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U049\Desktop\Excel\"/>
    </mc:Choice>
  </mc:AlternateContent>
  <xr:revisionPtr revIDLastSave="0" documentId="8_{C6F31C8E-0674-4BFA-9E64-AB08C80AC88B}" xr6:coauthVersionLast="47" xr6:coauthVersionMax="47" xr10:uidLastSave="{00000000-0000-0000-0000-000000000000}"/>
  <bookViews>
    <workbookView xWindow="-108" yWindow="-108" windowWidth="23256" windowHeight="12576" tabRatio="764" firstSheet="1" activeTab="3" xr2:uid="{00000000-000D-0000-FFFF-FFFF00000000}"/>
  </bookViews>
  <sheets>
    <sheet name="Instructions" sheetId="31" r:id="rId1"/>
    <sheet name="A_match segment using max index" sheetId="29" r:id="rId2"/>
    <sheet name="DATA FOR ASSIGNMENT 4b" sheetId="6" r:id="rId3"/>
    <sheet name="B_hlookup and sumif" sheetId="7" r:id="rId4"/>
    <sheet name="string functions 1 - key table" sheetId="28" state="hidden" r:id="rId5"/>
    <sheet name="C_string functions" sheetId="3" r:id="rId6"/>
    <sheet name="D_Ranking within groups" sheetId="22" r:id="rId7"/>
    <sheet name="5_Ref Data EDIT FIRST" sheetId="21" state="hidden" r:id="rId8"/>
    <sheet name="E_mix of if &amp; concat in matrix" sheetId="9" r:id="rId9"/>
    <sheet name="F_nested vlookup" sheetId="3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'A_match segment using max index'!$B$3:$I$19853</definedName>
    <definedName name="_xlnm._FilterDatabase" localSheetId="5" hidden="1">'C_string functions'!$B$3:$F$511</definedName>
    <definedName name="Costco_Reported_Week">'5_Ref Data EDIT FIRST'!$K$10</definedName>
    <definedName name="Costco_Weeks_in_previous_month">'5_Ref Data EDIT FIRST'!$K$11</definedName>
    <definedName name="FD_Latest_Week">'5_Ref Data EDIT FIRST'!$I$12</definedName>
    <definedName name="FD_Reported_Week" localSheetId="9">#REF!</definedName>
    <definedName name="FD_Reported_Week">'5_Ref Data EDIT FIRST'!$I$10</definedName>
    <definedName name="FD_Weeks_in_previous_month" localSheetId="9">#REF!</definedName>
    <definedName name="FD_Weeks_in_previous_month">'5_Ref Data EDIT FIRST'!$I$11</definedName>
    <definedName name="new">#REF!</definedName>
    <definedName name="WM_Reprted_Week">'5_Ref Data EDIT FIRST'!$J$10</definedName>
    <definedName name="WM_Weeks_in_previous_month">'5_Ref Data EDIT FIRST'!$J$11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7" l="1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F6" i="7"/>
  <c r="G6" i="7"/>
  <c r="H6" i="7"/>
  <c r="I6" i="7"/>
  <c r="J6" i="7"/>
  <c r="K6" i="7"/>
  <c r="L6" i="7"/>
  <c r="M6" i="7"/>
  <c r="N6" i="7"/>
  <c r="O6" i="7"/>
  <c r="P6" i="7"/>
  <c r="Q6" i="7"/>
  <c r="R6" i="7"/>
  <c r="E6" i="7"/>
  <c r="L7" i="30"/>
  <c r="L8" i="30"/>
  <c r="L9" i="30"/>
  <c r="K7" i="30"/>
  <c r="K8" i="30"/>
  <c r="K9" i="30"/>
  <c r="D7" i="9"/>
  <c r="E7" i="9"/>
  <c r="F7" i="9"/>
  <c r="D8" i="9"/>
  <c r="E8" i="9"/>
  <c r="F8" i="9"/>
  <c r="D9" i="9"/>
  <c r="E9" i="9"/>
  <c r="F9" i="9"/>
  <c r="D10" i="9"/>
  <c r="E10" i="9"/>
  <c r="F10" i="9"/>
  <c r="D11" i="9"/>
  <c r="E11" i="9"/>
  <c r="F11" i="9"/>
  <c r="D12" i="9"/>
  <c r="E12" i="9"/>
  <c r="F12" i="9"/>
  <c r="D13" i="9"/>
  <c r="E13" i="9"/>
  <c r="F13" i="9"/>
  <c r="D14" i="9"/>
  <c r="E14" i="9"/>
  <c r="F14" i="9"/>
  <c r="D15" i="9"/>
  <c r="E15" i="9"/>
  <c r="F15" i="9"/>
  <c r="D16" i="9"/>
  <c r="E16" i="9"/>
  <c r="F16" i="9"/>
  <c r="D17" i="9"/>
  <c r="E17" i="9"/>
  <c r="F17" i="9"/>
  <c r="D18" i="9"/>
  <c r="E18" i="9"/>
  <c r="F18" i="9"/>
  <c r="D19" i="9"/>
  <c r="E19" i="9"/>
  <c r="F19" i="9"/>
  <c r="D20" i="9"/>
  <c r="E20" i="9"/>
  <c r="F20" i="9"/>
  <c r="D21" i="9"/>
  <c r="E21" i="9"/>
  <c r="F21" i="9"/>
  <c r="D22" i="9"/>
  <c r="E22" i="9"/>
  <c r="F22" i="9"/>
  <c r="D23" i="9"/>
  <c r="E23" i="9"/>
  <c r="F23" i="9"/>
  <c r="D24" i="9"/>
  <c r="E24" i="9"/>
  <c r="F24" i="9"/>
  <c r="D25" i="9"/>
  <c r="E25" i="9"/>
  <c r="F25" i="9"/>
  <c r="D26" i="9"/>
  <c r="E26" i="9"/>
  <c r="F26" i="9"/>
  <c r="D27" i="9"/>
  <c r="E27" i="9"/>
  <c r="F27" i="9"/>
  <c r="E6" i="9"/>
  <c r="F6" i="9"/>
  <c r="D6" i="9"/>
  <c r="E5" i="22" a="1"/>
  <c r="E5" i="22"/>
  <c r="E6" i="22" a="1"/>
  <c r="E6" i="22"/>
  <c r="E7" i="22" a="1"/>
  <c r="E7" i="22"/>
  <c r="E8" i="22" a="1"/>
  <c r="E8" i="22"/>
  <c r="E9" i="22" a="1"/>
  <c r="E9" i="22"/>
  <c r="E10" i="22" a="1"/>
  <c r="E10" i="22"/>
  <c r="E11" i="22" a="1"/>
  <c r="E11" i="22"/>
  <c r="E12" i="22" a="1"/>
  <c r="E12" i="22"/>
  <c r="E13" i="22" a="1"/>
  <c r="E13" i="22"/>
  <c r="E14" i="22" a="1"/>
  <c r="E14" i="22"/>
  <c r="E15" i="22" a="1"/>
  <c r="E15" i="22"/>
  <c r="E16" i="22" a="1"/>
  <c r="E16" i="22"/>
  <c r="E17" i="22" a="1"/>
  <c r="E17" i="22"/>
  <c r="E18" i="22" a="1"/>
  <c r="E18" i="22"/>
  <c r="E19" i="22" a="1"/>
  <c r="E19" i="22"/>
  <c r="E20" i="22" a="1"/>
  <c r="E20" i="22"/>
  <c r="E21" i="22" a="1"/>
  <c r="E21" i="22"/>
  <c r="E22" i="22" a="1"/>
  <c r="E22" i="22"/>
  <c r="E23" i="22" a="1"/>
  <c r="E23" i="22"/>
  <c r="E24" i="22" a="1"/>
  <c r="E24" i="22"/>
  <c r="E25" i="22" a="1"/>
  <c r="E25" i="22"/>
  <c r="E26" i="22" a="1"/>
  <c r="E26" i="22"/>
  <c r="E27" i="22" a="1"/>
  <c r="E27" i="22"/>
  <c r="E28" i="22" a="1"/>
  <c r="E28" i="22"/>
  <c r="E29" i="22" a="1"/>
  <c r="E29" i="22"/>
  <c r="E30" i="22" a="1"/>
  <c r="E30" i="22"/>
  <c r="E31" i="22" a="1"/>
  <c r="E31" i="22"/>
  <c r="E32" i="22" a="1"/>
  <c r="E32" i="22"/>
  <c r="E33" i="22" a="1"/>
  <c r="E33" i="22"/>
  <c r="E34" i="22" a="1"/>
  <c r="E34" i="22"/>
  <c r="E35" i="22" a="1"/>
  <c r="E35" i="22"/>
  <c r="E36" i="22" a="1"/>
  <c r="E36" i="22"/>
  <c r="E4" i="22" a="1"/>
  <c r="E4" i="22"/>
  <c r="D4" i="22" a="1"/>
  <c r="D4" i="22"/>
  <c r="D5" i="22" a="1"/>
  <c r="D5" i="22"/>
  <c r="D6" i="22" a="1"/>
  <c r="D6" i="22"/>
  <c r="D7" i="22" a="1"/>
  <c r="D7" i="22"/>
  <c r="D8" i="22" a="1"/>
  <c r="D8" i="22"/>
  <c r="D9" i="22" a="1"/>
  <c r="D9" i="22"/>
  <c r="D10" i="22" a="1"/>
  <c r="D10" i="22"/>
  <c r="D11" i="22" a="1"/>
  <c r="D11" i="22"/>
  <c r="D12" i="22" a="1"/>
  <c r="D12" i="22"/>
  <c r="D13" i="22" a="1"/>
  <c r="D13" i="22"/>
  <c r="D14" i="22" a="1"/>
  <c r="D14" i="22"/>
  <c r="D15" i="22" a="1"/>
  <c r="D15" i="22"/>
  <c r="D16" i="22" a="1"/>
  <c r="D16" i="22"/>
  <c r="D17" i="22" a="1"/>
  <c r="D17" i="22"/>
  <c r="D18" i="22" a="1"/>
  <c r="D18" i="22"/>
  <c r="D19" i="22" a="1"/>
  <c r="D19" i="22"/>
  <c r="D20" i="22" a="1"/>
  <c r="D20" i="22"/>
  <c r="D21" i="22" a="1"/>
  <c r="D21" i="22"/>
  <c r="D22" i="22" a="1"/>
  <c r="D22" i="22"/>
  <c r="D23" i="22" a="1"/>
  <c r="D23" i="22"/>
  <c r="D24" i="22" a="1"/>
  <c r="D24" i="22"/>
  <c r="D25" i="22" a="1"/>
  <c r="D25" i="22"/>
  <c r="D26" i="22" a="1"/>
  <c r="D26" i="22"/>
  <c r="D27" i="22" a="1"/>
  <c r="D27" i="22"/>
  <c r="D28" i="22" a="1"/>
  <c r="D28" i="22"/>
  <c r="D29" i="22" a="1"/>
  <c r="D29" i="22"/>
  <c r="D30" i="22" a="1"/>
  <c r="D30" i="22"/>
  <c r="D31" i="22" a="1"/>
  <c r="D31" i="22"/>
  <c r="D32" i="22" a="1"/>
  <c r="D32" i="22"/>
  <c r="D33" i="22" a="1"/>
  <c r="D33" i="22"/>
  <c r="D34" i="22" a="1"/>
  <c r="D34" i="22"/>
  <c r="D35" i="22" a="1"/>
  <c r="D35" i="22"/>
  <c r="D36" i="22" a="1"/>
  <c r="D36" i="22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F4" i="3"/>
  <c r="E4" i="3"/>
  <c r="D4" i="3"/>
  <c r="C4" i="3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I415" i="29"/>
  <c r="I416" i="29"/>
  <c r="I417" i="29"/>
  <c r="I418" i="29"/>
  <c r="I419" i="29"/>
  <c r="I420" i="29"/>
  <c r="I421" i="29"/>
  <c r="I422" i="29"/>
  <c r="I423" i="29"/>
  <c r="I424" i="29"/>
  <c r="I425" i="29"/>
  <c r="I426" i="29"/>
  <c r="I427" i="29"/>
  <c r="I428" i="29"/>
  <c r="I429" i="29"/>
  <c r="I430" i="29"/>
  <c r="I431" i="29"/>
  <c r="I432" i="29"/>
  <c r="I433" i="29"/>
  <c r="I434" i="29"/>
  <c r="I435" i="29"/>
  <c r="I436" i="29"/>
  <c r="I437" i="29"/>
  <c r="I438" i="29"/>
  <c r="I439" i="29"/>
  <c r="I440" i="29"/>
  <c r="I441" i="29"/>
  <c r="I442" i="29"/>
  <c r="I443" i="29"/>
  <c r="I444" i="29"/>
  <c r="I445" i="29"/>
  <c r="I446" i="29"/>
  <c r="I447" i="29"/>
  <c r="I448" i="29"/>
  <c r="I449" i="29"/>
  <c r="I450" i="29"/>
  <c r="I451" i="29"/>
  <c r="I452" i="29"/>
  <c r="I453" i="29"/>
  <c r="I454" i="29"/>
  <c r="I455" i="29"/>
  <c r="I456" i="29"/>
  <c r="I457" i="29"/>
  <c r="I458" i="29"/>
  <c r="I459" i="29"/>
  <c r="I460" i="29"/>
  <c r="I461" i="29"/>
  <c r="I462" i="29"/>
  <c r="I463" i="29"/>
  <c r="I464" i="29"/>
  <c r="I465" i="29"/>
  <c r="I466" i="29"/>
  <c r="I467" i="29"/>
  <c r="I468" i="29"/>
  <c r="I469" i="29"/>
  <c r="I470" i="29"/>
  <c r="I471" i="29"/>
  <c r="I472" i="29"/>
  <c r="I473" i="29"/>
  <c r="I474" i="29"/>
  <c r="I475" i="29"/>
  <c r="I476" i="29"/>
  <c r="I477" i="29"/>
  <c r="I478" i="29"/>
  <c r="I479" i="29"/>
  <c r="I480" i="29"/>
  <c r="I481" i="29"/>
  <c r="I482" i="29"/>
  <c r="I483" i="29"/>
  <c r="I484" i="29"/>
  <c r="I485" i="29"/>
  <c r="I486" i="29"/>
  <c r="I487" i="29"/>
  <c r="I488" i="29"/>
  <c r="I489" i="29"/>
  <c r="I490" i="29"/>
  <c r="I491" i="29"/>
  <c r="I492" i="29"/>
  <c r="I493" i="29"/>
  <c r="I494" i="29"/>
  <c r="I495" i="29"/>
  <c r="I496" i="29"/>
  <c r="I497" i="29"/>
  <c r="I498" i="29"/>
  <c r="I499" i="29"/>
  <c r="I500" i="29"/>
  <c r="I501" i="29"/>
  <c r="I502" i="29"/>
  <c r="I503" i="29"/>
  <c r="I504" i="29"/>
  <c r="I505" i="29"/>
  <c r="I506" i="29"/>
  <c r="I507" i="29"/>
  <c r="I508" i="29"/>
  <c r="I509" i="29"/>
  <c r="I510" i="29"/>
  <c r="I511" i="29"/>
  <c r="I512" i="29"/>
  <c r="I513" i="29"/>
  <c r="I514" i="29"/>
  <c r="I515" i="29"/>
  <c r="I516" i="29"/>
  <c r="I517" i="29"/>
  <c r="I518" i="29"/>
  <c r="I519" i="29"/>
  <c r="I520" i="29"/>
  <c r="I521" i="29"/>
  <c r="I522" i="29"/>
  <c r="I523" i="29"/>
  <c r="I524" i="29"/>
  <c r="I525" i="29"/>
  <c r="I526" i="29"/>
  <c r="I527" i="29"/>
  <c r="I528" i="29"/>
  <c r="I529" i="29"/>
  <c r="I530" i="29"/>
  <c r="I531" i="29"/>
  <c r="I532" i="29"/>
  <c r="I533" i="29"/>
  <c r="I534" i="29"/>
  <c r="I535" i="29"/>
  <c r="I536" i="29"/>
  <c r="I537" i="29"/>
  <c r="I538" i="29"/>
  <c r="I539" i="29"/>
  <c r="I540" i="29"/>
  <c r="I541" i="29"/>
  <c r="I542" i="29"/>
  <c r="I543" i="29"/>
  <c r="I544" i="29"/>
  <c r="I545" i="29"/>
  <c r="I546" i="29"/>
  <c r="I547" i="29"/>
  <c r="I548" i="29"/>
  <c r="I549" i="29"/>
  <c r="I550" i="29"/>
  <c r="I551" i="29"/>
  <c r="I552" i="29"/>
  <c r="I553" i="29"/>
  <c r="I554" i="29"/>
  <c r="I555" i="29"/>
  <c r="I556" i="29"/>
  <c r="I557" i="29"/>
  <c r="I558" i="29"/>
  <c r="I559" i="29"/>
  <c r="I560" i="29"/>
  <c r="I561" i="29"/>
  <c r="I562" i="29"/>
  <c r="I563" i="29"/>
  <c r="I564" i="29"/>
  <c r="I565" i="29"/>
  <c r="I566" i="29"/>
  <c r="I567" i="29"/>
  <c r="I568" i="29"/>
  <c r="I569" i="29"/>
  <c r="I570" i="29"/>
  <c r="I571" i="29"/>
  <c r="I572" i="29"/>
  <c r="I573" i="29"/>
  <c r="I574" i="29"/>
  <c r="I575" i="29"/>
  <c r="I576" i="29"/>
  <c r="I577" i="29"/>
  <c r="I578" i="29"/>
  <c r="I579" i="29"/>
  <c r="I580" i="29"/>
  <c r="I581" i="29"/>
  <c r="I582" i="29"/>
  <c r="I583" i="29"/>
  <c r="I584" i="29"/>
  <c r="I585" i="29"/>
  <c r="I586" i="29"/>
  <c r="I587" i="29"/>
  <c r="I588" i="29"/>
  <c r="I589" i="29"/>
  <c r="I590" i="29"/>
  <c r="I591" i="29"/>
  <c r="I592" i="29"/>
  <c r="I593" i="29"/>
  <c r="I594" i="29"/>
  <c r="I595" i="29"/>
  <c r="I596" i="29"/>
  <c r="I597" i="29"/>
  <c r="I598" i="29"/>
  <c r="I599" i="29"/>
  <c r="I600" i="29"/>
  <c r="I601" i="29"/>
  <c r="I602" i="29"/>
  <c r="I603" i="29"/>
  <c r="I604" i="29"/>
  <c r="I605" i="29"/>
  <c r="I606" i="29"/>
  <c r="I607" i="29"/>
  <c r="I608" i="29"/>
  <c r="I609" i="29"/>
  <c r="I610" i="29"/>
  <c r="I611" i="29"/>
  <c r="I612" i="29"/>
  <c r="I613" i="29"/>
  <c r="I614" i="29"/>
  <c r="I615" i="29"/>
  <c r="I616" i="29"/>
  <c r="I617" i="29"/>
  <c r="I618" i="29"/>
  <c r="I619" i="29"/>
  <c r="I620" i="29"/>
  <c r="I621" i="29"/>
  <c r="I622" i="29"/>
  <c r="I623" i="29"/>
  <c r="I624" i="29"/>
  <c r="I625" i="29"/>
  <c r="I626" i="29"/>
  <c r="I627" i="29"/>
  <c r="I628" i="29"/>
  <c r="I629" i="29"/>
  <c r="I630" i="29"/>
  <c r="I631" i="29"/>
  <c r="I632" i="29"/>
  <c r="I633" i="29"/>
  <c r="I634" i="29"/>
  <c r="I635" i="29"/>
  <c r="I636" i="29"/>
  <c r="I637" i="29"/>
  <c r="I638" i="29"/>
  <c r="I639" i="29"/>
  <c r="I640" i="29"/>
  <c r="I641" i="29"/>
  <c r="I642" i="29"/>
  <c r="I643" i="29"/>
  <c r="I644" i="29"/>
  <c r="I645" i="29"/>
  <c r="I646" i="29"/>
  <c r="I647" i="29"/>
  <c r="I648" i="29"/>
  <c r="I649" i="29"/>
  <c r="I650" i="29"/>
  <c r="I651" i="29"/>
  <c r="I652" i="29"/>
  <c r="I653" i="29"/>
  <c r="I654" i="29"/>
  <c r="I655" i="29"/>
  <c r="I656" i="29"/>
  <c r="I657" i="29"/>
  <c r="I658" i="29"/>
  <c r="I659" i="29"/>
  <c r="I660" i="29"/>
  <c r="I661" i="29"/>
  <c r="I662" i="29"/>
  <c r="I663" i="29"/>
  <c r="I664" i="29"/>
  <c r="I665" i="29"/>
  <c r="I666" i="29"/>
  <c r="I667" i="29"/>
  <c r="I668" i="29"/>
  <c r="I669" i="29"/>
  <c r="I670" i="29"/>
  <c r="I671" i="29"/>
  <c r="I672" i="29"/>
  <c r="I673" i="29"/>
  <c r="I674" i="29"/>
  <c r="I675" i="29"/>
  <c r="I676" i="29"/>
  <c r="I677" i="29"/>
  <c r="I678" i="29"/>
  <c r="I679" i="29"/>
  <c r="I680" i="29"/>
  <c r="I681" i="29"/>
  <c r="I682" i="29"/>
  <c r="I683" i="29"/>
  <c r="I684" i="29"/>
  <c r="I685" i="29"/>
  <c r="I686" i="29"/>
  <c r="I687" i="29"/>
  <c r="I688" i="29"/>
  <c r="I689" i="29"/>
  <c r="I690" i="29"/>
  <c r="I691" i="29"/>
  <c r="I692" i="29"/>
  <c r="I693" i="29"/>
  <c r="I694" i="29"/>
  <c r="I695" i="29"/>
  <c r="I696" i="29"/>
  <c r="I697" i="29"/>
  <c r="I698" i="29"/>
  <c r="I699" i="29"/>
  <c r="I700" i="29"/>
  <c r="I701" i="29"/>
  <c r="I702" i="29"/>
  <c r="I703" i="29"/>
  <c r="I704" i="29"/>
  <c r="I705" i="29"/>
  <c r="I706" i="29"/>
  <c r="I707" i="29"/>
  <c r="I708" i="29"/>
  <c r="I709" i="29"/>
  <c r="I710" i="29"/>
  <c r="I711" i="29"/>
  <c r="I712" i="29"/>
  <c r="I713" i="29"/>
  <c r="I714" i="29"/>
  <c r="I715" i="29"/>
  <c r="I716" i="29"/>
  <c r="I717" i="29"/>
  <c r="I718" i="29"/>
  <c r="I719" i="29"/>
  <c r="I720" i="29"/>
  <c r="I721" i="29"/>
  <c r="I722" i="29"/>
  <c r="I723" i="29"/>
  <c r="I724" i="29"/>
  <c r="I725" i="29"/>
  <c r="I726" i="29"/>
  <c r="I727" i="29"/>
  <c r="I728" i="29"/>
  <c r="I729" i="29"/>
  <c r="I730" i="29"/>
  <c r="I731" i="29"/>
  <c r="I732" i="29"/>
  <c r="I733" i="29"/>
  <c r="I734" i="29"/>
  <c r="I735" i="29"/>
  <c r="I736" i="29"/>
  <c r="I737" i="29"/>
  <c r="I738" i="29"/>
  <c r="I739" i="29"/>
  <c r="I740" i="29"/>
  <c r="I741" i="29"/>
  <c r="I742" i="29"/>
  <c r="I743" i="29"/>
  <c r="I744" i="29"/>
  <c r="I745" i="29"/>
  <c r="I746" i="29"/>
  <c r="I747" i="29"/>
  <c r="I748" i="29"/>
  <c r="I749" i="29"/>
  <c r="I750" i="29"/>
  <c r="I751" i="29"/>
  <c r="I752" i="29"/>
  <c r="I753" i="29"/>
  <c r="I754" i="29"/>
  <c r="I755" i="29"/>
  <c r="I756" i="29"/>
  <c r="I757" i="29"/>
  <c r="I758" i="29"/>
  <c r="I759" i="29"/>
  <c r="I760" i="29"/>
  <c r="I761" i="29"/>
  <c r="I762" i="29"/>
  <c r="I763" i="29"/>
  <c r="I764" i="29"/>
  <c r="I765" i="29"/>
  <c r="I766" i="29"/>
  <c r="I767" i="29"/>
  <c r="I768" i="29"/>
  <c r="I769" i="29"/>
  <c r="I770" i="29"/>
  <c r="I771" i="29"/>
  <c r="I772" i="29"/>
  <c r="I773" i="29"/>
  <c r="I774" i="29"/>
  <c r="I775" i="29"/>
  <c r="I776" i="29"/>
  <c r="I777" i="29"/>
  <c r="I778" i="29"/>
  <c r="I779" i="29"/>
  <c r="I780" i="29"/>
  <c r="I781" i="29"/>
  <c r="I782" i="29"/>
  <c r="I783" i="29"/>
  <c r="I784" i="29"/>
  <c r="I785" i="29"/>
  <c r="I786" i="29"/>
  <c r="I787" i="29"/>
  <c r="I788" i="29"/>
  <c r="I789" i="29"/>
  <c r="I790" i="29"/>
  <c r="I791" i="29"/>
  <c r="I792" i="29"/>
  <c r="I793" i="29"/>
  <c r="I794" i="29"/>
  <c r="I795" i="29"/>
  <c r="I796" i="29"/>
  <c r="I797" i="29"/>
  <c r="I798" i="29"/>
  <c r="I799" i="29"/>
  <c r="I800" i="29"/>
  <c r="I801" i="29"/>
  <c r="I802" i="29"/>
  <c r="I803" i="29"/>
  <c r="I804" i="29"/>
  <c r="I805" i="29"/>
  <c r="I806" i="29"/>
  <c r="I807" i="29"/>
  <c r="I808" i="29"/>
  <c r="I809" i="29"/>
  <c r="I810" i="29"/>
  <c r="I811" i="29"/>
  <c r="I812" i="29"/>
  <c r="I813" i="29"/>
  <c r="I814" i="29"/>
  <c r="I815" i="29"/>
  <c r="I816" i="29"/>
  <c r="I817" i="29"/>
  <c r="I818" i="29"/>
  <c r="I819" i="29"/>
  <c r="I820" i="29"/>
  <c r="I821" i="29"/>
  <c r="I822" i="29"/>
  <c r="I823" i="29"/>
  <c r="I824" i="29"/>
  <c r="I825" i="29"/>
  <c r="I826" i="29"/>
  <c r="I827" i="29"/>
  <c r="I828" i="29"/>
  <c r="I829" i="29"/>
  <c r="I830" i="29"/>
  <c r="I831" i="29"/>
  <c r="I832" i="29"/>
  <c r="I833" i="29"/>
  <c r="I834" i="29"/>
  <c r="I835" i="29"/>
  <c r="I836" i="29"/>
  <c r="I837" i="29"/>
  <c r="I838" i="29"/>
  <c r="I839" i="29"/>
  <c r="I840" i="29"/>
  <c r="I841" i="29"/>
  <c r="I842" i="29"/>
  <c r="I843" i="29"/>
  <c r="I844" i="29"/>
  <c r="I845" i="29"/>
  <c r="I846" i="29"/>
  <c r="I847" i="29"/>
  <c r="I848" i="29"/>
  <c r="I849" i="29"/>
  <c r="I850" i="29"/>
  <c r="I851" i="29"/>
  <c r="I852" i="29"/>
  <c r="I853" i="29"/>
  <c r="I854" i="29"/>
  <c r="I855" i="29"/>
  <c r="I856" i="29"/>
  <c r="I857" i="29"/>
  <c r="I858" i="29"/>
  <c r="I859" i="29"/>
  <c r="I860" i="29"/>
  <c r="I861" i="29"/>
  <c r="I862" i="29"/>
  <c r="I863" i="29"/>
  <c r="I864" i="29"/>
  <c r="I865" i="29"/>
  <c r="I866" i="29"/>
  <c r="I867" i="29"/>
  <c r="I868" i="29"/>
  <c r="I869" i="29"/>
  <c r="I870" i="29"/>
  <c r="I871" i="29"/>
  <c r="I872" i="29"/>
  <c r="I873" i="29"/>
  <c r="I874" i="29"/>
  <c r="I875" i="29"/>
  <c r="I876" i="29"/>
  <c r="I877" i="29"/>
  <c r="I878" i="29"/>
  <c r="I879" i="29"/>
  <c r="I880" i="29"/>
  <c r="I881" i="29"/>
  <c r="I882" i="29"/>
  <c r="I883" i="29"/>
  <c r="I884" i="29"/>
  <c r="I885" i="29"/>
  <c r="I886" i="29"/>
  <c r="I887" i="29"/>
  <c r="I888" i="29"/>
  <c r="I889" i="29"/>
  <c r="I890" i="29"/>
  <c r="I891" i="29"/>
  <c r="I892" i="29"/>
  <c r="I893" i="29"/>
  <c r="I894" i="29"/>
  <c r="I895" i="29"/>
  <c r="I896" i="29"/>
  <c r="I897" i="29"/>
  <c r="I898" i="29"/>
  <c r="I899" i="29"/>
  <c r="I900" i="29"/>
  <c r="I901" i="29"/>
  <c r="I902" i="29"/>
  <c r="I903" i="29"/>
  <c r="I904" i="29"/>
  <c r="I905" i="29"/>
  <c r="I906" i="29"/>
  <c r="I907" i="29"/>
  <c r="I908" i="29"/>
  <c r="I909" i="29"/>
  <c r="I910" i="29"/>
  <c r="I911" i="29"/>
  <c r="I912" i="29"/>
  <c r="I913" i="29"/>
  <c r="I914" i="29"/>
  <c r="I915" i="29"/>
  <c r="I916" i="29"/>
  <c r="I917" i="29"/>
  <c r="I918" i="29"/>
  <c r="I919" i="29"/>
  <c r="I920" i="29"/>
  <c r="I921" i="29"/>
  <c r="I922" i="29"/>
  <c r="I923" i="29"/>
  <c r="I924" i="29"/>
  <c r="I925" i="29"/>
  <c r="I926" i="29"/>
  <c r="I927" i="29"/>
  <c r="I928" i="29"/>
  <c r="I929" i="29"/>
  <c r="I930" i="29"/>
  <c r="I931" i="29"/>
  <c r="I932" i="29"/>
  <c r="I933" i="29"/>
  <c r="I934" i="29"/>
  <c r="I935" i="29"/>
  <c r="I936" i="29"/>
  <c r="I937" i="29"/>
  <c r="I938" i="29"/>
  <c r="I939" i="29"/>
  <c r="I940" i="29"/>
  <c r="I941" i="29"/>
  <c r="I942" i="29"/>
  <c r="I943" i="29"/>
  <c r="I944" i="29"/>
  <c r="I945" i="29"/>
  <c r="I946" i="29"/>
  <c r="I947" i="29"/>
  <c r="I948" i="29"/>
  <c r="I949" i="29"/>
  <c r="I950" i="29"/>
  <c r="I951" i="29"/>
  <c r="I952" i="29"/>
  <c r="I953" i="29"/>
  <c r="I954" i="29"/>
  <c r="I955" i="29"/>
  <c r="I956" i="29"/>
  <c r="I957" i="29"/>
  <c r="I958" i="29"/>
  <c r="I959" i="29"/>
  <c r="I960" i="29"/>
  <c r="I961" i="29"/>
  <c r="I962" i="29"/>
  <c r="I963" i="29"/>
  <c r="I964" i="29"/>
  <c r="I965" i="29"/>
  <c r="I966" i="29"/>
  <c r="I967" i="29"/>
  <c r="I968" i="29"/>
  <c r="I969" i="29"/>
  <c r="I970" i="29"/>
  <c r="I971" i="29"/>
  <c r="I972" i="29"/>
  <c r="I973" i="29"/>
  <c r="I974" i="29"/>
  <c r="I975" i="29"/>
  <c r="I976" i="29"/>
  <c r="I977" i="29"/>
  <c r="I978" i="29"/>
  <c r="I979" i="29"/>
  <c r="I980" i="29"/>
  <c r="I981" i="29"/>
  <c r="I982" i="29"/>
  <c r="I983" i="29"/>
  <c r="I984" i="29"/>
  <c r="I985" i="29"/>
  <c r="I986" i="29"/>
  <c r="I987" i="29"/>
  <c r="I988" i="29"/>
  <c r="I989" i="29"/>
  <c r="I990" i="29"/>
  <c r="I991" i="29"/>
  <c r="I992" i="29"/>
  <c r="I993" i="29"/>
  <c r="I994" i="29"/>
  <c r="I995" i="29"/>
  <c r="I996" i="29"/>
  <c r="I997" i="29"/>
  <c r="I998" i="29"/>
  <c r="I999" i="29"/>
  <c r="I1000" i="29"/>
  <c r="I1001" i="29"/>
  <c r="I1002" i="29"/>
  <c r="I1003" i="29"/>
  <c r="I1004" i="29"/>
  <c r="I1005" i="29"/>
  <c r="I1006" i="29"/>
  <c r="I1007" i="29"/>
  <c r="I1008" i="29"/>
  <c r="I1009" i="29"/>
  <c r="I1010" i="29"/>
  <c r="I1011" i="29"/>
  <c r="I1012" i="29"/>
  <c r="I1013" i="29"/>
  <c r="I1014" i="29"/>
  <c r="I1015" i="29"/>
  <c r="I1016" i="29"/>
  <c r="I1017" i="29"/>
  <c r="I1018" i="29"/>
  <c r="I1019" i="29"/>
  <c r="I1020" i="29"/>
  <c r="I1021" i="29"/>
  <c r="I1022" i="29"/>
  <c r="I1023" i="29"/>
  <c r="I1024" i="29"/>
  <c r="I1025" i="29"/>
  <c r="I1026" i="29"/>
  <c r="I1027" i="29"/>
  <c r="I1028" i="29"/>
  <c r="I1029" i="29"/>
  <c r="I1030" i="29"/>
  <c r="I1031" i="29"/>
  <c r="I1032" i="29"/>
  <c r="I1033" i="29"/>
  <c r="I1034" i="29"/>
  <c r="I1035" i="29"/>
  <c r="I1036" i="29"/>
  <c r="I1037" i="29"/>
  <c r="I1038" i="29"/>
  <c r="I1039" i="29"/>
  <c r="I1040" i="29"/>
  <c r="I1041" i="29"/>
  <c r="I1042" i="29"/>
  <c r="I1043" i="29"/>
  <c r="I1044" i="29"/>
  <c r="I1045" i="29"/>
  <c r="I1046" i="29"/>
  <c r="I1047" i="29"/>
  <c r="I1048" i="29"/>
  <c r="I1049" i="29"/>
  <c r="I1050" i="29"/>
  <c r="I1051" i="29"/>
  <c r="I1052" i="29"/>
  <c r="I1053" i="29"/>
  <c r="I1054" i="29"/>
  <c r="I1055" i="29"/>
  <c r="I1056" i="29"/>
  <c r="I1057" i="29"/>
  <c r="I1058" i="29"/>
  <c r="I1059" i="29"/>
  <c r="I1060" i="29"/>
  <c r="I1061" i="29"/>
  <c r="I1062" i="29"/>
  <c r="I1063" i="29"/>
  <c r="I1064" i="29"/>
  <c r="I1065" i="29"/>
  <c r="I1066" i="29"/>
  <c r="I1067" i="29"/>
  <c r="I1068" i="29"/>
  <c r="I1069" i="29"/>
  <c r="I1070" i="29"/>
  <c r="I1071" i="29"/>
  <c r="I1072" i="29"/>
  <c r="I1073" i="29"/>
  <c r="I1074" i="29"/>
  <c r="I1075" i="29"/>
  <c r="I1076" i="29"/>
  <c r="I1077" i="29"/>
  <c r="I1078" i="29"/>
  <c r="I1079" i="29"/>
  <c r="I1080" i="29"/>
  <c r="I1081" i="29"/>
  <c r="I1082" i="29"/>
  <c r="I1083" i="29"/>
  <c r="I1084" i="29"/>
  <c r="I1085" i="29"/>
  <c r="I1086" i="29"/>
  <c r="I1087" i="29"/>
  <c r="I1088" i="29"/>
  <c r="I1089" i="29"/>
  <c r="I1090" i="29"/>
  <c r="I1091" i="29"/>
  <c r="I1092" i="29"/>
  <c r="I1093" i="29"/>
  <c r="I1094" i="29"/>
  <c r="I1095" i="29"/>
  <c r="I1096" i="29"/>
  <c r="I1097" i="29"/>
  <c r="I1098" i="29"/>
  <c r="I1099" i="29"/>
  <c r="I1100" i="29"/>
  <c r="I1101" i="29"/>
  <c r="I1102" i="29"/>
  <c r="I1103" i="29"/>
  <c r="I1104" i="29"/>
  <c r="I1105" i="29"/>
  <c r="I1106" i="29"/>
  <c r="I1107" i="29"/>
  <c r="I1108" i="29"/>
  <c r="I1109" i="29"/>
  <c r="I1110" i="29"/>
  <c r="I1111" i="29"/>
  <c r="I1112" i="29"/>
  <c r="I1113" i="29"/>
  <c r="I1114" i="29"/>
  <c r="I1115" i="29"/>
  <c r="I1116" i="29"/>
  <c r="I1117" i="29"/>
  <c r="I1118" i="29"/>
  <c r="I1119" i="29"/>
  <c r="I1120" i="29"/>
  <c r="I1121" i="29"/>
  <c r="I1122" i="29"/>
  <c r="I1123" i="29"/>
  <c r="I1124" i="29"/>
  <c r="I1125" i="29"/>
  <c r="I1126" i="29"/>
  <c r="I1127" i="29"/>
  <c r="I1128" i="29"/>
  <c r="I1129" i="29"/>
  <c r="I1130" i="29"/>
  <c r="I1131" i="29"/>
  <c r="I1132" i="29"/>
  <c r="I1133" i="29"/>
  <c r="I1134" i="29"/>
  <c r="I1135" i="29"/>
  <c r="I1136" i="29"/>
  <c r="I1137" i="29"/>
  <c r="I1138" i="29"/>
  <c r="I1139" i="29"/>
  <c r="I1140" i="29"/>
  <c r="I1141" i="29"/>
  <c r="I1142" i="29"/>
  <c r="I1143" i="29"/>
  <c r="I1144" i="29"/>
  <c r="I1145" i="29"/>
  <c r="I1146" i="29"/>
  <c r="I1147" i="29"/>
  <c r="I1148" i="29"/>
  <c r="I1149" i="29"/>
  <c r="I1150" i="29"/>
  <c r="I1151" i="29"/>
  <c r="I1152" i="29"/>
  <c r="I1153" i="29"/>
  <c r="I1154" i="29"/>
  <c r="I1155" i="29"/>
  <c r="I1156" i="29"/>
  <c r="I1157" i="29"/>
  <c r="I1158" i="29"/>
  <c r="I1159" i="29"/>
  <c r="I1160" i="29"/>
  <c r="I1161" i="29"/>
  <c r="I1162" i="29"/>
  <c r="I1163" i="29"/>
  <c r="I1164" i="29"/>
  <c r="I1165" i="29"/>
  <c r="I1166" i="29"/>
  <c r="I1167" i="29"/>
  <c r="I1168" i="29"/>
  <c r="I1169" i="29"/>
  <c r="I1170" i="29"/>
  <c r="I1171" i="29"/>
  <c r="I1172" i="29"/>
  <c r="I1173" i="29"/>
  <c r="I1174" i="29"/>
  <c r="I1175" i="29"/>
  <c r="I1176" i="29"/>
  <c r="I1177" i="29"/>
  <c r="I1178" i="29"/>
  <c r="I1179" i="29"/>
  <c r="I1180" i="29"/>
  <c r="I1181" i="29"/>
  <c r="I1182" i="29"/>
  <c r="I1183" i="29"/>
  <c r="I1184" i="29"/>
  <c r="I1185" i="29"/>
  <c r="I1186" i="29"/>
  <c r="I1187" i="29"/>
  <c r="I1188" i="29"/>
  <c r="I1189" i="29"/>
  <c r="I1190" i="29"/>
  <c r="I1191" i="29"/>
  <c r="I1192" i="29"/>
  <c r="I1193" i="29"/>
  <c r="I1194" i="29"/>
  <c r="I1195" i="29"/>
  <c r="I1196" i="29"/>
  <c r="I1197" i="29"/>
  <c r="I1198" i="29"/>
  <c r="I1199" i="29"/>
  <c r="I1200" i="29"/>
  <c r="I1201" i="29"/>
  <c r="I1202" i="29"/>
  <c r="I1203" i="29"/>
  <c r="I1204" i="29"/>
  <c r="I1205" i="29"/>
  <c r="I1206" i="29"/>
  <c r="I1207" i="29"/>
  <c r="I1208" i="29"/>
  <c r="I1209" i="29"/>
  <c r="I1210" i="29"/>
  <c r="I1211" i="29"/>
  <c r="I1212" i="29"/>
  <c r="I1213" i="29"/>
  <c r="I1214" i="29"/>
  <c r="I1215" i="29"/>
  <c r="I1216" i="29"/>
  <c r="I1217" i="29"/>
  <c r="I1218" i="29"/>
  <c r="I1219" i="29"/>
  <c r="I1220" i="29"/>
  <c r="I1221" i="29"/>
  <c r="I1222" i="29"/>
  <c r="I1223" i="29"/>
  <c r="I1224" i="29"/>
  <c r="I1225" i="29"/>
  <c r="I1226" i="29"/>
  <c r="I1227" i="29"/>
  <c r="I1228" i="29"/>
  <c r="I1229" i="29"/>
  <c r="I1230" i="29"/>
  <c r="I1231" i="29"/>
  <c r="I1232" i="29"/>
  <c r="I1233" i="29"/>
  <c r="I1234" i="29"/>
  <c r="I1235" i="29"/>
  <c r="I1236" i="29"/>
  <c r="I1237" i="29"/>
  <c r="I1238" i="29"/>
  <c r="I1239" i="29"/>
  <c r="I1240" i="29"/>
  <c r="I1241" i="29"/>
  <c r="I1242" i="29"/>
  <c r="I1243" i="29"/>
  <c r="I1244" i="29"/>
  <c r="I1245" i="29"/>
  <c r="I1246" i="29"/>
  <c r="I1247" i="29"/>
  <c r="I1248" i="29"/>
  <c r="I1249" i="29"/>
  <c r="I1250" i="29"/>
  <c r="I1251" i="29"/>
  <c r="I1252" i="29"/>
  <c r="I1253" i="29"/>
  <c r="I1254" i="29"/>
  <c r="I1255" i="29"/>
  <c r="I1256" i="29"/>
  <c r="I1257" i="29"/>
  <c r="I1258" i="29"/>
  <c r="I1259" i="29"/>
  <c r="I1260" i="29"/>
  <c r="I1261" i="29"/>
  <c r="I1262" i="29"/>
  <c r="I1263" i="29"/>
  <c r="I1264" i="29"/>
  <c r="I1265" i="29"/>
  <c r="I1266" i="29"/>
  <c r="I1267" i="29"/>
  <c r="I1268" i="29"/>
  <c r="I1269" i="29"/>
  <c r="I1270" i="29"/>
  <c r="I1271" i="29"/>
  <c r="I1272" i="29"/>
  <c r="I1273" i="29"/>
  <c r="I1274" i="29"/>
  <c r="I1275" i="29"/>
  <c r="I1276" i="29"/>
  <c r="I1277" i="29"/>
  <c r="I1278" i="29"/>
  <c r="I1279" i="29"/>
  <c r="I1280" i="29"/>
  <c r="I1281" i="29"/>
  <c r="I1282" i="29"/>
  <c r="I1283" i="29"/>
  <c r="I1284" i="29"/>
  <c r="I1285" i="29"/>
  <c r="I1286" i="29"/>
  <c r="I1287" i="29"/>
  <c r="I1288" i="29"/>
  <c r="I1289" i="29"/>
  <c r="I1290" i="29"/>
  <c r="I1291" i="29"/>
  <c r="I1292" i="29"/>
  <c r="I1293" i="29"/>
  <c r="I1294" i="29"/>
  <c r="I1295" i="29"/>
  <c r="I1296" i="29"/>
  <c r="I1297" i="29"/>
  <c r="I1298" i="29"/>
  <c r="I1299" i="29"/>
  <c r="I1300" i="29"/>
  <c r="I1301" i="29"/>
  <c r="I1302" i="29"/>
  <c r="I1303" i="29"/>
  <c r="I1304" i="29"/>
  <c r="I1305" i="29"/>
  <c r="I1306" i="29"/>
  <c r="I1307" i="29"/>
  <c r="I1308" i="29"/>
  <c r="I1309" i="29"/>
  <c r="I1310" i="29"/>
  <c r="I1311" i="29"/>
  <c r="I1312" i="29"/>
  <c r="I1313" i="29"/>
  <c r="I1314" i="29"/>
  <c r="I1315" i="29"/>
  <c r="I1316" i="29"/>
  <c r="I1317" i="29"/>
  <c r="I1318" i="29"/>
  <c r="I1319" i="29"/>
  <c r="I1320" i="29"/>
  <c r="I1321" i="29"/>
  <c r="I1322" i="29"/>
  <c r="I1323" i="29"/>
  <c r="I1324" i="29"/>
  <c r="I1325" i="29"/>
  <c r="I1326" i="29"/>
  <c r="I1327" i="29"/>
  <c r="I1328" i="29"/>
  <c r="I1329" i="29"/>
  <c r="I1330" i="29"/>
  <c r="I1331" i="29"/>
  <c r="I1332" i="29"/>
  <c r="I1333" i="29"/>
  <c r="I1334" i="29"/>
  <c r="I1335" i="29"/>
  <c r="I1336" i="29"/>
  <c r="I1337" i="29"/>
  <c r="I1338" i="29"/>
  <c r="I1339" i="29"/>
  <c r="I1340" i="29"/>
  <c r="I1341" i="29"/>
  <c r="I1342" i="29"/>
  <c r="I1343" i="29"/>
  <c r="I1344" i="29"/>
  <c r="I1345" i="29"/>
  <c r="I1346" i="29"/>
  <c r="I1347" i="29"/>
  <c r="I1348" i="29"/>
  <c r="I1349" i="29"/>
  <c r="I1350" i="29"/>
  <c r="I1351" i="29"/>
  <c r="I1352" i="29"/>
  <c r="I1353" i="29"/>
  <c r="I1354" i="29"/>
  <c r="I1355" i="29"/>
  <c r="I1356" i="29"/>
  <c r="I1357" i="29"/>
  <c r="I1358" i="29"/>
  <c r="I1359" i="29"/>
  <c r="I1360" i="29"/>
  <c r="I1361" i="29"/>
  <c r="I1362" i="29"/>
  <c r="I1363" i="29"/>
  <c r="I1364" i="29"/>
  <c r="I1365" i="29"/>
  <c r="I1366" i="29"/>
  <c r="I1367" i="29"/>
  <c r="I1368" i="29"/>
  <c r="I1369" i="29"/>
  <c r="I1370" i="29"/>
  <c r="I1371" i="29"/>
  <c r="I1372" i="29"/>
  <c r="I1373" i="29"/>
  <c r="I1374" i="29"/>
  <c r="I1375" i="29"/>
  <c r="I1376" i="29"/>
  <c r="I1377" i="29"/>
  <c r="I1378" i="29"/>
  <c r="I1379" i="29"/>
  <c r="I1380" i="29"/>
  <c r="I1381" i="29"/>
  <c r="I1382" i="29"/>
  <c r="I1383" i="29"/>
  <c r="I1384" i="29"/>
  <c r="I1385" i="29"/>
  <c r="I1386" i="29"/>
  <c r="I1387" i="29"/>
  <c r="I1388" i="29"/>
  <c r="I1389" i="29"/>
  <c r="I1390" i="29"/>
  <c r="I1391" i="29"/>
  <c r="I1392" i="29"/>
  <c r="I1393" i="29"/>
  <c r="I1394" i="29"/>
  <c r="I1395" i="29"/>
  <c r="I1396" i="29"/>
  <c r="I1397" i="29"/>
  <c r="I1398" i="29"/>
  <c r="I1399" i="29"/>
  <c r="I1400" i="29"/>
  <c r="I1401" i="29"/>
  <c r="I1402" i="29"/>
  <c r="I1403" i="29"/>
  <c r="I1404" i="29"/>
  <c r="I1405" i="29"/>
  <c r="I1406" i="29"/>
  <c r="I1407" i="29"/>
  <c r="I1408" i="29"/>
  <c r="I1409" i="29"/>
  <c r="I1410" i="29"/>
  <c r="I1411" i="29"/>
  <c r="I1412" i="29"/>
  <c r="I1413" i="29"/>
  <c r="I1414" i="29"/>
  <c r="I1415" i="29"/>
  <c r="I1416" i="29"/>
  <c r="I1417" i="29"/>
  <c r="I1418" i="29"/>
  <c r="I1419" i="29"/>
  <c r="I1420" i="29"/>
  <c r="I1421" i="29"/>
  <c r="I1422" i="29"/>
  <c r="I1423" i="29"/>
  <c r="I1424" i="29"/>
  <c r="I1425" i="29"/>
  <c r="I1426" i="29"/>
  <c r="I1427" i="29"/>
  <c r="I1428" i="29"/>
  <c r="I1429" i="29"/>
  <c r="I1430" i="29"/>
  <c r="I1431" i="29"/>
  <c r="I1432" i="29"/>
  <c r="I1433" i="29"/>
  <c r="I1434" i="29"/>
  <c r="I1435" i="29"/>
  <c r="I1436" i="29"/>
  <c r="I1437" i="29"/>
  <c r="I1438" i="29"/>
  <c r="I1439" i="29"/>
  <c r="I1440" i="29"/>
  <c r="I1441" i="29"/>
  <c r="I1442" i="29"/>
  <c r="I1443" i="29"/>
  <c r="I1444" i="29"/>
  <c r="I1445" i="29"/>
  <c r="I1446" i="29"/>
  <c r="I1447" i="29"/>
  <c r="I1448" i="29"/>
  <c r="I1449" i="29"/>
  <c r="I1450" i="29"/>
  <c r="I1451" i="29"/>
  <c r="I1452" i="29"/>
  <c r="I1453" i="29"/>
  <c r="I1454" i="29"/>
  <c r="I1455" i="29"/>
  <c r="I1456" i="29"/>
  <c r="I1457" i="29"/>
  <c r="I1458" i="29"/>
  <c r="I1459" i="29"/>
  <c r="I1460" i="29"/>
  <c r="I1461" i="29"/>
  <c r="I1462" i="29"/>
  <c r="I1463" i="29"/>
  <c r="I1464" i="29"/>
  <c r="I1465" i="29"/>
  <c r="I1466" i="29"/>
  <c r="I1467" i="29"/>
  <c r="I1468" i="29"/>
  <c r="I1469" i="29"/>
  <c r="I1470" i="29"/>
  <c r="I1471" i="29"/>
  <c r="I1472" i="29"/>
  <c r="I1473" i="29"/>
  <c r="I1474" i="29"/>
  <c r="I1475" i="29"/>
  <c r="I1476" i="29"/>
  <c r="I1477" i="29"/>
  <c r="I1478" i="29"/>
  <c r="I1479" i="29"/>
  <c r="I1480" i="29"/>
  <c r="I1481" i="29"/>
  <c r="I1482" i="29"/>
  <c r="I1483" i="29"/>
  <c r="I1484" i="29"/>
  <c r="I1485" i="29"/>
  <c r="I1486" i="29"/>
  <c r="I1487" i="29"/>
  <c r="I1488" i="29"/>
  <c r="I1489" i="29"/>
  <c r="I1490" i="29"/>
  <c r="I1491" i="29"/>
  <c r="I1492" i="29"/>
  <c r="I1493" i="29"/>
  <c r="I1494" i="29"/>
  <c r="I1495" i="29"/>
  <c r="I1496" i="29"/>
  <c r="I1497" i="29"/>
  <c r="I1498" i="29"/>
  <c r="I1499" i="29"/>
  <c r="I1500" i="29"/>
  <c r="I1501" i="29"/>
  <c r="I1502" i="29"/>
  <c r="I1503" i="29"/>
  <c r="I1504" i="29"/>
  <c r="I1505" i="29"/>
  <c r="I1506" i="29"/>
  <c r="I1507" i="29"/>
  <c r="I1508" i="29"/>
  <c r="I1509" i="29"/>
  <c r="I1510" i="29"/>
  <c r="I1511" i="29"/>
  <c r="I1512" i="29"/>
  <c r="I1513" i="29"/>
  <c r="I1514" i="29"/>
  <c r="I1515" i="29"/>
  <c r="I1516" i="29"/>
  <c r="I1517" i="29"/>
  <c r="I1518" i="29"/>
  <c r="I1519" i="29"/>
  <c r="I1520" i="29"/>
  <c r="I1521" i="29"/>
  <c r="I1522" i="29"/>
  <c r="I1523" i="29"/>
  <c r="I1524" i="29"/>
  <c r="I1525" i="29"/>
  <c r="I1526" i="29"/>
  <c r="I1527" i="29"/>
  <c r="I1528" i="29"/>
  <c r="I1529" i="29"/>
  <c r="I1530" i="29"/>
  <c r="I1531" i="29"/>
  <c r="I1532" i="29"/>
  <c r="I1533" i="29"/>
  <c r="I1534" i="29"/>
  <c r="I1535" i="29"/>
  <c r="I1536" i="29"/>
  <c r="I1537" i="29"/>
  <c r="I1538" i="29"/>
  <c r="I1539" i="29"/>
  <c r="I1540" i="29"/>
  <c r="I1541" i="29"/>
  <c r="I1542" i="29"/>
  <c r="I1543" i="29"/>
  <c r="I1544" i="29"/>
  <c r="I1545" i="29"/>
  <c r="I1546" i="29"/>
  <c r="I1547" i="29"/>
  <c r="I1548" i="29"/>
  <c r="I1549" i="29"/>
  <c r="I1550" i="29"/>
  <c r="I1551" i="29"/>
  <c r="I1552" i="29"/>
  <c r="I1553" i="29"/>
  <c r="I1554" i="29"/>
  <c r="I1555" i="29"/>
  <c r="I1556" i="29"/>
  <c r="I1557" i="29"/>
  <c r="I1558" i="29"/>
  <c r="I1559" i="29"/>
  <c r="I1560" i="29"/>
  <c r="I1561" i="29"/>
  <c r="I1562" i="29"/>
  <c r="I1563" i="29"/>
  <c r="I1564" i="29"/>
  <c r="I1565" i="29"/>
  <c r="I1566" i="29"/>
  <c r="I1567" i="29"/>
  <c r="I1568" i="29"/>
  <c r="I1569" i="29"/>
  <c r="I1570" i="29"/>
  <c r="I1571" i="29"/>
  <c r="I1572" i="29"/>
  <c r="I1573" i="29"/>
  <c r="I1574" i="29"/>
  <c r="I1575" i="29"/>
  <c r="I1576" i="29"/>
  <c r="I1577" i="29"/>
  <c r="I1578" i="29"/>
  <c r="I1579" i="29"/>
  <c r="I1580" i="29"/>
  <c r="I1581" i="29"/>
  <c r="I1582" i="29"/>
  <c r="I1583" i="29"/>
  <c r="I1584" i="29"/>
  <c r="I1585" i="29"/>
  <c r="I1586" i="29"/>
  <c r="I1587" i="29"/>
  <c r="I1588" i="29"/>
  <c r="I1589" i="29"/>
  <c r="I1590" i="29"/>
  <c r="I1591" i="29"/>
  <c r="I1592" i="29"/>
  <c r="I1593" i="29"/>
  <c r="I1594" i="29"/>
  <c r="I1595" i="29"/>
  <c r="I1596" i="29"/>
  <c r="I1597" i="29"/>
  <c r="I1598" i="29"/>
  <c r="I1599" i="29"/>
  <c r="I1600" i="29"/>
  <c r="I1601" i="29"/>
  <c r="I1602" i="29"/>
  <c r="I1603" i="29"/>
  <c r="I1604" i="29"/>
  <c r="I1605" i="29"/>
  <c r="I1606" i="29"/>
  <c r="I1607" i="29"/>
  <c r="I1608" i="29"/>
  <c r="I1609" i="29"/>
  <c r="I1610" i="29"/>
  <c r="I1611" i="29"/>
  <c r="I1612" i="29"/>
  <c r="I1613" i="29"/>
  <c r="I1614" i="29"/>
  <c r="I1615" i="29"/>
  <c r="I1616" i="29"/>
  <c r="I1617" i="29"/>
  <c r="I1618" i="29"/>
  <c r="I1619" i="29"/>
  <c r="I1620" i="29"/>
  <c r="I1621" i="29"/>
  <c r="I1622" i="29"/>
  <c r="I1623" i="29"/>
  <c r="I1624" i="29"/>
  <c r="I1625" i="29"/>
  <c r="I1626" i="29"/>
  <c r="I1627" i="29"/>
  <c r="I1628" i="29"/>
  <c r="I1629" i="29"/>
  <c r="I1630" i="29"/>
  <c r="I1631" i="29"/>
  <c r="I1632" i="29"/>
  <c r="I1633" i="29"/>
  <c r="I1634" i="29"/>
  <c r="I1635" i="29"/>
  <c r="I1636" i="29"/>
  <c r="I1637" i="29"/>
  <c r="I1638" i="29"/>
  <c r="I1639" i="29"/>
  <c r="I1640" i="29"/>
  <c r="I1641" i="29"/>
  <c r="I1642" i="29"/>
  <c r="I1643" i="29"/>
  <c r="I1644" i="29"/>
  <c r="I1645" i="29"/>
  <c r="I1646" i="29"/>
  <c r="I1647" i="29"/>
  <c r="I1648" i="29"/>
  <c r="I1649" i="29"/>
  <c r="I1650" i="29"/>
  <c r="I1651" i="29"/>
  <c r="I1652" i="29"/>
  <c r="I1653" i="29"/>
  <c r="I1654" i="29"/>
  <c r="I1655" i="29"/>
  <c r="I1656" i="29"/>
  <c r="I1657" i="29"/>
  <c r="I1658" i="29"/>
  <c r="I1659" i="29"/>
  <c r="I1660" i="29"/>
  <c r="I1661" i="29"/>
  <c r="I1662" i="29"/>
  <c r="I1663" i="29"/>
  <c r="I1664" i="29"/>
  <c r="I1665" i="29"/>
  <c r="I1666" i="29"/>
  <c r="I1667" i="29"/>
  <c r="I1668" i="29"/>
  <c r="I1669" i="29"/>
  <c r="I1670" i="29"/>
  <c r="I1671" i="29"/>
  <c r="I1672" i="29"/>
  <c r="I1673" i="29"/>
  <c r="I1674" i="29"/>
  <c r="I1675" i="29"/>
  <c r="I1676" i="29"/>
  <c r="I1677" i="29"/>
  <c r="I1678" i="29"/>
  <c r="I1679" i="29"/>
  <c r="I1680" i="29"/>
  <c r="I1681" i="29"/>
  <c r="I1682" i="29"/>
  <c r="I1683" i="29"/>
  <c r="I1684" i="29"/>
  <c r="I1685" i="29"/>
  <c r="I1686" i="29"/>
  <c r="I1687" i="29"/>
  <c r="I1688" i="29"/>
  <c r="I1689" i="29"/>
  <c r="I1690" i="29"/>
  <c r="I1691" i="29"/>
  <c r="I1692" i="29"/>
  <c r="I1693" i="29"/>
  <c r="I1694" i="29"/>
  <c r="I1695" i="29"/>
  <c r="I1696" i="29"/>
  <c r="I1697" i="29"/>
  <c r="I1698" i="29"/>
  <c r="I1699" i="29"/>
  <c r="I1700" i="29"/>
  <c r="I1701" i="29"/>
  <c r="I1702" i="29"/>
  <c r="I1703" i="29"/>
  <c r="I1704" i="29"/>
  <c r="I1705" i="29"/>
  <c r="I1706" i="29"/>
  <c r="I1707" i="29"/>
  <c r="I1708" i="29"/>
  <c r="I1709" i="29"/>
  <c r="I1710" i="29"/>
  <c r="I1711" i="29"/>
  <c r="I1712" i="29"/>
  <c r="I1713" i="29"/>
  <c r="I1714" i="29"/>
  <c r="I1715" i="29"/>
  <c r="I1716" i="29"/>
  <c r="I1717" i="29"/>
  <c r="I1718" i="29"/>
  <c r="I1719" i="29"/>
  <c r="I1720" i="29"/>
  <c r="I1721" i="29"/>
  <c r="I1722" i="29"/>
  <c r="I1723" i="29"/>
  <c r="I1724" i="29"/>
  <c r="I1725" i="29"/>
  <c r="I1726" i="29"/>
  <c r="I1727" i="29"/>
  <c r="I1728" i="29"/>
  <c r="I1729" i="29"/>
  <c r="I1730" i="29"/>
  <c r="I1731" i="29"/>
  <c r="I1732" i="29"/>
  <c r="I1733" i="29"/>
  <c r="I1734" i="29"/>
  <c r="I1735" i="29"/>
  <c r="I1736" i="29"/>
  <c r="I1737" i="29"/>
  <c r="I1738" i="29"/>
  <c r="I1739" i="29"/>
  <c r="I1740" i="29"/>
  <c r="I1741" i="29"/>
  <c r="I1742" i="29"/>
  <c r="I1743" i="29"/>
  <c r="I1744" i="29"/>
  <c r="I1745" i="29"/>
  <c r="I1746" i="29"/>
  <c r="I1747" i="29"/>
  <c r="I1748" i="29"/>
  <c r="I1749" i="29"/>
  <c r="I1750" i="29"/>
  <c r="I1751" i="29"/>
  <c r="I1752" i="29"/>
  <c r="I1753" i="29"/>
  <c r="I1754" i="29"/>
  <c r="I1755" i="29"/>
  <c r="I1756" i="29"/>
  <c r="I1757" i="29"/>
  <c r="I1758" i="29"/>
  <c r="I1759" i="29"/>
  <c r="I1760" i="29"/>
  <c r="I1761" i="29"/>
  <c r="I1762" i="29"/>
  <c r="I1763" i="29"/>
  <c r="I1764" i="29"/>
  <c r="I1765" i="29"/>
  <c r="I1766" i="29"/>
  <c r="I1767" i="29"/>
  <c r="I1768" i="29"/>
  <c r="I1769" i="29"/>
  <c r="I1770" i="29"/>
  <c r="I1771" i="29"/>
  <c r="I1772" i="29"/>
  <c r="I1773" i="29"/>
  <c r="I1774" i="29"/>
  <c r="I1775" i="29"/>
  <c r="I1776" i="29"/>
  <c r="I1777" i="29"/>
  <c r="I1778" i="29"/>
  <c r="I1779" i="29"/>
  <c r="I1780" i="29"/>
  <c r="I1781" i="29"/>
  <c r="I1782" i="29"/>
  <c r="I1783" i="29"/>
  <c r="I1784" i="29"/>
  <c r="I1785" i="29"/>
  <c r="I1786" i="29"/>
  <c r="I1787" i="29"/>
  <c r="I1788" i="29"/>
  <c r="I1789" i="29"/>
  <c r="I1790" i="29"/>
  <c r="I1791" i="29"/>
  <c r="I1792" i="29"/>
  <c r="I1793" i="29"/>
  <c r="I1794" i="29"/>
  <c r="I1795" i="29"/>
  <c r="I1796" i="29"/>
  <c r="I1797" i="29"/>
  <c r="I1798" i="29"/>
  <c r="I1799" i="29"/>
  <c r="I1800" i="29"/>
  <c r="I1801" i="29"/>
  <c r="I1802" i="29"/>
  <c r="I1803" i="29"/>
  <c r="I1804" i="29"/>
  <c r="I1805" i="29"/>
  <c r="I1806" i="29"/>
  <c r="I1807" i="29"/>
  <c r="I1808" i="29"/>
  <c r="I1809" i="29"/>
  <c r="I1810" i="29"/>
  <c r="I1811" i="29"/>
  <c r="I1812" i="29"/>
  <c r="I1813" i="29"/>
  <c r="I1814" i="29"/>
  <c r="I1815" i="29"/>
  <c r="I1816" i="29"/>
  <c r="I1817" i="29"/>
  <c r="I1818" i="29"/>
  <c r="I1819" i="29"/>
  <c r="I1820" i="29"/>
  <c r="I1821" i="29"/>
  <c r="I1822" i="29"/>
  <c r="I1823" i="29"/>
  <c r="I1824" i="29"/>
  <c r="I1825" i="29"/>
  <c r="I1826" i="29"/>
  <c r="I1827" i="29"/>
  <c r="I1828" i="29"/>
  <c r="I1829" i="29"/>
  <c r="I1830" i="29"/>
  <c r="I1831" i="29"/>
  <c r="I1832" i="29"/>
  <c r="I1833" i="29"/>
  <c r="I1834" i="29"/>
  <c r="I1835" i="29"/>
  <c r="I1836" i="29"/>
  <c r="I1837" i="29"/>
  <c r="I1838" i="29"/>
  <c r="I1839" i="29"/>
  <c r="I1840" i="29"/>
  <c r="I1841" i="29"/>
  <c r="I1842" i="29"/>
  <c r="I1843" i="29"/>
  <c r="I1844" i="29"/>
  <c r="I1845" i="29"/>
  <c r="I1846" i="29"/>
  <c r="I1847" i="29"/>
  <c r="I1848" i="29"/>
  <c r="I1849" i="29"/>
  <c r="I1850" i="29"/>
  <c r="I1851" i="29"/>
  <c r="I1852" i="29"/>
  <c r="I1853" i="29"/>
  <c r="I1854" i="29"/>
  <c r="I1855" i="29"/>
  <c r="I1856" i="29"/>
  <c r="I1857" i="29"/>
  <c r="I1858" i="29"/>
  <c r="I1859" i="29"/>
  <c r="I1860" i="29"/>
  <c r="I1861" i="29"/>
  <c r="I1862" i="29"/>
  <c r="I1863" i="29"/>
  <c r="I1864" i="29"/>
  <c r="I1865" i="29"/>
  <c r="I1866" i="29"/>
  <c r="I1867" i="29"/>
  <c r="I1868" i="29"/>
  <c r="I1869" i="29"/>
  <c r="I1870" i="29"/>
  <c r="I1871" i="29"/>
  <c r="I1872" i="29"/>
  <c r="I1873" i="29"/>
  <c r="I1874" i="29"/>
  <c r="I1875" i="29"/>
  <c r="I1876" i="29"/>
  <c r="I1877" i="29"/>
  <c r="I1878" i="29"/>
  <c r="I1879" i="29"/>
  <c r="I1880" i="29"/>
  <c r="I1881" i="29"/>
  <c r="I1882" i="29"/>
  <c r="I1883" i="29"/>
  <c r="I1884" i="29"/>
  <c r="I1885" i="29"/>
  <c r="I1886" i="29"/>
  <c r="I1887" i="29"/>
  <c r="I1888" i="29"/>
  <c r="I1889" i="29"/>
  <c r="I1890" i="29"/>
  <c r="I1891" i="29"/>
  <c r="I1892" i="29"/>
  <c r="I1893" i="29"/>
  <c r="I1894" i="29"/>
  <c r="I1895" i="29"/>
  <c r="I1896" i="29"/>
  <c r="I1897" i="29"/>
  <c r="I1898" i="29"/>
  <c r="I1899" i="29"/>
  <c r="I1900" i="29"/>
  <c r="I1901" i="29"/>
  <c r="I1902" i="29"/>
  <c r="I1903" i="29"/>
  <c r="I1904" i="29"/>
  <c r="I1905" i="29"/>
  <c r="I1906" i="29"/>
  <c r="I1907" i="29"/>
  <c r="I1908" i="29"/>
  <c r="I1909" i="29"/>
  <c r="I1910" i="29"/>
  <c r="I1911" i="29"/>
  <c r="I1912" i="29"/>
  <c r="I1913" i="29"/>
  <c r="I1914" i="29"/>
  <c r="I1915" i="29"/>
  <c r="I1916" i="29"/>
  <c r="I1917" i="29"/>
  <c r="I1918" i="29"/>
  <c r="I1919" i="29"/>
  <c r="I1920" i="29"/>
  <c r="I1921" i="29"/>
  <c r="I1922" i="29"/>
  <c r="I1923" i="29"/>
  <c r="I1924" i="29"/>
  <c r="I1925" i="29"/>
  <c r="I1926" i="29"/>
  <c r="I1927" i="29"/>
  <c r="I1928" i="29"/>
  <c r="I1929" i="29"/>
  <c r="I1930" i="29"/>
  <c r="I1931" i="29"/>
  <c r="I1932" i="29"/>
  <c r="I1933" i="29"/>
  <c r="I1934" i="29"/>
  <c r="I1935" i="29"/>
  <c r="I1936" i="29"/>
  <c r="I1937" i="29"/>
  <c r="I1938" i="29"/>
  <c r="I1939" i="29"/>
  <c r="I1940" i="29"/>
  <c r="I1941" i="29"/>
  <c r="I1942" i="29"/>
  <c r="I1943" i="29"/>
  <c r="I1944" i="29"/>
  <c r="I1945" i="29"/>
  <c r="I1946" i="29"/>
  <c r="I1947" i="29"/>
  <c r="I1948" i="29"/>
  <c r="I1949" i="29"/>
  <c r="I1950" i="29"/>
  <c r="I1951" i="29"/>
  <c r="I1952" i="29"/>
  <c r="I1953" i="29"/>
  <c r="I1954" i="29"/>
  <c r="I1955" i="29"/>
  <c r="I1956" i="29"/>
  <c r="I1957" i="29"/>
  <c r="I1958" i="29"/>
  <c r="I1959" i="29"/>
  <c r="I1960" i="29"/>
  <c r="I1961" i="29"/>
  <c r="I1962" i="29"/>
  <c r="I1963" i="29"/>
  <c r="I1964" i="29"/>
  <c r="I1965" i="29"/>
  <c r="I1966" i="29"/>
  <c r="I1967" i="29"/>
  <c r="I1968" i="29"/>
  <c r="I1969" i="29"/>
  <c r="I1970" i="29"/>
  <c r="I1971" i="29"/>
  <c r="I1972" i="29"/>
  <c r="I1973" i="29"/>
  <c r="I1974" i="29"/>
  <c r="I1975" i="29"/>
  <c r="I1976" i="29"/>
  <c r="I1977" i="29"/>
  <c r="I1978" i="29"/>
  <c r="I1979" i="29"/>
  <c r="I1980" i="29"/>
  <c r="I1981" i="29"/>
  <c r="I1982" i="29"/>
  <c r="I1983" i="29"/>
  <c r="I1984" i="29"/>
  <c r="I1985" i="29"/>
  <c r="I1986" i="29"/>
  <c r="I1987" i="29"/>
  <c r="I1988" i="29"/>
  <c r="I1989" i="29"/>
  <c r="I1990" i="29"/>
  <c r="I1991" i="29"/>
  <c r="I1992" i="29"/>
  <c r="I1993" i="29"/>
  <c r="I1994" i="29"/>
  <c r="I1995" i="29"/>
  <c r="I1996" i="29"/>
  <c r="I1997" i="29"/>
  <c r="I1998" i="29"/>
  <c r="I1999" i="29"/>
  <c r="I2000" i="29"/>
  <c r="I2001" i="29"/>
  <c r="I2002" i="29"/>
  <c r="I2003" i="29"/>
  <c r="I2004" i="29"/>
  <c r="I2005" i="29"/>
  <c r="I2006" i="29"/>
  <c r="I2007" i="29"/>
  <c r="I2008" i="29"/>
  <c r="I2009" i="29"/>
  <c r="I2010" i="29"/>
  <c r="I2011" i="29"/>
  <c r="I2012" i="29"/>
  <c r="I2013" i="29"/>
  <c r="I2014" i="29"/>
  <c r="I2015" i="29"/>
  <c r="I2016" i="29"/>
  <c r="I2017" i="29"/>
  <c r="I2018" i="29"/>
  <c r="I2019" i="29"/>
  <c r="I2020" i="29"/>
  <c r="I2021" i="29"/>
  <c r="I2022" i="29"/>
  <c r="I2023" i="29"/>
  <c r="I2024" i="29"/>
  <c r="I2025" i="29"/>
  <c r="I2026" i="29"/>
  <c r="I2027" i="29"/>
  <c r="I2028" i="29"/>
  <c r="I2029" i="29"/>
  <c r="I2030" i="29"/>
  <c r="I2031" i="29"/>
  <c r="I2032" i="29"/>
  <c r="I2033" i="29"/>
  <c r="I2034" i="29"/>
  <c r="I2035" i="29"/>
  <c r="I2036" i="29"/>
  <c r="I2037" i="29"/>
  <c r="I2038" i="29"/>
  <c r="I2039" i="29"/>
  <c r="I2040" i="29"/>
  <c r="I2041" i="29"/>
  <c r="I2042" i="29"/>
  <c r="I2043" i="29"/>
  <c r="I2044" i="29"/>
  <c r="I2045" i="29"/>
  <c r="I2046" i="29"/>
  <c r="I2047" i="29"/>
  <c r="I2048" i="29"/>
  <c r="I2049" i="29"/>
  <c r="I2050" i="29"/>
  <c r="I2051" i="29"/>
  <c r="I2052" i="29"/>
  <c r="I2053" i="29"/>
  <c r="I2054" i="29"/>
  <c r="I2055" i="29"/>
  <c r="I2056" i="29"/>
  <c r="I2057" i="29"/>
  <c r="I2058" i="29"/>
  <c r="I2059" i="29"/>
  <c r="I2060" i="29"/>
  <c r="I2061" i="29"/>
  <c r="I2062" i="29"/>
  <c r="I2063" i="29"/>
  <c r="I2064" i="29"/>
  <c r="I2065" i="29"/>
  <c r="I2066" i="29"/>
  <c r="I2067" i="29"/>
  <c r="I2068" i="29"/>
  <c r="I2069" i="29"/>
  <c r="I2070" i="29"/>
  <c r="I2071" i="29"/>
  <c r="I2072" i="29"/>
  <c r="I2073" i="29"/>
  <c r="I2074" i="29"/>
  <c r="I2075" i="29"/>
  <c r="I2076" i="29"/>
  <c r="I2077" i="29"/>
  <c r="I2078" i="29"/>
  <c r="I2079" i="29"/>
  <c r="I2080" i="29"/>
  <c r="I2081" i="29"/>
  <c r="I2082" i="29"/>
  <c r="I2083" i="29"/>
  <c r="I2084" i="29"/>
  <c r="I2085" i="29"/>
  <c r="I2086" i="29"/>
  <c r="I2087" i="29"/>
  <c r="I2088" i="29"/>
  <c r="I2089" i="29"/>
  <c r="I2090" i="29"/>
  <c r="I2091" i="29"/>
  <c r="I2092" i="29"/>
  <c r="I2093" i="29"/>
  <c r="I2094" i="29"/>
  <c r="I2095" i="29"/>
  <c r="I2096" i="29"/>
  <c r="I2097" i="29"/>
  <c r="I2098" i="29"/>
  <c r="I2099" i="29"/>
  <c r="I2100" i="29"/>
  <c r="I2101" i="29"/>
  <c r="I2102" i="29"/>
  <c r="I2103" i="29"/>
  <c r="I2104" i="29"/>
  <c r="I2105" i="29"/>
  <c r="I2106" i="29"/>
  <c r="I2107" i="29"/>
  <c r="I2108" i="29"/>
  <c r="I2109" i="29"/>
  <c r="I2110" i="29"/>
  <c r="I2111" i="29"/>
  <c r="I2112" i="29"/>
  <c r="I2113" i="29"/>
  <c r="I2114" i="29"/>
  <c r="I2115" i="29"/>
  <c r="I2116" i="29"/>
  <c r="I2117" i="29"/>
  <c r="I2118" i="29"/>
  <c r="I2119" i="29"/>
  <c r="I2120" i="29"/>
  <c r="I2121" i="29"/>
  <c r="I2122" i="29"/>
  <c r="I2123" i="29"/>
  <c r="I2124" i="29"/>
  <c r="I2125" i="29"/>
  <c r="I2126" i="29"/>
  <c r="I2127" i="29"/>
  <c r="I2128" i="29"/>
  <c r="I2129" i="29"/>
  <c r="I2130" i="29"/>
  <c r="I2131" i="29"/>
  <c r="I2132" i="29"/>
  <c r="I2133" i="29"/>
  <c r="I2134" i="29"/>
  <c r="I2135" i="29"/>
  <c r="I2136" i="29"/>
  <c r="I2137" i="29"/>
  <c r="I2138" i="29"/>
  <c r="I2139" i="29"/>
  <c r="I2140" i="29"/>
  <c r="I2141" i="29"/>
  <c r="I2142" i="29"/>
  <c r="I2143" i="29"/>
  <c r="I2144" i="29"/>
  <c r="I2145" i="29"/>
  <c r="I2146" i="29"/>
  <c r="I2147" i="29"/>
  <c r="I2148" i="29"/>
  <c r="I2149" i="29"/>
  <c r="I2150" i="29"/>
  <c r="I2151" i="29"/>
  <c r="I2152" i="29"/>
  <c r="I2153" i="29"/>
  <c r="I2154" i="29"/>
  <c r="I2155" i="29"/>
  <c r="I2156" i="29"/>
  <c r="I2157" i="29"/>
  <c r="I2158" i="29"/>
  <c r="I2159" i="29"/>
  <c r="I2160" i="29"/>
  <c r="I2161" i="29"/>
  <c r="I2162" i="29"/>
  <c r="I2163" i="29"/>
  <c r="I2164" i="29"/>
  <c r="I2165" i="29"/>
  <c r="I2166" i="29"/>
  <c r="I2167" i="29"/>
  <c r="I2168" i="29"/>
  <c r="I2169" i="29"/>
  <c r="I2170" i="29"/>
  <c r="I2171" i="29"/>
  <c r="I2172" i="29"/>
  <c r="I2173" i="29"/>
  <c r="I2174" i="29"/>
  <c r="I2175" i="29"/>
  <c r="I2176" i="29"/>
  <c r="I2177" i="29"/>
  <c r="I2178" i="29"/>
  <c r="I2179" i="29"/>
  <c r="I2180" i="29"/>
  <c r="I2181" i="29"/>
  <c r="I2182" i="29"/>
  <c r="I2183" i="29"/>
  <c r="I2184" i="29"/>
  <c r="I2185" i="29"/>
  <c r="I2186" i="29"/>
  <c r="I2187" i="29"/>
  <c r="I2188" i="29"/>
  <c r="I2189" i="29"/>
  <c r="I2190" i="29"/>
  <c r="I2191" i="29"/>
  <c r="I2192" i="29"/>
  <c r="I2193" i="29"/>
  <c r="I2194" i="29"/>
  <c r="I2195" i="29"/>
  <c r="I2196" i="29"/>
  <c r="I2197" i="29"/>
  <c r="I2198" i="29"/>
  <c r="I2199" i="29"/>
  <c r="I2200" i="29"/>
  <c r="I2201" i="29"/>
  <c r="I2202" i="29"/>
  <c r="I2203" i="29"/>
  <c r="I2204" i="29"/>
  <c r="I2205" i="29"/>
  <c r="I2206" i="29"/>
  <c r="I2207" i="29"/>
  <c r="I2208" i="29"/>
  <c r="I2209" i="29"/>
  <c r="I2210" i="29"/>
  <c r="I2211" i="29"/>
  <c r="I2212" i="29"/>
  <c r="I2213" i="29"/>
  <c r="I2214" i="29"/>
  <c r="I2215" i="29"/>
  <c r="I2216" i="29"/>
  <c r="I2217" i="29"/>
  <c r="I2218" i="29"/>
  <c r="I2219" i="29"/>
  <c r="I2220" i="29"/>
  <c r="I2221" i="29"/>
  <c r="I2222" i="29"/>
  <c r="I2223" i="29"/>
  <c r="I2224" i="29"/>
  <c r="I2225" i="29"/>
  <c r="I2226" i="29"/>
  <c r="I2227" i="29"/>
  <c r="I2228" i="29"/>
  <c r="I2229" i="29"/>
  <c r="I2230" i="29"/>
  <c r="I2231" i="29"/>
  <c r="I2232" i="29"/>
  <c r="I2233" i="29"/>
  <c r="I2234" i="29"/>
  <c r="I2235" i="29"/>
  <c r="I2236" i="29"/>
  <c r="I2237" i="29"/>
  <c r="I2238" i="29"/>
  <c r="I2239" i="29"/>
  <c r="I2240" i="29"/>
  <c r="I2241" i="29"/>
  <c r="I2242" i="29"/>
  <c r="I2243" i="29"/>
  <c r="I2244" i="29"/>
  <c r="I2245" i="29"/>
  <c r="I2246" i="29"/>
  <c r="I2247" i="29"/>
  <c r="I2248" i="29"/>
  <c r="I2249" i="29"/>
  <c r="I2250" i="29"/>
  <c r="I2251" i="29"/>
  <c r="I2252" i="29"/>
  <c r="I2253" i="29"/>
  <c r="I2254" i="29"/>
  <c r="I2255" i="29"/>
  <c r="I2256" i="29"/>
  <c r="I2257" i="29"/>
  <c r="I2258" i="29"/>
  <c r="I2259" i="29"/>
  <c r="I2260" i="29"/>
  <c r="I2261" i="29"/>
  <c r="I2262" i="29"/>
  <c r="I2263" i="29"/>
  <c r="I2264" i="29"/>
  <c r="I2265" i="29"/>
  <c r="I2266" i="29"/>
  <c r="I2267" i="29"/>
  <c r="I2268" i="29"/>
  <c r="I2269" i="29"/>
  <c r="I2270" i="29"/>
  <c r="I2271" i="29"/>
  <c r="I2272" i="29"/>
  <c r="I2273" i="29"/>
  <c r="I2274" i="29"/>
  <c r="I2275" i="29"/>
  <c r="I2276" i="29"/>
  <c r="I2277" i="29"/>
  <c r="I2278" i="29"/>
  <c r="I2279" i="29"/>
  <c r="I2280" i="29"/>
  <c r="I2281" i="29"/>
  <c r="I2282" i="29"/>
  <c r="I2283" i="29"/>
  <c r="I2284" i="29"/>
  <c r="I2285" i="29"/>
  <c r="I2286" i="29"/>
  <c r="I2287" i="29"/>
  <c r="I2288" i="29"/>
  <c r="I2289" i="29"/>
  <c r="I2290" i="29"/>
  <c r="I2291" i="29"/>
  <c r="I2292" i="29"/>
  <c r="I2293" i="29"/>
  <c r="I2294" i="29"/>
  <c r="I2295" i="29"/>
  <c r="I2296" i="29"/>
  <c r="I2297" i="29"/>
  <c r="I2298" i="29"/>
  <c r="I2299" i="29"/>
  <c r="I2300" i="29"/>
  <c r="I2301" i="29"/>
  <c r="I2302" i="29"/>
  <c r="I2303" i="29"/>
  <c r="I2304" i="29"/>
  <c r="I2305" i="29"/>
  <c r="I2306" i="29"/>
  <c r="I2307" i="29"/>
  <c r="I2308" i="29"/>
  <c r="I2309" i="29"/>
  <c r="I2310" i="29"/>
  <c r="I2311" i="29"/>
  <c r="I2312" i="29"/>
  <c r="I2313" i="29"/>
  <c r="I2314" i="29"/>
  <c r="I2315" i="29"/>
  <c r="I2316" i="29"/>
  <c r="I2317" i="29"/>
  <c r="I2318" i="29"/>
  <c r="I2319" i="29"/>
  <c r="I2320" i="29"/>
  <c r="I2321" i="29"/>
  <c r="I2322" i="29"/>
  <c r="I2323" i="29"/>
  <c r="I2324" i="29"/>
  <c r="I2325" i="29"/>
  <c r="I2326" i="29"/>
  <c r="I2327" i="29"/>
  <c r="I2328" i="29"/>
  <c r="I2329" i="29"/>
  <c r="I2330" i="29"/>
  <c r="I2331" i="29"/>
  <c r="I2332" i="29"/>
  <c r="I2333" i="29"/>
  <c r="I2334" i="29"/>
  <c r="I2335" i="29"/>
  <c r="I2336" i="29"/>
  <c r="I2337" i="29"/>
  <c r="I2338" i="29"/>
  <c r="I2339" i="29"/>
  <c r="I2340" i="29"/>
  <c r="I2341" i="29"/>
  <c r="I2342" i="29"/>
  <c r="I2343" i="29"/>
  <c r="I2344" i="29"/>
  <c r="I2345" i="29"/>
  <c r="I2346" i="29"/>
  <c r="I2347" i="29"/>
  <c r="I2348" i="29"/>
  <c r="I2349" i="29"/>
  <c r="I2350" i="29"/>
  <c r="I2351" i="29"/>
  <c r="I2352" i="29"/>
  <c r="I2353" i="29"/>
  <c r="I2354" i="29"/>
  <c r="I2355" i="29"/>
  <c r="I2356" i="29"/>
  <c r="I2357" i="29"/>
  <c r="I2358" i="29"/>
  <c r="I2359" i="29"/>
  <c r="I2360" i="29"/>
  <c r="I2361" i="29"/>
  <c r="I2362" i="29"/>
  <c r="I2363" i="29"/>
  <c r="I2364" i="29"/>
  <c r="I2365" i="29"/>
  <c r="I2366" i="29"/>
  <c r="I2367" i="29"/>
  <c r="I2368" i="29"/>
  <c r="I2369" i="29"/>
  <c r="I2370" i="29"/>
  <c r="I2371" i="29"/>
  <c r="I2372" i="29"/>
  <c r="I2373" i="29"/>
  <c r="I2374" i="29"/>
  <c r="I2375" i="29"/>
  <c r="I2376" i="29"/>
  <c r="I2377" i="29"/>
  <c r="I2378" i="29"/>
  <c r="I2379" i="29"/>
  <c r="I2380" i="29"/>
  <c r="I2381" i="29"/>
  <c r="I2382" i="29"/>
  <c r="I2383" i="29"/>
  <c r="I2384" i="29"/>
  <c r="I2385" i="29"/>
  <c r="I2386" i="29"/>
  <c r="I2387" i="29"/>
  <c r="I2388" i="29"/>
  <c r="I2389" i="29"/>
  <c r="I2390" i="29"/>
  <c r="I2391" i="29"/>
  <c r="I2392" i="29"/>
  <c r="I2393" i="29"/>
  <c r="I2394" i="29"/>
  <c r="I2395" i="29"/>
  <c r="I2396" i="29"/>
  <c r="I2397" i="29"/>
  <c r="I2398" i="29"/>
  <c r="I2399" i="29"/>
  <c r="I2400" i="29"/>
  <c r="I2401" i="29"/>
  <c r="I2402" i="29"/>
  <c r="I2403" i="29"/>
  <c r="I2404" i="29"/>
  <c r="I2405" i="29"/>
  <c r="I2406" i="29"/>
  <c r="I2407" i="29"/>
  <c r="I2408" i="29"/>
  <c r="I2409" i="29"/>
  <c r="I2410" i="29"/>
  <c r="I2411" i="29"/>
  <c r="I2412" i="29"/>
  <c r="I2413" i="29"/>
  <c r="I2414" i="29"/>
  <c r="I2415" i="29"/>
  <c r="I2416" i="29"/>
  <c r="I2417" i="29"/>
  <c r="I2418" i="29"/>
  <c r="I2419" i="29"/>
  <c r="I2420" i="29"/>
  <c r="I2421" i="29"/>
  <c r="I2422" i="29"/>
  <c r="I2423" i="29"/>
  <c r="I2424" i="29"/>
  <c r="I2425" i="29"/>
  <c r="I2426" i="29"/>
  <c r="I2427" i="29"/>
  <c r="I2428" i="29"/>
  <c r="I2429" i="29"/>
  <c r="I2430" i="29"/>
  <c r="I2431" i="29"/>
  <c r="I2432" i="29"/>
  <c r="I2433" i="29"/>
  <c r="I2434" i="29"/>
  <c r="I2435" i="29"/>
  <c r="I2436" i="29"/>
  <c r="I2437" i="29"/>
  <c r="I2438" i="29"/>
  <c r="I2439" i="29"/>
  <c r="I2440" i="29"/>
  <c r="I2441" i="29"/>
  <c r="I2442" i="29"/>
  <c r="I2443" i="29"/>
  <c r="I2444" i="29"/>
  <c r="I2445" i="29"/>
  <c r="I2446" i="29"/>
  <c r="I2447" i="29"/>
  <c r="I2448" i="29"/>
  <c r="I2449" i="29"/>
  <c r="I2450" i="29"/>
  <c r="I2451" i="29"/>
  <c r="I2452" i="29"/>
  <c r="I2453" i="29"/>
  <c r="I2454" i="29"/>
  <c r="I2455" i="29"/>
  <c r="I2456" i="29"/>
  <c r="I2457" i="29"/>
  <c r="I2458" i="29"/>
  <c r="I2459" i="29"/>
  <c r="I2460" i="29"/>
  <c r="I2461" i="29"/>
  <c r="I2462" i="29"/>
  <c r="I2463" i="29"/>
  <c r="I2464" i="29"/>
  <c r="I2465" i="29"/>
  <c r="I2466" i="29"/>
  <c r="I2467" i="29"/>
  <c r="I2468" i="29"/>
  <c r="I2469" i="29"/>
  <c r="I2470" i="29"/>
  <c r="I2471" i="29"/>
  <c r="I2472" i="29"/>
  <c r="I2473" i="29"/>
  <c r="I2474" i="29"/>
  <c r="I2475" i="29"/>
  <c r="I2476" i="29"/>
  <c r="I2477" i="29"/>
  <c r="I2478" i="29"/>
  <c r="I2479" i="29"/>
  <c r="I2480" i="29"/>
  <c r="I2481" i="29"/>
  <c r="I2482" i="29"/>
  <c r="I2483" i="29"/>
  <c r="I2484" i="29"/>
  <c r="I2485" i="29"/>
  <c r="I2486" i="29"/>
  <c r="I2487" i="29"/>
  <c r="I2488" i="29"/>
  <c r="I2489" i="29"/>
  <c r="I2490" i="29"/>
  <c r="I2491" i="29"/>
  <c r="I2492" i="29"/>
  <c r="I2493" i="29"/>
  <c r="I2494" i="29"/>
  <c r="I2495" i="29"/>
  <c r="I2496" i="29"/>
  <c r="I2497" i="29"/>
  <c r="I2498" i="29"/>
  <c r="I2499" i="29"/>
  <c r="I2500" i="29"/>
  <c r="I2501" i="29"/>
  <c r="I2502" i="29"/>
  <c r="I2503" i="29"/>
  <c r="I2504" i="29"/>
  <c r="I2505" i="29"/>
  <c r="I2506" i="29"/>
  <c r="I2507" i="29"/>
  <c r="I2508" i="29"/>
  <c r="I2509" i="29"/>
  <c r="I2510" i="29"/>
  <c r="I2511" i="29"/>
  <c r="I2512" i="29"/>
  <c r="I2513" i="29"/>
  <c r="I2514" i="29"/>
  <c r="I2515" i="29"/>
  <c r="I2516" i="29"/>
  <c r="I2517" i="29"/>
  <c r="I2518" i="29"/>
  <c r="I2519" i="29"/>
  <c r="I2520" i="29"/>
  <c r="I2521" i="29"/>
  <c r="I2522" i="29"/>
  <c r="I2523" i="29"/>
  <c r="I2524" i="29"/>
  <c r="I2525" i="29"/>
  <c r="I2526" i="29"/>
  <c r="I2527" i="29"/>
  <c r="I2528" i="29"/>
  <c r="I2529" i="29"/>
  <c r="I2530" i="29"/>
  <c r="I2531" i="29"/>
  <c r="I2532" i="29"/>
  <c r="I2533" i="29"/>
  <c r="I2534" i="29"/>
  <c r="I2535" i="29"/>
  <c r="I2536" i="29"/>
  <c r="I2537" i="29"/>
  <c r="I2538" i="29"/>
  <c r="I2539" i="29"/>
  <c r="I2540" i="29"/>
  <c r="I2541" i="29"/>
  <c r="I2542" i="29"/>
  <c r="I2543" i="29"/>
  <c r="I2544" i="29"/>
  <c r="I2545" i="29"/>
  <c r="I2546" i="29"/>
  <c r="I2547" i="29"/>
  <c r="I2548" i="29"/>
  <c r="I2549" i="29"/>
  <c r="I2550" i="29"/>
  <c r="I2551" i="29"/>
  <c r="I2552" i="29"/>
  <c r="I2553" i="29"/>
  <c r="I2554" i="29"/>
  <c r="I2555" i="29"/>
  <c r="I2556" i="29"/>
  <c r="I2557" i="29"/>
  <c r="I2558" i="29"/>
  <c r="I2559" i="29"/>
  <c r="I2560" i="29"/>
  <c r="I2561" i="29"/>
  <c r="I2562" i="29"/>
  <c r="I2563" i="29"/>
  <c r="I2564" i="29"/>
  <c r="I2565" i="29"/>
  <c r="I2566" i="29"/>
  <c r="I2567" i="29"/>
  <c r="I2568" i="29"/>
  <c r="I2569" i="29"/>
  <c r="I2570" i="29"/>
  <c r="I2571" i="29"/>
  <c r="I2572" i="29"/>
  <c r="I2573" i="29"/>
  <c r="I2574" i="29"/>
  <c r="I2575" i="29"/>
  <c r="I2576" i="29"/>
  <c r="I2577" i="29"/>
  <c r="I2578" i="29"/>
  <c r="I2579" i="29"/>
  <c r="I2580" i="29"/>
  <c r="I2581" i="29"/>
  <c r="I2582" i="29"/>
  <c r="I2583" i="29"/>
  <c r="I2584" i="29"/>
  <c r="I2585" i="29"/>
  <c r="I2586" i="29"/>
  <c r="I2587" i="29"/>
  <c r="I2588" i="29"/>
  <c r="I2589" i="29"/>
  <c r="I2590" i="29"/>
  <c r="I2591" i="29"/>
  <c r="I2592" i="29"/>
  <c r="I2593" i="29"/>
  <c r="I2594" i="29"/>
  <c r="I2595" i="29"/>
  <c r="I2596" i="29"/>
  <c r="I2597" i="29"/>
  <c r="I2598" i="29"/>
  <c r="I2599" i="29"/>
  <c r="I2600" i="29"/>
  <c r="I2601" i="29"/>
  <c r="I2602" i="29"/>
  <c r="I2603" i="29"/>
  <c r="I2604" i="29"/>
  <c r="I2605" i="29"/>
  <c r="I2606" i="29"/>
  <c r="I2607" i="29"/>
  <c r="I2608" i="29"/>
  <c r="I2609" i="29"/>
  <c r="I2610" i="29"/>
  <c r="I2611" i="29"/>
  <c r="I2612" i="29"/>
  <c r="I2613" i="29"/>
  <c r="I2614" i="29"/>
  <c r="I2615" i="29"/>
  <c r="I2616" i="29"/>
  <c r="I2617" i="29"/>
  <c r="I2618" i="29"/>
  <c r="I2619" i="29"/>
  <c r="I2620" i="29"/>
  <c r="I2621" i="29"/>
  <c r="I2622" i="29"/>
  <c r="I2623" i="29"/>
  <c r="I2624" i="29"/>
  <c r="I2625" i="29"/>
  <c r="I2626" i="29"/>
  <c r="I2627" i="29"/>
  <c r="I2628" i="29"/>
  <c r="I2629" i="29"/>
  <c r="I2630" i="29"/>
  <c r="I2631" i="29"/>
  <c r="I2632" i="29"/>
  <c r="I2633" i="29"/>
  <c r="I2634" i="29"/>
  <c r="I2635" i="29"/>
  <c r="I2636" i="29"/>
  <c r="I2637" i="29"/>
  <c r="I2638" i="29"/>
  <c r="I2639" i="29"/>
  <c r="I2640" i="29"/>
  <c r="I2641" i="29"/>
  <c r="I2642" i="29"/>
  <c r="I2643" i="29"/>
  <c r="I2644" i="29"/>
  <c r="I2645" i="29"/>
  <c r="I2646" i="29"/>
  <c r="I2647" i="29"/>
  <c r="I2648" i="29"/>
  <c r="I2649" i="29"/>
  <c r="I2650" i="29"/>
  <c r="I2651" i="29"/>
  <c r="I2652" i="29"/>
  <c r="I2653" i="29"/>
  <c r="I2654" i="29"/>
  <c r="I2655" i="29"/>
  <c r="I2656" i="29"/>
  <c r="I2657" i="29"/>
  <c r="I2658" i="29"/>
  <c r="I2659" i="29"/>
  <c r="I2660" i="29"/>
  <c r="I2661" i="29"/>
  <c r="I2662" i="29"/>
  <c r="I2663" i="29"/>
  <c r="I2664" i="29"/>
  <c r="I2665" i="29"/>
  <c r="I2666" i="29"/>
  <c r="I2667" i="29"/>
  <c r="I2668" i="29"/>
  <c r="I2669" i="29"/>
  <c r="I2670" i="29"/>
  <c r="I2671" i="29"/>
  <c r="I2672" i="29"/>
  <c r="I2673" i="29"/>
  <c r="I2674" i="29"/>
  <c r="I2675" i="29"/>
  <c r="I2676" i="29"/>
  <c r="I2677" i="29"/>
  <c r="I2678" i="29"/>
  <c r="I2679" i="29"/>
  <c r="I2680" i="29"/>
  <c r="I2681" i="29"/>
  <c r="I2682" i="29"/>
  <c r="I2683" i="29"/>
  <c r="I2684" i="29"/>
  <c r="I2685" i="29"/>
  <c r="I2686" i="29"/>
  <c r="I2687" i="29"/>
  <c r="I2688" i="29"/>
  <c r="I2689" i="29"/>
  <c r="I2690" i="29"/>
  <c r="I2691" i="29"/>
  <c r="I2692" i="29"/>
  <c r="I2693" i="29"/>
  <c r="I2694" i="29"/>
  <c r="I2695" i="29"/>
  <c r="I2696" i="29"/>
  <c r="I2697" i="29"/>
  <c r="I2698" i="29"/>
  <c r="I2699" i="29"/>
  <c r="I2700" i="29"/>
  <c r="I2701" i="29"/>
  <c r="I2702" i="29"/>
  <c r="I2703" i="29"/>
  <c r="I2704" i="29"/>
  <c r="I2705" i="29"/>
  <c r="I2706" i="29"/>
  <c r="I2707" i="29"/>
  <c r="I2708" i="29"/>
  <c r="I2709" i="29"/>
  <c r="I2710" i="29"/>
  <c r="I2711" i="29"/>
  <c r="I2712" i="29"/>
  <c r="I2713" i="29"/>
  <c r="I2714" i="29"/>
  <c r="I2715" i="29"/>
  <c r="I2716" i="29"/>
  <c r="I2717" i="29"/>
  <c r="I2718" i="29"/>
  <c r="I2719" i="29"/>
  <c r="I2720" i="29"/>
  <c r="I2721" i="29"/>
  <c r="I2722" i="29"/>
  <c r="I2723" i="29"/>
  <c r="I2724" i="29"/>
  <c r="I2725" i="29"/>
  <c r="I2726" i="29"/>
  <c r="I2727" i="29"/>
  <c r="I2728" i="29"/>
  <c r="I2729" i="29"/>
  <c r="I2730" i="29"/>
  <c r="I2731" i="29"/>
  <c r="I2732" i="29"/>
  <c r="I2733" i="29"/>
  <c r="I2734" i="29"/>
  <c r="I2735" i="29"/>
  <c r="I2736" i="29"/>
  <c r="I2737" i="29"/>
  <c r="I2738" i="29"/>
  <c r="I2739" i="29"/>
  <c r="I2740" i="29"/>
  <c r="I2741" i="29"/>
  <c r="I2742" i="29"/>
  <c r="I2743" i="29"/>
  <c r="I2744" i="29"/>
  <c r="I2745" i="29"/>
  <c r="I2746" i="29"/>
  <c r="I2747" i="29"/>
  <c r="I2748" i="29"/>
  <c r="I2749" i="29"/>
  <c r="I2750" i="29"/>
  <c r="I2751" i="29"/>
  <c r="I2752" i="29"/>
  <c r="I2753" i="29"/>
  <c r="I2754" i="29"/>
  <c r="I2755" i="29"/>
  <c r="I2756" i="29"/>
  <c r="I2757" i="29"/>
  <c r="I2758" i="29"/>
  <c r="I2759" i="29"/>
  <c r="I2760" i="29"/>
  <c r="I2761" i="29"/>
  <c r="I2762" i="29"/>
  <c r="I2763" i="29"/>
  <c r="I2764" i="29"/>
  <c r="I2765" i="29"/>
  <c r="I2766" i="29"/>
  <c r="I2767" i="29"/>
  <c r="I2768" i="29"/>
  <c r="I2769" i="29"/>
  <c r="I2770" i="29"/>
  <c r="I2771" i="29"/>
  <c r="I2772" i="29"/>
  <c r="I2773" i="29"/>
  <c r="I2774" i="29"/>
  <c r="I2775" i="29"/>
  <c r="I2776" i="29"/>
  <c r="I2777" i="29"/>
  <c r="I2778" i="29"/>
  <c r="I2779" i="29"/>
  <c r="I2780" i="29"/>
  <c r="I2781" i="29"/>
  <c r="I2782" i="29"/>
  <c r="I2783" i="29"/>
  <c r="I2784" i="29"/>
  <c r="I2785" i="29"/>
  <c r="I2786" i="29"/>
  <c r="I2787" i="29"/>
  <c r="I2788" i="29"/>
  <c r="I2789" i="29"/>
  <c r="I2790" i="29"/>
  <c r="I2791" i="29"/>
  <c r="I2792" i="29"/>
  <c r="I2793" i="29"/>
  <c r="I2794" i="29"/>
  <c r="I2795" i="29"/>
  <c r="I2796" i="29"/>
  <c r="I2797" i="29"/>
  <c r="I2798" i="29"/>
  <c r="I2799" i="29"/>
  <c r="I2800" i="29"/>
  <c r="I2801" i="29"/>
  <c r="I2802" i="29"/>
  <c r="I2803" i="29"/>
  <c r="I2804" i="29"/>
  <c r="I2805" i="29"/>
  <c r="I2806" i="29"/>
  <c r="I2807" i="29"/>
  <c r="I2808" i="29"/>
  <c r="I2809" i="29"/>
  <c r="I2810" i="29"/>
  <c r="I2811" i="29"/>
  <c r="I2812" i="29"/>
  <c r="I2813" i="29"/>
  <c r="I2814" i="29"/>
  <c r="I2815" i="29"/>
  <c r="I2816" i="29"/>
  <c r="I2817" i="29"/>
  <c r="I2818" i="29"/>
  <c r="I2819" i="29"/>
  <c r="I2820" i="29"/>
  <c r="I2821" i="29"/>
  <c r="I2822" i="29"/>
  <c r="I2823" i="29"/>
  <c r="I2824" i="29"/>
  <c r="I2825" i="29"/>
  <c r="I2826" i="29"/>
  <c r="I2827" i="29"/>
  <c r="I2828" i="29"/>
  <c r="I2829" i="29"/>
  <c r="I2830" i="29"/>
  <c r="I2831" i="29"/>
  <c r="I2832" i="29"/>
  <c r="I2833" i="29"/>
  <c r="I2834" i="29"/>
  <c r="I2835" i="29"/>
  <c r="I2836" i="29"/>
  <c r="I2837" i="29"/>
  <c r="I2838" i="29"/>
  <c r="I2839" i="29"/>
  <c r="I2840" i="29"/>
  <c r="I2841" i="29"/>
  <c r="I2842" i="29"/>
  <c r="I2843" i="29"/>
  <c r="I2844" i="29"/>
  <c r="I2845" i="29"/>
  <c r="I2846" i="29"/>
  <c r="I2847" i="29"/>
  <c r="I2848" i="29"/>
  <c r="I2849" i="29"/>
  <c r="I2850" i="29"/>
  <c r="I2851" i="29"/>
  <c r="I2852" i="29"/>
  <c r="I2853" i="29"/>
  <c r="I2854" i="29"/>
  <c r="I2855" i="29"/>
  <c r="I2856" i="29"/>
  <c r="I2857" i="29"/>
  <c r="I2858" i="29"/>
  <c r="I2859" i="29"/>
  <c r="I2860" i="29"/>
  <c r="I2861" i="29"/>
  <c r="I2862" i="29"/>
  <c r="I2863" i="29"/>
  <c r="I2864" i="29"/>
  <c r="I2865" i="29"/>
  <c r="I2866" i="29"/>
  <c r="I2867" i="29"/>
  <c r="I2868" i="29"/>
  <c r="I2869" i="29"/>
  <c r="I2870" i="29"/>
  <c r="I2871" i="29"/>
  <c r="I2872" i="29"/>
  <c r="I2873" i="29"/>
  <c r="I2874" i="29"/>
  <c r="I2875" i="29"/>
  <c r="I2876" i="29"/>
  <c r="I2877" i="29"/>
  <c r="I2878" i="29"/>
  <c r="I2879" i="29"/>
  <c r="I2880" i="29"/>
  <c r="I2881" i="29"/>
  <c r="I2882" i="29"/>
  <c r="I2883" i="29"/>
  <c r="I2884" i="29"/>
  <c r="I2885" i="29"/>
  <c r="I2886" i="29"/>
  <c r="I2887" i="29"/>
  <c r="I2888" i="29"/>
  <c r="I2889" i="29"/>
  <c r="I2890" i="29"/>
  <c r="I2891" i="29"/>
  <c r="I2892" i="29"/>
  <c r="I2893" i="29"/>
  <c r="I2894" i="29"/>
  <c r="I2895" i="29"/>
  <c r="I2896" i="29"/>
  <c r="I2897" i="29"/>
  <c r="I2898" i="29"/>
  <c r="I2899" i="29"/>
  <c r="I2900" i="29"/>
  <c r="I2901" i="29"/>
  <c r="I2902" i="29"/>
  <c r="I2903" i="29"/>
  <c r="I2904" i="29"/>
  <c r="I2905" i="29"/>
  <c r="I2906" i="29"/>
  <c r="I2907" i="29"/>
  <c r="I2908" i="29"/>
  <c r="I2909" i="29"/>
  <c r="I2910" i="29"/>
  <c r="I2911" i="29"/>
  <c r="I2912" i="29"/>
  <c r="I2913" i="29"/>
  <c r="I2914" i="29"/>
  <c r="I2915" i="29"/>
  <c r="I2916" i="29"/>
  <c r="I2917" i="29"/>
  <c r="I2918" i="29"/>
  <c r="I2919" i="29"/>
  <c r="I2920" i="29"/>
  <c r="I2921" i="29"/>
  <c r="I2922" i="29"/>
  <c r="I2923" i="29"/>
  <c r="I2924" i="29"/>
  <c r="I2925" i="29"/>
  <c r="I2926" i="29"/>
  <c r="I2927" i="29"/>
  <c r="I2928" i="29"/>
  <c r="I2929" i="29"/>
  <c r="I2930" i="29"/>
  <c r="I2931" i="29"/>
  <c r="I2932" i="29"/>
  <c r="I2933" i="29"/>
  <c r="I2934" i="29"/>
  <c r="I2935" i="29"/>
  <c r="I2936" i="29"/>
  <c r="I2937" i="29"/>
  <c r="I2938" i="29"/>
  <c r="I2939" i="29"/>
  <c r="I2940" i="29"/>
  <c r="I2941" i="29"/>
  <c r="I2942" i="29"/>
  <c r="I2943" i="29"/>
  <c r="I2944" i="29"/>
  <c r="I2945" i="29"/>
  <c r="I2946" i="29"/>
  <c r="I2947" i="29"/>
  <c r="I2948" i="29"/>
  <c r="I2949" i="29"/>
  <c r="I2950" i="29"/>
  <c r="I2951" i="29"/>
  <c r="I2952" i="29"/>
  <c r="I2953" i="29"/>
  <c r="I2954" i="29"/>
  <c r="I2955" i="29"/>
  <c r="I2956" i="29"/>
  <c r="I2957" i="29"/>
  <c r="I2958" i="29"/>
  <c r="I2959" i="29"/>
  <c r="I2960" i="29"/>
  <c r="I2961" i="29"/>
  <c r="I2962" i="29"/>
  <c r="I2963" i="29"/>
  <c r="I2964" i="29"/>
  <c r="I2965" i="29"/>
  <c r="I2966" i="29"/>
  <c r="I2967" i="29"/>
  <c r="I2968" i="29"/>
  <c r="I2969" i="29"/>
  <c r="I2970" i="29"/>
  <c r="I2971" i="29"/>
  <c r="I2972" i="29"/>
  <c r="I2973" i="29"/>
  <c r="I2974" i="29"/>
  <c r="I2975" i="29"/>
  <c r="I2976" i="29"/>
  <c r="I2977" i="29"/>
  <c r="I2978" i="29"/>
  <c r="I2979" i="29"/>
  <c r="I2980" i="29"/>
  <c r="I2981" i="29"/>
  <c r="I2982" i="29"/>
  <c r="I2983" i="29"/>
  <c r="I2984" i="29"/>
  <c r="I2985" i="29"/>
  <c r="I2986" i="29"/>
  <c r="I2987" i="29"/>
  <c r="I2988" i="29"/>
  <c r="I2989" i="29"/>
  <c r="I2990" i="29"/>
  <c r="I2991" i="29"/>
  <c r="I2992" i="29"/>
  <c r="I2993" i="29"/>
  <c r="I2994" i="29"/>
  <c r="I2995" i="29"/>
  <c r="I2996" i="29"/>
  <c r="I2997" i="29"/>
  <c r="I2998" i="29"/>
  <c r="I2999" i="29"/>
  <c r="I3000" i="29"/>
  <c r="I3001" i="29"/>
  <c r="I3002" i="29"/>
  <c r="I3003" i="29"/>
  <c r="I3004" i="29"/>
  <c r="I3005" i="29"/>
  <c r="I3006" i="29"/>
  <c r="I3007" i="29"/>
  <c r="I3008" i="29"/>
  <c r="I3009" i="29"/>
  <c r="I3010" i="29"/>
  <c r="I3011" i="29"/>
  <c r="I3012" i="29"/>
  <c r="I3013" i="29"/>
  <c r="I3014" i="29"/>
  <c r="I3015" i="29"/>
  <c r="I3016" i="29"/>
  <c r="I3017" i="29"/>
  <c r="I3018" i="29"/>
  <c r="I3019" i="29"/>
  <c r="I3020" i="29"/>
  <c r="I3021" i="29"/>
  <c r="I3022" i="29"/>
  <c r="I3023" i="29"/>
  <c r="I3024" i="29"/>
  <c r="I3025" i="29"/>
  <c r="I3026" i="29"/>
  <c r="I3027" i="29"/>
  <c r="I3028" i="29"/>
  <c r="I3029" i="29"/>
  <c r="I3030" i="29"/>
  <c r="I3031" i="29"/>
  <c r="I3032" i="29"/>
  <c r="I3033" i="29"/>
  <c r="I3034" i="29"/>
  <c r="I3035" i="29"/>
  <c r="I3036" i="29"/>
  <c r="I3037" i="29"/>
  <c r="I3038" i="29"/>
  <c r="I3039" i="29"/>
  <c r="I3040" i="29"/>
  <c r="I3041" i="29"/>
  <c r="I3042" i="29"/>
  <c r="I3043" i="29"/>
  <c r="I3044" i="29"/>
  <c r="I3045" i="29"/>
  <c r="I3046" i="29"/>
  <c r="I3047" i="29"/>
  <c r="I3048" i="29"/>
  <c r="I3049" i="29"/>
  <c r="I3050" i="29"/>
  <c r="I3051" i="29"/>
  <c r="I3052" i="29"/>
  <c r="I3053" i="29"/>
  <c r="I3054" i="29"/>
  <c r="I3055" i="29"/>
  <c r="I3056" i="29"/>
  <c r="I3057" i="29"/>
  <c r="I3058" i="29"/>
  <c r="I3059" i="29"/>
  <c r="I3060" i="29"/>
  <c r="I3061" i="29"/>
  <c r="I3062" i="29"/>
  <c r="I3063" i="29"/>
  <c r="I3064" i="29"/>
  <c r="I3065" i="29"/>
  <c r="I3066" i="29"/>
  <c r="I3067" i="29"/>
  <c r="I3068" i="29"/>
  <c r="I3069" i="29"/>
  <c r="I3070" i="29"/>
  <c r="I3071" i="29"/>
  <c r="I3072" i="29"/>
  <c r="I3073" i="29"/>
  <c r="I3074" i="29"/>
  <c r="I3075" i="29"/>
  <c r="I3076" i="29"/>
  <c r="I3077" i="29"/>
  <c r="I3078" i="29"/>
  <c r="I3079" i="29"/>
  <c r="I3080" i="29"/>
  <c r="I3081" i="29"/>
  <c r="I3082" i="29"/>
  <c r="I3083" i="29"/>
  <c r="I3084" i="29"/>
  <c r="I3085" i="29"/>
  <c r="I3086" i="29"/>
  <c r="I3087" i="29"/>
  <c r="I3088" i="29"/>
  <c r="I3089" i="29"/>
  <c r="I3090" i="29"/>
  <c r="I3091" i="29"/>
  <c r="I3092" i="29"/>
  <c r="I3093" i="29"/>
  <c r="I3094" i="29"/>
  <c r="I3095" i="29"/>
  <c r="I3096" i="29"/>
  <c r="I3097" i="29"/>
  <c r="I3098" i="29"/>
  <c r="I3099" i="29"/>
  <c r="I3100" i="29"/>
  <c r="I3101" i="29"/>
  <c r="I3102" i="29"/>
  <c r="I3103" i="29"/>
  <c r="I3104" i="29"/>
  <c r="I3105" i="29"/>
  <c r="I3106" i="29"/>
  <c r="I3107" i="29"/>
  <c r="I3108" i="29"/>
  <c r="I3109" i="29"/>
  <c r="I3110" i="29"/>
  <c r="I3111" i="29"/>
  <c r="I3112" i="29"/>
  <c r="I3113" i="29"/>
  <c r="I3114" i="29"/>
  <c r="I3115" i="29"/>
  <c r="I3116" i="29"/>
  <c r="I3117" i="29"/>
  <c r="I3118" i="29"/>
  <c r="I3119" i="29"/>
  <c r="I3120" i="29"/>
  <c r="I3121" i="29"/>
  <c r="I3122" i="29"/>
  <c r="I3123" i="29"/>
  <c r="I3124" i="29"/>
  <c r="I3125" i="29"/>
  <c r="I3126" i="29"/>
  <c r="I3127" i="29"/>
  <c r="I3128" i="29"/>
  <c r="I3129" i="29"/>
  <c r="I3130" i="29"/>
  <c r="I3131" i="29"/>
  <c r="I3132" i="29"/>
  <c r="I3133" i="29"/>
  <c r="I3134" i="29"/>
  <c r="I3135" i="29"/>
  <c r="I3136" i="29"/>
  <c r="I3137" i="29"/>
  <c r="I3138" i="29"/>
  <c r="I3139" i="29"/>
  <c r="I3140" i="29"/>
  <c r="I3141" i="29"/>
  <c r="I3142" i="29"/>
  <c r="I3143" i="29"/>
  <c r="I3144" i="29"/>
  <c r="I3145" i="29"/>
  <c r="I3146" i="29"/>
  <c r="I3147" i="29"/>
  <c r="I3148" i="29"/>
  <c r="I3149" i="29"/>
  <c r="I3150" i="29"/>
  <c r="I3151" i="29"/>
  <c r="I3152" i="29"/>
  <c r="I3153" i="29"/>
  <c r="I3154" i="29"/>
  <c r="I3155" i="29"/>
  <c r="I3156" i="29"/>
  <c r="I3157" i="29"/>
  <c r="I3158" i="29"/>
  <c r="I3159" i="29"/>
  <c r="I3160" i="29"/>
  <c r="I3161" i="29"/>
  <c r="I3162" i="29"/>
  <c r="I3163" i="29"/>
  <c r="I3164" i="29"/>
  <c r="I3165" i="29"/>
  <c r="I3166" i="29"/>
  <c r="I3167" i="29"/>
  <c r="I3168" i="29"/>
  <c r="I3169" i="29"/>
  <c r="I3170" i="29"/>
  <c r="I3171" i="29"/>
  <c r="I3172" i="29"/>
  <c r="I3173" i="29"/>
  <c r="I3174" i="29"/>
  <c r="I3175" i="29"/>
  <c r="I3176" i="29"/>
  <c r="I3177" i="29"/>
  <c r="I3178" i="29"/>
  <c r="I3179" i="29"/>
  <c r="I3180" i="29"/>
  <c r="I3181" i="29"/>
  <c r="I3182" i="29"/>
  <c r="I3183" i="29"/>
  <c r="I3184" i="29"/>
  <c r="I3185" i="29"/>
  <c r="I3186" i="29"/>
  <c r="I3187" i="29"/>
  <c r="I3188" i="29"/>
  <c r="I3189" i="29"/>
  <c r="I3190" i="29"/>
  <c r="I3191" i="29"/>
  <c r="I3192" i="29"/>
  <c r="I3193" i="29"/>
  <c r="I3194" i="29"/>
  <c r="I3195" i="29"/>
  <c r="I3196" i="29"/>
  <c r="I3197" i="29"/>
  <c r="I3198" i="29"/>
  <c r="I3199" i="29"/>
  <c r="I3200" i="29"/>
  <c r="I3201" i="29"/>
  <c r="I3202" i="29"/>
  <c r="I3203" i="29"/>
  <c r="I3204" i="29"/>
  <c r="I3205" i="29"/>
  <c r="I3206" i="29"/>
  <c r="I3207" i="29"/>
  <c r="I3208" i="29"/>
  <c r="I3209" i="29"/>
  <c r="I3210" i="29"/>
  <c r="I3211" i="29"/>
  <c r="I3212" i="29"/>
  <c r="I3213" i="29"/>
  <c r="I3214" i="29"/>
  <c r="I3215" i="29"/>
  <c r="I3216" i="29"/>
  <c r="I3217" i="29"/>
  <c r="I3218" i="29"/>
  <c r="I3219" i="29"/>
  <c r="I3220" i="29"/>
  <c r="I3221" i="29"/>
  <c r="I3222" i="29"/>
  <c r="I3223" i="29"/>
  <c r="I3224" i="29"/>
  <c r="I3225" i="29"/>
  <c r="I3226" i="29"/>
  <c r="I3227" i="29"/>
  <c r="I3228" i="29"/>
  <c r="I3229" i="29"/>
  <c r="I3230" i="29"/>
  <c r="I3231" i="29"/>
  <c r="I3232" i="29"/>
  <c r="I3233" i="29"/>
  <c r="I3234" i="29"/>
  <c r="I3235" i="29"/>
  <c r="I3236" i="29"/>
  <c r="I3237" i="29"/>
  <c r="I3238" i="29"/>
  <c r="I3239" i="29"/>
  <c r="I3240" i="29"/>
  <c r="I3241" i="29"/>
  <c r="I3242" i="29"/>
  <c r="I3243" i="29"/>
  <c r="I3244" i="29"/>
  <c r="I3245" i="29"/>
  <c r="I3246" i="29"/>
  <c r="I3247" i="29"/>
  <c r="I3248" i="29"/>
  <c r="I3249" i="29"/>
  <c r="I3250" i="29"/>
  <c r="I3251" i="29"/>
  <c r="I3252" i="29"/>
  <c r="I3253" i="29"/>
  <c r="I3254" i="29"/>
  <c r="I3255" i="29"/>
  <c r="I3256" i="29"/>
  <c r="I3257" i="29"/>
  <c r="I3258" i="29"/>
  <c r="I3259" i="29"/>
  <c r="I3260" i="29"/>
  <c r="I3261" i="29"/>
  <c r="I3262" i="29"/>
  <c r="I3263" i="29"/>
  <c r="I3264" i="29"/>
  <c r="I3265" i="29"/>
  <c r="I3266" i="29"/>
  <c r="I3267" i="29"/>
  <c r="I3268" i="29"/>
  <c r="I3269" i="29"/>
  <c r="I3270" i="29"/>
  <c r="I3271" i="29"/>
  <c r="I3272" i="29"/>
  <c r="I3273" i="29"/>
  <c r="I3274" i="29"/>
  <c r="I3275" i="29"/>
  <c r="I3276" i="29"/>
  <c r="I3277" i="29"/>
  <c r="I3278" i="29"/>
  <c r="I3279" i="29"/>
  <c r="I3280" i="29"/>
  <c r="I3281" i="29"/>
  <c r="I3282" i="29"/>
  <c r="I3283" i="29"/>
  <c r="I3284" i="29"/>
  <c r="I3285" i="29"/>
  <c r="I3286" i="29"/>
  <c r="I3287" i="29"/>
  <c r="I3288" i="29"/>
  <c r="I3289" i="29"/>
  <c r="I3290" i="29"/>
  <c r="I3291" i="29"/>
  <c r="I3292" i="29"/>
  <c r="I3293" i="29"/>
  <c r="I3294" i="29"/>
  <c r="I3295" i="29"/>
  <c r="I3296" i="29"/>
  <c r="I3297" i="29"/>
  <c r="I3298" i="29"/>
  <c r="I3299" i="29"/>
  <c r="I3300" i="29"/>
  <c r="I3301" i="29"/>
  <c r="I3302" i="29"/>
  <c r="I3303" i="29"/>
  <c r="I3304" i="29"/>
  <c r="I3305" i="29"/>
  <c r="I3306" i="29"/>
  <c r="I3307" i="29"/>
  <c r="I3308" i="29"/>
  <c r="I3309" i="29"/>
  <c r="I3310" i="29"/>
  <c r="I3311" i="29"/>
  <c r="I3312" i="29"/>
  <c r="I3313" i="29"/>
  <c r="I3314" i="29"/>
  <c r="I3315" i="29"/>
  <c r="I3316" i="29"/>
  <c r="I3317" i="29"/>
  <c r="I3318" i="29"/>
  <c r="I3319" i="29"/>
  <c r="I3320" i="29"/>
  <c r="I3321" i="29"/>
  <c r="I3322" i="29"/>
  <c r="I3323" i="29"/>
  <c r="I3324" i="29"/>
  <c r="I3325" i="29"/>
  <c r="I3326" i="29"/>
  <c r="I3327" i="29"/>
  <c r="I3328" i="29"/>
  <c r="I3329" i="29"/>
  <c r="I3330" i="29"/>
  <c r="I3331" i="29"/>
  <c r="I3332" i="29"/>
  <c r="I3333" i="29"/>
  <c r="I3334" i="29"/>
  <c r="I3335" i="29"/>
  <c r="I3336" i="29"/>
  <c r="I3337" i="29"/>
  <c r="I3338" i="29"/>
  <c r="I3339" i="29"/>
  <c r="I3340" i="29"/>
  <c r="I3341" i="29"/>
  <c r="I3342" i="29"/>
  <c r="I3343" i="29"/>
  <c r="I3344" i="29"/>
  <c r="I3345" i="29"/>
  <c r="I3346" i="29"/>
  <c r="I3347" i="29"/>
  <c r="I3348" i="29"/>
  <c r="I3349" i="29"/>
  <c r="I3350" i="29"/>
  <c r="I3351" i="29"/>
  <c r="I3352" i="29"/>
  <c r="I3353" i="29"/>
  <c r="I3354" i="29"/>
  <c r="I3355" i="29"/>
  <c r="I3356" i="29"/>
  <c r="I3357" i="29"/>
  <c r="I3358" i="29"/>
  <c r="I3359" i="29"/>
  <c r="I3360" i="29"/>
  <c r="I3361" i="29"/>
  <c r="I3362" i="29"/>
  <c r="I3363" i="29"/>
  <c r="I3364" i="29"/>
  <c r="I3365" i="29"/>
  <c r="I3366" i="29"/>
  <c r="I3367" i="29"/>
  <c r="I3368" i="29"/>
  <c r="I3369" i="29"/>
  <c r="I3370" i="29"/>
  <c r="I3371" i="29"/>
  <c r="I3372" i="29"/>
  <c r="I3373" i="29"/>
  <c r="I3374" i="29"/>
  <c r="I3375" i="29"/>
  <c r="I3376" i="29"/>
  <c r="I3377" i="29"/>
  <c r="I3378" i="29"/>
  <c r="I3379" i="29"/>
  <c r="I3380" i="29"/>
  <c r="I3381" i="29"/>
  <c r="I3382" i="29"/>
  <c r="I3383" i="29"/>
  <c r="I3384" i="29"/>
  <c r="I3385" i="29"/>
  <c r="I3386" i="29"/>
  <c r="I3387" i="29"/>
  <c r="I3388" i="29"/>
  <c r="I3389" i="29"/>
  <c r="I3390" i="29"/>
  <c r="I3391" i="29"/>
  <c r="I3392" i="29"/>
  <c r="I3393" i="29"/>
  <c r="I3394" i="29"/>
  <c r="I3395" i="29"/>
  <c r="I3396" i="29"/>
  <c r="I3397" i="29"/>
  <c r="I3398" i="29"/>
  <c r="I3399" i="29"/>
  <c r="I3400" i="29"/>
  <c r="I3401" i="29"/>
  <c r="I3402" i="29"/>
  <c r="I3403" i="29"/>
  <c r="I3404" i="29"/>
  <c r="I3405" i="29"/>
  <c r="I3406" i="29"/>
  <c r="I3407" i="29"/>
  <c r="I3408" i="29"/>
  <c r="I3409" i="29"/>
  <c r="I3410" i="29"/>
  <c r="I3411" i="29"/>
  <c r="I3412" i="29"/>
  <c r="I3413" i="29"/>
  <c r="I3414" i="29"/>
  <c r="I3415" i="29"/>
  <c r="I3416" i="29"/>
  <c r="I3417" i="29"/>
  <c r="I3418" i="29"/>
  <c r="I3419" i="29"/>
  <c r="I3420" i="29"/>
  <c r="I3421" i="29"/>
  <c r="I3422" i="29"/>
  <c r="I3423" i="29"/>
  <c r="I3424" i="29"/>
  <c r="I3425" i="29"/>
  <c r="I3426" i="29"/>
  <c r="I3427" i="29"/>
  <c r="I3428" i="29"/>
  <c r="I3429" i="29"/>
  <c r="I3430" i="29"/>
  <c r="I3431" i="29"/>
  <c r="I3432" i="29"/>
  <c r="I3433" i="29"/>
  <c r="I3434" i="29"/>
  <c r="I3435" i="29"/>
  <c r="I3436" i="29"/>
  <c r="I3437" i="29"/>
  <c r="I3438" i="29"/>
  <c r="I3439" i="29"/>
  <c r="I3440" i="29"/>
  <c r="I3441" i="29"/>
  <c r="I3442" i="29"/>
  <c r="I3443" i="29"/>
  <c r="I3444" i="29"/>
  <c r="I3445" i="29"/>
  <c r="I3446" i="29"/>
  <c r="I3447" i="29"/>
  <c r="I3448" i="29"/>
  <c r="I3449" i="29"/>
  <c r="I3450" i="29"/>
  <c r="I3451" i="29"/>
  <c r="I3452" i="29"/>
  <c r="I3453" i="29"/>
  <c r="I3454" i="29"/>
  <c r="I3455" i="29"/>
  <c r="I3456" i="29"/>
  <c r="I3457" i="29"/>
  <c r="I3458" i="29"/>
  <c r="I3459" i="29"/>
  <c r="I3460" i="29"/>
  <c r="I3461" i="29"/>
  <c r="I3462" i="29"/>
  <c r="I3463" i="29"/>
  <c r="I3464" i="29"/>
  <c r="I3465" i="29"/>
  <c r="I3466" i="29"/>
  <c r="I3467" i="29"/>
  <c r="I3468" i="29"/>
  <c r="I3469" i="29"/>
  <c r="I3470" i="29"/>
  <c r="I3471" i="29"/>
  <c r="I3472" i="29"/>
  <c r="I3473" i="29"/>
  <c r="I3474" i="29"/>
  <c r="I3475" i="29"/>
  <c r="I3476" i="29"/>
  <c r="I3477" i="29"/>
  <c r="I3478" i="29"/>
  <c r="I3479" i="29"/>
  <c r="I3480" i="29"/>
  <c r="I3481" i="29"/>
  <c r="I3482" i="29"/>
  <c r="I3483" i="29"/>
  <c r="I3484" i="29"/>
  <c r="I3485" i="29"/>
  <c r="I3486" i="29"/>
  <c r="I3487" i="29"/>
  <c r="I3488" i="29"/>
  <c r="I3489" i="29"/>
  <c r="I3490" i="29"/>
  <c r="I3491" i="29"/>
  <c r="I3492" i="29"/>
  <c r="I3493" i="29"/>
  <c r="I3494" i="29"/>
  <c r="I3495" i="29"/>
  <c r="I3496" i="29"/>
  <c r="I3497" i="29"/>
  <c r="I3498" i="29"/>
  <c r="I3499" i="29"/>
  <c r="I3500" i="29"/>
  <c r="I3501" i="29"/>
  <c r="I3502" i="29"/>
  <c r="I3503" i="29"/>
  <c r="I3504" i="29"/>
  <c r="I3505" i="29"/>
  <c r="I3506" i="29"/>
  <c r="I3507" i="29"/>
  <c r="I3508" i="29"/>
  <c r="I3509" i="29"/>
  <c r="I3510" i="29"/>
  <c r="I3511" i="29"/>
  <c r="I3512" i="29"/>
  <c r="I3513" i="29"/>
  <c r="I3514" i="29"/>
  <c r="I3515" i="29"/>
  <c r="I3516" i="29"/>
  <c r="I3517" i="29"/>
  <c r="I3518" i="29"/>
  <c r="I3519" i="29"/>
  <c r="I3520" i="29"/>
  <c r="I3521" i="29"/>
  <c r="I3522" i="29"/>
  <c r="I3523" i="29"/>
  <c r="I3524" i="29"/>
  <c r="I3525" i="29"/>
  <c r="I3526" i="29"/>
  <c r="I3527" i="29"/>
  <c r="I3528" i="29"/>
  <c r="I3529" i="29"/>
  <c r="I3530" i="29"/>
  <c r="I3531" i="29"/>
  <c r="I3532" i="29"/>
  <c r="I3533" i="29"/>
  <c r="I3534" i="29"/>
  <c r="I3535" i="29"/>
  <c r="I3536" i="29"/>
  <c r="I3537" i="29"/>
  <c r="I3538" i="29"/>
  <c r="I3539" i="29"/>
  <c r="I3540" i="29"/>
  <c r="I3541" i="29"/>
  <c r="I3542" i="29"/>
  <c r="I3543" i="29"/>
  <c r="I3544" i="29"/>
  <c r="I3545" i="29"/>
  <c r="I3546" i="29"/>
  <c r="I3547" i="29"/>
  <c r="I3548" i="29"/>
  <c r="I3549" i="29"/>
  <c r="I3550" i="29"/>
  <c r="I3551" i="29"/>
  <c r="I3552" i="29"/>
  <c r="I3553" i="29"/>
  <c r="I3554" i="29"/>
  <c r="I3555" i="29"/>
  <c r="I3556" i="29"/>
  <c r="I3557" i="29"/>
  <c r="I3558" i="29"/>
  <c r="I3559" i="29"/>
  <c r="I3560" i="29"/>
  <c r="I3561" i="29"/>
  <c r="I3562" i="29"/>
  <c r="I3563" i="29"/>
  <c r="I3564" i="29"/>
  <c r="I3565" i="29"/>
  <c r="I3566" i="29"/>
  <c r="I3567" i="29"/>
  <c r="I3568" i="29"/>
  <c r="I3569" i="29"/>
  <c r="I3570" i="29"/>
  <c r="I3571" i="29"/>
  <c r="I3572" i="29"/>
  <c r="I3573" i="29"/>
  <c r="I3574" i="29"/>
  <c r="I3575" i="29"/>
  <c r="I3576" i="29"/>
  <c r="I3577" i="29"/>
  <c r="I3578" i="29"/>
  <c r="I3579" i="29"/>
  <c r="I3580" i="29"/>
  <c r="I3581" i="29"/>
  <c r="I3582" i="29"/>
  <c r="I3583" i="29"/>
  <c r="I3584" i="29"/>
  <c r="I3585" i="29"/>
  <c r="I3586" i="29"/>
  <c r="I3587" i="29"/>
  <c r="I3588" i="29"/>
  <c r="I3589" i="29"/>
  <c r="I3590" i="29"/>
  <c r="I3591" i="29"/>
  <c r="I3592" i="29"/>
  <c r="I3593" i="29"/>
  <c r="I3594" i="29"/>
  <c r="I3595" i="29"/>
  <c r="I3596" i="29"/>
  <c r="I3597" i="29"/>
  <c r="I3598" i="29"/>
  <c r="I3599" i="29"/>
  <c r="I3600" i="29"/>
  <c r="I3601" i="29"/>
  <c r="I3602" i="29"/>
  <c r="I3603" i="29"/>
  <c r="I3604" i="29"/>
  <c r="I3605" i="29"/>
  <c r="I3606" i="29"/>
  <c r="I3607" i="29"/>
  <c r="I3608" i="29"/>
  <c r="I3609" i="29"/>
  <c r="I3610" i="29"/>
  <c r="I3611" i="29"/>
  <c r="I3612" i="29"/>
  <c r="I3613" i="29"/>
  <c r="I3614" i="29"/>
  <c r="I3615" i="29"/>
  <c r="I3616" i="29"/>
  <c r="I3617" i="29"/>
  <c r="I3618" i="29"/>
  <c r="I3619" i="29"/>
  <c r="I3620" i="29"/>
  <c r="I3621" i="29"/>
  <c r="I3622" i="29"/>
  <c r="I3623" i="29"/>
  <c r="I3624" i="29"/>
  <c r="I3625" i="29"/>
  <c r="I3626" i="29"/>
  <c r="I3627" i="29"/>
  <c r="I3628" i="29"/>
  <c r="I3629" i="29"/>
  <c r="I3630" i="29"/>
  <c r="I3631" i="29"/>
  <c r="I3632" i="29"/>
  <c r="I3633" i="29"/>
  <c r="I3634" i="29"/>
  <c r="I3635" i="29"/>
  <c r="I3636" i="29"/>
  <c r="I3637" i="29"/>
  <c r="I3638" i="29"/>
  <c r="I3639" i="29"/>
  <c r="I3640" i="29"/>
  <c r="I3641" i="29"/>
  <c r="I3642" i="29"/>
  <c r="I3643" i="29"/>
  <c r="I3644" i="29"/>
  <c r="I3645" i="29"/>
  <c r="I3646" i="29"/>
  <c r="I3647" i="29"/>
  <c r="I3648" i="29"/>
  <c r="I3649" i="29"/>
  <c r="I3650" i="29"/>
  <c r="I3651" i="29"/>
  <c r="I3652" i="29"/>
  <c r="I3653" i="29"/>
  <c r="I3654" i="29"/>
  <c r="I3655" i="29"/>
  <c r="I3656" i="29"/>
  <c r="I3657" i="29"/>
  <c r="I3658" i="29"/>
  <c r="I3659" i="29"/>
  <c r="I3660" i="29"/>
  <c r="I3661" i="29"/>
  <c r="I3662" i="29"/>
  <c r="I3663" i="29"/>
  <c r="I3664" i="29"/>
  <c r="I3665" i="29"/>
  <c r="I3666" i="29"/>
  <c r="I3667" i="29"/>
  <c r="I3668" i="29"/>
  <c r="I3669" i="29"/>
  <c r="I3670" i="29"/>
  <c r="I3671" i="29"/>
  <c r="I3672" i="29"/>
  <c r="I3673" i="29"/>
  <c r="I3674" i="29"/>
  <c r="I3675" i="29"/>
  <c r="I3676" i="29"/>
  <c r="I3677" i="29"/>
  <c r="I3678" i="29"/>
  <c r="I3679" i="29"/>
  <c r="I3680" i="29"/>
  <c r="I3681" i="29"/>
  <c r="I3682" i="29"/>
  <c r="I3683" i="29"/>
  <c r="I3684" i="29"/>
  <c r="I3685" i="29"/>
  <c r="I3686" i="29"/>
  <c r="I3687" i="29"/>
  <c r="I3688" i="29"/>
  <c r="I3689" i="29"/>
  <c r="I3690" i="29"/>
  <c r="I3691" i="29"/>
  <c r="I3692" i="29"/>
  <c r="I3693" i="29"/>
  <c r="I3694" i="29"/>
  <c r="I3695" i="29"/>
  <c r="I3696" i="29"/>
  <c r="I3697" i="29"/>
  <c r="I3698" i="29"/>
  <c r="I3699" i="29"/>
  <c r="I3700" i="29"/>
  <c r="I3701" i="29"/>
  <c r="I3702" i="29"/>
  <c r="I3703" i="29"/>
  <c r="I3704" i="29"/>
  <c r="I3705" i="29"/>
  <c r="I3706" i="29"/>
  <c r="I3707" i="29"/>
  <c r="I3708" i="29"/>
  <c r="I3709" i="29"/>
  <c r="I3710" i="29"/>
  <c r="I3711" i="29"/>
  <c r="I3712" i="29"/>
  <c r="I3713" i="29"/>
  <c r="I3714" i="29"/>
  <c r="I3715" i="29"/>
  <c r="I3716" i="29"/>
  <c r="I3717" i="29"/>
  <c r="I3718" i="29"/>
  <c r="I3719" i="29"/>
  <c r="I3720" i="29"/>
  <c r="I3721" i="29"/>
  <c r="I3722" i="29"/>
  <c r="I3723" i="29"/>
  <c r="I3724" i="29"/>
  <c r="I3725" i="29"/>
  <c r="I3726" i="29"/>
  <c r="I3727" i="29"/>
  <c r="I3728" i="29"/>
  <c r="I3729" i="29"/>
  <c r="I3730" i="29"/>
  <c r="I3731" i="29"/>
  <c r="I3732" i="29"/>
  <c r="I3733" i="29"/>
  <c r="I3734" i="29"/>
  <c r="I3735" i="29"/>
  <c r="I3736" i="29"/>
  <c r="I3737" i="29"/>
  <c r="I3738" i="29"/>
  <c r="I3739" i="29"/>
  <c r="I3740" i="29"/>
  <c r="I3741" i="29"/>
  <c r="I3742" i="29"/>
  <c r="I3743" i="29"/>
  <c r="I3744" i="29"/>
  <c r="I3745" i="29"/>
  <c r="I3746" i="29"/>
  <c r="I3747" i="29"/>
  <c r="I3748" i="29"/>
  <c r="I3749" i="29"/>
  <c r="I3750" i="29"/>
  <c r="I3751" i="29"/>
  <c r="I3752" i="29"/>
  <c r="I3753" i="29"/>
  <c r="I3754" i="29"/>
  <c r="I3755" i="29"/>
  <c r="I3756" i="29"/>
  <c r="I3757" i="29"/>
  <c r="I3758" i="29"/>
  <c r="I3759" i="29"/>
  <c r="I3760" i="29"/>
  <c r="I3761" i="29"/>
  <c r="I3762" i="29"/>
  <c r="I3763" i="29"/>
  <c r="I3764" i="29"/>
  <c r="I3765" i="29"/>
  <c r="I3766" i="29"/>
  <c r="I3767" i="29"/>
  <c r="I3768" i="29"/>
  <c r="I3769" i="29"/>
  <c r="I3770" i="29"/>
  <c r="I3771" i="29"/>
  <c r="I3772" i="29"/>
  <c r="I3773" i="29"/>
  <c r="I3774" i="29"/>
  <c r="I3775" i="29"/>
  <c r="I3776" i="29"/>
  <c r="I3777" i="29"/>
  <c r="I3778" i="29"/>
  <c r="I3779" i="29"/>
  <c r="I3780" i="29"/>
  <c r="I3781" i="29"/>
  <c r="I3782" i="29"/>
  <c r="I3783" i="29"/>
  <c r="I3784" i="29"/>
  <c r="I3785" i="29"/>
  <c r="I3786" i="29"/>
  <c r="I3787" i="29"/>
  <c r="I3788" i="29"/>
  <c r="I3789" i="29"/>
  <c r="I3790" i="29"/>
  <c r="I3791" i="29"/>
  <c r="I3792" i="29"/>
  <c r="I3793" i="29"/>
  <c r="I3794" i="29"/>
  <c r="I3795" i="29"/>
  <c r="I3796" i="29"/>
  <c r="I3797" i="29"/>
  <c r="I3798" i="29"/>
  <c r="I3799" i="29"/>
  <c r="I3800" i="29"/>
  <c r="I3801" i="29"/>
  <c r="I3802" i="29"/>
  <c r="I3803" i="29"/>
  <c r="I3804" i="29"/>
  <c r="I3805" i="29"/>
  <c r="I3806" i="29"/>
  <c r="I3807" i="29"/>
  <c r="I3808" i="29"/>
  <c r="I3809" i="29"/>
  <c r="I3810" i="29"/>
  <c r="I3811" i="29"/>
  <c r="I3812" i="29"/>
  <c r="I3813" i="29"/>
  <c r="I3814" i="29"/>
  <c r="I3815" i="29"/>
  <c r="I3816" i="29"/>
  <c r="I3817" i="29"/>
  <c r="I3818" i="29"/>
  <c r="I3819" i="29"/>
  <c r="I3820" i="29"/>
  <c r="I3821" i="29"/>
  <c r="I3822" i="29"/>
  <c r="I3823" i="29"/>
  <c r="I3824" i="29"/>
  <c r="I3825" i="29"/>
  <c r="I3826" i="29"/>
  <c r="I3827" i="29"/>
  <c r="I3828" i="29"/>
  <c r="I3829" i="29"/>
  <c r="I3830" i="29"/>
  <c r="I3831" i="29"/>
  <c r="I3832" i="29"/>
  <c r="I3833" i="29"/>
  <c r="I3834" i="29"/>
  <c r="I3835" i="29"/>
  <c r="I3836" i="29"/>
  <c r="I3837" i="29"/>
  <c r="I3838" i="29"/>
  <c r="I3839" i="29"/>
  <c r="I3840" i="29"/>
  <c r="I3841" i="29"/>
  <c r="I3842" i="29"/>
  <c r="I3843" i="29"/>
  <c r="I3844" i="29"/>
  <c r="I3845" i="29"/>
  <c r="I3846" i="29"/>
  <c r="I3847" i="29"/>
  <c r="I3848" i="29"/>
  <c r="I3849" i="29"/>
  <c r="I3850" i="29"/>
  <c r="I3851" i="29"/>
  <c r="I3852" i="29"/>
  <c r="I3853" i="29"/>
  <c r="I3854" i="29"/>
  <c r="I3855" i="29"/>
  <c r="I3856" i="29"/>
  <c r="I3857" i="29"/>
  <c r="I3858" i="29"/>
  <c r="I3859" i="29"/>
  <c r="I3860" i="29"/>
  <c r="I3861" i="29"/>
  <c r="I3862" i="29"/>
  <c r="I3863" i="29"/>
  <c r="I3864" i="29"/>
  <c r="I3865" i="29"/>
  <c r="I3866" i="29"/>
  <c r="I3867" i="29"/>
  <c r="I3868" i="29"/>
  <c r="I3869" i="29"/>
  <c r="I3870" i="29"/>
  <c r="I3871" i="29"/>
  <c r="I3872" i="29"/>
  <c r="I3873" i="29"/>
  <c r="I3874" i="29"/>
  <c r="I3875" i="29"/>
  <c r="I3876" i="29"/>
  <c r="I3877" i="29"/>
  <c r="I3878" i="29"/>
  <c r="I3879" i="29"/>
  <c r="I3880" i="29"/>
  <c r="I3881" i="29"/>
  <c r="I3882" i="29"/>
  <c r="I3883" i="29"/>
  <c r="I3884" i="29"/>
  <c r="I3885" i="29"/>
  <c r="I3886" i="29"/>
  <c r="I3887" i="29"/>
  <c r="I3888" i="29"/>
  <c r="I3889" i="29"/>
  <c r="I3890" i="29"/>
  <c r="I3891" i="29"/>
  <c r="I3892" i="29"/>
  <c r="I3893" i="29"/>
  <c r="I3894" i="29"/>
  <c r="I3895" i="29"/>
  <c r="I3896" i="29"/>
  <c r="I3897" i="29"/>
  <c r="I3898" i="29"/>
  <c r="I3899" i="29"/>
  <c r="I3900" i="29"/>
  <c r="I3901" i="29"/>
  <c r="I3902" i="29"/>
  <c r="I3903" i="29"/>
  <c r="I3904" i="29"/>
  <c r="I3905" i="29"/>
  <c r="I3906" i="29"/>
  <c r="I3907" i="29"/>
  <c r="I3908" i="29"/>
  <c r="I3909" i="29"/>
  <c r="I3910" i="29"/>
  <c r="I3911" i="29"/>
  <c r="I3912" i="29"/>
  <c r="I3913" i="29"/>
  <c r="I3914" i="29"/>
  <c r="I3915" i="29"/>
  <c r="I3916" i="29"/>
  <c r="I3917" i="29"/>
  <c r="I3918" i="29"/>
  <c r="I3919" i="29"/>
  <c r="I3920" i="29"/>
  <c r="I3921" i="29"/>
  <c r="I3922" i="29"/>
  <c r="I3923" i="29"/>
  <c r="I3924" i="29"/>
  <c r="I3925" i="29"/>
  <c r="I3926" i="29"/>
  <c r="I3927" i="29"/>
  <c r="I3928" i="29"/>
  <c r="I3929" i="29"/>
  <c r="I3930" i="29"/>
  <c r="I3931" i="29"/>
  <c r="I3932" i="29"/>
  <c r="I3933" i="29"/>
  <c r="I3934" i="29"/>
  <c r="I3935" i="29"/>
  <c r="I3936" i="29"/>
  <c r="I3937" i="29"/>
  <c r="I3938" i="29"/>
  <c r="I3939" i="29"/>
  <c r="I3940" i="29"/>
  <c r="I3941" i="29"/>
  <c r="I3942" i="29"/>
  <c r="I3943" i="29"/>
  <c r="I3944" i="29"/>
  <c r="I3945" i="29"/>
  <c r="I3946" i="29"/>
  <c r="I3947" i="29"/>
  <c r="I3948" i="29"/>
  <c r="I3949" i="29"/>
  <c r="I3950" i="29"/>
  <c r="I3951" i="29"/>
  <c r="I3952" i="29"/>
  <c r="I3953" i="29"/>
  <c r="I3954" i="29"/>
  <c r="I3955" i="29"/>
  <c r="I3956" i="29"/>
  <c r="I3957" i="29"/>
  <c r="I3958" i="29"/>
  <c r="I3959" i="29"/>
  <c r="I3960" i="29"/>
  <c r="I3961" i="29"/>
  <c r="I3962" i="29"/>
  <c r="I3963" i="29"/>
  <c r="I3964" i="29"/>
  <c r="I3965" i="29"/>
  <c r="I3966" i="29"/>
  <c r="I3967" i="29"/>
  <c r="I3968" i="29"/>
  <c r="I3969" i="29"/>
  <c r="I3970" i="29"/>
  <c r="I3971" i="29"/>
  <c r="I3972" i="29"/>
  <c r="I3973" i="29"/>
  <c r="I3974" i="29"/>
  <c r="I3975" i="29"/>
  <c r="I3976" i="29"/>
  <c r="I3977" i="29"/>
  <c r="I3978" i="29"/>
  <c r="I3979" i="29"/>
  <c r="I3980" i="29"/>
  <c r="I3981" i="29"/>
  <c r="I3982" i="29"/>
  <c r="I3983" i="29"/>
  <c r="I3984" i="29"/>
  <c r="I3985" i="29"/>
  <c r="I3986" i="29"/>
  <c r="I3987" i="29"/>
  <c r="I3988" i="29"/>
  <c r="I3989" i="29"/>
  <c r="I3990" i="29"/>
  <c r="I3991" i="29"/>
  <c r="I3992" i="29"/>
  <c r="I3993" i="29"/>
  <c r="I3994" i="29"/>
  <c r="I3995" i="29"/>
  <c r="I3996" i="29"/>
  <c r="I3997" i="29"/>
  <c r="I3998" i="29"/>
  <c r="I3999" i="29"/>
  <c r="I4000" i="29"/>
  <c r="I4001" i="29"/>
  <c r="I4002" i="29"/>
  <c r="I4003" i="29"/>
  <c r="I4004" i="29"/>
  <c r="I4005" i="29"/>
  <c r="I4006" i="29"/>
  <c r="I4007" i="29"/>
  <c r="I4008" i="29"/>
  <c r="I4009" i="29"/>
  <c r="I4010" i="29"/>
  <c r="I4011" i="29"/>
  <c r="I4012" i="29"/>
  <c r="I4013" i="29"/>
  <c r="I4014" i="29"/>
  <c r="I4015" i="29"/>
  <c r="I4016" i="29"/>
  <c r="I4017" i="29"/>
  <c r="I4018" i="29"/>
  <c r="I4019" i="29"/>
  <c r="I4020" i="29"/>
  <c r="I4021" i="29"/>
  <c r="I4022" i="29"/>
  <c r="I4023" i="29"/>
  <c r="I4024" i="29"/>
  <c r="I4025" i="29"/>
  <c r="I4026" i="29"/>
  <c r="I4027" i="29"/>
  <c r="I4028" i="29"/>
  <c r="I4029" i="29"/>
  <c r="I4030" i="29"/>
  <c r="I4031" i="29"/>
  <c r="I4032" i="29"/>
  <c r="I4033" i="29"/>
  <c r="I4034" i="29"/>
  <c r="I4035" i="29"/>
  <c r="I4036" i="29"/>
  <c r="I4037" i="29"/>
  <c r="I4038" i="29"/>
  <c r="I4039" i="29"/>
  <c r="I4040" i="29"/>
  <c r="I4041" i="29"/>
  <c r="I4042" i="29"/>
  <c r="I4043" i="29"/>
  <c r="I4044" i="29"/>
  <c r="I4045" i="29"/>
  <c r="I4046" i="29"/>
  <c r="I4047" i="29"/>
  <c r="I4048" i="29"/>
  <c r="I4049" i="29"/>
  <c r="I4050" i="29"/>
  <c r="I4051" i="29"/>
  <c r="I4052" i="29"/>
  <c r="I4053" i="29"/>
  <c r="I4054" i="29"/>
  <c r="I4055" i="29"/>
  <c r="I4056" i="29"/>
  <c r="I4057" i="29"/>
  <c r="I4058" i="29"/>
  <c r="I4059" i="29"/>
  <c r="I4060" i="29"/>
  <c r="I4061" i="29"/>
  <c r="I4062" i="29"/>
  <c r="I4063" i="29"/>
  <c r="I4064" i="29"/>
  <c r="I4065" i="29"/>
  <c r="I4066" i="29"/>
  <c r="I4067" i="29"/>
  <c r="I4068" i="29"/>
  <c r="I4069" i="29"/>
  <c r="I4070" i="29"/>
  <c r="I4071" i="29"/>
  <c r="I4072" i="29"/>
  <c r="I4073" i="29"/>
  <c r="I4074" i="29"/>
  <c r="I4075" i="29"/>
  <c r="I4076" i="29"/>
  <c r="I4077" i="29"/>
  <c r="I4078" i="29"/>
  <c r="I4079" i="29"/>
  <c r="I4080" i="29"/>
  <c r="I4081" i="29"/>
  <c r="I4082" i="29"/>
  <c r="I4083" i="29"/>
  <c r="I4084" i="29"/>
  <c r="I4085" i="29"/>
  <c r="I4086" i="29"/>
  <c r="I4087" i="29"/>
  <c r="I4088" i="29"/>
  <c r="I4089" i="29"/>
  <c r="I4090" i="29"/>
  <c r="I4091" i="29"/>
  <c r="I4092" i="29"/>
  <c r="I4093" i="29"/>
  <c r="I4094" i="29"/>
  <c r="I4095" i="29"/>
  <c r="I4096" i="29"/>
  <c r="I4097" i="29"/>
  <c r="I4098" i="29"/>
  <c r="I4099" i="29"/>
  <c r="I4100" i="29"/>
  <c r="I4101" i="29"/>
  <c r="I4102" i="29"/>
  <c r="I4103" i="29"/>
  <c r="I4104" i="29"/>
  <c r="I4105" i="29"/>
  <c r="I4106" i="29"/>
  <c r="I4107" i="29"/>
  <c r="I4108" i="29"/>
  <c r="I4109" i="29"/>
  <c r="I4110" i="29"/>
  <c r="I4111" i="29"/>
  <c r="I4112" i="29"/>
  <c r="I4113" i="29"/>
  <c r="I4114" i="29"/>
  <c r="I4115" i="29"/>
  <c r="I4116" i="29"/>
  <c r="I4117" i="29"/>
  <c r="I4118" i="29"/>
  <c r="I4119" i="29"/>
  <c r="I4120" i="29"/>
  <c r="I4121" i="29"/>
  <c r="I4122" i="29"/>
  <c r="I4123" i="29"/>
  <c r="I4124" i="29"/>
  <c r="I4125" i="29"/>
  <c r="I4126" i="29"/>
  <c r="I4127" i="29"/>
  <c r="I4128" i="29"/>
  <c r="I4129" i="29"/>
  <c r="I4130" i="29"/>
  <c r="I4131" i="29"/>
  <c r="I4132" i="29"/>
  <c r="I4133" i="29"/>
  <c r="I4134" i="29"/>
  <c r="I4135" i="29"/>
  <c r="I4136" i="29"/>
  <c r="I4137" i="29"/>
  <c r="I4138" i="29"/>
  <c r="I4139" i="29"/>
  <c r="I4140" i="29"/>
  <c r="I4141" i="29"/>
  <c r="I4142" i="29"/>
  <c r="I4143" i="29"/>
  <c r="I4144" i="29"/>
  <c r="I4145" i="29"/>
  <c r="I4146" i="29"/>
  <c r="I4147" i="29"/>
  <c r="I4148" i="29"/>
  <c r="I4149" i="29"/>
  <c r="I4150" i="29"/>
  <c r="I4151" i="29"/>
  <c r="I4152" i="29"/>
  <c r="I4153" i="29"/>
  <c r="I4154" i="29"/>
  <c r="I4155" i="29"/>
  <c r="I4156" i="29"/>
  <c r="I4157" i="29"/>
  <c r="I4158" i="29"/>
  <c r="I4159" i="29"/>
  <c r="I4160" i="29"/>
  <c r="I4161" i="29"/>
  <c r="I4162" i="29"/>
  <c r="I4163" i="29"/>
  <c r="I4164" i="29"/>
  <c r="I4165" i="29"/>
  <c r="I4166" i="29"/>
  <c r="I4167" i="29"/>
  <c r="I4168" i="29"/>
  <c r="I4169" i="29"/>
  <c r="I4170" i="29"/>
  <c r="I4171" i="29"/>
  <c r="I4172" i="29"/>
  <c r="I4173" i="29"/>
  <c r="I4174" i="29"/>
  <c r="I4175" i="29"/>
  <c r="I4176" i="29"/>
  <c r="I4177" i="29"/>
  <c r="I4178" i="29"/>
  <c r="I4179" i="29"/>
  <c r="I4180" i="29"/>
  <c r="I4181" i="29"/>
  <c r="I4182" i="29"/>
  <c r="I4183" i="29"/>
  <c r="I4184" i="29"/>
  <c r="I4185" i="29"/>
  <c r="I4186" i="29"/>
  <c r="I4187" i="29"/>
  <c r="I4188" i="29"/>
  <c r="I4189" i="29"/>
  <c r="I4190" i="29"/>
  <c r="I4191" i="29"/>
  <c r="I4192" i="29"/>
  <c r="I4193" i="29"/>
  <c r="I4194" i="29"/>
  <c r="I4195" i="29"/>
  <c r="I4196" i="29"/>
  <c r="I4197" i="29"/>
  <c r="I4198" i="29"/>
  <c r="I4199" i="29"/>
  <c r="I4200" i="29"/>
  <c r="I4201" i="29"/>
  <c r="I4202" i="29"/>
  <c r="I4203" i="29"/>
  <c r="I4204" i="29"/>
  <c r="I4205" i="29"/>
  <c r="I4206" i="29"/>
  <c r="I4207" i="29"/>
  <c r="I4208" i="29"/>
  <c r="I4209" i="29"/>
  <c r="I4210" i="29"/>
  <c r="I4211" i="29"/>
  <c r="I4212" i="29"/>
  <c r="I4213" i="29"/>
  <c r="I4214" i="29"/>
  <c r="I4215" i="29"/>
  <c r="I4216" i="29"/>
  <c r="I4217" i="29"/>
  <c r="I4218" i="29"/>
  <c r="I4219" i="29"/>
  <c r="I4220" i="29"/>
  <c r="I4221" i="29"/>
  <c r="I4222" i="29"/>
  <c r="I4223" i="29"/>
  <c r="I4224" i="29"/>
  <c r="I4225" i="29"/>
  <c r="I4226" i="29"/>
  <c r="I4227" i="29"/>
  <c r="I4228" i="29"/>
  <c r="I4229" i="29"/>
  <c r="I4230" i="29"/>
  <c r="I4231" i="29"/>
  <c r="I4232" i="29"/>
  <c r="I4233" i="29"/>
  <c r="I4234" i="29"/>
  <c r="I4235" i="29"/>
  <c r="I4236" i="29"/>
  <c r="I4237" i="29"/>
  <c r="I4238" i="29"/>
  <c r="I4239" i="29"/>
  <c r="I4240" i="29"/>
  <c r="I4241" i="29"/>
  <c r="I4242" i="29"/>
  <c r="I4243" i="29"/>
  <c r="I4244" i="29"/>
  <c r="I4245" i="29"/>
  <c r="I4246" i="29"/>
  <c r="I4247" i="29"/>
  <c r="I4248" i="29"/>
  <c r="I4249" i="29"/>
  <c r="I4250" i="29"/>
  <c r="I4251" i="29"/>
  <c r="I4252" i="29"/>
  <c r="I4253" i="29"/>
  <c r="I4254" i="29"/>
  <c r="I4255" i="29"/>
  <c r="I4256" i="29"/>
  <c r="I4257" i="29"/>
  <c r="I4258" i="29"/>
  <c r="I4259" i="29"/>
  <c r="I4260" i="29"/>
  <c r="I4261" i="29"/>
  <c r="I4262" i="29"/>
  <c r="I4263" i="29"/>
  <c r="I4264" i="29"/>
  <c r="I4265" i="29"/>
  <c r="I4266" i="29"/>
  <c r="I4267" i="29"/>
  <c r="I4268" i="29"/>
  <c r="I4269" i="29"/>
  <c r="I4270" i="29"/>
  <c r="I4271" i="29"/>
  <c r="I4272" i="29"/>
  <c r="I4273" i="29"/>
  <c r="I4274" i="29"/>
  <c r="I4275" i="29"/>
  <c r="I4276" i="29"/>
  <c r="I4277" i="29"/>
  <c r="I4278" i="29"/>
  <c r="I4279" i="29"/>
  <c r="I4280" i="29"/>
  <c r="I4281" i="29"/>
  <c r="I4282" i="29"/>
  <c r="I4283" i="29"/>
  <c r="I4284" i="29"/>
  <c r="I4285" i="29"/>
  <c r="I4286" i="29"/>
  <c r="I4287" i="29"/>
  <c r="I4288" i="29"/>
  <c r="I4289" i="29"/>
  <c r="I4290" i="29"/>
  <c r="I4291" i="29"/>
  <c r="I4292" i="29"/>
  <c r="I4293" i="29"/>
  <c r="I4294" i="29"/>
  <c r="I4295" i="29"/>
  <c r="I4296" i="29"/>
  <c r="I4297" i="29"/>
  <c r="I4298" i="29"/>
  <c r="I4299" i="29"/>
  <c r="I4300" i="29"/>
  <c r="I4301" i="29"/>
  <c r="I4302" i="29"/>
  <c r="I4303" i="29"/>
  <c r="I4304" i="29"/>
  <c r="I4305" i="29"/>
  <c r="I4306" i="29"/>
  <c r="I4307" i="29"/>
  <c r="I4308" i="29"/>
  <c r="I4309" i="29"/>
  <c r="I4310" i="29"/>
  <c r="I4311" i="29"/>
  <c r="I4312" i="29"/>
  <c r="I4313" i="29"/>
  <c r="I4314" i="29"/>
  <c r="I4315" i="29"/>
  <c r="I4316" i="29"/>
  <c r="I4317" i="29"/>
  <c r="I4318" i="29"/>
  <c r="I4319" i="29"/>
  <c r="I4320" i="29"/>
  <c r="I4321" i="29"/>
  <c r="I4322" i="29"/>
  <c r="I4323" i="29"/>
  <c r="I4324" i="29"/>
  <c r="I4325" i="29"/>
  <c r="I4326" i="29"/>
  <c r="I4327" i="29"/>
  <c r="I4328" i="29"/>
  <c r="I4329" i="29"/>
  <c r="I4330" i="29"/>
  <c r="I4331" i="29"/>
  <c r="I4332" i="29"/>
  <c r="I4333" i="29"/>
  <c r="I4334" i="29"/>
  <c r="I4335" i="29"/>
  <c r="I4336" i="29"/>
  <c r="I4337" i="29"/>
  <c r="I4338" i="29"/>
  <c r="I4339" i="29"/>
  <c r="I4340" i="29"/>
  <c r="I4341" i="29"/>
  <c r="I4342" i="29"/>
  <c r="I4343" i="29"/>
  <c r="I4344" i="29"/>
  <c r="I4345" i="29"/>
  <c r="I4346" i="29"/>
  <c r="I4347" i="29"/>
  <c r="I4348" i="29"/>
  <c r="I4349" i="29"/>
  <c r="I4350" i="29"/>
  <c r="I4351" i="29"/>
  <c r="I4352" i="29"/>
  <c r="I4353" i="29"/>
  <c r="I4354" i="29"/>
  <c r="I4355" i="29"/>
  <c r="I4356" i="29"/>
  <c r="I4357" i="29"/>
  <c r="I4358" i="29"/>
  <c r="I4359" i="29"/>
  <c r="I4360" i="29"/>
  <c r="I4361" i="29"/>
  <c r="I4362" i="29"/>
  <c r="I4363" i="29"/>
  <c r="I4364" i="29"/>
  <c r="I4365" i="29"/>
  <c r="I4366" i="29"/>
  <c r="I4367" i="29"/>
  <c r="I4368" i="29"/>
  <c r="I4369" i="29"/>
  <c r="I4370" i="29"/>
  <c r="I4371" i="29"/>
  <c r="I4372" i="29"/>
  <c r="I4373" i="29"/>
  <c r="I4374" i="29"/>
  <c r="I4375" i="29"/>
  <c r="I4376" i="29"/>
  <c r="I4377" i="29"/>
  <c r="I4378" i="29"/>
  <c r="I4379" i="29"/>
  <c r="I4380" i="29"/>
  <c r="I4381" i="29"/>
  <c r="I4382" i="29"/>
  <c r="I4383" i="29"/>
  <c r="I4384" i="29"/>
  <c r="I4385" i="29"/>
  <c r="I4386" i="29"/>
  <c r="I4387" i="29"/>
  <c r="I4388" i="29"/>
  <c r="I4389" i="29"/>
  <c r="I4390" i="29"/>
  <c r="I4391" i="29"/>
  <c r="I4392" i="29"/>
  <c r="I4393" i="29"/>
  <c r="I4394" i="29"/>
  <c r="I4395" i="29"/>
  <c r="I4396" i="29"/>
  <c r="I4397" i="29"/>
  <c r="I4398" i="29"/>
  <c r="I4399" i="29"/>
  <c r="I4400" i="29"/>
  <c r="I4401" i="29"/>
  <c r="I4402" i="29"/>
  <c r="I4403" i="29"/>
  <c r="I4404" i="29"/>
  <c r="I4405" i="29"/>
  <c r="I4406" i="29"/>
  <c r="I4407" i="29"/>
  <c r="I4408" i="29"/>
  <c r="I4409" i="29"/>
  <c r="I4410" i="29"/>
  <c r="I4411" i="29"/>
  <c r="I4412" i="29"/>
  <c r="I4413" i="29"/>
  <c r="I4414" i="29"/>
  <c r="I4415" i="29"/>
  <c r="I4416" i="29"/>
  <c r="I4417" i="29"/>
  <c r="I4418" i="29"/>
  <c r="I4419" i="29"/>
  <c r="I4420" i="29"/>
  <c r="I4421" i="29"/>
  <c r="I4422" i="29"/>
  <c r="I4423" i="29"/>
  <c r="I4424" i="29"/>
  <c r="I4425" i="29"/>
  <c r="I4426" i="29"/>
  <c r="I4427" i="29"/>
  <c r="I4428" i="29"/>
  <c r="I4429" i="29"/>
  <c r="I4430" i="29"/>
  <c r="I4431" i="29"/>
  <c r="I4432" i="29"/>
  <c r="I4433" i="29"/>
  <c r="I4434" i="29"/>
  <c r="I4435" i="29"/>
  <c r="I4436" i="29"/>
  <c r="I4437" i="29"/>
  <c r="I4438" i="29"/>
  <c r="I4439" i="29"/>
  <c r="I4440" i="29"/>
  <c r="I4441" i="29"/>
  <c r="I4442" i="29"/>
  <c r="I4443" i="29"/>
  <c r="I4444" i="29"/>
  <c r="I4445" i="29"/>
  <c r="I4446" i="29"/>
  <c r="I4447" i="29"/>
  <c r="I4448" i="29"/>
  <c r="I4449" i="29"/>
  <c r="I4450" i="29"/>
  <c r="I4451" i="29"/>
  <c r="I4452" i="29"/>
  <c r="I4453" i="29"/>
  <c r="I4454" i="29"/>
  <c r="I4455" i="29"/>
  <c r="I4456" i="29"/>
  <c r="I4457" i="29"/>
  <c r="I4458" i="29"/>
  <c r="I4459" i="29"/>
  <c r="I4460" i="29"/>
  <c r="I4461" i="29"/>
  <c r="I4462" i="29"/>
  <c r="I4463" i="29"/>
  <c r="I4464" i="29"/>
  <c r="I4465" i="29"/>
  <c r="I4466" i="29"/>
  <c r="I4467" i="29"/>
  <c r="I4468" i="29"/>
  <c r="I4469" i="29"/>
  <c r="I4470" i="29"/>
  <c r="I4471" i="29"/>
  <c r="I4472" i="29"/>
  <c r="I4473" i="29"/>
  <c r="I4474" i="29"/>
  <c r="I4475" i="29"/>
  <c r="I4476" i="29"/>
  <c r="I4477" i="29"/>
  <c r="I4478" i="29"/>
  <c r="I4479" i="29"/>
  <c r="I4480" i="29"/>
  <c r="I4481" i="29"/>
  <c r="I4482" i="29"/>
  <c r="I4483" i="29"/>
  <c r="I4484" i="29"/>
  <c r="I4485" i="29"/>
  <c r="I4486" i="29"/>
  <c r="I4487" i="29"/>
  <c r="I4488" i="29"/>
  <c r="I4489" i="29"/>
  <c r="I4490" i="29"/>
  <c r="I4491" i="29"/>
  <c r="I4492" i="29"/>
  <c r="I4493" i="29"/>
  <c r="I4494" i="29"/>
  <c r="I4495" i="29"/>
  <c r="I4496" i="29"/>
  <c r="I4497" i="29"/>
  <c r="I4498" i="29"/>
  <c r="I4499" i="29"/>
  <c r="I4500" i="29"/>
  <c r="I4501" i="29"/>
  <c r="I4502" i="29"/>
  <c r="I4503" i="29"/>
  <c r="I4504" i="29"/>
  <c r="I4505" i="29"/>
  <c r="I4506" i="29"/>
  <c r="I4507" i="29"/>
  <c r="I4508" i="29"/>
  <c r="I4509" i="29"/>
  <c r="I4510" i="29"/>
  <c r="I4511" i="29"/>
  <c r="I4512" i="29"/>
  <c r="I4513" i="29"/>
  <c r="I4514" i="29"/>
  <c r="I4515" i="29"/>
  <c r="I4516" i="29"/>
  <c r="I4517" i="29"/>
  <c r="I4518" i="29"/>
  <c r="I4519" i="29"/>
  <c r="I4520" i="29"/>
  <c r="I4521" i="29"/>
  <c r="I4522" i="29"/>
  <c r="I4523" i="29"/>
  <c r="I4524" i="29"/>
  <c r="I4525" i="29"/>
  <c r="I4526" i="29"/>
  <c r="I4527" i="29"/>
  <c r="I4528" i="29"/>
  <c r="I4529" i="29"/>
  <c r="I4530" i="29"/>
  <c r="I4531" i="29"/>
  <c r="I4532" i="29"/>
  <c r="I4533" i="29"/>
  <c r="I4534" i="29"/>
  <c r="I4535" i="29"/>
  <c r="I4536" i="29"/>
  <c r="I4537" i="29"/>
  <c r="I4538" i="29"/>
  <c r="I4539" i="29"/>
  <c r="I4540" i="29"/>
  <c r="I4541" i="29"/>
  <c r="I4542" i="29"/>
  <c r="I4543" i="29"/>
  <c r="I4544" i="29"/>
  <c r="I4545" i="29"/>
  <c r="I4546" i="29"/>
  <c r="I4547" i="29"/>
  <c r="I4548" i="29"/>
  <c r="I4549" i="29"/>
  <c r="I4550" i="29"/>
  <c r="I4551" i="29"/>
  <c r="I4552" i="29"/>
  <c r="I4553" i="29"/>
  <c r="I4554" i="29"/>
  <c r="I4555" i="29"/>
  <c r="I4556" i="29"/>
  <c r="I4557" i="29"/>
  <c r="I4558" i="29"/>
  <c r="I4559" i="29"/>
  <c r="I4560" i="29"/>
  <c r="I4561" i="29"/>
  <c r="I4562" i="29"/>
  <c r="I4563" i="29"/>
  <c r="I4564" i="29"/>
  <c r="I4565" i="29"/>
  <c r="I4566" i="29"/>
  <c r="I4567" i="29"/>
  <c r="I4568" i="29"/>
  <c r="I4569" i="29"/>
  <c r="I4570" i="29"/>
  <c r="I4571" i="29"/>
  <c r="I4572" i="29"/>
  <c r="I4573" i="29"/>
  <c r="I4574" i="29"/>
  <c r="I4575" i="29"/>
  <c r="I4576" i="29"/>
  <c r="I4577" i="29"/>
  <c r="I4578" i="29"/>
  <c r="I4579" i="29"/>
  <c r="I4580" i="29"/>
  <c r="I4581" i="29"/>
  <c r="I4582" i="29"/>
  <c r="I4583" i="29"/>
  <c r="I4584" i="29"/>
  <c r="I4585" i="29"/>
  <c r="I4586" i="29"/>
  <c r="I4587" i="29"/>
  <c r="I4588" i="29"/>
  <c r="I4589" i="29"/>
  <c r="I4590" i="29"/>
  <c r="I4591" i="29"/>
  <c r="I4592" i="29"/>
  <c r="I4593" i="29"/>
  <c r="I4594" i="29"/>
  <c r="I4595" i="29"/>
  <c r="I4596" i="29"/>
  <c r="I4597" i="29"/>
  <c r="I4598" i="29"/>
  <c r="I4599" i="29"/>
  <c r="I4600" i="29"/>
  <c r="I4601" i="29"/>
  <c r="I4602" i="29"/>
  <c r="I4603" i="29"/>
  <c r="I4604" i="29"/>
  <c r="I4605" i="29"/>
  <c r="I4606" i="29"/>
  <c r="I4607" i="29"/>
  <c r="I4608" i="29"/>
  <c r="I4609" i="29"/>
  <c r="I4610" i="29"/>
  <c r="I4611" i="29"/>
  <c r="I4612" i="29"/>
  <c r="I4613" i="29"/>
  <c r="I4614" i="29"/>
  <c r="I4615" i="29"/>
  <c r="I4616" i="29"/>
  <c r="I4617" i="29"/>
  <c r="I4618" i="29"/>
  <c r="I4619" i="29"/>
  <c r="I4620" i="29"/>
  <c r="I4621" i="29"/>
  <c r="I4622" i="29"/>
  <c r="I4623" i="29"/>
  <c r="I4624" i="29"/>
  <c r="I4625" i="29"/>
  <c r="I4626" i="29"/>
  <c r="I4627" i="29"/>
  <c r="I4628" i="29"/>
  <c r="I4629" i="29"/>
  <c r="I4630" i="29"/>
  <c r="I4631" i="29"/>
  <c r="I4632" i="29"/>
  <c r="I4633" i="29"/>
  <c r="I4634" i="29"/>
  <c r="I4635" i="29"/>
  <c r="I4636" i="29"/>
  <c r="I4637" i="29"/>
  <c r="I4638" i="29"/>
  <c r="I4639" i="29"/>
  <c r="I4640" i="29"/>
  <c r="I4641" i="29"/>
  <c r="I4642" i="29"/>
  <c r="I4643" i="29"/>
  <c r="I4644" i="29"/>
  <c r="I4645" i="29"/>
  <c r="I4646" i="29"/>
  <c r="I4647" i="29"/>
  <c r="I4648" i="29"/>
  <c r="I4649" i="29"/>
  <c r="I4650" i="29"/>
  <c r="I4651" i="29"/>
  <c r="I4652" i="29"/>
  <c r="I4653" i="29"/>
  <c r="I4654" i="29"/>
  <c r="I4655" i="29"/>
  <c r="I4656" i="29"/>
  <c r="I4657" i="29"/>
  <c r="I4658" i="29"/>
  <c r="I4659" i="29"/>
  <c r="I4660" i="29"/>
  <c r="I4661" i="29"/>
  <c r="I4662" i="29"/>
  <c r="I4663" i="29"/>
  <c r="I4664" i="29"/>
  <c r="I4665" i="29"/>
  <c r="I4666" i="29"/>
  <c r="I4667" i="29"/>
  <c r="I4668" i="29"/>
  <c r="I4669" i="29"/>
  <c r="I4670" i="29"/>
  <c r="I4671" i="29"/>
  <c r="I4672" i="29"/>
  <c r="I4673" i="29"/>
  <c r="I4674" i="29"/>
  <c r="I4675" i="29"/>
  <c r="I4676" i="29"/>
  <c r="I4677" i="29"/>
  <c r="I4678" i="29"/>
  <c r="I4679" i="29"/>
  <c r="I4680" i="29"/>
  <c r="I4681" i="29"/>
  <c r="I4682" i="29"/>
  <c r="I4683" i="29"/>
  <c r="I4684" i="29"/>
  <c r="I4685" i="29"/>
  <c r="I4686" i="29"/>
  <c r="I4687" i="29"/>
  <c r="I4688" i="29"/>
  <c r="I4689" i="29"/>
  <c r="I4690" i="29"/>
  <c r="I4691" i="29"/>
  <c r="I4692" i="29"/>
  <c r="I4693" i="29"/>
  <c r="I4694" i="29"/>
  <c r="I4695" i="29"/>
  <c r="I4696" i="29"/>
  <c r="I4697" i="29"/>
  <c r="I4698" i="29"/>
  <c r="I4699" i="29"/>
  <c r="I4700" i="29"/>
  <c r="I4701" i="29"/>
  <c r="I4702" i="29"/>
  <c r="I4703" i="29"/>
  <c r="I4704" i="29"/>
  <c r="I4705" i="29"/>
  <c r="I4706" i="29"/>
  <c r="I4707" i="29"/>
  <c r="I4708" i="29"/>
  <c r="I4709" i="29"/>
  <c r="I4710" i="29"/>
  <c r="I4711" i="29"/>
  <c r="I4712" i="29"/>
  <c r="I4713" i="29"/>
  <c r="I4714" i="29"/>
  <c r="I4715" i="29"/>
  <c r="I4716" i="29"/>
  <c r="I4717" i="29"/>
  <c r="I4718" i="29"/>
  <c r="I4719" i="29"/>
  <c r="I4720" i="29"/>
  <c r="I4721" i="29"/>
  <c r="I4722" i="29"/>
  <c r="I4723" i="29"/>
  <c r="I4724" i="29"/>
  <c r="I4725" i="29"/>
  <c r="I4726" i="29"/>
  <c r="I4727" i="29"/>
  <c r="I4728" i="29"/>
  <c r="I4729" i="29"/>
  <c r="I4730" i="29"/>
  <c r="I4731" i="29"/>
  <c r="I4732" i="29"/>
  <c r="I4733" i="29"/>
  <c r="I4734" i="29"/>
  <c r="I4735" i="29"/>
  <c r="I4736" i="29"/>
  <c r="I4737" i="29"/>
  <c r="I4738" i="29"/>
  <c r="I4739" i="29"/>
  <c r="I4740" i="29"/>
  <c r="I4741" i="29"/>
  <c r="I4742" i="29"/>
  <c r="I4743" i="29"/>
  <c r="I4744" i="29"/>
  <c r="I4745" i="29"/>
  <c r="I4746" i="29"/>
  <c r="I4747" i="29"/>
  <c r="I4748" i="29"/>
  <c r="I4749" i="29"/>
  <c r="I4750" i="29"/>
  <c r="I4751" i="29"/>
  <c r="I4752" i="29"/>
  <c r="I4753" i="29"/>
  <c r="I4754" i="29"/>
  <c r="I4755" i="29"/>
  <c r="I4756" i="29"/>
  <c r="I4757" i="29"/>
  <c r="I4758" i="29"/>
  <c r="I4759" i="29"/>
  <c r="I4760" i="29"/>
  <c r="I4761" i="29"/>
  <c r="I4762" i="29"/>
  <c r="I4763" i="29"/>
  <c r="I4764" i="29"/>
  <c r="I4765" i="29"/>
  <c r="I4766" i="29"/>
  <c r="I4767" i="29"/>
  <c r="I4768" i="29"/>
  <c r="I4769" i="29"/>
  <c r="I4770" i="29"/>
  <c r="I4771" i="29"/>
  <c r="I4772" i="29"/>
  <c r="I4773" i="29"/>
  <c r="I4774" i="29"/>
  <c r="I4775" i="29"/>
  <c r="I4776" i="29"/>
  <c r="I4777" i="29"/>
  <c r="I4778" i="29"/>
  <c r="I4779" i="29"/>
  <c r="I4780" i="29"/>
  <c r="I4781" i="29"/>
  <c r="I4782" i="29"/>
  <c r="I4783" i="29"/>
  <c r="I4784" i="29"/>
  <c r="I4785" i="29"/>
  <c r="I4786" i="29"/>
  <c r="I4787" i="29"/>
  <c r="I4788" i="29"/>
  <c r="I4789" i="29"/>
  <c r="I4790" i="29"/>
  <c r="I4791" i="29"/>
  <c r="I4792" i="29"/>
  <c r="I4793" i="29"/>
  <c r="I4794" i="29"/>
  <c r="I4795" i="29"/>
  <c r="I4796" i="29"/>
  <c r="I4797" i="29"/>
  <c r="I4798" i="29"/>
  <c r="I4799" i="29"/>
  <c r="I4800" i="29"/>
  <c r="I4801" i="29"/>
  <c r="I4802" i="29"/>
  <c r="I4803" i="29"/>
  <c r="I4804" i="29"/>
  <c r="I4805" i="29"/>
  <c r="I4806" i="29"/>
  <c r="I4807" i="29"/>
  <c r="I4808" i="29"/>
  <c r="I4809" i="29"/>
  <c r="I4810" i="29"/>
  <c r="I4811" i="29"/>
  <c r="I4812" i="29"/>
  <c r="I4813" i="29"/>
  <c r="I4814" i="29"/>
  <c r="I4815" i="29"/>
  <c r="I4816" i="29"/>
  <c r="I4817" i="29"/>
  <c r="I4818" i="29"/>
  <c r="I4819" i="29"/>
  <c r="I4820" i="29"/>
  <c r="I4821" i="29"/>
  <c r="I4822" i="29"/>
  <c r="I4823" i="29"/>
  <c r="I4824" i="29"/>
  <c r="I4825" i="29"/>
  <c r="I4826" i="29"/>
  <c r="I4827" i="29"/>
  <c r="I4828" i="29"/>
  <c r="I4829" i="29"/>
  <c r="I4830" i="29"/>
  <c r="I4831" i="29"/>
  <c r="I4832" i="29"/>
  <c r="I4833" i="29"/>
  <c r="I4834" i="29"/>
  <c r="I4835" i="29"/>
  <c r="I4836" i="29"/>
  <c r="I4837" i="29"/>
  <c r="I4838" i="29"/>
  <c r="I4839" i="29"/>
  <c r="I4840" i="29"/>
  <c r="I4841" i="29"/>
  <c r="I4842" i="29"/>
  <c r="I4843" i="29"/>
  <c r="I4844" i="29"/>
  <c r="I4845" i="29"/>
  <c r="I4846" i="29"/>
  <c r="I4847" i="29"/>
  <c r="I4848" i="29"/>
  <c r="I4849" i="29"/>
  <c r="I4850" i="29"/>
  <c r="I4851" i="29"/>
  <c r="I4852" i="29"/>
  <c r="I4853" i="29"/>
  <c r="I4854" i="29"/>
  <c r="I4855" i="29"/>
  <c r="I4856" i="29"/>
  <c r="I4857" i="29"/>
  <c r="I4858" i="29"/>
  <c r="I4859" i="29"/>
  <c r="I4860" i="29"/>
  <c r="I4861" i="29"/>
  <c r="I4862" i="29"/>
  <c r="I4863" i="29"/>
  <c r="I4864" i="29"/>
  <c r="I4865" i="29"/>
  <c r="I4866" i="29"/>
  <c r="I4867" i="29"/>
  <c r="I4868" i="29"/>
  <c r="I4869" i="29"/>
  <c r="I4870" i="29"/>
  <c r="I4871" i="29"/>
  <c r="I4872" i="29"/>
  <c r="I4873" i="29"/>
  <c r="I4874" i="29"/>
  <c r="I4875" i="29"/>
  <c r="I4876" i="29"/>
  <c r="I4877" i="29"/>
  <c r="I4878" i="29"/>
  <c r="I4879" i="29"/>
  <c r="I4880" i="29"/>
  <c r="I4881" i="29"/>
  <c r="I4882" i="29"/>
  <c r="I4883" i="29"/>
  <c r="I4884" i="29"/>
  <c r="I4885" i="29"/>
  <c r="I4886" i="29"/>
  <c r="I4887" i="29"/>
  <c r="I4888" i="29"/>
  <c r="I4889" i="29"/>
  <c r="I4890" i="29"/>
  <c r="I4891" i="29"/>
  <c r="I4892" i="29"/>
  <c r="I4893" i="29"/>
  <c r="I4894" i="29"/>
  <c r="I4895" i="29"/>
  <c r="I4896" i="29"/>
  <c r="I4897" i="29"/>
  <c r="I4898" i="29"/>
  <c r="I4899" i="29"/>
  <c r="I4900" i="29"/>
  <c r="I4901" i="29"/>
  <c r="I4902" i="29"/>
  <c r="I4903" i="29"/>
  <c r="I4904" i="29"/>
  <c r="I4905" i="29"/>
  <c r="I4906" i="29"/>
  <c r="I4907" i="29"/>
  <c r="I4908" i="29"/>
  <c r="I4909" i="29"/>
  <c r="I4910" i="29"/>
  <c r="I4911" i="29"/>
  <c r="I4912" i="29"/>
  <c r="I4913" i="29"/>
  <c r="I4914" i="29"/>
  <c r="I4915" i="29"/>
  <c r="I4916" i="29"/>
  <c r="I4917" i="29"/>
  <c r="I4918" i="29"/>
  <c r="I4919" i="29"/>
  <c r="I4920" i="29"/>
  <c r="I4921" i="29"/>
  <c r="I4922" i="29"/>
  <c r="I4923" i="29"/>
  <c r="I4924" i="29"/>
  <c r="I4925" i="29"/>
  <c r="I4926" i="29"/>
  <c r="I4927" i="29"/>
  <c r="I4928" i="29"/>
  <c r="I4929" i="29"/>
  <c r="I4930" i="29"/>
  <c r="I4931" i="29"/>
  <c r="I4932" i="29"/>
  <c r="I4933" i="29"/>
  <c r="I4934" i="29"/>
  <c r="I4935" i="29"/>
  <c r="I4936" i="29"/>
  <c r="I4937" i="29"/>
  <c r="I4938" i="29"/>
  <c r="I4939" i="29"/>
  <c r="I4940" i="29"/>
  <c r="I4941" i="29"/>
  <c r="I4942" i="29"/>
  <c r="I4943" i="29"/>
  <c r="I4944" i="29"/>
  <c r="I4945" i="29"/>
  <c r="I4946" i="29"/>
  <c r="I4947" i="29"/>
  <c r="I4948" i="29"/>
  <c r="I4949" i="29"/>
  <c r="I4950" i="29"/>
  <c r="I4951" i="29"/>
  <c r="I4952" i="29"/>
  <c r="I4953" i="29"/>
  <c r="I4954" i="29"/>
  <c r="I4955" i="29"/>
  <c r="I4956" i="29"/>
  <c r="I4957" i="29"/>
  <c r="I4958" i="29"/>
  <c r="I4959" i="29"/>
  <c r="I4960" i="29"/>
  <c r="I4961" i="29"/>
  <c r="I4962" i="29"/>
  <c r="I4963" i="29"/>
  <c r="I4964" i="29"/>
  <c r="I4965" i="29"/>
  <c r="I4966" i="29"/>
  <c r="I4967" i="29"/>
  <c r="I4968" i="29"/>
  <c r="I4969" i="29"/>
  <c r="I4970" i="29"/>
  <c r="I4971" i="29"/>
  <c r="I4972" i="29"/>
  <c r="I4973" i="29"/>
  <c r="I4974" i="29"/>
  <c r="I4975" i="29"/>
  <c r="I4976" i="29"/>
  <c r="I4977" i="29"/>
  <c r="I4978" i="29"/>
  <c r="I4979" i="29"/>
  <c r="I4980" i="29"/>
  <c r="I4981" i="29"/>
  <c r="I4982" i="29"/>
  <c r="I4983" i="29"/>
  <c r="I4984" i="29"/>
  <c r="I4985" i="29"/>
  <c r="I4986" i="29"/>
  <c r="I4987" i="29"/>
  <c r="I4988" i="29"/>
  <c r="I4989" i="29"/>
  <c r="I4990" i="29"/>
  <c r="I4991" i="29"/>
  <c r="I4992" i="29"/>
  <c r="I4993" i="29"/>
  <c r="I4994" i="29"/>
  <c r="I4995" i="29"/>
  <c r="I4996" i="29"/>
  <c r="I4997" i="29"/>
  <c r="I4998" i="29"/>
  <c r="I4999" i="29"/>
  <c r="I5000" i="29"/>
  <c r="I5001" i="29"/>
  <c r="I5002" i="29"/>
  <c r="I5003" i="29"/>
  <c r="I5004" i="29"/>
  <c r="I5005" i="29"/>
  <c r="I5006" i="29"/>
  <c r="I5007" i="29"/>
  <c r="I5008" i="29"/>
  <c r="I5009" i="29"/>
  <c r="I5010" i="29"/>
  <c r="I5011" i="29"/>
  <c r="I5012" i="29"/>
  <c r="I5013" i="29"/>
  <c r="I5014" i="29"/>
  <c r="I5015" i="29"/>
  <c r="I5016" i="29"/>
  <c r="I5017" i="29"/>
  <c r="I5018" i="29"/>
  <c r="I5019" i="29"/>
  <c r="I5020" i="29"/>
  <c r="I5021" i="29"/>
  <c r="I5022" i="29"/>
  <c r="I5023" i="29"/>
  <c r="I5024" i="29"/>
  <c r="I5025" i="29"/>
  <c r="I5026" i="29"/>
  <c r="I5027" i="29"/>
  <c r="I5028" i="29"/>
  <c r="I5029" i="29"/>
  <c r="I5030" i="29"/>
  <c r="I5031" i="29"/>
  <c r="I5032" i="29"/>
  <c r="I5033" i="29"/>
  <c r="I5034" i="29"/>
  <c r="I5035" i="29"/>
  <c r="I5036" i="29"/>
  <c r="I5037" i="29"/>
  <c r="I5038" i="29"/>
  <c r="I5039" i="29"/>
  <c r="I5040" i="29"/>
  <c r="I5041" i="29"/>
  <c r="I5042" i="29"/>
  <c r="I5043" i="29"/>
  <c r="I5044" i="29"/>
  <c r="I5045" i="29"/>
  <c r="I5046" i="29"/>
  <c r="I5047" i="29"/>
  <c r="I5048" i="29"/>
  <c r="I5049" i="29"/>
  <c r="I5050" i="29"/>
  <c r="I5051" i="29"/>
  <c r="I5052" i="29"/>
  <c r="I5053" i="29"/>
  <c r="I5054" i="29"/>
  <c r="I5055" i="29"/>
  <c r="I5056" i="29"/>
  <c r="I5057" i="29"/>
  <c r="I5058" i="29"/>
  <c r="I5059" i="29"/>
  <c r="I5060" i="29"/>
  <c r="I5061" i="29"/>
  <c r="I5062" i="29"/>
  <c r="I5063" i="29"/>
  <c r="I5064" i="29"/>
  <c r="I5065" i="29"/>
  <c r="I5066" i="29"/>
  <c r="I5067" i="29"/>
  <c r="I5068" i="29"/>
  <c r="I5069" i="29"/>
  <c r="I5070" i="29"/>
  <c r="I5071" i="29"/>
  <c r="I5072" i="29"/>
  <c r="I5073" i="29"/>
  <c r="I5074" i="29"/>
  <c r="I5075" i="29"/>
  <c r="I5076" i="29"/>
  <c r="I5077" i="29"/>
  <c r="I5078" i="29"/>
  <c r="I5079" i="29"/>
  <c r="I5080" i="29"/>
  <c r="I5081" i="29"/>
  <c r="I5082" i="29"/>
  <c r="I5083" i="29"/>
  <c r="I5084" i="29"/>
  <c r="I5085" i="29"/>
  <c r="I5086" i="29"/>
  <c r="I5087" i="29"/>
  <c r="I5088" i="29"/>
  <c r="I5089" i="29"/>
  <c r="I5090" i="29"/>
  <c r="I5091" i="29"/>
  <c r="I5092" i="29"/>
  <c r="I5093" i="29"/>
  <c r="I5094" i="29"/>
  <c r="I5095" i="29"/>
  <c r="I5096" i="29"/>
  <c r="I5097" i="29"/>
  <c r="I5098" i="29"/>
  <c r="I5099" i="29"/>
  <c r="I5100" i="29"/>
  <c r="I5101" i="29"/>
  <c r="I5102" i="29"/>
  <c r="I5103" i="29"/>
  <c r="I5104" i="29"/>
  <c r="I5105" i="29"/>
  <c r="I5106" i="29"/>
  <c r="I5107" i="29"/>
  <c r="I5108" i="29"/>
  <c r="I5109" i="29"/>
  <c r="I5110" i="29"/>
  <c r="I5111" i="29"/>
  <c r="I5112" i="29"/>
  <c r="I5113" i="29"/>
  <c r="I5114" i="29"/>
  <c r="I5115" i="29"/>
  <c r="I5116" i="29"/>
  <c r="I5117" i="29"/>
  <c r="I5118" i="29"/>
  <c r="I5119" i="29"/>
  <c r="I5120" i="29"/>
  <c r="I5121" i="29"/>
  <c r="I5122" i="29"/>
  <c r="I5123" i="29"/>
  <c r="I5124" i="29"/>
  <c r="I5125" i="29"/>
  <c r="I5126" i="29"/>
  <c r="I5127" i="29"/>
  <c r="I5128" i="29"/>
  <c r="I5129" i="29"/>
  <c r="I5130" i="29"/>
  <c r="I5131" i="29"/>
  <c r="I5132" i="29"/>
  <c r="I5133" i="29"/>
  <c r="I5134" i="29"/>
  <c r="I5135" i="29"/>
  <c r="I5136" i="29"/>
  <c r="I5137" i="29"/>
  <c r="I5138" i="29"/>
  <c r="I5139" i="29"/>
  <c r="I5140" i="29"/>
  <c r="I5141" i="29"/>
  <c r="I5142" i="29"/>
  <c r="I5143" i="29"/>
  <c r="I5144" i="29"/>
  <c r="I5145" i="29"/>
  <c r="I5146" i="29"/>
  <c r="I5147" i="29"/>
  <c r="I5148" i="29"/>
  <c r="I5149" i="29"/>
  <c r="I5150" i="29"/>
  <c r="I5151" i="29"/>
  <c r="I5152" i="29"/>
  <c r="I5153" i="29"/>
  <c r="I5154" i="29"/>
  <c r="I5155" i="29"/>
  <c r="I5156" i="29"/>
  <c r="I5157" i="29"/>
  <c r="I5158" i="29"/>
  <c r="I5159" i="29"/>
  <c r="I5160" i="29"/>
  <c r="I5161" i="29"/>
  <c r="I5162" i="29"/>
  <c r="I5163" i="29"/>
  <c r="I5164" i="29"/>
  <c r="I5165" i="29"/>
  <c r="I5166" i="29"/>
  <c r="I5167" i="29"/>
  <c r="I5168" i="29"/>
  <c r="I5169" i="29"/>
  <c r="I5170" i="29"/>
  <c r="I5171" i="29"/>
  <c r="I5172" i="29"/>
  <c r="I5173" i="29"/>
  <c r="I5174" i="29"/>
  <c r="I5175" i="29"/>
  <c r="I5176" i="29"/>
  <c r="I5177" i="29"/>
  <c r="I5178" i="29"/>
  <c r="I5179" i="29"/>
  <c r="I5180" i="29"/>
  <c r="I5181" i="29"/>
  <c r="I5182" i="29"/>
  <c r="I5183" i="29"/>
  <c r="I5184" i="29"/>
  <c r="I5185" i="29"/>
  <c r="I5186" i="29"/>
  <c r="I5187" i="29"/>
  <c r="I5188" i="29"/>
  <c r="I5189" i="29"/>
  <c r="I5190" i="29"/>
  <c r="I5191" i="29"/>
  <c r="I5192" i="29"/>
  <c r="I5193" i="29"/>
  <c r="I5194" i="29"/>
  <c r="I5195" i="29"/>
  <c r="I5196" i="29"/>
  <c r="I5197" i="29"/>
  <c r="I5198" i="29"/>
  <c r="I5199" i="29"/>
  <c r="I5200" i="29"/>
  <c r="I5201" i="29"/>
  <c r="I5202" i="29"/>
  <c r="I5203" i="29"/>
  <c r="I5204" i="29"/>
  <c r="I5205" i="29"/>
  <c r="I5206" i="29"/>
  <c r="I5207" i="29"/>
  <c r="I5208" i="29"/>
  <c r="I5209" i="29"/>
  <c r="I5210" i="29"/>
  <c r="I5211" i="29"/>
  <c r="I5212" i="29"/>
  <c r="I5213" i="29"/>
  <c r="I5214" i="29"/>
  <c r="I5215" i="29"/>
  <c r="I5216" i="29"/>
  <c r="I5217" i="29"/>
  <c r="I5218" i="29"/>
  <c r="I5219" i="29"/>
  <c r="I5220" i="29"/>
  <c r="I5221" i="29"/>
  <c r="I5222" i="29"/>
  <c r="I5223" i="29"/>
  <c r="I5224" i="29"/>
  <c r="I5225" i="29"/>
  <c r="I5226" i="29"/>
  <c r="I5227" i="29"/>
  <c r="I5228" i="29"/>
  <c r="I5229" i="29"/>
  <c r="I5230" i="29"/>
  <c r="I5231" i="29"/>
  <c r="I5232" i="29"/>
  <c r="I5233" i="29"/>
  <c r="I5234" i="29"/>
  <c r="I5235" i="29"/>
  <c r="I5236" i="29"/>
  <c r="I5237" i="29"/>
  <c r="I5238" i="29"/>
  <c r="I5239" i="29"/>
  <c r="I5240" i="29"/>
  <c r="I5241" i="29"/>
  <c r="I5242" i="29"/>
  <c r="I5243" i="29"/>
  <c r="I5244" i="29"/>
  <c r="I5245" i="29"/>
  <c r="I5246" i="29"/>
  <c r="I5247" i="29"/>
  <c r="I5248" i="29"/>
  <c r="I5249" i="29"/>
  <c r="I5250" i="29"/>
  <c r="I5251" i="29"/>
  <c r="I5252" i="29"/>
  <c r="I5253" i="29"/>
  <c r="I5254" i="29"/>
  <c r="I5255" i="29"/>
  <c r="I5256" i="29"/>
  <c r="I5257" i="29"/>
  <c r="I5258" i="29"/>
  <c r="I5259" i="29"/>
  <c r="I5260" i="29"/>
  <c r="I5261" i="29"/>
  <c r="I5262" i="29"/>
  <c r="I5263" i="29"/>
  <c r="I5264" i="29"/>
  <c r="I5265" i="29"/>
  <c r="I5266" i="29"/>
  <c r="I5267" i="29"/>
  <c r="I5268" i="29"/>
  <c r="I5269" i="29"/>
  <c r="I5270" i="29"/>
  <c r="I5271" i="29"/>
  <c r="I5272" i="29"/>
  <c r="I5273" i="29"/>
  <c r="I5274" i="29"/>
  <c r="I5275" i="29"/>
  <c r="I5276" i="29"/>
  <c r="I5277" i="29"/>
  <c r="I5278" i="29"/>
  <c r="I5279" i="29"/>
  <c r="I5280" i="29"/>
  <c r="I5281" i="29"/>
  <c r="I5282" i="29"/>
  <c r="I5283" i="29"/>
  <c r="I5284" i="29"/>
  <c r="I5285" i="29"/>
  <c r="I5286" i="29"/>
  <c r="I5287" i="29"/>
  <c r="I5288" i="29"/>
  <c r="I5289" i="29"/>
  <c r="I5290" i="29"/>
  <c r="I5291" i="29"/>
  <c r="I5292" i="29"/>
  <c r="I5293" i="29"/>
  <c r="I5294" i="29"/>
  <c r="I5295" i="29"/>
  <c r="I5296" i="29"/>
  <c r="I5297" i="29"/>
  <c r="I5298" i="29"/>
  <c r="I5299" i="29"/>
  <c r="I5300" i="29"/>
  <c r="I5301" i="29"/>
  <c r="I5302" i="29"/>
  <c r="I5303" i="29"/>
  <c r="I5304" i="29"/>
  <c r="I5305" i="29"/>
  <c r="I5306" i="29"/>
  <c r="I5307" i="29"/>
  <c r="I5308" i="29"/>
  <c r="I5309" i="29"/>
  <c r="I5310" i="29"/>
  <c r="I5311" i="29"/>
  <c r="I5312" i="29"/>
  <c r="I5313" i="29"/>
  <c r="I5314" i="29"/>
  <c r="I5315" i="29"/>
  <c r="I5316" i="29"/>
  <c r="I5317" i="29"/>
  <c r="I5318" i="29"/>
  <c r="I5319" i="29"/>
  <c r="I5320" i="29"/>
  <c r="I5321" i="29"/>
  <c r="I5322" i="29"/>
  <c r="I5323" i="29"/>
  <c r="I5324" i="29"/>
  <c r="I5325" i="29"/>
  <c r="I5326" i="29"/>
  <c r="I5327" i="29"/>
  <c r="I5328" i="29"/>
  <c r="I5329" i="29"/>
  <c r="I5330" i="29"/>
  <c r="I5331" i="29"/>
  <c r="I5332" i="29"/>
  <c r="I5333" i="29"/>
  <c r="I5334" i="29"/>
  <c r="I5335" i="29"/>
  <c r="I5336" i="29"/>
  <c r="I5337" i="29"/>
  <c r="I5338" i="29"/>
  <c r="I5339" i="29"/>
  <c r="I5340" i="29"/>
  <c r="I5341" i="29"/>
  <c r="I5342" i="29"/>
  <c r="I5343" i="29"/>
  <c r="I5344" i="29"/>
  <c r="I5345" i="29"/>
  <c r="I5346" i="29"/>
  <c r="I5347" i="29"/>
  <c r="I5348" i="29"/>
  <c r="I5349" i="29"/>
  <c r="I5350" i="29"/>
  <c r="I5351" i="29"/>
  <c r="I5352" i="29"/>
  <c r="I5353" i="29"/>
  <c r="I5354" i="29"/>
  <c r="I5355" i="29"/>
  <c r="I5356" i="29"/>
  <c r="I5357" i="29"/>
  <c r="I5358" i="29"/>
  <c r="I5359" i="29"/>
  <c r="I5360" i="29"/>
  <c r="I5361" i="29"/>
  <c r="I5362" i="29"/>
  <c r="I5363" i="29"/>
  <c r="I5364" i="29"/>
  <c r="I5365" i="29"/>
  <c r="I5366" i="29"/>
  <c r="I5367" i="29"/>
  <c r="I5368" i="29"/>
  <c r="I5369" i="29"/>
  <c r="I5370" i="29"/>
  <c r="I5371" i="29"/>
  <c r="I5372" i="29"/>
  <c r="I5373" i="29"/>
  <c r="I5374" i="29"/>
  <c r="I5375" i="29"/>
  <c r="I5376" i="29"/>
  <c r="I5377" i="29"/>
  <c r="I5378" i="29"/>
  <c r="I5379" i="29"/>
  <c r="I5380" i="29"/>
  <c r="I5381" i="29"/>
  <c r="I5382" i="29"/>
  <c r="I5383" i="29"/>
  <c r="I5384" i="29"/>
  <c r="I5385" i="29"/>
  <c r="I5386" i="29"/>
  <c r="I5387" i="29"/>
  <c r="I5388" i="29"/>
  <c r="I5389" i="29"/>
  <c r="I5390" i="29"/>
  <c r="I5391" i="29"/>
  <c r="I5392" i="29"/>
  <c r="I5393" i="29"/>
  <c r="I5394" i="29"/>
  <c r="I5395" i="29"/>
  <c r="I5396" i="29"/>
  <c r="I5397" i="29"/>
  <c r="I5398" i="29"/>
  <c r="I5399" i="29"/>
  <c r="I5400" i="29"/>
  <c r="I5401" i="29"/>
  <c r="I5402" i="29"/>
  <c r="I5403" i="29"/>
  <c r="I5404" i="29"/>
  <c r="I5405" i="29"/>
  <c r="I5406" i="29"/>
  <c r="I5407" i="29"/>
  <c r="I5408" i="29"/>
  <c r="I5409" i="29"/>
  <c r="I5410" i="29"/>
  <c r="I5411" i="29"/>
  <c r="I5412" i="29"/>
  <c r="I5413" i="29"/>
  <c r="I5414" i="29"/>
  <c r="I5415" i="29"/>
  <c r="I5416" i="29"/>
  <c r="I5417" i="29"/>
  <c r="I5418" i="29"/>
  <c r="I5419" i="29"/>
  <c r="I5420" i="29"/>
  <c r="I5421" i="29"/>
  <c r="I5422" i="29"/>
  <c r="I5423" i="29"/>
  <c r="I5424" i="29"/>
  <c r="I5425" i="29"/>
  <c r="I5426" i="29"/>
  <c r="I5427" i="29"/>
  <c r="I5428" i="29"/>
  <c r="I5429" i="29"/>
  <c r="I5430" i="29"/>
  <c r="I5431" i="29"/>
  <c r="I5432" i="29"/>
  <c r="I5433" i="29"/>
  <c r="I5434" i="29"/>
  <c r="I5435" i="29"/>
  <c r="I5436" i="29"/>
  <c r="I5437" i="29"/>
  <c r="I5438" i="29"/>
  <c r="I5439" i="29"/>
  <c r="I5440" i="29"/>
  <c r="I5441" i="29"/>
  <c r="I5442" i="29"/>
  <c r="I5443" i="29"/>
  <c r="I5444" i="29"/>
  <c r="I5445" i="29"/>
  <c r="I5446" i="29"/>
  <c r="I5447" i="29"/>
  <c r="I5448" i="29"/>
  <c r="I5449" i="29"/>
  <c r="I5450" i="29"/>
  <c r="I5451" i="29"/>
  <c r="I5452" i="29"/>
  <c r="I5453" i="29"/>
  <c r="I5454" i="29"/>
  <c r="I5455" i="29"/>
  <c r="I5456" i="29"/>
  <c r="I5457" i="29"/>
  <c r="I5458" i="29"/>
  <c r="I5459" i="29"/>
  <c r="I5460" i="29"/>
  <c r="I5461" i="29"/>
  <c r="I5462" i="29"/>
  <c r="I5463" i="29"/>
  <c r="I5464" i="29"/>
  <c r="I5465" i="29"/>
  <c r="I5466" i="29"/>
  <c r="I5467" i="29"/>
  <c r="I5468" i="29"/>
  <c r="I5469" i="29"/>
  <c r="I5470" i="29"/>
  <c r="I5471" i="29"/>
  <c r="I5472" i="29"/>
  <c r="I5473" i="29"/>
  <c r="I5474" i="29"/>
  <c r="I5475" i="29"/>
  <c r="I5476" i="29"/>
  <c r="I5477" i="29"/>
  <c r="I5478" i="29"/>
  <c r="I5479" i="29"/>
  <c r="I5480" i="29"/>
  <c r="I5481" i="29"/>
  <c r="I5482" i="29"/>
  <c r="I5483" i="29"/>
  <c r="I5484" i="29"/>
  <c r="I5485" i="29"/>
  <c r="I5486" i="29"/>
  <c r="I5487" i="29"/>
  <c r="I5488" i="29"/>
  <c r="I5489" i="29"/>
  <c r="I5490" i="29"/>
  <c r="I5491" i="29"/>
  <c r="I5492" i="29"/>
  <c r="I5493" i="29"/>
  <c r="I5494" i="29"/>
  <c r="I5495" i="29"/>
  <c r="I5496" i="29"/>
  <c r="I5497" i="29"/>
  <c r="I5498" i="29"/>
  <c r="I5499" i="29"/>
  <c r="I5500" i="29"/>
  <c r="I5501" i="29"/>
  <c r="I5502" i="29"/>
  <c r="I5503" i="29"/>
  <c r="I5504" i="29"/>
  <c r="I5505" i="29"/>
  <c r="I5506" i="29"/>
  <c r="I5507" i="29"/>
  <c r="I5508" i="29"/>
  <c r="I5509" i="29"/>
  <c r="I5510" i="29"/>
  <c r="I5511" i="29"/>
  <c r="I5512" i="29"/>
  <c r="I5513" i="29"/>
  <c r="I5514" i="29"/>
  <c r="I5515" i="29"/>
  <c r="I5516" i="29"/>
  <c r="I5517" i="29"/>
  <c r="I5518" i="29"/>
  <c r="I5519" i="29"/>
  <c r="I5520" i="29"/>
  <c r="I5521" i="29"/>
  <c r="I5522" i="29"/>
  <c r="I5523" i="29"/>
  <c r="I5524" i="29"/>
  <c r="I5525" i="29"/>
  <c r="I5526" i="29"/>
  <c r="I5527" i="29"/>
  <c r="I5528" i="29"/>
  <c r="I5529" i="29"/>
  <c r="I5530" i="29"/>
  <c r="I5531" i="29"/>
  <c r="I5532" i="29"/>
  <c r="I5533" i="29"/>
  <c r="I5534" i="29"/>
  <c r="I5535" i="29"/>
  <c r="I5536" i="29"/>
  <c r="I5537" i="29"/>
  <c r="I5538" i="29"/>
  <c r="I5539" i="29"/>
  <c r="I5540" i="29"/>
  <c r="I5541" i="29"/>
  <c r="I5542" i="29"/>
  <c r="I5543" i="29"/>
  <c r="I5544" i="29"/>
  <c r="I5545" i="29"/>
  <c r="I5546" i="29"/>
  <c r="I5547" i="29"/>
  <c r="I5548" i="29"/>
  <c r="I5549" i="29"/>
  <c r="I5550" i="29"/>
  <c r="I5551" i="29"/>
  <c r="I5552" i="29"/>
  <c r="I5553" i="29"/>
  <c r="I5554" i="29"/>
  <c r="I5555" i="29"/>
  <c r="I5556" i="29"/>
  <c r="I5557" i="29"/>
  <c r="I5558" i="29"/>
  <c r="I5559" i="29"/>
  <c r="I5560" i="29"/>
  <c r="I5561" i="29"/>
  <c r="I5562" i="29"/>
  <c r="I5563" i="29"/>
  <c r="I5564" i="29"/>
  <c r="I5565" i="29"/>
  <c r="I5566" i="29"/>
  <c r="I5567" i="29"/>
  <c r="I5568" i="29"/>
  <c r="I5569" i="29"/>
  <c r="I5570" i="29"/>
  <c r="I5571" i="29"/>
  <c r="I5572" i="29"/>
  <c r="I5573" i="29"/>
  <c r="I5574" i="29"/>
  <c r="I5575" i="29"/>
  <c r="I5576" i="29"/>
  <c r="I5577" i="29"/>
  <c r="I5578" i="29"/>
  <c r="I5579" i="29"/>
  <c r="I5580" i="29"/>
  <c r="I5581" i="29"/>
  <c r="I5582" i="29"/>
  <c r="I5583" i="29"/>
  <c r="I5584" i="29"/>
  <c r="I5585" i="29"/>
  <c r="I5586" i="29"/>
  <c r="I5587" i="29"/>
  <c r="I5588" i="29"/>
  <c r="I5589" i="29"/>
  <c r="I5590" i="29"/>
  <c r="I5591" i="29"/>
  <c r="I5592" i="29"/>
  <c r="I5593" i="29"/>
  <c r="I5594" i="29"/>
  <c r="I5595" i="29"/>
  <c r="I5596" i="29"/>
  <c r="I5597" i="29"/>
  <c r="I5598" i="29"/>
  <c r="I5599" i="29"/>
  <c r="I5600" i="29"/>
  <c r="I5601" i="29"/>
  <c r="I5602" i="29"/>
  <c r="I5603" i="29"/>
  <c r="I5604" i="29"/>
  <c r="I5605" i="29"/>
  <c r="I5606" i="29"/>
  <c r="I5607" i="29"/>
  <c r="I5608" i="29"/>
  <c r="I5609" i="29"/>
  <c r="I5610" i="29"/>
  <c r="I5611" i="29"/>
  <c r="I5612" i="29"/>
  <c r="I5613" i="29"/>
  <c r="I5614" i="29"/>
  <c r="I5615" i="29"/>
  <c r="I5616" i="29"/>
  <c r="I5617" i="29"/>
  <c r="I5618" i="29"/>
  <c r="I5619" i="29"/>
  <c r="I5620" i="29"/>
  <c r="I5621" i="29"/>
  <c r="I5622" i="29"/>
  <c r="I5623" i="29"/>
  <c r="I5624" i="29"/>
  <c r="I5625" i="29"/>
  <c r="I5626" i="29"/>
  <c r="I5627" i="29"/>
  <c r="I5628" i="29"/>
  <c r="I5629" i="29"/>
  <c r="I5630" i="29"/>
  <c r="I5631" i="29"/>
  <c r="I5632" i="29"/>
  <c r="I5633" i="29"/>
  <c r="I5634" i="29"/>
  <c r="I5635" i="29"/>
  <c r="I5636" i="29"/>
  <c r="I5637" i="29"/>
  <c r="I5638" i="29"/>
  <c r="I5639" i="29"/>
  <c r="I5640" i="29"/>
  <c r="I5641" i="29"/>
  <c r="I5642" i="29"/>
  <c r="I5643" i="29"/>
  <c r="I5644" i="29"/>
  <c r="I5645" i="29"/>
  <c r="I5646" i="29"/>
  <c r="I5647" i="29"/>
  <c r="I5648" i="29"/>
  <c r="I5649" i="29"/>
  <c r="I5650" i="29"/>
  <c r="I5651" i="29"/>
  <c r="I5652" i="29"/>
  <c r="I5653" i="29"/>
  <c r="I5654" i="29"/>
  <c r="I5655" i="29"/>
  <c r="I5656" i="29"/>
  <c r="I5657" i="29"/>
  <c r="I5658" i="29"/>
  <c r="I5659" i="29"/>
  <c r="I5660" i="29"/>
  <c r="I5661" i="29"/>
  <c r="I5662" i="29"/>
  <c r="I5663" i="29"/>
  <c r="I5664" i="29"/>
  <c r="I5665" i="29"/>
  <c r="I5666" i="29"/>
  <c r="I5667" i="29"/>
  <c r="I5668" i="29"/>
  <c r="I5669" i="29"/>
  <c r="I5670" i="29"/>
  <c r="I5671" i="29"/>
  <c r="I5672" i="29"/>
  <c r="I5673" i="29"/>
  <c r="I5674" i="29"/>
  <c r="I5675" i="29"/>
  <c r="I5676" i="29"/>
  <c r="I5677" i="29"/>
  <c r="I5678" i="29"/>
  <c r="I5679" i="29"/>
  <c r="I5680" i="29"/>
  <c r="I5681" i="29"/>
  <c r="I5682" i="29"/>
  <c r="I5683" i="29"/>
  <c r="I5684" i="29"/>
  <c r="I5685" i="29"/>
  <c r="I5686" i="29"/>
  <c r="I5687" i="29"/>
  <c r="I5688" i="29"/>
  <c r="I5689" i="29"/>
  <c r="I5690" i="29"/>
  <c r="I5691" i="29"/>
  <c r="I5692" i="29"/>
  <c r="I5693" i="29"/>
  <c r="I5694" i="29"/>
  <c r="I5695" i="29"/>
  <c r="I5696" i="29"/>
  <c r="I5697" i="29"/>
  <c r="I5698" i="29"/>
  <c r="I5699" i="29"/>
  <c r="I5700" i="29"/>
  <c r="I5701" i="29"/>
  <c r="I5702" i="29"/>
  <c r="I5703" i="29"/>
  <c r="I5704" i="29"/>
  <c r="I5705" i="29"/>
  <c r="I5706" i="29"/>
  <c r="I5707" i="29"/>
  <c r="I5708" i="29"/>
  <c r="I5709" i="29"/>
  <c r="I5710" i="29"/>
  <c r="I5711" i="29"/>
  <c r="I5712" i="29"/>
  <c r="I5713" i="29"/>
  <c r="I5714" i="29"/>
  <c r="I5715" i="29"/>
  <c r="I5716" i="29"/>
  <c r="I5717" i="29"/>
  <c r="I5718" i="29"/>
  <c r="I5719" i="29"/>
  <c r="I5720" i="29"/>
  <c r="I5721" i="29"/>
  <c r="I5722" i="29"/>
  <c r="I5723" i="29"/>
  <c r="I5724" i="29"/>
  <c r="I5725" i="29"/>
  <c r="I5726" i="29"/>
  <c r="I5727" i="29"/>
  <c r="I5728" i="29"/>
  <c r="I5729" i="29"/>
  <c r="I5730" i="29"/>
  <c r="I5731" i="29"/>
  <c r="I5732" i="29"/>
  <c r="I5733" i="29"/>
  <c r="I5734" i="29"/>
  <c r="I5735" i="29"/>
  <c r="I5736" i="29"/>
  <c r="I5737" i="29"/>
  <c r="I5738" i="29"/>
  <c r="I5739" i="29"/>
  <c r="I5740" i="29"/>
  <c r="I5741" i="29"/>
  <c r="I5742" i="29"/>
  <c r="I5743" i="29"/>
  <c r="I5744" i="29"/>
  <c r="I5745" i="29"/>
  <c r="I5746" i="29"/>
  <c r="I5747" i="29"/>
  <c r="I5748" i="29"/>
  <c r="I5749" i="29"/>
  <c r="I5750" i="29"/>
  <c r="I5751" i="29"/>
  <c r="I5752" i="29"/>
  <c r="I5753" i="29"/>
  <c r="I5754" i="29"/>
  <c r="I5755" i="29"/>
  <c r="I5756" i="29"/>
  <c r="I5757" i="29"/>
  <c r="I5758" i="29"/>
  <c r="I5759" i="29"/>
  <c r="I5760" i="29"/>
  <c r="I5761" i="29"/>
  <c r="I5762" i="29"/>
  <c r="I5763" i="29"/>
  <c r="I5764" i="29"/>
  <c r="I5765" i="29"/>
  <c r="I5766" i="29"/>
  <c r="I5767" i="29"/>
  <c r="I5768" i="29"/>
  <c r="I5769" i="29"/>
  <c r="I5770" i="29"/>
  <c r="I5771" i="29"/>
  <c r="I5772" i="29"/>
  <c r="I5773" i="29"/>
  <c r="I5774" i="29"/>
  <c r="I5775" i="29"/>
  <c r="I5776" i="29"/>
  <c r="I5777" i="29"/>
  <c r="I5778" i="29"/>
  <c r="I5779" i="29"/>
  <c r="I5780" i="29"/>
  <c r="I5781" i="29"/>
  <c r="I5782" i="29"/>
  <c r="I5783" i="29"/>
  <c r="I5784" i="29"/>
  <c r="I5785" i="29"/>
  <c r="I5786" i="29"/>
  <c r="I5787" i="29"/>
  <c r="I5788" i="29"/>
  <c r="I5789" i="29"/>
  <c r="I5790" i="29"/>
  <c r="I5791" i="29"/>
  <c r="I5792" i="29"/>
  <c r="I5793" i="29"/>
  <c r="I5794" i="29"/>
  <c r="I5795" i="29"/>
  <c r="I5796" i="29"/>
  <c r="I5797" i="29"/>
  <c r="I5798" i="29"/>
  <c r="I5799" i="29"/>
  <c r="I5800" i="29"/>
  <c r="I5801" i="29"/>
  <c r="I5802" i="29"/>
  <c r="I5803" i="29"/>
  <c r="I5804" i="29"/>
  <c r="I5805" i="29"/>
  <c r="I5806" i="29"/>
  <c r="I5807" i="29"/>
  <c r="I5808" i="29"/>
  <c r="I5809" i="29"/>
  <c r="I5810" i="29"/>
  <c r="I5811" i="29"/>
  <c r="I5812" i="29"/>
  <c r="I5813" i="29"/>
  <c r="I5814" i="29"/>
  <c r="I5815" i="29"/>
  <c r="I5816" i="29"/>
  <c r="I5817" i="29"/>
  <c r="I5818" i="29"/>
  <c r="I5819" i="29"/>
  <c r="I5820" i="29"/>
  <c r="I5821" i="29"/>
  <c r="I5822" i="29"/>
  <c r="I5823" i="29"/>
  <c r="I5824" i="29"/>
  <c r="I5825" i="29"/>
  <c r="I5826" i="29"/>
  <c r="I5827" i="29"/>
  <c r="I5828" i="29"/>
  <c r="I5829" i="29"/>
  <c r="I5830" i="29"/>
  <c r="I5831" i="29"/>
  <c r="I5832" i="29"/>
  <c r="I5833" i="29"/>
  <c r="I5834" i="29"/>
  <c r="I5835" i="29"/>
  <c r="I5836" i="29"/>
  <c r="I5837" i="29"/>
  <c r="I5838" i="29"/>
  <c r="I5839" i="29"/>
  <c r="I5840" i="29"/>
  <c r="I5841" i="29"/>
  <c r="I5842" i="29"/>
  <c r="I5843" i="29"/>
  <c r="I5844" i="29"/>
  <c r="I5845" i="29"/>
  <c r="I5846" i="29"/>
  <c r="I5847" i="29"/>
  <c r="I5848" i="29"/>
  <c r="I5849" i="29"/>
  <c r="I5850" i="29"/>
  <c r="I5851" i="29"/>
  <c r="I5852" i="29"/>
  <c r="I5853" i="29"/>
  <c r="I5854" i="29"/>
  <c r="I5855" i="29"/>
  <c r="I5856" i="29"/>
  <c r="I5857" i="29"/>
  <c r="I5858" i="29"/>
  <c r="I5859" i="29"/>
  <c r="I5860" i="29"/>
  <c r="I5861" i="29"/>
  <c r="I5862" i="29"/>
  <c r="I5863" i="29"/>
  <c r="I5864" i="29"/>
  <c r="I5865" i="29"/>
  <c r="I5866" i="29"/>
  <c r="I5867" i="29"/>
  <c r="I5868" i="29"/>
  <c r="I5869" i="29"/>
  <c r="I5870" i="29"/>
  <c r="I5871" i="29"/>
  <c r="I5872" i="29"/>
  <c r="I5873" i="29"/>
  <c r="I5874" i="29"/>
  <c r="I5875" i="29"/>
  <c r="I5876" i="29"/>
  <c r="I5877" i="29"/>
  <c r="I5878" i="29"/>
  <c r="I5879" i="29"/>
  <c r="I5880" i="29"/>
  <c r="I5881" i="29"/>
  <c r="I5882" i="29"/>
  <c r="I5883" i="29"/>
  <c r="I5884" i="29"/>
  <c r="I5885" i="29"/>
  <c r="I5886" i="29"/>
  <c r="I5887" i="29"/>
  <c r="I5888" i="29"/>
  <c r="I5889" i="29"/>
  <c r="I5890" i="29"/>
  <c r="I5891" i="29"/>
  <c r="I5892" i="29"/>
  <c r="I5893" i="29"/>
  <c r="I5894" i="29"/>
  <c r="I5895" i="29"/>
  <c r="I5896" i="29"/>
  <c r="I5897" i="29"/>
  <c r="I5898" i="29"/>
  <c r="I5899" i="29"/>
  <c r="I5900" i="29"/>
  <c r="I5901" i="29"/>
  <c r="I5902" i="29"/>
  <c r="I5903" i="29"/>
  <c r="I5904" i="29"/>
  <c r="I5905" i="29"/>
  <c r="I5906" i="29"/>
  <c r="I5907" i="29"/>
  <c r="I5908" i="29"/>
  <c r="I5909" i="29"/>
  <c r="I5910" i="29"/>
  <c r="I5911" i="29"/>
  <c r="I5912" i="29"/>
  <c r="I5913" i="29"/>
  <c r="I5914" i="29"/>
  <c r="I5915" i="29"/>
  <c r="I5916" i="29"/>
  <c r="I5917" i="29"/>
  <c r="I5918" i="29"/>
  <c r="I5919" i="29"/>
  <c r="I5920" i="29"/>
  <c r="I5921" i="29"/>
  <c r="I5922" i="29"/>
  <c r="I5923" i="29"/>
  <c r="I5924" i="29"/>
  <c r="I5925" i="29"/>
  <c r="I5926" i="29"/>
  <c r="I5927" i="29"/>
  <c r="I5928" i="29"/>
  <c r="I5929" i="29"/>
  <c r="I5930" i="29"/>
  <c r="I5931" i="29"/>
  <c r="I5932" i="29"/>
  <c r="I5933" i="29"/>
  <c r="I5934" i="29"/>
  <c r="I5935" i="29"/>
  <c r="I5936" i="29"/>
  <c r="I5937" i="29"/>
  <c r="I5938" i="29"/>
  <c r="I5939" i="29"/>
  <c r="I5940" i="29"/>
  <c r="I5941" i="29"/>
  <c r="I5942" i="29"/>
  <c r="I5943" i="29"/>
  <c r="I5944" i="29"/>
  <c r="I5945" i="29"/>
  <c r="I5946" i="29"/>
  <c r="I5947" i="29"/>
  <c r="I5948" i="29"/>
  <c r="I5949" i="29"/>
  <c r="I5950" i="29"/>
  <c r="I5951" i="29"/>
  <c r="I5952" i="29"/>
  <c r="I5953" i="29"/>
  <c r="I5954" i="29"/>
  <c r="I5955" i="29"/>
  <c r="I5956" i="29"/>
  <c r="I5957" i="29"/>
  <c r="I5958" i="29"/>
  <c r="I5959" i="29"/>
  <c r="I5960" i="29"/>
  <c r="I5961" i="29"/>
  <c r="I5962" i="29"/>
  <c r="I5963" i="29"/>
  <c r="I5964" i="29"/>
  <c r="I5965" i="29"/>
  <c r="I5966" i="29"/>
  <c r="I5967" i="29"/>
  <c r="I5968" i="29"/>
  <c r="I5969" i="29"/>
  <c r="I5970" i="29"/>
  <c r="I5971" i="29"/>
  <c r="I5972" i="29"/>
  <c r="I5973" i="29"/>
  <c r="I5974" i="29"/>
  <c r="I5975" i="29"/>
  <c r="I5976" i="29"/>
  <c r="I5977" i="29"/>
  <c r="I5978" i="29"/>
  <c r="I5979" i="29"/>
  <c r="I5980" i="29"/>
  <c r="I5981" i="29"/>
  <c r="I5982" i="29"/>
  <c r="I5983" i="29"/>
  <c r="I5984" i="29"/>
  <c r="I5985" i="29"/>
  <c r="I5986" i="29"/>
  <c r="I5987" i="29"/>
  <c r="I5988" i="29"/>
  <c r="I5989" i="29"/>
  <c r="I5990" i="29"/>
  <c r="I5991" i="29"/>
  <c r="I5992" i="29"/>
  <c r="I5993" i="29"/>
  <c r="I5994" i="29"/>
  <c r="I5995" i="29"/>
  <c r="I5996" i="29"/>
  <c r="I5997" i="29"/>
  <c r="I5998" i="29"/>
  <c r="I5999" i="29"/>
  <c r="I6000" i="29"/>
  <c r="I6001" i="29"/>
  <c r="I6002" i="29"/>
  <c r="I6003" i="29"/>
  <c r="I6004" i="29"/>
  <c r="I6005" i="29"/>
  <c r="I6006" i="29"/>
  <c r="I6007" i="29"/>
  <c r="I6008" i="29"/>
  <c r="I6009" i="29"/>
  <c r="I6010" i="29"/>
  <c r="I6011" i="29"/>
  <c r="I6012" i="29"/>
  <c r="I6013" i="29"/>
  <c r="I6014" i="29"/>
  <c r="I6015" i="29"/>
  <c r="I6016" i="29"/>
  <c r="I6017" i="29"/>
  <c r="I6018" i="29"/>
  <c r="I6019" i="29"/>
  <c r="I6020" i="29"/>
  <c r="I6021" i="29"/>
  <c r="I6022" i="29"/>
  <c r="I6023" i="29"/>
  <c r="I6024" i="29"/>
  <c r="I6025" i="29"/>
  <c r="I6026" i="29"/>
  <c r="I6027" i="29"/>
  <c r="I6028" i="29"/>
  <c r="I6029" i="29"/>
  <c r="I6030" i="29"/>
  <c r="I6031" i="29"/>
  <c r="I6032" i="29"/>
  <c r="I6033" i="29"/>
  <c r="I6034" i="29"/>
  <c r="I6035" i="29"/>
  <c r="I6036" i="29"/>
  <c r="I6037" i="29"/>
  <c r="I6038" i="29"/>
  <c r="I6039" i="29"/>
  <c r="I6040" i="29"/>
  <c r="I6041" i="29"/>
  <c r="I6042" i="29"/>
  <c r="I6043" i="29"/>
  <c r="I6044" i="29"/>
  <c r="I6045" i="29"/>
  <c r="I6046" i="29"/>
  <c r="I6047" i="29"/>
  <c r="I6048" i="29"/>
  <c r="I6049" i="29"/>
  <c r="I6050" i="29"/>
  <c r="I6051" i="29"/>
  <c r="I6052" i="29"/>
  <c r="I6053" i="29"/>
  <c r="I6054" i="29"/>
  <c r="I6055" i="29"/>
  <c r="I6056" i="29"/>
  <c r="I6057" i="29"/>
  <c r="I6058" i="29"/>
  <c r="I6059" i="29"/>
  <c r="I6060" i="29"/>
  <c r="I6061" i="29"/>
  <c r="I6062" i="29"/>
  <c r="I6063" i="29"/>
  <c r="I6064" i="29"/>
  <c r="I6065" i="29"/>
  <c r="I6066" i="29"/>
  <c r="I6067" i="29"/>
  <c r="I6068" i="29"/>
  <c r="I6069" i="29"/>
  <c r="I6070" i="29"/>
  <c r="I6071" i="29"/>
  <c r="I6072" i="29"/>
  <c r="I6073" i="29"/>
  <c r="I6074" i="29"/>
  <c r="I6075" i="29"/>
  <c r="I6076" i="29"/>
  <c r="I6077" i="29"/>
  <c r="I6078" i="29"/>
  <c r="I6079" i="29"/>
  <c r="I6080" i="29"/>
  <c r="I6081" i="29"/>
  <c r="I6082" i="29"/>
  <c r="I6083" i="29"/>
  <c r="I6084" i="29"/>
  <c r="I6085" i="29"/>
  <c r="I6086" i="29"/>
  <c r="I6087" i="29"/>
  <c r="I6088" i="29"/>
  <c r="I6089" i="29"/>
  <c r="I6090" i="29"/>
  <c r="I6091" i="29"/>
  <c r="I6092" i="29"/>
  <c r="I6093" i="29"/>
  <c r="I6094" i="29"/>
  <c r="I6095" i="29"/>
  <c r="I6096" i="29"/>
  <c r="I6097" i="29"/>
  <c r="I6098" i="29"/>
  <c r="I6099" i="29"/>
  <c r="I6100" i="29"/>
  <c r="I6101" i="29"/>
  <c r="I6102" i="29"/>
  <c r="I6103" i="29"/>
  <c r="I6104" i="29"/>
  <c r="I6105" i="29"/>
  <c r="I6106" i="29"/>
  <c r="I6107" i="29"/>
  <c r="I6108" i="29"/>
  <c r="I6109" i="29"/>
  <c r="I6110" i="29"/>
  <c r="I6111" i="29"/>
  <c r="I6112" i="29"/>
  <c r="I6113" i="29"/>
  <c r="I6114" i="29"/>
  <c r="I6115" i="29"/>
  <c r="I6116" i="29"/>
  <c r="I6117" i="29"/>
  <c r="I6118" i="29"/>
  <c r="I6119" i="29"/>
  <c r="I6120" i="29"/>
  <c r="I6121" i="29"/>
  <c r="I6122" i="29"/>
  <c r="I6123" i="29"/>
  <c r="I6124" i="29"/>
  <c r="I6125" i="29"/>
  <c r="I6126" i="29"/>
  <c r="I6127" i="29"/>
  <c r="I6128" i="29"/>
  <c r="I6129" i="29"/>
  <c r="I6130" i="29"/>
  <c r="I6131" i="29"/>
  <c r="I6132" i="29"/>
  <c r="I6133" i="29"/>
  <c r="I6134" i="29"/>
  <c r="I6135" i="29"/>
  <c r="I6136" i="29"/>
  <c r="I6137" i="29"/>
  <c r="I6138" i="29"/>
  <c r="I6139" i="29"/>
  <c r="I6140" i="29"/>
  <c r="I6141" i="29"/>
  <c r="I6142" i="29"/>
  <c r="I6143" i="29"/>
  <c r="I6144" i="29"/>
  <c r="I6145" i="29"/>
  <c r="I6146" i="29"/>
  <c r="I6147" i="29"/>
  <c r="I6148" i="29"/>
  <c r="I6149" i="29"/>
  <c r="I6150" i="29"/>
  <c r="I6151" i="29"/>
  <c r="I6152" i="29"/>
  <c r="I6153" i="29"/>
  <c r="I6154" i="29"/>
  <c r="I6155" i="29"/>
  <c r="I6156" i="29"/>
  <c r="I6157" i="29"/>
  <c r="I6158" i="29"/>
  <c r="I6159" i="29"/>
  <c r="I6160" i="29"/>
  <c r="I6161" i="29"/>
  <c r="I6162" i="29"/>
  <c r="I6163" i="29"/>
  <c r="I6164" i="29"/>
  <c r="I6165" i="29"/>
  <c r="I6166" i="29"/>
  <c r="I6167" i="29"/>
  <c r="I6168" i="29"/>
  <c r="I6169" i="29"/>
  <c r="I6170" i="29"/>
  <c r="I6171" i="29"/>
  <c r="I6172" i="29"/>
  <c r="I6173" i="29"/>
  <c r="I6174" i="29"/>
  <c r="I6175" i="29"/>
  <c r="I6176" i="29"/>
  <c r="I6177" i="29"/>
  <c r="I6178" i="29"/>
  <c r="I6179" i="29"/>
  <c r="I6180" i="29"/>
  <c r="I6181" i="29"/>
  <c r="I6182" i="29"/>
  <c r="I6183" i="29"/>
  <c r="I6184" i="29"/>
  <c r="I6185" i="29"/>
  <c r="I6186" i="29"/>
  <c r="I6187" i="29"/>
  <c r="I6188" i="29"/>
  <c r="I6189" i="29"/>
  <c r="I6190" i="29"/>
  <c r="I6191" i="29"/>
  <c r="I6192" i="29"/>
  <c r="I6193" i="29"/>
  <c r="I6194" i="29"/>
  <c r="I6195" i="29"/>
  <c r="I6196" i="29"/>
  <c r="I6197" i="29"/>
  <c r="I6198" i="29"/>
  <c r="I6199" i="29"/>
  <c r="I6200" i="29"/>
  <c r="I6201" i="29"/>
  <c r="I6202" i="29"/>
  <c r="I6203" i="29"/>
  <c r="I6204" i="29"/>
  <c r="I6205" i="29"/>
  <c r="I6206" i="29"/>
  <c r="I6207" i="29"/>
  <c r="I6208" i="29"/>
  <c r="I6209" i="29"/>
  <c r="I6210" i="29"/>
  <c r="I6211" i="29"/>
  <c r="I6212" i="29"/>
  <c r="I6213" i="29"/>
  <c r="I6214" i="29"/>
  <c r="I6215" i="29"/>
  <c r="I6216" i="29"/>
  <c r="I6217" i="29"/>
  <c r="I6218" i="29"/>
  <c r="I6219" i="29"/>
  <c r="I6220" i="29"/>
  <c r="I6221" i="29"/>
  <c r="I6222" i="29"/>
  <c r="I6223" i="29"/>
  <c r="I6224" i="29"/>
  <c r="I6225" i="29"/>
  <c r="I6226" i="29"/>
  <c r="I6227" i="29"/>
  <c r="I6228" i="29"/>
  <c r="I6229" i="29"/>
  <c r="I6230" i="29"/>
  <c r="I6231" i="29"/>
  <c r="I6232" i="29"/>
  <c r="I6233" i="29"/>
  <c r="I6234" i="29"/>
  <c r="I6235" i="29"/>
  <c r="I6236" i="29"/>
  <c r="I6237" i="29"/>
  <c r="I6238" i="29"/>
  <c r="I6239" i="29"/>
  <c r="I6240" i="29"/>
  <c r="I6241" i="29"/>
  <c r="I6242" i="29"/>
  <c r="I6243" i="29"/>
  <c r="I6244" i="29"/>
  <c r="I6245" i="29"/>
  <c r="I6246" i="29"/>
  <c r="I6247" i="29"/>
  <c r="I6248" i="29"/>
  <c r="I6249" i="29"/>
  <c r="I6250" i="29"/>
  <c r="I6251" i="29"/>
  <c r="I6252" i="29"/>
  <c r="I6253" i="29"/>
  <c r="I6254" i="29"/>
  <c r="I6255" i="29"/>
  <c r="I6256" i="29"/>
  <c r="I6257" i="29"/>
  <c r="I6258" i="29"/>
  <c r="I6259" i="29"/>
  <c r="I6260" i="29"/>
  <c r="I6261" i="29"/>
  <c r="I6262" i="29"/>
  <c r="I6263" i="29"/>
  <c r="I6264" i="29"/>
  <c r="I6265" i="29"/>
  <c r="I6266" i="29"/>
  <c r="I6267" i="29"/>
  <c r="I6268" i="29"/>
  <c r="I6269" i="29"/>
  <c r="I6270" i="29"/>
  <c r="I6271" i="29"/>
  <c r="I6272" i="29"/>
  <c r="I6273" i="29"/>
  <c r="I6274" i="29"/>
  <c r="I6275" i="29"/>
  <c r="I6276" i="29"/>
  <c r="I6277" i="29"/>
  <c r="I6278" i="29"/>
  <c r="I6279" i="29"/>
  <c r="I6280" i="29"/>
  <c r="I6281" i="29"/>
  <c r="I6282" i="29"/>
  <c r="I6283" i="29"/>
  <c r="I6284" i="29"/>
  <c r="I6285" i="29"/>
  <c r="I6286" i="29"/>
  <c r="I6287" i="29"/>
  <c r="I6288" i="29"/>
  <c r="I6289" i="29"/>
  <c r="I6290" i="29"/>
  <c r="I6291" i="29"/>
  <c r="I6292" i="29"/>
  <c r="I6293" i="29"/>
  <c r="I6294" i="29"/>
  <c r="I6295" i="29"/>
  <c r="I6296" i="29"/>
  <c r="I6297" i="29"/>
  <c r="I6298" i="29"/>
  <c r="I6299" i="29"/>
  <c r="I6300" i="29"/>
  <c r="I6301" i="29"/>
  <c r="I6302" i="29"/>
  <c r="I6303" i="29"/>
  <c r="I6304" i="29"/>
  <c r="I6305" i="29"/>
  <c r="I6306" i="29"/>
  <c r="I6307" i="29"/>
  <c r="I6308" i="29"/>
  <c r="I6309" i="29"/>
  <c r="I6310" i="29"/>
  <c r="I6311" i="29"/>
  <c r="I6312" i="29"/>
  <c r="I6313" i="29"/>
  <c r="I6314" i="29"/>
  <c r="I6315" i="29"/>
  <c r="I6316" i="29"/>
  <c r="I6317" i="29"/>
  <c r="I6318" i="29"/>
  <c r="I6319" i="29"/>
  <c r="I6320" i="29"/>
  <c r="I6321" i="29"/>
  <c r="I6322" i="29"/>
  <c r="I6323" i="29"/>
  <c r="I6324" i="29"/>
  <c r="I6325" i="29"/>
  <c r="I6326" i="29"/>
  <c r="I6327" i="29"/>
  <c r="I6328" i="29"/>
  <c r="I6329" i="29"/>
  <c r="I6330" i="29"/>
  <c r="I6331" i="29"/>
  <c r="I6332" i="29"/>
  <c r="I6333" i="29"/>
  <c r="I6334" i="29"/>
  <c r="I6335" i="29"/>
  <c r="I6336" i="29"/>
  <c r="I6337" i="29"/>
  <c r="I6338" i="29"/>
  <c r="I6339" i="29"/>
  <c r="I6340" i="29"/>
  <c r="I6341" i="29"/>
  <c r="I6342" i="29"/>
  <c r="I6343" i="29"/>
  <c r="I6344" i="29"/>
  <c r="I6345" i="29"/>
  <c r="I6346" i="29"/>
  <c r="I6347" i="29"/>
  <c r="I6348" i="29"/>
  <c r="I6349" i="29"/>
  <c r="I6350" i="29"/>
  <c r="I6351" i="29"/>
  <c r="I6352" i="29"/>
  <c r="I6353" i="29"/>
  <c r="I6354" i="29"/>
  <c r="I6355" i="29"/>
  <c r="I6356" i="29"/>
  <c r="I6357" i="29"/>
  <c r="I6358" i="29"/>
  <c r="I6359" i="29"/>
  <c r="I6360" i="29"/>
  <c r="I6361" i="29"/>
  <c r="I6362" i="29"/>
  <c r="I6363" i="29"/>
  <c r="I6364" i="29"/>
  <c r="I6365" i="29"/>
  <c r="I6366" i="29"/>
  <c r="I6367" i="29"/>
  <c r="I6368" i="29"/>
  <c r="I6369" i="29"/>
  <c r="I6370" i="29"/>
  <c r="I6371" i="29"/>
  <c r="I6372" i="29"/>
  <c r="I6373" i="29"/>
  <c r="I6374" i="29"/>
  <c r="I6375" i="29"/>
  <c r="I6376" i="29"/>
  <c r="I6377" i="29"/>
  <c r="I6378" i="29"/>
  <c r="I6379" i="29"/>
  <c r="I6380" i="29"/>
  <c r="I6381" i="29"/>
  <c r="I6382" i="29"/>
  <c r="I6383" i="29"/>
  <c r="I6384" i="29"/>
  <c r="I6385" i="29"/>
  <c r="I6386" i="29"/>
  <c r="I6387" i="29"/>
  <c r="I6388" i="29"/>
  <c r="I6389" i="29"/>
  <c r="I6390" i="29"/>
  <c r="I6391" i="29"/>
  <c r="I6392" i="29"/>
  <c r="I6393" i="29"/>
  <c r="I6394" i="29"/>
  <c r="I6395" i="29"/>
  <c r="I6396" i="29"/>
  <c r="I6397" i="29"/>
  <c r="I6398" i="29"/>
  <c r="I6399" i="29"/>
  <c r="I6400" i="29"/>
  <c r="I6401" i="29"/>
  <c r="I6402" i="29"/>
  <c r="I6403" i="29"/>
  <c r="I6404" i="29"/>
  <c r="I6405" i="29"/>
  <c r="I6406" i="29"/>
  <c r="I6407" i="29"/>
  <c r="I6408" i="29"/>
  <c r="I6409" i="29"/>
  <c r="I6410" i="29"/>
  <c r="I6411" i="29"/>
  <c r="I6412" i="29"/>
  <c r="I6413" i="29"/>
  <c r="I6414" i="29"/>
  <c r="I6415" i="29"/>
  <c r="I6416" i="29"/>
  <c r="I6417" i="29"/>
  <c r="I6418" i="29"/>
  <c r="I6419" i="29"/>
  <c r="I6420" i="29"/>
  <c r="I6421" i="29"/>
  <c r="I6422" i="29"/>
  <c r="I6423" i="29"/>
  <c r="I6424" i="29"/>
  <c r="I6425" i="29"/>
  <c r="I6426" i="29"/>
  <c r="I6427" i="29"/>
  <c r="I6428" i="29"/>
  <c r="I6429" i="29"/>
  <c r="I6430" i="29"/>
  <c r="I6431" i="29"/>
  <c r="I6432" i="29"/>
  <c r="I6433" i="29"/>
  <c r="I6434" i="29"/>
  <c r="I6435" i="29"/>
  <c r="I6436" i="29"/>
  <c r="I6437" i="29"/>
  <c r="I6438" i="29"/>
  <c r="I6439" i="29"/>
  <c r="I6440" i="29"/>
  <c r="I6441" i="29"/>
  <c r="I6442" i="29"/>
  <c r="I6443" i="29"/>
  <c r="I6444" i="29"/>
  <c r="I6445" i="29"/>
  <c r="I6446" i="29"/>
  <c r="I6447" i="29"/>
  <c r="I6448" i="29"/>
  <c r="I6449" i="29"/>
  <c r="I6450" i="29"/>
  <c r="I6451" i="29"/>
  <c r="I6452" i="29"/>
  <c r="I6453" i="29"/>
  <c r="I6454" i="29"/>
  <c r="I6455" i="29"/>
  <c r="I6456" i="29"/>
  <c r="I6457" i="29"/>
  <c r="I6458" i="29"/>
  <c r="I6459" i="29"/>
  <c r="I6460" i="29"/>
  <c r="I6461" i="29"/>
  <c r="I6462" i="29"/>
  <c r="I6463" i="29"/>
  <c r="I6464" i="29"/>
  <c r="I6465" i="29"/>
  <c r="I6466" i="29"/>
  <c r="I6467" i="29"/>
  <c r="I6468" i="29"/>
  <c r="I6469" i="29"/>
  <c r="I6470" i="29"/>
  <c r="I6471" i="29"/>
  <c r="I6472" i="29"/>
  <c r="I6473" i="29"/>
  <c r="I6474" i="29"/>
  <c r="I6475" i="29"/>
  <c r="I6476" i="29"/>
  <c r="I6477" i="29"/>
  <c r="I6478" i="29"/>
  <c r="I6479" i="29"/>
  <c r="I6480" i="29"/>
  <c r="I6481" i="29"/>
  <c r="I6482" i="29"/>
  <c r="I6483" i="29"/>
  <c r="I6484" i="29"/>
  <c r="I6485" i="29"/>
  <c r="I6486" i="29"/>
  <c r="I6487" i="29"/>
  <c r="I6488" i="29"/>
  <c r="I6489" i="29"/>
  <c r="I6490" i="29"/>
  <c r="I6491" i="29"/>
  <c r="I6492" i="29"/>
  <c r="I6493" i="29"/>
  <c r="I6494" i="29"/>
  <c r="I6495" i="29"/>
  <c r="I6496" i="29"/>
  <c r="I6497" i="29"/>
  <c r="I6498" i="29"/>
  <c r="I6499" i="29"/>
  <c r="I6500" i="29"/>
  <c r="I6501" i="29"/>
  <c r="I6502" i="29"/>
  <c r="I6503" i="29"/>
  <c r="I6504" i="29"/>
  <c r="I6505" i="29"/>
  <c r="I6506" i="29"/>
  <c r="I6507" i="29"/>
  <c r="I6508" i="29"/>
  <c r="I6509" i="29"/>
  <c r="I6510" i="29"/>
  <c r="I6511" i="29"/>
  <c r="I6512" i="29"/>
  <c r="I6513" i="29"/>
  <c r="I6514" i="29"/>
  <c r="I6515" i="29"/>
  <c r="I6516" i="29"/>
  <c r="I6517" i="29"/>
  <c r="I6518" i="29"/>
  <c r="I6519" i="29"/>
  <c r="I6520" i="29"/>
  <c r="I6521" i="29"/>
  <c r="I6522" i="29"/>
  <c r="I6523" i="29"/>
  <c r="I6524" i="29"/>
  <c r="I6525" i="29"/>
  <c r="I6526" i="29"/>
  <c r="I6527" i="29"/>
  <c r="I6528" i="29"/>
  <c r="I6529" i="29"/>
  <c r="I6530" i="29"/>
  <c r="I6531" i="29"/>
  <c r="I6532" i="29"/>
  <c r="I6533" i="29"/>
  <c r="I6534" i="29"/>
  <c r="I6535" i="29"/>
  <c r="I6536" i="29"/>
  <c r="I6537" i="29"/>
  <c r="I6538" i="29"/>
  <c r="I6539" i="29"/>
  <c r="I6540" i="29"/>
  <c r="I6541" i="29"/>
  <c r="I6542" i="29"/>
  <c r="I6543" i="29"/>
  <c r="I6544" i="29"/>
  <c r="I6545" i="29"/>
  <c r="I6546" i="29"/>
  <c r="I6547" i="29"/>
  <c r="I6548" i="29"/>
  <c r="I6549" i="29"/>
  <c r="I6550" i="29"/>
  <c r="I6551" i="29"/>
  <c r="I6552" i="29"/>
  <c r="I6553" i="29"/>
  <c r="I6554" i="29"/>
  <c r="I6555" i="29"/>
  <c r="I6556" i="29"/>
  <c r="I6557" i="29"/>
  <c r="I6558" i="29"/>
  <c r="I6559" i="29"/>
  <c r="I6560" i="29"/>
  <c r="I6561" i="29"/>
  <c r="I6562" i="29"/>
  <c r="I6563" i="29"/>
  <c r="I6564" i="29"/>
  <c r="I6565" i="29"/>
  <c r="I6566" i="29"/>
  <c r="I6567" i="29"/>
  <c r="I6568" i="29"/>
  <c r="I6569" i="29"/>
  <c r="I6570" i="29"/>
  <c r="I6571" i="29"/>
  <c r="I6572" i="29"/>
  <c r="I6573" i="29"/>
  <c r="I6574" i="29"/>
  <c r="I6575" i="29"/>
  <c r="I6576" i="29"/>
  <c r="I6577" i="29"/>
  <c r="I6578" i="29"/>
  <c r="I6579" i="29"/>
  <c r="I6580" i="29"/>
  <c r="I6581" i="29"/>
  <c r="I6582" i="29"/>
  <c r="I6583" i="29"/>
  <c r="I6584" i="29"/>
  <c r="I6585" i="29"/>
  <c r="I6586" i="29"/>
  <c r="I6587" i="29"/>
  <c r="I6588" i="29"/>
  <c r="I6589" i="29"/>
  <c r="I6590" i="29"/>
  <c r="I6591" i="29"/>
  <c r="I6592" i="29"/>
  <c r="I6593" i="29"/>
  <c r="I6594" i="29"/>
  <c r="I6595" i="29"/>
  <c r="I6596" i="29"/>
  <c r="I6597" i="29"/>
  <c r="I6598" i="29"/>
  <c r="I6599" i="29"/>
  <c r="I6600" i="29"/>
  <c r="I6601" i="29"/>
  <c r="I6602" i="29"/>
  <c r="I6603" i="29"/>
  <c r="I6604" i="29"/>
  <c r="I6605" i="29"/>
  <c r="I6606" i="29"/>
  <c r="I6607" i="29"/>
  <c r="I6608" i="29"/>
  <c r="I6609" i="29"/>
  <c r="I6610" i="29"/>
  <c r="I6611" i="29"/>
  <c r="I6612" i="29"/>
  <c r="I6613" i="29"/>
  <c r="I6614" i="29"/>
  <c r="I6615" i="29"/>
  <c r="I6616" i="29"/>
  <c r="I6617" i="29"/>
  <c r="I6618" i="29"/>
  <c r="I6619" i="29"/>
  <c r="I6620" i="29"/>
  <c r="I6621" i="29"/>
  <c r="I6622" i="29"/>
  <c r="I6623" i="29"/>
  <c r="I6624" i="29"/>
  <c r="I6625" i="29"/>
  <c r="I6626" i="29"/>
  <c r="I6627" i="29"/>
  <c r="I6628" i="29"/>
  <c r="I6629" i="29"/>
  <c r="I6630" i="29"/>
  <c r="I6631" i="29"/>
  <c r="I6632" i="29"/>
  <c r="I6633" i="29"/>
  <c r="I6634" i="29"/>
  <c r="I6635" i="29"/>
  <c r="I6636" i="29"/>
  <c r="I6637" i="29"/>
  <c r="I6638" i="29"/>
  <c r="I6639" i="29"/>
  <c r="I6640" i="29"/>
  <c r="I6641" i="29"/>
  <c r="I6642" i="29"/>
  <c r="I6643" i="29"/>
  <c r="I6644" i="29"/>
  <c r="I6645" i="29"/>
  <c r="I6646" i="29"/>
  <c r="I6647" i="29"/>
  <c r="I6648" i="29"/>
  <c r="I6649" i="29"/>
  <c r="I6650" i="29"/>
  <c r="I6651" i="29"/>
  <c r="I6652" i="29"/>
  <c r="I6653" i="29"/>
  <c r="I6654" i="29"/>
  <c r="I6655" i="29"/>
  <c r="I6656" i="29"/>
  <c r="I6657" i="29"/>
  <c r="I6658" i="29"/>
  <c r="I6659" i="29"/>
  <c r="I6660" i="29"/>
  <c r="I6661" i="29"/>
  <c r="I6662" i="29"/>
  <c r="I6663" i="29"/>
  <c r="I6664" i="29"/>
  <c r="I6665" i="29"/>
  <c r="I6666" i="29"/>
  <c r="I6667" i="29"/>
  <c r="I6668" i="29"/>
  <c r="I6669" i="29"/>
  <c r="I6670" i="29"/>
  <c r="I6671" i="29"/>
  <c r="I6672" i="29"/>
  <c r="I6673" i="29"/>
  <c r="I6674" i="29"/>
  <c r="I6675" i="29"/>
  <c r="I6676" i="29"/>
  <c r="I6677" i="29"/>
  <c r="I6678" i="29"/>
  <c r="I6679" i="29"/>
  <c r="I6680" i="29"/>
  <c r="I6681" i="29"/>
  <c r="I6682" i="29"/>
  <c r="I6683" i="29"/>
  <c r="I6684" i="29"/>
  <c r="I6685" i="29"/>
  <c r="I6686" i="29"/>
  <c r="I6687" i="29"/>
  <c r="I6688" i="29"/>
  <c r="I6689" i="29"/>
  <c r="I6690" i="29"/>
  <c r="I6691" i="29"/>
  <c r="I6692" i="29"/>
  <c r="I6693" i="29"/>
  <c r="I6694" i="29"/>
  <c r="I6695" i="29"/>
  <c r="I6696" i="29"/>
  <c r="I6697" i="29"/>
  <c r="I6698" i="29"/>
  <c r="I6699" i="29"/>
  <c r="I6700" i="29"/>
  <c r="I6701" i="29"/>
  <c r="I6702" i="29"/>
  <c r="I6703" i="29"/>
  <c r="I6704" i="29"/>
  <c r="I6705" i="29"/>
  <c r="I6706" i="29"/>
  <c r="I6707" i="29"/>
  <c r="I6708" i="29"/>
  <c r="I6709" i="29"/>
  <c r="I6710" i="29"/>
  <c r="I6711" i="29"/>
  <c r="I6712" i="29"/>
  <c r="I6713" i="29"/>
  <c r="I6714" i="29"/>
  <c r="I6715" i="29"/>
  <c r="I6716" i="29"/>
  <c r="I6717" i="29"/>
  <c r="I6718" i="29"/>
  <c r="I6719" i="29"/>
  <c r="I6720" i="29"/>
  <c r="I6721" i="29"/>
  <c r="I6722" i="29"/>
  <c r="I6723" i="29"/>
  <c r="I6724" i="29"/>
  <c r="I6725" i="29"/>
  <c r="I6726" i="29"/>
  <c r="I6727" i="29"/>
  <c r="I6728" i="29"/>
  <c r="I6729" i="29"/>
  <c r="I6730" i="29"/>
  <c r="I6731" i="29"/>
  <c r="I6732" i="29"/>
  <c r="I6733" i="29"/>
  <c r="I6734" i="29"/>
  <c r="I6735" i="29"/>
  <c r="I6736" i="29"/>
  <c r="I6737" i="29"/>
  <c r="I6738" i="29"/>
  <c r="I6739" i="29"/>
  <c r="I6740" i="29"/>
  <c r="I6741" i="29"/>
  <c r="I6742" i="29"/>
  <c r="I6743" i="29"/>
  <c r="I6744" i="29"/>
  <c r="I6745" i="29"/>
  <c r="I6746" i="29"/>
  <c r="I6747" i="29"/>
  <c r="I6748" i="29"/>
  <c r="I6749" i="29"/>
  <c r="I6750" i="29"/>
  <c r="I6751" i="29"/>
  <c r="I6752" i="29"/>
  <c r="I6753" i="29"/>
  <c r="I6754" i="29"/>
  <c r="I6755" i="29"/>
  <c r="I6756" i="29"/>
  <c r="I6757" i="29"/>
  <c r="I6758" i="29"/>
  <c r="I6759" i="29"/>
  <c r="I6760" i="29"/>
  <c r="I6761" i="29"/>
  <c r="I6762" i="29"/>
  <c r="I6763" i="29"/>
  <c r="I6764" i="29"/>
  <c r="I6765" i="29"/>
  <c r="I6766" i="29"/>
  <c r="I6767" i="29"/>
  <c r="I6768" i="29"/>
  <c r="I6769" i="29"/>
  <c r="I6770" i="29"/>
  <c r="I6771" i="29"/>
  <c r="I6772" i="29"/>
  <c r="I6773" i="29"/>
  <c r="I6774" i="29"/>
  <c r="I6775" i="29"/>
  <c r="I6776" i="29"/>
  <c r="I6777" i="29"/>
  <c r="I6778" i="29"/>
  <c r="I6779" i="29"/>
  <c r="I6780" i="29"/>
  <c r="I6781" i="29"/>
  <c r="I6782" i="29"/>
  <c r="I6783" i="29"/>
  <c r="I6784" i="29"/>
  <c r="I6785" i="29"/>
  <c r="I6786" i="29"/>
  <c r="I6787" i="29"/>
  <c r="I6788" i="29"/>
  <c r="I6789" i="29"/>
  <c r="I6790" i="29"/>
  <c r="I6791" i="29"/>
  <c r="I6792" i="29"/>
  <c r="I6793" i="29"/>
  <c r="I6794" i="29"/>
  <c r="I6795" i="29"/>
  <c r="I6796" i="29"/>
  <c r="I6797" i="29"/>
  <c r="I6798" i="29"/>
  <c r="I6799" i="29"/>
  <c r="I6800" i="29"/>
  <c r="I6801" i="29"/>
  <c r="I6802" i="29"/>
  <c r="I6803" i="29"/>
  <c r="I6804" i="29"/>
  <c r="I6805" i="29"/>
  <c r="I6806" i="29"/>
  <c r="I6807" i="29"/>
  <c r="I6808" i="29"/>
  <c r="I6809" i="29"/>
  <c r="I6810" i="29"/>
  <c r="I6811" i="29"/>
  <c r="I6812" i="29"/>
  <c r="I6813" i="29"/>
  <c r="I6814" i="29"/>
  <c r="I6815" i="29"/>
  <c r="I6816" i="29"/>
  <c r="I6817" i="29"/>
  <c r="I6818" i="29"/>
  <c r="I6819" i="29"/>
  <c r="I6820" i="29"/>
  <c r="I6821" i="29"/>
  <c r="I6822" i="29"/>
  <c r="I6823" i="29"/>
  <c r="I6824" i="29"/>
  <c r="I6825" i="29"/>
  <c r="I6826" i="29"/>
  <c r="I6827" i="29"/>
  <c r="I6828" i="29"/>
  <c r="I6829" i="29"/>
  <c r="I6830" i="29"/>
  <c r="I6831" i="29"/>
  <c r="I6832" i="29"/>
  <c r="I6833" i="29"/>
  <c r="I6834" i="29"/>
  <c r="I6835" i="29"/>
  <c r="I6836" i="29"/>
  <c r="I6837" i="29"/>
  <c r="I6838" i="29"/>
  <c r="I6839" i="29"/>
  <c r="I6840" i="29"/>
  <c r="I6841" i="29"/>
  <c r="I6842" i="29"/>
  <c r="I6843" i="29"/>
  <c r="I6844" i="29"/>
  <c r="I6845" i="29"/>
  <c r="I6846" i="29"/>
  <c r="I6847" i="29"/>
  <c r="I6848" i="29"/>
  <c r="I6849" i="29"/>
  <c r="I6850" i="29"/>
  <c r="I6851" i="29"/>
  <c r="I6852" i="29"/>
  <c r="I6853" i="29"/>
  <c r="I6854" i="29"/>
  <c r="I6855" i="29"/>
  <c r="I6856" i="29"/>
  <c r="I6857" i="29"/>
  <c r="I6858" i="29"/>
  <c r="I6859" i="29"/>
  <c r="I6860" i="29"/>
  <c r="I6861" i="29"/>
  <c r="I6862" i="29"/>
  <c r="I6863" i="29"/>
  <c r="I6864" i="29"/>
  <c r="I6865" i="29"/>
  <c r="I6866" i="29"/>
  <c r="I6867" i="29"/>
  <c r="I6868" i="29"/>
  <c r="I6869" i="29"/>
  <c r="I6870" i="29"/>
  <c r="I6871" i="29"/>
  <c r="I6872" i="29"/>
  <c r="I6873" i="29"/>
  <c r="I6874" i="29"/>
  <c r="I6875" i="29"/>
  <c r="I6876" i="29"/>
  <c r="I6877" i="29"/>
  <c r="I6878" i="29"/>
  <c r="I6879" i="29"/>
  <c r="I6880" i="29"/>
  <c r="I6881" i="29"/>
  <c r="I6882" i="29"/>
  <c r="I6883" i="29"/>
  <c r="I6884" i="29"/>
  <c r="I6885" i="29"/>
  <c r="I6886" i="29"/>
  <c r="I6887" i="29"/>
  <c r="I6888" i="29"/>
  <c r="I6889" i="29"/>
  <c r="I6890" i="29"/>
  <c r="I6891" i="29"/>
  <c r="I6892" i="29"/>
  <c r="I6893" i="29"/>
  <c r="I6894" i="29"/>
  <c r="I6895" i="29"/>
  <c r="I6896" i="29"/>
  <c r="I6897" i="29"/>
  <c r="I6898" i="29"/>
  <c r="I6899" i="29"/>
  <c r="I6900" i="29"/>
  <c r="I6901" i="29"/>
  <c r="I6902" i="29"/>
  <c r="I6903" i="29"/>
  <c r="I6904" i="29"/>
  <c r="I6905" i="29"/>
  <c r="I6906" i="29"/>
  <c r="I6907" i="29"/>
  <c r="I6908" i="29"/>
  <c r="I6909" i="29"/>
  <c r="I6910" i="29"/>
  <c r="I6911" i="29"/>
  <c r="I6912" i="29"/>
  <c r="I6913" i="29"/>
  <c r="I6914" i="29"/>
  <c r="I6915" i="29"/>
  <c r="I6916" i="29"/>
  <c r="I6917" i="29"/>
  <c r="I6918" i="29"/>
  <c r="I6919" i="29"/>
  <c r="I6920" i="29"/>
  <c r="I6921" i="29"/>
  <c r="I6922" i="29"/>
  <c r="I6923" i="29"/>
  <c r="I6924" i="29"/>
  <c r="I6925" i="29"/>
  <c r="I6926" i="29"/>
  <c r="I6927" i="29"/>
  <c r="I6928" i="29"/>
  <c r="I6929" i="29"/>
  <c r="I6930" i="29"/>
  <c r="I6931" i="29"/>
  <c r="I6932" i="29"/>
  <c r="I6933" i="29"/>
  <c r="I6934" i="29"/>
  <c r="I6935" i="29"/>
  <c r="I6936" i="29"/>
  <c r="I6937" i="29"/>
  <c r="I6938" i="29"/>
  <c r="I6939" i="29"/>
  <c r="I6940" i="29"/>
  <c r="I6941" i="29"/>
  <c r="I6942" i="29"/>
  <c r="I6943" i="29"/>
  <c r="I6944" i="29"/>
  <c r="I6945" i="29"/>
  <c r="I6946" i="29"/>
  <c r="I6947" i="29"/>
  <c r="I6948" i="29"/>
  <c r="I6949" i="29"/>
  <c r="I6950" i="29"/>
  <c r="I6951" i="29"/>
  <c r="I6952" i="29"/>
  <c r="I6953" i="29"/>
  <c r="I6954" i="29"/>
  <c r="I6955" i="29"/>
  <c r="I6956" i="29"/>
  <c r="I6957" i="29"/>
  <c r="I6958" i="29"/>
  <c r="I6959" i="29"/>
  <c r="I6960" i="29"/>
  <c r="I6961" i="29"/>
  <c r="I6962" i="29"/>
  <c r="I6963" i="29"/>
  <c r="I6964" i="29"/>
  <c r="I6965" i="29"/>
  <c r="I6966" i="29"/>
  <c r="I6967" i="29"/>
  <c r="I6968" i="29"/>
  <c r="I6969" i="29"/>
  <c r="I6970" i="29"/>
  <c r="I6971" i="29"/>
  <c r="I6972" i="29"/>
  <c r="I6973" i="29"/>
  <c r="I6974" i="29"/>
  <c r="I6975" i="29"/>
  <c r="I6976" i="29"/>
  <c r="I6977" i="29"/>
  <c r="I6978" i="29"/>
  <c r="I6979" i="29"/>
  <c r="I6980" i="29"/>
  <c r="I6981" i="29"/>
  <c r="I6982" i="29"/>
  <c r="I6983" i="29"/>
  <c r="I6984" i="29"/>
  <c r="I6985" i="29"/>
  <c r="I6986" i="29"/>
  <c r="I6987" i="29"/>
  <c r="I6988" i="29"/>
  <c r="I6989" i="29"/>
  <c r="I6990" i="29"/>
  <c r="I6991" i="29"/>
  <c r="I6992" i="29"/>
  <c r="I6993" i="29"/>
  <c r="I6994" i="29"/>
  <c r="I6995" i="29"/>
  <c r="I6996" i="29"/>
  <c r="I6997" i="29"/>
  <c r="I6998" i="29"/>
  <c r="I6999" i="29"/>
  <c r="I7000" i="29"/>
  <c r="I7001" i="29"/>
  <c r="I7002" i="29"/>
  <c r="I7003" i="29"/>
  <c r="I7004" i="29"/>
  <c r="I7005" i="29"/>
  <c r="I7006" i="29"/>
  <c r="I7007" i="29"/>
  <c r="I7008" i="29"/>
  <c r="I7009" i="29"/>
  <c r="I7010" i="29"/>
  <c r="I7011" i="29"/>
  <c r="I7012" i="29"/>
  <c r="I7013" i="29"/>
  <c r="I7014" i="29"/>
  <c r="I7015" i="29"/>
  <c r="I7016" i="29"/>
  <c r="I7017" i="29"/>
  <c r="I7018" i="29"/>
  <c r="I7019" i="29"/>
  <c r="I7020" i="29"/>
  <c r="I7021" i="29"/>
  <c r="I7022" i="29"/>
  <c r="I7023" i="29"/>
  <c r="I7024" i="29"/>
  <c r="I7025" i="29"/>
  <c r="I7026" i="29"/>
  <c r="I7027" i="29"/>
  <c r="I7028" i="29"/>
  <c r="I7029" i="29"/>
  <c r="I7030" i="29"/>
  <c r="I7031" i="29"/>
  <c r="I7032" i="29"/>
  <c r="I7033" i="29"/>
  <c r="I7034" i="29"/>
  <c r="I7035" i="29"/>
  <c r="I7036" i="29"/>
  <c r="I7037" i="29"/>
  <c r="I7038" i="29"/>
  <c r="I7039" i="29"/>
  <c r="I7040" i="29"/>
  <c r="I7041" i="29"/>
  <c r="I7042" i="29"/>
  <c r="I7043" i="29"/>
  <c r="I7044" i="29"/>
  <c r="I7045" i="29"/>
  <c r="I7046" i="29"/>
  <c r="I7047" i="29"/>
  <c r="I7048" i="29"/>
  <c r="I7049" i="29"/>
  <c r="I7050" i="29"/>
  <c r="I7051" i="29"/>
  <c r="I7052" i="29"/>
  <c r="I7053" i="29"/>
  <c r="I7054" i="29"/>
  <c r="I7055" i="29"/>
  <c r="I7056" i="29"/>
  <c r="I7057" i="29"/>
  <c r="I7058" i="29"/>
  <c r="I7059" i="29"/>
  <c r="I7060" i="29"/>
  <c r="I7061" i="29"/>
  <c r="I7062" i="29"/>
  <c r="I7063" i="29"/>
  <c r="I7064" i="29"/>
  <c r="I7065" i="29"/>
  <c r="I7066" i="29"/>
  <c r="I7067" i="29"/>
  <c r="I7068" i="29"/>
  <c r="I7069" i="29"/>
  <c r="I7070" i="29"/>
  <c r="I7071" i="29"/>
  <c r="I7072" i="29"/>
  <c r="I7073" i="29"/>
  <c r="I7074" i="29"/>
  <c r="I7075" i="29"/>
  <c r="I7076" i="29"/>
  <c r="I7077" i="29"/>
  <c r="I7078" i="29"/>
  <c r="I7079" i="29"/>
  <c r="I7080" i="29"/>
  <c r="I7081" i="29"/>
  <c r="I7082" i="29"/>
  <c r="I7083" i="29"/>
  <c r="I7084" i="29"/>
  <c r="I7085" i="29"/>
  <c r="I7086" i="29"/>
  <c r="I7087" i="29"/>
  <c r="I7088" i="29"/>
  <c r="I7089" i="29"/>
  <c r="I7090" i="29"/>
  <c r="I7091" i="29"/>
  <c r="I7092" i="29"/>
  <c r="I7093" i="29"/>
  <c r="I7094" i="29"/>
  <c r="I7095" i="29"/>
  <c r="I7096" i="29"/>
  <c r="I7097" i="29"/>
  <c r="I7098" i="29"/>
  <c r="I7099" i="29"/>
  <c r="I7100" i="29"/>
  <c r="I7101" i="29"/>
  <c r="I7102" i="29"/>
  <c r="I7103" i="29"/>
  <c r="I7104" i="29"/>
  <c r="I7105" i="29"/>
  <c r="I7106" i="29"/>
  <c r="I7107" i="29"/>
  <c r="I7108" i="29"/>
  <c r="I7109" i="29"/>
  <c r="I7110" i="29"/>
  <c r="I7111" i="29"/>
  <c r="I7112" i="29"/>
  <c r="I7113" i="29"/>
  <c r="I7114" i="29"/>
  <c r="I7115" i="29"/>
  <c r="I7116" i="29"/>
  <c r="I7117" i="29"/>
  <c r="I7118" i="29"/>
  <c r="I7119" i="29"/>
  <c r="I7120" i="29"/>
  <c r="I7121" i="29"/>
  <c r="I7122" i="29"/>
  <c r="I7123" i="29"/>
  <c r="I7124" i="29"/>
  <c r="I7125" i="29"/>
  <c r="I7126" i="29"/>
  <c r="I7127" i="29"/>
  <c r="I7128" i="29"/>
  <c r="I7129" i="29"/>
  <c r="I7130" i="29"/>
  <c r="I7131" i="29"/>
  <c r="I7132" i="29"/>
  <c r="I7133" i="29"/>
  <c r="I7134" i="29"/>
  <c r="I7135" i="29"/>
  <c r="I7136" i="29"/>
  <c r="I7137" i="29"/>
  <c r="I7138" i="29"/>
  <c r="I7139" i="29"/>
  <c r="I7140" i="29"/>
  <c r="I7141" i="29"/>
  <c r="I7142" i="29"/>
  <c r="I7143" i="29"/>
  <c r="I7144" i="29"/>
  <c r="I7145" i="29"/>
  <c r="I7146" i="29"/>
  <c r="I7147" i="29"/>
  <c r="I7148" i="29"/>
  <c r="I7149" i="29"/>
  <c r="I7150" i="29"/>
  <c r="I7151" i="29"/>
  <c r="I7152" i="29"/>
  <c r="I7153" i="29"/>
  <c r="I7154" i="29"/>
  <c r="I7155" i="29"/>
  <c r="I7156" i="29"/>
  <c r="I7157" i="29"/>
  <c r="I7158" i="29"/>
  <c r="I7159" i="29"/>
  <c r="I7160" i="29"/>
  <c r="I7161" i="29"/>
  <c r="I7162" i="29"/>
  <c r="I7163" i="29"/>
  <c r="I7164" i="29"/>
  <c r="I7165" i="29"/>
  <c r="I7166" i="29"/>
  <c r="I7167" i="29"/>
  <c r="I7168" i="29"/>
  <c r="I7169" i="29"/>
  <c r="I7170" i="29"/>
  <c r="I7171" i="29"/>
  <c r="I7172" i="29"/>
  <c r="I7173" i="29"/>
  <c r="I7174" i="29"/>
  <c r="I7175" i="29"/>
  <c r="I7176" i="29"/>
  <c r="I7177" i="29"/>
  <c r="I7178" i="29"/>
  <c r="I7179" i="29"/>
  <c r="I7180" i="29"/>
  <c r="I7181" i="29"/>
  <c r="I7182" i="29"/>
  <c r="I7183" i="29"/>
  <c r="I7184" i="29"/>
  <c r="I7185" i="29"/>
  <c r="I7186" i="29"/>
  <c r="I7187" i="29"/>
  <c r="I7188" i="29"/>
  <c r="I7189" i="29"/>
  <c r="I7190" i="29"/>
  <c r="I7191" i="29"/>
  <c r="I7192" i="29"/>
  <c r="I7193" i="29"/>
  <c r="I7194" i="29"/>
  <c r="I7195" i="29"/>
  <c r="I7196" i="29"/>
  <c r="I7197" i="29"/>
  <c r="I7198" i="29"/>
  <c r="I7199" i="29"/>
  <c r="I7200" i="29"/>
  <c r="I7201" i="29"/>
  <c r="I7202" i="29"/>
  <c r="I7203" i="29"/>
  <c r="I7204" i="29"/>
  <c r="I7205" i="29"/>
  <c r="I7206" i="29"/>
  <c r="I7207" i="29"/>
  <c r="I7208" i="29"/>
  <c r="I7209" i="29"/>
  <c r="I7210" i="29"/>
  <c r="I7211" i="29"/>
  <c r="I7212" i="29"/>
  <c r="I7213" i="29"/>
  <c r="I7214" i="29"/>
  <c r="I7215" i="29"/>
  <c r="I7216" i="29"/>
  <c r="I7217" i="29"/>
  <c r="I7218" i="29"/>
  <c r="I7219" i="29"/>
  <c r="I7220" i="29"/>
  <c r="I7221" i="29"/>
  <c r="I7222" i="29"/>
  <c r="I7223" i="29"/>
  <c r="I7224" i="29"/>
  <c r="I7225" i="29"/>
  <c r="I7226" i="29"/>
  <c r="I7227" i="29"/>
  <c r="I7228" i="29"/>
  <c r="I7229" i="29"/>
  <c r="I7230" i="29"/>
  <c r="I7231" i="29"/>
  <c r="I7232" i="29"/>
  <c r="I7233" i="29"/>
  <c r="I7234" i="29"/>
  <c r="I7235" i="29"/>
  <c r="I7236" i="29"/>
  <c r="I7237" i="29"/>
  <c r="I7238" i="29"/>
  <c r="I7239" i="29"/>
  <c r="I7240" i="29"/>
  <c r="I7241" i="29"/>
  <c r="I7242" i="29"/>
  <c r="I7243" i="29"/>
  <c r="I7244" i="29"/>
  <c r="I7245" i="29"/>
  <c r="I7246" i="29"/>
  <c r="I7247" i="29"/>
  <c r="I7248" i="29"/>
  <c r="I7249" i="29"/>
  <c r="I7250" i="29"/>
  <c r="I7251" i="29"/>
  <c r="I7252" i="29"/>
  <c r="I7253" i="29"/>
  <c r="I7254" i="29"/>
  <c r="I7255" i="29"/>
  <c r="I7256" i="29"/>
  <c r="I7257" i="29"/>
  <c r="I7258" i="29"/>
  <c r="I7259" i="29"/>
  <c r="I7260" i="29"/>
  <c r="I7261" i="29"/>
  <c r="I7262" i="29"/>
  <c r="I7263" i="29"/>
  <c r="I7264" i="29"/>
  <c r="I7265" i="29"/>
  <c r="I7266" i="29"/>
  <c r="I7267" i="29"/>
  <c r="I7268" i="29"/>
  <c r="I7269" i="29"/>
  <c r="I7270" i="29"/>
  <c r="I7271" i="29"/>
  <c r="I7272" i="29"/>
  <c r="I7273" i="29"/>
  <c r="I7274" i="29"/>
  <c r="I7275" i="29"/>
  <c r="I7276" i="29"/>
  <c r="I7277" i="29"/>
  <c r="I7278" i="29"/>
  <c r="I7279" i="29"/>
  <c r="I7280" i="29"/>
  <c r="I7281" i="29"/>
  <c r="I7282" i="29"/>
  <c r="I7283" i="29"/>
  <c r="I7284" i="29"/>
  <c r="I7285" i="29"/>
  <c r="I7286" i="29"/>
  <c r="I7287" i="29"/>
  <c r="I7288" i="29"/>
  <c r="I7289" i="29"/>
  <c r="I7290" i="29"/>
  <c r="I7291" i="29"/>
  <c r="I7292" i="29"/>
  <c r="I7293" i="29"/>
  <c r="I7294" i="29"/>
  <c r="I7295" i="29"/>
  <c r="I7296" i="29"/>
  <c r="I7297" i="29"/>
  <c r="I7298" i="29"/>
  <c r="I7299" i="29"/>
  <c r="I7300" i="29"/>
  <c r="I7301" i="29"/>
  <c r="I7302" i="29"/>
  <c r="I7303" i="29"/>
  <c r="I7304" i="29"/>
  <c r="I7305" i="29"/>
  <c r="I7306" i="29"/>
  <c r="I7307" i="29"/>
  <c r="I7308" i="29"/>
  <c r="I7309" i="29"/>
  <c r="I7310" i="29"/>
  <c r="I7311" i="29"/>
  <c r="I7312" i="29"/>
  <c r="I7313" i="29"/>
  <c r="I7314" i="29"/>
  <c r="I7315" i="29"/>
  <c r="I7316" i="29"/>
  <c r="I7317" i="29"/>
  <c r="I7318" i="29"/>
  <c r="I7319" i="29"/>
  <c r="I7320" i="29"/>
  <c r="I7321" i="29"/>
  <c r="I7322" i="29"/>
  <c r="I7323" i="29"/>
  <c r="I7324" i="29"/>
  <c r="I7325" i="29"/>
  <c r="I7326" i="29"/>
  <c r="I7327" i="29"/>
  <c r="I7328" i="29"/>
  <c r="I7329" i="29"/>
  <c r="I7330" i="29"/>
  <c r="I7331" i="29"/>
  <c r="I7332" i="29"/>
  <c r="I7333" i="29"/>
  <c r="I7334" i="29"/>
  <c r="I7335" i="29"/>
  <c r="I7336" i="29"/>
  <c r="I7337" i="29"/>
  <c r="I7338" i="29"/>
  <c r="I7339" i="29"/>
  <c r="I7340" i="29"/>
  <c r="I7341" i="29"/>
  <c r="I7342" i="29"/>
  <c r="I7343" i="29"/>
  <c r="I7344" i="29"/>
  <c r="I7345" i="29"/>
  <c r="I7346" i="29"/>
  <c r="I7347" i="29"/>
  <c r="I7348" i="29"/>
  <c r="I7349" i="29"/>
  <c r="I7350" i="29"/>
  <c r="I7351" i="29"/>
  <c r="I7352" i="29"/>
  <c r="I7353" i="29"/>
  <c r="I7354" i="29"/>
  <c r="I7355" i="29"/>
  <c r="I7356" i="29"/>
  <c r="I7357" i="29"/>
  <c r="I7358" i="29"/>
  <c r="I7359" i="29"/>
  <c r="I7360" i="29"/>
  <c r="I7361" i="29"/>
  <c r="I7362" i="29"/>
  <c r="I7363" i="29"/>
  <c r="I7364" i="29"/>
  <c r="I7365" i="29"/>
  <c r="I7366" i="29"/>
  <c r="I7367" i="29"/>
  <c r="I7368" i="29"/>
  <c r="I7369" i="29"/>
  <c r="I7370" i="29"/>
  <c r="I7371" i="29"/>
  <c r="I7372" i="29"/>
  <c r="I7373" i="29"/>
  <c r="I7374" i="29"/>
  <c r="I7375" i="29"/>
  <c r="I7376" i="29"/>
  <c r="I7377" i="29"/>
  <c r="I7378" i="29"/>
  <c r="I7379" i="29"/>
  <c r="I7380" i="29"/>
  <c r="I7381" i="29"/>
  <c r="I7382" i="29"/>
  <c r="I7383" i="29"/>
  <c r="I7384" i="29"/>
  <c r="I7385" i="29"/>
  <c r="I7386" i="29"/>
  <c r="I7387" i="29"/>
  <c r="I7388" i="29"/>
  <c r="I7389" i="29"/>
  <c r="I7390" i="29"/>
  <c r="I7391" i="29"/>
  <c r="I7392" i="29"/>
  <c r="I7393" i="29"/>
  <c r="I7394" i="29"/>
  <c r="I7395" i="29"/>
  <c r="I7396" i="29"/>
  <c r="I7397" i="29"/>
  <c r="I7398" i="29"/>
  <c r="I7399" i="29"/>
  <c r="I7400" i="29"/>
  <c r="I7401" i="29"/>
  <c r="I7402" i="29"/>
  <c r="I7403" i="29"/>
  <c r="I7404" i="29"/>
  <c r="I7405" i="29"/>
  <c r="I7406" i="29"/>
  <c r="I7407" i="29"/>
  <c r="I7408" i="29"/>
  <c r="I7409" i="29"/>
  <c r="I7410" i="29"/>
  <c r="I7411" i="29"/>
  <c r="I7412" i="29"/>
  <c r="I7413" i="29"/>
  <c r="I7414" i="29"/>
  <c r="I7415" i="29"/>
  <c r="I7416" i="29"/>
  <c r="I7417" i="29"/>
  <c r="I7418" i="29"/>
  <c r="I7419" i="29"/>
  <c r="I7420" i="29"/>
  <c r="I7421" i="29"/>
  <c r="I7422" i="29"/>
  <c r="I7423" i="29"/>
  <c r="I7424" i="29"/>
  <c r="I7425" i="29"/>
  <c r="I7426" i="29"/>
  <c r="I7427" i="29"/>
  <c r="I7428" i="29"/>
  <c r="I7429" i="29"/>
  <c r="I7430" i="29"/>
  <c r="I7431" i="29"/>
  <c r="I7432" i="29"/>
  <c r="I7433" i="29"/>
  <c r="I7434" i="29"/>
  <c r="I7435" i="29"/>
  <c r="I7436" i="29"/>
  <c r="I7437" i="29"/>
  <c r="I7438" i="29"/>
  <c r="I7439" i="29"/>
  <c r="I7440" i="29"/>
  <c r="I7441" i="29"/>
  <c r="I7442" i="29"/>
  <c r="I7443" i="29"/>
  <c r="I7444" i="29"/>
  <c r="I7445" i="29"/>
  <c r="I7446" i="29"/>
  <c r="I7447" i="29"/>
  <c r="I7448" i="29"/>
  <c r="I7449" i="29"/>
  <c r="I7450" i="29"/>
  <c r="I7451" i="29"/>
  <c r="I7452" i="29"/>
  <c r="I7453" i="29"/>
  <c r="I7454" i="29"/>
  <c r="I7455" i="29"/>
  <c r="I7456" i="29"/>
  <c r="I7457" i="29"/>
  <c r="I7458" i="29"/>
  <c r="I7459" i="29"/>
  <c r="I7460" i="29"/>
  <c r="I7461" i="29"/>
  <c r="I7462" i="29"/>
  <c r="I7463" i="29"/>
  <c r="I7464" i="29"/>
  <c r="I7465" i="29"/>
  <c r="I7466" i="29"/>
  <c r="I7467" i="29"/>
  <c r="I7468" i="29"/>
  <c r="I7469" i="29"/>
  <c r="I7470" i="29"/>
  <c r="I7471" i="29"/>
  <c r="I7472" i="29"/>
  <c r="I7473" i="29"/>
  <c r="I7474" i="29"/>
  <c r="I7475" i="29"/>
  <c r="I7476" i="29"/>
  <c r="I7477" i="29"/>
  <c r="I7478" i="29"/>
  <c r="I7479" i="29"/>
  <c r="I7480" i="29"/>
  <c r="I7481" i="29"/>
  <c r="I7482" i="29"/>
  <c r="I7483" i="29"/>
  <c r="I7484" i="29"/>
  <c r="I7485" i="29"/>
  <c r="I7486" i="29"/>
  <c r="I7487" i="29"/>
  <c r="I7488" i="29"/>
  <c r="I7489" i="29"/>
  <c r="I7490" i="29"/>
  <c r="I7491" i="29"/>
  <c r="I7492" i="29"/>
  <c r="I7493" i="29"/>
  <c r="I7494" i="29"/>
  <c r="I7495" i="29"/>
  <c r="I7496" i="29"/>
  <c r="I7497" i="29"/>
  <c r="I7498" i="29"/>
  <c r="I7499" i="29"/>
  <c r="I7500" i="29"/>
  <c r="I7501" i="29"/>
  <c r="I7502" i="29"/>
  <c r="I7503" i="29"/>
  <c r="I7504" i="29"/>
  <c r="I7505" i="29"/>
  <c r="I7506" i="29"/>
  <c r="I7507" i="29"/>
  <c r="I7508" i="29"/>
  <c r="I7509" i="29"/>
  <c r="I7510" i="29"/>
  <c r="I7511" i="29"/>
  <c r="I7512" i="29"/>
  <c r="I7513" i="29"/>
  <c r="I7514" i="29"/>
  <c r="I7515" i="29"/>
  <c r="I7516" i="29"/>
  <c r="I7517" i="29"/>
  <c r="I7518" i="29"/>
  <c r="I7519" i="29"/>
  <c r="I7520" i="29"/>
  <c r="I7521" i="29"/>
  <c r="I7522" i="29"/>
  <c r="I7523" i="29"/>
  <c r="I7524" i="29"/>
  <c r="I7525" i="29"/>
  <c r="I7526" i="29"/>
  <c r="I7527" i="29"/>
  <c r="I7528" i="29"/>
  <c r="I7529" i="29"/>
  <c r="I7530" i="29"/>
  <c r="I7531" i="29"/>
  <c r="I7532" i="29"/>
  <c r="I7533" i="29"/>
  <c r="I7534" i="29"/>
  <c r="I7535" i="29"/>
  <c r="I7536" i="29"/>
  <c r="I7537" i="29"/>
  <c r="I7538" i="29"/>
  <c r="I7539" i="29"/>
  <c r="I7540" i="29"/>
  <c r="I7541" i="29"/>
  <c r="I7542" i="29"/>
  <c r="I7543" i="29"/>
  <c r="I7544" i="29"/>
  <c r="I7545" i="29"/>
  <c r="I7546" i="29"/>
  <c r="I7547" i="29"/>
  <c r="I7548" i="29"/>
  <c r="I7549" i="29"/>
  <c r="I7550" i="29"/>
  <c r="I7551" i="29"/>
  <c r="I7552" i="29"/>
  <c r="I7553" i="29"/>
  <c r="I7554" i="29"/>
  <c r="I7555" i="29"/>
  <c r="I7556" i="29"/>
  <c r="I7557" i="29"/>
  <c r="I7558" i="29"/>
  <c r="I7559" i="29"/>
  <c r="I7560" i="29"/>
  <c r="I7561" i="29"/>
  <c r="I7562" i="29"/>
  <c r="I7563" i="29"/>
  <c r="I7564" i="29"/>
  <c r="I7565" i="29"/>
  <c r="I7566" i="29"/>
  <c r="I7567" i="29"/>
  <c r="I7568" i="29"/>
  <c r="I7569" i="29"/>
  <c r="I7570" i="29"/>
  <c r="I7571" i="29"/>
  <c r="I7572" i="29"/>
  <c r="I7573" i="29"/>
  <c r="I7574" i="29"/>
  <c r="I7575" i="29"/>
  <c r="I7576" i="29"/>
  <c r="I7577" i="29"/>
  <c r="I7578" i="29"/>
  <c r="I7579" i="29"/>
  <c r="I7580" i="29"/>
  <c r="I7581" i="29"/>
  <c r="I7582" i="29"/>
  <c r="I7583" i="29"/>
  <c r="I7584" i="29"/>
  <c r="I7585" i="29"/>
  <c r="I7586" i="29"/>
  <c r="I7587" i="29"/>
  <c r="I7588" i="29"/>
  <c r="I7589" i="29"/>
  <c r="I7590" i="29"/>
  <c r="I7591" i="29"/>
  <c r="I7592" i="29"/>
  <c r="I7593" i="29"/>
  <c r="I7594" i="29"/>
  <c r="I7595" i="29"/>
  <c r="I7596" i="29"/>
  <c r="I7597" i="29"/>
  <c r="I7598" i="29"/>
  <c r="I7599" i="29"/>
  <c r="I7600" i="29"/>
  <c r="I7601" i="29"/>
  <c r="I7602" i="29"/>
  <c r="I7603" i="29"/>
  <c r="I7604" i="29"/>
  <c r="I7605" i="29"/>
  <c r="I7606" i="29"/>
  <c r="I7607" i="29"/>
  <c r="I7608" i="29"/>
  <c r="I7609" i="29"/>
  <c r="I7610" i="29"/>
  <c r="I7611" i="29"/>
  <c r="I7612" i="29"/>
  <c r="I7613" i="29"/>
  <c r="I7614" i="29"/>
  <c r="I7615" i="29"/>
  <c r="I7616" i="29"/>
  <c r="I7617" i="29"/>
  <c r="I7618" i="29"/>
  <c r="I7619" i="29"/>
  <c r="I7620" i="29"/>
  <c r="I7621" i="29"/>
  <c r="I7622" i="29"/>
  <c r="I7623" i="29"/>
  <c r="I7624" i="29"/>
  <c r="I7625" i="29"/>
  <c r="I7626" i="29"/>
  <c r="I7627" i="29"/>
  <c r="I7628" i="29"/>
  <c r="I7629" i="29"/>
  <c r="I7630" i="29"/>
  <c r="I7631" i="29"/>
  <c r="I7632" i="29"/>
  <c r="I7633" i="29"/>
  <c r="I7634" i="29"/>
  <c r="I7635" i="29"/>
  <c r="I7636" i="29"/>
  <c r="I7637" i="29"/>
  <c r="I7638" i="29"/>
  <c r="I7639" i="29"/>
  <c r="I7640" i="29"/>
  <c r="I7641" i="29"/>
  <c r="I7642" i="29"/>
  <c r="I7643" i="29"/>
  <c r="I7644" i="29"/>
  <c r="I7645" i="29"/>
  <c r="I7646" i="29"/>
  <c r="I7647" i="29"/>
  <c r="I7648" i="29"/>
  <c r="I7649" i="29"/>
  <c r="I7650" i="29"/>
  <c r="I7651" i="29"/>
  <c r="I7652" i="29"/>
  <c r="I7653" i="29"/>
  <c r="I7654" i="29"/>
  <c r="I7655" i="29"/>
  <c r="I7656" i="29"/>
  <c r="I7657" i="29"/>
  <c r="I7658" i="29"/>
  <c r="I7659" i="29"/>
  <c r="I7660" i="29"/>
  <c r="I7661" i="29"/>
  <c r="I7662" i="29"/>
  <c r="I7663" i="29"/>
  <c r="I7664" i="29"/>
  <c r="I7665" i="29"/>
  <c r="I7666" i="29"/>
  <c r="I7667" i="29"/>
  <c r="I7668" i="29"/>
  <c r="I7669" i="29"/>
  <c r="I7670" i="29"/>
  <c r="I7671" i="29"/>
  <c r="I7672" i="29"/>
  <c r="I7673" i="29"/>
  <c r="I7674" i="29"/>
  <c r="I7675" i="29"/>
  <c r="I7676" i="29"/>
  <c r="I7677" i="29"/>
  <c r="I7678" i="29"/>
  <c r="I7679" i="29"/>
  <c r="I7680" i="29"/>
  <c r="I7681" i="29"/>
  <c r="I7682" i="29"/>
  <c r="I7683" i="29"/>
  <c r="I7684" i="29"/>
  <c r="I7685" i="29"/>
  <c r="I7686" i="29"/>
  <c r="I7687" i="29"/>
  <c r="I7688" i="29"/>
  <c r="I7689" i="29"/>
  <c r="I7690" i="29"/>
  <c r="I7691" i="29"/>
  <c r="I7692" i="29"/>
  <c r="I7693" i="29"/>
  <c r="I7694" i="29"/>
  <c r="I7695" i="29"/>
  <c r="I7696" i="29"/>
  <c r="I7697" i="29"/>
  <c r="I7698" i="29"/>
  <c r="I7699" i="29"/>
  <c r="I7700" i="29"/>
  <c r="I7701" i="29"/>
  <c r="I7702" i="29"/>
  <c r="I7703" i="29"/>
  <c r="I7704" i="29"/>
  <c r="I7705" i="29"/>
  <c r="I7706" i="29"/>
  <c r="I7707" i="29"/>
  <c r="I7708" i="29"/>
  <c r="I7709" i="29"/>
  <c r="I7710" i="29"/>
  <c r="I7711" i="29"/>
  <c r="I7712" i="29"/>
  <c r="I7713" i="29"/>
  <c r="I7714" i="29"/>
  <c r="I7715" i="29"/>
  <c r="I7716" i="29"/>
  <c r="I7717" i="29"/>
  <c r="I7718" i="29"/>
  <c r="I7719" i="29"/>
  <c r="I7720" i="29"/>
  <c r="I7721" i="29"/>
  <c r="I7722" i="29"/>
  <c r="I7723" i="29"/>
  <c r="I7724" i="29"/>
  <c r="I7725" i="29"/>
  <c r="I7726" i="29"/>
  <c r="I7727" i="29"/>
  <c r="I7728" i="29"/>
  <c r="I7729" i="29"/>
  <c r="I7730" i="29"/>
  <c r="I7731" i="29"/>
  <c r="I7732" i="29"/>
  <c r="I7733" i="29"/>
  <c r="I7734" i="29"/>
  <c r="I7735" i="29"/>
  <c r="I7736" i="29"/>
  <c r="I7737" i="29"/>
  <c r="I7738" i="29"/>
  <c r="I7739" i="29"/>
  <c r="I7740" i="29"/>
  <c r="I7741" i="29"/>
  <c r="I7742" i="29"/>
  <c r="I7743" i="29"/>
  <c r="I7744" i="29"/>
  <c r="I7745" i="29"/>
  <c r="I7746" i="29"/>
  <c r="I7747" i="29"/>
  <c r="I7748" i="29"/>
  <c r="I7749" i="29"/>
  <c r="I7750" i="29"/>
  <c r="I7751" i="29"/>
  <c r="I7752" i="29"/>
  <c r="I7753" i="29"/>
  <c r="I7754" i="29"/>
  <c r="I7755" i="29"/>
  <c r="I7756" i="29"/>
  <c r="I7757" i="29"/>
  <c r="I7758" i="29"/>
  <c r="I7759" i="29"/>
  <c r="I7760" i="29"/>
  <c r="I7761" i="29"/>
  <c r="I7762" i="29"/>
  <c r="I7763" i="29"/>
  <c r="I7764" i="29"/>
  <c r="I7765" i="29"/>
  <c r="I7766" i="29"/>
  <c r="I7767" i="29"/>
  <c r="I7768" i="29"/>
  <c r="I7769" i="29"/>
  <c r="I7770" i="29"/>
  <c r="I7771" i="29"/>
  <c r="I7772" i="29"/>
  <c r="I7773" i="29"/>
  <c r="I7774" i="29"/>
  <c r="I7775" i="29"/>
  <c r="I7776" i="29"/>
  <c r="I7777" i="29"/>
  <c r="I7778" i="29"/>
  <c r="I7779" i="29"/>
  <c r="I7780" i="29"/>
  <c r="I7781" i="29"/>
  <c r="I7782" i="29"/>
  <c r="I7783" i="29"/>
  <c r="I7784" i="29"/>
  <c r="I7785" i="29"/>
  <c r="I7786" i="29"/>
  <c r="I7787" i="29"/>
  <c r="I7788" i="29"/>
  <c r="I7789" i="29"/>
  <c r="I7790" i="29"/>
  <c r="I7791" i="29"/>
  <c r="I7792" i="29"/>
  <c r="I7793" i="29"/>
  <c r="I7794" i="29"/>
  <c r="I7795" i="29"/>
  <c r="I7796" i="29"/>
  <c r="I7797" i="29"/>
  <c r="I7798" i="29"/>
  <c r="I7799" i="29"/>
  <c r="I7800" i="29"/>
  <c r="I7801" i="29"/>
  <c r="I7802" i="29"/>
  <c r="I7803" i="29"/>
  <c r="I7804" i="29"/>
  <c r="I7805" i="29"/>
  <c r="I7806" i="29"/>
  <c r="I7807" i="29"/>
  <c r="I7808" i="29"/>
  <c r="I7809" i="29"/>
  <c r="I7810" i="29"/>
  <c r="I7811" i="29"/>
  <c r="I7812" i="29"/>
  <c r="I7813" i="29"/>
  <c r="I7814" i="29"/>
  <c r="I7815" i="29"/>
  <c r="I7816" i="29"/>
  <c r="I7817" i="29"/>
  <c r="I7818" i="29"/>
  <c r="I7819" i="29"/>
  <c r="I7820" i="29"/>
  <c r="I7821" i="29"/>
  <c r="I7822" i="29"/>
  <c r="I7823" i="29"/>
  <c r="I7824" i="29"/>
  <c r="I7825" i="29"/>
  <c r="I7826" i="29"/>
  <c r="I7827" i="29"/>
  <c r="I7828" i="29"/>
  <c r="I7829" i="29"/>
  <c r="I7830" i="29"/>
  <c r="I7831" i="29"/>
  <c r="I7832" i="29"/>
  <c r="I7833" i="29"/>
  <c r="I7834" i="29"/>
  <c r="I7835" i="29"/>
  <c r="I7836" i="29"/>
  <c r="I7837" i="29"/>
  <c r="I7838" i="29"/>
  <c r="I7839" i="29"/>
  <c r="I7840" i="29"/>
  <c r="I7841" i="29"/>
  <c r="I7842" i="29"/>
  <c r="I7843" i="29"/>
  <c r="I7844" i="29"/>
  <c r="I7845" i="29"/>
  <c r="I7846" i="29"/>
  <c r="I7847" i="29"/>
  <c r="I7848" i="29"/>
  <c r="I7849" i="29"/>
  <c r="I7850" i="29"/>
  <c r="I7851" i="29"/>
  <c r="I7852" i="29"/>
  <c r="I7853" i="29"/>
  <c r="I7854" i="29"/>
  <c r="I7855" i="29"/>
  <c r="I7856" i="29"/>
  <c r="I7857" i="29"/>
  <c r="I7858" i="29"/>
  <c r="I7859" i="29"/>
  <c r="I7860" i="29"/>
  <c r="I7861" i="29"/>
  <c r="I7862" i="29"/>
  <c r="I7863" i="29"/>
  <c r="I7864" i="29"/>
  <c r="I7865" i="29"/>
  <c r="I7866" i="29"/>
  <c r="I7867" i="29"/>
  <c r="I7868" i="29"/>
  <c r="I7869" i="29"/>
  <c r="I7870" i="29"/>
  <c r="I7871" i="29"/>
  <c r="I7872" i="29"/>
  <c r="I7873" i="29"/>
  <c r="I7874" i="29"/>
  <c r="I7875" i="29"/>
  <c r="I7876" i="29"/>
  <c r="I7877" i="29"/>
  <c r="I7878" i="29"/>
  <c r="I7879" i="29"/>
  <c r="I7880" i="29"/>
  <c r="I7881" i="29"/>
  <c r="I7882" i="29"/>
  <c r="I7883" i="29"/>
  <c r="I7884" i="29"/>
  <c r="I7885" i="29"/>
  <c r="I7886" i="29"/>
  <c r="I7887" i="29"/>
  <c r="I7888" i="29"/>
  <c r="I7889" i="29"/>
  <c r="I7890" i="29"/>
  <c r="I7891" i="29"/>
  <c r="I7892" i="29"/>
  <c r="I7893" i="29"/>
  <c r="I7894" i="29"/>
  <c r="I7895" i="29"/>
  <c r="I7896" i="29"/>
  <c r="I7897" i="29"/>
  <c r="I7898" i="29"/>
  <c r="I7899" i="29"/>
  <c r="I7900" i="29"/>
  <c r="I7901" i="29"/>
  <c r="I7902" i="29"/>
  <c r="I7903" i="29"/>
  <c r="I7904" i="29"/>
  <c r="I7905" i="29"/>
  <c r="I7906" i="29"/>
  <c r="I7907" i="29"/>
  <c r="I7908" i="29"/>
  <c r="I7909" i="29"/>
  <c r="I7910" i="29"/>
  <c r="I7911" i="29"/>
  <c r="I7912" i="29"/>
  <c r="I7913" i="29"/>
  <c r="I7914" i="29"/>
  <c r="I7915" i="29"/>
  <c r="I7916" i="29"/>
  <c r="I7917" i="29"/>
  <c r="I7918" i="29"/>
  <c r="I7919" i="29"/>
  <c r="I7920" i="29"/>
  <c r="I7921" i="29"/>
  <c r="I7922" i="29"/>
  <c r="I7923" i="29"/>
  <c r="I7924" i="29"/>
  <c r="I7925" i="29"/>
  <c r="I7926" i="29"/>
  <c r="I7927" i="29"/>
  <c r="I7928" i="29"/>
  <c r="I7929" i="29"/>
  <c r="I7930" i="29"/>
  <c r="I7931" i="29"/>
  <c r="I7932" i="29"/>
  <c r="I7933" i="29"/>
  <c r="I7934" i="29"/>
  <c r="I7935" i="29"/>
  <c r="I7936" i="29"/>
  <c r="I7937" i="29"/>
  <c r="I7938" i="29"/>
  <c r="I7939" i="29"/>
  <c r="I7940" i="29"/>
  <c r="I7941" i="29"/>
  <c r="I7942" i="29"/>
  <c r="I7943" i="29"/>
  <c r="I7944" i="29"/>
  <c r="I7945" i="29"/>
  <c r="I7946" i="29"/>
  <c r="I7947" i="29"/>
  <c r="I7948" i="29"/>
  <c r="I7949" i="29"/>
  <c r="I7950" i="29"/>
  <c r="I7951" i="29"/>
  <c r="I7952" i="29"/>
  <c r="I7953" i="29"/>
  <c r="I7954" i="29"/>
  <c r="I7955" i="29"/>
  <c r="I7956" i="29"/>
  <c r="I7957" i="29"/>
  <c r="I7958" i="29"/>
  <c r="I7959" i="29"/>
  <c r="I7960" i="29"/>
  <c r="I7961" i="29"/>
  <c r="I7962" i="29"/>
  <c r="I7963" i="29"/>
  <c r="I7964" i="29"/>
  <c r="I7965" i="29"/>
  <c r="I7966" i="29"/>
  <c r="I7967" i="29"/>
  <c r="I7968" i="29"/>
  <c r="I7969" i="29"/>
  <c r="I7970" i="29"/>
  <c r="I7971" i="29"/>
  <c r="I7972" i="29"/>
  <c r="I7973" i="29"/>
  <c r="I7974" i="29"/>
  <c r="I7975" i="29"/>
  <c r="I7976" i="29"/>
  <c r="I7977" i="29"/>
  <c r="I7978" i="29"/>
  <c r="I7979" i="29"/>
  <c r="I7980" i="29"/>
  <c r="I7981" i="29"/>
  <c r="I7982" i="29"/>
  <c r="I7983" i="29"/>
  <c r="I7984" i="29"/>
  <c r="I7985" i="29"/>
  <c r="I7986" i="29"/>
  <c r="I7987" i="29"/>
  <c r="I7988" i="29"/>
  <c r="I7989" i="29"/>
  <c r="I7990" i="29"/>
  <c r="I7991" i="29"/>
  <c r="I7992" i="29"/>
  <c r="I7993" i="29"/>
  <c r="I7994" i="29"/>
  <c r="I7995" i="29"/>
  <c r="I7996" i="29"/>
  <c r="I7997" i="29"/>
  <c r="I7998" i="29"/>
  <c r="I7999" i="29"/>
  <c r="I8000" i="29"/>
  <c r="I8001" i="29"/>
  <c r="I8002" i="29"/>
  <c r="I8003" i="29"/>
  <c r="I8004" i="29"/>
  <c r="I8005" i="29"/>
  <c r="I8006" i="29"/>
  <c r="I8007" i="29"/>
  <c r="I8008" i="29"/>
  <c r="I8009" i="29"/>
  <c r="I8010" i="29"/>
  <c r="I8011" i="29"/>
  <c r="I8012" i="29"/>
  <c r="I8013" i="29"/>
  <c r="I8014" i="29"/>
  <c r="I8015" i="29"/>
  <c r="I8016" i="29"/>
  <c r="I8017" i="29"/>
  <c r="I8018" i="29"/>
  <c r="I8019" i="29"/>
  <c r="I8020" i="29"/>
  <c r="I8021" i="29"/>
  <c r="I8022" i="29"/>
  <c r="I8023" i="29"/>
  <c r="I8024" i="29"/>
  <c r="I8025" i="29"/>
  <c r="I8026" i="29"/>
  <c r="I8027" i="29"/>
  <c r="I8028" i="29"/>
  <c r="I8029" i="29"/>
  <c r="I8030" i="29"/>
  <c r="I8031" i="29"/>
  <c r="I8032" i="29"/>
  <c r="I8033" i="29"/>
  <c r="I8034" i="29"/>
  <c r="I8035" i="29"/>
  <c r="I8036" i="29"/>
  <c r="I8037" i="29"/>
  <c r="I8038" i="29"/>
  <c r="I8039" i="29"/>
  <c r="I8040" i="29"/>
  <c r="I8041" i="29"/>
  <c r="I8042" i="29"/>
  <c r="I8043" i="29"/>
  <c r="I8044" i="29"/>
  <c r="I8045" i="29"/>
  <c r="I8046" i="29"/>
  <c r="I8047" i="29"/>
  <c r="I8048" i="29"/>
  <c r="I8049" i="29"/>
  <c r="I8050" i="29"/>
  <c r="I8051" i="29"/>
  <c r="I8052" i="29"/>
  <c r="I8053" i="29"/>
  <c r="I8054" i="29"/>
  <c r="I8055" i="29"/>
  <c r="I8056" i="29"/>
  <c r="I8057" i="29"/>
  <c r="I8058" i="29"/>
  <c r="I8059" i="29"/>
  <c r="I8060" i="29"/>
  <c r="I8061" i="29"/>
  <c r="I8062" i="29"/>
  <c r="I8063" i="29"/>
  <c r="I8064" i="29"/>
  <c r="I8065" i="29"/>
  <c r="I8066" i="29"/>
  <c r="I8067" i="29"/>
  <c r="I8068" i="29"/>
  <c r="I8069" i="29"/>
  <c r="I8070" i="29"/>
  <c r="I8071" i="29"/>
  <c r="I8072" i="29"/>
  <c r="I8073" i="29"/>
  <c r="I8074" i="29"/>
  <c r="I8075" i="29"/>
  <c r="I8076" i="29"/>
  <c r="I8077" i="29"/>
  <c r="I8078" i="29"/>
  <c r="I8079" i="29"/>
  <c r="I8080" i="29"/>
  <c r="I8081" i="29"/>
  <c r="I8082" i="29"/>
  <c r="I8083" i="29"/>
  <c r="I8084" i="29"/>
  <c r="I8085" i="29"/>
  <c r="I8086" i="29"/>
  <c r="I8087" i="29"/>
  <c r="I8088" i="29"/>
  <c r="I8089" i="29"/>
  <c r="I8090" i="29"/>
  <c r="I8091" i="29"/>
  <c r="I8092" i="29"/>
  <c r="I8093" i="29"/>
  <c r="I8094" i="29"/>
  <c r="I8095" i="29"/>
  <c r="I8096" i="29"/>
  <c r="I8097" i="29"/>
  <c r="I8098" i="29"/>
  <c r="I8099" i="29"/>
  <c r="I8100" i="29"/>
  <c r="I8101" i="29"/>
  <c r="I8102" i="29"/>
  <c r="I8103" i="29"/>
  <c r="I8104" i="29"/>
  <c r="I8105" i="29"/>
  <c r="I8106" i="29"/>
  <c r="I8107" i="29"/>
  <c r="I8108" i="29"/>
  <c r="I8109" i="29"/>
  <c r="I8110" i="29"/>
  <c r="I8111" i="29"/>
  <c r="I8112" i="29"/>
  <c r="I8113" i="29"/>
  <c r="I8114" i="29"/>
  <c r="I8115" i="29"/>
  <c r="I8116" i="29"/>
  <c r="I8117" i="29"/>
  <c r="I8118" i="29"/>
  <c r="I8119" i="29"/>
  <c r="I8120" i="29"/>
  <c r="I8121" i="29"/>
  <c r="I8122" i="29"/>
  <c r="I8123" i="29"/>
  <c r="I8124" i="29"/>
  <c r="I8125" i="29"/>
  <c r="I8126" i="29"/>
  <c r="I8127" i="29"/>
  <c r="I8128" i="29"/>
  <c r="I8129" i="29"/>
  <c r="I8130" i="29"/>
  <c r="I8131" i="29"/>
  <c r="I8132" i="29"/>
  <c r="I8133" i="29"/>
  <c r="I8134" i="29"/>
  <c r="I8135" i="29"/>
  <c r="I8136" i="29"/>
  <c r="I8137" i="29"/>
  <c r="I8138" i="29"/>
  <c r="I8139" i="29"/>
  <c r="I8140" i="29"/>
  <c r="I8141" i="29"/>
  <c r="I8142" i="29"/>
  <c r="I8143" i="29"/>
  <c r="I8144" i="29"/>
  <c r="I8145" i="29"/>
  <c r="I8146" i="29"/>
  <c r="I8147" i="29"/>
  <c r="I8148" i="29"/>
  <c r="I8149" i="29"/>
  <c r="I8150" i="29"/>
  <c r="I8151" i="29"/>
  <c r="I8152" i="29"/>
  <c r="I8153" i="29"/>
  <c r="I8154" i="29"/>
  <c r="I8155" i="29"/>
  <c r="I8156" i="29"/>
  <c r="I8157" i="29"/>
  <c r="I8158" i="29"/>
  <c r="I8159" i="29"/>
  <c r="I8160" i="29"/>
  <c r="I8161" i="29"/>
  <c r="I8162" i="29"/>
  <c r="I8163" i="29"/>
  <c r="I8164" i="29"/>
  <c r="I8165" i="29"/>
  <c r="I8166" i="29"/>
  <c r="I8167" i="29"/>
  <c r="I8168" i="29"/>
  <c r="I8169" i="29"/>
  <c r="I8170" i="29"/>
  <c r="I8171" i="29"/>
  <c r="I8172" i="29"/>
  <c r="I8173" i="29"/>
  <c r="I8174" i="29"/>
  <c r="I8175" i="29"/>
  <c r="I8176" i="29"/>
  <c r="I8177" i="29"/>
  <c r="I8178" i="29"/>
  <c r="I8179" i="29"/>
  <c r="I8180" i="29"/>
  <c r="I8181" i="29"/>
  <c r="I8182" i="29"/>
  <c r="I8183" i="29"/>
  <c r="I8184" i="29"/>
  <c r="I8185" i="29"/>
  <c r="I8186" i="29"/>
  <c r="I8187" i="29"/>
  <c r="I8188" i="29"/>
  <c r="I8189" i="29"/>
  <c r="I8190" i="29"/>
  <c r="I8191" i="29"/>
  <c r="I8192" i="29"/>
  <c r="I8193" i="29"/>
  <c r="I8194" i="29"/>
  <c r="I8195" i="29"/>
  <c r="I8196" i="29"/>
  <c r="I8197" i="29"/>
  <c r="I8198" i="29"/>
  <c r="I8199" i="29"/>
  <c r="I8200" i="29"/>
  <c r="I8201" i="29"/>
  <c r="I8202" i="29"/>
  <c r="I8203" i="29"/>
  <c r="I8204" i="29"/>
  <c r="I8205" i="29"/>
  <c r="I8206" i="29"/>
  <c r="I8207" i="29"/>
  <c r="I8208" i="29"/>
  <c r="I8209" i="29"/>
  <c r="I8210" i="29"/>
  <c r="I8211" i="29"/>
  <c r="I8212" i="29"/>
  <c r="I8213" i="29"/>
  <c r="I8214" i="29"/>
  <c r="I8215" i="29"/>
  <c r="I8216" i="29"/>
  <c r="I8217" i="29"/>
  <c r="I8218" i="29"/>
  <c r="I8219" i="29"/>
  <c r="I8220" i="29"/>
  <c r="I8221" i="29"/>
  <c r="I8222" i="29"/>
  <c r="I8223" i="29"/>
  <c r="I8224" i="29"/>
  <c r="I8225" i="29"/>
  <c r="I8226" i="29"/>
  <c r="I8227" i="29"/>
  <c r="I8228" i="29"/>
  <c r="I8229" i="29"/>
  <c r="I8230" i="29"/>
  <c r="I8231" i="29"/>
  <c r="I8232" i="29"/>
  <c r="I8233" i="29"/>
  <c r="I8234" i="29"/>
  <c r="I8235" i="29"/>
  <c r="I8236" i="29"/>
  <c r="I8237" i="29"/>
  <c r="I8238" i="29"/>
  <c r="I8239" i="29"/>
  <c r="I8240" i="29"/>
  <c r="I8241" i="29"/>
  <c r="I8242" i="29"/>
  <c r="I8243" i="29"/>
  <c r="I8244" i="29"/>
  <c r="I8245" i="29"/>
  <c r="I8246" i="29"/>
  <c r="I8247" i="29"/>
  <c r="I8248" i="29"/>
  <c r="I8249" i="29"/>
  <c r="I8250" i="29"/>
  <c r="I8251" i="29"/>
  <c r="I8252" i="29"/>
  <c r="I8253" i="29"/>
  <c r="I8254" i="29"/>
  <c r="I8255" i="29"/>
  <c r="I8256" i="29"/>
  <c r="I8257" i="29"/>
  <c r="I8258" i="29"/>
  <c r="I8259" i="29"/>
  <c r="I8260" i="29"/>
  <c r="I8261" i="29"/>
  <c r="I8262" i="29"/>
  <c r="I8263" i="29"/>
  <c r="I8264" i="29"/>
  <c r="I8265" i="29"/>
  <c r="I8266" i="29"/>
  <c r="I8267" i="29"/>
  <c r="I8268" i="29"/>
  <c r="I8269" i="29"/>
  <c r="I8270" i="29"/>
  <c r="I8271" i="29"/>
  <c r="I8272" i="29"/>
  <c r="I8273" i="29"/>
  <c r="I8274" i="29"/>
  <c r="I8275" i="29"/>
  <c r="I8276" i="29"/>
  <c r="I8277" i="29"/>
  <c r="I8278" i="29"/>
  <c r="I8279" i="29"/>
  <c r="I8280" i="29"/>
  <c r="I8281" i="29"/>
  <c r="I8282" i="29"/>
  <c r="I8283" i="29"/>
  <c r="I8284" i="29"/>
  <c r="I8285" i="29"/>
  <c r="I8286" i="29"/>
  <c r="I8287" i="29"/>
  <c r="I8288" i="29"/>
  <c r="I8289" i="29"/>
  <c r="I8290" i="29"/>
  <c r="I8291" i="29"/>
  <c r="I8292" i="29"/>
  <c r="I8293" i="29"/>
  <c r="I8294" i="29"/>
  <c r="I8295" i="29"/>
  <c r="I8296" i="29"/>
  <c r="I8297" i="29"/>
  <c r="I8298" i="29"/>
  <c r="I8299" i="29"/>
  <c r="I8300" i="29"/>
  <c r="I8301" i="29"/>
  <c r="I8302" i="29"/>
  <c r="I8303" i="29"/>
  <c r="I8304" i="29"/>
  <c r="I8305" i="29"/>
  <c r="I8306" i="29"/>
  <c r="I8307" i="29"/>
  <c r="I8308" i="29"/>
  <c r="I8309" i="29"/>
  <c r="I8310" i="29"/>
  <c r="I8311" i="29"/>
  <c r="I8312" i="29"/>
  <c r="I8313" i="29"/>
  <c r="I8314" i="29"/>
  <c r="I8315" i="29"/>
  <c r="I8316" i="29"/>
  <c r="I8317" i="29"/>
  <c r="I8318" i="29"/>
  <c r="I8319" i="29"/>
  <c r="I8320" i="29"/>
  <c r="I8321" i="29"/>
  <c r="I8322" i="29"/>
  <c r="I8323" i="29"/>
  <c r="I8324" i="29"/>
  <c r="I8325" i="29"/>
  <c r="I8326" i="29"/>
  <c r="I8327" i="29"/>
  <c r="I8328" i="29"/>
  <c r="I8329" i="29"/>
  <c r="I8330" i="29"/>
  <c r="I8331" i="29"/>
  <c r="I8332" i="29"/>
  <c r="I8333" i="29"/>
  <c r="I8334" i="29"/>
  <c r="I8335" i="29"/>
  <c r="I8336" i="29"/>
  <c r="I8337" i="29"/>
  <c r="I8338" i="29"/>
  <c r="I8339" i="29"/>
  <c r="I8340" i="29"/>
  <c r="I8341" i="29"/>
  <c r="I8342" i="29"/>
  <c r="I8343" i="29"/>
  <c r="I8344" i="29"/>
  <c r="I8345" i="29"/>
  <c r="I8346" i="29"/>
  <c r="I8347" i="29"/>
  <c r="I8348" i="29"/>
  <c r="I8349" i="29"/>
  <c r="I8350" i="29"/>
  <c r="I8351" i="29"/>
  <c r="I8352" i="29"/>
  <c r="I8353" i="29"/>
  <c r="I8354" i="29"/>
  <c r="I8355" i="29"/>
  <c r="I8356" i="29"/>
  <c r="I8357" i="29"/>
  <c r="I8358" i="29"/>
  <c r="I8359" i="29"/>
  <c r="I8360" i="29"/>
  <c r="I8361" i="29"/>
  <c r="I8362" i="29"/>
  <c r="I8363" i="29"/>
  <c r="I8364" i="29"/>
  <c r="I8365" i="29"/>
  <c r="I8366" i="29"/>
  <c r="I8367" i="29"/>
  <c r="I8368" i="29"/>
  <c r="I8369" i="29"/>
  <c r="I8370" i="29"/>
  <c r="I8371" i="29"/>
  <c r="I8372" i="29"/>
  <c r="I8373" i="29"/>
  <c r="I8374" i="29"/>
  <c r="I8375" i="29"/>
  <c r="I8376" i="29"/>
  <c r="I8377" i="29"/>
  <c r="I8378" i="29"/>
  <c r="I8379" i="29"/>
  <c r="I8380" i="29"/>
  <c r="I8381" i="29"/>
  <c r="I8382" i="29"/>
  <c r="I8383" i="29"/>
  <c r="I8384" i="29"/>
  <c r="I8385" i="29"/>
  <c r="I8386" i="29"/>
  <c r="I8387" i="29"/>
  <c r="I8388" i="29"/>
  <c r="I8389" i="29"/>
  <c r="I8390" i="29"/>
  <c r="I8391" i="29"/>
  <c r="I8392" i="29"/>
  <c r="I8393" i="29"/>
  <c r="I8394" i="29"/>
  <c r="I8395" i="29"/>
  <c r="I8396" i="29"/>
  <c r="I8397" i="29"/>
  <c r="I8398" i="29"/>
  <c r="I8399" i="29"/>
  <c r="I8400" i="29"/>
  <c r="I8401" i="29"/>
  <c r="I8402" i="29"/>
  <c r="I8403" i="29"/>
  <c r="I8404" i="29"/>
  <c r="I8405" i="29"/>
  <c r="I8406" i="29"/>
  <c r="I8407" i="29"/>
  <c r="I8408" i="29"/>
  <c r="I8409" i="29"/>
  <c r="I8410" i="29"/>
  <c r="I8411" i="29"/>
  <c r="I8412" i="29"/>
  <c r="I8413" i="29"/>
  <c r="I8414" i="29"/>
  <c r="I8415" i="29"/>
  <c r="I8416" i="29"/>
  <c r="I8417" i="29"/>
  <c r="I8418" i="29"/>
  <c r="I8419" i="29"/>
  <c r="I8420" i="29"/>
  <c r="I8421" i="29"/>
  <c r="I8422" i="29"/>
  <c r="I8423" i="29"/>
  <c r="I8424" i="29"/>
  <c r="I8425" i="29"/>
  <c r="I8426" i="29"/>
  <c r="I8427" i="29"/>
  <c r="I8428" i="29"/>
  <c r="I8429" i="29"/>
  <c r="I8430" i="29"/>
  <c r="I8431" i="29"/>
  <c r="I8432" i="29"/>
  <c r="I8433" i="29"/>
  <c r="I8434" i="29"/>
  <c r="I8435" i="29"/>
  <c r="I8436" i="29"/>
  <c r="I8437" i="29"/>
  <c r="I8438" i="29"/>
  <c r="I8439" i="29"/>
  <c r="I8440" i="29"/>
  <c r="I8441" i="29"/>
  <c r="I8442" i="29"/>
  <c r="I8443" i="29"/>
  <c r="I8444" i="29"/>
  <c r="I8445" i="29"/>
  <c r="I8446" i="29"/>
  <c r="I8447" i="29"/>
  <c r="I8448" i="29"/>
  <c r="I8449" i="29"/>
  <c r="I8450" i="29"/>
  <c r="I8451" i="29"/>
  <c r="I8452" i="29"/>
  <c r="I8453" i="29"/>
  <c r="I8454" i="29"/>
  <c r="I8455" i="29"/>
  <c r="I8456" i="29"/>
  <c r="I8457" i="29"/>
  <c r="I8458" i="29"/>
  <c r="I8459" i="29"/>
  <c r="I8460" i="29"/>
  <c r="I8461" i="29"/>
  <c r="I8462" i="29"/>
  <c r="I8463" i="29"/>
  <c r="I8464" i="29"/>
  <c r="I8465" i="29"/>
  <c r="I8466" i="29"/>
  <c r="I8467" i="29"/>
  <c r="I8468" i="29"/>
  <c r="I8469" i="29"/>
  <c r="I8470" i="29"/>
  <c r="I8471" i="29"/>
  <c r="I8472" i="29"/>
  <c r="I8473" i="29"/>
  <c r="I8474" i="29"/>
  <c r="I8475" i="29"/>
  <c r="I8476" i="29"/>
  <c r="I8477" i="29"/>
  <c r="I8478" i="29"/>
  <c r="I8479" i="29"/>
  <c r="I8480" i="29"/>
  <c r="I8481" i="29"/>
  <c r="I8482" i="29"/>
  <c r="I8483" i="29"/>
  <c r="I8484" i="29"/>
  <c r="I8485" i="29"/>
  <c r="I8486" i="29"/>
  <c r="I8487" i="29"/>
  <c r="I8488" i="29"/>
  <c r="I8489" i="29"/>
  <c r="I8490" i="29"/>
  <c r="I8491" i="29"/>
  <c r="I8492" i="29"/>
  <c r="I8493" i="29"/>
  <c r="I8494" i="29"/>
  <c r="I8495" i="29"/>
  <c r="I8496" i="29"/>
  <c r="I8497" i="29"/>
  <c r="I8498" i="29"/>
  <c r="I8499" i="29"/>
  <c r="I8500" i="29"/>
  <c r="I8501" i="29"/>
  <c r="I8502" i="29"/>
  <c r="I8503" i="29"/>
  <c r="I8504" i="29"/>
  <c r="I8505" i="29"/>
  <c r="I8506" i="29"/>
  <c r="I8507" i="29"/>
  <c r="I8508" i="29"/>
  <c r="I8509" i="29"/>
  <c r="I8510" i="29"/>
  <c r="I8511" i="29"/>
  <c r="I8512" i="29"/>
  <c r="I8513" i="29"/>
  <c r="I8514" i="29"/>
  <c r="I8515" i="29"/>
  <c r="I8516" i="29"/>
  <c r="I8517" i="29"/>
  <c r="I8518" i="29"/>
  <c r="I8519" i="29"/>
  <c r="I8520" i="29"/>
  <c r="I8521" i="29"/>
  <c r="I8522" i="29"/>
  <c r="I8523" i="29"/>
  <c r="I8524" i="29"/>
  <c r="I8525" i="29"/>
  <c r="I8526" i="29"/>
  <c r="I8527" i="29"/>
  <c r="I8528" i="29"/>
  <c r="I8529" i="29"/>
  <c r="I8530" i="29"/>
  <c r="I8531" i="29"/>
  <c r="I8532" i="29"/>
  <c r="I8533" i="29"/>
  <c r="I8534" i="29"/>
  <c r="I8535" i="29"/>
  <c r="I8536" i="29"/>
  <c r="I8537" i="29"/>
  <c r="I8538" i="29"/>
  <c r="I8539" i="29"/>
  <c r="I8540" i="29"/>
  <c r="I8541" i="29"/>
  <c r="I8542" i="29"/>
  <c r="I8543" i="29"/>
  <c r="I8544" i="29"/>
  <c r="I8545" i="29"/>
  <c r="I8546" i="29"/>
  <c r="I8547" i="29"/>
  <c r="I8548" i="29"/>
  <c r="I8549" i="29"/>
  <c r="I8550" i="29"/>
  <c r="I8551" i="29"/>
  <c r="I8552" i="29"/>
  <c r="I8553" i="29"/>
  <c r="I8554" i="29"/>
  <c r="I8555" i="29"/>
  <c r="I8556" i="29"/>
  <c r="I8557" i="29"/>
  <c r="I8558" i="29"/>
  <c r="I8559" i="29"/>
  <c r="I8560" i="29"/>
  <c r="I8561" i="29"/>
  <c r="I8562" i="29"/>
  <c r="I8563" i="29"/>
  <c r="I8564" i="29"/>
  <c r="I8565" i="29"/>
  <c r="I8566" i="29"/>
  <c r="I8567" i="29"/>
  <c r="I8568" i="29"/>
  <c r="I8569" i="29"/>
  <c r="I8570" i="29"/>
  <c r="I8571" i="29"/>
  <c r="I8572" i="29"/>
  <c r="I8573" i="29"/>
  <c r="I8574" i="29"/>
  <c r="I8575" i="29"/>
  <c r="I8576" i="29"/>
  <c r="I8577" i="29"/>
  <c r="I8578" i="29"/>
  <c r="I8579" i="29"/>
  <c r="I8580" i="29"/>
  <c r="I8581" i="29"/>
  <c r="I8582" i="29"/>
  <c r="I8583" i="29"/>
  <c r="I8584" i="29"/>
  <c r="I8585" i="29"/>
  <c r="I8586" i="29"/>
  <c r="I8587" i="29"/>
  <c r="I8588" i="29"/>
  <c r="I8589" i="29"/>
  <c r="I8590" i="29"/>
  <c r="I8591" i="29"/>
  <c r="I8592" i="29"/>
  <c r="I8593" i="29"/>
  <c r="I8594" i="29"/>
  <c r="I8595" i="29"/>
  <c r="I8596" i="29"/>
  <c r="I8597" i="29"/>
  <c r="I8598" i="29"/>
  <c r="I8599" i="29"/>
  <c r="I8600" i="29"/>
  <c r="I8601" i="29"/>
  <c r="I8602" i="29"/>
  <c r="I8603" i="29"/>
  <c r="I8604" i="29"/>
  <c r="I8605" i="29"/>
  <c r="I8606" i="29"/>
  <c r="I8607" i="29"/>
  <c r="I8608" i="29"/>
  <c r="I8609" i="29"/>
  <c r="I8610" i="29"/>
  <c r="I8611" i="29"/>
  <c r="I8612" i="29"/>
  <c r="I8613" i="29"/>
  <c r="I8614" i="29"/>
  <c r="I8615" i="29"/>
  <c r="I8616" i="29"/>
  <c r="I8617" i="29"/>
  <c r="I8618" i="29"/>
  <c r="I8619" i="29"/>
  <c r="I8620" i="29"/>
  <c r="I8621" i="29"/>
  <c r="I8622" i="29"/>
  <c r="I8623" i="29"/>
  <c r="I8624" i="29"/>
  <c r="I8625" i="29"/>
  <c r="I8626" i="29"/>
  <c r="I8627" i="29"/>
  <c r="I8628" i="29"/>
  <c r="I8629" i="29"/>
  <c r="I8630" i="29"/>
  <c r="I8631" i="29"/>
  <c r="I8632" i="29"/>
  <c r="I8633" i="29"/>
  <c r="I8634" i="29"/>
  <c r="I8635" i="29"/>
  <c r="I8636" i="29"/>
  <c r="I8637" i="29"/>
  <c r="I8638" i="29"/>
  <c r="I8639" i="29"/>
  <c r="I8640" i="29"/>
  <c r="I8641" i="29"/>
  <c r="I8642" i="29"/>
  <c r="I8643" i="29"/>
  <c r="I8644" i="29"/>
  <c r="I8645" i="29"/>
  <c r="I8646" i="29"/>
  <c r="I8647" i="29"/>
  <c r="I8648" i="29"/>
  <c r="I8649" i="29"/>
  <c r="I8650" i="29"/>
  <c r="I8651" i="29"/>
  <c r="I8652" i="29"/>
  <c r="I8653" i="29"/>
  <c r="I8654" i="29"/>
  <c r="I8655" i="29"/>
  <c r="I8656" i="29"/>
  <c r="I8657" i="29"/>
  <c r="I8658" i="29"/>
  <c r="I8659" i="29"/>
  <c r="I8660" i="29"/>
  <c r="I8661" i="29"/>
  <c r="I8662" i="29"/>
  <c r="I8663" i="29"/>
  <c r="I8664" i="29"/>
  <c r="I8665" i="29"/>
  <c r="I8666" i="29"/>
  <c r="I8667" i="29"/>
  <c r="I8668" i="29"/>
  <c r="I8669" i="29"/>
  <c r="I8670" i="29"/>
  <c r="I8671" i="29"/>
  <c r="I8672" i="29"/>
  <c r="I8673" i="29"/>
  <c r="I8674" i="29"/>
  <c r="I8675" i="29"/>
  <c r="I8676" i="29"/>
  <c r="I8677" i="29"/>
  <c r="I8678" i="29"/>
  <c r="I8679" i="29"/>
  <c r="I8680" i="29"/>
  <c r="I8681" i="29"/>
  <c r="I8682" i="29"/>
  <c r="I8683" i="29"/>
  <c r="I8684" i="29"/>
  <c r="I8685" i="29"/>
  <c r="I8686" i="29"/>
  <c r="I8687" i="29"/>
  <c r="I8688" i="29"/>
  <c r="I8689" i="29"/>
  <c r="I8690" i="29"/>
  <c r="I8691" i="29"/>
  <c r="I8692" i="29"/>
  <c r="I8693" i="29"/>
  <c r="I8694" i="29"/>
  <c r="I8695" i="29"/>
  <c r="I8696" i="29"/>
  <c r="I8697" i="29"/>
  <c r="I8698" i="29"/>
  <c r="I8699" i="29"/>
  <c r="I8700" i="29"/>
  <c r="I8701" i="29"/>
  <c r="I8702" i="29"/>
  <c r="I8703" i="29"/>
  <c r="I8704" i="29"/>
  <c r="I8705" i="29"/>
  <c r="I8706" i="29"/>
  <c r="I8707" i="29"/>
  <c r="I8708" i="29"/>
  <c r="I8709" i="29"/>
  <c r="I8710" i="29"/>
  <c r="I8711" i="29"/>
  <c r="I8712" i="29"/>
  <c r="I8713" i="29"/>
  <c r="I8714" i="29"/>
  <c r="I8715" i="29"/>
  <c r="I8716" i="29"/>
  <c r="I8717" i="29"/>
  <c r="I8718" i="29"/>
  <c r="I8719" i="29"/>
  <c r="I8720" i="29"/>
  <c r="I8721" i="29"/>
  <c r="I8722" i="29"/>
  <c r="I8723" i="29"/>
  <c r="I8724" i="29"/>
  <c r="I8725" i="29"/>
  <c r="I8726" i="29"/>
  <c r="I8727" i="29"/>
  <c r="I8728" i="29"/>
  <c r="I8729" i="29"/>
  <c r="I8730" i="29"/>
  <c r="I8731" i="29"/>
  <c r="I8732" i="29"/>
  <c r="I8733" i="29"/>
  <c r="I8734" i="29"/>
  <c r="I8735" i="29"/>
  <c r="I8736" i="29"/>
  <c r="I8737" i="29"/>
  <c r="I8738" i="29"/>
  <c r="I8739" i="29"/>
  <c r="I8740" i="29"/>
  <c r="I8741" i="29"/>
  <c r="I8742" i="29"/>
  <c r="I8743" i="29"/>
  <c r="I8744" i="29"/>
  <c r="I8745" i="29"/>
  <c r="I8746" i="29"/>
  <c r="I8747" i="29"/>
  <c r="I8748" i="29"/>
  <c r="I8749" i="29"/>
  <c r="I8750" i="29"/>
  <c r="I8751" i="29"/>
  <c r="I8752" i="29"/>
  <c r="I8753" i="29"/>
  <c r="I8754" i="29"/>
  <c r="I8755" i="29"/>
  <c r="I8756" i="29"/>
  <c r="I8757" i="29"/>
  <c r="I8758" i="29"/>
  <c r="I8759" i="29"/>
  <c r="I8760" i="29"/>
  <c r="I8761" i="29"/>
  <c r="I8762" i="29"/>
  <c r="I8763" i="29"/>
  <c r="I8764" i="29"/>
  <c r="I8765" i="29"/>
  <c r="I8766" i="29"/>
  <c r="I8767" i="29"/>
  <c r="I8768" i="29"/>
  <c r="I8769" i="29"/>
  <c r="I8770" i="29"/>
  <c r="I8771" i="29"/>
  <c r="I8772" i="29"/>
  <c r="I8773" i="29"/>
  <c r="I8774" i="29"/>
  <c r="I8775" i="29"/>
  <c r="I8776" i="29"/>
  <c r="I8777" i="29"/>
  <c r="I8778" i="29"/>
  <c r="I8779" i="29"/>
  <c r="I8780" i="29"/>
  <c r="I8781" i="29"/>
  <c r="I8782" i="29"/>
  <c r="I8783" i="29"/>
  <c r="I8784" i="29"/>
  <c r="I8785" i="29"/>
  <c r="I8786" i="29"/>
  <c r="I8787" i="29"/>
  <c r="I8788" i="29"/>
  <c r="I8789" i="29"/>
  <c r="I8790" i="29"/>
  <c r="I8791" i="29"/>
  <c r="I8792" i="29"/>
  <c r="I8793" i="29"/>
  <c r="I8794" i="29"/>
  <c r="I8795" i="29"/>
  <c r="I8796" i="29"/>
  <c r="I8797" i="29"/>
  <c r="I8798" i="29"/>
  <c r="I8799" i="29"/>
  <c r="I8800" i="29"/>
  <c r="I8801" i="29"/>
  <c r="I8802" i="29"/>
  <c r="I8803" i="29"/>
  <c r="I8804" i="29"/>
  <c r="I8805" i="29"/>
  <c r="I8806" i="29"/>
  <c r="I8807" i="29"/>
  <c r="I8808" i="29"/>
  <c r="I8809" i="29"/>
  <c r="I8810" i="29"/>
  <c r="I8811" i="29"/>
  <c r="I8812" i="29"/>
  <c r="I8813" i="29"/>
  <c r="I8814" i="29"/>
  <c r="I8815" i="29"/>
  <c r="I8816" i="29"/>
  <c r="I8817" i="29"/>
  <c r="I8818" i="29"/>
  <c r="I8819" i="29"/>
  <c r="I8820" i="29"/>
  <c r="I8821" i="29"/>
  <c r="I8822" i="29"/>
  <c r="I8823" i="29"/>
  <c r="I8824" i="29"/>
  <c r="I8825" i="29"/>
  <c r="I8826" i="29"/>
  <c r="I8827" i="29"/>
  <c r="I8828" i="29"/>
  <c r="I8829" i="29"/>
  <c r="I8830" i="29"/>
  <c r="I8831" i="29"/>
  <c r="I8832" i="29"/>
  <c r="I8833" i="29"/>
  <c r="I8834" i="29"/>
  <c r="I8835" i="29"/>
  <c r="I8836" i="29"/>
  <c r="I8837" i="29"/>
  <c r="I8838" i="29"/>
  <c r="I8839" i="29"/>
  <c r="I8840" i="29"/>
  <c r="I8841" i="29"/>
  <c r="I8842" i="29"/>
  <c r="I8843" i="29"/>
  <c r="I8844" i="29"/>
  <c r="I8845" i="29"/>
  <c r="I8846" i="29"/>
  <c r="I8847" i="29"/>
  <c r="I8848" i="29"/>
  <c r="I8849" i="29"/>
  <c r="I8850" i="29"/>
  <c r="I8851" i="29"/>
  <c r="I8852" i="29"/>
  <c r="I8853" i="29"/>
  <c r="I8854" i="29"/>
  <c r="I8855" i="29"/>
  <c r="I8856" i="29"/>
  <c r="I8857" i="29"/>
  <c r="I8858" i="29"/>
  <c r="I8859" i="29"/>
  <c r="I8860" i="29"/>
  <c r="I8861" i="29"/>
  <c r="I8862" i="29"/>
  <c r="I8863" i="29"/>
  <c r="I8864" i="29"/>
  <c r="I8865" i="29"/>
  <c r="I8866" i="29"/>
  <c r="I8867" i="29"/>
  <c r="I8868" i="29"/>
  <c r="I8869" i="29"/>
  <c r="I8870" i="29"/>
  <c r="I8871" i="29"/>
  <c r="I8872" i="29"/>
  <c r="I8873" i="29"/>
  <c r="I8874" i="29"/>
  <c r="I8875" i="29"/>
  <c r="I8876" i="29"/>
  <c r="I8877" i="29"/>
  <c r="I8878" i="29"/>
  <c r="I8879" i="29"/>
  <c r="I8880" i="29"/>
  <c r="I8881" i="29"/>
  <c r="I8882" i="29"/>
  <c r="I8883" i="29"/>
  <c r="I8884" i="29"/>
  <c r="I8885" i="29"/>
  <c r="I8886" i="29"/>
  <c r="I8887" i="29"/>
  <c r="I8888" i="29"/>
  <c r="I8889" i="29"/>
  <c r="I8890" i="29"/>
  <c r="I8891" i="29"/>
  <c r="I8892" i="29"/>
  <c r="I8893" i="29"/>
  <c r="I8894" i="29"/>
  <c r="I8895" i="29"/>
  <c r="I8896" i="29"/>
  <c r="I8897" i="29"/>
  <c r="I8898" i="29"/>
  <c r="I8899" i="29"/>
  <c r="I8900" i="29"/>
  <c r="I8901" i="29"/>
  <c r="I8902" i="29"/>
  <c r="I8903" i="29"/>
  <c r="I8904" i="29"/>
  <c r="I8905" i="29"/>
  <c r="I8906" i="29"/>
  <c r="I8907" i="29"/>
  <c r="I8908" i="29"/>
  <c r="I8909" i="29"/>
  <c r="I8910" i="29"/>
  <c r="I8911" i="29"/>
  <c r="I8912" i="29"/>
  <c r="I8913" i="29"/>
  <c r="I8914" i="29"/>
  <c r="I8915" i="29"/>
  <c r="I8916" i="29"/>
  <c r="I8917" i="29"/>
  <c r="I8918" i="29"/>
  <c r="I8919" i="29"/>
  <c r="I8920" i="29"/>
  <c r="I8921" i="29"/>
  <c r="I8922" i="29"/>
  <c r="I8923" i="29"/>
  <c r="I8924" i="29"/>
  <c r="I8925" i="29"/>
  <c r="I8926" i="29"/>
  <c r="I8927" i="29"/>
  <c r="I8928" i="29"/>
  <c r="I8929" i="29"/>
  <c r="I8930" i="29"/>
  <c r="I8931" i="29"/>
  <c r="I8932" i="29"/>
  <c r="I8933" i="29"/>
  <c r="I8934" i="29"/>
  <c r="I8935" i="29"/>
  <c r="I8936" i="29"/>
  <c r="I8937" i="29"/>
  <c r="I8938" i="29"/>
  <c r="I8939" i="29"/>
  <c r="I8940" i="29"/>
  <c r="I8941" i="29"/>
  <c r="I8942" i="29"/>
  <c r="I8943" i="29"/>
  <c r="I8944" i="29"/>
  <c r="I8945" i="29"/>
  <c r="I8946" i="29"/>
  <c r="I8947" i="29"/>
  <c r="I8948" i="29"/>
  <c r="I8949" i="29"/>
  <c r="I8950" i="29"/>
  <c r="I8951" i="29"/>
  <c r="I8952" i="29"/>
  <c r="I8953" i="29"/>
  <c r="I8954" i="29"/>
  <c r="I8955" i="29"/>
  <c r="I8956" i="29"/>
  <c r="I8957" i="29"/>
  <c r="I8958" i="29"/>
  <c r="I8959" i="29"/>
  <c r="I8960" i="29"/>
  <c r="I8961" i="29"/>
  <c r="I8962" i="29"/>
  <c r="I8963" i="29"/>
  <c r="I8964" i="29"/>
  <c r="I8965" i="29"/>
  <c r="I8966" i="29"/>
  <c r="I8967" i="29"/>
  <c r="I8968" i="29"/>
  <c r="I8969" i="29"/>
  <c r="I8970" i="29"/>
  <c r="I8971" i="29"/>
  <c r="I8972" i="29"/>
  <c r="I8973" i="29"/>
  <c r="I8974" i="29"/>
  <c r="I8975" i="29"/>
  <c r="I8976" i="29"/>
  <c r="I8977" i="29"/>
  <c r="I8978" i="29"/>
  <c r="I8979" i="29"/>
  <c r="I8980" i="29"/>
  <c r="I8981" i="29"/>
  <c r="I8982" i="29"/>
  <c r="I8983" i="29"/>
  <c r="I8984" i="29"/>
  <c r="I8985" i="29"/>
  <c r="I8986" i="29"/>
  <c r="I8987" i="29"/>
  <c r="I8988" i="29"/>
  <c r="I8989" i="29"/>
  <c r="I8990" i="29"/>
  <c r="I8991" i="29"/>
  <c r="I8992" i="29"/>
  <c r="I8993" i="29"/>
  <c r="I8994" i="29"/>
  <c r="I8995" i="29"/>
  <c r="I8996" i="29"/>
  <c r="I8997" i="29"/>
  <c r="I8998" i="29"/>
  <c r="I8999" i="29"/>
  <c r="I9000" i="29"/>
  <c r="I9001" i="29"/>
  <c r="I9002" i="29"/>
  <c r="I9003" i="29"/>
  <c r="I9004" i="29"/>
  <c r="I9005" i="29"/>
  <c r="I9006" i="29"/>
  <c r="I9007" i="29"/>
  <c r="I9008" i="29"/>
  <c r="I9009" i="29"/>
  <c r="I9010" i="29"/>
  <c r="I9011" i="29"/>
  <c r="I9012" i="29"/>
  <c r="I9013" i="29"/>
  <c r="I9014" i="29"/>
  <c r="I9015" i="29"/>
  <c r="I9016" i="29"/>
  <c r="I9017" i="29"/>
  <c r="I9018" i="29"/>
  <c r="I9019" i="29"/>
  <c r="I9020" i="29"/>
  <c r="I9021" i="29"/>
  <c r="I9022" i="29"/>
  <c r="I9023" i="29"/>
  <c r="I9024" i="29"/>
  <c r="I9025" i="29"/>
  <c r="I9026" i="29"/>
  <c r="I9027" i="29"/>
  <c r="I9028" i="29"/>
  <c r="I9029" i="29"/>
  <c r="I9030" i="29"/>
  <c r="I9031" i="29"/>
  <c r="I9032" i="29"/>
  <c r="I9033" i="29"/>
  <c r="I9034" i="29"/>
  <c r="I9035" i="29"/>
  <c r="I9036" i="29"/>
  <c r="I9037" i="29"/>
  <c r="I9038" i="29"/>
  <c r="I9039" i="29"/>
  <c r="I9040" i="29"/>
  <c r="I9041" i="29"/>
  <c r="I9042" i="29"/>
  <c r="I9043" i="29"/>
  <c r="I9044" i="29"/>
  <c r="I9045" i="29"/>
  <c r="I9046" i="29"/>
  <c r="I9047" i="29"/>
  <c r="I9048" i="29"/>
  <c r="I9049" i="29"/>
  <c r="I9050" i="29"/>
  <c r="I9051" i="29"/>
  <c r="I9052" i="29"/>
  <c r="I9053" i="29"/>
  <c r="I9054" i="29"/>
  <c r="I9055" i="29"/>
  <c r="I9056" i="29"/>
  <c r="I9057" i="29"/>
  <c r="I9058" i="29"/>
  <c r="I9059" i="29"/>
  <c r="I9060" i="29"/>
  <c r="I9061" i="29"/>
  <c r="I9062" i="29"/>
  <c r="I9063" i="29"/>
  <c r="I9064" i="29"/>
  <c r="I9065" i="29"/>
  <c r="I9066" i="29"/>
  <c r="I9067" i="29"/>
  <c r="I9068" i="29"/>
  <c r="I9069" i="29"/>
  <c r="I9070" i="29"/>
  <c r="I9071" i="29"/>
  <c r="I9072" i="29"/>
  <c r="I9073" i="29"/>
  <c r="I9074" i="29"/>
  <c r="I9075" i="29"/>
  <c r="I9076" i="29"/>
  <c r="I9077" i="29"/>
  <c r="I9078" i="29"/>
  <c r="I9079" i="29"/>
  <c r="I9080" i="29"/>
  <c r="I9081" i="29"/>
  <c r="I9082" i="29"/>
  <c r="I9083" i="29"/>
  <c r="I9084" i="29"/>
  <c r="I9085" i="29"/>
  <c r="I9086" i="29"/>
  <c r="I9087" i="29"/>
  <c r="I9088" i="29"/>
  <c r="I9089" i="29"/>
  <c r="I9090" i="29"/>
  <c r="I9091" i="29"/>
  <c r="I9092" i="29"/>
  <c r="I9093" i="29"/>
  <c r="I9094" i="29"/>
  <c r="I9095" i="29"/>
  <c r="I9096" i="29"/>
  <c r="I9097" i="29"/>
  <c r="I9098" i="29"/>
  <c r="I9099" i="29"/>
  <c r="I9100" i="29"/>
  <c r="I9101" i="29"/>
  <c r="I9102" i="29"/>
  <c r="I9103" i="29"/>
  <c r="I9104" i="29"/>
  <c r="I9105" i="29"/>
  <c r="I9106" i="29"/>
  <c r="I9107" i="29"/>
  <c r="I9108" i="29"/>
  <c r="I9109" i="29"/>
  <c r="I9110" i="29"/>
  <c r="I9111" i="29"/>
  <c r="I9112" i="29"/>
  <c r="I9113" i="29"/>
  <c r="I9114" i="29"/>
  <c r="I9115" i="29"/>
  <c r="I9116" i="29"/>
  <c r="I9117" i="29"/>
  <c r="I9118" i="29"/>
  <c r="I9119" i="29"/>
  <c r="I9120" i="29"/>
  <c r="I9121" i="29"/>
  <c r="I9122" i="29"/>
  <c r="I9123" i="29"/>
  <c r="I9124" i="29"/>
  <c r="I9125" i="29"/>
  <c r="I9126" i="29"/>
  <c r="I9127" i="29"/>
  <c r="I9128" i="29"/>
  <c r="I9129" i="29"/>
  <c r="I9130" i="29"/>
  <c r="I9131" i="29"/>
  <c r="I9132" i="29"/>
  <c r="I9133" i="29"/>
  <c r="I9134" i="29"/>
  <c r="I9135" i="29"/>
  <c r="I9136" i="29"/>
  <c r="I9137" i="29"/>
  <c r="I9138" i="29"/>
  <c r="I9139" i="29"/>
  <c r="I9140" i="29"/>
  <c r="I9141" i="29"/>
  <c r="I9142" i="29"/>
  <c r="I9143" i="29"/>
  <c r="I9144" i="29"/>
  <c r="I9145" i="29"/>
  <c r="I9146" i="29"/>
  <c r="I9147" i="29"/>
  <c r="I9148" i="29"/>
  <c r="I9149" i="29"/>
  <c r="I9150" i="29"/>
  <c r="I9151" i="29"/>
  <c r="I9152" i="29"/>
  <c r="I9153" i="29"/>
  <c r="I9154" i="29"/>
  <c r="I9155" i="29"/>
  <c r="I9156" i="29"/>
  <c r="I9157" i="29"/>
  <c r="I9158" i="29"/>
  <c r="I9159" i="29"/>
  <c r="I9160" i="29"/>
  <c r="I9161" i="29"/>
  <c r="I9162" i="29"/>
  <c r="I9163" i="29"/>
  <c r="I9164" i="29"/>
  <c r="I9165" i="29"/>
  <c r="I9166" i="29"/>
  <c r="I9167" i="29"/>
  <c r="I9168" i="29"/>
  <c r="I9169" i="29"/>
  <c r="I9170" i="29"/>
  <c r="I9171" i="29"/>
  <c r="I9172" i="29"/>
  <c r="I9173" i="29"/>
  <c r="I9174" i="29"/>
  <c r="I9175" i="29"/>
  <c r="I9176" i="29"/>
  <c r="I9177" i="29"/>
  <c r="I9178" i="29"/>
  <c r="I9179" i="29"/>
  <c r="I9180" i="29"/>
  <c r="I9181" i="29"/>
  <c r="I9182" i="29"/>
  <c r="I9183" i="29"/>
  <c r="I9184" i="29"/>
  <c r="I9185" i="29"/>
  <c r="I9186" i="29"/>
  <c r="I9187" i="29"/>
  <c r="I9188" i="29"/>
  <c r="I9189" i="29"/>
  <c r="I9190" i="29"/>
  <c r="I9191" i="29"/>
  <c r="I9192" i="29"/>
  <c r="I9193" i="29"/>
  <c r="I9194" i="29"/>
  <c r="I9195" i="29"/>
  <c r="I9196" i="29"/>
  <c r="I9197" i="29"/>
  <c r="I9198" i="29"/>
  <c r="I9199" i="29"/>
  <c r="I9200" i="29"/>
  <c r="I9201" i="29"/>
  <c r="I9202" i="29"/>
  <c r="I9203" i="29"/>
  <c r="I9204" i="29"/>
  <c r="I9205" i="29"/>
  <c r="I9206" i="29"/>
  <c r="I9207" i="29"/>
  <c r="I9208" i="29"/>
  <c r="I9209" i="29"/>
  <c r="I9210" i="29"/>
  <c r="I9211" i="29"/>
  <c r="I9212" i="29"/>
  <c r="I9213" i="29"/>
  <c r="I9214" i="29"/>
  <c r="I9215" i="29"/>
  <c r="I9216" i="29"/>
  <c r="I9217" i="29"/>
  <c r="I9218" i="29"/>
  <c r="I9219" i="29"/>
  <c r="I9220" i="29"/>
  <c r="I9221" i="29"/>
  <c r="I9222" i="29"/>
  <c r="I9223" i="29"/>
  <c r="I9224" i="29"/>
  <c r="I9225" i="29"/>
  <c r="I9226" i="29"/>
  <c r="I9227" i="29"/>
  <c r="I9228" i="29"/>
  <c r="I9229" i="29"/>
  <c r="I9230" i="29"/>
  <c r="I9231" i="29"/>
  <c r="I9232" i="29"/>
  <c r="I9233" i="29"/>
  <c r="I9234" i="29"/>
  <c r="I9235" i="29"/>
  <c r="I9236" i="29"/>
  <c r="I9237" i="29"/>
  <c r="I9238" i="29"/>
  <c r="I9239" i="29"/>
  <c r="I9240" i="29"/>
  <c r="I9241" i="29"/>
  <c r="I9242" i="29"/>
  <c r="I9243" i="29"/>
  <c r="I9244" i="29"/>
  <c r="I9245" i="29"/>
  <c r="I9246" i="29"/>
  <c r="I9247" i="29"/>
  <c r="I9248" i="29"/>
  <c r="I9249" i="29"/>
  <c r="I9250" i="29"/>
  <c r="I9251" i="29"/>
  <c r="I9252" i="29"/>
  <c r="I9253" i="29"/>
  <c r="I9254" i="29"/>
  <c r="I9255" i="29"/>
  <c r="I9256" i="29"/>
  <c r="I9257" i="29"/>
  <c r="I9258" i="29"/>
  <c r="I9259" i="29"/>
  <c r="I9260" i="29"/>
  <c r="I9261" i="29"/>
  <c r="I9262" i="29"/>
  <c r="I9263" i="29"/>
  <c r="I9264" i="29"/>
  <c r="I9265" i="29"/>
  <c r="I9266" i="29"/>
  <c r="I9267" i="29"/>
  <c r="I9268" i="29"/>
  <c r="I9269" i="29"/>
  <c r="I9270" i="29"/>
  <c r="I9271" i="29"/>
  <c r="I9272" i="29"/>
  <c r="I9273" i="29"/>
  <c r="I9274" i="29"/>
  <c r="I9275" i="29"/>
  <c r="I9276" i="29"/>
  <c r="I9277" i="29"/>
  <c r="I9278" i="29"/>
  <c r="I9279" i="29"/>
  <c r="I9280" i="29"/>
  <c r="I9281" i="29"/>
  <c r="I9282" i="29"/>
  <c r="I9283" i="29"/>
  <c r="I9284" i="29"/>
  <c r="I9285" i="29"/>
  <c r="I9286" i="29"/>
  <c r="I9287" i="29"/>
  <c r="I9288" i="29"/>
  <c r="I9289" i="29"/>
  <c r="I9290" i="29"/>
  <c r="I9291" i="29"/>
  <c r="I9292" i="29"/>
  <c r="I9293" i="29"/>
  <c r="I9294" i="29"/>
  <c r="I9295" i="29"/>
  <c r="I9296" i="29"/>
  <c r="I9297" i="29"/>
  <c r="I9298" i="29"/>
  <c r="I9299" i="29"/>
  <c r="I9300" i="29"/>
  <c r="I9301" i="29"/>
  <c r="I9302" i="29"/>
  <c r="I9303" i="29"/>
  <c r="I9304" i="29"/>
  <c r="I9305" i="29"/>
  <c r="I9306" i="29"/>
  <c r="I9307" i="29"/>
  <c r="I9308" i="29"/>
  <c r="I9309" i="29"/>
  <c r="I9310" i="29"/>
  <c r="I9311" i="29"/>
  <c r="I9312" i="29"/>
  <c r="I9313" i="29"/>
  <c r="I9314" i="29"/>
  <c r="I9315" i="29"/>
  <c r="I9316" i="29"/>
  <c r="I9317" i="29"/>
  <c r="I9318" i="29"/>
  <c r="I9319" i="29"/>
  <c r="I9320" i="29"/>
  <c r="I9321" i="29"/>
  <c r="I9322" i="29"/>
  <c r="I9323" i="29"/>
  <c r="I9324" i="29"/>
  <c r="I9325" i="29"/>
  <c r="I9326" i="29"/>
  <c r="I9327" i="29"/>
  <c r="I9328" i="29"/>
  <c r="I9329" i="29"/>
  <c r="I9330" i="29"/>
  <c r="I9331" i="29"/>
  <c r="I9332" i="29"/>
  <c r="I9333" i="29"/>
  <c r="I9334" i="29"/>
  <c r="I9335" i="29"/>
  <c r="I9336" i="29"/>
  <c r="I9337" i="29"/>
  <c r="I9338" i="29"/>
  <c r="I9339" i="29"/>
  <c r="I9340" i="29"/>
  <c r="I9341" i="29"/>
  <c r="I9342" i="29"/>
  <c r="I9343" i="29"/>
  <c r="I9344" i="29"/>
  <c r="I9345" i="29"/>
  <c r="I9346" i="29"/>
  <c r="I9347" i="29"/>
  <c r="I9348" i="29"/>
  <c r="I9349" i="29"/>
  <c r="I9350" i="29"/>
  <c r="I9351" i="29"/>
  <c r="I9352" i="29"/>
  <c r="I9353" i="29"/>
  <c r="I9354" i="29"/>
  <c r="I9355" i="29"/>
  <c r="I9356" i="29"/>
  <c r="I9357" i="29"/>
  <c r="I9358" i="29"/>
  <c r="I9359" i="29"/>
  <c r="I9360" i="29"/>
  <c r="I9361" i="29"/>
  <c r="I9362" i="29"/>
  <c r="I9363" i="29"/>
  <c r="I9364" i="29"/>
  <c r="I9365" i="29"/>
  <c r="I9366" i="29"/>
  <c r="I9367" i="29"/>
  <c r="I9368" i="29"/>
  <c r="I9369" i="29"/>
  <c r="I9370" i="29"/>
  <c r="I9371" i="29"/>
  <c r="I9372" i="29"/>
  <c r="I9373" i="29"/>
  <c r="I9374" i="29"/>
  <c r="I9375" i="29"/>
  <c r="I9376" i="29"/>
  <c r="I9377" i="29"/>
  <c r="I9378" i="29"/>
  <c r="I9379" i="29"/>
  <c r="I9380" i="29"/>
  <c r="I9381" i="29"/>
  <c r="I9382" i="29"/>
  <c r="I9383" i="29"/>
  <c r="I9384" i="29"/>
  <c r="I9385" i="29"/>
  <c r="I9386" i="29"/>
  <c r="I9387" i="29"/>
  <c r="I9388" i="29"/>
  <c r="I9389" i="29"/>
  <c r="I9390" i="29"/>
  <c r="I9391" i="29"/>
  <c r="I9392" i="29"/>
  <c r="I9393" i="29"/>
  <c r="I9394" i="29"/>
  <c r="I9395" i="29"/>
  <c r="I9396" i="29"/>
  <c r="I9397" i="29"/>
  <c r="I9398" i="29"/>
  <c r="I9399" i="29"/>
  <c r="I9400" i="29"/>
  <c r="I9401" i="29"/>
  <c r="I9402" i="29"/>
  <c r="I9403" i="29"/>
  <c r="I9404" i="29"/>
  <c r="I9405" i="29"/>
  <c r="I9406" i="29"/>
  <c r="I9407" i="29"/>
  <c r="I9408" i="29"/>
  <c r="I9409" i="29"/>
  <c r="I9410" i="29"/>
  <c r="I9411" i="29"/>
  <c r="I9412" i="29"/>
  <c r="I9413" i="29"/>
  <c r="I9414" i="29"/>
  <c r="I9415" i="29"/>
  <c r="I9416" i="29"/>
  <c r="I9417" i="29"/>
  <c r="I9418" i="29"/>
  <c r="I9419" i="29"/>
  <c r="I9420" i="29"/>
  <c r="I9421" i="29"/>
  <c r="I9422" i="29"/>
  <c r="I9423" i="29"/>
  <c r="I9424" i="29"/>
  <c r="I9425" i="29"/>
  <c r="I9426" i="29"/>
  <c r="I9427" i="29"/>
  <c r="I9428" i="29"/>
  <c r="I9429" i="29"/>
  <c r="I9430" i="29"/>
  <c r="I9431" i="29"/>
  <c r="I9432" i="29"/>
  <c r="I9433" i="29"/>
  <c r="I9434" i="29"/>
  <c r="I9435" i="29"/>
  <c r="I9436" i="29"/>
  <c r="I9437" i="29"/>
  <c r="I9438" i="29"/>
  <c r="I9439" i="29"/>
  <c r="I9440" i="29"/>
  <c r="I9441" i="29"/>
  <c r="I9442" i="29"/>
  <c r="I9443" i="29"/>
  <c r="I9444" i="29"/>
  <c r="I9445" i="29"/>
  <c r="I9446" i="29"/>
  <c r="I9447" i="29"/>
  <c r="I9448" i="29"/>
  <c r="I9449" i="29"/>
  <c r="I9450" i="29"/>
  <c r="I9451" i="29"/>
  <c r="I9452" i="29"/>
  <c r="I9453" i="29"/>
  <c r="I9454" i="29"/>
  <c r="I9455" i="29"/>
  <c r="I9456" i="29"/>
  <c r="I9457" i="29"/>
  <c r="I9458" i="29"/>
  <c r="I9459" i="29"/>
  <c r="I9460" i="29"/>
  <c r="I9461" i="29"/>
  <c r="I9462" i="29"/>
  <c r="I9463" i="29"/>
  <c r="I9464" i="29"/>
  <c r="I9465" i="29"/>
  <c r="I9466" i="29"/>
  <c r="I9467" i="29"/>
  <c r="I9468" i="29"/>
  <c r="I9469" i="29"/>
  <c r="I9470" i="29"/>
  <c r="I9471" i="29"/>
  <c r="I9472" i="29"/>
  <c r="I9473" i="29"/>
  <c r="I9474" i="29"/>
  <c r="I9475" i="29"/>
  <c r="I9476" i="29"/>
  <c r="I9477" i="29"/>
  <c r="I9478" i="29"/>
  <c r="I9479" i="29"/>
  <c r="I9480" i="29"/>
  <c r="I9481" i="29"/>
  <c r="I9482" i="29"/>
  <c r="I9483" i="29"/>
  <c r="I9484" i="29"/>
  <c r="I9485" i="29"/>
  <c r="I9486" i="29"/>
  <c r="I9487" i="29"/>
  <c r="I9488" i="29"/>
  <c r="I9489" i="29"/>
  <c r="I9490" i="29"/>
  <c r="I9491" i="29"/>
  <c r="I9492" i="29"/>
  <c r="I9493" i="29"/>
  <c r="I9494" i="29"/>
  <c r="I9495" i="29"/>
  <c r="I9496" i="29"/>
  <c r="I9497" i="29"/>
  <c r="I9498" i="29"/>
  <c r="I9499" i="29"/>
  <c r="I9500" i="29"/>
  <c r="I9501" i="29"/>
  <c r="I9502" i="29"/>
  <c r="I9503" i="29"/>
  <c r="I9504" i="29"/>
  <c r="I9505" i="29"/>
  <c r="I9506" i="29"/>
  <c r="I9507" i="29"/>
  <c r="I9508" i="29"/>
  <c r="I9509" i="29"/>
  <c r="I9510" i="29"/>
  <c r="I9511" i="29"/>
  <c r="I9512" i="29"/>
  <c r="I9513" i="29"/>
  <c r="I9514" i="29"/>
  <c r="I9515" i="29"/>
  <c r="I9516" i="29"/>
  <c r="I9517" i="29"/>
  <c r="I9518" i="29"/>
  <c r="I9519" i="29"/>
  <c r="I9520" i="29"/>
  <c r="I9521" i="29"/>
  <c r="I9522" i="29"/>
  <c r="I9523" i="29"/>
  <c r="I9524" i="29"/>
  <c r="I9525" i="29"/>
  <c r="I9526" i="29"/>
  <c r="I9527" i="29"/>
  <c r="I9528" i="29"/>
  <c r="I9529" i="29"/>
  <c r="I9530" i="29"/>
  <c r="I9531" i="29"/>
  <c r="I9532" i="29"/>
  <c r="I9533" i="29"/>
  <c r="I9534" i="29"/>
  <c r="I9535" i="29"/>
  <c r="I9536" i="29"/>
  <c r="I9537" i="29"/>
  <c r="I9538" i="29"/>
  <c r="I9539" i="29"/>
  <c r="I9540" i="29"/>
  <c r="I9541" i="29"/>
  <c r="I9542" i="29"/>
  <c r="I9543" i="29"/>
  <c r="I9544" i="29"/>
  <c r="I9545" i="29"/>
  <c r="I9546" i="29"/>
  <c r="I9547" i="29"/>
  <c r="I9548" i="29"/>
  <c r="I9549" i="29"/>
  <c r="I9550" i="29"/>
  <c r="I9551" i="29"/>
  <c r="I9552" i="29"/>
  <c r="I9553" i="29"/>
  <c r="I9554" i="29"/>
  <c r="I9555" i="29"/>
  <c r="I9556" i="29"/>
  <c r="I9557" i="29"/>
  <c r="I9558" i="29"/>
  <c r="I9559" i="29"/>
  <c r="I9560" i="29"/>
  <c r="I9561" i="29"/>
  <c r="I9562" i="29"/>
  <c r="I9563" i="29"/>
  <c r="I9564" i="29"/>
  <c r="I9565" i="29"/>
  <c r="I9566" i="29"/>
  <c r="I9567" i="29"/>
  <c r="I9568" i="29"/>
  <c r="I9569" i="29"/>
  <c r="I9570" i="29"/>
  <c r="I9571" i="29"/>
  <c r="I9572" i="29"/>
  <c r="I9573" i="29"/>
  <c r="I9574" i="29"/>
  <c r="I9575" i="29"/>
  <c r="I9576" i="29"/>
  <c r="I9577" i="29"/>
  <c r="I9578" i="29"/>
  <c r="I9579" i="29"/>
  <c r="I9580" i="29"/>
  <c r="I9581" i="29"/>
  <c r="I9582" i="29"/>
  <c r="I9583" i="29"/>
  <c r="I9584" i="29"/>
  <c r="I9585" i="29"/>
  <c r="I9586" i="29"/>
  <c r="I9587" i="29"/>
  <c r="I9588" i="29"/>
  <c r="I9589" i="29"/>
  <c r="I9590" i="29"/>
  <c r="I9591" i="29"/>
  <c r="I9592" i="29"/>
  <c r="I9593" i="29"/>
  <c r="I9594" i="29"/>
  <c r="I9595" i="29"/>
  <c r="I9596" i="29"/>
  <c r="I9597" i="29"/>
  <c r="I9598" i="29"/>
  <c r="I9599" i="29"/>
  <c r="I9600" i="29"/>
  <c r="I9601" i="29"/>
  <c r="I9602" i="29"/>
  <c r="I9603" i="29"/>
  <c r="I9604" i="29"/>
  <c r="I9605" i="29"/>
  <c r="I9606" i="29"/>
  <c r="I9607" i="29"/>
  <c r="I9608" i="29"/>
  <c r="I9609" i="29"/>
  <c r="I9610" i="29"/>
  <c r="I9611" i="29"/>
  <c r="I9612" i="29"/>
  <c r="I9613" i="29"/>
  <c r="I9614" i="29"/>
  <c r="I9615" i="29"/>
  <c r="I9616" i="29"/>
  <c r="I9617" i="29"/>
  <c r="I9618" i="29"/>
  <c r="I9619" i="29"/>
  <c r="I9620" i="29"/>
  <c r="I9621" i="29"/>
  <c r="I9622" i="29"/>
  <c r="I9623" i="29"/>
  <c r="I9624" i="29"/>
  <c r="I9625" i="29"/>
  <c r="I9626" i="29"/>
  <c r="I9627" i="29"/>
  <c r="I9628" i="29"/>
  <c r="I9629" i="29"/>
  <c r="I9630" i="29"/>
  <c r="I9631" i="29"/>
  <c r="I9632" i="29"/>
  <c r="I9633" i="29"/>
  <c r="I9634" i="29"/>
  <c r="I9635" i="29"/>
  <c r="I9636" i="29"/>
  <c r="I9637" i="29"/>
  <c r="I9638" i="29"/>
  <c r="I9639" i="29"/>
  <c r="I9640" i="29"/>
  <c r="I9641" i="29"/>
  <c r="I9642" i="29"/>
  <c r="I9643" i="29"/>
  <c r="I9644" i="29"/>
  <c r="I9645" i="29"/>
  <c r="I9646" i="29"/>
  <c r="I9647" i="29"/>
  <c r="I9648" i="29"/>
  <c r="I9649" i="29"/>
  <c r="I9650" i="29"/>
  <c r="I9651" i="29"/>
  <c r="I9652" i="29"/>
  <c r="I9653" i="29"/>
  <c r="I9654" i="29"/>
  <c r="I9655" i="29"/>
  <c r="I9656" i="29"/>
  <c r="I9657" i="29"/>
  <c r="I9658" i="29"/>
  <c r="I9659" i="29"/>
  <c r="I9660" i="29"/>
  <c r="I9661" i="29"/>
  <c r="I9662" i="29"/>
  <c r="I9663" i="29"/>
  <c r="I9664" i="29"/>
  <c r="I9665" i="29"/>
  <c r="I9666" i="29"/>
  <c r="I9667" i="29"/>
  <c r="I9668" i="29"/>
  <c r="I9669" i="29"/>
  <c r="I9670" i="29"/>
  <c r="I9671" i="29"/>
  <c r="I9672" i="29"/>
  <c r="I9673" i="29"/>
  <c r="I9674" i="29"/>
  <c r="I9675" i="29"/>
  <c r="I9676" i="29"/>
  <c r="I9677" i="29"/>
  <c r="I9678" i="29"/>
  <c r="I9679" i="29"/>
  <c r="I9680" i="29"/>
  <c r="I9681" i="29"/>
  <c r="I9682" i="29"/>
  <c r="I9683" i="29"/>
  <c r="I9684" i="29"/>
  <c r="I9685" i="29"/>
  <c r="I9686" i="29"/>
  <c r="I9687" i="29"/>
  <c r="I9688" i="29"/>
  <c r="I9689" i="29"/>
  <c r="I9690" i="29"/>
  <c r="I9691" i="29"/>
  <c r="I9692" i="29"/>
  <c r="I9693" i="29"/>
  <c r="I9694" i="29"/>
  <c r="I9695" i="29"/>
  <c r="I9696" i="29"/>
  <c r="I9697" i="29"/>
  <c r="I9698" i="29"/>
  <c r="I9699" i="29"/>
  <c r="I9700" i="29"/>
  <c r="I9701" i="29"/>
  <c r="I9702" i="29"/>
  <c r="I9703" i="29"/>
  <c r="I9704" i="29"/>
  <c r="I9705" i="29"/>
  <c r="I9706" i="29"/>
  <c r="I9707" i="29"/>
  <c r="I9708" i="29"/>
  <c r="I9709" i="29"/>
  <c r="I9710" i="29"/>
  <c r="I9711" i="29"/>
  <c r="I9712" i="29"/>
  <c r="I9713" i="29"/>
  <c r="I9714" i="29"/>
  <c r="I9715" i="29"/>
  <c r="I9716" i="29"/>
  <c r="I9717" i="29"/>
  <c r="I9718" i="29"/>
  <c r="I9719" i="29"/>
  <c r="I9720" i="29"/>
  <c r="I9721" i="29"/>
  <c r="I9722" i="29"/>
  <c r="I9723" i="29"/>
  <c r="I9724" i="29"/>
  <c r="I9725" i="29"/>
  <c r="I9726" i="29"/>
  <c r="I9727" i="29"/>
  <c r="I9728" i="29"/>
  <c r="I9729" i="29"/>
  <c r="I9730" i="29"/>
  <c r="I9731" i="29"/>
  <c r="I9732" i="29"/>
  <c r="I9733" i="29"/>
  <c r="I9734" i="29"/>
  <c r="I9735" i="29"/>
  <c r="I9736" i="29"/>
  <c r="I9737" i="29"/>
  <c r="I9738" i="29"/>
  <c r="I9739" i="29"/>
  <c r="I9740" i="29"/>
  <c r="I9741" i="29"/>
  <c r="I9742" i="29"/>
  <c r="I9743" i="29"/>
  <c r="I9744" i="29"/>
  <c r="I9745" i="29"/>
  <c r="I9746" i="29"/>
  <c r="I9747" i="29"/>
  <c r="I9748" i="29"/>
  <c r="I9749" i="29"/>
  <c r="I9750" i="29"/>
  <c r="I9751" i="29"/>
  <c r="I9752" i="29"/>
  <c r="I9753" i="29"/>
  <c r="I9754" i="29"/>
  <c r="I9755" i="29"/>
  <c r="I9756" i="29"/>
  <c r="I9757" i="29"/>
  <c r="I9758" i="29"/>
  <c r="I9759" i="29"/>
  <c r="I9760" i="29"/>
  <c r="I9761" i="29"/>
  <c r="I9762" i="29"/>
  <c r="I9763" i="29"/>
  <c r="I9764" i="29"/>
  <c r="I9765" i="29"/>
  <c r="I9766" i="29"/>
  <c r="I9767" i="29"/>
  <c r="I9768" i="29"/>
  <c r="I9769" i="29"/>
  <c r="I9770" i="29"/>
  <c r="I9771" i="29"/>
  <c r="I9772" i="29"/>
  <c r="I9773" i="29"/>
  <c r="I9774" i="29"/>
  <c r="I9775" i="29"/>
  <c r="I9776" i="29"/>
  <c r="I9777" i="29"/>
  <c r="I9778" i="29"/>
  <c r="I9779" i="29"/>
  <c r="I9780" i="29"/>
  <c r="I9781" i="29"/>
  <c r="I9782" i="29"/>
  <c r="I9783" i="29"/>
  <c r="I9784" i="29"/>
  <c r="I9785" i="29"/>
  <c r="I9786" i="29"/>
  <c r="I9787" i="29"/>
  <c r="I9788" i="29"/>
  <c r="I9789" i="29"/>
  <c r="I9790" i="29"/>
  <c r="I9791" i="29"/>
  <c r="I9792" i="29"/>
  <c r="I9793" i="29"/>
  <c r="I9794" i="29"/>
  <c r="I9795" i="29"/>
  <c r="I9796" i="29"/>
  <c r="I9797" i="29"/>
  <c r="I9798" i="29"/>
  <c r="I9799" i="29"/>
  <c r="I9800" i="29"/>
  <c r="I9801" i="29"/>
  <c r="I9802" i="29"/>
  <c r="I9803" i="29"/>
  <c r="I9804" i="29"/>
  <c r="I9805" i="29"/>
  <c r="I9806" i="29"/>
  <c r="I9807" i="29"/>
  <c r="I9808" i="29"/>
  <c r="I9809" i="29"/>
  <c r="I9810" i="29"/>
  <c r="I9811" i="29"/>
  <c r="I9812" i="29"/>
  <c r="I9813" i="29"/>
  <c r="I9814" i="29"/>
  <c r="I9815" i="29"/>
  <c r="I9816" i="29"/>
  <c r="I9817" i="29"/>
  <c r="I9818" i="29"/>
  <c r="I9819" i="29"/>
  <c r="I9820" i="29"/>
  <c r="I9821" i="29"/>
  <c r="I9822" i="29"/>
  <c r="I9823" i="29"/>
  <c r="I9824" i="29"/>
  <c r="I9825" i="29"/>
  <c r="I9826" i="29"/>
  <c r="I9827" i="29"/>
  <c r="I9828" i="29"/>
  <c r="I9829" i="29"/>
  <c r="I9830" i="29"/>
  <c r="I9831" i="29"/>
  <c r="I9832" i="29"/>
  <c r="I9833" i="29"/>
  <c r="I9834" i="29"/>
  <c r="I9835" i="29"/>
  <c r="I9836" i="29"/>
  <c r="I9837" i="29"/>
  <c r="I9838" i="29"/>
  <c r="I9839" i="29"/>
  <c r="I9840" i="29"/>
  <c r="I9841" i="29"/>
  <c r="I9842" i="29"/>
  <c r="I9843" i="29"/>
  <c r="I9844" i="29"/>
  <c r="I9845" i="29"/>
  <c r="I9846" i="29"/>
  <c r="I9847" i="29"/>
  <c r="I9848" i="29"/>
  <c r="I9849" i="29"/>
  <c r="I9850" i="29"/>
  <c r="I9851" i="29"/>
  <c r="I9852" i="29"/>
  <c r="I9853" i="29"/>
  <c r="I9854" i="29"/>
  <c r="I9855" i="29"/>
  <c r="I9856" i="29"/>
  <c r="I9857" i="29"/>
  <c r="I9858" i="29"/>
  <c r="I9859" i="29"/>
  <c r="I9860" i="29"/>
  <c r="I9861" i="29"/>
  <c r="I9862" i="29"/>
  <c r="I9863" i="29"/>
  <c r="I9864" i="29"/>
  <c r="I9865" i="29"/>
  <c r="I9866" i="29"/>
  <c r="I9867" i="29"/>
  <c r="I9868" i="29"/>
  <c r="I9869" i="29"/>
  <c r="I9870" i="29"/>
  <c r="I9871" i="29"/>
  <c r="I9872" i="29"/>
  <c r="I9873" i="29"/>
  <c r="I9874" i="29"/>
  <c r="I9875" i="29"/>
  <c r="I9876" i="29"/>
  <c r="I9877" i="29"/>
  <c r="I9878" i="29"/>
  <c r="I9879" i="29"/>
  <c r="I9880" i="29"/>
  <c r="I9881" i="29"/>
  <c r="I9882" i="29"/>
  <c r="I9883" i="29"/>
  <c r="I9884" i="29"/>
  <c r="I9885" i="29"/>
  <c r="I9886" i="29"/>
  <c r="I9887" i="29"/>
  <c r="I9888" i="29"/>
  <c r="I9889" i="29"/>
  <c r="I9890" i="29"/>
  <c r="I9891" i="29"/>
  <c r="I9892" i="29"/>
  <c r="I9893" i="29"/>
  <c r="I9894" i="29"/>
  <c r="I9895" i="29"/>
  <c r="I9896" i="29"/>
  <c r="I9897" i="29"/>
  <c r="I9898" i="29"/>
  <c r="I9899" i="29"/>
  <c r="I9900" i="29"/>
  <c r="I9901" i="29"/>
  <c r="I9902" i="29"/>
  <c r="I9903" i="29"/>
  <c r="I9904" i="29"/>
  <c r="I9905" i="29"/>
  <c r="I9906" i="29"/>
  <c r="I9907" i="29"/>
  <c r="I9908" i="29"/>
  <c r="I9909" i="29"/>
  <c r="I9910" i="29"/>
  <c r="I9911" i="29"/>
  <c r="I9912" i="29"/>
  <c r="I9913" i="29"/>
  <c r="I9914" i="29"/>
  <c r="I9915" i="29"/>
  <c r="I9916" i="29"/>
  <c r="I9917" i="29"/>
  <c r="I9918" i="29"/>
  <c r="I9919" i="29"/>
  <c r="I9920" i="29"/>
  <c r="I9921" i="29"/>
  <c r="I9922" i="29"/>
  <c r="I9923" i="29"/>
  <c r="I9924" i="29"/>
  <c r="I9925" i="29"/>
  <c r="I9926" i="29"/>
  <c r="I9927" i="29"/>
  <c r="I9928" i="29"/>
  <c r="I9929" i="29"/>
  <c r="I9930" i="29"/>
  <c r="I9931" i="29"/>
  <c r="I9932" i="29"/>
  <c r="I9933" i="29"/>
  <c r="I9934" i="29"/>
  <c r="I9935" i="29"/>
  <c r="I9936" i="29"/>
  <c r="I9937" i="29"/>
  <c r="I9938" i="29"/>
  <c r="I9939" i="29"/>
  <c r="I9940" i="29"/>
  <c r="I9941" i="29"/>
  <c r="I9942" i="29"/>
  <c r="I9943" i="29"/>
  <c r="I9944" i="29"/>
  <c r="I9945" i="29"/>
  <c r="I9946" i="29"/>
  <c r="I9947" i="29"/>
  <c r="I9948" i="29"/>
  <c r="I9949" i="29"/>
  <c r="I9950" i="29"/>
  <c r="I9951" i="29"/>
  <c r="I9952" i="29"/>
  <c r="I9953" i="29"/>
  <c r="I9954" i="29"/>
  <c r="I9955" i="29"/>
  <c r="I9956" i="29"/>
  <c r="I9957" i="29"/>
  <c r="I9958" i="29"/>
  <c r="I9959" i="29"/>
  <c r="I9960" i="29"/>
  <c r="I9961" i="29"/>
  <c r="I9962" i="29"/>
  <c r="I9963" i="29"/>
  <c r="I9964" i="29"/>
  <c r="I9965" i="29"/>
  <c r="I9966" i="29"/>
  <c r="I9967" i="29"/>
  <c r="I9968" i="29"/>
  <c r="I9969" i="29"/>
  <c r="I9970" i="29"/>
  <c r="I9971" i="29"/>
  <c r="I9972" i="29"/>
  <c r="I9973" i="29"/>
  <c r="I9974" i="29"/>
  <c r="I9975" i="29"/>
  <c r="I9976" i="29"/>
  <c r="I9977" i="29"/>
  <c r="I9978" i="29"/>
  <c r="I9979" i="29"/>
  <c r="I9980" i="29"/>
  <c r="I9981" i="29"/>
  <c r="I9982" i="29"/>
  <c r="I9983" i="29"/>
  <c r="I9984" i="29"/>
  <c r="I9985" i="29"/>
  <c r="I9986" i="29"/>
  <c r="I9987" i="29"/>
  <c r="I9988" i="29"/>
  <c r="I9989" i="29"/>
  <c r="I9990" i="29"/>
  <c r="I9991" i="29"/>
  <c r="I9992" i="29"/>
  <c r="I9993" i="29"/>
  <c r="I9994" i="29"/>
  <c r="I9995" i="29"/>
  <c r="I9996" i="29"/>
  <c r="I9997" i="29"/>
  <c r="I9998" i="29"/>
  <c r="I9999" i="29"/>
  <c r="I10000" i="29"/>
  <c r="I10001" i="29"/>
  <c r="I10002" i="29"/>
  <c r="I10003" i="29"/>
  <c r="I10004" i="29"/>
  <c r="I10005" i="29"/>
  <c r="I10006" i="29"/>
  <c r="I10007" i="29"/>
  <c r="I10008" i="29"/>
  <c r="I10009" i="29"/>
  <c r="I10010" i="29"/>
  <c r="I10011" i="29"/>
  <c r="I10012" i="29"/>
  <c r="I10013" i="29"/>
  <c r="I10014" i="29"/>
  <c r="I10015" i="29"/>
  <c r="I10016" i="29"/>
  <c r="I10017" i="29"/>
  <c r="I10018" i="29"/>
  <c r="I10019" i="29"/>
  <c r="I10020" i="29"/>
  <c r="I10021" i="29"/>
  <c r="I10022" i="29"/>
  <c r="I10023" i="29"/>
  <c r="I10024" i="29"/>
  <c r="I10025" i="29"/>
  <c r="I10026" i="29"/>
  <c r="I10027" i="29"/>
  <c r="I10028" i="29"/>
  <c r="I10029" i="29"/>
  <c r="I10030" i="29"/>
  <c r="I10031" i="29"/>
  <c r="I10032" i="29"/>
  <c r="I10033" i="29"/>
  <c r="I10034" i="29"/>
  <c r="I10035" i="29"/>
  <c r="I10036" i="29"/>
  <c r="I10037" i="29"/>
  <c r="I10038" i="29"/>
  <c r="I10039" i="29"/>
  <c r="I10040" i="29"/>
  <c r="I10041" i="29"/>
  <c r="I10042" i="29"/>
  <c r="I10043" i="29"/>
  <c r="I10044" i="29"/>
  <c r="I10045" i="29"/>
  <c r="I10046" i="29"/>
  <c r="I10047" i="29"/>
  <c r="I10048" i="29"/>
  <c r="I10049" i="29"/>
  <c r="I10050" i="29"/>
  <c r="I10051" i="29"/>
  <c r="I10052" i="29"/>
  <c r="I10053" i="29"/>
  <c r="I10054" i="29"/>
  <c r="I10055" i="29"/>
  <c r="I10056" i="29"/>
  <c r="I10057" i="29"/>
  <c r="I10058" i="29"/>
  <c r="I10059" i="29"/>
  <c r="I10060" i="29"/>
  <c r="I10061" i="29"/>
  <c r="I10062" i="29"/>
  <c r="I10063" i="29"/>
  <c r="I10064" i="29"/>
  <c r="I10065" i="29"/>
  <c r="I10066" i="29"/>
  <c r="I10067" i="29"/>
  <c r="I10068" i="29"/>
  <c r="I10069" i="29"/>
  <c r="I10070" i="29"/>
  <c r="I10071" i="29"/>
  <c r="I10072" i="29"/>
  <c r="I10073" i="29"/>
  <c r="I10074" i="29"/>
  <c r="I10075" i="29"/>
  <c r="I10076" i="29"/>
  <c r="I10077" i="29"/>
  <c r="I10078" i="29"/>
  <c r="I10079" i="29"/>
  <c r="I10080" i="29"/>
  <c r="I10081" i="29"/>
  <c r="I10082" i="29"/>
  <c r="I10083" i="29"/>
  <c r="I10084" i="29"/>
  <c r="I10085" i="29"/>
  <c r="I10086" i="29"/>
  <c r="I10087" i="29"/>
  <c r="I10088" i="29"/>
  <c r="I10089" i="29"/>
  <c r="I10090" i="29"/>
  <c r="I10091" i="29"/>
  <c r="I10092" i="29"/>
  <c r="I10093" i="29"/>
  <c r="I10094" i="29"/>
  <c r="I10095" i="29"/>
  <c r="I10096" i="29"/>
  <c r="I10097" i="29"/>
  <c r="I10098" i="29"/>
  <c r="I10099" i="29"/>
  <c r="I10100" i="29"/>
  <c r="I10101" i="29"/>
  <c r="I10102" i="29"/>
  <c r="I10103" i="29"/>
  <c r="I10104" i="29"/>
  <c r="I10105" i="29"/>
  <c r="I10106" i="29"/>
  <c r="I10107" i="29"/>
  <c r="I10108" i="29"/>
  <c r="I10109" i="29"/>
  <c r="I10110" i="29"/>
  <c r="I10111" i="29"/>
  <c r="I10112" i="29"/>
  <c r="I10113" i="29"/>
  <c r="I10114" i="29"/>
  <c r="I10115" i="29"/>
  <c r="I10116" i="29"/>
  <c r="I10117" i="29"/>
  <c r="I10118" i="29"/>
  <c r="I10119" i="29"/>
  <c r="I10120" i="29"/>
  <c r="I10121" i="29"/>
  <c r="I10122" i="29"/>
  <c r="I10123" i="29"/>
  <c r="I10124" i="29"/>
  <c r="I10125" i="29"/>
  <c r="I10126" i="29"/>
  <c r="I10127" i="29"/>
  <c r="I10128" i="29"/>
  <c r="I10129" i="29"/>
  <c r="I10130" i="29"/>
  <c r="I10131" i="29"/>
  <c r="I10132" i="29"/>
  <c r="I10133" i="29"/>
  <c r="I10134" i="29"/>
  <c r="I10135" i="29"/>
  <c r="I10136" i="29"/>
  <c r="I10137" i="29"/>
  <c r="I10138" i="29"/>
  <c r="I10139" i="29"/>
  <c r="I10140" i="29"/>
  <c r="I10141" i="29"/>
  <c r="I10142" i="29"/>
  <c r="I10143" i="29"/>
  <c r="I10144" i="29"/>
  <c r="I10145" i="29"/>
  <c r="I10146" i="29"/>
  <c r="I10147" i="29"/>
  <c r="I10148" i="29"/>
  <c r="I10149" i="29"/>
  <c r="I10150" i="29"/>
  <c r="I10151" i="29"/>
  <c r="I10152" i="29"/>
  <c r="I10153" i="29"/>
  <c r="I10154" i="29"/>
  <c r="I10155" i="29"/>
  <c r="I10156" i="29"/>
  <c r="I10157" i="29"/>
  <c r="I10158" i="29"/>
  <c r="I10159" i="29"/>
  <c r="I10160" i="29"/>
  <c r="I10161" i="29"/>
  <c r="I10162" i="29"/>
  <c r="I10163" i="29"/>
  <c r="I10164" i="29"/>
  <c r="I10165" i="29"/>
  <c r="I10166" i="29"/>
  <c r="I10167" i="29"/>
  <c r="I10168" i="29"/>
  <c r="I10169" i="29"/>
  <c r="I10170" i="29"/>
  <c r="I10171" i="29"/>
  <c r="I10172" i="29"/>
  <c r="I10173" i="29"/>
  <c r="I10174" i="29"/>
  <c r="I10175" i="29"/>
  <c r="I10176" i="29"/>
  <c r="I10177" i="29"/>
  <c r="I10178" i="29"/>
  <c r="I10179" i="29"/>
  <c r="I10180" i="29"/>
  <c r="I10181" i="29"/>
  <c r="I10182" i="29"/>
  <c r="I10183" i="29"/>
  <c r="I10184" i="29"/>
  <c r="I10185" i="29"/>
  <c r="I10186" i="29"/>
  <c r="I10187" i="29"/>
  <c r="I10188" i="29"/>
  <c r="I10189" i="29"/>
  <c r="I10190" i="29"/>
  <c r="I10191" i="29"/>
  <c r="I10192" i="29"/>
  <c r="I10193" i="29"/>
  <c r="I10194" i="29"/>
  <c r="I10195" i="29"/>
  <c r="I10196" i="29"/>
  <c r="I10197" i="29"/>
  <c r="I10198" i="29"/>
  <c r="I10199" i="29"/>
  <c r="I10200" i="29"/>
  <c r="I10201" i="29"/>
  <c r="I10202" i="29"/>
  <c r="I10203" i="29"/>
  <c r="I10204" i="29"/>
  <c r="I10205" i="29"/>
  <c r="I10206" i="29"/>
  <c r="I10207" i="29"/>
  <c r="I10208" i="29"/>
  <c r="I10209" i="29"/>
  <c r="I10210" i="29"/>
  <c r="I10211" i="29"/>
  <c r="I10212" i="29"/>
  <c r="I10213" i="29"/>
  <c r="I10214" i="29"/>
  <c r="I10215" i="29"/>
  <c r="I10216" i="29"/>
  <c r="I10217" i="29"/>
  <c r="I10218" i="29"/>
  <c r="I10219" i="29"/>
  <c r="I10220" i="29"/>
  <c r="I10221" i="29"/>
  <c r="I10222" i="29"/>
  <c r="I10223" i="29"/>
  <c r="I10224" i="29"/>
  <c r="I10225" i="29"/>
  <c r="I10226" i="29"/>
  <c r="I10227" i="29"/>
  <c r="I10228" i="29"/>
  <c r="I10229" i="29"/>
  <c r="I10230" i="29"/>
  <c r="I10231" i="29"/>
  <c r="I10232" i="29"/>
  <c r="I10233" i="29"/>
  <c r="I10234" i="29"/>
  <c r="I10235" i="29"/>
  <c r="I10236" i="29"/>
  <c r="I10237" i="29"/>
  <c r="I10238" i="29"/>
  <c r="I10239" i="29"/>
  <c r="I10240" i="29"/>
  <c r="I10241" i="29"/>
  <c r="I10242" i="29"/>
  <c r="I10243" i="29"/>
  <c r="I10244" i="29"/>
  <c r="I10245" i="29"/>
  <c r="I10246" i="29"/>
  <c r="I10247" i="29"/>
  <c r="I10248" i="29"/>
  <c r="I10249" i="29"/>
  <c r="I10250" i="29"/>
  <c r="I10251" i="29"/>
  <c r="I10252" i="29"/>
  <c r="I10253" i="29"/>
  <c r="I10254" i="29"/>
  <c r="I10255" i="29"/>
  <c r="I10256" i="29"/>
  <c r="I10257" i="29"/>
  <c r="I10258" i="29"/>
  <c r="I10259" i="29"/>
  <c r="I10260" i="29"/>
  <c r="I10261" i="29"/>
  <c r="I10262" i="29"/>
  <c r="I10263" i="29"/>
  <c r="I10264" i="29"/>
  <c r="I10265" i="29"/>
  <c r="I10266" i="29"/>
  <c r="I10267" i="29"/>
  <c r="I10268" i="29"/>
  <c r="I10269" i="29"/>
  <c r="I10270" i="29"/>
  <c r="I10271" i="29"/>
  <c r="I10272" i="29"/>
  <c r="I10273" i="29"/>
  <c r="I10274" i="29"/>
  <c r="I10275" i="29"/>
  <c r="I10276" i="29"/>
  <c r="I10277" i="29"/>
  <c r="I10278" i="29"/>
  <c r="I10279" i="29"/>
  <c r="I10280" i="29"/>
  <c r="I10281" i="29"/>
  <c r="I10282" i="29"/>
  <c r="I10283" i="29"/>
  <c r="I10284" i="29"/>
  <c r="I10285" i="29"/>
  <c r="I10286" i="29"/>
  <c r="I10287" i="29"/>
  <c r="I10288" i="29"/>
  <c r="I10289" i="29"/>
  <c r="I10290" i="29"/>
  <c r="I10291" i="29"/>
  <c r="I10292" i="29"/>
  <c r="I10293" i="29"/>
  <c r="I10294" i="29"/>
  <c r="I10295" i="29"/>
  <c r="I10296" i="29"/>
  <c r="I10297" i="29"/>
  <c r="I10298" i="29"/>
  <c r="I10299" i="29"/>
  <c r="I10300" i="29"/>
  <c r="I10301" i="29"/>
  <c r="I10302" i="29"/>
  <c r="I10303" i="29"/>
  <c r="I10304" i="29"/>
  <c r="I10305" i="29"/>
  <c r="I10306" i="29"/>
  <c r="I10307" i="29"/>
  <c r="I10308" i="29"/>
  <c r="I10309" i="29"/>
  <c r="I10310" i="29"/>
  <c r="I10311" i="29"/>
  <c r="I10312" i="29"/>
  <c r="I10313" i="29"/>
  <c r="I10314" i="29"/>
  <c r="I10315" i="29"/>
  <c r="I10316" i="29"/>
  <c r="I10317" i="29"/>
  <c r="I10318" i="29"/>
  <c r="I10319" i="29"/>
  <c r="I10320" i="29"/>
  <c r="I10321" i="29"/>
  <c r="I10322" i="29"/>
  <c r="I10323" i="29"/>
  <c r="I10324" i="29"/>
  <c r="I10325" i="29"/>
  <c r="I10326" i="29"/>
  <c r="I10327" i="29"/>
  <c r="I10328" i="29"/>
  <c r="I10329" i="29"/>
  <c r="I10330" i="29"/>
  <c r="I10331" i="29"/>
  <c r="I10332" i="29"/>
  <c r="I10333" i="29"/>
  <c r="I10334" i="29"/>
  <c r="I10335" i="29"/>
  <c r="I10336" i="29"/>
  <c r="I10337" i="29"/>
  <c r="I10338" i="29"/>
  <c r="I10339" i="29"/>
  <c r="I10340" i="29"/>
  <c r="I10341" i="29"/>
  <c r="I10342" i="29"/>
  <c r="I10343" i="29"/>
  <c r="I10344" i="29"/>
  <c r="I10345" i="29"/>
  <c r="I10346" i="29"/>
  <c r="I10347" i="29"/>
  <c r="I10348" i="29"/>
  <c r="I10349" i="29"/>
  <c r="I10350" i="29"/>
  <c r="I10351" i="29"/>
  <c r="I10352" i="29"/>
  <c r="I10353" i="29"/>
  <c r="I10354" i="29"/>
  <c r="I10355" i="29"/>
  <c r="I10356" i="29"/>
  <c r="I10357" i="29"/>
  <c r="I10358" i="29"/>
  <c r="I10359" i="29"/>
  <c r="I10360" i="29"/>
  <c r="I10361" i="29"/>
  <c r="I10362" i="29"/>
  <c r="I10363" i="29"/>
  <c r="I10364" i="29"/>
  <c r="I10365" i="29"/>
  <c r="I10366" i="29"/>
  <c r="I10367" i="29"/>
  <c r="I10368" i="29"/>
  <c r="I10369" i="29"/>
  <c r="I10370" i="29"/>
  <c r="I10371" i="29"/>
  <c r="I10372" i="29"/>
  <c r="I10373" i="29"/>
  <c r="I10374" i="29"/>
  <c r="I10375" i="29"/>
  <c r="I10376" i="29"/>
  <c r="I10377" i="29"/>
  <c r="I10378" i="29"/>
  <c r="I10379" i="29"/>
  <c r="I10380" i="29"/>
  <c r="I10381" i="29"/>
  <c r="I10382" i="29"/>
  <c r="I10383" i="29"/>
  <c r="I10384" i="29"/>
  <c r="I10385" i="29"/>
  <c r="I10386" i="29"/>
  <c r="I10387" i="29"/>
  <c r="I10388" i="29"/>
  <c r="I10389" i="29"/>
  <c r="I10390" i="29"/>
  <c r="I10391" i="29"/>
  <c r="I10392" i="29"/>
  <c r="I10393" i="29"/>
  <c r="I10394" i="29"/>
  <c r="I10395" i="29"/>
  <c r="I10396" i="29"/>
  <c r="I10397" i="29"/>
  <c r="I10398" i="29"/>
  <c r="I10399" i="29"/>
  <c r="I10400" i="29"/>
  <c r="I10401" i="29"/>
  <c r="I10402" i="29"/>
  <c r="I10403" i="29"/>
  <c r="I10404" i="29"/>
  <c r="I10405" i="29"/>
  <c r="I10406" i="29"/>
  <c r="I10407" i="29"/>
  <c r="I10408" i="29"/>
  <c r="I10409" i="29"/>
  <c r="I10410" i="29"/>
  <c r="I10411" i="29"/>
  <c r="I10412" i="29"/>
  <c r="I10413" i="29"/>
  <c r="I10414" i="29"/>
  <c r="I10415" i="29"/>
  <c r="I10416" i="29"/>
  <c r="I10417" i="29"/>
  <c r="I10418" i="29"/>
  <c r="I10419" i="29"/>
  <c r="I10420" i="29"/>
  <c r="I10421" i="29"/>
  <c r="I10422" i="29"/>
  <c r="I10423" i="29"/>
  <c r="I10424" i="29"/>
  <c r="I10425" i="29"/>
  <c r="I10426" i="29"/>
  <c r="I10427" i="29"/>
  <c r="I10428" i="29"/>
  <c r="I10429" i="29"/>
  <c r="I10430" i="29"/>
  <c r="I10431" i="29"/>
  <c r="I10432" i="29"/>
  <c r="I10433" i="29"/>
  <c r="I10434" i="29"/>
  <c r="I10435" i="29"/>
  <c r="I10436" i="29"/>
  <c r="I10437" i="29"/>
  <c r="I10438" i="29"/>
  <c r="I10439" i="29"/>
  <c r="I10440" i="29"/>
  <c r="I10441" i="29"/>
  <c r="I10442" i="29"/>
  <c r="I10443" i="29"/>
  <c r="I10444" i="29"/>
  <c r="I10445" i="29"/>
  <c r="I10446" i="29"/>
  <c r="I10447" i="29"/>
  <c r="I10448" i="29"/>
  <c r="I10449" i="29"/>
  <c r="I10450" i="29"/>
  <c r="I10451" i="29"/>
  <c r="I10452" i="29"/>
  <c r="I10453" i="29"/>
  <c r="I10454" i="29"/>
  <c r="I10455" i="29"/>
  <c r="I10456" i="29"/>
  <c r="I10457" i="29"/>
  <c r="I10458" i="29"/>
  <c r="I10459" i="29"/>
  <c r="I10460" i="29"/>
  <c r="I10461" i="29"/>
  <c r="I10462" i="29"/>
  <c r="I10463" i="29"/>
  <c r="I10464" i="29"/>
  <c r="I10465" i="29"/>
  <c r="I10466" i="29"/>
  <c r="I10467" i="29"/>
  <c r="I10468" i="29"/>
  <c r="I10469" i="29"/>
  <c r="I10470" i="29"/>
  <c r="I10471" i="29"/>
  <c r="I10472" i="29"/>
  <c r="I10473" i="29"/>
  <c r="I10474" i="29"/>
  <c r="I10475" i="29"/>
  <c r="I10476" i="29"/>
  <c r="I10477" i="29"/>
  <c r="I10478" i="29"/>
  <c r="I10479" i="29"/>
  <c r="I10480" i="29"/>
  <c r="I10481" i="29"/>
  <c r="I10482" i="29"/>
  <c r="I10483" i="29"/>
  <c r="I10484" i="29"/>
  <c r="I10485" i="29"/>
  <c r="I10486" i="29"/>
  <c r="I10487" i="29"/>
  <c r="I10488" i="29"/>
  <c r="I10489" i="29"/>
  <c r="I10490" i="29"/>
  <c r="I10491" i="29"/>
  <c r="I10492" i="29"/>
  <c r="I10493" i="29"/>
  <c r="I10494" i="29"/>
  <c r="I10495" i="29"/>
  <c r="I10496" i="29"/>
  <c r="I10497" i="29"/>
  <c r="I10498" i="29"/>
  <c r="I10499" i="29"/>
  <c r="I10500" i="29"/>
  <c r="I10501" i="29"/>
  <c r="I10502" i="29"/>
  <c r="I10503" i="29"/>
  <c r="I10504" i="29"/>
  <c r="I10505" i="29"/>
  <c r="I10506" i="29"/>
  <c r="I10507" i="29"/>
  <c r="I10508" i="29"/>
  <c r="I10509" i="29"/>
  <c r="I10510" i="29"/>
  <c r="I10511" i="29"/>
  <c r="I10512" i="29"/>
  <c r="I10513" i="29"/>
  <c r="I10514" i="29"/>
  <c r="I10515" i="29"/>
  <c r="I10516" i="29"/>
  <c r="I10517" i="29"/>
  <c r="I10518" i="29"/>
  <c r="I10519" i="29"/>
  <c r="I10520" i="29"/>
  <c r="I10521" i="29"/>
  <c r="I10522" i="29"/>
  <c r="I10523" i="29"/>
  <c r="I10524" i="29"/>
  <c r="I10525" i="29"/>
  <c r="I10526" i="29"/>
  <c r="I10527" i="29"/>
  <c r="I10528" i="29"/>
  <c r="I10529" i="29"/>
  <c r="I10530" i="29"/>
  <c r="I10531" i="29"/>
  <c r="I10532" i="29"/>
  <c r="I10533" i="29"/>
  <c r="I10534" i="29"/>
  <c r="I10535" i="29"/>
  <c r="I10536" i="29"/>
  <c r="I10537" i="29"/>
  <c r="I10538" i="29"/>
  <c r="I10539" i="29"/>
  <c r="I10540" i="29"/>
  <c r="I10541" i="29"/>
  <c r="I10542" i="29"/>
  <c r="I10543" i="29"/>
  <c r="I10544" i="29"/>
  <c r="I10545" i="29"/>
  <c r="I10546" i="29"/>
  <c r="I10547" i="29"/>
  <c r="I10548" i="29"/>
  <c r="I10549" i="29"/>
  <c r="I10550" i="29"/>
  <c r="I10551" i="29"/>
  <c r="I10552" i="29"/>
  <c r="I10553" i="29"/>
  <c r="I10554" i="29"/>
  <c r="I10555" i="29"/>
  <c r="I10556" i="29"/>
  <c r="I10557" i="29"/>
  <c r="I10558" i="29"/>
  <c r="I10559" i="29"/>
  <c r="I10560" i="29"/>
  <c r="I10561" i="29"/>
  <c r="I10562" i="29"/>
  <c r="I10563" i="29"/>
  <c r="I10564" i="29"/>
  <c r="I10565" i="29"/>
  <c r="I10566" i="29"/>
  <c r="I10567" i="29"/>
  <c r="I10568" i="29"/>
  <c r="I10569" i="29"/>
  <c r="I10570" i="29"/>
  <c r="I10571" i="29"/>
  <c r="I10572" i="29"/>
  <c r="I10573" i="29"/>
  <c r="I10574" i="29"/>
  <c r="I10575" i="29"/>
  <c r="I10576" i="29"/>
  <c r="I10577" i="29"/>
  <c r="I10578" i="29"/>
  <c r="I10579" i="29"/>
  <c r="I10580" i="29"/>
  <c r="I10581" i="29"/>
  <c r="I10582" i="29"/>
  <c r="I10583" i="29"/>
  <c r="I10584" i="29"/>
  <c r="I10585" i="29"/>
  <c r="I10586" i="29"/>
  <c r="I10587" i="29"/>
  <c r="I10588" i="29"/>
  <c r="I10589" i="29"/>
  <c r="I10590" i="29"/>
  <c r="I10591" i="29"/>
  <c r="I10592" i="29"/>
  <c r="I10593" i="29"/>
  <c r="I10594" i="29"/>
  <c r="I10595" i="29"/>
  <c r="I10596" i="29"/>
  <c r="I10597" i="29"/>
  <c r="I10598" i="29"/>
  <c r="I10599" i="29"/>
  <c r="I10600" i="29"/>
  <c r="I10601" i="29"/>
  <c r="I10602" i="29"/>
  <c r="I10603" i="29"/>
  <c r="I10604" i="29"/>
  <c r="I10605" i="29"/>
  <c r="I10606" i="29"/>
  <c r="I10607" i="29"/>
  <c r="I10608" i="29"/>
  <c r="I10609" i="29"/>
  <c r="I10610" i="29"/>
  <c r="I10611" i="29"/>
  <c r="I10612" i="29"/>
  <c r="I10613" i="29"/>
  <c r="I10614" i="29"/>
  <c r="I10615" i="29"/>
  <c r="I10616" i="29"/>
  <c r="I10617" i="29"/>
  <c r="I10618" i="29"/>
  <c r="I10619" i="29"/>
  <c r="I10620" i="29"/>
  <c r="I10621" i="29"/>
  <c r="I10622" i="29"/>
  <c r="I10623" i="29"/>
  <c r="I10624" i="29"/>
  <c r="I10625" i="29"/>
  <c r="I10626" i="29"/>
  <c r="I10627" i="29"/>
  <c r="I10628" i="29"/>
  <c r="I10629" i="29"/>
  <c r="I10630" i="29"/>
  <c r="I10631" i="29"/>
  <c r="I10632" i="29"/>
  <c r="I10633" i="29"/>
  <c r="I10634" i="29"/>
  <c r="I10635" i="29"/>
  <c r="I10636" i="29"/>
  <c r="I10637" i="29"/>
  <c r="I10638" i="29"/>
  <c r="I10639" i="29"/>
  <c r="I10640" i="29"/>
  <c r="I10641" i="29"/>
  <c r="I10642" i="29"/>
  <c r="I10643" i="29"/>
  <c r="I10644" i="29"/>
  <c r="I10645" i="29"/>
  <c r="I10646" i="29"/>
  <c r="I10647" i="29"/>
  <c r="I10648" i="29"/>
  <c r="I10649" i="29"/>
  <c r="I10650" i="29"/>
  <c r="I10651" i="29"/>
  <c r="I10652" i="29"/>
  <c r="I10653" i="29"/>
  <c r="I10654" i="29"/>
  <c r="I10655" i="29"/>
  <c r="I10656" i="29"/>
  <c r="I10657" i="29"/>
  <c r="I10658" i="29"/>
  <c r="I10659" i="29"/>
  <c r="I10660" i="29"/>
  <c r="I10661" i="29"/>
  <c r="I10662" i="29"/>
  <c r="I10663" i="29"/>
  <c r="I10664" i="29"/>
  <c r="I10665" i="29"/>
  <c r="I10666" i="29"/>
  <c r="I10667" i="29"/>
  <c r="I10668" i="29"/>
  <c r="I10669" i="29"/>
  <c r="I10670" i="29"/>
  <c r="I10671" i="29"/>
  <c r="I10672" i="29"/>
  <c r="I10673" i="29"/>
  <c r="I10674" i="29"/>
  <c r="I10675" i="29"/>
  <c r="I10676" i="29"/>
  <c r="I10677" i="29"/>
  <c r="I10678" i="29"/>
  <c r="I10679" i="29"/>
  <c r="I10680" i="29"/>
  <c r="I10681" i="29"/>
  <c r="I10682" i="29"/>
  <c r="I10683" i="29"/>
  <c r="I10684" i="29"/>
  <c r="I10685" i="29"/>
  <c r="I10686" i="29"/>
  <c r="I10687" i="29"/>
  <c r="I10688" i="29"/>
  <c r="I10689" i="29"/>
  <c r="I10690" i="29"/>
  <c r="I10691" i="29"/>
  <c r="I10692" i="29"/>
  <c r="I10693" i="29"/>
  <c r="I10694" i="29"/>
  <c r="I10695" i="29"/>
  <c r="I10696" i="29"/>
  <c r="I10697" i="29"/>
  <c r="I10698" i="29"/>
  <c r="I10699" i="29"/>
  <c r="I10700" i="29"/>
  <c r="I10701" i="29"/>
  <c r="I10702" i="29"/>
  <c r="I10703" i="29"/>
  <c r="I10704" i="29"/>
  <c r="I10705" i="29"/>
  <c r="I10706" i="29"/>
  <c r="I10707" i="29"/>
  <c r="I10708" i="29"/>
  <c r="I10709" i="29"/>
  <c r="I10710" i="29"/>
  <c r="I10711" i="29"/>
  <c r="I10712" i="29"/>
  <c r="I10713" i="29"/>
  <c r="I10714" i="29"/>
  <c r="I10715" i="29"/>
  <c r="I10716" i="29"/>
  <c r="I10717" i="29"/>
  <c r="I10718" i="29"/>
  <c r="I10719" i="29"/>
  <c r="I10720" i="29"/>
  <c r="I10721" i="29"/>
  <c r="I10722" i="29"/>
  <c r="I10723" i="29"/>
  <c r="I10724" i="29"/>
  <c r="I10725" i="29"/>
  <c r="I10726" i="29"/>
  <c r="I10727" i="29"/>
  <c r="I10728" i="29"/>
  <c r="I10729" i="29"/>
  <c r="I10730" i="29"/>
  <c r="I10731" i="29"/>
  <c r="I10732" i="29"/>
  <c r="I10733" i="29"/>
  <c r="I10734" i="29"/>
  <c r="I10735" i="29"/>
  <c r="I10736" i="29"/>
  <c r="I10737" i="29"/>
  <c r="I10738" i="29"/>
  <c r="I10739" i="29"/>
  <c r="I10740" i="29"/>
  <c r="I10741" i="29"/>
  <c r="I10742" i="29"/>
  <c r="I10743" i="29"/>
  <c r="I10744" i="29"/>
  <c r="I10745" i="29"/>
  <c r="I10746" i="29"/>
  <c r="I10747" i="29"/>
  <c r="I10748" i="29"/>
  <c r="I10749" i="29"/>
  <c r="I10750" i="29"/>
  <c r="I10751" i="29"/>
  <c r="I10752" i="29"/>
  <c r="I10753" i="29"/>
  <c r="I10754" i="29"/>
  <c r="I10755" i="29"/>
  <c r="I10756" i="29"/>
  <c r="I10757" i="29"/>
  <c r="I10758" i="29"/>
  <c r="I10759" i="29"/>
  <c r="I10760" i="29"/>
  <c r="I10761" i="29"/>
  <c r="I10762" i="29"/>
  <c r="I10763" i="29"/>
  <c r="I10764" i="29"/>
  <c r="I10765" i="29"/>
  <c r="I10766" i="29"/>
  <c r="I10767" i="29"/>
  <c r="I10768" i="29"/>
  <c r="I10769" i="29"/>
  <c r="I10770" i="29"/>
  <c r="I10771" i="29"/>
  <c r="I10772" i="29"/>
  <c r="I10773" i="29"/>
  <c r="I10774" i="29"/>
  <c r="I10775" i="29"/>
  <c r="I10776" i="29"/>
  <c r="I10777" i="29"/>
  <c r="I10778" i="29"/>
  <c r="I10779" i="29"/>
  <c r="I10780" i="29"/>
  <c r="I10781" i="29"/>
  <c r="I10782" i="29"/>
  <c r="I10783" i="29"/>
  <c r="I10784" i="29"/>
  <c r="I10785" i="29"/>
  <c r="I10786" i="29"/>
  <c r="I10787" i="29"/>
  <c r="I10788" i="29"/>
  <c r="I10789" i="29"/>
  <c r="I10790" i="29"/>
  <c r="I10791" i="29"/>
  <c r="I10792" i="29"/>
  <c r="I10793" i="29"/>
  <c r="I10794" i="29"/>
  <c r="I10795" i="29"/>
  <c r="I10796" i="29"/>
  <c r="I10797" i="29"/>
  <c r="I10798" i="29"/>
  <c r="I10799" i="29"/>
  <c r="I10800" i="29"/>
  <c r="I10801" i="29"/>
  <c r="I10802" i="29"/>
  <c r="I10803" i="29"/>
  <c r="I10804" i="29"/>
  <c r="I10805" i="29"/>
  <c r="I10806" i="29"/>
  <c r="I10807" i="29"/>
  <c r="I10808" i="29"/>
  <c r="I10809" i="29"/>
  <c r="I10810" i="29"/>
  <c r="I10811" i="29"/>
  <c r="I10812" i="29"/>
  <c r="I10813" i="29"/>
  <c r="I10814" i="29"/>
  <c r="I10815" i="29"/>
  <c r="I10816" i="29"/>
  <c r="I10817" i="29"/>
  <c r="I10818" i="29"/>
  <c r="I10819" i="29"/>
  <c r="I10820" i="29"/>
  <c r="I10821" i="29"/>
  <c r="I10822" i="29"/>
  <c r="I10823" i="29"/>
  <c r="I10824" i="29"/>
  <c r="I10825" i="29"/>
  <c r="I10826" i="29"/>
  <c r="I10827" i="29"/>
  <c r="I10828" i="29"/>
  <c r="I10829" i="29"/>
  <c r="I10830" i="29"/>
  <c r="I10831" i="29"/>
  <c r="I10832" i="29"/>
  <c r="I10833" i="29"/>
  <c r="I10834" i="29"/>
  <c r="I10835" i="29"/>
  <c r="I10836" i="29"/>
  <c r="I10837" i="29"/>
  <c r="I10838" i="29"/>
  <c r="I10839" i="29"/>
  <c r="I10840" i="29"/>
  <c r="I10841" i="29"/>
  <c r="I10842" i="29"/>
  <c r="I10843" i="29"/>
  <c r="I10844" i="29"/>
  <c r="I10845" i="29"/>
  <c r="I10846" i="29"/>
  <c r="I10847" i="29"/>
  <c r="I10848" i="29"/>
  <c r="I10849" i="29"/>
  <c r="I10850" i="29"/>
  <c r="I10851" i="29"/>
  <c r="I10852" i="29"/>
  <c r="I10853" i="29"/>
  <c r="I10854" i="29"/>
  <c r="I10855" i="29"/>
  <c r="I10856" i="29"/>
  <c r="I10857" i="29"/>
  <c r="I10858" i="29"/>
  <c r="I10859" i="29"/>
  <c r="I10860" i="29"/>
  <c r="I10861" i="29"/>
  <c r="I10862" i="29"/>
  <c r="I10863" i="29"/>
  <c r="I10864" i="29"/>
  <c r="I10865" i="29"/>
  <c r="I10866" i="29"/>
  <c r="I10867" i="29"/>
  <c r="I10868" i="29"/>
  <c r="I10869" i="29"/>
  <c r="I10870" i="29"/>
  <c r="I10871" i="29"/>
  <c r="I10872" i="29"/>
  <c r="I10873" i="29"/>
  <c r="I10874" i="29"/>
  <c r="I10875" i="29"/>
  <c r="I10876" i="29"/>
  <c r="I10877" i="29"/>
  <c r="I10878" i="29"/>
  <c r="I10879" i="29"/>
  <c r="I10880" i="29"/>
  <c r="I10881" i="29"/>
  <c r="I10882" i="29"/>
  <c r="I10883" i="29"/>
  <c r="I10884" i="29"/>
  <c r="I10885" i="29"/>
  <c r="I10886" i="29"/>
  <c r="I10887" i="29"/>
  <c r="I10888" i="29"/>
  <c r="I10889" i="29"/>
  <c r="I10890" i="29"/>
  <c r="I10891" i="29"/>
  <c r="I10892" i="29"/>
  <c r="I10893" i="29"/>
  <c r="I10894" i="29"/>
  <c r="I10895" i="29"/>
  <c r="I10896" i="29"/>
  <c r="I10897" i="29"/>
  <c r="I10898" i="29"/>
  <c r="I10899" i="29"/>
  <c r="I10900" i="29"/>
  <c r="I10901" i="29"/>
  <c r="I10902" i="29"/>
  <c r="I10903" i="29"/>
  <c r="I10904" i="29"/>
  <c r="I10905" i="29"/>
  <c r="I10906" i="29"/>
  <c r="I10907" i="29"/>
  <c r="I10908" i="29"/>
  <c r="I10909" i="29"/>
  <c r="I10910" i="29"/>
  <c r="I10911" i="29"/>
  <c r="I10912" i="29"/>
  <c r="I10913" i="29"/>
  <c r="I10914" i="29"/>
  <c r="I10915" i="29"/>
  <c r="I10916" i="29"/>
  <c r="I10917" i="29"/>
  <c r="I10918" i="29"/>
  <c r="I10919" i="29"/>
  <c r="I10920" i="29"/>
  <c r="I10921" i="29"/>
  <c r="I10922" i="29"/>
  <c r="I10923" i="29"/>
  <c r="I10924" i="29"/>
  <c r="I10925" i="29"/>
  <c r="I10926" i="29"/>
  <c r="I10927" i="29"/>
  <c r="I10928" i="29"/>
  <c r="I10929" i="29"/>
  <c r="I10930" i="29"/>
  <c r="I10931" i="29"/>
  <c r="I10932" i="29"/>
  <c r="I10933" i="29"/>
  <c r="I10934" i="29"/>
  <c r="I10935" i="29"/>
  <c r="I10936" i="29"/>
  <c r="I10937" i="29"/>
  <c r="I10938" i="29"/>
  <c r="I10939" i="29"/>
  <c r="I10940" i="29"/>
  <c r="I10941" i="29"/>
  <c r="I10942" i="29"/>
  <c r="I10943" i="29"/>
  <c r="I10944" i="29"/>
  <c r="I10945" i="29"/>
  <c r="I10946" i="29"/>
  <c r="I10947" i="29"/>
  <c r="I10948" i="29"/>
  <c r="I10949" i="29"/>
  <c r="I10950" i="29"/>
  <c r="I10951" i="29"/>
  <c r="I10952" i="29"/>
  <c r="I10953" i="29"/>
  <c r="I10954" i="29"/>
  <c r="I10955" i="29"/>
  <c r="I10956" i="29"/>
  <c r="I10957" i="29"/>
  <c r="I10958" i="29"/>
  <c r="I10959" i="29"/>
  <c r="I10960" i="29"/>
  <c r="I10961" i="29"/>
  <c r="I10962" i="29"/>
  <c r="I10963" i="29"/>
  <c r="I10964" i="29"/>
  <c r="I10965" i="29"/>
  <c r="I10966" i="29"/>
  <c r="I10967" i="29"/>
  <c r="I10968" i="29"/>
  <c r="I10969" i="29"/>
  <c r="I10970" i="29"/>
  <c r="I10971" i="29"/>
  <c r="I10972" i="29"/>
  <c r="I10973" i="29"/>
  <c r="I10974" i="29"/>
  <c r="I10975" i="29"/>
  <c r="I10976" i="29"/>
  <c r="I10977" i="29"/>
  <c r="I10978" i="29"/>
  <c r="I10979" i="29"/>
  <c r="I10980" i="29"/>
  <c r="I10981" i="29"/>
  <c r="I10982" i="29"/>
  <c r="I10983" i="29"/>
  <c r="I10984" i="29"/>
  <c r="I10985" i="29"/>
  <c r="I10986" i="29"/>
  <c r="I10987" i="29"/>
  <c r="I10988" i="29"/>
  <c r="I10989" i="29"/>
  <c r="I10990" i="29"/>
  <c r="I10991" i="29"/>
  <c r="I10992" i="29"/>
  <c r="I10993" i="29"/>
  <c r="I10994" i="29"/>
  <c r="I10995" i="29"/>
  <c r="I10996" i="29"/>
  <c r="I10997" i="29"/>
  <c r="I10998" i="29"/>
  <c r="I10999" i="29"/>
  <c r="I11000" i="29"/>
  <c r="I11001" i="29"/>
  <c r="I11002" i="29"/>
  <c r="I11003" i="29"/>
  <c r="I11004" i="29"/>
  <c r="I11005" i="29"/>
  <c r="I11006" i="29"/>
  <c r="I11007" i="29"/>
  <c r="I11008" i="29"/>
  <c r="I11009" i="29"/>
  <c r="I11010" i="29"/>
  <c r="I11011" i="29"/>
  <c r="I11012" i="29"/>
  <c r="I11013" i="29"/>
  <c r="I11014" i="29"/>
  <c r="I11015" i="29"/>
  <c r="I11016" i="29"/>
  <c r="I11017" i="29"/>
  <c r="I11018" i="29"/>
  <c r="I11019" i="29"/>
  <c r="I11020" i="29"/>
  <c r="I11021" i="29"/>
  <c r="I11022" i="29"/>
  <c r="I11023" i="29"/>
  <c r="I11024" i="29"/>
  <c r="I11025" i="29"/>
  <c r="I11026" i="29"/>
  <c r="I11027" i="29"/>
  <c r="I11028" i="29"/>
  <c r="I11029" i="29"/>
  <c r="I11030" i="29"/>
  <c r="I11031" i="29"/>
  <c r="I11032" i="29"/>
  <c r="I11033" i="29"/>
  <c r="I11034" i="29"/>
  <c r="I11035" i="29"/>
  <c r="I11036" i="29"/>
  <c r="I11037" i="29"/>
  <c r="I11038" i="29"/>
  <c r="I11039" i="29"/>
  <c r="I11040" i="29"/>
  <c r="I11041" i="29"/>
  <c r="I11042" i="29"/>
  <c r="I11043" i="29"/>
  <c r="I11044" i="29"/>
  <c r="I11045" i="29"/>
  <c r="I11046" i="29"/>
  <c r="I11047" i="29"/>
  <c r="I11048" i="29"/>
  <c r="I11049" i="29"/>
  <c r="I11050" i="29"/>
  <c r="I11051" i="29"/>
  <c r="I11052" i="29"/>
  <c r="I11053" i="29"/>
  <c r="I11054" i="29"/>
  <c r="I11055" i="29"/>
  <c r="I11056" i="29"/>
  <c r="I11057" i="29"/>
  <c r="I11058" i="29"/>
  <c r="I11059" i="29"/>
  <c r="I11060" i="29"/>
  <c r="I11061" i="29"/>
  <c r="I11062" i="29"/>
  <c r="I11063" i="29"/>
  <c r="I11064" i="29"/>
  <c r="I11065" i="29"/>
  <c r="I11066" i="29"/>
  <c r="I11067" i="29"/>
  <c r="I11068" i="29"/>
  <c r="I11069" i="29"/>
  <c r="I11070" i="29"/>
  <c r="I11071" i="29"/>
  <c r="I11072" i="29"/>
  <c r="I11073" i="29"/>
  <c r="I11074" i="29"/>
  <c r="I11075" i="29"/>
  <c r="I11076" i="29"/>
  <c r="I11077" i="29"/>
  <c r="I11078" i="29"/>
  <c r="I11079" i="29"/>
  <c r="I11080" i="29"/>
  <c r="I11081" i="29"/>
  <c r="I11082" i="29"/>
  <c r="I11083" i="29"/>
  <c r="I11084" i="29"/>
  <c r="I11085" i="29"/>
  <c r="I11086" i="29"/>
  <c r="I11087" i="29"/>
  <c r="I11088" i="29"/>
  <c r="I11089" i="29"/>
  <c r="I11090" i="29"/>
  <c r="I11091" i="29"/>
  <c r="I11092" i="29"/>
  <c r="I11093" i="29"/>
  <c r="I11094" i="29"/>
  <c r="I11095" i="29"/>
  <c r="I11096" i="29"/>
  <c r="I11097" i="29"/>
  <c r="I11098" i="29"/>
  <c r="I11099" i="29"/>
  <c r="I11100" i="29"/>
  <c r="I11101" i="29"/>
  <c r="I11102" i="29"/>
  <c r="I11103" i="29"/>
  <c r="I11104" i="29"/>
  <c r="I11105" i="29"/>
  <c r="I11106" i="29"/>
  <c r="I11107" i="29"/>
  <c r="I11108" i="29"/>
  <c r="I11109" i="29"/>
  <c r="I11110" i="29"/>
  <c r="I11111" i="29"/>
  <c r="I11112" i="29"/>
  <c r="I11113" i="29"/>
  <c r="I11114" i="29"/>
  <c r="I11115" i="29"/>
  <c r="I11116" i="29"/>
  <c r="I11117" i="29"/>
  <c r="I11118" i="29"/>
  <c r="I11119" i="29"/>
  <c r="I11120" i="29"/>
  <c r="I11121" i="29"/>
  <c r="I11122" i="29"/>
  <c r="I11123" i="29"/>
  <c r="I11124" i="29"/>
  <c r="I11125" i="29"/>
  <c r="I11126" i="29"/>
  <c r="I11127" i="29"/>
  <c r="I11128" i="29"/>
  <c r="I11129" i="29"/>
  <c r="I11130" i="29"/>
  <c r="I11131" i="29"/>
  <c r="I11132" i="29"/>
  <c r="I11133" i="29"/>
  <c r="I11134" i="29"/>
  <c r="I11135" i="29"/>
  <c r="I11136" i="29"/>
  <c r="I11137" i="29"/>
  <c r="I11138" i="29"/>
  <c r="I11139" i="29"/>
  <c r="I11140" i="29"/>
  <c r="I11141" i="29"/>
  <c r="I11142" i="29"/>
  <c r="I11143" i="29"/>
  <c r="I11144" i="29"/>
  <c r="I11145" i="29"/>
  <c r="I11146" i="29"/>
  <c r="I11147" i="29"/>
  <c r="I11148" i="29"/>
  <c r="I11149" i="29"/>
  <c r="I11150" i="29"/>
  <c r="I11151" i="29"/>
  <c r="I11152" i="29"/>
  <c r="I11153" i="29"/>
  <c r="I11154" i="29"/>
  <c r="I11155" i="29"/>
  <c r="I11156" i="29"/>
  <c r="I11157" i="29"/>
  <c r="I11158" i="29"/>
  <c r="I11159" i="29"/>
  <c r="I11160" i="29"/>
  <c r="I11161" i="29"/>
  <c r="I11162" i="29"/>
  <c r="I11163" i="29"/>
  <c r="I11164" i="29"/>
  <c r="I11165" i="29"/>
  <c r="I11166" i="29"/>
  <c r="I11167" i="29"/>
  <c r="I11168" i="29"/>
  <c r="I11169" i="29"/>
  <c r="I11170" i="29"/>
  <c r="I11171" i="29"/>
  <c r="I11172" i="29"/>
  <c r="I11173" i="29"/>
  <c r="I11174" i="29"/>
  <c r="I11175" i="29"/>
  <c r="I11176" i="29"/>
  <c r="I11177" i="29"/>
  <c r="I11178" i="29"/>
  <c r="I11179" i="29"/>
  <c r="I11180" i="29"/>
  <c r="I11181" i="29"/>
  <c r="I11182" i="29"/>
  <c r="I11183" i="29"/>
  <c r="I11184" i="29"/>
  <c r="I11185" i="29"/>
  <c r="I11186" i="29"/>
  <c r="I11187" i="29"/>
  <c r="I11188" i="29"/>
  <c r="I11189" i="29"/>
  <c r="I11190" i="29"/>
  <c r="I11191" i="29"/>
  <c r="I11192" i="29"/>
  <c r="I11193" i="29"/>
  <c r="I11194" i="29"/>
  <c r="I11195" i="29"/>
  <c r="I11196" i="29"/>
  <c r="I11197" i="29"/>
  <c r="I11198" i="29"/>
  <c r="I11199" i="29"/>
  <c r="I11200" i="29"/>
  <c r="I11201" i="29"/>
  <c r="I11202" i="29"/>
  <c r="I11203" i="29"/>
  <c r="I11204" i="29"/>
  <c r="I11205" i="29"/>
  <c r="I11206" i="29"/>
  <c r="I11207" i="29"/>
  <c r="I11208" i="29"/>
  <c r="I11209" i="29"/>
  <c r="I11210" i="29"/>
  <c r="I11211" i="29"/>
  <c r="I11212" i="29"/>
  <c r="I11213" i="29"/>
  <c r="I11214" i="29"/>
  <c r="I11215" i="29"/>
  <c r="I11216" i="29"/>
  <c r="I11217" i="29"/>
  <c r="I11218" i="29"/>
  <c r="I11219" i="29"/>
  <c r="I11220" i="29"/>
  <c r="I11221" i="29"/>
  <c r="I11222" i="29"/>
  <c r="I11223" i="29"/>
  <c r="I11224" i="29"/>
  <c r="I11225" i="29"/>
  <c r="I11226" i="29"/>
  <c r="I11227" i="29"/>
  <c r="I11228" i="29"/>
  <c r="I11229" i="29"/>
  <c r="I11230" i="29"/>
  <c r="I11231" i="29"/>
  <c r="I11232" i="29"/>
  <c r="I11233" i="29"/>
  <c r="I11234" i="29"/>
  <c r="I11235" i="29"/>
  <c r="I11236" i="29"/>
  <c r="I11237" i="29"/>
  <c r="I11238" i="29"/>
  <c r="I11239" i="29"/>
  <c r="I11240" i="29"/>
  <c r="I11241" i="29"/>
  <c r="I11242" i="29"/>
  <c r="I11243" i="29"/>
  <c r="I11244" i="29"/>
  <c r="I11245" i="29"/>
  <c r="I11246" i="29"/>
  <c r="I11247" i="29"/>
  <c r="I11248" i="29"/>
  <c r="I11249" i="29"/>
  <c r="I11250" i="29"/>
  <c r="I11251" i="29"/>
  <c r="I11252" i="29"/>
  <c r="I11253" i="29"/>
  <c r="I11254" i="29"/>
  <c r="I11255" i="29"/>
  <c r="I11256" i="29"/>
  <c r="I11257" i="29"/>
  <c r="I11258" i="29"/>
  <c r="I11259" i="29"/>
  <c r="I11260" i="29"/>
  <c r="I11261" i="29"/>
  <c r="I11262" i="29"/>
  <c r="I11263" i="29"/>
  <c r="I11264" i="29"/>
  <c r="I11265" i="29"/>
  <c r="I11266" i="29"/>
  <c r="I11267" i="29"/>
  <c r="I11268" i="29"/>
  <c r="I11269" i="29"/>
  <c r="I11270" i="29"/>
  <c r="I11271" i="29"/>
  <c r="I11272" i="29"/>
  <c r="I11273" i="29"/>
  <c r="I11274" i="29"/>
  <c r="I11275" i="29"/>
  <c r="I11276" i="29"/>
  <c r="I11277" i="29"/>
  <c r="I11278" i="29"/>
  <c r="I11279" i="29"/>
  <c r="I11280" i="29"/>
  <c r="I11281" i="29"/>
  <c r="I11282" i="29"/>
  <c r="I11283" i="29"/>
  <c r="I11284" i="29"/>
  <c r="I11285" i="29"/>
  <c r="I11286" i="29"/>
  <c r="I11287" i="29"/>
  <c r="I11288" i="29"/>
  <c r="I11289" i="29"/>
  <c r="I11290" i="29"/>
  <c r="I11291" i="29"/>
  <c r="I11292" i="29"/>
  <c r="I11293" i="29"/>
  <c r="I11294" i="29"/>
  <c r="I11295" i="29"/>
  <c r="I11296" i="29"/>
  <c r="I11297" i="29"/>
  <c r="I11298" i="29"/>
  <c r="I11299" i="29"/>
  <c r="I11300" i="29"/>
  <c r="I11301" i="29"/>
  <c r="I11302" i="29"/>
  <c r="I11303" i="29"/>
  <c r="I11304" i="29"/>
  <c r="I11305" i="29"/>
  <c r="I11306" i="29"/>
  <c r="I11307" i="29"/>
  <c r="I11308" i="29"/>
  <c r="I11309" i="29"/>
  <c r="I11310" i="29"/>
  <c r="I11311" i="29"/>
  <c r="I11312" i="29"/>
  <c r="I11313" i="29"/>
  <c r="I11314" i="29"/>
  <c r="I11315" i="29"/>
  <c r="I11316" i="29"/>
  <c r="I11317" i="29"/>
  <c r="I11318" i="29"/>
  <c r="I11319" i="29"/>
  <c r="I11320" i="29"/>
  <c r="I11321" i="29"/>
  <c r="I11322" i="29"/>
  <c r="I11323" i="29"/>
  <c r="I11324" i="29"/>
  <c r="I11325" i="29"/>
  <c r="I11326" i="29"/>
  <c r="I11327" i="29"/>
  <c r="I11328" i="29"/>
  <c r="I11329" i="29"/>
  <c r="I11330" i="29"/>
  <c r="I11331" i="29"/>
  <c r="I11332" i="29"/>
  <c r="I11333" i="29"/>
  <c r="I11334" i="29"/>
  <c r="I11335" i="29"/>
  <c r="I11336" i="29"/>
  <c r="I11337" i="29"/>
  <c r="I11338" i="29"/>
  <c r="I11339" i="29"/>
  <c r="I11340" i="29"/>
  <c r="I11341" i="29"/>
  <c r="I11342" i="29"/>
  <c r="I11343" i="29"/>
  <c r="I11344" i="29"/>
  <c r="I11345" i="29"/>
  <c r="I11346" i="29"/>
  <c r="I11347" i="29"/>
  <c r="I11348" i="29"/>
  <c r="I11349" i="29"/>
  <c r="I11350" i="29"/>
  <c r="I11351" i="29"/>
  <c r="I11352" i="29"/>
  <c r="I11353" i="29"/>
  <c r="I11354" i="29"/>
  <c r="I11355" i="29"/>
  <c r="I11356" i="29"/>
  <c r="I11357" i="29"/>
  <c r="I11358" i="29"/>
  <c r="I11359" i="29"/>
  <c r="I11360" i="29"/>
  <c r="I11361" i="29"/>
  <c r="I11362" i="29"/>
  <c r="I11363" i="29"/>
  <c r="I11364" i="29"/>
  <c r="I11365" i="29"/>
  <c r="I11366" i="29"/>
  <c r="I11367" i="29"/>
  <c r="I11368" i="29"/>
  <c r="I11369" i="29"/>
  <c r="I11370" i="29"/>
  <c r="I11371" i="29"/>
  <c r="I11372" i="29"/>
  <c r="I11373" i="29"/>
  <c r="I11374" i="29"/>
  <c r="I11375" i="29"/>
  <c r="I11376" i="29"/>
  <c r="I11377" i="29"/>
  <c r="I11378" i="29"/>
  <c r="I11379" i="29"/>
  <c r="I11380" i="29"/>
  <c r="I11381" i="29"/>
  <c r="I11382" i="29"/>
  <c r="I11383" i="29"/>
  <c r="I11384" i="29"/>
  <c r="I11385" i="29"/>
  <c r="I11386" i="29"/>
  <c r="I11387" i="29"/>
  <c r="I11388" i="29"/>
  <c r="I11389" i="29"/>
  <c r="I11390" i="29"/>
  <c r="I11391" i="29"/>
  <c r="I11392" i="29"/>
  <c r="I11393" i="29"/>
  <c r="I11394" i="29"/>
  <c r="I11395" i="29"/>
  <c r="I11396" i="29"/>
  <c r="I11397" i="29"/>
  <c r="I11398" i="29"/>
  <c r="I11399" i="29"/>
  <c r="I11400" i="29"/>
  <c r="I11401" i="29"/>
  <c r="I11402" i="29"/>
  <c r="I11403" i="29"/>
  <c r="I11404" i="29"/>
  <c r="I11405" i="29"/>
  <c r="I11406" i="29"/>
  <c r="I11407" i="29"/>
  <c r="I11408" i="29"/>
  <c r="I11409" i="29"/>
  <c r="I11410" i="29"/>
  <c r="I11411" i="29"/>
  <c r="I11412" i="29"/>
  <c r="I11413" i="29"/>
  <c r="I11414" i="29"/>
  <c r="I11415" i="29"/>
  <c r="I11416" i="29"/>
  <c r="I11417" i="29"/>
  <c r="I11418" i="29"/>
  <c r="I11419" i="29"/>
  <c r="I11420" i="29"/>
  <c r="I11421" i="29"/>
  <c r="I11422" i="29"/>
  <c r="I11423" i="29"/>
  <c r="I11424" i="29"/>
  <c r="I11425" i="29"/>
  <c r="I11426" i="29"/>
  <c r="I11427" i="29"/>
  <c r="I11428" i="29"/>
  <c r="I11429" i="29"/>
  <c r="I11430" i="29"/>
  <c r="I11431" i="29"/>
  <c r="I11432" i="29"/>
  <c r="I11433" i="29"/>
  <c r="I11434" i="29"/>
  <c r="I11435" i="29"/>
  <c r="I11436" i="29"/>
  <c r="I11437" i="29"/>
  <c r="I11438" i="29"/>
  <c r="I11439" i="29"/>
  <c r="I11440" i="29"/>
  <c r="I11441" i="29"/>
  <c r="I11442" i="29"/>
  <c r="I11443" i="29"/>
  <c r="I11444" i="29"/>
  <c r="I11445" i="29"/>
  <c r="I11446" i="29"/>
  <c r="I11447" i="29"/>
  <c r="I11448" i="29"/>
  <c r="I11449" i="29"/>
  <c r="I11450" i="29"/>
  <c r="I11451" i="29"/>
  <c r="I11452" i="29"/>
  <c r="I11453" i="29"/>
  <c r="I11454" i="29"/>
  <c r="I11455" i="29"/>
  <c r="I11456" i="29"/>
  <c r="I11457" i="29"/>
  <c r="I11458" i="29"/>
  <c r="I11459" i="29"/>
  <c r="I11460" i="29"/>
  <c r="I11461" i="29"/>
  <c r="I11462" i="29"/>
  <c r="I11463" i="29"/>
  <c r="I11464" i="29"/>
  <c r="I11465" i="29"/>
  <c r="I11466" i="29"/>
  <c r="I11467" i="29"/>
  <c r="I11468" i="29"/>
  <c r="I11469" i="29"/>
  <c r="I11470" i="29"/>
  <c r="I11471" i="29"/>
  <c r="I11472" i="29"/>
  <c r="I11473" i="29"/>
  <c r="I11474" i="29"/>
  <c r="I11475" i="29"/>
  <c r="I11476" i="29"/>
  <c r="I11477" i="29"/>
  <c r="I11478" i="29"/>
  <c r="I11479" i="29"/>
  <c r="I11480" i="29"/>
  <c r="I11481" i="29"/>
  <c r="I11482" i="29"/>
  <c r="I11483" i="29"/>
  <c r="I11484" i="29"/>
  <c r="I11485" i="29"/>
  <c r="I11486" i="29"/>
  <c r="I11487" i="29"/>
  <c r="I11488" i="29"/>
  <c r="I11489" i="29"/>
  <c r="I11490" i="29"/>
  <c r="I11491" i="29"/>
  <c r="I11492" i="29"/>
  <c r="I11493" i="29"/>
  <c r="I11494" i="29"/>
  <c r="I11495" i="29"/>
  <c r="I11496" i="29"/>
  <c r="I11497" i="29"/>
  <c r="I11498" i="29"/>
  <c r="I11499" i="29"/>
  <c r="I11500" i="29"/>
  <c r="I11501" i="29"/>
  <c r="I11502" i="29"/>
  <c r="I11503" i="29"/>
  <c r="I11504" i="29"/>
  <c r="I11505" i="29"/>
  <c r="I11506" i="29"/>
  <c r="I11507" i="29"/>
  <c r="I11508" i="29"/>
  <c r="I11509" i="29"/>
  <c r="I11510" i="29"/>
  <c r="I11511" i="29"/>
  <c r="I11512" i="29"/>
  <c r="I11513" i="29"/>
  <c r="I11514" i="29"/>
  <c r="I11515" i="29"/>
  <c r="I11516" i="29"/>
  <c r="I11517" i="29"/>
  <c r="I11518" i="29"/>
  <c r="I11519" i="29"/>
  <c r="I11520" i="29"/>
  <c r="I11521" i="29"/>
  <c r="I11522" i="29"/>
  <c r="I11523" i="29"/>
  <c r="I11524" i="29"/>
  <c r="I11525" i="29"/>
  <c r="I11526" i="29"/>
  <c r="I11527" i="29"/>
  <c r="I11528" i="29"/>
  <c r="I11529" i="29"/>
  <c r="I11530" i="29"/>
  <c r="I11531" i="29"/>
  <c r="I11532" i="29"/>
  <c r="I11533" i="29"/>
  <c r="I11534" i="29"/>
  <c r="I11535" i="29"/>
  <c r="I11536" i="29"/>
  <c r="I11537" i="29"/>
  <c r="I11538" i="29"/>
  <c r="I11539" i="29"/>
  <c r="I11540" i="29"/>
  <c r="I11541" i="29"/>
  <c r="I11542" i="29"/>
  <c r="I11543" i="29"/>
  <c r="I11544" i="29"/>
  <c r="I11545" i="29"/>
  <c r="I11546" i="29"/>
  <c r="I11547" i="29"/>
  <c r="I11548" i="29"/>
  <c r="I11549" i="29"/>
  <c r="I11550" i="29"/>
  <c r="I11551" i="29"/>
  <c r="I11552" i="29"/>
  <c r="I11553" i="29"/>
  <c r="I11554" i="29"/>
  <c r="I11555" i="29"/>
  <c r="I11556" i="29"/>
  <c r="I11557" i="29"/>
  <c r="I11558" i="29"/>
  <c r="I11559" i="29"/>
  <c r="I11560" i="29"/>
  <c r="I11561" i="29"/>
  <c r="I11562" i="29"/>
  <c r="I11563" i="29"/>
  <c r="I11564" i="29"/>
  <c r="I11565" i="29"/>
  <c r="I11566" i="29"/>
  <c r="I11567" i="29"/>
  <c r="I11568" i="29"/>
  <c r="I11569" i="29"/>
  <c r="I11570" i="29"/>
  <c r="I11571" i="29"/>
  <c r="I11572" i="29"/>
  <c r="I11573" i="29"/>
  <c r="I11574" i="29"/>
  <c r="I11575" i="29"/>
  <c r="I11576" i="29"/>
  <c r="I11577" i="29"/>
  <c r="I11578" i="29"/>
  <c r="I11579" i="29"/>
  <c r="I11580" i="29"/>
  <c r="I11581" i="29"/>
  <c r="I11582" i="29"/>
  <c r="I11583" i="29"/>
  <c r="I11584" i="29"/>
  <c r="I11585" i="29"/>
  <c r="I11586" i="29"/>
  <c r="I11587" i="29"/>
  <c r="I11588" i="29"/>
  <c r="I11589" i="29"/>
  <c r="I11590" i="29"/>
  <c r="I11591" i="29"/>
  <c r="I11592" i="29"/>
  <c r="I11593" i="29"/>
  <c r="I11594" i="29"/>
  <c r="I11595" i="29"/>
  <c r="I11596" i="29"/>
  <c r="I11597" i="29"/>
  <c r="I11598" i="29"/>
  <c r="I11599" i="29"/>
  <c r="I11600" i="29"/>
  <c r="I11601" i="29"/>
  <c r="I11602" i="29"/>
  <c r="I11603" i="29"/>
  <c r="I11604" i="29"/>
  <c r="I11605" i="29"/>
  <c r="I11606" i="29"/>
  <c r="I11607" i="29"/>
  <c r="I11608" i="29"/>
  <c r="I11609" i="29"/>
  <c r="I11610" i="29"/>
  <c r="I11611" i="29"/>
  <c r="I11612" i="29"/>
  <c r="I11613" i="29"/>
  <c r="I11614" i="29"/>
  <c r="I11615" i="29"/>
  <c r="I11616" i="29"/>
  <c r="I11617" i="29"/>
  <c r="I11618" i="29"/>
  <c r="I11619" i="29"/>
  <c r="I11620" i="29"/>
  <c r="I11621" i="29"/>
  <c r="I11622" i="29"/>
  <c r="I11623" i="29"/>
  <c r="I11624" i="29"/>
  <c r="I11625" i="29"/>
  <c r="I11626" i="29"/>
  <c r="I11627" i="29"/>
  <c r="I11628" i="29"/>
  <c r="I11629" i="29"/>
  <c r="I11630" i="29"/>
  <c r="I11631" i="29"/>
  <c r="I11632" i="29"/>
  <c r="I11633" i="29"/>
  <c r="I11634" i="29"/>
  <c r="I11635" i="29"/>
  <c r="I11636" i="29"/>
  <c r="I11637" i="29"/>
  <c r="I11638" i="29"/>
  <c r="I11639" i="29"/>
  <c r="I11640" i="29"/>
  <c r="I11641" i="29"/>
  <c r="I11642" i="29"/>
  <c r="I11643" i="29"/>
  <c r="I11644" i="29"/>
  <c r="I11645" i="29"/>
  <c r="I11646" i="29"/>
  <c r="I11647" i="29"/>
  <c r="I11648" i="29"/>
  <c r="I11649" i="29"/>
  <c r="I11650" i="29"/>
  <c r="I11651" i="29"/>
  <c r="I11652" i="29"/>
  <c r="I11653" i="29"/>
  <c r="I11654" i="29"/>
  <c r="I11655" i="29"/>
  <c r="I11656" i="29"/>
  <c r="I11657" i="29"/>
  <c r="I11658" i="29"/>
  <c r="I11659" i="29"/>
  <c r="I11660" i="29"/>
  <c r="I11661" i="29"/>
  <c r="I11662" i="29"/>
  <c r="I11663" i="29"/>
  <c r="I11664" i="29"/>
  <c r="I11665" i="29"/>
  <c r="I11666" i="29"/>
  <c r="I11667" i="29"/>
  <c r="I11668" i="29"/>
  <c r="I11669" i="29"/>
  <c r="I11670" i="29"/>
  <c r="I11671" i="29"/>
  <c r="I11672" i="29"/>
  <c r="I11673" i="29"/>
  <c r="I11674" i="29"/>
  <c r="I11675" i="29"/>
  <c r="I11676" i="29"/>
  <c r="I11677" i="29"/>
  <c r="I11678" i="29"/>
  <c r="I11679" i="29"/>
  <c r="I11680" i="29"/>
  <c r="I11681" i="29"/>
  <c r="I11682" i="29"/>
  <c r="I11683" i="29"/>
  <c r="I11684" i="29"/>
  <c r="I11685" i="29"/>
  <c r="I11686" i="29"/>
  <c r="I11687" i="29"/>
  <c r="I11688" i="29"/>
  <c r="I11689" i="29"/>
  <c r="I11690" i="29"/>
  <c r="I11691" i="29"/>
  <c r="I11692" i="29"/>
  <c r="I11693" i="29"/>
  <c r="I11694" i="29"/>
  <c r="I11695" i="29"/>
  <c r="I11696" i="29"/>
  <c r="I11697" i="29"/>
  <c r="I11698" i="29"/>
  <c r="I11699" i="29"/>
  <c r="I11700" i="29"/>
  <c r="I11701" i="29"/>
  <c r="I11702" i="29"/>
  <c r="I11703" i="29"/>
  <c r="I11704" i="29"/>
  <c r="I11705" i="29"/>
  <c r="I11706" i="29"/>
  <c r="I11707" i="29"/>
  <c r="I11708" i="29"/>
  <c r="I11709" i="29"/>
  <c r="I11710" i="29"/>
  <c r="I11711" i="29"/>
  <c r="I11712" i="29"/>
  <c r="I11713" i="29"/>
  <c r="I11714" i="29"/>
  <c r="I11715" i="29"/>
  <c r="I11716" i="29"/>
  <c r="I11717" i="29"/>
  <c r="I11718" i="29"/>
  <c r="I11719" i="29"/>
  <c r="I11720" i="29"/>
  <c r="I11721" i="29"/>
  <c r="I11722" i="29"/>
  <c r="I11723" i="29"/>
  <c r="I11724" i="29"/>
  <c r="I11725" i="29"/>
  <c r="I11726" i="29"/>
  <c r="I11727" i="29"/>
  <c r="I11728" i="29"/>
  <c r="I11729" i="29"/>
  <c r="I11730" i="29"/>
  <c r="I11731" i="29"/>
  <c r="I11732" i="29"/>
  <c r="I11733" i="29"/>
  <c r="I11734" i="29"/>
  <c r="I11735" i="29"/>
  <c r="I11736" i="29"/>
  <c r="I11737" i="29"/>
  <c r="I11738" i="29"/>
  <c r="I11739" i="29"/>
  <c r="I11740" i="29"/>
  <c r="I11741" i="29"/>
  <c r="I11742" i="29"/>
  <c r="I11743" i="29"/>
  <c r="I11744" i="29"/>
  <c r="I11745" i="29"/>
  <c r="I11746" i="29"/>
  <c r="I11747" i="29"/>
  <c r="I11748" i="29"/>
  <c r="I11749" i="29"/>
  <c r="I11750" i="29"/>
  <c r="I11751" i="29"/>
  <c r="I11752" i="29"/>
  <c r="I11753" i="29"/>
  <c r="I11754" i="29"/>
  <c r="I11755" i="29"/>
  <c r="I11756" i="29"/>
  <c r="I11757" i="29"/>
  <c r="I11758" i="29"/>
  <c r="I11759" i="29"/>
  <c r="I11760" i="29"/>
  <c r="I11761" i="29"/>
  <c r="I11762" i="29"/>
  <c r="I11763" i="29"/>
  <c r="I11764" i="29"/>
  <c r="I11765" i="29"/>
  <c r="I11766" i="29"/>
  <c r="I11767" i="29"/>
  <c r="I11768" i="29"/>
  <c r="I11769" i="29"/>
  <c r="I11770" i="29"/>
  <c r="I11771" i="29"/>
  <c r="I11772" i="29"/>
  <c r="I11773" i="29"/>
  <c r="I11774" i="29"/>
  <c r="I11775" i="29"/>
  <c r="I11776" i="29"/>
  <c r="I11777" i="29"/>
  <c r="I11778" i="29"/>
  <c r="I11779" i="29"/>
  <c r="I11780" i="29"/>
  <c r="I11781" i="29"/>
  <c r="I11782" i="29"/>
  <c r="I11783" i="29"/>
  <c r="I11784" i="29"/>
  <c r="I11785" i="29"/>
  <c r="I11786" i="29"/>
  <c r="I11787" i="29"/>
  <c r="I11788" i="29"/>
  <c r="I11789" i="29"/>
  <c r="I11790" i="29"/>
  <c r="I11791" i="29"/>
  <c r="I11792" i="29"/>
  <c r="I11793" i="29"/>
  <c r="I11794" i="29"/>
  <c r="I11795" i="29"/>
  <c r="I11796" i="29"/>
  <c r="I11797" i="29"/>
  <c r="I11798" i="29"/>
  <c r="I11799" i="29"/>
  <c r="I11800" i="29"/>
  <c r="I11801" i="29"/>
  <c r="I11802" i="29"/>
  <c r="I11803" i="29"/>
  <c r="I11804" i="29"/>
  <c r="I11805" i="29"/>
  <c r="I11806" i="29"/>
  <c r="I11807" i="29"/>
  <c r="I11808" i="29"/>
  <c r="I11809" i="29"/>
  <c r="I11810" i="29"/>
  <c r="I11811" i="29"/>
  <c r="I11812" i="29"/>
  <c r="I11813" i="29"/>
  <c r="I11814" i="29"/>
  <c r="I11815" i="29"/>
  <c r="I11816" i="29"/>
  <c r="I11817" i="29"/>
  <c r="I11818" i="29"/>
  <c r="I11819" i="29"/>
  <c r="I11820" i="29"/>
  <c r="I11821" i="29"/>
  <c r="I11822" i="29"/>
  <c r="I11823" i="29"/>
  <c r="I11824" i="29"/>
  <c r="I11825" i="29"/>
  <c r="I11826" i="29"/>
  <c r="I11827" i="29"/>
  <c r="I11828" i="29"/>
  <c r="I11829" i="29"/>
  <c r="I11830" i="29"/>
  <c r="I11831" i="29"/>
  <c r="I11832" i="29"/>
  <c r="I11833" i="29"/>
  <c r="I11834" i="29"/>
  <c r="I11835" i="29"/>
  <c r="I11836" i="29"/>
  <c r="I11837" i="29"/>
  <c r="I11838" i="29"/>
  <c r="I11839" i="29"/>
  <c r="I11840" i="29"/>
  <c r="I11841" i="29"/>
  <c r="I11842" i="29"/>
  <c r="I11843" i="29"/>
  <c r="I11844" i="29"/>
  <c r="I11845" i="29"/>
  <c r="I11846" i="29"/>
  <c r="I11847" i="29"/>
  <c r="I11848" i="29"/>
  <c r="I11849" i="29"/>
  <c r="I11850" i="29"/>
  <c r="I11851" i="29"/>
  <c r="I11852" i="29"/>
  <c r="I11853" i="29"/>
  <c r="I11854" i="29"/>
  <c r="I11855" i="29"/>
  <c r="I11856" i="29"/>
  <c r="I11857" i="29"/>
  <c r="I11858" i="29"/>
  <c r="I11859" i="29"/>
  <c r="I11860" i="29"/>
  <c r="I11861" i="29"/>
  <c r="I11862" i="29"/>
  <c r="I11863" i="29"/>
  <c r="I11864" i="29"/>
  <c r="I11865" i="29"/>
  <c r="I11866" i="29"/>
  <c r="I11867" i="29"/>
  <c r="I11868" i="29"/>
  <c r="I11869" i="29"/>
  <c r="I11870" i="29"/>
  <c r="I11871" i="29"/>
  <c r="I11872" i="29"/>
  <c r="I11873" i="29"/>
  <c r="I11874" i="29"/>
  <c r="I11875" i="29"/>
  <c r="I11876" i="29"/>
  <c r="I11877" i="29"/>
  <c r="I11878" i="29"/>
  <c r="I11879" i="29"/>
  <c r="I11880" i="29"/>
  <c r="I11881" i="29"/>
  <c r="I11882" i="29"/>
  <c r="I11883" i="29"/>
  <c r="I11884" i="29"/>
  <c r="I11885" i="29"/>
  <c r="I11886" i="29"/>
  <c r="I11887" i="29"/>
  <c r="I11888" i="29"/>
  <c r="I11889" i="29"/>
  <c r="I11890" i="29"/>
  <c r="I11891" i="29"/>
  <c r="I11892" i="29"/>
  <c r="I11893" i="29"/>
  <c r="I11894" i="29"/>
  <c r="I11895" i="29"/>
  <c r="I11896" i="29"/>
  <c r="I11897" i="29"/>
  <c r="I11898" i="29"/>
  <c r="I11899" i="29"/>
  <c r="I11900" i="29"/>
  <c r="I11901" i="29"/>
  <c r="I11902" i="29"/>
  <c r="I11903" i="29"/>
  <c r="I11904" i="29"/>
  <c r="I11905" i="29"/>
  <c r="I11906" i="29"/>
  <c r="I11907" i="29"/>
  <c r="I11908" i="29"/>
  <c r="I11909" i="29"/>
  <c r="I11910" i="29"/>
  <c r="I11911" i="29"/>
  <c r="I11912" i="29"/>
  <c r="I11913" i="29"/>
  <c r="I11914" i="29"/>
  <c r="I11915" i="29"/>
  <c r="I11916" i="29"/>
  <c r="I11917" i="29"/>
  <c r="I11918" i="29"/>
  <c r="I11919" i="29"/>
  <c r="I11920" i="29"/>
  <c r="I11921" i="29"/>
  <c r="I11922" i="29"/>
  <c r="I11923" i="29"/>
  <c r="I11924" i="29"/>
  <c r="I11925" i="29"/>
  <c r="I11926" i="29"/>
  <c r="I11927" i="29"/>
  <c r="I11928" i="29"/>
  <c r="I11929" i="29"/>
  <c r="I11930" i="29"/>
  <c r="I11931" i="29"/>
  <c r="I11932" i="29"/>
  <c r="I11933" i="29"/>
  <c r="I11934" i="29"/>
  <c r="I11935" i="29"/>
  <c r="I11936" i="29"/>
  <c r="I11937" i="29"/>
  <c r="I11938" i="29"/>
  <c r="I11939" i="29"/>
  <c r="I11940" i="29"/>
  <c r="I11941" i="29"/>
  <c r="I11942" i="29"/>
  <c r="I11943" i="29"/>
  <c r="I11944" i="29"/>
  <c r="I11945" i="29"/>
  <c r="I11946" i="29"/>
  <c r="I11947" i="29"/>
  <c r="I11948" i="29"/>
  <c r="I11949" i="29"/>
  <c r="I11950" i="29"/>
  <c r="I11951" i="29"/>
  <c r="I11952" i="29"/>
  <c r="I11953" i="29"/>
  <c r="I11954" i="29"/>
  <c r="I11955" i="29"/>
  <c r="I11956" i="29"/>
  <c r="I11957" i="29"/>
  <c r="I11958" i="29"/>
  <c r="I11959" i="29"/>
  <c r="I11960" i="29"/>
  <c r="I11961" i="29"/>
  <c r="I11962" i="29"/>
  <c r="I11963" i="29"/>
  <c r="I11964" i="29"/>
  <c r="I11965" i="29"/>
  <c r="I11966" i="29"/>
  <c r="I11967" i="29"/>
  <c r="I11968" i="29"/>
  <c r="I11969" i="29"/>
  <c r="I11970" i="29"/>
  <c r="I11971" i="29"/>
  <c r="I11972" i="29"/>
  <c r="I11973" i="29"/>
  <c r="I11974" i="29"/>
  <c r="I11975" i="29"/>
  <c r="I11976" i="29"/>
  <c r="I11977" i="29"/>
  <c r="I11978" i="29"/>
  <c r="I11979" i="29"/>
  <c r="I11980" i="29"/>
  <c r="I11981" i="29"/>
  <c r="I11982" i="29"/>
  <c r="I11983" i="29"/>
  <c r="I11984" i="29"/>
  <c r="I11985" i="29"/>
  <c r="I11986" i="29"/>
  <c r="I11987" i="29"/>
  <c r="I11988" i="29"/>
  <c r="I11989" i="29"/>
  <c r="I11990" i="29"/>
  <c r="I11991" i="29"/>
  <c r="I11992" i="29"/>
  <c r="I11993" i="29"/>
  <c r="I11994" i="29"/>
  <c r="I11995" i="29"/>
  <c r="I11996" i="29"/>
  <c r="I11997" i="29"/>
  <c r="I11998" i="29"/>
  <c r="I11999" i="29"/>
  <c r="I12000" i="29"/>
  <c r="I12001" i="29"/>
  <c r="I12002" i="29"/>
  <c r="I12003" i="29"/>
  <c r="I12004" i="29"/>
  <c r="I12005" i="29"/>
  <c r="I12006" i="29"/>
  <c r="I12007" i="29"/>
  <c r="I12008" i="29"/>
  <c r="I12009" i="29"/>
  <c r="I12010" i="29"/>
  <c r="I12011" i="29"/>
  <c r="I12012" i="29"/>
  <c r="I12013" i="29"/>
  <c r="I12014" i="29"/>
  <c r="I12015" i="29"/>
  <c r="I12016" i="29"/>
  <c r="I12017" i="29"/>
  <c r="I12018" i="29"/>
  <c r="I12019" i="29"/>
  <c r="I12020" i="29"/>
  <c r="I12021" i="29"/>
  <c r="I12022" i="29"/>
  <c r="I12023" i="29"/>
  <c r="I12024" i="29"/>
  <c r="I12025" i="29"/>
  <c r="I12026" i="29"/>
  <c r="I12027" i="29"/>
  <c r="I12028" i="29"/>
  <c r="I12029" i="29"/>
  <c r="I12030" i="29"/>
  <c r="I12031" i="29"/>
  <c r="I12032" i="29"/>
  <c r="I12033" i="29"/>
  <c r="I12034" i="29"/>
  <c r="I12035" i="29"/>
  <c r="I12036" i="29"/>
  <c r="I12037" i="29"/>
  <c r="I12038" i="29"/>
  <c r="I12039" i="29"/>
  <c r="I12040" i="29"/>
  <c r="I12041" i="29"/>
  <c r="I12042" i="29"/>
  <c r="I12043" i="29"/>
  <c r="I12044" i="29"/>
  <c r="I12045" i="29"/>
  <c r="I12046" i="29"/>
  <c r="I12047" i="29"/>
  <c r="I12048" i="29"/>
  <c r="I12049" i="29"/>
  <c r="I12050" i="29"/>
  <c r="I12051" i="29"/>
  <c r="I12052" i="29"/>
  <c r="I12053" i="29"/>
  <c r="I12054" i="29"/>
  <c r="I12055" i="29"/>
  <c r="I12056" i="29"/>
  <c r="I12057" i="29"/>
  <c r="I12058" i="29"/>
  <c r="I12059" i="29"/>
  <c r="I12060" i="29"/>
  <c r="I12061" i="29"/>
  <c r="I12062" i="29"/>
  <c r="I12063" i="29"/>
  <c r="I12064" i="29"/>
  <c r="I12065" i="29"/>
  <c r="I12066" i="29"/>
  <c r="I12067" i="29"/>
  <c r="I12068" i="29"/>
  <c r="I12069" i="29"/>
  <c r="I12070" i="29"/>
  <c r="I12071" i="29"/>
  <c r="I12072" i="29"/>
  <c r="I12073" i="29"/>
  <c r="I12074" i="29"/>
  <c r="I12075" i="29"/>
  <c r="I12076" i="29"/>
  <c r="I12077" i="29"/>
  <c r="I12078" i="29"/>
  <c r="I12079" i="29"/>
  <c r="I12080" i="29"/>
  <c r="I12081" i="29"/>
  <c r="I12082" i="29"/>
  <c r="I12083" i="29"/>
  <c r="I12084" i="29"/>
  <c r="I12085" i="29"/>
  <c r="I12086" i="29"/>
  <c r="I12087" i="29"/>
  <c r="I12088" i="29"/>
  <c r="I12089" i="29"/>
  <c r="I12090" i="29"/>
  <c r="I12091" i="29"/>
  <c r="I12092" i="29"/>
  <c r="I12093" i="29"/>
  <c r="I12094" i="29"/>
  <c r="I12095" i="29"/>
  <c r="I12096" i="29"/>
  <c r="I12097" i="29"/>
  <c r="I12098" i="29"/>
  <c r="I12099" i="29"/>
  <c r="I12100" i="29"/>
  <c r="I12101" i="29"/>
  <c r="I12102" i="29"/>
  <c r="I12103" i="29"/>
  <c r="I12104" i="29"/>
  <c r="I12105" i="29"/>
  <c r="I12106" i="29"/>
  <c r="I12107" i="29"/>
  <c r="I12108" i="29"/>
  <c r="I12109" i="29"/>
  <c r="I12110" i="29"/>
  <c r="I12111" i="29"/>
  <c r="I12112" i="29"/>
  <c r="I12113" i="29"/>
  <c r="I12114" i="29"/>
  <c r="I12115" i="29"/>
  <c r="I12116" i="29"/>
  <c r="I12117" i="29"/>
  <c r="I12118" i="29"/>
  <c r="I12119" i="29"/>
  <c r="I12120" i="29"/>
  <c r="I12121" i="29"/>
  <c r="I12122" i="29"/>
  <c r="I12123" i="29"/>
  <c r="I12124" i="29"/>
  <c r="I12125" i="29"/>
  <c r="I12126" i="29"/>
  <c r="I12127" i="29"/>
  <c r="I12128" i="29"/>
  <c r="I12129" i="29"/>
  <c r="I12130" i="29"/>
  <c r="I12131" i="29"/>
  <c r="I12132" i="29"/>
  <c r="I12133" i="29"/>
  <c r="I12134" i="29"/>
  <c r="I12135" i="29"/>
  <c r="I12136" i="29"/>
  <c r="I12137" i="29"/>
  <c r="I12138" i="29"/>
  <c r="I12139" i="29"/>
  <c r="I12140" i="29"/>
  <c r="I12141" i="29"/>
  <c r="I12142" i="29"/>
  <c r="I12143" i="29"/>
  <c r="I12144" i="29"/>
  <c r="I12145" i="29"/>
  <c r="I12146" i="29"/>
  <c r="I12147" i="29"/>
  <c r="I12148" i="29"/>
  <c r="I12149" i="29"/>
  <c r="I12150" i="29"/>
  <c r="I12151" i="29"/>
  <c r="I12152" i="29"/>
  <c r="I12153" i="29"/>
  <c r="I12154" i="29"/>
  <c r="I12155" i="29"/>
  <c r="I12156" i="29"/>
  <c r="I12157" i="29"/>
  <c r="I12158" i="29"/>
  <c r="I12159" i="29"/>
  <c r="I12160" i="29"/>
  <c r="I12161" i="29"/>
  <c r="I12162" i="29"/>
  <c r="I12163" i="29"/>
  <c r="I12164" i="29"/>
  <c r="I12165" i="29"/>
  <c r="I12166" i="29"/>
  <c r="I12167" i="29"/>
  <c r="I12168" i="29"/>
  <c r="I12169" i="29"/>
  <c r="I12170" i="29"/>
  <c r="I12171" i="29"/>
  <c r="I12172" i="29"/>
  <c r="I12173" i="29"/>
  <c r="I12174" i="29"/>
  <c r="I12175" i="29"/>
  <c r="I12176" i="29"/>
  <c r="I12177" i="29"/>
  <c r="I12178" i="29"/>
  <c r="I12179" i="29"/>
  <c r="I12180" i="29"/>
  <c r="I12181" i="29"/>
  <c r="I12182" i="29"/>
  <c r="I12183" i="29"/>
  <c r="I12184" i="29"/>
  <c r="I12185" i="29"/>
  <c r="I12186" i="29"/>
  <c r="I12187" i="29"/>
  <c r="I12188" i="29"/>
  <c r="I12189" i="29"/>
  <c r="I12190" i="29"/>
  <c r="I12191" i="29"/>
  <c r="I12192" i="29"/>
  <c r="I12193" i="29"/>
  <c r="I12194" i="29"/>
  <c r="I12195" i="29"/>
  <c r="I12196" i="29"/>
  <c r="I12197" i="29"/>
  <c r="I12198" i="29"/>
  <c r="I12199" i="29"/>
  <c r="I12200" i="29"/>
  <c r="I12201" i="29"/>
  <c r="I12202" i="29"/>
  <c r="I12203" i="29"/>
  <c r="I12204" i="29"/>
  <c r="I12205" i="29"/>
  <c r="I12206" i="29"/>
  <c r="I12207" i="29"/>
  <c r="I12208" i="29"/>
  <c r="I12209" i="29"/>
  <c r="I12210" i="29"/>
  <c r="I12211" i="29"/>
  <c r="I12212" i="29"/>
  <c r="I12213" i="29"/>
  <c r="I12214" i="29"/>
  <c r="I12215" i="29"/>
  <c r="I12216" i="29"/>
  <c r="I12217" i="29"/>
  <c r="I12218" i="29"/>
  <c r="I12219" i="29"/>
  <c r="I12220" i="29"/>
  <c r="I12221" i="29"/>
  <c r="I12222" i="29"/>
  <c r="I12223" i="29"/>
  <c r="I12224" i="29"/>
  <c r="I12225" i="29"/>
  <c r="I12226" i="29"/>
  <c r="I12227" i="29"/>
  <c r="I12228" i="29"/>
  <c r="I12229" i="29"/>
  <c r="I12230" i="29"/>
  <c r="I12231" i="29"/>
  <c r="I12232" i="29"/>
  <c r="I12233" i="29"/>
  <c r="I12234" i="29"/>
  <c r="I12235" i="29"/>
  <c r="I12236" i="29"/>
  <c r="I12237" i="29"/>
  <c r="I12238" i="29"/>
  <c r="I12239" i="29"/>
  <c r="I12240" i="29"/>
  <c r="I12241" i="29"/>
  <c r="I12242" i="29"/>
  <c r="I12243" i="29"/>
  <c r="I12244" i="29"/>
  <c r="I12245" i="29"/>
  <c r="I12246" i="29"/>
  <c r="I12247" i="29"/>
  <c r="I12248" i="29"/>
  <c r="I12249" i="29"/>
  <c r="I12250" i="29"/>
  <c r="I12251" i="29"/>
  <c r="I12252" i="29"/>
  <c r="I12253" i="29"/>
  <c r="I12254" i="29"/>
  <c r="I12255" i="29"/>
  <c r="I12256" i="29"/>
  <c r="I12257" i="29"/>
  <c r="I12258" i="29"/>
  <c r="I12259" i="29"/>
  <c r="I12260" i="29"/>
  <c r="I12261" i="29"/>
  <c r="I12262" i="29"/>
  <c r="I12263" i="29"/>
  <c r="I12264" i="29"/>
  <c r="I12265" i="29"/>
  <c r="I12266" i="29"/>
  <c r="I12267" i="29"/>
  <c r="I12268" i="29"/>
  <c r="I12269" i="29"/>
  <c r="I12270" i="29"/>
  <c r="I12271" i="29"/>
  <c r="I12272" i="29"/>
  <c r="I12273" i="29"/>
  <c r="I12274" i="29"/>
  <c r="I12275" i="29"/>
  <c r="I12276" i="29"/>
  <c r="I12277" i="29"/>
  <c r="I12278" i="29"/>
  <c r="I12279" i="29"/>
  <c r="I12280" i="29"/>
  <c r="I12281" i="29"/>
  <c r="I12282" i="29"/>
  <c r="I12283" i="29"/>
  <c r="I12284" i="29"/>
  <c r="I12285" i="29"/>
  <c r="I12286" i="29"/>
  <c r="I12287" i="29"/>
  <c r="I12288" i="29"/>
  <c r="I12289" i="29"/>
  <c r="I12290" i="29"/>
  <c r="I12291" i="29"/>
  <c r="I12292" i="29"/>
  <c r="I12293" i="29"/>
  <c r="I12294" i="29"/>
  <c r="I12295" i="29"/>
  <c r="I12296" i="29"/>
  <c r="I12297" i="29"/>
  <c r="I12298" i="29"/>
  <c r="I12299" i="29"/>
  <c r="I12300" i="29"/>
  <c r="I12301" i="29"/>
  <c r="I12302" i="29"/>
  <c r="I12303" i="29"/>
  <c r="I12304" i="29"/>
  <c r="I12305" i="29"/>
  <c r="I12306" i="29"/>
  <c r="I12307" i="29"/>
  <c r="I12308" i="29"/>
  <c r="I12309" i="29"/>
  <c r="I12310" i="29"/>
  <c r="I12311" i="29"/>
  <c r="I12312" i="29"/>
  <c r="I12313" i="29"/>
  <c r="I12314" i="29"/>
  <c r="I12315" i="29"/>
  <c r="I12316" i="29"/>
  <c r="I12317" i="29"/>
  <c r="I12318" i="29"/>
  <c r="I12319" i="29"/>
  <c r="I12320" i="29"/>
  <c r="I12321" i="29"/>
  <c r="I12322" i="29"/>
  <c r="I12323" i="29"/>
  <c r="I12324" i="29"/>
  <c r="I12325" i="29"/>
  <c r="I12326" i="29"/>
  <c r="I12327" i="29"/>
  <c r="I12328" i="29"/>
  <c r="I12329" i="29"/>
  <c r="I12330" i="29"/>
  <c r="I12331" i="29"/>
  <c r="I12332" i="29"/>
  <c r="I12333" i="29"/>
  <c r="I12334" i="29"/>
  <c r="I12335" i="29"/>
  <c r="I12336" i="29"/>
  <c r="I12337" i="29"/>
  <c r="I12338" i="29"/>
  <c r="I12339" i="29"/>
  <c r="I12340" i="29"/>
  <c r="I12341" i="29"/>
  <c r="I12342" i="29"/>
  <c r="I12343" i="29"/>
  <c r="I12344" i="29"/>
  <c r="I12345" i="29"/>
  <c r="I12346" i="29"/>
  <c r="I12347" i="29"/>
  <c r="I12348" i="29"/>
  <c r="I12349" i="29"/>
  <c r="I12350" i="29"/>
  <c r="I12351" i="29"/>
  <c r="I12352" i="29"/>
  <c r="I12353" i="29"/>
  <c r="I12354" i="29"/>
  <c r="I12355" i="29"/>
  <c r="I12356" i="29"/>
  <c r="I12357" i="29"/>
  <c r="I12358" i="29"/>
  <c r="I12359" i="29"/>
  <c r="I12360" i="29"/>
  <c r="I12361" i="29"/>
  <c r="I12362" i="29"/>
  <c r="I12363" i="29"/>
  <c r="I12364" i="29"/>
  <c r="I12365" i="29"/>
  <c r="I12366" i="29"/>
  <c r="I12367" i="29"/>
  <c r="I12368" i="29"/>
  <c r="I12369" i="29"/>
  <c r="I12370" i="29"/>
  <c r="I12371" i="29"/>
  <c r="I12372" i="29"/>
  <c r="I12373" i="29"/>
  <c r="I12374" i="29"/>
  <c r="I12375" i="29"/>
  <c r="I12376" i="29"/>
  <c r="I12377" i="29"/>
  <c r="I12378" i="29"/>
  <c r="I12379" i="29"/>
  <c r="I12380" i="29"/>
  <c r="I12381" i="29"/>
  <c r="I12382" i="29"/>
  <c r="I12383" i="29"/>
  <c r="I12384" i="29"/>
  <c r="I12385" i="29"/>
  <c r="I12386" i="29"/>
  <c r="I12387" i="29"/>
  <c r="I12388" i="29"/>
  <c r="I12389" i="29"/>
  <c r="I12390" i="29"/>
  <c r="I12391" i="29"/>
  <c r="I12392" i="29"/>
  <c r="I12393" i="29"/>
  <c r="I12394" i="29"/>
  <c r="I12395" i="29"/>
  <c r="I12396" i="29"/>
  <c r="I12397" i="29"/>
  <c r="I12398" i="29"/>
  <c r="I12399" i="29"/>
  <c r="I12400" i="29"/>
  <c r="I12401" i="29"/>
  <c r="I12402" i="29"/>
  <c r="I12403" i="29"/>
  <c r="I12404" i="29"/>
  <c r="I12405" i="29"/>
  <c r="I12406" i="29"/>
  <c r="I12407" i="29"/>
  <c r="I12408" i="29"/>
  <c r="I12409" i="29"/>
  <c r="I12410" i="29"/>
  <c r="I12411" i="29"/>
  <c r="I12412" i="29"/>
  <c r="I12413" i="29"/>
  <c r="I12414" i="29"/>
  <c r="I12415" i="29"/>
  <c r="I12416" i="29"/>
  <c r="I12417" i="29"/>
  <c r="I12418" i="29"/>
  <c r="I12419" i="29"/>
  <c r="I12420" i="29"/>
  <c r="I12421" i="29"/>
  <c r="I12422" i="29"/>
  <c r="I12423" i="29"/>
  <c r="I12424" i="29"/>
  <c r="I12425" i="29"/>
  <c r="I12426" i="29"/>
  <c r="I12427" i="29"/>
  <c r="I12428" i="29"/>
  <c r="I12429" i="29"/>
  <c r="I12430" i="29"/>
  <c r="I12431" i="29"/>
  <c r="I12432" i="29"/>
  <c r="I12433" i="29"/>
  <c r="I12434" i="29"/>
  <c r="I12435" i="29"/>
  <c r="I12436" i="29"/>
  <c r="I12437" i="29"/>
  <c r="I12438" i="29"/>
  <c r="I12439" i="29"/>
  <c r="I12440" i="29"/>
  <c r="I12441" i="29"/>
  <c r="I12442" i="29"/>
  <c r="I12443" i="29"/>
  <c r="I12444" i="29"/>
  <c r="I12445" i="29"/>
  <c r="I12446" i="29"/>
  <c r="I12447" i="29"/>
  <c r="I12448" i="29"/>
  <c r="I12449" i="29"/>
  <c r="I12450" i="29"/>
  <c r="I12451" i="29"/>
  <c r="I12452" i="29"/>
  <c r="I12453" i="29"/>
  <c r="I12454" i="29"/>
  <c r="I12455" i="29"/>
  <c r="I12456" i="29"/>
  <c r="I12457" i="29"/>
  <c r="I12458" i="29"/>
  <c r="I12459" i="29"/>
  <c r="I12460" i="29"/>
  <c r="I12461" i="29"/>
  <c r="I12462" i="29"/>
  <c r="I12463" i="29"/>
  <c r="I12464" i="29"/>
  <c r="I12465" i="29"/>
  <c r="I12466" i="29"/>
  <c r="I12467" i="29"/>
  <c r="I12468" i="29"/>
  <c r="I12469" i="29"/>
  <c r="I12470" i="29"/>
  <c r="I12471" i="29"/>
  <c r="I12472" i="29"/>
  <c r="I12473" i="29"/>
  <c r="I12474" i="29"/>
  <c r="I12475" i="29"/>
  <c r="I12476" i="29"/>
  <c r="I12477" i="29"/>
  <c r="I12478" i="29"/>
  <c r="I12479" i="29"/>
  <c r="I12480" i="29"/>
  <c r="I12481" i="29"/>
  <c r="I12482" i="29"/>
  <c r="I12483" i="29"/>
  <c r="I12484" i="29"/>
  <c r="I12485" i="29"/>
  <c r="I12486" i="29"/>
  <c r="I12487" i="29"/>
  <c r="I12488" i="29"/>
  <c r="I12489" i="29"/>
  <c r="I12490" i="29"/>
  <c r="I12491" i="29"/>
  <c r="I12492" i="29"/>
  <c r="I12493" i="29"/>
  <c r="I12494" i="29"/>
  <c r="I12495" i="29"/>
  <c r="I12496" i="29"/>
  <c r="I12497" i="29"/>
  <c r="I12498" i="29"/>
  <c r="I12499" i="29"/>
  <c r="I12500" i="29"/>
  <c r="I12501" i="29"/>
  <c r="I12502" i="29"/>
  <c r="I12503" i="29"/>
  <c r="I12504" i="29"/>
  <c r="I12505" i="29"/>
  <c r="I12506" i="29"/>
  <c r="I12507" i="29"/>
  <c r="I12508" i="29"/>
  <c r="I12509" i="29"/>
  <c r="I12510" i="29"/>
  <c r="I12511" i="29"/>
  <c r="I12512" i="29"/>
  <c r="I12513" i="29"/>
  <c r="I12514" i="29"/>
  <c r="I12515" i="29"/>
  <c r="I12516" i="29"/>
  <c r="I12517" i="29"/>
  <c r="I12518" i="29"/>
  <c r="I12519" i="29"/>
  <c r="I12520" i="29"/>
  <c r="I12521" i="29"/>
  <c r="I12522" i="29"/>
  <c r="I12523" i="29"/>
  <c r="I12524" i="29"/>
  <c r="I12525" i="29"/>
  <c r="I12526" i="29"/>
  <c r="I12527" i="29"/>
  <c r="I12528" i="29"/>
  <c r="I12529" i="29"/>
  <c r="I12530" i="29"/>
  <c r="I12531" i="29"/>
  <c r="I12532" i="29"/>
  <c r="I12533" i="29"/>
  <c r="I12534" i="29"/>
  <c r="I12535" i="29"/>
  <c r="I12536" i="29"/>
  <c r="I12537" i="29"/>
  <c r="I12538" i="29"/>
  <c r="I12539" i="29"/>
  <c r="I12540" i="29"/>
  <c r="I12541" i="29"/>
  <c r="I12542" i="29"/>
  <c r="I12543" i="29"/>
  <c r="I12544" i="29"/>
  <c r="I12545" i="29"/>
  <c r="I12546" i="29"/>
  <c r="I12547" i="29"/>
  <c r="I12548" i="29"/>
  <c r="I12549" i="29"/>
  <c r="I12550" i="29"/>
  <c r="I12551" i="29"/>
  <c r="I12552" i="29"/>
  <c r="I12553" i="29"/>
  <c r="I12554" i="29"/>
  <c r="I12555" i="29"/>
  <c r="I12556" i="29"/>
  <c r="I12557" i="29"/>
  <c r="I12558" i="29"/>
  <c r="I12559" i="29"/>
  <c r="I12560" i="29"/>
  <c r="I12561" i="29"/>
  <c r="I12562" i="29"/>
  <c r="I12563" i="29"/>
  <c r="I12564" i="29"/>
  <c r="I12565" i="29"/>
  <c r="I12566" i="29"/>
  <c r="I12567" i="29"/>
  <c r="I12568" i="29"/>
  <c r="I12569" i="29"/>
  <c r="I12570" i="29"/>
  <c r="I12571" i="29"/>
  <c r="I12572" i="29"/>
  <c r="I12573" i="29"/>
  <c r="I12574" i="29"/>
  <c r="I12575" i="29"/>
  <c r="I12576" i="29"/>
  <c r="I12577" i="29"/>
  <c r="I12578" i="29"/>
  <c r="I12579" i="29"/>
  <c r="I12580" i="29"/>
  <c r="I12581" i="29"/>
  <c r="I12582" i="29"/>
  <c r="I12583" i="29"/>
  <c r="I12584" i="29"/>
  <c r="I12585" i="29"/>
  <c r="I12586" i="29"/>
  <c r="I12587" i="29"/>
  <c r="I12588" i="29"/>
  <c r="I12589" i="29"/>
  <c r="I12590" i="29"/>
  <c r="I12591" i="29"/>
  <c r="I12592" i="29"/>
  <c r="I12593" i="29"/>
  <c r="I12594" i="29"/>
  <c r="I12595" i="29"/>
  <c r="I12596" i="29"/>
  <c r="I12597" i="29"/>
  <c r="I12598" i="29"/>
  <c r="I12599" i="29"/>
  <c r="I12600" i="29"/>
  <c r="I12601" i="29"/>
  <c r="I12602" i="29"/>
  <c r="I12603" i="29"/>
  <c r="I12604" i="29"/>
  <c r="I12605" i="29"/>
  <c r="I12606" i="29"/>
  <c r="I12607" i="29"/>
  <c r="I12608" i="29"/>
  <c r="I12609" i="29"/>
  <c r="I12610" i="29"/>
  <c r="I12611" i="29"/>
  <c r="I12612" i="29"/>
  <c r="I12613" i="29"/>
  <c r="I12614" i="29"/>
  <c r="I12615" i="29"/>
  <c r="I12616" i="29"/>
  <c r="I12617" i="29"/>
  <c r="I12618" i="29"/>
  <c r="I12619" i="29"/>
  <c r="I12620" i="29"/>
  <c r="I12621" i="29"/>
  <c r="I12622" i="29"/>
  <c r="I12623" i="29"/>
  <c r="I12624" i="29"/>
  <c r="I12625" i="29"/>
  <c r="I12626" i="29"/>
  <c r="I12627" i="29"/>
  <c r="I12628" i="29"/>
  <c r="I12629" i="29"/>
  <c r="I12630" i="29"/>
  <c r="I12631" i="29"/>
  <c r="I12632" i="29"/>
  <c r="I12633" i="29"/>
  <c r="I12634" i="29"/>
  <c r="I12635" i="29"/>
  <c r="I12636" i="29"/>
  <c r="I12637" i="29"/>
  <c r="I12638" i="29"/>
  <c r="I12639" i="29"/>
  <c r="I12640" i="29"/>
  <c r="I12641" i="29"/>
  <c r="I12642" i="29"/>
  <c r="I12643" i="29"/>
  <c r="I12644" i="29"/>
  <c r="I12645" i="29"/>
  <c r="I12646" i="29"/>
  <c r="I12647" i="29"/>
  <c r="I12648" i="29"/>
  <c r="I12649" i="29"/>
  <c r="I12650" i="29"/>
  <c r="I12651" i="29"/>
  <c r="I12652" i="29"/>
  <c r="I12653" i="29"/>
  <c r="I12654" i="29"/>
  <c r="I12655" i="29"/>
  <c r="I12656" i="29"/>
  <c r="I12657" i="29"/>
  <c r="I12658" i="29"/>
  <c r="I12659" i="29"/>
  <c r="I12660" i="29"/>
  <c r="I12661" i="29"/>
  <c r="I12662" i="29"/>
  <c r="I12663" i="29"/>
  <c r="I12664" i="29"/>
  <c r="I12665" i="29"/>
  <c r="I12666" i="29"/>
  <c r="I12667" i="29"/>
  <c r="I12668" i="29"/>
  <c r="I12669" i="29"/>
  <c r="I12670" i="29"/>
  <c r="I12671" i="29"/>
  <c r="I12672" i="29"/>
  <c r="I12673" i="29"/>
  <c r="I12674" i="29"/>
  <c r="I12675" i="29"/>
  <c r="I12676" i="29"/>
  <c r="I12677" i="29"/>
  <c r="I12678" i="29"/>
  <c r="I12679" i="29"/>
  <c r="I12680" i="29"/>
  <c r="I12681" i="29"/>
  <c r="I12682" i="29"/>
  <c r="I12683" i="29"/>
  <c r="I12684" i="29"/>
  <c r="I12685" i="29"/>
  <c r="I12686" i="29"/>
  <c r="I12687" i="29"/>
  <c r="I12688" i="29"/>
  <c r="I12689" i="29"/>
  <c r="I12690" i="29"/>
  <c r="I12691" i="29"/>
  <c r="I12692" i="29"/>
  <c r="I12693" i="29"/>
  <c r="I12694" i="29"/>
  <c r="I12695" i="29"/>
  <c r="I12696" i="29"/>
  <c r="I12697" i="29"/>
  <c r="I12698" i="29"/>
  <c r="I12699" i="29"/>
  <c r="I12700" i="29"/>
  <c r="I12701" i="29"/>
  <c r="I12702" i="29"/>
  <c r="I12703" i="29"/>
  <c r="I12704" i="29"/>
  <c r="I12705" i="29"/>
  <c r="I12706" i="29"/>
  <c r="I12707" i="29"/>
  <c r="I12708" i="29"/>
  <c r="I12709" i="29"/>
  <c r="I12710" i="29"/>
  <c r="I12711" i="29"/>
  <c r="I12712" i="29"/>
  <c r="I12713" i="29"/>
  <c r="I12714" i="29"/>
  <c r="I12715" i="29"/>
  <c r="I12716" i="29"/>
  <c r="I12717" i="29"/>
  <c r="I12718" i="29"/>
  <c r="I12719" i="29"/>
  <c r="I12720" i="29"/>
  <c r="I12721" i="29"/>
  <c r="I12722" i="29"/>
  <c r="I12723" i="29"/>
  <c r="I12724" i="29"/>
  <c r="I12725" i="29"/>
  <c r="I12726" i="29"/>
  <c r="I12727" i="29"/>
  <c r="I12728" i="29"/>
  <c r="I12729" i="29"/>
  <c r="I12730" i="29"/>
  <c r="I12731" i="29"/>
  <c r="I12732" i="29"/>
  <c r="I12733" i="29"/>
  <c r="I12734" i="29"/>
  <c r="I12735" i="29"/>
  <c r="I12736" i="29"/>
  <c r="I12737" i="29"/>
  <c r="I12738" i="29"/>
  <c r="I12739" i="29"/>
  <c r="I12740" i="29"/>
  <c r="I12741" i="29"/>
  <c r="I12742" i="29"/>
  <c r="I12743" i="29"/>
  <c r="I12744" i="29"/>
  <c r="I12745" i="29"/>
  <c r="I12746" i="29"/>
  <c r="I12747" i="29"/>
  <c r="I12748" i="29"/>
  <c r="I12749" i="29"/>
  <c r="I12750" i="29"/>
  <c r="I12751" i="29"/>
  <c r="I12752" i="29"/>
  <c r="I12753" i="29"/>
  <c r="I12754" i="29"/>
  <c r="I12755" i="29"/>
  <c r="I12756" i="29"/>
  <c r="I12757" i="29"/>
  <c r="I12758" i="29"/>
  <c r="I12759" i="29"/>
  <c r="I12760" i="29"/>
  <c r="I12761" i="29"/>
  <c r="I12762" i="29"/>
  <c r="I12763" i="29"/>
  <c r="I12764" i="29"/>
  <c r="I12765" i="29"/>
  <c r="I12766" i="29"/>
  <c r="I12767" i="29"/>
  <c r="I12768" i="29"/>
  <c r="I12769" i="29"/>
  <c r="I12770" i="29"/>
  <c r="I12771" i="29"/>
  <c r="I12772" i="29"/>
  <c r="I12773" i="29"/>
  <c r="I12774" i="29"/>
  <c r="I12775" i="29"/>
  <c r="I12776" i="29"/>
  <c r="I12777" i="29"/>
  <c r="I12778" i="29"/>
  <c r="I12779" i="29"/>
  <c r="I12780" i="29"/>
  <c r="I12781" i="29"/>
  <c r="I12782" i="29"/>
  <c r="I12783" i="29"/>
  <c r="I12784" i="29"/>
  <c r="I12785" i="29"/>
  <c r="I12786" i="29"/>
  <c r="I12787" i="29"/>
  <c r="I12788" i="29"/>
  <c r="I12789" i="29"/>
  <c r="I12790" i="29"/>
  <c r="I12791" i="29"/>
  <c r="I12792" i="29"/>
  <c r="I12793" i="29"/>
  <c r="I12794" i="29"/>
  <c r="I12795" i="29"/>
  <c r="I12796" i="29"/>
  <c r="I12797" i="29"/>
  <c r="I12798" i="29"/>
  <c r="I12799" i="29"/>
  <c r="I12800" i="29"/>
  <c r="I12801" i="29"/>
  <c r="I12802" i="29"/>
  <c r="I12803" i="29"/>
  <c r="I12804" i="29"/>
  <c r="I12805" i="29"/>
  <c r="I12806" i="29"/>
  <c r="I12807" i="29"/>
  <c r="I12808" i="29"/>
  <c r="I12809" i="29"/>
  <c r="I12810" i="29"/>
  <c r="I12811" i="29"/>
  <c r="I12812" i="29"/>
  <c r="I12813" i="29"/>
  <c r="I12814" i="29"/>
  <c r="I12815" i="29"/>
  <c r="I12816" i="29"/>
  <c r="I12817" i="29"/>
  <c r="I12818" i="29"/>
  <c r="I12819" i="29"/>
  <c r="I12820" i="29"/>
  <c r="I12821" i="29"/>
  <c r="I12822" i="29"/>
  <c r="I12823" i="29"/>
  <c r="I12824" i="29"/>
  <c r="I12825" i="29"/>
  <c r="I12826" i="29"/>
  <c r="I12827" i="29"/>
  <c r="I12828" i="29"/>
  <c r="I12829" i="29"/>
  <c r="I12830" i="29"/>
  <c r="I12831" i="29"/>
  <c r="I12832" i="29"/>
  <c r="I12833" i="29"/>
  <c r="I12834" i="29"/>
  <c r="I12835" i="29"/>
  <c r="I12836" i="29"/>
  <c r="I12837" i="29"/>
  <c r="I12838" i="29"/>
  <c r="I12839" i="29"/>
  <c r="I12840" i="29"/>
  <c r="I12841" i="29"/>
  <c r="I12842" i="29"/>
  <c r="I12843" i="29"/>
  <c r="I12844" i="29"/>
  <c r="I12845" i="29"/>
  <c r="I12846" i="29"/>
  <c r="I12847" i="29"/>
  <c r="I12848" i="29"/>
  <c r="I12849" i="29"/>
  <c r="I12850" i="29"/>
  <c r="I12851" i="29"/>
  <c r="I12852" i="29"/>
  <c r="I12853" i="29"/>
  <c r="I12854" i="29"/>
  <c r="I12855" i="29"/>
  <c r="I12856" i="29"/>
  <c r="I12857" i="29"/>
  <c r="I12858" i="29"/>
  <c r="I12859" i="29"/>
  <c r="I12860" i="29"/>
  <c r="I12861" i="29"/>
  <c r="I12862" i="29"/>
  <c r="I12863" i="29"/>
  <c r="I12864" i="29"/>
  <c r="I12865" i="29"/>
  <c r="I12866" i="29"/>
  <c r="I12867" i="29"/>
  <c r="I12868" i="29"/>
  <c r="I12869" i="29"/>
  <c r="I12870" i="29"/>
  <c r="I12871" i="29"/>
  <c r="I12872" i="29"/>
  <c r="I12873" i="29"/>
  <c r="I12874" i="29"/>
  <c r="I12875" i="29"/>
  <c r="I12876" i="29"/>
  <c r="I12877" i="29"/>
  <c r="I12878" i="29"/>
  <c r="I12879" i="29"/>
  <c r="I12880" i="29"/>
  <c r="I12881" i="29"/>
  <c r="I12882" i="29"/>
  <c r="I12883" i="29"/>
  <c r="I12884" i="29"/>
  <c r="I12885" i="29"/>
  <c r="I12886" i="29"/>
  <c r="I12887" i="29"/>
  <c r="I12888" i="29"/>
  <c r="I12889" i="29"/>
  <c r="I12890" i="29"/>
  <c r="I12891" i="29"/>
  <c r="I12892" i="29"/>
  <c r="I12893" i="29"/>
  <c r="I12894" i="29"/>
  <c r="I12895" i="29"/>
  <c r="I12896" i="29"/>
  <c r="I12897" i="29"/>
  <c r="I12898" i="29"/>
  <c r="I12899" i="29"/>
  <c r="I12900" i="29"/>
  <c r="I12901" i="29"/>
  <c r="I12902" i="29"/>
  <c r="I12903" i="29"/>
  <c r="I12904" i="29"/>
  <c r="I12905" i="29"/>
  <c r="I12906" i="29"/>
  <c r="I12907" i="29"/>
  <c r="I12908" i="29"/>
  <c r="I12909" i="29"/>
  <c r="I12910" i="29"/>
  <c r="I12911" i="29"/>
  <c r="I12912" i="29"/>
  <c r="I12913" i="29"/>
  <c r="I12914" i="29"/>
  <c r="I12915" i="29"/>
  <c r="I12916" i="29"/>
  <c r="I12917" i="29"/>
  <c r="I12918" i="29"/>
  <c r="I12919" i="29"/>
  <c r="I12920" i="29"/>
  <c r="I12921" i="29"/>
  <c r="I12922" i="29"/>
  <c r="I12923" i="29"/>
  <c r="I12924" i="29"/>
  <c r="I12925" i="29"/>
  <c r="I12926" i="29"/>
  <c r="I12927" i="29"/>
  <c r="I12928" i="29"/>
  <c r="I12929" i="29"/>
  <c r="I12930" i="29"/>
  <c r="I12931" i="29"/>
  <c r="I12932" i="29"/>
  <c r="I12933" i="29"/>
  <c r="I12934" i="29"/>
  <c r="I12935" i="29"/>
  <c r="I12936" i="29"/>
  <c r="I12937" i="29"/>
  <c r="I12938" i="29"/>
  <c r="I12939" i="29"/>
  <c r="I12940" i="29"/>
  <c r="I12941" i="29"/>
  <c r="I12942" i="29"/>
  <c r="I12943" i="29"/>
  <c r="I12944" i="29"/>
  <c r="I12945" i="29"/>
  <c r="I12946" i="29"/>
  <c r="I12947" i="29"/>
  <c r="I12948" i="29"/>
  <c r="I12949" i="29"/>
  <c r="I12950" i="29"/>
  <c r="I12951" i="29"/>
  <c r="I12952" i="29"/>
  <c r="I12953" i="29"/>
  <c r="I12954" i="29"/>
  <c r="I12955" i="29"/>
  <c r="I12956" i="29"/>
  <c r="I12957" i="29"/>
  <c r="I12958" i="29"/>
  <c r="I12959" i="29"/>
  <c r="I12960" i="29"/>
  <c r="I12961" i="29"/>
  <c r="I12962" i="29"/>
  <c r="I12963" i="29"/>
  <c r="I12964" i="29"/>
  <c r="I12965" i="29"/>
  <c r="I12966" i="29"/>
  <c r="I12967" i="29"/>
  <c r="I12968" i="29"/>
  <c r="I12969" i="29"/>
  <c r="I12970" i="29"/>
  <c r="I12971" i="29"/>
  <c r="I12972" i="29"/>
  <c r="I12973" i="29"/>
  <c r="I12974" i="29"/>
  <c r="I12975" i="29"/>
  <c r="I12976" i="29"/>
  <c r="I12977" i="29"/>
  <c r="I12978" i="29"/>
  <c r="I12979" i="29"/>
  <c r="I12980" i="29"/>
  <c r="I12981" i="29"/>
  <c r="I12982" i="29"/>
  <c r="I12983" i="29"/>
  <c r="I12984" i="29"/>
  <c r="I12985" i="29"/>
  <c r="I12986" i="29"/>
  <c r="I12987" i="29"/>
  <c r="I12988" i="29"/>
  <c r="I12989" i="29"/>
  <c r="I12990" i="29"/>
  <c r="I12991" i="29"/>
  <c r="I12992" i="29"/>
  <c r="I12993" i="29"/>
  <c r="I12994" i="29"/>
  <c r="I12995" i="29"/>
  <c r="I12996" i="29"/>
  <c r="I12997" i="29"/>
  <c r="I12998" i="29"/>
  <c r="I12999" i="29"/>
  <c r="I13000" i="29"/>
  <c r="I13001" i="29"/>
  <c r="I13002" i="29"/>
  <c r="I13003" i="29"/>
  <c r="I13004" i="29"/>
  <c r="I13005" i="29"/>
  <c r="I13006" i="29"/>
  <c r="I13007" i="29"/>
  <c r="I13008" i="29"/>
  <c r="I13009" i="29"/>
  <c r="I13010" i="29"/>
  <c r="I13011" i="29"/>
  <c r="I13012" i="29"/>
  <c r="I13013" i="29"/>
  <c r="I13014" i="29"/>
  <c r="I13015" i="29"/>
  <c r="I13016" i="29"/>
  <c r="I13017" i="29"/>
  <c r="I13018" i="29"/>
  <c r="I13019" i="29"/>
  <c r="I13020" i="29"/>
  <c r="I13021" i="29"/>
  <c r="I13022" i="29"/>
  <c r="I13023" i="29"/>
  <c r="I13024" i="29"/>
  <c r="I13025" i="29"/>
  <c r="I13026" i="29"/>
  <c r="I13027" i="29"/>
  <c r="I13028" i="29"/>
  <c r="I13029" i="29"/>
  <c r="I13030" i="29"/>
  <c r="I13031" i="29"/>
  <c r="I13032" i="29"/>
  <c r="I13033" i="29"/>
  <c r="I13034" i="29"/>
  <c r="I13035" i="29"/>
  <c r="I13036" i="29"/>
  <c r="I13037" i="29"/>
  <c r="I13038" i="29"/>
  <c r="I13039" i="29"/>
  <c r="I13040" i="29"/>
  <c r="I13041" i="29"/>
  <c r="I13042" i="29"/>
  <c r="I13043" i="29"/>
  <c r="I13044" i="29"/>
  <c r="I13045" i="29"/>
  <c r="I13046" i="29"/>
  <c r="I13047" i="29"/>
  <c r="I13048" i="29"/>
  <c r="I13049" i="29"/>
  <c r="I13050" i="29"/>
  <c r="I13051" i="29"/>
  <c r="I13052" i="29"/>
  <c r="I13053" i="29"/>
  <c r="I13054" i="29"/>
  <c r="I13055" i="29"/>
  <c r="I13056" i="29"/>
  <c r="I13057" i="29"/>
  <c r="I13058" i="29"/>
  <c r="I13059" i="29"/>
  <c r="I13060" i="29"/>
  <c r="I13061" i="29"/>
  <c r="I13062" i="29"/>
  <c r="I13063" i="29"/>
  <c r="I13064" i="29"/>
  <c r="I13065" i="29"/>
  <c r="I13066" i="29"/>
  <c r="I13067" i="29"/>
  <c r="I13068" i="29"/>
  <c r="I13069" i="29"/>
  <c r="I13070" i="29"/>
  <c r="I13071" i="29"/>
  <c r="I13072" i="29"/>
  <c r="I13073" i="29"/>
  <c r="I13074" i="29"/>
  <c r="I13075" i="29"/>
  <c r="I13076" i="29"/>
  <c r="I13077" i="29"/>
  <c r="I13078" i="29"/>
  <c r="I13079" i="29"/>
  <c r="I13080" i="29"/>
  <c r="I13081" i="29"/>
  <c r="I13082" i="29"/>
  <c r="I13083" i="29"/>
  <c r="I13084" i="29"/>
  <c r="I13085" i="29"/>
  <c r="I13086" i="29"/>
  <c r="I13087" i="29"/>
  <c r="I13088" i="29"/>
  <c r="I13089" i="29"/>
  <c r="I13090" i="29"/>
  <c r="I13091" i="29"/>
  <c r="I13092" i="29"/>
  <c r="I13093" i="29"/>
  <c r="I13094" i="29"/>
  <c r="I13095" i="29"/>
  <c r="I13096" i="29"/>
  <c r="I13097" i="29"/>
  <c r="I13098" i="29"/>
  <c r="I13099" i="29"/>
  <c r="I13100" i="29"/>
  <c r="I13101" i="29"/>
  <c r="I13102" i="29"/>
  <c r="I13103" i="29"/>
  <c r="I13104" i="29"/>
  <c r="I13105" i="29"/>
  <c r="I13106" i="29"/>
  <c r="I13107" i="29"/>
  <c r="I13108" i="29"/>
  <c r="I13109" i="29"/>
  <c r="I13110" i="29"/>
  <c r="I13111" i="29"/>
  <c r="I13112" i="29"/>
  <c r="I13113" i="29"/>
  <c r="I13114" i="29"/>
  <c r="I13115" i="29"/>
  <c r="I13116" i="29"/>
  <c r="I13117" i="29"/>
  <c r="I13118" i="29"/>
  <c r="I13119" i="29"/>
  <c r="I13120" i="29"/>
  <c r="I13121" i="29"/>
  <c r="I13122" i="29"/>
  <c r="I13123" i="29"/>
  <c r="I13124" i="29"/>
  <c r="I13125" i="29"/>
  <c r="I13126" i="29"/>
  <c r="I13127" i="29"/>
  <c r="I13128" i="29"/>
  <c r="I13129" i="29"/>
  <c r="I13130" i="29"/>
  <c r="I13131" i="29"/>
  <c r="I13132" i="29"/>
  <c r="I13133" i="29"/>
  <c r="I13134" i="29"/>
  <c r="I13135" i="29"/>
  <c r="I13136" i="29"/>
  <c r="I13137" i="29"/>
  <c r="I13138" i="29"/>
  <c r="I13139" i="29"/>
  <c r="I13140" i="29"/>
  <c r="I13141" i="29"/>
  <c r="I13142" i="29"/>
  <c r="I13143" i="29"/>
  <c r="I13144" i="29"/>
  <c r="I13145" i="29"/>
  <c r="I13146" i="29"/>
  <c r="I13147" i="29"/>
  <c r="I13148" i="29"/>
  <c r="I13149" i="29"/>
  <c r="I13150" i="29"/>
  <c r="I13151" i="29"/>
  <c r="I13152" i="29"/>
  <c r="I13153" i="29"/>
  <c r="I13154" i="29"/>
  <c r="I13155" i="29"/>
  <c r="I13156" i="29"/>
  <c r="I13157" i="29"/>
  <c r="I13158" i="29"/>
  <c r="I13159" i="29"/>
  <c r="I13160" i="29"/>
  <c r="I13161" i="29"/>
  <c r="I13162" i="29"/>
  <c r="I13163" i="29"/>
  <c r="I13164" i="29"/>
  <c r="I13165" i="29"/>
  <c r="I13166" i="29"/>
  <c r="I13167" i="29"/>
  <c r="I13168" i="29"/>
  <c r="I13169" i="29"/>
  <c r="I13170" i="29"/>
  <c r="I13171" i="29"/>
  <c r="I13172" i="29"/>
  <c r="I13173" i="29"/>
  <c r="I13174" i="29"/>
  <c r="I13175" i="29"/>
  <c r="I13176" i="29"/>
  <c r="I13177" i="29"/>
  <c r="I13178" i="29"/>
  <c r="I13179" i="29"/>
  <c r="I13180" i="29"/>
  <c r="I13181" i="29"/>
  <c r="I13182" i="29"/>
  <c r="I13183" i="29"/>
  <c r="I13184" i="29"/>
  <c r="I13185" i="29"/>
  <c r="I13186" i="29"/>
  <c r="I13187" i="29"/>
  <c r="I13188" i="29"/>
  <c r="I13189" i="29"/>
  <c r="I13190" i="29"/>
  <c r="I13191" i="29"/>
  <c r="I13192" i="29"/>
  <c r="I13193" i="29"/>
  <c r="I13194" i="29"/>
  <c r="I13195" i="29"/>
  <c r="I13196" i="29"/>
  <c r="I13197" i="29"/>
  <c r="I13198" i="29"/>
  <c r="I13199" i="29"/>
  <c r="I13200" i="29"/>
  <c r="I13201" i="29"/>
  <c r="I13202" i="29"/>
  <c r="I13203" i="29"/>
  <c r="I13204" i="29"/>
  <c r="I13205" i="29"/>
  <c r="I13206" i="29"/>
  <c r="I13207" i="29"/>
  <c r="I13208" i="29"/>
  <c r="I13209" i="29"/>
  <c r="I13210" i="29"/>
  <c r="I13211" i="29"/>
  <c r="I13212" i="29"/>
  <c r="I13213" i="29"/>
  <c r="I13214" i="29"/>
  <c r="I13215" i="29"/>
  <c r="I13216" i="29"/>
  <c r="I13217" i="29"/>
  <c r="I13218" i="29"/>
  <c r="I13219" i="29"/>
  <c r="I13220" i="29"/>
  <c r="I13221" i="29"/>
  <c r="I13222" i="29"/>
  <c r="I13223" i="29"/>
  <c r="I13224" i="29"/>
  <c r="I13225" i="29"/>
  <c r="I13226" i="29"/>
  <c r="I13227" i="29"/>
  <c r="I13228" i="29"/>
  <c r="I13229" i="29"/>
  <c r="I13230" i="29"/>
  <c r="I13231" i="29"/>
  <c r="I13232" i="29"/>
  <c r="I13233" i="29"/>
  <c r="I13234" i="29"/>
  <c r="I13235" i="29"/>
  <c r="I13236" i="29"/>
  <c r="I13237" i="29"/>
  <c r="I13238" i="29"/>
  <c r="I13239" i="29"/>
  <c r="I13240" i="29"/>
  <c r="I13241" i="29"/>
  <c r="I13242" i="29"/>
  <c r="I13243" i="29"/>
  <c r="I13244" i="29"/>
  <c r="I13245" i="29"/>
  <c r="I13246" i="29"/>
  <c r="I13247" i="29"/>
  <c r="I13248" i="29"/>
  <c r="I13249" i="29"/>
  <c r="I13250" i="29"/>
  <c r="I13251" i="29"/>
  <c r="I13252" i="29"/>
  <c r="I13253" i="29"/>
  <c r="I13254" i="29"/>
  <c r="I13255" i="29"/>
  <c r="I13256" i="29"/>
  <c r="I13257" i="29"/>
  <c r="I13258" i="29"/>
  <c r="I13259" i="29"/>
  <c r="I13260" i="29"/>
  <c r="I13261" i="29"/>
  <c r="I13262" i="29"/>
  <c r="I13263" i="29"/>
  <c r="I13264" i="29"/>
  <c r="I13265" i="29"/>
  <c r="I13266" i="29"/>
  <c r="I13267" i="29"/>
  <c r="I13268" i="29"/>
  <c r="I13269" i="29"/>
  <c r="I13270" i="29"/>
  <c r="I13271" i="29"/>
  <c r="I13272" i="29"/>
  <c r="I13273" i="29"/>
  <c r="I13274" i="29"/>
  <c r="I13275" i="29"/>
  <c r="I13276" i="29"/>
  <c r="I13277" i="29"/>
  <c r="I13278" i="29"/>
  <c r="I13279" i="29"/>
  <c r="I13280" i="29"/>
  <c r="I13281" i="29"/>
  <c r="I13282" i="29"/>
  <c r="I13283" i="29"/>
  <c r="I13284" i="29"/>
  <c r="I13285" i="29"/>
  <c r="I13286" i="29"/>
  <c r="I13287" i="29"/>
  <c r="I13288" i="29"/>
  <c r="I13289" i="29"/>
  <c r="I13290" i="29"/>
  <c r="I13291" i="29"/>
  <c r="I13292" i="29"/>
  <c r="I13293" i="29"/>
  <c r="I13294" i="29"/>
  <c r="I13295" i="29"/>
  <c r="I13296" i="29"/>
  <c r="I13297" i="29"/>
  <c r="I13298" i="29"/>
  <c r="I13299" i="29"/>
  <c r="I13300" i="29"/>
  <c r="I13301" i="29"/>
  <c r="I13302" i="29"/>
  <c r="I13303" i="29"/>
  <c r="I13304" i="29"/>
  <c r="I13305" i="29"/>
  <c r="I13306" i="29"/>
  <c r="I13307" i="29"/>
  <c r="I13308" i="29"/>
  <c r="I13309" i="29"/>
  <c r="I13310" i="29"/>
  <c r="I13311" i="29"/>
  <c r="I13312" i="29"/>
  <c r="I13313" i="29"/>
  <c r="I13314" i="29"/>
  <c r="I13315" i="29"/>
  <c r="I13316" i="29"/>
  <c r="I13317" i="29"/>
  <c r="I13318" i="29"/>
  <c r="I13319" i="29"/>
  <c r="I13320" i="29"/>
  <c r="I13321" i="29"/>
  <c r="I13322" i="29"/>
  <c r="I13323" i="29"/>
  <c r="I13324" i="29"/>
  <c r="I13325" i="29"/>
  <c r="I13326" i="29"/>
  <c r="I13327" i="29"/>
  <c r="I13328" i="29"/>
  <c r="I13329" i="29"/>
  <c r="I13330" i="29"/>
  <c r="I13331" i="29"/>
  <c r="I13332" i="29"/>
  <c r="I13333" i="29"/>
  <c r="I13334" i="29"/>
  <c r="I13335" i="29"/>
  <c r="I13336" i="29"/>
  <c r="I13337" i="29"/>
  <c r="I13338" i="29"/>
  <c r="I13339" i="29"/>
  <c r="I13340" i="29"/>
  <c r="I13341" i="29"/>
  <c r="I13342" i="29"/>
  <c r="I13343" i="29"/>
  <c r="I13344" i="29"/>
  <c r="I13345" i="29"/>
  <c r="I13346" i="29"/>
  <c r="I13347" i="29"/>
  <c r="I13348" i="29"/>
  <c r="I13349" i="29"/>
  <c r="I13350" i="29"/>
  <c r="I13351" i="29"/>
  <c r="I13352" i="29"/>
  <c r="I13353" i="29"/>
  <c r="I13354" i="29"/>
  <c r="I13355" i="29"/>
  <c r="I13356" i="29"/>
  <c r="I13357" i="29"/>
  <c r="I13358" i="29"/>
  <c r="I13359" i="29"/>
  <c r="I13360" i="29"/>
  <c r="I13361" i="29"/>
  <c r="I13362" i="29"/>
  <c r="I13363" i="29"/>
  <c r="I13364" i="29"/>
  <c r="I13365" i="29"/>
  <c r="I13366" i="29"/>
  <c r="I13367" i="29"/>
  <c r="I13368" i="29"/>
  <c r="I13369" i="29"/>
  <c r="I13370" i="29"/>
  <c r="I13371" i="29"/>
  <c r="I13372" i="29"/>
  <c r="I13373" i="29"/>
  <c r="I13374" i="29"/>
  <c r="I13375" i="29"/>
  <c r="I13376" i="29"/>
  <c r="I13377" i="29"/>
  <c r="I13378" i="29"/>
  <c r="I13379" i="29"/>
  <c r="I13380" i="29"/>
  <c r="I13381" i="29"/>
  <c r="I13382" i="29"/>
  <c r="I13383" i="29"/>
  <c r="I13384" i="29"/>
  <c r="I13385" i="29"/>
  <c r="I13386" i="29"/>
  <c r="I13387" i="29"/>
  <c r="I13388" i="29"/>
  <c r="I13389" i="29"/>
  <c r="I13390" i="29"/>
  <c r="I13391" i="29"/>
  <c r="I13392" i="29"/>
  <c r="I13393" i="29"/>
  <c r="I13394" i="29"/>
  <c r="I13395" i="29"/>
  <c r="I13396" i="29"/>
  <c r="I13397" i="29"/>
  <c r="I13398" i="29"/>
  <c r="I13399" i="29"/>
  <c r="I13400" i="29"/>
  <c r="I13401" i="29"/>
  <c r="I13402" i="29"/>
  <c r="I13403" i="29"/>
  <c r="I13404" i="29"/>
  <c r="I13405" i="29"/>
  <c r="I13406" i="29"/>
  <c r="I13407" i="29"/>
  <c r="I13408" i="29"/>
  <c r="I13409" i="29"/>
  <c r="I13410" i="29"/>
  <c r="I13411" i="29"/>
  <c r="I13412" i="29"/>
  <c r="I13413" i="29"/>
  <c r="I13414" i="29"/>
  <c r="I13415" i="29"/>
  <c r="I13416" i="29"/>
  <c r="I13417" i="29"/>
  <c r="I13418" i="29"/>
  <c r="I13419" i="29"/>
  <c r="I13420" i="29"/>
  <c r="I13421" i="29"/>
  <c r="I13422" i="29"/>
  <c r="I13423" i="29"/>
  <c r="I13424" i="29"/>
  <c r="I13425" i="29"/>
  <c r="I13426" i="29"/>
  <c r="I13427" i="29"/>
  <c r="I13428" i="29"/>
  <c r="I13429" i="29"/>
  <c r="I13430" i="29"/>
  <c r="I13431" i="29"/>
  <c r="I13432" i="29"/>
  <c r="I13433" i="29"/>
  <c r="I13434" i="29"/>
  <c r="I13435" i="29"/>
  <c r="I13436" i="29"/>
  <c r="I13437" i="29"/>
  <c r="I13438" i="29"/>
  <c r="I13439" i="29"/>
  <c r="I13440" i="29"/>
  <c r="I13441" i="29"/>
  <c r="I13442" i="29"/>
  <c r="I13443" i="29"/>
  <c r="I13444" i="29"/>
  <c r="I13445" i="29"/>
  <c r="I13446" i="29"/>
  <c r="I13447" i="29"/>
  <c r="I13448" i="29"/>
  <c r="I13449" i="29"/>
  <c r="I13450" i="29"/>
  <c r="I13451" i="29"/>
  <c r="I13452" i="29"/>
  <c r="I13453" i="29"/>
  <c r="I13454" i="29"/>
  <c r="I13455" i="29"/>
  <c r="I13456" i="29"/>
  <c r="I13457" i="29"/>
  <c r="I13458" i="29"/>
  <c r="I13459" i="29"/>
  <c r="I13460" i="29"/>
  <c r="I13461" i="29"/>
  <c r="I13462" i="29"/>
  <c r="I13463" i="29"/>
  <c r="I13464" i="29"/>
  <c r="I13465" i="29"/>
  <c r="I13466" i="29"/>
  <c r="I13467" i="29"/>
  <c r="I13468" i="29"/>
  <c r="I13469" i="29"/>
  <c r="I13470" i="29"/>
  <c r="I13471" i="29"/>
  <c r="I13472" i="29"/>
  <c r="I13473" i="29"/>
  <c r="I13474" i="29"/>
  <c r="I13475" i="29"/>
  <c r="I13476" i="29"/>
  <c r="I13477" i="29"/>
  <c r="I13478" i="29"/>
  <c r="I13479" i="29"/>
  <c r="I13480" i="29"/>
  <c r="I13481" i="29"/>
  <c r="I13482" i="29"/>
  <c r="I13483" i="29"/>
  <c r="I13484" i="29"/>
  <c r="I13485" i="29"/>
  <c r="I13486" i="29"/>
  <c r="I13487" i="29"/>
  <c r="I13488" i="29"/>
  <c r="I13489" i="29"/>
  <c r="I13490" i="29"/>
  <c r="I13491" i="29"/>
  <c r="I13492" i="29"/>
  <c r="I13493" i="29"/>
  <c r="I13494" i="29"/>
  <c r="I13495" i="29"/>
  <c r="I13496" i="29"/>
  <c r="I13497" i="29"/>
  <c r="I13498" i="29"/>
  <c r="I13499" i="29"/>
  <c r="I13500" i="29"/>
  <c r="I13501" i="29"/>
  <c r="I13502" i="29"/>
  <c r="I13503" i="29"/>
  <c r="I13504" i="29"/>
  <c r="I13505" i="29"/>
  <c r="I13506" i="29"/>
  <c r="I13507" i="29"/>
  <c r="I13508" i="29"/>
  <c r="I13509" i="29"/>
  <c r="I13510" i="29"/>
  <c r="I13511" i="29"/>
  <c r="I13512" i="29"/>
  <c r="I13513" i="29"/>
  <c r="I13514" i="29"/>
  <c r="I13515" i="29"/>
  <c r="I13516" i="29"/>
  <c r="I13517" i="29"/>
  <c r="I13518" i="29"/>
  <c r="I13519" i="29"/>
  <c r="I13520" i="29"/>
  <c r="I13521" i="29"/>
  <c r="I13522" i="29"/>
  <c r="I13523" i="29"/>
  <c r="I13524" i="29"/>
  <c r="I13525" i="29"/>
  <c r="I13526" i="29"/>
  <c r="I13527" i="29"/>
  <c r="I13528" i="29"/>
  <c r="I13529" i="29"/>
  <c r="I13530" i="29"/>
  <c r="I13531" i="29"/>
  <c r="I13532" i="29"/>
  <c r="I13533" i="29"/>
  <c r="I13534" i="29"/>
  <c r="I13535" i="29"/>
  <c r="I13536" i="29"/>
  <c r="I13537" i="29"/>
  <c r="I13538" i="29"/>
  <c r="I13539" i="29"/>
  <c r="I13540" i="29"/>
  <c r="I13541" i="29"/>
  <c r="I13542" i="29"/>
  <c r="I13543" i="29"/>
  <c r="I13544" i="29"/>
  <c r="I13545" i="29"/>
  <c r="I13546" i="29"/>
  <c r="I13547" i="29"/>
  <c r="I13548" i="29"/>
  <c r="I13549" i="29"/>
  <c r="I13550" i="29"/>
  <c r="I13551" i="29"/>
  <c r="I13552" i="29"/>
  <c r="I13553" i="29"/>
  <c r="I13554" i="29"/>
  <c r="I13555" i="29"/>
  <c r="I13556" i="29"/>
  <c r="I13557" i="29"/>
  <c r="I13558" i="29"/>
  <c r="I13559" i="29"/>
  <c r="I13560" i="29"/>
  <c r="I13561" i="29"/>
  <c r="I13562" i="29"/>
  <c r="I13563" i="29"/>
  <c r="I13564" i="29"/>
  <c r="I13565" i="29"/>
  <c r="I13566" i="29"/>
  <c r="I13567" i="29"/>
  <c r="I13568" i="29"/>
  <c r="I13569" i="29"/>
  <c r="I13570" i="29"/>
  <c r="I13571" i="29"/>
  <c r="I13572" i="29"/>
  <c r="I13573" i="29"/>
  <c r="I13574" i="29"/>
  <c r="I13575" i="29"/>
  <c r="I13576" i="29"/>
  <c r="I13577" i="29"/>
  <c r="I13578" i="29"/>
  <c r="I13579" i="29"/>
  <c r="I13580" i="29"/>
  <c r="I13581" i="29"/>
  <c r="I13582" i="29"/>
  <c r="I13583" i="29"/>
  <c r="I13584" i="29"/>
  <c r="I13585" i="29"/>
  <c r="I13586" i="29"/>
  <c r="I13587" i="29"/>
  <c r="I13588" i="29"/>
  <c r="I13589" i="29"/>
  <c r="I13590" i="29"/>
  <c r="I13591" i="29"/>
  <c r="I13592" i="29"/>
  <c r="I13593" i="29"/>
  <c r="I13594" i="29"/>
  <c r="I13595" i="29"/>
  <c r="I13596" i="29"/>
  <c r="I13597" i="29"/>
  <c r="I13598" i="29"/>
  <c r="I13599" i="29"/>
  <c r="I13600" i="29"/>
  <c r="I13601" i="29"/>
  <c r="I13602" i="29"/>
  <c r="I13603" i="29"/>
  <c r="I13604" i="29"/>
  <c r="I13605" i="29"/>
  <c r="I13606" i="29"/>
  <c r="I13607" i="29"/>
  <c r="I13608" i="29"/>
  <c r="I13609" i="29"/>
  <c r="I13610" i="29"/>
  <c r="I13611" i="29"/>
  <c r="I13612" i="29"/>
  <c r="I13613" i="29"/>
  <c r="I13614" i="29"/>
  <c r="I13615" i="29"/>
  <c r="I13616" i="29"/>
  <c r="I13617" i="29"/>
  <c r="I13618" i="29"/>
  <c r="I13619" i="29"/>
  <c r="I13620" i="29"/>
  <c r="I13621" i="29"/>
  <c r="I13622" i="29"/>
  <c r="I13623" i="29"/>
  <c r="I13624" i="29"/>
  <c r="I13625" i="29"/>
  <c r="I13626" i="29"/>
  <c r="I13627" i="29"/>
  <c r="I13628" i="29"/>
  <c r="I13629" i="29"/>
  <c r="I13630" i="29"/>
  <c r="I13631" i="29"/>
  <c r="I13632" i="29"/>
  <c r="I13633" i="29"/>
  <c r="I13634" i="29"/>
  <c r="I13635" i="29"/>
  <c r="I13636" i="29"/>
  <c r="I13637" i="29"/>
  <c r="I13638" i="29"/>
  <c r="I13639" i="29"/>
  <c r="I13640" i="29"/>
  <c r="I13641" i="29"/>
  <c r="I13642" i="29"/>
  <c r="I13643" i="29"/>
  <c r="I13644" i="29"/>
  <c r="I13645" i="29"/>
  <c r="I13646" i="29"/>
  <c r="I13647" i="29"/>
  <c r="I13648" i="29"/>
  <c r="I13649" i="29"/>
  <c r="I13650" i="29"/>
  <c r="I13651" i="29"/>
  <c r="I13652" i="29"/>
  <c r="I13653" i="29"/>
  <c r="I13654" i="29"/>
  <c r="I13655" i="29"/>
  <c r="I13656" i="29"/>
  <c r="I13657" i="29"/>
  <c r="I13658" i="29"/>
  <c r="I13659" i="29"/>
  <c r="I13660" i="29"/>
  <c r="I13661" i="29"/>
  <c r="I13662" i="29"/>
  <c r="I13663" i="29"/>
  <c r="I13664" i="29"/>
  <c r="I13665" i="29"/>
  <c r="I13666" i="29"/>
  <c r="I13667" i="29"/>
  <c r="I13668" i="29"/>
  <c r="I13669" i="29"/>
  <c r="I13670" i="29"/>
  <c r="I13671" i="29"/>
  <c r="I13672" i="29"/>
  <c r="I13673" i="29"/>
  <c r="I13674" i="29"/>
  <c r="I13675" i="29"/>
  <c r="I13676" i="29"/>
  <c r="I13677" i="29"/>
  <c r="I13678" i="29"/>
  <c r="I13679" i="29"/>
  <c r="I13680" i="29"/>
  <c r="I13681" i="29"/>
  <c r="I13682" i="29"/>
  <c r="I13683" i="29"/>
  <c r="I13684" i="29"/>
  <c r="I13685" i="29"/>
  <c r="I13686" i="29"/>
  <c r="I13687" i="29"/>
  <c r="I13688" i="29"/>
  <c r="I13689" i="29"/>
  <c r="I13690" i="29"/>
  <c r="I13691" i="29"/>
  <c r="I13692" i="29"/>
  <c r="I13693" i="29"/>
  <c r="I13694" i="29"/>
  <c r="I13695" i="29"/>
  <c r="I13696" i="29"/>
  <c r="I13697" i="29"/>
  <c r="I13698" i="29"/>
  <c r="I13699" i="29"/>
  <c r="I13700" i="29"/>
  <c r="I13701" i="29"/>
  <c r="I13702" i="29"/>
  <c r="I13703" i="29"/>
  <c r="I13704" i="29"/>
  <c r="I13705" i="29"/>
  <c r="I13706" i="29"/>
  <c r="I13707" i="29"/>
  <c r="I13708" i="29"/>
  <c r="I13709" i="29"/>
  <c r="I13710" i="29"/>
  <c r="I13711" i="29"/>
  <c r="I13712" i="29"/>
  <c r="I13713" i="29"/>
  <c r="I13714" i="29"/>
  <c r="I13715" i="29"/>
  <c r="I13716" i="29"/>
  <c r="I13717" i="29"/>
  <c r="I13718" i="29"/>
  <c r="I13719" i="29"/>
  <c r="I13720" i="29"/>
  <c r="I13721" i="29"/>
  <c r="I13722" i="29"/>
  <c r="I13723" i="29"/>
  <c r="I13724" i="29"/>
  <c r="I13725" i="29"/>
  <c r="I13726" i="29"/>
  <c r="I13727" i="29"/>
  <c r="I13728" i="29"/>
  <c r="I13729" i="29"/>
  <c r="I13730" i="29"/>
  <c r="I13731" i="29"/>
  <c r="I13732" i="29"/>
  <c r="I13733" i="29"/>
  <c r="I13734" i="29"/>
  <c r="I13735" i="29"/>
  <c r="I13736" i="29"/>
  <c r="I13737" i="29"/>
  <c r="I13738" i="29"/>
  <c r="I13739" i="29"/>
  <c r="I13740" i="29"/>
  <c r="I13741" i="29"/>
  <c r="I13742" i="29"/>
  <c r="I13743" i="29"/>
  <c r="I13744" i="29"/>
  <c r="I13745" i="29"/>
  <c r="I13746" i="29"/>
  <c r="I13747" i="29"/>
  <c r="I13748" i="29"/>
  <c r="I13749" i="29"/>
  <c r="I13750" i="29"/>
  <c r="I13751" i="29"/>
  <c r="I13752" i="29"/>
  <c r="I13753" i="29"/>
  <c r="I13754" i="29"/>
  <c r="I13755" i="29"/>
  <c r="I13756" i="29"/>
  <c r="I13757" i="29"/>
  <c r="I13758" i="29"/>
  <c r="I13759" i="29"/>
  <c r="I13760" i="29"/>
  <c r="I13761" i="29"/>
  <c r="I13762" i="29"/>
  <c r="I13763" i="29"/>
  <c r="I13764" i="29"/>
  <c r="I13765" i="29"/>
  <c r="I13766" i="29"/>
  <c r="I13767" i="29"/>
  <c r="I13768" i="29"/>
  <c r="I13769" i="29"/>
  <c r="I13770" i="29"/>
  <c r="I13771" i="29"/>
  <c r="I13772" i="29"/>
  <c r="I13773" i="29"/>
  <c r="I13774" i="29"/>
  <c r="I13775" i="29"/>
  <c r="I13776" i="29"/>
  <c r="I13777" i="29"/>
  <c r="I13778" i="29"/>
  <c r="I13779" i="29"/>
  <c r="I13780" i="29"/>
  <c r="I13781" i="29"/>
  <c r="I13782" i="29"/>
  <c r="I13783" i="29"/>
  <c r="I13784" i="29"/>
  <c r="I13785" i="29"/>
  <c r="I13786" i="29"/>
  <c r="I13787" i="29"/>
  <c r="I13788" i="29"/>
  <c r="I13789" i="29"/>
  <c r="I13790" i="29"/>
  <c r="I13791" i="29"/>
  <c r="I13792" i="29"/>
  <c r="I13793" i="29"/>
  <c r="I13794" i="29"/>
  <c r="I13795" i="29"/>
  <c r="I13796" i="29"/>
  <c r="I13797" i="29"/>
  <c r="I13798" i="29"/>
  <c r="I13799" i="29"/>
  <c r="I13800" i="29"/>
  <c r="I13801" i="29"/>
  <c r="I13802" i="29"/>
  <c r="I13803" i="29"/>
  <c r="I13804" i="29"/>
  <c r="I13805" i="29"/>
  <c r="I13806" i="29"/>
  <c r="I13807" i="29"/>
  <c r="I13808" i="29"/>
  <c r="I13809" i="29"/>
  <c r="I13810" i="29"/>
  <c r="I13811" i="29"/>
  <c r="I13812" i="29"/>
  <c r="I13813" i="29"/>
  <c r="I13814" i="29"/>
  <c r="I13815" i="29"/>
  <c r="I13816" i="29"/>
  <c r="I13817" i="29"/>
  <c r="I13818" i="29"/>
  <c r="I13819" i="29"/>
  <c r="I13820" i="29"/>
  <c r="I13821" i="29"/>
  <c r="I13822" i="29"/>
  <c r="I13823" i="29"/>
  <c r="I13824" i="29"/>
  <c r="I13825" i="29"/>
  <c r="I13826" i="29"/>
  <c r="I13827" i="29"/>
  <c r="I13828" i="29"/>
  <c r="I13829" i="29"/>
  <c r="I13830" i="29"/>
  <c r="I13831" i="29"/>
  <c r="I13832" i="29"/>
  <c r="I13833" i="29"/>
  <c r="I13834" i="29"/>
  <c r="I13835" i="29"/>
  <c r="I13836" i="29"/>
  <c r="I13837" i="29"/>
  <c r="I13838" i="29"/>
  <c r="I13839" i="29"/>
  <c r="I13840" i="29"/>
  <c r="I13841" i="29"/>
  <c r="I13842" i="29"/>
  <c r="I13843" i="29"/>
  <c r="I13844" i="29"/>
  <c r="I13845" i="29"/>
  <c r="I13846" i="29"/>
  <c r="I13847" i="29"/>
  <c r="I13848" i="29"/>
  <c r="I13849" i="29"/>
  <c r="I13850" i="29"/>
  <c r="I13851" i="29"/>
  <c r="I13852" i="29"/>
  <c r="I13853" i="29"/>
  <c r="I13854" i="29"/>
  <c r="I13855" i="29"/>
  <c r="I13856" i="29"/>
  <c r="I13857" i="29"/>
  <c r="I13858" i="29"/>
  <c r="I13859" i="29"/>
  <c r="I13860" i="29"/>
  <c r="I13861" i="29"/>
  <c r="I13862" i="29"/>
  <c r="I13863" i="29"/>
  <c r="I13864" i="29"/>
  <c r="I13865" i="29"/>
  <c r="I13866" i="29"/>
  <c r="I13867" i="29"/>
  <c r="I13868" i="29"/>
  <c r="I13869" i="29"/>
  <c r="I13870" i="29"/>
  <c r="I13871" i="29"/>
  <c r="I13872" i="29"/>
  <c r="I13873" i="29"/>
  <c r="I13874" i="29"/>
  <c r="I13875" i="29"/>
  <c r="I13876" i="29"/>
  <c r="I13877" i="29"/>
  <c r="I13878" i="29"/>
  <c r="I13879" i="29"/>
  <c r="I13880" i="29"/>
  <c r="I13881" i="29"/>
  <c r="I13882" i="29"/>
  <c r="I13883" i="29"/>
  <c r="I13884" i="29"/>
  <c r="I13885" i="29"/>
  <c r="I13886" i="29"/>
  <c r="I13887" i="29"/>
  <c r="I13888" i="29"/>
  <c r="I13889" i="29"/>
  <c r="I13890" i="29"/>
  <c r="I13891" i="29"/>
  <c r="I13892" i="29"/>
  <c r="I13893" i="29"/>
  <c r="I13894" i="29"/>
  <c r="I13895" i="29"/>
  <c r="I13896" i="29"/>
  <c r="I13897" i="29"/>
  <c r="I13898" i="29"/>
  <c r="I13899" i="29"/>
  <c r="I13900" i="29"/>
  <c r="I13901" i="29"/>
  <c r="I13902" i="29"/>
  <c r="I13903" i="29"/>
  <c r="I13904" i="29"/>
  <c r="I13905" i="29"/>
  <c r="I13906" i="29"/>
  <c r="I13907" i="29"/>
  <c r="I13908" i="29"/>
  <c r="I13909" i="29"/>
  <c r="I13910" i="29"/>
  <c r="I13911" i="29"/>
  <c r="I13912" i="29"/>
  <c r="I13913" i="29"/>
  <c r="I13914" i="29"/>
  <c r="I13915" i="29"/>
  <c r="I13916" i="29"/>
  <c r="I13917" i="29"/>
  <c r="I13918" i="29"/>
  <c r="I13919" i="29"/>
  <c r="I13920" i="29"/>
  <c r="I13921" i="29"/>
  <c r="I13922" i="29"/>
  <c r="I13923" i="29"/>
  <c r="I13924" i="29"/>
  <c r="I13925" i="29"/>
  <c r="I13926" i="29"/>
  <c r="I13927" i="29"/>
  <c r="I13928" i="29"/>
  <c r="I13929" i="29"/>
  <c r="I13930" i="29"/>
  <c r="I13931" i="29"/>
  <c r="I13932" i="29"/>
  <c r="I13933" i="29"/>
  <c r="I13934" i="29"/>
  <c r="I13935" i="29"/>
  <c r="I13936" i="29"/>
  <c r="I13937" i="29"/>
  <c r="I13938" i="29"/>
  <c r="I13939" i="29"/>
  <c r="I13940" i="29"/>
  <c r="I13941" i="29"/>
  <c r="I13942" i="29"/>
  <c r="I13943" i="29"/>
  <c r="I13944" i="29"/>
  <c r="I13945" i="29"/>
  <c r="I13946" i="29"/>
  <c r="I13947" i="29"/>
  <c r="I13948" i="29"/>
  <c r="I13949" i="29"/>
  <c r="I13950" i="29"/>
  <c r="I13951" i="29"/>
  <c r="I13952" i="29"/>
  <c r="I13953" i="29"/>
  <c r="I13954" i="29"/>
  <c r="I13955" i="29"/>
  <c r="I13956" i="29"/>
  <c r="I13957" i="29"/>
  <c r="I13958" i="29"/>
  <c r="I13959" i="29"/>
  <c r="I13960" i="29"/>
  <c r="I13961" i="29"/>
  <c r="I13962" i="29"/>
  <c r="I13963" i="29"/>
  <c r="I13964" i="29"/>
  <c r="I13965" i="29"/>
  <c r="I13966" i="29"/>
  <c r="I13967" i="29"/>
  <c r="I13968" i="29"/>
  <c r="I13969" i="29"/>
  <c r="I13970" i="29"/>
  <c r="I13971" i="29"/>
  <c r="I13972" i="29"/>
  <c r="I13973" i="29"/>
  <c r="I13974" i="29"/>
  <c r="I13975" i="29"/>
  <c r="I13976" i="29"/>
  <c r="I13977" i="29"/>
  <c r="I13978" i="29"/>
  <c r="I13979" i="29"/>
  <c r="I13980" i="29"/>
  <c r="I13981" i="29"/>
  <c r="I13982" i="29"/>
  <c r="I13983" i="29"/>
  <c r="I13984" i="29"/>
  <c r="I13985" i="29"/>
  <c r="I13986" i="29"/>
  <c r="I13987" i="29"/>
  <c r="I13988" i="29"/>
  <c r="I13989" i="29"/>
  <c r="I13990" i="29"/>
  <c r="I13991" i="29"/>
  <c r="I13992" i="29"/>
  <c r="I13993" i="29"/>
  <c r="I13994" i="29"/>
  <c r="I13995" i="29"/>
  <c r="I13996" i="29"/>
  <c r="I13997" i="29"/>
  <c r="I13998" i="29"/>
  <c r="I13999" i="29"/>
  <c r="I14000" i="29"/>
  <c r="I14001" i="29"/>
  <c r="I14002" i="29"/>
  <c r="I14003" i="29"/>
  <c r="I14004" i="29"/>
  <c r="I14005" i="29"/>
  <c r="I14006" i="29"/>
  <c r="I14007" i="29"/>
  <c r="I14008" i="29"/>
  <c r="I14009" i="29"/>
  <c r="I14010" i="29"/>
  <c r="I14011" i="29"/>
  <c r="I14012" i="29"/>
  <c r="I14013" i="29"/>
  <c r="I14014" i="29"/>
  <c r="I14015" i="29"/>
  <c r="I14016" i="29"/>
  <c r="I14017" i="29"/>
  <c r="I14018" i="29"/>
  <c r="I14019" i="29"/>
  <c r="I14020" i="29"/>
  <c r="I14021" i="29"/>
  <c r="I14022" i="29"/>
  <c r="I14023" i="29"/>
  <c r="I14024" i="29"/>
  <c r="I14025" i="29"/>
  <c r="I14026" i="29"/>
  <c r="I14027" i="29"/>
  <c r="I14028" i="29"/>
  <c r="I14029" i="29"/>
  <c r="I14030" i="29"/>
  <c r="I14031" i="29"/>
  <c r="I14032" i="29"/>
  <c r="I14033" i="29"/>
  <c r="I14034" i="29"/>
  <c r="I14035" i="29"/>
  <c r="I14036" i="29"/>
  <c r="I14037" i="29"/>
  <c r="I14038" i="29"/>
  <c r="I14039" i="29"/>
  <c r="I14040" i="29"/>
  <c r="I14041" i="29"/>
  <c r="I14042" i="29"/>
  <c r="I14043" i="29"/>
  <c r="I14044" i="29"/>
  <c r="I14045" i="29"/>
  <c r="I14046" i="29"/>
  <c r="I14047" i="29"/>
  <c r="I14048" i="29"/>
  <c r="I14049" i="29"/>
  <c r="I14050" i="29"/>
  <c r="I14051" i="29"/>
  <c r="I14052" i="29"/>
  <c r="I14053" i="29"/>
  <c r="I14054" i="29"/>
  <c r="I14055" i="29"/>
  <c r="I14056" i="29"/>
  <c r="I14057" i="29"/>
  <c r="I14058" i="29"/>
  <c r="I14059" i="29"/>
  <c r="I14060" i="29"/>
  <c r="I14061" i="29"/>
  <c r="I14062" i="29"/>
  <c r="I14063" i="29"/>
  <c r="I14064" i="29"/>
  <c r="I14065" i="29"/>
  <c r="I14066" i="29"/>
  <c r="I14067" i="29"/>
  <c r="I14068" i="29"/>
  <c r="I14069" i="29"/>
  <c r="I14070" i="29"/>
  <c r="I14071" i="29"/>
  <c r="I14072" i="29"/>
  <c r="I14073" i="29"/>
  <c r="I14074" i="29"/>
  <c r="I14075" i="29"/>
  <c r="I14076" i="29"/>
  <c r="I14077" i="29"/>
  <c r="I14078" i="29"/>
  <c r="I14079" i="29"/>
  <c r="I14080" i="29"/>
  <c r="I14081" i="29"/>
  <c r="I14082" i="29"/>
  <c r="I14083" i="29"/>
  <c r="I14084" i="29"/>
  <c r="I14085" i="29"/>
  <c r="I14086" i="29"/>
  <c r="I14087" i="29"/>
  <c r="I14088" i="29"/>
  <c r="I14089" i="29"/>
  <c r="I14090" i="29"/>
  <c r="I14091" i="29"/>
  <c r="I14092" i="29"/>
  <c r="I14093" i="29"/>
  <c r="I14094" i="29"/>
  <c r="I14095" i="29"/>
  <c r="I14096" i="29"/>
  <c r="I14097" i="29"/>
  <c r="I14098" i="29"/>
  <c r="I14099" i="29"/>
  <c r="I14100" i="29"/>
  <c r="I14101" i="29"/>
  <c r="I14102" i="29"/>
  <c r="I14103" i="29"/>
  <c r="I14104" i="29"/>
  <c r="I14105" i="29"/>
  <c r="I14106" i="29"/>
  <c r="I14107" i="29"/>
  <c r="I14108" i="29"/>
  <c r="I14109" i="29"/>
  <c r="I14110" i="29"/>
  <c r="I14111" i="29"/>
  <c r="I14112" i="29"/>
  <c r="I14113" i="29"/>
  <c r="I14114" i="29"/>
  <c r="I14115" i="29"/>
  <c r="I14116" i="29"/>
  <c r="I14117" i="29"/>
  <c r="I14118" i="29"/>
  <c r="I14119" i="29"/>
  <c r="I14120" i="29"/>
  <c r="I14121" i="29"/>
  <c r="I14122" i="29"/>
  <c r="I14123" i="29"/>
  <c r="I14124" i="29"/>
  <c r="I14125" i="29"/>
  <c r="I14126" i="29"/>
  <c r="I14127" i="29"/>
  <c r="I14128" i="29"/>
  <c r="I14129" i="29"/>
  <c r="I14130" i="29"/>
  <c r="I14131" i="29"/>
  <c r="I14132" i="29"/>
  <c r="I14133" i="29"/>
  <c r="I14134" i="29"/>
  <c r="I14135" i="29"/>
  <c r="I14136" i="29"/>
  <c r="I14137" i="29"/>
  <c r="I14138" i="29"/>
  <c r="I14139" i="29"/>
  <c r="I14140" i="29"/>
  <c r="I14141" i="29"/>
  <c r="I14142" i="29"/>
  <c r="I14143" i="29"/>
  <c r="I14144" i="29"/>
  <c r="I14145" i="29"/>
  <c r="I14146" i="29"/>
  <c r="I14147" i="29"/>
  <c r="I14148" i="29"/>
  <c r="I14149" i="29"/>
  <c r="I14150" i="29"/>
  <c r="I14151" i="29"/>
  <c r="I14152" i="29"/>
  <c r="I14153" i="29"/>
  <c r="I14154" i="29"/>
  <c r="I14155" i="29"/>
  <c r="I14156" i="29"/>
  <c r="I14157" i="29"/>
  <c r="I14158" i="29"/>
  <c r="I14159" i="29"/>
  <c r="I14160" i="29"/>
  <c r="I14161" i="29"/>
  <c r="I14162" i="29"/>
  <c r="I14163" i="29"/>
  <c r="I14164" i="29"/>
  <c r="I14165" i="29"/>
  <c r="I14166" i="29"/>
  <c r="I14167" i="29"/>
  <c r="I14168" i="29"/>
  <c r="I14169" i="29"/>
  <c r="I14170" i="29"/>
  <c r="I14171" i="29"/>
  <c r="I14172" i="29"/>
  <c r="I14173" i="29"/>
  <c r="I14174" i="29"/>
  <c r="I14175" i="29"/>
  <c r="I14176" i="29"/>
  <c r="I14177" i="29"/>
  <c r="I14178" i="29"/>
  <c r="I14179" i="29"/>
  <c r="I14180" i="29"/>
  <c r="I14181" i="29"/>
  <c r="I14182" i="29"/>
  <c r="I14183" i="29"/>
  <c r="I14184" i="29"/>
  <c r="I14185" i="29"/>
  <c r="I14186" i="29"/>
  <c r="I14187" i="29"/>
  <c r="I14188" i="29"/>
  <c r="I14189" i="29"/>
  <c r="I14190" i="29"/>
  <c r="I14191" i="29"/>
  <c r="I14192" i="29"/>
  <c r="I14193" i="29"/>
  <c r="I14194" i="29"/>
  <c r="I14195" i="29"/>
  <c r="I14196" i="29"/>
  <c r="I14197" i="29"/>
  <c r="I14198" i="29"/>
  <c r="I14199" i="29"/>
  <c r="I14200" i="29"/>
  <c r="I14201" i="29"/>
  <c r="I14202" i="29"/>
  <c r="I14203" i="29"/>
  <c r="I14204" i="29"/>
  <c r="I14205" i="29"/>
  <c r="I14206" i="29"/>
  <c r="I14207" i="29"/>
  <c r="I14208" i="29"/>
  <c r="I14209" i="29"/>
  <c r="I14210" i="29"/>
  <c r="I14211" i="29"/>
  <c r="I14212" i="29"/>
  <c r="I14213" i="29"/>
  <c r="I14214" i="29"/>
  <c r="I14215" i="29"/>
  <c r="I14216" i="29"/>
  <c r="I14217" i="29"/>
  <c r="I14218" i="29"/>
  <c r="I14219" i="29"/>
  <c r="I14220" i="29"/>
  <c r="I14221" i="29"/>
  <c r="I14222" i="29"/>
  <c r="I14223" i="29"/>
  <c r="I14224" i="29"/>
  <c r="I14225" i="29"/>
  <c r="I14226" i="29"/>
  <c r="I14227" i="29"/>
  <c r="I14228" i="29"/>
  <c r="I14229" i="29"/>
  <c r="I14230" i="29"/>
  <c r="I14231" i="29"/>
  <c r="I14232" i="29"/>
  <c r="I14233" i="29"/>
  <c r="I14234" i="29"/>
  <c r="I14235" i="29"/>
  <c r="I14236" i="29"/>
  <c r="I14237" i="29"/>
  <c r="I14238" i="29"/>
  <c r="I14239" i="29"/>
  <c r="I14240" i="29"/>
  <c r="I14241" i="29"/>
  <c r="I14242" i="29"/>
  <c r="I14243" i="29"/>
  <c r="I14244" i="29"/>
  <c r="I14245" i="29"/>
  <c r="I14246" i="29"/>
  <c r="I14247" i="29"/>
  <c r="I14248" i="29"/>
  <c r="I14249" i="29"/>
  <c r="I14250" i="29"/>
  <c r="I14251" i="29"/>
  <c r="I14252" i="29"/>
  <c r="I14253" i="29"/>
  <c r="I14254" i="29"/>
  <c r="I14255" i="29"/>
  <c r="I14256" i="29"/>
  <c r="I14257" i="29"/>
  <c r="I14258" i="29"/>
  <c r="I14259" i="29"/>
  <c r="I14260" i="29"/>
  <c r="I14261" i="29"/>
  <c r="I14262" i="29"/>
  <c r="I14263" i="29"/>
  <c r="I14264" i="29"/>
  <c r="I14265" i="29"/>
  <c r="I14266" i="29"/>
  <c r="I14267" i="29"/>
  <c r="I14268" i="29"/>
  <c r="I14269" i="29"/>
  <c r="I14270" i="29"/>
  <c r="I14271" i="29"/>
  <c r="I14272" i="29"/>
  <c r="I14273" i="29"/>
  <c r="I14274" i="29"/>
  <c r="I14275" i="29"/>
  <c r="I14276" i="29"/>
  <c r="I14277" i="29"/>
  <c r="I14278" i="29"/>
  <c r="I14279" i="29"/>
  <c r="I14280" i="29"/>
  <c r="I14281" i="29"/>
  <c r="I14282" i="29"/>
  <c r="I14283" i="29"/>
  <c r="I14284" i="29"/>
  <c r="I14285" i="29"/>
  <c r="I14286" i="29"/>
  <c r="I14287" i="29"/>
  <c r="I14288" i="29"/>
  <c r="I14289" i="29"/>
  <c r="I14290" i="29"/>
  <c r="I14291" i="29"/>
  <c r="I14292" i="29"/>
  <c r="I14293" i="29"/>
  <c r="I14294" i="29"/>
  <c r="I14295" i="29"/>
  <c r="I14296" i="29"/>
  <c r="I14297" i="29"/>
  <c r="I14298" i="29"/>
  <c r="I14299" i="29"/>
  <c r="I14300" i="29"/>
  <c r="I14301" i="29"/>
  <c r="I14302" i="29"/>
  <c r="I14303" i="29"/>
  <c r="I14304" i="29"/>
  <c r="I14305" i="29"/>
  <c r="I14306" i="29"/>
  <c r="I14307" i="29"/>
  <c r="I14308" i="29"/>
  <c r="I14309" i="29"/>
  <c r="I14310" i="29"/>
  <c r="I14311" i="29"/>
  <c r="I14312" i="29"/>
  <c r="I14313" i="29"/>
  <c r="I14314" i="29"/>
  <c r="I14315" i="29"/>
  <c r="I14316" i="29"/>
  <c r="I14317" i="29"/>
  <c r="I14318" i="29"/>
  <c r="I14319" i="29"/>
  <c r="I14320" i="29"/>
  <c r="I14321" i="29"/>
  <c r="I14322" i="29"/>
  <c r="I14323" i="29"/>
  <c r="I14324" i="29"/>
  <c r="I14325" i="29"/>
  <c r="I14326" i="29"/>
  <c r="I14327" i="29"/>
  <c r="I14328" i="29"/>
  <c r="I14329" i="29"/>
  <c r="I14330" i="29"/>
  <c r="I14331" i="29"/>
  <c r="I14332" i="29"/>
  <c r="I14333" i="29"/>
  <c r="I14334" i="29"/>
  <c r="I14335" i="29"/>
  <c r="I14336" i="29"/>
  <c r="I14337" i="29"/>
  <c r="I14338" i="29"/>
  <c r="I14339" i="29"/>
  <c r="I14340" i="29"/>
  <c r="I14341" i="29"/>
  <c r="I14342" i="29"/>
  <c r="I14343" i="29"/>
  <c r="I14344" i="29"/>
  <c r="I14345" i="29"/>
  <c r="I14346" i="29"/>
  <c r="I14347" i="29"/>
  <c r="I14348" i="29"/>
  <c r="I14349" i="29"/>
  <c r="I14350" i="29"/>
  <c r="I14351" i="29"/>
  <c r="I14352" i="29"/>
  <c r="I14353" i="29"/>
  <c r="I14354" i="29"/>
  <c r="I14355" i="29"/>
  <c r="I14356" i="29"/>
  <c r="I14357" i="29"/>
  <c r="I14358" i="29"/>
  <c r="I14359" i="29"/>
  <c r="I14360" i="29"/>
  <c r="I14361" i="29"/>
  <c r="I14362" i="29"/>
  <c r="I14363" i="29"/>
  <c r="I14364" i="29"/>
  <c r="I14365" i="29"/>
  <c r="I14366" i="29"/>
  <c r="I14367" i="29"/>
  <c r="I14368" i="29"/>
  <c r="I14369" i="29"/>
  <c r="I14370" i="29"/>
  <c r="I14371" i="29"/>
  <c r="I14372" i="29"/>
  <c r="I14373" i="29"/>
  <c r="I14374" i="29"/>
  <c r="I14375" i="29"/>
  <c r="I14376" i="29"/>
  <c r="I14377" i="29"/>
  <c r="I14378" i="29"/>
  <c r="I14379" i="29"/>
  <c r="I14380" i="29"/>
  <c r="I14381" i="29"/>
  <c r="I14382" i="29"/>
  <c r="I14383" i="29"/>
  <c r="I14384" i="29"/>
  <c r="I14385" i="29"/>
  <c r="I14386" i="29"/>
  <c r="I14387" i="29"/>
  <c r="I14388" i="29"/>
  <c r="I14389" i="29"/>
  <c r="I14390" i="29"/>
  <c r="I14391" i="29"/>
  <c r="I14392" i="29"/>
  <c r="I14393" i="29"/>
  <c r="I14394" i="29"/>
  <c r="I14395" i="29"/>
  <c r="I14396" i="29"/>
  <c r="I14397" i="29"/>
  <c r="I14398" i="29"/>
  <c r="I14399" i="29"/>
  <c r="I14400" i="29"/>
  <c r="I14401" i="29"/>
  <c r="I14402" i="29"/>
  <c r="I14403" i="29"/>
  <c r="I14404" i="29"/>
  <c r="I14405" i="29"/>
  <c r="I14406" i="29"/>
  <c r="I14407" i="29"/>
  <c r="I14408" i="29"/>
  <c r="I14409" i="29"/>
  <c r="I14410" i="29"/>
  <c r="I14411" i="29"/>
  <c r="I14412" i="29"/>
  <c r="I14413" i="29"/>
  <c r="I14414" i="29"/>
  <c r="I14415" i="29"/>
  <c r="I14416" i="29"/>
  <c r="I14417" i="29"/>
  <c r="I14418" i="29"/>
  <c r="I14419" i="29"/>
  <c r="I14420" i="29"/>
  <c r="I14421" i="29"/>
  <c r="I14422" i="29"/>
  <c r="I14423" i="29"/>
  <c r="I14424" i="29"/>
  <c r="I14425" i="29"/>
  <c r="I14426" i="29"/>
  <c r="I14427" i="29"/>
  <c r="I14428" i="29"/>
  <c r="I14429" i="29"/>
  <c r="I14430" i="29"/>
  <c r="I14431" i="29"/>
  <c r="I14432" i="29"/>
  <c r="I14433" i="29"/>
  <c r="I14434" i="29"/>
  <c r="I14435" i="29"/>
  <c r="I14436" i="29"/>
  <c r="I14437" i="29"/>
  <c r="I14438" i="29"/>
  <c r="I14439" i="29"/>
  <c r="I14440" i="29"/>
  <c r="I14441" i="29"/>
  <c r="I14442" i="29"/>
  <c r="I14443" i="29"/>
  <c r="I14444" i="29"/>
  <c r="I14445" i="29"/>
  <c r="I14446" i="29"/>
  <c r="I14447" i="29"/>
  <c r="I14448" i="29"/>
  <c r="I14449" i="29"/>
  <c r="I14450" i="29"/>
  <c r="I14451" i="29"/>
  <c r="I14452" i="29"/>
  <c r="I14453" i="29"/>
  <c r="I14454" i="29"/>
  <c r="I14455" i="29"/>
  <c r="I14456" i="29"/>
  <c r="I14457" i="29"/>
  <c r="I14458" i="29"/>
  <c r="I14459" i="29"/>
  <c r="I14460" i="29"/>
  <c r="I14461" i="29"/>
  <c r="I14462" i="29"/>
  <c r="I14463" i="29"/>
  <c r="I14464" i="29"/>
  <c r="I14465" i="29"/>
  <c r="I14466" i="29"/>
  <c r="I14467" i="29"/>
  <c r="I14468" i="29"/>
  <c r="I14469" i="29"/>
  <c r="I14470" i="29"/>
  <c r="I14471" i="29"/>
  <c r="I14472" i="29"/>
  <c r="I14473" i="29"/>
  <c r="I14474" i="29"/>
  <c r="I14475" i="29"/>
  <c r="I14476" i="29"/>
  <c r="I14477" i="29"/>
  <c r="I14478" i="29"/>
  <c r="I14479" i="29"/>
  <c r="I14480" i="29"/>
  <c r="I14481" i="29"/>
  <c r="I14482" i="29"/>
  <c r="I14483" i="29"/>
  <c r="I14484" i="29"/>
  <c r="I14485" i="29"/>
  <c r="I14486" i="29"/>
  <c r="I14487" i="29"/>
  <c r="I14488" i="29"/>
  <c r="I14489" i="29"/>
  <c r="I14490" i="29"/>
  <c r="I14491" i="29"/>
  <c r="I14492" i="29"/>
  <c r="I14493" i="29"/>
  <c r="I14494" i="29"/>
  <c r="I14495" i="29"/>
  <c r="I14496" i="29"/>
  <c r="I14497" i="29"/>
  <c r="I14498" i="29"/>
  <c r="I14499" i="29"/>
  <c r="I14500" i="29"/>
  <c r="I14501" i="29"/>
  <c r="I14502" i="29"/>
  <c r="I14503" i="29"/>
  <c r="I14504" i="29"/>
  <c r="I14505" i="29"/>
  <c r="I14506" i="29"/>
  <c r="I14507" i="29"/>
  <c r="I14508" i="29"/>
  <c r="I14509" i="29"/>
  <c r="I14510" i="29"/>
  <c r="I14511" i="29"/>
  <c r="I14512" i="29"/>
  <c r="I14513" i="29"/>
  <c r="I14514" i="29"/>
  <c r="I14515" i="29"/>
  <c r="I14516" i="29"/>
  <c r="I14517" i="29"/>
  <c r="I14518" i="29"/>
  <c r="I14519" i="29"/>
  <c r="I14520" i="29"/>
  <c r="I14521" i="29"/>
  <c r="I14522" i="29"/>
  <c r="I14523" i="29"/>
  <c r="I14524" i="29"/>
  <c r="I14525" i="29"/>
  <c r="I14526" i="29"/>
  <c r="I14527" i="29"/>
  <c r="I14528" i="29"/>
  <c r="I14529" i="29"/>
  <c r="I14530" i="29"/>
  <c r="I14531" i="29"/>
  <c r="I14532" i="29"/>
  <c r="I14533" i="29"/>
  <c r="I14534" i="29"/>
  <c r="I14535" i="29"/>
  <c r="I14536" i="29"/>
  <c r="I14537" i="29"/>
  <c r="I14538" i="29"/>
  <c r="I14539" i="29"/>
  <c r="I14540" i="29"/>
  <c r="I14541" i="29"/>
  <c r="I14542" i="29"/>
  <c r="I14543" i="29"/>
  <c r="I14544" i="29"/>
  <c r="I14545" i="29"/>
  <c r="I14546" i="29"/>
  <c r="I14547" i="29"/>
  <c r="I14548" i="29"/>
  <c r="I14549" i="29"/>
  <c r="I14550" i="29"/>
  <c r="I14551" i="29"/>
  <c r="I14552" i="29"/>
  <c r="I14553" i="29"/>
  <c r="I14554" i="29"/>
  <c r="I14555" i="29"/>
  <c r="I14556" i="29"/>
  <c r="I14557" i="29"/>
  <c r="I14558" i="29"/>
  <c r="I14559" i="29"/>
  <c r="I14560" i="29"/>
  <c r="I14561" i="29"/>
  <c r="I14562" i="29"/>
  <c r="I14563" i="29"/>
  <c r="I14564" i="29"/>
  <c r="I14565" i="29"/>
  <c r="I14566" i="29"/>
  <c r="I14567" i="29"/>
  <c r="I14568" i="29"/>
  <c r="I14569" i="29"/>
  <c r="I14570" i="29"/>
  <c r="I14571" i="29"/>
  <c r="I14572" i="29"/>
  <c r="I14573" i="29"/>
  <c r="I14574" i="29"/>
  <c r="I14575" i="29"/>
  <c r="I14576" i="29"/>
  <c r="I14577" i="29"/>
  <c r="I14578" i="29"/>
  <c r="I14579" i="29"/>
  <c r="I14580" i="29"/>
  <c r="I14581" i="29"/>
  <c r="I14582" i="29"/>
  <c r="I14583" i="29"/>
  <c r="I14584" i="29"/>
  <c r="I14585" i="29"/>
  <c r="I14586" i="29"/>
  <c r="I14587" i="29"/>
  <c r="I14588" i="29"/>
  <c r="I14589" i="29"/>
  <c r="I14590" i="29"/>
  <c r="I14591" i="29"/>
  <c r="I14592" i="29"/>
  <c r="I14593" i="29"/>
  <c r="I14594" i="29"/>
  <c r="I14595" i="29"/>
  <c r="I14596" i="29"/>
  <c r="I14597" i="29"/>
  <c r="I14598" i="29"/>
  <c r="I14599" i="29"/>
  <c r="I14600" i="29"/>
  <c r="I14601" i="29"/>
  <c r="I14602" i="29"/>
  <c r="I14603" i="29"/>
  <c r="I14604" i="29"/>
  <c r="I14605" i="29"/>
  <c r="I14606" i="29"/>
  <c r="I14607" i="29"/>
  <c r="I14608" i="29"/>
  <c r="I14609" i="29"/>
  <c r="I14610" i="29"/>
  <c r="I14611" i="29"/>
  <c r="I14612" i="29"/>
  <c r="I14613" i="29"/>
  <c r="I14614" i="29"/>
  <c r="I14615" i="29"/>
  <c r="I14616" i="29"/>
  <c r="I14617" i="29"/>
  <c r="I14618" i="29"/>
  <c r="I14619" i="29"/>
  <c r="I14620" i="29"/>
  <c r="I14621" i="29"/>
  <c r="I14622" i="29"/>
  <c r="I14623" i="29"/>
  <c r="I14624" i="29"/>
  <c r="I14625" i="29"/>
  <c r="I14626" i="29"/>
  <c r="I14627" i="29"/>
  <c r="I14628" i="29"/>
  <c r="I14629" i="29"/>
  <c r="I14630" i="29"/>
  <c r="I14631" i="29"/>
  <c r="I14632" i="29"/>
  <c r="I14633" i="29"/>
  <c r="I14634" i="29"/>
  <c r="I14635" i="29"/>
  <c r="I14636" i="29"/>
  <c r="I14637" i="29"/>
  <c r="I14638" i="29"/>
  <c r="I14639" i="29"/>
  <c r="I14640" i="29"/>
  <c r="I14641" i="29"/>
  <c r="I14642" i="29"/>
  <c r="I14643" i="29"/>
  <c r="I14644" i="29"/>
  <c r="I14645" i="29"/>
  <c r="I14646" i="29"/>
  <c r="I14647" i="29"/>
  <c r="I14648" i="29"/>
  <c r="I14649" i="29"/>
  <c r="I14650" i="29"/>
  <c r="I14651" i="29"/>
  <c r="I14652" i="29"/>
  <c r="I14653" i="29"/>
  <c r="I14654" i="29"/>
  <c r="I14655" i="29"/>
  <c r="I14656" i="29"/>
  <c r="I14657" i="29"/>
  <c r="I14658" i="29"/>
  <c r="I14659" i="29"/>
  <c r="I14660" i="29"/>
  <c r="I14661" i="29"/>
  <c r="I14662" i="29"/>
  <c r="I14663" i="29"/>
  <c r="I14664" i="29"/>
  <c r="I14665" i="29"/>
  <c r="I14666" i="29"/>
  <c r="I14667" i="29"/>
  <c r="I14668" i="29"/>
  <c r="I14669" i="29"/>
  <c r="I14670" i="29"/>
  <c r="I14671" i="29"/>
  <c r="I14672" i="29"/>
  <c r="I14673" i="29"/>
  <c r="I14674" i="29"/>
  <c r="I14675" i="29"/>
  <c r="I14676" i="29"/>
  <c r="I14677" i="29"/>
  <c r="I14678" i="29"/>
  <c r="I14679" i="29"/>
  <c r="I14680" i="29"/>
  <c r="I14681" i="29"/>
  <c r="I14682" i="29"/>
  <c r="I14683" i="29"/>
  <c r="I14684" i="29"/>
  <c r="I14685" i="29"/>
  <c r="I14686" i="29"/>
  <c r="I14687" i="29"/>
  <c r="I14688" i="29"/>
  <c r="I14689" i="29"/>
  <c r="I14690" i="29"/>
  <c r="I14691" i="29"/>
  <c r="I14692" i="29"/>
  <c r="I14693" i="29"/>
  <c r="I14694" i="29"/>
  <c r="I14695" i="29"/>
  <c r="I14696" i="29"/>
  <c r="I14697" i="29"/>
  <c r="I14698" i="29"/>
  <c r="I14699" i="29"/>
  <c r="I14700" i="29"/>
  <c r="I14701" i="29"/>
  <c r="I14702" i="29"/>
  <c r="I14703" i="29"/>
  <c r="I14704" i="29"/>
  <c r="I14705" i="29"/>
  <c r="I14706" i="29"/>
  <c r="I14707" i="29"/>
  <c r="I14708" i="29"/>
  <c r="I14709" i="29"/>
  <c r="I14710" i="29"/>
  <c r="I14711" i="29"/>
  <c r="I14712" i="29"/>
  <c r="I14713" i="29"/>
  <c r="I14714" i="29"/>
  <c r="I14715" i="29"/>
  <c r="I14716" i="29"/>
  <c r="I14717" i="29"/>
  <c r="I14718" i="29"/>
  <c r="I14719" i="29"/>
  <c r="I14720" i="29"/>
  <c r="I14721" i="29"/>
  <c r="I14722" i="29"/>
  <c r="I14723" i="29"/>
  <c r="I14724" i="29"/>
  <c r="I14725" i="29"/>
  <c r="I14726" i="29"/>
  <c r="I14727" i="29"/>
  <c r="I14728" i="29"/>
  <c r="I14729" i="29"/>
  <c r="I14730" i="29"/>
  <c r="I14731" i="29"/>
  <c r="I14732" i="29"/>
  <c r="I14733" i="29"/>
  <c r="I14734" i="29"/>
  <c r="I14735" i="29"/>
  <c r="I14736" i="29"/>
  <c r="I14737" i="29"/>
  <c r="I14738" i="29"/>
  <c r="I14739" i="29"/>
  <c r="I14740" i="29"/>
  <c r="I14741" i="29"/>
  <c r="I14742" i="29"/>
  <c r="I14743" i="29"/>
  <c r="I14744" i="29"/>
  <c r="I14745" i="29"/>
  <c r="I14746" i="29"/>
  <c r="I14747" i="29"/>
  <c r="I14748" i="29"/>
  <c r="I14749" i="29"/>
  <c r="I14750" i="29"/>
  <c r="I14751" i="29"/>
  <c r="I14752" i="29"/>
  <c r="I14753" i="29"/>
  <c r="I14754" i="29"/>
  <c r="I14755" i="29"/>
  <c r="I14756" i="29"/>
  <c r="I14757" i="29"/>
  <c r="I14758" i="29"/>
  <c r="I14759" i="29"/>
  <c r="I14760" i="29"/>
  <c r="I14761" i="29"/>
  <c r="I14762" i="29"/>
  <c r="I14763" i="29"/>
  <c r="I14764" i="29"/>
  <c r="I14765" i="29"/>
  <c r="I14766" i="29"/>
  <c r="I14767" i="29"/>
  <c r="I14768" i="29"/>
  <c r="I14769" i="29"/>
  <c r="I14770" i="29"/>
  <c r="I14771" i="29"/>
  <c r="I14772" i="29"/>
  <c r="I14773" i="29"/>
  <c r="I14774" i="29"/>
  <c r="I14775" i="29"/>
  <c r="I14776" i="29"/>
  <c r="I14777" i="29"/>
  <c r="I14778" i="29"/>
  <c r="I14779" i="29"/>
  <c r="I14780" i="29"/>
  <c r="I14781" i="29"/>
  <c r="I14782" i="29"/>
  <c r="I14783" i="29"/>
  <c r="I14784" i="29"/>
  <c r="I14785" i="29"/>
  <c r="I14786" i="29"/>
  <c r="I14787" i="29"/>
  <c r="I14788" i="29"/>
  <c r="I14789" i="29"/>
  <c r="I14790" i="29"/>
  <c r="I14791" i="29"/>
  <c r="I14792" i="29"/>
  <c r="I14793" i="29"/>
  <c r="I14794" i="29"/>
  <c r="I14795" i="29"/>
  <c r="I14796" i="29"/>
  <c r="I14797" i="29"/>
  <c r="I14798" i="29"/>
  <c r="I14799" i="29"/>
  <c r="I14800" i="29"/>
  <c r="I14801" i="29"/>
  <c r="I14802" i="29"/>
  <c r="I14803" i="29"/>
  <c r="I14804" i="29"/>
  <c r="I14805" i="29"/>
  <c r="I14806" i="29"/>
  <c r="I14807" i="29"/>
  <c r="I14808" i="29"/>
  <c r="I14809" i="29"/>
  <c r="I14810" i="29"/>
  <c r="I14811" i="29"/>
  <c r="I14812" i="29"/>
  <c r="I14813" i="29"/>
  <c r="I14814" i="29"/>
  <c r="I14815" i="29"/>
  <c r="I14816" i="29"/>
  <c r="I14817" i="29"/>
  <c r="I14818" i="29"/>
  <c r="I14819" i="29"/>
  <c r="I14820" i="29"/>
  <c r="I14821" i="29"/>
  <c r="I14822" i="29"/>
  <c r="I14823" i="29"/>
  <c r="I14824" i="29"/>
  <c r="I14825" i="29"/>
  <c r="I14826" i="29"/>
  <c r="I14827" i="29"/>
  <c r="I14828" i="29"/>
  <c r="I14829" i="29"/>
  <c r="I14830" i="29"/>
  <c r="I14831" i="29"/>
  <c r="I14832" i="29"/>
  <c r="I14833" i="29"/>
  <c r="I14834" i="29"/>
  <c r="I14835" i="29"/>
  <c r="I14836" i="29"/>
  <c r="I14837" i="29"/>
  <c r="I14838" i="29"/>
  <c r="I14839" i="29"/>
  <c r="I14840" i="29"/>
  <c r="I14841" i="29"/>
  <c r="I14842" i="29"/>
  <c r="I14843" i="29"/>
  <c r="I14844" i="29"/>
  <c r="I14845" i="29"/>
  <c r="I14846" i="29"/>
  <c r="I14847" i="29"/>
  <c r="I14848" i="29"/>
  <c r="I14849" i="29"/>
  <c r="I14850" i="29"/>
  <c r="I14851" i="29"/>
  <c r="I14852" i="29"/>
  <c r="I14853" i="29"/>
  <c r="I14854" i="29"/>
  <c r="I14855" i="29"/>
  <c r="I14856" i="29"/>
  <c r="I14857" i="29"/>
  <c r="I14858" i="29"/>
  <c r="I14859" i="29"/>
  <c r="I14860" i="29"/>
  <c r="I14861" i="29"/>
  <c r="I14862" i="29"/>
  <c r="I14863" i="29"/>
  <c r="I14864" i="29"/>
  <c r="I14865" i="29"/>
  <c r="I14866" i="29"/>
  <c r="I14867" i="29"/>
  <c r="I14868" i="29"/>
  <c r="I14869" i="29"/>
  <c r="I14870" i="29"/>
  <c r="I14871" i="29"/>
  <c r="I14872" i="29"/>
  <c r="I14873" i="29"/>
  <c r="I14874" i="29"/>
  <c r="I14875" i="29"/>
  <c r="I14876" i="29"/>
  <c r="I14877" i="29"/>
  <c r="I14878" i="29"/>
  <c r="I14879" i="29"/>
  <c r="I14880" i="29"/>
  <c r="I14881" i="29"/>
  <c r="I14882" i="29"/>
  <c r="I14883" i="29"/>
  <c r="I14884" i="29"/>
  <c r="I14885" i="29"/>
  <c r="I14886" i="29"/>
  <c r="I14887" i="29"/>
  <c r="I14888" i="29"/>
  <c r="I14889" i="29"/>
  <c r="I14890" i="29"/>
  <c r="I14891" i="29"/>
  <c r="I14892" i="29"/>
  <c r="I14893" i="29"/>
  <c r="I14894" i="29"/>
  <c r="I14895" i="29"/>
  <c r="I14896" i="29"/>
  <c r="I14897" i="29"/>
  <c r="I14898" i="29"/>
  <c r="I14899" i="29"/>
  <c r="I14900" i="29"/>
  <c r="I14901" i="29"/>
  <c r="I14902" i="29"/>
  <c r="I14903" i="29"/>
  <c r="I14904" i="29"/>
  <c r="I14905" i="29"/>
  <c r="I14906" i="29"/>
  <c r="I14907" i="29"/>
  <c r="I14908" i="29"/>
  <c r="I14909" i="29"/>
  <c r="I14910" i="29"/>
  <c r="I14911" i="29"/>
  <c r="I14912" i="29"/>
  <c r="I14913" i="29"/>
  <c r="I14914" i="29"/>
  <c r="I14915" i="29"/>
  <c r="I14916" i="29"/>
  <c r="I14917" i="29"/>
  <c r="I14918" i="29"/>
  <c r="I14919" i="29"/>
  <c r="I14920" i="29"/>
  <c r="I14921" i="29"/>
  <c r="I14922" i="29"/>
  <c r="I14923" i="29"/>
  <c r="I14924" i="29"/>
  <c r="I14925" i="29"/>
  <c r="I14926" i="29"/>
  <c r="I14927" i="29"/>
  <c r="I14928" i="29"/>
  <c r="I14929" i="29"/>
  <c r="I14930" i="29"/>
  <c r="I14931" i="29"/>
  <c r="I14932" i="29"/>
  <c r="I14933" i="29"/>
  <c r="I14934" i="29"/>
  <c r="I14935" i="29"/>
  <c r="I14936" i="29"/>
  <c r="I14937" i="29"/>
  <c r="I14938" i="29"/>
  <c r="I14939" i="29"/>
  <c r="I14940" i="29"/>
  <c r="I14941" i="29"/>
  <c r="I14942" i="29"/>
  <c r="I14943" i="29"/>
  <c r="I14944" i="29"/>
  <c r="I14945" i="29"/>
  <c r="I14946" i="29"/>
  <c r="I14947" i="29"/>
  <c r="I14948" i="29"/>
  <c r="I14949" i="29"/>
  <c r="I14950" i="29"/>
  <c r="I14951" i="29"/>
  <c r="I14952" i="29"/>
  <c r="I14953" i="29"/>
  <c r="I14954" i="29"/>
  <c r="I14955" i="29"/>
  <c r="I14956" i="29"/>
  <c r="I14957" i="29"/>
  <c r="I14958" i="29"/>
  <c r="I14959" i="29"/>
  <c r="I14960" i="29"/>
  <c r="I14961" i="29"/>
  <c r="I14962" i="29"/>
  <c r="I14963" i="29"/>
  <c r="I14964" i="29"/>
  <c r="I14965" i="29"/>
  <c r="I14966" i="29"/>
  <c r="I14967" i="29"/>
  <c r="I14968" i="29"/>
  <c r="I14969" i="29"/>
  <c r="I14970" i="29"/>
  <c r="I14971" i="29"/>
  <c r="I14972" i="29"/>
  <c r="I14973" i="29"/>
  <c r="I14974" i="29"/>
  <c r="I14975" i="29"/>
  <c r="I14976" i="29"/>
  <c r="I14977" i="29"/>
  <c r="I14978" i="29"/>
  <c r="I14979" i="29"/>
  <c r="I14980" i="29"/>
  <c r="I14981" i="29"/>
  <c r="I14982" i="29"/>
  <c r="I14983" i="29"/>
  <c r="I14984" i="29"/>
  <c r="I14985" i="29"/>
  <c r="I14986" i="29"/>
  <c r="I14987" i="29"/>
  <c r="I14988" i="29"/>
  <c r="I14989" i="29"/>
  <c r="I14990" i="29"/>
  <c r="I14991" i="29"/>
  <c r="I14992" i="29"/>
  <c r="I14993" i="29"/>
  <c r="I14994" i="29"/>
  <c r="I14995" i="29"/>
  <c r="I14996" i="29"/>
  <c r="I14997" i="29"/>
  <c r="I14998" i="29"/>
  <c r="I14999" i="29"/>
  <c r="I15000" i="29"/>
  <c r="I15001" i="29"/>
  <c r="I15002" i="29"/>
  <c r="I15003" i="29"/>
  <c r="I15004" i="29"/>
  <c r="I15005" i="29"/>
  <c r="I15006" i="29"/>
  <c r="I15007" i="29"/>
  <c r="I15008" i="29"/>
  <c r="I15009" i="29"/>
  <c r="I15010" i="29"/>
  <c r="I15011" i="29"/>
  <c r="I15012" i="29"/>
  <c r="I15013" i="29"/>
  <c r="I15014" i="29"/>
  <c r="I15015" i="29"/>
  <c r="I15016" i="29"/>
  <c r="I15017" i="29"/>
  <c r="I15018" i="29"/>
  <c r="I15019" i="29"/>
  <c r="I15020" i="29"/>
  <c r="I15021" i="29"/>
  <c r="I15022" i="29"/>
  <c r="I15023" i="29"/>
  <c r="I15024" i="29"/>
  <c r="I15025" i="29"/>
  <c r="I15026" i="29"/>
  <c r="I15027" i="29"/>
  <c r="I15028" i="29"/>
  <c r="I15029" i="29"/>
  <c r="I15030" i="29"/>
  <c r="I15031" i="29"/>
  <c r="I15032" i="29"/>
  <c r="I15033" i="29"/>
  <c r="I15034" i="29"/>
  <c r="I15035" i="29"/>
  <c r="I15036" i="29"/>
  <c r="I15037" i="29"/>
  <c r="I15038" i="29"/>
  <c r="I15039" i="29"/>
  <c r="I15040" i="29"/>
  <c r="I15041" i="29"/>
  <c r="I15042" i="29"/>
  <c r="I15043" i="29"/>
  <c r="I15044" i="29"/>
  <c r="I15045" i="29"/>
  <c r="I15046" i="29"/>
  <c r="I15047" i="29"/>
  <c r="I15048" i="29"/>
  <c r="I15049" i="29"/>
  <c r="I15050" i="29"/>
  <c r="I15051" i="29"/>
  <c r="I15052" i="29"/>
  <c r="I15053" i="29"/>
  <c r="I15054" i="29"/>
  <c r="I15055" i="29"/>
  <c r="I15056" i="29"/>
  <c r="I15057" i="29"/>
  <c r="I15058" i="29"/>
  <c r="I15059" i="29"/>
  <c r="I15060" i="29"/>
  <c r="I15061" i="29"/>
  <c r="I15062" i="29"/>
  <c r="I15063" i="29"/>
  <c r="I15064" i="29"/>
  <c r="I15065" i="29"/>
  <c r="I15066" i="29"/>
  <c r="I15067" i="29"/>
  <c r="I15068" i="29"/>
  <c r="I15069" i="29"/>
  <c r="I15070" i="29"/>
  <c r="I15071" i="29"/>
  <c r="I15072" i="29"/>
  <c r="I15073" i="29"/>
  <c r="I15074" i="29"/>
  <c r="I15075" i="29"/>
  <c r="I15076" i="29"/>
  <c r="I15077" i="29"/>
  <c r="I15078" i="29"/>
  <c r="I15079" i="29"/>
  <c r="I15080" i="29"/>
  <c r="I15081" i="29"/>
  <c r="I15082" i="29"/>
  <c r="I15083" i="29"/>
  <c r="I15084" i="29"/>
  <c r="I15085" i="29"/>
  <c r="I15086" i="29"/>
  <c r="I15087" i="29"/>
  <c r="I15088" i="29"/>
  <c r="I15089" i="29"/>
  <c r="I15090" i="29"/>
  <c r="I15091" i="29"/>
  <c r="I15092" i="29"/>
  <c r="I15093" i="29"/>
  <c r="I15094" i="29"/>
  <c r="I15095" i="29"/>
  <c r="I15096" i="29"/>
  <c r="I15097" i="29"/>
  <c r="I15098" i="29"/>
  <c r="I15099" i="29"/>
  <c r="I15100" i="29"/>
  <c r="I15101" i="29"/>
  <c r="I15102" i="29"/>
  <c r="I15103" i="29"/>
  <c r="I15104" i="29"/>
  <c r="I15105" i="29"/>
  <c r="I15106" i="29"/>
  <c r="I15107" i="29"/>
  <c r="I15108" i="29"/>
  <c r="I15109" i="29"/>
  <c r="I15110" i="29"/>
  <c r="I15111" i="29"/>
  <c r="I15112" i="29"/>
  <c r="I15113" i="29"/>
  <c r="I15114" i="29"/>
  <c r="I15115" i="29"/>
  <c r="I15116" i="29"/>
  <c r="I15117" i="29"/>
  <c r="I15118" i="29"/>
  <c r="I15119" i="29"/>
  <c r="I15120" i="29"/>
  <c r="I15121" i="29"/>
  <c r="I15122" i="29"/>
  <c r="I15123" i="29"/>
  <c r="I15124" i="29"/>
  <c r="I15125" i="29"/>
  <c r="I15126" i="29"/>
  <c r="I15127" i="29"/>
  <c r="I15128" i="29"/>
  <c r="I15129" i="29"/>
  <c r="I15130" i="29"/>
  <c r="I15131" i="29"/>
  <c r="I15132" i="29"/>
  <c r="I15133" i="29"/>
  <c r="I15134" i="29"/>
  <c r="I15135" i="29"/>
  <c r="I15136" i="29"/>
  <c r="I15137" i="29"/>
  <c r="I15138" i="29"/>
  <c r="I15139" i="29"/>
  <c r="I15140" i="29"/>
  <c r="I15141" i="29"/>
  <c r="I15142" i="29"/>
  <c r="I15143" i="29"/>
  <c r="I15144" i="29"/>
  <c r="I15145" i="29"/>
  <c r="I15146" i="29"/>
  <c r="I15147" i="29"/>
  <c r="I15148" i="29"/>
  <c r="I15149" i="29"/>
  <c r="I15150" i="29"/>
  <c r="I15151" i="29"/>
  <c r="I15152" i="29"/>
  <c r="I15153" i="29"/>
  <c r="I15154" i="29"/>
  <c r="I15155" i="29"/>
  <c r="I15156" i="29"/>
  <c r="I15157" i="29"/>
  <c r="I15158" i="29"/>
  <c r="I15159" i="29"/>
  <c r="I15160" i="29"/>
  <c r="I15161" i="29"/>
  <c r="I15162" i="29"/>
  <c r="I15163" i="29"/>
  <c r="I15164" i="29"/>
  <c r="I15165" i="29"/>
  <c r="I15166" i="29"/>
  <c r="I15167" i="29"/>
  <c r="I15168" i="29"/>
  <c r="I15169" i="29"/>
  <c r="I15170" i="29"/>
  <c r="I15171" i="29"/>
  <c r="I15172" i="29"/>
  <c r="I15173" i="29"/>
  <c r="I15174" i="29"/>
  <c r="I15175" i="29"/>
  <c r="I15176" i="29"/>
  <c r="I15177" i="29"/>
  <c r="I15178" i="29"/>
  <c r="I15179" i="29"/>
  <c r="I15180" i="29"/>
  <c r="I15181" i="29"/>
  <c r="I15182" i="29"/>
  <c r="I15183" i="29"/>
  <c r="I15184" i="29"/>
  <c r="I15185" i="29"/>
  <c r="I15186" i="29"/>
  <c r="I15187" i="29"/>
  <c r="I15188" i="29"/>
  <c r="I15189" i="29"/>
  <c r="I15190" i="29"/>
  <c r="I15191" i="29"/>
  <c r="I15192" i="29"/>
  <c r="I15193" i="29"/>
  <c r="I15194" i="29"/>
  <c r="I15195" i="29"/>
  <c r="I15196" i="29"/>
  <c r="I15197" i="29"/>
  <c r="I15198" i="29"/>
  <c r="I15199" i="29"/>
  <c r="I15200" i="29"/>
  <c r="I15201" i="29"/>
  <c r="I15202" i="29"/>
  <c r="I15203" i="29"/>
  <c r="I15204" i="29"/>
  <c r="I15205" i="29"/>
  <c r="I15206" i="29"/>
  <c r="I15207" i="29"/>
  <c r="I15208" i="29"/>
  <c r="I15209" i="29"/>
  <c r="I15210" i="29"/>
  <c r="I15211" i="29"/>
  <c r="I15212" i="29"/>
  <c r="I15213" i="29"/>
  <c r="I15214" i="29"/>
  <c r="I15215" i="29"/>
  <c r="I15216" i="29"/>
  <c r="I15217" i="29"/>
  <c r="I15218" i="29"/>
  <c r="I15219" i="29"/>
  <c r="I15220" i="29"/>
  <c r="I15221" i="29"/>
  <c r="I15222" i="29"/>
  <c r="I15223" i="29"/>
  <c r="I15224" i="29"/>
  <c r="I15225" i="29"/>
  <c r="I15226" i="29"/>
  <c r="I15227" i="29"/>
  <c r="I15228" i="29"/>
  <c r="I15229" i="29"/>
  <c r="I15230" i="29"/>
  <c r="I15231" i="29"/>
  <c r="I15232" i="29"/>
  <c r="I15233" i="29"/>
  <c r="I15234" i="29"/>
  <c r="I15235" i="29"/>
  <c r="I15236" i="29"/>
  <c r="I15237" i="29"/>
  <c r="I15238" i="29"/>
  <c r="I15239" i="29"/>
  <c r="I15240" i="29"/>
  <c r="I15241" i="29"/>
  <c r="I15242" i="29"/>
  <c r="I15243" i="29"/>
  <c r="I15244" i="29"/>
  <c r="I15245" i="29"/>
  <c r="I15246" i="29"/>
  <c r="I15247" i="29"/>
  <c r="I15248" i="29"/>
  <c r="I15249" i="29"/>
  <c r="I15250" i="29"/>
  <c r="I15251" i="29"/>
  <c r="I15252" i="29"/>
  <c r="I15253" i="29"/>
  <c r="I15254" i="29"/>
  <c r="I15255" i="29"/>
  <c r="I15256" i="29"/>
  <c r="I15257" i="29"/>
  <c r="I15258" i="29"/>
  <c r="I15259" i="29"/>
  <c r="I15260" i="29"/>
  <c r="I15261" i="29"/>
  <c r="I15262" i="29"/>
  <c r="I15263" i="29"/>
  <c r="I15264" i="29"/>
  <c r="I15265" i="29"/>
  <c r="I15266" i="29"/>
  <c r="I15267" i="29"/>
  <c r="I15268" i="29"/>
  <c r="I15269" i="29"/>
  <c r="I15270" i="29"/>
  <c r="I15271" i="29"/>
  <c r="I15272" i="29"/>
  <c r="I15273" i="29"/>
  <c r="I15274" i="29"/>
  <c r="I15275" i="29"/>
  <c r="I15276" i="29"/>
  <c r="I15277" i="29"/>
  <c r="I15278" i="29"/>
  <c r="I15279" i="29"/>
  <c r="I15280" i="29"/>
  <c r="I15281" i="29"/>
  <c r="I15282" i="29"/>
  <c r="I15283" i="29"/>
  <c r="I15284" i="29"/>
  <c r="I15285" i="29"/>
  <c r="I15286" i="29"/>
  <c r="I15287" i="29"/>
  <c r="I15288" i="29"/>
  <c r="I15289" i="29"/>
  <c r="I15290" i="29"/>
  <c r="I15291" i="29"/>
  <c r="I15292" i="29"/>
  <c r="I15293" i="29"/>
  <c r="I15294" i="29"/>
  <c r="I15295" i="29"/>
  <c r="I15296" i="29"/>
  <c r="I15297" i="29"/>
  <c r="I15298" i="29"/>
  <c r="I15299" i="29"/>
  <c r="I15300" i="29"/>
  <c r="I15301" i="29"/>
  <c r="I15302" i="29"/>
  <c r="I15303" i="29"/>
  <c r="I15304" i="29"/>
  <c r="I15305" i="29"/>
  <c r="I15306" i="29"/>
  <c r="I15307" i="29"/>
  <c r="I15308" i="29"/>
  <c r="I15309" i="29"/>
  <c r="I15310" i="29"/>
  <c r="I15311" i="29"/>
  <c r="I15312" i="29"/>
  <c r="I15313" i="29"/>
  <c r="I15314" i="29"/>
  <c r="I15315" i="29"/>
  <c r="I15316" i="29"/>
  <c r="I15317" i="29"/>
  <c r="I15318" i="29"/>
  <c r="I15319" i="29"/>
  <c r="I15320" i="29"/>
  <c r="I15321" i="29"/>
  <c r="I15322" i="29"/>
  <c r="I15323" i="29"/>
  <c r="I15324" i="29"/>
  <c r="I15325" i="29"/>
  <c r="I15326" i="29"/>
  <c r="I15327" i="29"/>
  <c r="I15328" i="29"/>
  <c r="I15329" i="29"/>
  <c r="I15330" i="29"/>
  <c r="I15331" i="29"/>
  <c r="I15332" i="29"/>
  <c r="I15333" i="29"/>
  <c r="I15334" i="29"/>
  <c r="I15335" i="29"/>
  <c r="I15336" i="29"/>
  <c r="I15337" i="29"/>
  <c r="I15338" i="29"/>
  <c r="I15339" i="29"/>
  <c r="I15340" i="29"/>
  <c r="I15341" i="29"/>
  <c r="I15342" i="29"/>
  <c r="I15343" i="29"/>
  <c r="I15344" i="29"/>
  <c r="I15345" i="29"/>
  <c r="I15346" i="29"/>
  <c r="I15347" i="29"/>
  <c r="I15348" i="29"/>
  <c r="I15349" i="29"/>
  <c r="I15350" i="29"/>
  <c r="I15351" i="29"/>
  <c r="I15352" i="29"/>
  <c r="I15353" i="29"/>
  <c r="I15354" i="29"/>
  <c r="I15355" i="29"/>
  <c r="I15356" i="29"/>
  <c r="I15357" i="29"/>
  <c r="I15358" i="29"/>
  <c r="I15359" i="29"/>
  <c r="I15360" i="29"/>
  <c r="I15361" i="29"/>
  <c r="I15362" i="29"/>
  <c r="I15363" i="29"/>
  <c r="I15364" i="29"/>
  <c r="I15365" i="29"/>
  <c r="I15366" i="29"/>
  <c r="I15367" i="29"/>
  <c r="I15368" i="29"/>
  <c r="I15369" i="29"/>
  <c r="I15370" i="29"/>
  <c r="I15371" i="29"/>
  <c r="I15372" i="29"/>
  <c r="I15373" i="29"/>
  <c r="I15374" i="29"/>
  <c r="I15375" i="29"/>
  <c r="I15376" i="29"/>
  <c r="I15377" i="29"/>
  <c r="I15378" i="29"/>
  <c r="I15379" i="29"/>
  <c r="I15380" i="29"/>
  <c r="I15381" i="29"/>
  <c r="I15382" i="29"/>
  <c r="I15383" i="29"/>
  <c r="I15384" i="29"/>
  <c r="I15385" i="29"/>
  <c r="I15386" i="29"/>
  <c r="I15387" i="29"/>
  <c r="I15388" i="29"/>
  <c r="I15389" i="29"/>
  <c r="I15390" i="29"/>
  <c r="I15391" i="29"/>
  <c r="I15392" i="29"/>
  <c r="I15393" i="29"/>
  <c r="I15394" i="29"/>
  <c r="I15395" i="29"/>
  <c r="I15396" i="29"/>
  <c r="I15397" i="29"/>
  <c r="I15398" i="29"/>
  <c r="I15399" i="29"/>
  <c r="I15400" i="29"/>
  <c r="I15401" i="29"/>
  <c r="I15402" i="29"/>
  <c r="I15403" i="29"/>
  <c r="I15404" i="29"/>
  <c r="I15405" i="29"/>
  <c r="I15406" i="29"/>
  <c r="I15407" i="29"/>
  <c r="I15408" i="29"/>
  <c r="I15409" i="29"/>
  <c r="I15410" i="29"/>
  <c r="I15411" i="29"/>
  <c r="I15412" i="29"/>
  <c r="I15413" i="29"/>
  <c r="I15414" i="29"/>
  <c r="I15415" i="29"/>
  <c r="I15416" i="29"/>
  <c r="I15417" i="29"/>
  <c r="I15418" i="29"/>
  <c r="I15419" i="29"/>
  <c r="I15420" i="29"/>
  <c r="I15421" i="29"/>
  <c r="I15422" i="29"/>
  <c r="I15423" i="29"/>
  <c r="I15424" i="29"/>
  <c r="I15425" i="29"/>
  <c r="I15426" i="29"/>
  <c r="I15427" i="29"/>
  <c r="I15428" i="29"/>
  <c r="I15429" i="29"/>
  <c r="I15430" i="29"/>
  <c r="I15431" i="29"/>
  <c r="I15432" i="29"/>
  <c r="I15433" i="29"/>
  <c r="I15434" i="29"/>
  <c r="I15435" i="29"/>
  <c r="I15436" i="29"/>
  <c r="I15437" i="29"/>
  <c r="I15438" i="29"/>
  <c r="I15439" i="29"/>
  <c r="I15440" i="29"/>
  <c r="I15441" i="29"/>
  <c r="I15442" i="29"/>
  <c r="I15443" i="29"/>
  <c r="I15444" i="29"/>
  <c r="I15445" i="29"/>
  <c r="I15446" i="29"/>
  <c r="I15447" i="29"/>
  <c r="I15448" i="29"/>
  <c r="I15449" i="29"/>
  <c r="I15450" i="29"/>
  <c r="I15451" i="29"/>
  <c r="I15452" i="29"/>
  <c r="I15453" i="29"/>
  <c r="I15454" i="29"/>
  <c r="I15455" i="29"/>
  <c r="I15456" i="29"/>
  <c r="I15457" i="29"/>
  <c r="I15458" i="29"/>
  <c r="I15459" i="29"/>
  <c r="I15460" i="29"/>
  <c r="I15461" i="29"/>
  <c r="I15462" i="29"/>
  <c r="I15463" i="29"/>
  <c r="I15464" i="29"/>
  <c r="I15465" i="29"/>
  <c r="I15466" i="29"/>
  <c r="I15467" i="29"/>
  <c r="I15468" i="29"/>
  <c r="I15469" i="29"/>
  <c r="I15470" i="29"/>
  <c r="I15471" i="29"/>
  <c r="I15472" i="29"/>
  <c r="I15473" i="29"/>
  <c r="I15474" i="29"/>
  <c r="I15475" i="29"/>
  <c r="I15476" i="29"/>
  <c r="I15477" i="29"/>
  <c r="I15478" i="29"/>
  <c r="I15479" i="29"/>
  <c r="I15480" i="29"/>
  <c r="I15481" i="29"/>
  <c r="I15482" i="29"/>
  <c r="I15483" i="29"/>
  <c r="I15484" i="29"/>
  <c r="I15485" i="29"/>
  <c r="I15486" i="29"/>
  <c r="I15487" i="29"/>
  <c r="I15488" i="29"/>
  <c r="I15489" i="29"/>
  <c r="I15490" i="29"/>
  <c r="I15491" i="29"/>
  <c r="I15492" i="29"/>
  <c r="I15493" i="29"/>
  <c r="I15494" i="29"/>
  <c r="I15495" i="29"/>
  <c r="I15496" i="29"/>
  <c r="I15497" i="29"/>
  <c r="I15498" i="29"/>
  <c r="I15499" i="29"/>
  <c r="I15500" i="29"/>
  <c r="I15501" i="29"/>
  <c r="I15502" i="29"/>
  <c r="I15503" i="29"/>
  <c r="I15504" i="29"/>
  <c r="I15505" i="29"/>
  <c r="I15506" i="29"/>
  <c r="I15507" i="29"/>
  <c r="I15508" i="29"/>
  <c r="I15509" i="29"/>
  <c r="I15510" i="29"/>
  <c r="I15511" i="29"/>
  <c r="I15512" i="29"/>
  <c r="I15513" i="29"/>
  <c r="I15514" i="29"/>
  <c r="I15515" i="29"/>
  <c r="I15516" i="29"/>
  <c r="I15517" i="29"/>
  <c r="I15518" i="29"/>
  <c r="I15519" i="29"/>
  <c r="I15520" i="29"/>
  <c r="I15521" i="29"/>
  <c r="I15522" i="29"/>
  <c r="I15523" i="29"/>
  <c r="I15524" i="29"/>
  <c r="I15525" i="29"/>
  <c r="I15526" i="29"/>
  <c r="I15527" i="29"/>
  <c r="I15528" i="29"/>
  <c r="I15529" i="29"/>
  <c r="I15530" i="29"/>
  <c r="I15531" i="29"/>
  <c r="I15532" i="29"/>
  <c r="I15533" i="29"/>
  <c r="I15534" i="29"/>
  <c r="I15535" i="29"/>
  <c r="I15536" i="29"/>
  <c r="I15537" i="29"/>
  <c r="I15538" i="29"/>
  <c r="I15539" i="29"/>
  <c r="I15540" i="29"/>
  <c r="I15541" i="29"/>
  <c r="I15542" i="29"/>
  <c r="I15543" i="29"/>
  <c r="I15544" i="29"/>
  <c r="I15545" i="29"/>
  <c r="I15546" i="29"/>
  <c r="I15547" i="29"/>
  <c r="I15548" i="29"/>
  <c r="I15549" i="29"/>
  <c r="I15550" i="29"/>
  <c r="I15551" i="29"/>
  <c r="I15552" i="29"/>
  <c r="I15553" i="29"/>
  <c r="I15554" i="29"/>
  <c r="I15555" i="29"/>
  <c r="I15556" i="29"/>
  <c r="I15557" i="29"/>
  <c r="I15558" i="29"/>
  <c r="I15559" i="29"/>
  <c r="I15560" i="29"/>
  <c r="I15561" i="29"/>
  <c r="I15562" i="29"/>
  <c r="I15563" i="29"/>
  <c r="I15564" i="29"/>
  <c r="I15565" i="29"/>
  <c r="I15566" i="29"/>
  <c r="I15567" i="29"/>
  <c r="I15568" i="29"/>
  <c r="I15569" i="29"/>
  <c r="I15570" i="29"/>
  <c r="I15571" i="29"/>
  <c r="I15572" i="29"/>
  <c r="I15573" i="29"/>
  <c r="I15574" i="29"/>
  <c r="I15575" i="29"/>
  <c r="I15576" i="29"/>
  <c r="I15577" i="29"/>
  <c r="I15578" i="29"/>
  <c r="I15579" i="29"/>
  <c r="I15580" i="29"/>
  <c r="I15581" i="29"/>
  <c r="I15582" i="29"/>
  <c r="I15583" i="29"/>
  <c r="I15584" i="29"/>
  <c r="I15585" i="29"/>
  <c r="I15586" i="29"/>
  <c r="I15587" i="29"/>
  <c r="I15588" i="29"/>
  <c r="I15589" i="29"/>
  <c r="I15590" i="29"/>
  <c r="I15591" i="29"/>
  <c r="I15592" i="29"/>
  <c r="I15593" i="29"/>
  <c r="I15594" i="29"/>
  <c r="I15595" i="29"/>
  <c r="I15596" i="29"/>
  <c r="I15597" i="29"/>
  <c r="I15598" i="29"/>
  <c r="I15599" i="29"/>
  <c r="I15600" i="29"/>
  <c r="I15601" i="29"/>
  <c r="I15602" i="29"/>
  <c r="I15603" i="29"/>
  <c r="I15604" i="29"/>
  <c r="I15605" i="29"/>
  <c r="I15606" i="29"/>
  <c r="I15607" i="29"/>
  <c r="I15608" i="29"/>
  <c r="I15609" i="29"/>
  <c r="I15610" i="29"/>
  <c r="I15611" i="29"/>
  <c r="I15612" i="29"/>
  <c r="I15613" i="29"/>
  <c r="I15614" i="29"/>
  <c r="I15615" i="29"/>
  <c r="I15616" i="29"/>
  <c r="I15617" i="29"/>
  <c r="I15618" i="29"/>
  <c r="I15619" i="29"/>
  <c r="I15620" i="29"/>
  <c r="I15621" i="29"/>
  <c r="I15622" i="29"/>
  <c r="I15623" i="29"/>
  <c r="I15624" i="29"/>
  <c r="I15625" i="29"/>
  <c r="I15626" i="29"/>
  <c r="I15627" i="29"/>
  <c r="I15628" i="29"/>
  <c r="I15629" i="29"/>
  <c r="I15630" i="29"/>
  <c r="I15631" i="29"/>
  <c r="I15632" i="29"/>
  <c r="I15633" i="29"/>
  <c r="I15634" i="29"/>
  <c r="I15635" i="29"/>
  <c r="I15636" i="29"/>
  <c r="I15637" i="29"/>
  <c r="I15638" i="29"/>
  <c r="I15639" i="29"/>
  <c r="I15640" i="29"/>
  <c r="I15641" i="29"/>
  <c r="I15642" i="29"/>
  <c r="I15643" i="29"/>
  <c r="I15644" i="29"/>
  <c r="I15645" i="29"/>
  <c r="I15646" i="29"/>
  <c r="I15647" i="29"/>
  <c r="I15648" i="29"/>
  <c r="I15649" i="29"/>
  <c r="I15650" i="29"/>
  <c r="I15651" i="29"/>
  <c r="I15652" i="29"/>
  <c r="I15653" i="29"/>
  <c r="I15654" i="29"/>
  <c r="I15655" i="29"/>
  <c r="I15656" i="29"/>
  <c r="I15657" i="29"/>
  <c r="I15658" i="29"/>
  <c r="I15659" i="29"/>
  <c r="I15660" i="29"/>
  <c r="I15661" i="29"/>
  <c r="I15662" i="29"/>
  <c r="I15663" i="29"/>
  <c r="I15664" i="29"/>
  <c r="I15665" i="29"/>
  <c r="I15666" i="29"/>
  <c r="I15667" i="29"/>
  <c r="I15668" i="29"/>
  <c r="I15669" i="29"/>
  <c r="I15670" i="29"/>
  <c r="I15671" i="29"/>
  <c r="I15672" i="29"/>
  <c r="I15673" i="29"/>
  <c r="I15674" i="29"/>
  <c r="I15675" i="29"/>
  <c r="I15676" i="29"/>
  <c r="I15677" i="29"/>
  <c r="I15678" i="29"/>
  <c r="I15679" i="29"/>
  <c r="I15680" i="29"/>
  <c r="I15681" i="29"/>
  <c r="I15682" i="29"/>
  <c r="I15683" i="29"/>
  <c r="I15684" i="29"/>
  <c r="I15685" i="29"/>
  <c r="I15686" i="29"/>
  <c r="I15687" i="29"/>
  <c r="I15688" i="29"/>
  <c r="I15689" i="29"/>
  <c r="I15690" i="29"/>
  <c r="I15691" i="29"/>
  <c r="I15692" i="29"/>
  <c r="I15693" i="29"/>
  <c r="I15694" i="29"/>
  <c r="I15695" i="29"/>
  <c r="I15696" i="29"/>
  <c r="I15697" i="29"/>
  <c r="I15698" i="29"/>
  <c r="I15699" i="29"/>
  <c r="I15700" i="29"/>
  <c r="I15701" i="29"/>
  <c r="I15702" i="29"/>
  <c r="I15703" i="29"/>
  <c r="I15704" i="29"/>
  <c r="I15705" i="29"/>
  <c r="I15706" i="29"/>
  <c r="I15707" i="29"/>
  <c r="I15708" i="29"/>
  <c r="I15709" i="29"/>
  <c r="I15710" i="29"/>
  <c r="I15711" i="29"/>
  <c r="I15712" i="29"/>
  <c r="I15713" i="29"/>
  <c r="I15714" i="29"/>
  <c r="I15715" i="29"/>
  <c r="I15716" i="29"/>
  <c r="I15717" i="29"/>
  <c r="I15718" i="29"/>
  <c r="I15719" i="29"/>
  <c r="I15720" i="29"/>
  <c r="I15721" i="29"/>
  <c r="I15722" i="29"/>
  <c r="I15723" i="29"/>
  <c r="I15724" i="29"/>
  <c r="I15725" i="29"/>
  <c r="I15726" i="29"/>
  <c r="I15727" i="29"/>
  <c r="I15728" i="29"/>
  <c r="I15729" i="29"/>
  <c r="I15730" i="29"/>
  <c r="I15731" i="29"/>
  <c r="I15732" i="29"/>
  <c r="I15733" i="29"/>
  <c r="I15734" i="29"/>
  <c r="I15735" i="29"/>
  <c r="I15736" i="29"/>
  <c r="I15737" i="29"/>
  <c r="I15738" i="29"/>
  <c r="I15739" i="29"/>
  <c r="I15740" i="29"/>
  <c r="I15741" i="29"/>
  <c r="I15742" i="29"/>
  <c r="I15743" i="29"/>
  <c r="I15744" i="29"/>
  <c r="I15745" i="29"/>
  <c r="I15746" i="29"/>
  <c r="I15747" i="29"/>
  <c r="I15748" i="29"/>
  <c r="I15749" i="29"/>
  <c r="I15750" i="29"/>
  <c r="I15751" i="29"/>
  <c r="I15752" i="29"/>
  <c r="I15753" i="29"/>
  <c r="I15754" i="29"/>
  <c r="I15755" i="29"/>
  <c r="I15756" i="29"/>
  <c r="I15757" i="29"/>
  <c r="I15758" i="29"/>
  <c r="I15759" i="29"/>
  <c r="I15760" i="29"/>
  <c r="I15761" i="29"/>
  <c r="I15762" i="29"/>
  <c r="I15763" i="29"/>
  <c r="I15764" i="29"/>
  <c r="I15765" i="29"/>
  <c r="I15766" i="29"/>
  <c r="I15767" i="29"/>
  <c r="I15768" i="29"/>
  <c r="I15769" i="29"/>
  <c r="I15770" i="29"/>
  <c r="I15771" i="29"/>
  <c r="I15772" i="29"/>
  <c r="I15773" i="29"/>
  <c r="I15774" i="29"/>
  <c r="I15775" i="29"/>
  <c r="I15776" i="29"/>
  <c r="I15777" i="29"/>
  <c r="I15778" i="29"/>
  <c r="I15779" i="29"/>
  <c r="I15780" i="29"/>
  <c r="I15781" i="29"/>
  <c r="I15782" i="29"/>
  <c r="I15783" i="29"/>
  <c r="I15784" i="29"/>
  <c r="I15785" i="29"/>
  <c r="I15786" i="29"/>
  <c r="I15787" i="29"/>
  <c r="I15788" i="29"/>
  <c r="I15789" i="29"/>
  <c r="I15790" i="29"/>
  <c r="I15791" i="29"/>
  <c r="I15792" i="29"/>
  <c r="I15793" i="29"/>
  <c r="I15794" i="29"/>
  <c r="I15795" i="29"/>
  <c r="I15796" i="29"/>
  <c r="I15797" i="29"/>
  <c r="I15798" i="29"/>
  <c r="I15799" i="29"/>
  <c r="I15800" i="29"/>
  <c r="I15801" i="29"/>
  <c r="I15802" i="29"/>
  <c r="I15803" i="29"/>
  <c r="I15804" i="29"/>
  <c r="I15805" i="29"/>
  <c r="I15806" i="29"/>
  <c r="I15807" i="29"/>
  <c r="I15808" i="29"/>
  <c r="I15809" i="29"/>
  <c r="I15810" i="29"/>
  <c r="I15811" i="29"/>
  <c r="I15812" i="29"/>
  <c r="I15813" i="29"/>
  <c r="I15814" i="29"/>
  <c r="I15815" i="29"/>
  <c r="I15816" i="29"/>
  <c r="I15817" i="29"/>
  <c r="I15818" i="29"/>
  <c r="I15819" i="29"/>
  <c r="I15820" i="29"/>
  <c r="I15821" i="29"/>
  <c r="I15822" i="29"/>
  <c r="I15823" i="29"/>
  <c r="I15824" i="29"/>
  <c r="I15825" i="29"/>
  <c r="I15826" i="29"/>
  <c r="I15827" i="29"/>
  <c r="I15828" i="29"/>
  <c r="I15829" i="29"/>
  <c r="I15830" i="29"/>
  <c r="I15831" i="29"/>
  <c r="I15832" i="29"/>
  <c r="I15833" i="29"/>
  <c r="I15834" i="29"/>
  <c r="I15835" i="29"/>
  <c r="I15836" i="29"/>
  <c r="I15837" i="29"/>
  <c r="I15838" i="29"/>
  <c r="I15839" i="29"/>
  <c r="I15840" i="29"/>
  <c r="I15841" i="29"/>
  <c r="I15842" i="29"/>
  <c r="I15843" i="29"/>
  <c r="I15844" i="29"/>
  <c r="I15845" i="29"/>
  <c r="I15846" i="29"/>
  <c r="I15847" i="29"/>
  <c r="I15848" i="29"/>
  <c r="I15849" i="29"/>
  <c r="I15850" i="29"/>
  <c r="I15851" i="29"/>
  <c r="I15852" i="29"/>
  <c r="I15853" i="29"/>
  <c r="I15854" i="29"/>
  <c r="I15855" i="29"/>
  <c r="I15856" i="29"/>
  <c r="I15857" i="29"/>
  <c r="I15858" i="29"/>
  <c r="I15859" i="29"/>
  <c r="I15860" i="29"/>
  <c r="I15861" i="29"/>
  <c r="I15862" i="29"/>
  <c r="I15863" i="29"/>
  <c r="I15864" i="29"/>
  <c r="I15865" i="29"/>
  <c r="I15866" i="29"/>
  <c r="I15867" i="29"/>
  <c r="I15868" i="29"/>
  <c r="I15869" i="29"/>
  <c r="I15870" i="29"/>
  <c r="I15871" i="29"/>
  <c r="I15872" i="29"/>
  <c r="I15873" i="29"/>
  <c r="I15874" i="29"/>
  <c r="I15875" i="29"/>
  <c r="I15876" i="29"/>
  <c r="I15877" i="29"/>
  <c r="I15878" i="29"/>
  <c r="I15879" i="29"/>
  <c r="I15880" i="29"/>
  <c r="I15881" i="29"/>
  <c r="I15882" i="29"/>
  <c r="I15883" i="29"/>
  <c r="I15884" i="29"/>
  <c r="I15885" i="29"/>
  <c r="I15886" i="29"/>
  <c r="I15887" i="29"/>
  <c r="I15888" i="29"/>
  <c r="I15889" i="29"/>
  <c r="I15890" i="29"/>
  <c r="I15891" i="29"/>
  <c r="I15892" i="29"/>
  <c r="I15893" i="29"/>
  <c r="I15894" i="29"/>
  <c r="I15895" i="29"/>
  <c r="I15896" i="29"/>
  <c r="I15897" i="29"/>
  <c r="I15898" i="29"/>
  <c r="I15899" i="29"/>
  <c r="I15900" i="29"/>
  <c r="I15901" i="29"/>
  <c r="I15902" i="29"/>
  <c r="I15903" i="29"/>
  <c r="I15904" i="29"/>
  <c r="I15905" i="29"/>
  <c r="I15906" i="29"/>
  <c r="I15907" i="29"/>
  <c r="I15908" i="29"/>
  <c r="I15909" i="29"/>
  <c r="I15910" i="29"/>
  <c r="I15911" i="29"/>
  <c r="I15912" i="29"/>
  <c r="I15913" i="29"/>
  <c r="I15914" i="29"/>
  <c r="I15915" i="29"/>
  <c r="I15916" i="29"/>
  <c r="I15917" i="29"/>
  <c r="I15918" i="29"/>
  <c r="I15919" i="29"/>
  <c r="I15920" i="29"/>
  <c r="I15921" i="29"/>
  <c r="I15922" i="29"/>
  <c r="I15923" i="29"/>
  <c r="I15924" i="29"/>
  <c r="I15925" i="29"/>
  <c r="I15926" i="29"/>
  <c r="I15927" i="29"/>
  <c r="I15928" i="29"/>
  <c r="I15929" i="29"/>
  <c r="I15930" i="29"/>
  <c r="I15931" i="29"/>
  <c r="I15932" i="29"/>
  <c r="I15933" i="29"/>
  <c r="I15934" i="29"/>
  <c r="I15935" i="29"/>
  <c r="I15936" i="29"/>
  <c r="I15937" i="29"/>
  <c r="I15938" i="29"/>
  <c r="I15939" i="29"/>
  <c r="I15940" i="29"/>
  <c r="I15941" i="29"/>
  <c r="I15942" i="29"/>
  <c r="I15943" i="29"/>
  <c r="I15944" i="29"/>
  <c r="I15945" i="29"/>
  <c r="I15946" i="29"/>
  <c r="I15947" i="29"/>
  <c r="I15948" i="29"/>
  <c r="I15949" i="29"/>
  <c r="I15950" i="29"/>
  <c r="I15951" i="29"/>
  <c r="I15952" i="29"/>
  <c r="I15953" i="29"/>
  <c r="I15954" i="29"/>
  <c r="I15955" i="29"/>
  <c r="I15956" i="29"/>
  <c r="I15957" i="29"/>
  <c r="I15958" i="29"/>
  <c r="I15959" i="29"/>
  <c r="I15960" i="29"/>
  <c r="I15961" i="29"/>
  <c r="I15962" i="29"/>
  <c r="I15963" i="29"/>
  <c r="I15964" i="29"/>
  <c r="I15965" i="29"/>
  <c r="I15966" i="29"/>
  <c r="I15967" i="29"/>
  <c r="I15968" i="29"/>
  <c r="I15969" i="29"/>
  <c r="I15970" i="29"/>
  <c r="I15971" i="29"/>
  <c r="I15972" i="29"/>
  <c r="I15973" i="29"/>
  <c r="I15974" i="29"/>
  <c r="I15975" i="29"/>
  <c r="I15976" i="29"/>
  <c r="I15977" i="29"/>
  <c r="I15978" i="29"/>
  <c r="I15979" i="29"/>
  <c r="I15980" i="29"/>
  <c r="I15981" i="29"/>
  <c r="I15982" i="29"/>
  <c r="I15983" i="29"/>
  <c r="I15984" i="29"/>
  <c r="I15985" i="29"/>
  <c r="I15986" i="29"/>
  <c r="I15987" i="29"/>
  <c r="I15988" i="29"/>
  <c r="I15989" i="29"/>
  <c r="I15990" i="29"/>
  <c r="I15991" i="29"/>
  <c r="I15992" i="29"/>
  <c r="I15993" i="29"/>
  <c r="I15994" i="29"/>
  <c r="I15995" i="29"/>
  <c r="I15996" i="29"/>
  <c r="I15997" i="29"/>
  <c r="I15998" i="29"/>
  <c r="I15999" i="29"/>
  <c r="I16000" i="29"/>
  <c r="I16001" i="29"/>
  <c r="I16002" i="29"/>
  <c r="I16003" i="29"/>
  <c r="I16004" i="29"/>
  <c r="I16005" i="29"/>
  <c r="I16006" i="29"/>
  <c r="I16007" i="29"/>
  <c r="I16008" i="29"/>
  <c r="I16009" i="29"/>
  <c r="I16010" i="29"/>
  <c r="I16011" i="29"/>
  <c r="I16012" i="29"/>
  <c r="I16013" i="29"/>
  <c r="I16014" i="29"/>
  <c r="I16015" i="29"/>
  <c r="I16016" i="29"/>
  <c r="I16017" i="29"/>
  <c r="I16018" i="29"/>
  <c r="I16019" i="29"/>
  <c r="I16020" i="29"/>
  <c r="I16021" i="29"/>
  <c r="I16022" i="29"/>
  <c r="I16023" i="29"/>
  <c r="I16024" i="29"/>
  <c r="I16025" i="29"/>
  <c r="I16026" i="29"/>
  <c r="I16027" i="29"/>
  <c r="I16028" i="29"/>
  <c r="I16029" i="29"/>
  <c r="I16030" i="29"/>
  <c r="I16031" i="29"/>
  <c r="I16032" i="29"/>
  <c r="I16033" i="29"/>
  <c r="I16034" i="29"/>
  <c r="I16035" i="29"/>
  <c r="I16036" i="29"/>
  <c r="I16037" i="29"/>
  <c r="I16038" i="29"/>
  <c r="I16039" i="29"/>
  <c r="I16040" i="29"/>
  <c r="I16041" i="29"/>
  <c r="I16042" i="29"/>
  <c r="I16043" i="29"/>
  <c r="I16044" i="29"/>
  <c r="I16045" i="29"/>
  <c r="I16046" i="29"/>
  <c r="I16047" i="29"/>
  <c r="I16048" i="29"/>
  <c r="I16049" i="29"/>
  <c r="I16050" i="29"/>
  <c r="I16051" i="29"/>
  <c r="I16052" i="29"/>
  <c r="I16053" i="29"/>
  <c r="I16054" i="29"/>
  <c r="I16055" i="29"/>
  <c r="I16056" i="29"/>
  <c r="I16057" i="29"/>
  <c r="I16058" i="29"/>
  <c r="I16059" i="29"/>
  <c r="I16060" i="29"/>
  <c r="I16061" i="29"/>
  <c r="I16062" i="29"/>
  <c r="I16063" i="29"/>
  <c r="I16064" i="29"/>
  <c r="I16065" i="29"/>
  <c r="I16066" i="29"/>
  <c r="I16067" i="29"/>
  <c r="I16068" i="29"/>
  <c r="I16069" i="29"/>
  <c r="I16070" i="29"/>
  <c r="I16071" i="29"/>
  <c r="I16072" i="29"/>
  <c r="I16073" i="29"/>
  <c r="I16074" i="29"/>
  <c r="I16075" i="29"/>
  <c r="I16076" i="29"/>
  <c r="I16077" i="29"/>
  <c r="I16078" i="29"/>
  <c r="I16079" i="29"/>
  <c r="I16080" i="29"/>
  <c r="I16081" i="29"/>
  <c r="I16082" i="29"/>
  <c r="I16083" i="29"/>
  <c r="I16084" i="29"/>
  <c r="I16085" i="29"/>
  <c r="I16086" i="29"/>
  <c r="I16087" i="29"/>
  <c r="I16088" i="29"/>
  <c r="I16089" i="29"/>
  <c r="I16090" i="29"/>
  <c r="I16091" i="29"/>
  <c r="I16092" i="29"/>
  <c r="I16093" i="29"/>
  <c r="I16094" i="29"/>
  <c r="I16095" i="29"/>
  <c r="I16096" i="29"/>
  <c r="I16097" i="29"/>
  <c r="I16098" i="29"/>
  <c r="I16099" i="29"/>
  <c r="I16100" i="29"/>
  <c r="I16101" i="29"/>
  <c r="I16102" i="29"/>
  <c r="I16103" i="29"/>
  <c r="I16104" i="29"/>
  <c r="I16105" i="29"/>
  <c r="I16106" i="29"/>
  <c r="I16107" i="29"/>
  <c r="I16108" i="29"/>
  <c r="I16109" i="29"/>
  <c r="I16110" i="29"/>
  <c r="I16111" i="29"/>
  <c r="I16112" i="29"/>
  <c r="I16113" i="29"/>
  <c r="I16114" i="29"/>
  <c r="I16115" i="29"/>
  <c r="I16116" i="29"/>
  <c r="I16117" i="29"/>
  <c r="I16118" i="29"/>
  <c r="I16119" i="29"/>
  <c r="I16120" i="29"/>
  <c r="I16121" i="29"/>
  <c r="I16122" i="29"/>
  <c r="I16123" i="29"/>
  <c r="I16124" i="29"/>
  <c r="I16125" i="29"/>
  <c r="I16126" i="29"/>
  <c r="I16127" i="29"/>
  <c r="I16128" i="29"/>
  <c r="I16129" i="29"/>
  <c r="I16130" i="29"/>
  <c r="I16131" i="29"/>
  <c r="I16132" i="29"/>
  <c r="I16133" i="29"/>
  <c r="I16134" i="29"/>
  <c r="I16135" i="29"/>
  <c r="I16136" i="29"/>
  <c r="I16137" i="29"/>
  <c r="I16138" i="29"/>
  <c r="I16139" i="29"/>
  <c r="I16140" i="29"/>
  <c r="I16141" i="29"/>
  <c r="I16142" i="29"/>
  <c r="I16143" i="29"/>
  <c r="I16144" i="29"/>
  <c r="I16145" i="29"/>
  <c r="I16146" i="29"/>
  <c r="I16147" i="29"/>
  <c r="I16148" i="29"/>
  <c r="I16149" i="29"/>
  <c r="I16150" i="29"/>
  <c r="I16151" i="29"/>
  <c r="I16152" i="29"/>
  <c r="I16153" i="29"/>
  <c r="I16154" i="29"/>
  <c r="I16155" i="29"/>
  <c r="I16156" i="29"/>
  <c r="I16157" i="29"/>
  <c r="I16158" i="29"/>
  <c r="I16159" i="29"/>
  <c r="I16160" i="29"/>
  <c r="I16161" i="29"/>
  <c r="I16162" i="29"/>
  <c r="I16163" i="29"/>
  <c r="I16164" i="29"/>
  <c r="I16165" i="29"/>
  <c r="I16166" i="29"/>
  <c r="I16167" i="29"/>
  <c r="I16168" i="29"/>
  <c r="I16169" i="29"/>
  <c r="I16170" i="29"/>
  <c r="I16171" i="29"/>
  <c r="I16172" i="29"/>
  <c r="I16173" i="29"/>
  <c r="I16174" i="29"/>
  <c r="I16175" i="29"/>
  <c r="I16176" i="29"/>
  <c r="I16177" i="29"/>
  <c r="I16178" i="29"/>
  <c r="I16179" i="29"/>
  <c r="I16180" i="29"/>
  <c r="I16181" i="29"/>
  <c r="I16182" i="29"/>
  <c r="I16183" i="29"/>
  <c r="I16184" i="29"/>
  <c r="I16185" i="29"/>
  <c r="I16186" i="29"/>
  <c r="I16187" i="29"/>
  <c r="I16188" i="29"/>
  <c r="I16189" i="29"/>
  <c r="I16190" i="29"/>
  <c r="I16191" i="29"/>
  <c r="I16192" i="29"/>
  <c r="I16193" i="29"/>
  <c r="I16194" i="29"/>
  <c r="I16195" i="29"/>
  <c r="I16196" i="29"/>
  <c r="I16197" i="29"/>
  <c r="I16198" i="29"/>
  <c r="I16199" i="29"/>
  <c r="I16200" i="29"/>
  <c r="I16201" i="29"/>
  <c r="I16202" i="29"/>
  <c r="I16203" i="29"/>
  <c r="I16204" i="29"/>
  <c r="I16205" i="29"/>
  <c r="I16206" i="29"/>
  <c r="I16207" i="29"/>
  <c r="I16208" i="29"/>
  <c r="I16209" i="29"/>
  <c r="I16210" i="29"/>
  <c r="I16211" i="29"/>
  <c r="I16212" i="29"/>
  <c r="I16213" i="29"/>
  <c r="I16214" i="29"/>
  <c r="I16215" i="29"/>
  <c r="I16216" i="29"/>
  <c r="I16217" i="29"/>
  <c r="I16218" i="29"/>
  <c r="I16219" i="29"/>
  <c r="I16220" i="29"/>
  <c r="I16221" i="29"/>
  <c r="I16222" i="29"/>
  <c r="I16223" i="29"/>
  <c r="I16224" i="29"/>
  <c r="I16225" i="29"/>
  <c r="I16226" i="29"/>
  <c r="I16227" i="29"/>
  <c r="I16228" i="29"/>
  <c r="I16229" i="29"/>
  <c r="I16230" i="29"/>
  <c r="I16231" i="29"/>
  <c r="I16232" i="29"/>
  <c r="I16233" i="29"/>
  <c r="I16234" i="29"/>
  <c r="I16235" i="29"/>
  <c r="I16236" i="29"/>
  <c r="I16237" i="29"/>
  <c r="I16238" i="29"/>
  <c r="I16239" i="29"/>
  <c r="I16240" i="29"/>
  <c r="I16241" i="29"/>
  <c r="I16242" i="29"/>
  <c r="I16243" i="29"/>
  <c r="I16244" i="29"/>
  <c r="I16245" i="29"/>
  <c r="I16246" i="29"/>
  <c r="I16247" i="29"/>
  <c r="I16248" i="29"/>
  <c r="I16249" i="29"/>
  <c r="I16250" i="29"/>
  <c r="I16251" i="29"/>
  <c r="I16252" i="29"/>
  <c r="I16253" i="29"/>
  <c r="I16254" i="29"/>
  <c r="I16255" i="29"/>
  <c r="I16256" i="29"/>
  <c r="I16257" i="29"/>
  <c r="I16258" i="29"/>
  <c r="I16259" i="29"/>
  <c r="I16260" i="29"/>
  <c r="I16261" i="29"/>
  <c r="I16262" i="29"/>
  <c r="I16263" i="29"/>
  <c r="I16264" i="29"/>
  <c r="I16265" i="29"/>
  <c r="I16266" i="29"/>
  <c r="I16267" i="29"/>
  <c r="I16268" i="29"/>
  <c r="I16269" i="29"/>
  <c r="I16270" i="29"/>
  <c r="I16271" i="29"/>
  <c r="I16272" i="29"/>
  <c r="I16273" i="29"/>
  <c r="I16274" i="29"/>
  <c r="I16275" i="29"/>
  <c r="I16276" i="29"/>
  <c r="I16277" i="29"/>
  <c r="I16278" i="29"/>
  <c r="I16279" i="29"/>
  <c r="I16280" i="29"/>
  <c r="I16281" i="29"/>
  <c r="I16282" i="29"/>
  <c r="I16283" i="29"/>
  <c r="I16284" i="29"/>
  <c r="I16285" i="29"/>
  <c r="I16286" i="29"/>
  <c r="I16287" i="29"/>
  <c r="I16288" i="29"/>
  <c r="I16289" i="29"/>
  <c r="I16290" i="29"/>
  <c r="I16291" i="29"/>
  <c r="I16292" i="29"/>
  <c r="I16293" i="29"/>
  <c r="I16294" i="29"/>
  <c r="I16295" i="29"/>
  <c r="I16296" i="29"/>
  <c r="I16297" i="29"/>
  <c r="I16298" i="29"/>
  <c r="I16299" i="29"/>
  <c r="I16300" i="29"/>
  <c r="I16301" i="29"/>
  <c r="I16302" i="29"/>
  <c r="I16303" i="29"/>
  <c r="I16304" i="29"/>
  <c r="I16305" i="29"/>
  <c r="I16306" i="29"/>
  <c r="I16307" i="29"/>
  <c r="I16308" i="29"/>
  <c r="I16309" i="29"/>
  <c r="I16310" i="29"/>
  <c r="I16311" i="29"/>
  <c r="I16312" i="29"/>
  <c r="I16313" i="29"/>
  <c r="I16314" i="29"/>
  <c r="I16315" i="29"/>
  <c r="I16316" i="29"/>
  <c r="I16317" i="29"/>
  <c r="I16318" i="29"/>
  <c r="I16319" i="29"/>
  <c r="I16320" i="29"/>
  <c r="I16321" i="29"/>
  <c r="I16322" i="29"/>
  <c r="I16323" i="29"/>
  <c r="I16324" i="29"/>
  <c r="I16325" i="29"/>
  <c r="I16326" i="29"/>
  <c r="I16327" i="29"/>
  <c r="I16328" i="29"/>
  <c r="I16329" i="29"/>
  <c r="I16330" i="29"/>
  <c r="I16331" i="29"/>
  <c r="I16332" i="29"/>
  <c r="I16333" i="29"/>
  <c r="I16334" i="29"/>
  <c r="I16335" i="29"/>
  <c r="I16336" i="29"/>
  <c r="I16337" i="29"/>
  <c r="I16338" i="29"/>
  <c r="I16339" i="29"/>
  <c r="I16340" i="29"/>
  <c r="I16341" i="29"/>
  <c r="I16342" i="29"/>
  <c r="I16343" i="29"/>
  <c r="I16344" i="29"/>
  <c r="I16345" i="29"/>
  <c r="I16346" i="29"/>
  <c r="I16347" i="29"/>
  <c r="I16348" i="29"/>
  <c r="I16349" i="29"/>
  <c r="I16350" i="29"/>
  <c r="I16351" i="29"/>
  <c r="I16352" i="29"/>
  <c r="I16353" i="29"/>
  <c r="I16354" i="29"/>
  <c r="I16355" i="29"/>
  <c r="I16356" i="29"/>
  <c r="I16357" i="29"/>
  <c r="I16358" i="29"/>
  <c r="I16359" i="29"/>
  <c r="I16360" i="29"/>
  <c r="I16361" i="29"/>
  <c r="I16362" i="29"/>
  <c r="I16363" i="29"/>
  <c r="I16364" i="29"/>
  <c r="I16365" i="29"/>
  <c r="I16366" i="29"/>
  <c r="I16367" i="29"/>
  <c r="I16368" i="29"/>
  <c r="I16369" i="29"/>
  <c r="I16370" i="29"/>
  <c r="I16371" i="29"/>
  <c r="I16372" i="29"/>
  <c r="I16373" i="29"/>
  <c r="I16374" i="29"/>
  <c r="I16375" i="29"/>
  <c r="I16376" i="29"/>
  <c r="I16377" i="29"/>
  <c r="I16378" i="29"/>
  <c r="I16379" i="29"/>
  <c r="I16380" i="29"/>
  <c r="I16381" i="29"/>
  <c r="I16382" i="29"/>
  <c r="I16383" i="29"/>
  <c r="I16384" i="29"/>
  <c r="I16385" i="29"/>
  <c r="I16386" i="29"/>
  <c r="I16387" i="29"/>
  <c r="I16388" i="29"/>
  <c r="I16389" i="29"/>
  <c r="I16390" i="29"/>
  <c r="I16391" i="29"/>
  <c r="I16392" i="29"/>
  <c r="I16393" i="29"/>
  <c r="I16394" i="29"/>
  <c r="I16395" i="29"/>
  <c r="I16396" i="29"/>
  <c r="I16397" i="29"/>
  <c r="I16398" i="29"/>
  <c r="I16399" i="29"/>
  <c r="I16400" i="29"/>
  <c r="I16401" i="29"/>
  <c r="I16402" i="29"/>
  <c r="I16403" i="29"/>
  <c r="I16404" i="29"/>
  <c r="I16405" i="29"/>
  <c r="I16406" i="29"/>
  <c r="I16407" i="29"/>
  <c r="I16408" i="29"/>
  <c r="I16409" i="29"/>
  <c r="I16410" i="29"/>
  <c r="I16411" i="29"/>
  <c r="I16412" i="29"/>
  <c r="I16413" i="29"/>
  <c r="I16414" i="29"/>
  <c r="I16415" i="29"/>
  <c r="I16416" i="29"/>
  <c r="I16417" i="29"/>
  <c r="I16418" i="29"/>
  <c r="I16419" i="29"/>
  <c r="I16420" i="29"/>
  <c r="I16421" i="29"/>
  <c r="I16422" i="29"/>
  <c r="I16423" i="29"/>
  <c r="I16424" i="29"/>
  <c r="I16425" i="29"/>
  <c r="I16426" i="29"/>
  <c r="I16427" i="29"/>
  <c r="I16428" i="29"/>
  <c r="I16429" i="29"/>
  <c r="I16430" i="29"/>
  <c r="I16431" i="29"/>
  <c r="I16432" i="29"/>
  <c r="I16433" i="29"/>
  <c r="I16434" i="29"/>
  <c r="I16435" i="29"/>
  <c r="I16436" i="29"/>
  <c r="I16437" i="29"/>
  <c r="I16438" i="29"/>
  <c r="I16439" i="29"/>
  <c r="I16440" i="29"/>
  <c r="I16441" i="29"/>
  <c r="I16442" i="29"/>
  <c r="I16443" i="29"/>
  <c r="I16444" i="29"/>
  <c r="I16445" i="29"/>
  <c r="I16446" i="29"/>
  <c r="I16447" i="29"/>
  <c r="I16448" i="29"/>
  <c r="I16449" i="29"/>
  <c r="I16450" i="29"/>
  <c r="I16451" i="29"/>
  <c r="I16452" i="29"/>
  <c r="I16453" i="29"/>
  <c r="I16454" i="29"/>
  <c r="I16455" i="29"/>
  <c r="I16456" i="29"/>
  <c r="I16457" i="29"/>
  <c r="I16458" i="29"/>
  <c r="I16459" i="29"/>
  <c r="I16460" i="29"/>
  <c r="I16461" i="29"/>
  <c r="I16462" i="29"/>
  <c r="I16463" i="29"/>
  <c r="I16464" i="29"/>
  <c r="I16465" i="29"/>
  <c r="I16466" i="29"/>
  <c r="I16467" i="29"/>
  <c r="I16468" i="29"/>
  <c r="I16469" i="29"/>
  <c r="I16470" i="29"/>
  <c r="I16471" i="29"/>
  <c r="I16472" i="29"/>
  <c r="I16473" i="29"/>
  <c r="I16474" i="29"/>
  <c r="I16475" i="29"/>
  <c r="I16476" i="29"/>
  <c r="I16477" i="29"/>
  <c r="I16478" i="29"/>
  <c r="I16479" i="29"/>
  <c r="I16480" i="29"/>
  <c r="I16481" i="29"/>
  <c r="I16482" i="29"/>
  <c r="I16483" i="29"/>
  <c r="I16484" i="29"/>
  <c r="I16485" i="29"/>
  <c r="I16486" i="29"/>
  <c r="I16487" i="29"/>
  <c r="I16488" i="29"/>
  <c r="I16489" i="29"/>
  <c r="I16490" i="29"/>
  <c r="I16491" i="29"/>
  <c r="I16492" i="29"/>
  <c r="I16493" i="29"/>
  <c r="I16494" i="29"/>
  <c r="I16495" i="29"/>
  <c r="I16496" i="29"/>
  <c r="I16497" i="29"/>
  <c r="I16498" i="29"/>
  <c r="I16499" i="29"/>
  <c r="I16500" i="29"/>
  <c r="I16501" i="29"/>
  <c r="I16502" i="29"/>
  <c r="I16503" i="29"/>
  <c r="I16504" i="29"/>
  <c r="I16505" i="29"/>
  <c r="I16506" i="29"/>
  <c r="I16507" i="29"/>
  <c r="I16508" i="29"/>
  <c r="I16509" i="29"/>
  <c r="I16510" i="29"/>
  <c r="I16511" i="29"/>
  <c r="I16512" i="29"/>
  <c r="I16513" i="29"/>
  <c r="I16514" i="29"/>
  <c r="I16515" i="29"/>
  <c r="I16516" i="29"/>
  <c r="I16517" i="29"/>
  <c r="I16518" i="29"/>
  <c r="I16519" i="29"/>
  <c r="I16520" i="29"/>
  <c r="I16521" i="29"/>
  <c r="I16522" i="29"/>
  <c r="I16523" i="29"/>
  <c r="I16524" i="29"/>
  <c r="I16525" i="29"/>
  <c r="I16526" i="29"/>
  <c r="I16527" i="29"/>
  <c r="I16528" i="29"/>
  <c r="I16529" i="29"/>
  <c r="I16530" i="29"/>
  <c r="I16531" i="29"/>
  <c r="I16532" i="29"/>
  <c r="I16533" i="29"/>
  <c r="I16534" i="29"/>
  <c r="I16535" i="29"/>
  <c r="I16536" i="29"/>
  <c r="I16537" i="29"/>
  <c r="I16538" i="29"/>
  <c r="I16539" i="29"/>
  <c r="I16540" i="29"/>
  <c r="I16541" i="29"/>
  <c r="I16542" i="29"/>
  <c r="I16543" i="29"/>
  <c r="I16544" i="29"/>
  <c r="I16545" i="29"/>
  <c r="I16546" i="29"/>
  <c r="I16547" i="29"/>
  <c r="I16548" i="29"/>
  <c r="I16549" i="29"/>
  <c r="I16550" i="29"/>
  <c r="I16551" i="29"/>
  <c r="I16552" i="29"/>
  <c r="I16553" i="29"/>
  <c r="I16554" i="29"/>
  <c r="I16555" i="29"/>
  <c r="I16556" i="29"/>
  <c r="I16557" i="29"/>
  <c r="I16558" i="29"/>
  <c r="I16559" i="29"/>
  <c r="I16560" i="29"/>
  <c r="I16561" i="29"/>
  <c r="I16562" i="29"/>
  <c r="I16563" i="29"/>
  <c r="I16564" i="29"/>
  <c r="I16565" i="29"/>
  <c r="I16566" i="29"/>
  <c r="I16567" i="29"/>
  <c r="I16568" i="29"/>
  <c r="I16569" i="29"/>
  <c r="I16570" i="29"/>
  <c r="I16571" i="29"/>
  <c r="I16572" i="29"/>
  <c r="I16573" i="29"/>
  <c r="I16574" i="29"/>
  <c r="I16575" i="29"/>
  <c r="I16576" i="29"/>
  <c r="I16577" i="29"/>
  <c r="I16578" i="29"/>
  <c r="I16579" i="29"/>
  <c r="I16580" i="29"/>
  <c r="I16581" i="29"/>
  <c r="I16582" i="29"/>
  <c r="I16583" i="29"/>
  <c r="I16584" i="29"/>
  <c r="I16585" i="29"/>
  <c r="I16586" i="29"/>
  <c r="I16587" i="29"/>
  <c r="I16588" i="29"/>
  <c r="I16589" i="29"/>
  <c r="I16590" i="29"/>
  <c r="I16591" i="29"/>
  <c r="I16592" i="29"/>
  <c r="I16593" i="29"/>
  <c r="I16594" i="29"/>
  <c r="I16595" i="29"/>
  <c r="I16596" i="29"/>
  <c r="I16597" i="29"/>
  <c r="I16598" i="29"/>
  <c r="I16599" i="29"/>
  <c r="I16600" i="29"/>
  <c r="I16601" i="29"/>
  <c r="I16602" i="29"/>
  <c r="I16603" i="29"/>
  <c r="I16604" i="29"/>
  <c r="I16605" i="29"/>
  <c r="I16606" i="29"/>
  <c r="I16607" i="29"/>
  <c r="I16608" i="29"/>
  <c r="I16609" i="29"/>
  <c r="I16610" i="29"/>
  <c r="I16611" i="29"/>
  <c r="I16612" i="29"/>
  <c r="I16613" i="29"/>
  <c r="I16614" i="29"/>
  <c r="I16615" i="29"/>
  <c r="I16616" i="29"/>
  <c r="I16617" i="29"/>
  <c r="I16618" i="29"/>
  <c r="I16619" i="29"/>
  <c r="I16620" i="29"/>
  <c r="I16621" i="29"/>
  <c r="I16622" i="29"/>
  <c r="I16623" i="29"/>
  <c r="I16624" i="29"/>
  <c r="I16625" i="29"/>
  <c r="I16626" i="29"/>
  <c r="I16627" i="29"/>
  <c r="I16628" i="29"/>
  <c r="I16629" i="29"/>
  <c r="I16630" i="29"/>
  <c r="I16631" i="29"/>
  <c r="I16632" i="29"/>
  <c r="I16633" i="29"/>
  <c r="I16634" i="29"/>
  <c r="I16635" i="29"/>
  <c r="I16636" i="29"/>
  <c r="I16637" i="29"/>
  <c r="I16638" i="29"/>
  <c r="I16639" i="29"/>
  <c r="I16640" i="29"/>
  <c r="I16641" i="29"/>
  <c r="I16642" i="29"/>
  <c r="I16643" i="29"/>
  <c r="I16644" i="29"/>
  <c r="I16645" i="29"/>
  <c r="I16646" i="29"/>
  <c r="I16647" i="29"/>
  <c r="I16648" i="29"/>
  <c r="I16649" i="29"/>
  <c r="I16650" i="29"/>
  <c r="I16651" i="29"/>
  <c r="I16652" i="29"/>
  <c r="I16653" i="29"/>
  <c r="I16654" i="29"/>
  <c r="I16655" i="29"/>
  <c r="I16656" i="29"/>
  <c r="I16657" i="29"/>
  <c r="I16658" i="29"/>
  <c r="I16659" i="29"/>
  <c r="I16660" i="29"/>
  <c r="I16661" i="29"/>
  <c r="I16662" i="29"/>
  <c r="I16663" i="29"/>
  <c r="I16664" i="29"/>
  <c r="I16665" i="29"/>
  <c r="I16666" i="29"/>
  <c r="I16667" i="29"/>
  <c r="I16668" i="29"/>
  <c r="I16669" i="29"/>
  <c r="I16670" i="29"/>
  <c r="I16671" i="29"/>
  <c r="I16672" i="29"/>
  <c r="I16673" i="29"/>
  <c r="I16674" i="29"/>
  <c r="I16675" i="29"/>
  <c r="I16676" i="29"/>
  <c r="I16677" i="29"/>
  <c r="I16678" i="29"/>
  <c r="I16679" i="29"/>
  <c r="I16680" i="29"/>
  <c r="I16681" i="29"/>
  <c r="I16682" i="29"/>
  <c r="I16683" i="29"/>
  <c r="I16684" i="29"/>
  <c r="I16685" i="29"/>
  <c r="I16686" i="29"/>
  <c r="I16687" i="29"/>
  <c r="I16688" i="29"/>
  <c r="I16689" i="29"/>
  <c r="I16690" i="29"/>
  <c r="I16691" i="29"/>
  <c r="I16692" i="29"/>
  <c r="I16693" i="29"/>
  <c r="I16694" i="29"/>
  <c r="I16695" i="29"/>
  <c r="I16696" i="29"/>
  <c r="I16697" i="29"/>
  <c r="I16698" i="29"/>
  <c r="I16699" i="29"/>
  <c r="I16700" i="29"/>
  <c r="I16701" i="29"/>
  <c r="I16702" i="29"/>
  <c r="I16703" i="29"/>
  <c r="I16704" i="29"/>
  <c r="I16705" i="29"/>
  <c r="I16706" i="29"/>
  <c r="I16707" i="29"/>
  <c r="I16708" i="29"/>
  <c r="I16709" i="29"/>
  <c r="I16710" i="29"/>
  <c r="I16711" i="29"/>
  <c r="I16712" i="29"/>
  <c r="I16713" i="29"/>
  <c r="I16714" i="29"/>
  <c r="I16715" i="29"/>
  <c r="I16716" i="29"/>
  <c r="I16717" i="29"/>
  <c r="I16718" i="29"/>
  <c r="I16719" i="29"/>
  <c r="I16720" i="29"/>
  <c r="I16721" i="29"/>
  <c r="I16722" i="29"/>
  <c r="I16723" i="29"/>
  <c r="I16724" i="29"/>
  <c r="I16725" i="29"/>
  <c r="I16726" i="29"/>
  <c r="I16727" i="29"/>
  <c r="I16728" i="29"/>
  <c r="I16729" i="29"/>
  <c r="I16730" i="29"/>
  <c r="I16731" i="29"/>
  <c r="I16732" i="29"/>
  <c r="I16733" i="29"/>
  <c r="I16734" i="29"/>
  <c r="I16735" i="29"/>
  <c r="I16736" i="29"/>
  <c r="I16737" i="29"/>
  <c r="I16738" i="29"/>
  <c r="I16739" i="29"/>
  <c r="I16740" i="29"/>
  <c r="I16741" i="29"/>
  <c r="I16742" i="29"/>
  <c r="I16743" i="29"/>
  <c r="I16744" i="29"/>
  <c r="I16745" i="29"/>
  <c r="I16746" i="29"/>
  <c r="I16747" i="29"/>
  <c r="I16748" i="29"/>
  <c r="I16749" i="29"/>
  <c r="I16750" i="29"/>
  <c r="I16751" i="29"/>
  <c r="I16752" i="29"/>
  <c r="I16753" i="29"/>
  <c r="I16754" i="29"/>
  <c r="I16755" i="29"/>
  <c r="I16756" i="29"/>
  <c r="I16757" i="29"/>
  <c r="I16758" i="29"/>
  <c r="I16759" i="29"/>
  <c r="I16760" i="29"/>
  <c r="I16761" i="29"/>
  <c r="I16762" i="29"/>
  <c r="I16763" i="29"/>
  <c r="I16764" i="29"/>
  <c r="I16765" i="29"/>
  <c r="I16766" i="29"/>
  <c r="I16767" i="29"/>
  <c r="I16768" i="29"/>
  <c r="I16769" i="29"/>
  <c r="I16770" i="29"/>
  <c r="I16771" i="29"/>
  <c r="I16772" i="29"/>
  <c r="I16773" i="29"/>
  <c r="I16774" i="29"/>
  <c r="I16775" i="29"/>
  <c r="I16776" i="29"/>
  <c r="I16777" i="29"/>
  <c r="I16778" i="29"/>
  <c r="I16779" i="29"/>
  <c r="I16780" i="29"/>
  <c r="I16781" i="29"/>
  <c r="I16782" i="29"/>
  <c r="I16783" i="29"/>
  <c r="I16784" i="29"/>
  <c r="I16785" i="29"/>
  <c r="I16786" i="29"/>
  <c r="I16787" i="29"/>
  <c r="I16788" i="29"/>
  <c r="I16789" i="29"/>
  <c r="I16790" i="29"/>
  <c r="I16791" i="29"/>
  <c r="I16792" i="29"/>
  <c r="I16793" i="29"/>
  <c r="I16794" i="29"/>
  <c r="I16795" i="29"/>
  <c r="I16796" i="29"/>
  <c r="I16797" i="29"/>
  <c r="I16798" i="29"/>
  <c r="I16799" i="29"/>
  <c r="I16800" i="29"/>
  <c r="I16801" i="29"/>
  <c r="I16802" i="29"/>
  <c r="I16803" i="29"/>
  <c r="I16804" i="29"/>
  <c r="I16805" i="29"/>
  <c r="I16806" i="29"/>
  <c r="I16807" i="29"/>
  <c r="I16808" i="29"/>
  <c r="I16809" i="29"/>
  <c r="I16810" i="29"/>
  <c r="I16811" i="29"/>
  <c r="I16812" i="29"/>
  <c r="I16813" i="29"/>
  <c r="I16814" i="29"/>
  <c r="I16815" i="29"/>
  <c r="I16816" i="29"/>
  <c r="I16817" i="29"/>
  <c r="I16818" i="29"/>
  <c r="I16819" i="29"/>
  <c r="I16820" i="29"/>
  <c r="I16821" i="29"/>
  <c r="I16822" i="29"/>
  <c r="I16823" i="29"/>
  <c r="I16824" i="29"/>
  <c r="I16825" i="29"/>
  <c r="I16826" i="29"/>
  <c r="I16827" i="29"/>
  <c r="I16828" i="29"/>
  <c r="I16829" i="29"/>
  <c r="I16830" i="29"/>
  <c r="I16831" i="29"/>
  <c r="I16832" i="29"/>
  <c r="I16833" i="29"/>
  <c r="I16834" i="29"/>
  <c r="I16835" i="29"/>
  <c r="I16836" i="29"/>
  <c r="I16837" i="29"/>
  <c r="I16838" i="29"/>
  <c r="I16839" i="29"/>
  <c r="I16840" i="29"/>
  <c r="I16841" i="29"/>
  <c r="I16842" i="29"/>
  <c r="I16843" i="29"/>
  <c r="I16844" i="29"/>
  <c r="I16845" i="29"/>
  <c r="I16846" i="29"/>
  <c r="I16847" i="29"/>
  <c r="I16848" i="29"/>
  <c r="I16849" i="29"/>
  <c r="I16850" i="29"/>
  <c r="I16851" i="29"/>
  <c r="I16852" i="29"/>
  <c r="I16853" i="29"/>
  <c r="I16854" i="29"/>
  <c r="I16855" i="29"/>
  <c r="I16856" i="29"/>
  <c r="I16857" i="29"/>
  <c r="I16858" i="29"/>
  <c r="I16859" i="29"/>
  <c r="I16860" i="29"/>
  <c r="I16861" i="29"/>
  <c r="I16862" i="29"/>
  <c r="I16863" i="29"/>
  <c r="I16864" i="29"/>
  <c r="I16865" i="29"/>
  <c r="I16866" i="29"/>
  <c r="I16867" i="29"/>
  <c r="I16868" i="29"/>
  <c r="I16869" i="29"/>
  <c r="I16870" i="29"/>
  <c r="I16871" i="29"/>
  <c r="I16872" i="29"/>
  <c r="I16873" i="29"/>
  <c r="I16874" i="29"/>
  <c r="I16875" i="29"/>
  <c r="I16876" i="29"/>
  <c r="I16877" i="29"/>
  <c r="I16878" i="29"/>
  <c r="I16879" i="29"/>
  <c r="I16880" i="29"/>
  <c r="I16881" i="29"/>
  <c r="I16882" i="29"/>
  <c r="I16883" i="29"/>
  <c r="I16884" i="29"/>
  <c r="I16885" i="29"/>
  <c r="I16886" i="29"/>
  <c r="I16887" i="29"/>
  <c r="I16888" i="29"/>
  <c r="I16889" i="29"/>
  <c r="I16890" i="29"/>
  <c r="I16891" i="29"/>
  <c r="I16892" i="29"/>
  <c r="I16893" i="29"/>
  <c r="I16894" i="29"/>
  <c r="I16895" i="29"/>
  <c r="I16896" i="29"/>
  <c r="I16897" i="29"/>
  <c r="I16898" i="29"/>
  <c r="I16899" i="29"/>
  <c r="I16900" i="29"/>
  <c r="I16901" i="29"/>
  <c r="I16902" i="29"/>
  <c r="I16903" i="29"/>
  <c r="I16904" i="29"/>
  <c r="I16905" i="29"/>
  <c r="I16906" i="29"/>
  <c r="I16907" i="29"/>
  <c r="I16908" i="29"/>
  <c r="I16909" i="29"/>
  <c r="I16910" i="29"/>
  <c r="I16911" i="29"/>
  <c r="I16912" i="29"/>
  <c r="I16913" i="29"/>
  <c r="I16914" i="29"/>
  <c r="I16915" i="29"/>
  <c r="I16916" i="29"/>
  <c r="I16917" i="29"/>
  <c r="I16918" i="29"/>
  <c r="I16919" i="29"/>
  <c r="I16920" i="29"/>
  <c r="I16921" i="29"/>
  <c r="I16922" i="29"/>
  <c r="I16923" i="29"/>
  <c r="I16924" i="29"/>
  <c r="I16925" i="29"/>
  <c r="I16926" i="29"/>
  <c r="I16927" i="29"/>
  <c r="I16928" i="29"/>
  <c r="I16929" i="29"/>
  <c r="I16930" i="29"/>
  <c r="I16931" i="29"/>
  <c r="I16932" i="29"/>
  <c r="I16933" i="29"/>
  <c r="I16934" i="29"/>
  <c r="I16935" i="29"/>
  <c r="I16936" i="29"/>
  <c r="I16937" i="29"/>
  <c r="I16938" i="29"/>
  <c r="I16939" i="29"/>
  <c r="I16940" i="29"/>
  <c r="I16941" i="29"/>
  <c r="I16942" i="29"/>
  <c r="I16943" i="29"/>
  <c r="I16944" i="29"/>
  <c r="I16945" i="29"/>
  <c r="I16946" i="29"/>
  <c r="I16947" i="29"/>
  <c r="I16948" i="29"/>
  <c r="I16949" i="29"/>
  <c r="I16950" i="29"/>
  <c r="I16951" i="29"/>
  <c r="I16952" i="29"/>
  <c r="I16953" i="29"/>
  <c r="I16954" i="29"/>
  <c r="I16955" i="29"/>
  <c r="I16956" i="29"/>
  <c r="I16957" i="29"/>
  <c r="I16958" i="29"/>
  <c r="I16959" i="29"/>
  <c r="I16960" i="29"/>
  <c r="I16961" i="29"/>
  <c r="I16962" i="29"/>
  <c r="I16963" i="29"/>
  <c r="I16964" i="29"/>
  <c r="I16965" i="29"/>
  <c r="I16966" i="29"/>
  <c r="I16967" i="29"/>
  <c r="I16968" i="29"/>
  <c r="I16969" i="29"/>
  <c r="I16970" i="29"/>
  <c r="I16971" i="29"/>
  <c r="I16972" i="29"/>
  <c r="I16973" i="29"/>
  <c r="I16974" i="29"/>
  <c r="I16975" i="29"/>
  <c r="I16976" i="29"/>
  <c r="I16977" i="29"/>
  <c r="I16978" i="29"/>
  <c r="I16979" i="29"/>
  <c r="I16980" i="29"/>
  <c r="I16981" i="29"/>
  <c r="I16982" i="29"/>
  <c r="I16983" i="29"/>
  <c r="I16984" i="29"/>
  <c r="I16985" i="29"/>
  <c r="I16986" i="29"/>
  <c r="I16987" i="29"/>
  <c r="I16988" i="29"/>
  <c r="I16989" i="29"/>
  <c r="I16990" i="29"/>
  <c r="I16991" i="29"/>
  <c r="I16992" i="29"/>
  <c r="I16993" i="29"/>
  <c r="I16994" i="29"/>
  <c r="I16995" i="29"/>
  <c r="I16996" i="29"/>
  <c r="I16997" i="29"/>
  <c r="I16998" i="29"/>
  <c r="I16999" i="29"/>
  <c r="I17000" i="29"/>
  <c r="I17001" i="29"/>
  <c r="I17002" i="29"/>
  <c r="I17003" i="29"/>
  <c r="I17004" i="29"/>
  <c r="I17005" i="29"/>
  <c r="I17006" i="29"/>
  <c r="I17007" i="29"/>
  <c r="I17008" i="29"/>
  <c r="I17009" i="29"/>
  <c r="I17010" i="29"/>
  <c r="I17011" i="29"/>
  <c r="I17012" i="29"/>
  <c r="I17013" i="29"/>
  <c r="I17014" i="29"/>
  <c r="I17015" i="29"/>
  <c r="I17016" i="29"/>
  <c r="I17017" i="29"/>
  <c r="I17018" i="29"/>
  <c r="I17019" i="29"/>
  <c r="I17020" i="29"/>
  <c r="I17021" i="29"/>
  <c r="I17022" i="29"/>
  <c r="I17023" i="29"/>
  <c r="I17024" i="29"/>
  <c r="I17025" i="29"/>
  <c r="I17026" i="29"/>
  <c r="I17027" i="29"/>
  <c r="I17028" i="29"/>
  <c r="I17029" i="29"/>
  <c r="I17030" i="29"/>
  <c r="I17031" i="29"/>
  <c r="I17032" i="29"/>
  <c r="I17033" i="29"/>
  <c r="I17034" i="29"/>
  <c r="I17035" i="29"/>
  <c r="I17036" i="29"/>
  <c r="I17037" i="29"/>
  <c r="I17038" i="29"/>
  <c r="I17039" i="29"/>
  <c r="I17040" i="29"/>
  <c r="I17041" i="29"/>
  <c r="I17042" i="29"/>
  <c r="I17043" i="29"/>
  <c r="I17044" i="29"/>
  <c r="I17045" i="29"/>
  <c r="I17046" i="29"/>
  <c r="I17047" i="29"/>
  <c r="I17048" i="29"/>
  <c r="I17049" i="29"/>
  <c r="I17050" i="29"/>
  <c r="I17051" i="29"/>
  <c r="I17052" i="29"/>
  <c r="I17053" i="29"/>
  <c r="I17054" i="29"/>
  <c r="I17055" i="29"/>
  <c r="I17056" i="29"/>
  <c r="I17057" i="29"/>
  <c r="I17058" i="29"/>
  <c r="I17059" i="29"/>
  <c r="I17060" i="29"/>
  <c r="I17061" i="29"/>
  <c r="I17062" i="29"/>
  <c r="I17063" i="29"/>
  <c r="I17064" i="29"/>
  <c r="I17065" i="29"/>
  <c r="I17066" i="29"/>
  <c r="I17067" i="29"/>
  <c r="I17068" i="29"/>
  <c r="I17069" i="29"/>
  <c r="I17070" i="29"/>
  <c r="I17071" i="29"/>
  <c r="I17072" i="29"/>
  <c r="I17073" i="29"/>
  <c r="I17074" i="29"/>
  <c r="I17075" i="29"/>
  <c r="I17076" i="29"/>
  <c r="I17077" i="29"/>
  <c r="I17078" i="29"/>
  <c r="I17079" i="29"/>
  <c r="I17080" i="29"/>
  <c r="I17081" i="29"/>
  <c r="I17082" i="29"/>
  <c r="I17083" i="29"/>
  <c r="I17084" i="29"/>
  <c r="I17085" i="29"/>
  <c r="I17086" i="29"/>
  <c r="I17087" i="29"/>
  <c r="I17088" i="29"/>
  <c r="I17089" i="29"/>
  <c r="I17090" i="29"/>
  <c r="I17091" i="29"/>
  <c r="I17092" i="29"/>
  <c r="I17093" i="29"/>
  <c r="I17094" i="29"/>
  <c r="I17095" i="29"/>
  <c r="I17096" i="29"/>
  <c r="I17097" i="29"/>
  <c r="I17098" i="29"/>
  <c r="I17099" i="29"/>
  <c r="I17100" i="29"/>
  <c r="I17101" i="29"/>
  <c r="I17102" i="29"/>
  <c r="I17103" i="29"/>
  <c r="I17104" i="29"/>
  <c r="I17105" i="29"/>
  <c r="I17106" i="29"/>
  <c r="I17107" i="29"/>
  <c r="I17108" i="29"/>
  <c r="I17109" i="29"/>
  <c r="I17110" i="29"/>
  <c r="I17111" i="29"/>
  <c r="I17112" i="29"/>
  <c r="I17113" i="29"/>
  <c r="I17114" i="29"/>
  <c r="I17115" i="29"/>
  <c r="I17116" i="29"/>
  <c r="I17117" i="29"/>
  <c r="I17118" i="29"/>
  <c r="I17119" i="29"/>
  <c r="I17120" i="29"/>
  <c r="I17121" i="29"/>
  <c r="I17122" i="29"/>
  <c r="I17123" i="29"/>
  <c r="I17124" i="29"/>
  <c r="I17125" i="29"/>
  <c r="I17126" i="29"/>
  <c r="I17127" i="29"/>
  <c r="I17128" i="29"/>
  <c r="I17129" i="29"/>
  <c r="I17130" i="29"/>
  <c r="I17131" i="29"/>
  <c r="I17132" i="29"/>
  <c r="I17133" i="29"/>
  <c r="I17134" i="29"/>
  <c r="I17135" i="29"/>
  <c r="I17136" i="29"/>
  <c r="I17137" i="29"/>
  <c r="I17138" i="29"/>
  <c r="I17139" i="29"/>
  <c r="I17140" i="29"/>
  <c r="I17141" i="29"/>
  <c r="I17142" i="29"/>
  <c r="I17143" i="29"/>
  <c r="I17144" i="29"/>
  <c r="I17145" i="29"/>
  <c r="I17146" i="29"/>
  <c r="I17147" i="29"/>
  <c r="I17148" i="29"/>
  <c r="I17149" i="29"/>
  <c r="I17150" i="29"/>
  <c r="I17151" i="29"/>
  <c r="I17152" i="29"/>
  <c r="I17153" i="29"/>
  <c r="I17154" i="29"/>
  <c r="I17155" i="29"/>
  <c r="I17156" i="29"/>
  <c r="I17157" i="29"/>
  <c r="I17158" i="29"/>
  <c r="I17159" i="29"/>
  <c r="I17160" i="29"/>
  <c r="I17161" i="29"/>
  <c r="I17162" i="29"/>
  <c r="I17163" i="29"/>
  <c r="I17164" i="29"/>
  <c r="I17165" i="29"/>
  <c r="I17166" i="29"/>
  <c r="I17167" i="29"/>
  <c r="I17168" i="29"/>
  <c r="I17169" i="29"/>
  <c r="I17170" i="29"/>
  <c r="I17171" i="29"/>
  <c r="I17172" i="29"/>
  <c r="I17173" i="29"/>
  <c r="I17174" i="29"/>
  <c r="I17175" i="29"/>
  <c r="I17176" i="29"/>
  <c r="I17177" i="29"/>
  <c r="I17178" i="29"/>
  <c r="I17179" i="29"/>
  <c r="I17180" i="29"/>
  <c r="I17181" i="29"/>
  <c r="I17182" i="29"/>
  <c r="I17183" i="29"/>
  <c r="I17184" i="29"/>
  <c r="I17185" i="29"/>
  <c r="I17186" i="29"/>
  <c r="I17187" i="29"/>
  <c r="I17188" i="29"/>
  <c r="I17189" i="29"/>
  <c r="I17190" i="29"/>
  <c r="I17191" i="29"/>
  <c r="I17192" i="29"/>
  <c r="I17193" i="29"/>
  <c r="I17194" i="29"/>
  <c r="I17195" i="29"/>
  <c r="I17196" i="29"/>
  <c r="I17197" i="29"/>
  <c r="I17198" i="29"/>
  <c r="I17199" i="29"/>
  <c r="I17200" i="29"/>
  <c r="I17201" i="29"/>
  <c r="I17202" i="29"/>
  <c r="I17203" i="29"/>
  <c r="I17204" i="29"/>
  <c r="I17205" i="29"/>
  <c r="I17206" i="29"/>
  <c r="I17207" i="29"/>
  <c r="I17208" i="29"/>
  <c r="I17209" i="29"/>
  <c r="I17210" i="29"/>
  <c r="I17211" i="29"/>
  <c r="I17212" i="29"/>
  <c r="I17213" i="29"/>
  <c r="I17214" i="29"/>
  <c r="I17215" i="29"/>
  <c r="I17216" i="29"/>
  <c r="I17217" i="29"/>
  <c r="I17218" i="29"/>
  <c r="I17219" i="29"/>
  <c r="I17220" i="29"/>
  <c r="I17221" i="29"/>
  <c r="I17222" i="29"/>
  <c r="I17223" i="29"/>
  <c r="I17224" i="29"/>
  <c r="I17225" i="29"/>
  <c r="I17226" i="29"/>
  <c r="I17227" i="29"/>
  <c r="I17228" i="29"/>
  <c r="I17229" i="29"/>
  <c r="I17230" i="29"/>
  <c r="I17231" i="29"/>
  <c r="I17232" i="29"/>
  <c r="I17233" i="29"/>
  <c r="I17234" i="29"/>
  <c r="I17235" i="29"/>
  <c r="I17236" i="29"/>
  <c r="I17237" i="29"/>
  <c r="I17238" i="29"/>
  <c r="I17239" i="29"/>
  <c r="I17240" i="29"/>
  <c r="I17241" i="29"/>
  <c r="I17242" i="29"/>
  <c r="I17243" i="29"/>
  <c r="I17244" i="29"/>
  <c r="I17245" i="29"/>
  <c r="I17246" i="29"/>
  <c r="I17247" i="29"/>
  <c r="I17248" i="29"/>
  <c r="I17249" i="29"/>
  <c r="I17250" i="29"/>
  <c r="I17251" i="29"/>
  <c r="I17252" i="29"/>
  <c r="I17253" i="29"/>
  <c r="I17254" i="29"/>
  <c r="I17255" i="29"/>
  <c r="I17256" i="29"/>
  <c r="I17257" i="29"/>
  <c r="I17258" i="29"/>
  <c r="I17259" i="29"/>
  <c r="I17260" i="29"/>
  <c r="I17261" i="29"/>
  <c r="I17262" i="29"/>
  <c r="I17263" i="29"/>
  <c r="I17264" i="29"/>
  <c r="I17265" i="29"/>
  <c r="I17266" i="29"/>
  <c r="I17267" i="29"/>
  <c r="I17268" i="29"/>
  <c r="I17269" i="29"/>
  <c r="I17270" i="29"/>
  <c r="I17271" i="29"/>
  <c r="I17272" i="29"/>
  <c r="I17273" i="29"/>
  <c r="I17274" i="29"/>
  <c r="I17275" i="29"/>
  <c r="I17276" i="29"/>
  <c r="I17277" i="29"/>
  <c r="I17278" i="29"/>
  <c r="I17279" i="29"/>
  <c r="I17280" i="29"/>
  <c r="I17281" i="29"/>
  <c r="I17282" i="29"/>
  <c r="I17283" i="29"/>
  <c r="I17284" i="29"/>
  <c r="I17285" i="29"/>
  <c r="I17286" i="29"/>
  <c r="I17287" i="29"/>
  <c r="I17288" i="29"/>
  <c r="I17289" i="29"/>
  <c r="I17290" i="29"/>
  <c r="I17291" i="29"/>
  <c r="I17292" i="29"/>
  <c r="I17293" i="29"/>
  <c r="I17294" i="29"/>
  <c r="I17295" i="29"/>
  <c r="I17296" i="29"/>
  <c r="I17297" i="29"/>
  <c r="I17298" i="29"/>
  <c r="I17299" i="29"/>
  <c r="I17300" i="29"/>
  <c r="I17301" i="29"/>
  <c r="I17302" i="29"/>
  <c r="I17303" i="29"/>
  <c r="I17304" i="29"/>
  <c r="I17305" i="29"/>
  <c r="I17306" i="29"/>
  <c r="I17307" i="29"/>
  <c r="I17308" i="29"/>
  <c r="I17309" i="29"/>
  <c r="I17310" i="29"/>
  <c r="I17311" i="29"/>
  <c r="I17312" i="29"/>
  <c r="I17313" i="29"/>
  <c r="I17314" i="29"/>
  <c r="I17315" i="29"/>
  <c r="I17316" i="29"/>
  <c r="I17317" i="29"/>
  <c r="I17318" i="29"/>
  <c r="I17319" i="29"/>
  <c r="I17320" i="29"/>
  <c r="I17321" i="29"/>
  <c r="I17322" i="29"/>
  <c r="I17323" i="29"/>
  <c r="I17324" i="29"/>
  <c r="I17325" i="29"/>
  <c r="I17326" i="29"/>
  <c r="I17327" i="29"/>
  <c r="I17328" i="29"/>
  <c r="I17329" i="29"/>
  <c r="I17330" i="29"/>
  <c r="I17331" i="29"/>
  <c r="I17332" i="29"/>
  <c r="I17333" i="29"/>
  <c r="I17334" i="29"/>
  <c r="I17335" i="29"/>
  <c r="I17336" i="29"/>
  <c r="I17337" i="29"/>
  <c r="I17338" i="29"/>
  <c r="I17339" i="29"/>
  <c r="I17340" i="29"/>
  <c r="I17341" i="29"/>
  <c r="I17342" i="29"/>
  <c r="I17343" i="29"/>
  <c r="I17344" i="29"/>
  <c r="I17345" i="29"/>
  <c r="I17346" i="29"/>
  <c r="I17347" i="29"/>
  <c r="I17348" i="29"/>
  <c r="I17349" i="29"/>
  <c r="I17350" i="29"/>
  <c r="I17351" i="29"/>
  <c r="I17352" i="29"/>
  <c r="I17353" i="29"/>
  <c r="I17354" i="29"/>
  <c r="I17355" i="29"/>
  <c r="I17356" i="29"/>
  <c r="I17357" i="29"/>
  <c r="I17358" i="29"/>
  <c r="I17359" i="29"/>
  <c r="I17360" i="29"/>
  <c r="I17361" i="29"/>
  <c r="I17362" i="29"/>
  <c r="I17363" i="29"/>
  <c r="I17364" i="29"/>
  <c r="I17365" i="29"/>
  <c r="I17366" i="29"/>
  <c r="I17367" i="29"/>
  <c r="I17368" i="29"/>
  <c r="I17369" i="29"/>
  <c r="I17370" i="29"/>
  <c r="I17371" i="29"/>
  <c r="I17372" i="29"/>
  <c r="I17373" i="29"/>
  <c r="I17374" i="29"/>
  <c r="I17375" i="29"/>
  <c r="I17376" i="29"/>
  <c r="I17377" i="29"/>
  <c r="I17378" i="29"/>
  <c r="I17379" i="29"/>
  <c r="I17380" i="29"/>
  <c r="I17381" i="29"/>
  <c r="I17382" i="29"/>
  <c r="I17383" i="29"/>
  <c r="I17384" i="29"/>
  <c r="I17385" i="29"/>
  <c r="I17386" i="29"/>
  <c r="I17387" i="29"/>
  <c r="I17388" i="29"/>
  <c r="I17389" i="29"/>
  <c r="I17390" i="29"/>
  <c r="I17391" i="29"/>
  <c r="I17392" i="29"/>
  <c r="I17393" i="29"/>
  <c r="I17394" i="29"/>
  <c r="I17395" i="29"/>
  <c r="I17396" i="29"/>
  <c r="I17397" i="29"/>
  <c r="I17398" i="29"/>
  <c r="I17399" i="29"/>
  <c r="I17400" i="29"/>
  <c r="I17401" i="29"/>
  <c r="I17402" i="29"/>
  <c r="I17403" i="29"/>
  <c r="I17404" i="29"/>
  <c r="I17405" i="29"/>
  <c r="I17406" i="29"/>
  <c r="I17407" i="29"/>
  <c r="I17408" i="29"/>
  <c r="I17409" i="29"/>
  <c r="I17410" i="29"/>
  <c r="I17411" i="29"/>
  <c r="I17412" i="29"/>
  <c r="I17413" i="29"/>
  <c r="I17414" i="29"/>
  <c r="I17415" i="29"/>
  <c r="I17416" i="29"/>
  <c r="I17417" i="29"/>
  <c r="I17418" i="29"/>
  <c r="I17419" i="29"/>
  <c r="I17420" i="29"/>
  <c r="I17421" i="29"/>
  <c r="I17422" i="29"/>
  <c r="I17423" i="29"/>
  <c r="I17424" i="29"/>
  <c r="I17425" i="29"/>
  <c r="I17426" i="29"/>
  <c r="I17427" i="29"/>
  <c r="I17428" i="29"/>
  <c r="I17429" i="29"/>
  <c r="I17430" i="29"/>
  <c r="I17431" i="29"/>
  <c r="I17432" i="29"/>
  <c r="I17433" i="29"/>
  <c r="I17434" i="29"/>
  <c r="I17435" i="29"/>
  <c r="I17436" i="29"/>
  <c r="I17437" i="29"/>
  <c r="I17438" i="29"/>
  <c r="I17439" i="29"/>
  <c r="I17440" i="29"/>
  <c r="I17441" i="29"/>
  <c r="I17442" i="29"/>
  <c r="I17443" i="29"/>
  <c r="I17444" i="29"/>
  <c r="I17445" i="29"/>
  <c r="I17446" i="29"/>
  <c r="I17447" i="29"/>
  <c r="I17448" i="29"/>
  <c r="I17449" i="29"/>
  <c r="I17450" i="29"/>
  <c r="I17451" i="29"/>
  <c r="I17452" i="29"/>
  <c r="I17453" i="29"/>
  <c r="I17454" i="29"/>
  <c r="I17455" i="29"/>
  <c r="I17456" i="29"/>
  <c r="I17457" i="29"/>
  <c r="I17458" i="29"/>
  <c r="I17459" i="29"/>
  <c r="I17460" i="29"/>
  <c r="I17461" i="29"/>
  <c r="I17462" i="29"/>
  <c r="I17463" i="29"/>
  <c r="I17464" i="29"/>
  <c r="I17465" i="29"/>
  <c r="I17466" i="29"/>
  <c r="I17467" i="29"/>
  <c r="I17468" i="29"/>
  <c r="I17469" i="29"/>
  <c r="I17470" i="29"/>
  <c r="I17471" i="29"/>
  <c r="I17472" i="29"/>
  <c r="I17473" i="29"/>
  <c r="I17474" i="29"/>
  <c r="I17475" i="29"/>
  <c r="I17476" i="29"/>
  <c r="I17477" i="29"/>
  <c r="I17478" i="29"/>
  <c r="I17479" i="29"/>
  <c r="I17480" i="29"/>
  <c r="I17481" i="29"/>
  <c r="I17482" i="29"/>
  <c r="I17483" i="29"/>
  <c r="I17484" i="29"/>
  <c r="I17485" i="29"/>
  <c r="I17486" i="29"/>
  <c r="I17487" i="29"/>
  <c r="I17488" i="29"/>
  <c r="I17489" i="29"/>
  <c r="I17490" i="29"/>
  <c r="I17491" i="29"/>
  <c r="I17492" i="29"/>
  <c r="I17493" i="29"/>
  <c r="I17494" i="29"/>
  <c r="I17495" i="29"/>
  <c r="I17496" i="29"/>
  <c r="I17497" i="29"/>
  <c r="I17498" i="29"/>
  <c r="I17499" i="29"/>
  <c r="I17500" i="29"/>
  <c r="I17501" i="29"/>
  <c r="I17502" i="29"/>
  <c r="I17503" i="29"/>
  <c r="I17504" i="29"/>
  <c r="I17505" i="29"/>
  <c r="I17506" i="29"/>
  <c r="I17507" i="29"/>
  <c r="I17508" i="29"/>
  <c r="I17509" i="29"/>
  <c r="I17510" i="29"/>
  <c r="I17511" i="29"/>
  <c r="I17512" i="29"/>
  <c r="I17513" i="29"/>
  <c r="I17514" i="29"/>
  <c r="I17515" i="29"/>
  <c r="I17516" i="29"/>
  <c r="I17517" i="29"/>
  <c r="I17518" i="29"/>
  <c r="I17519" i="29"/>
  <c r="I17520" i="29"/>
  <c r="I17521" i="29"/>
  <c r="I17522" i="29"/>
  <c r="I17523" i="29"/>
  <c r="I17524" i="29"/>
  <c r="I17525" i="29"/>
  <c r="I17526" i="29"/>
  <c r="I17527" i="29"/>
  <c r="I17528" i="29"/>
  <c r="I17529" i="29"/>
  <c r="I17530" i="29"/>
  <c r="I17531" i="29"/>
  <c r="I17532" i="29"/>
  <c r="I17533" i="29"/>
  <c r="I17534" i="29"/>
  <c r="I17535" i="29"/>
  <c r="I17536" i="29"/>
  <c r="I17537" i="29"/>
  <c r="I17538" i="29"/>
  <c r="I17539" i="29"/>
  <c r="I17540" i="29"/>
  <c r="I17541" i="29"/>
  <c r="I17542" i="29"/>
  <c r="I17543" i="29"/>
  <c r="I17544" i="29"/>
  <c r="I17545" i="29"/>
  <c r="I17546" i="29"/>
  <c r="I17547" i="29"/>
  <c r="I17548" i="29"/>
  <c r="I17549" i="29"/>
  <c r="I17550" i="29"/>
  <c r="I17551" i="29"/>
  <c r="I17552" i="29"/>
  <c r="I17553" i="29"/>
  <c r="I17554" i="29"/>
  <c r="I17555" i="29"/>
  <c r="I17556" i="29"/>
  <c r="I17557" i="29"/>
  <c r="I17558" i="29"/>
  <c r="I17559" i="29"/>
  <c r="I17560" i="29"/>
  <c r="I17561" i="29"/>
  <c r="I17562" i="29"/>
  <c r="I17563" i="29"/>
  <c r="I17564" i="29"/>
  <c r="I17565" i="29"/>
  <c r="I17566" i="29"/>
  <c r="I17567" i="29"/>
  <c r="I17568" i="29"/>
  <c r="I17569" i="29"/>
  <c r="I17570" i="29"/>
  <c r="I17571" i="29"/>
  <c r="I17572" i="29"/>
  <c r="I17573" i="29"/>
  <c r="I17574" i="29"/>
  <c r="I17575" i="29"/>
  <c r="I17576" i="29"/>
  <c r="I17577" i="29"/>
  <c r="I17578" i="29"/>
  <c r="I17579" i="29"/>
  <c r="I17580" i="29"/>
  <c r="I17581" i="29"/>
  <c r="I17582" i="29"/>
  <c r="I17583" i="29"/>
  <c r="I17584" i="29"/>
  <c r="I17585" i="29"/>
  <c r="I17586" i="29"/>
  <c r="I17587" i="29"/>
  <c r="I17588" i="29"/>
  <c r="I17589" i="29"/>
  <c r="I17590" i="29"/>
  <c r="I17591" i="29"/>
  <c r="I17592" i="29"/>
  <c r="I17593" i="29"/>
  <c r="I17594" i="29"/>
  <c r="I17595" i="29"/>
  <c r="I17596" i="29"/>
  <c r="I17597" i="29"/>
  <c r="I17598" i="29"/>
  <c r="I17599" i="29"/>
  <c r="I17600" i="29"/>
  <c r="I17601" i="29"/>
  <c r="I17602" i="29"/>
  <c r="I17603" i="29"/>
  <c r="I17604" i="29"/>
  <c r="I17605" i="29"/>
  <c r="I17606" i="29"/>
  <c r="I17607" i="29"/>
  <c r="I17608" i="29"/>
  <c r="I17609" i="29"/>
  <c r="I17610" i="29"/>
  <c r="I17611" i="29"/>
  <c r="I17612" i="29"/>
  <c r="I17613" i="29"/>
  <c r="I17614" i="29"/>
  <c r="I17615" i="29"/>
  <c r="I17616" i="29"/>
  <c r="I17617" i="29"/>
  <c r="I17618" i="29"/>
  <c r="I17619" i="29"/>
  <c r="I17620" i="29"/>
  <c r="I17621" i="29"/>
  <c r="I17622" i="29"/>
  <c r="I17623" i="29"/>
  <c r="I17624" i="29"/>
  <c r="I17625" i="29"/>
  <c r="I17626" i="29"/>
  <c r="I17627" i="29"/>
  <c r="I17628" i="29"/>
  <c r="I17629" i="29"/>
  <c r="I17630" i="29"/>
  <c r="I17631" i="29"/>
  <c r="I17632" i="29"/>
  <c r="I17633" i="29"/>
  <c r="I17634" i="29"/>
  <c r="I17635" i="29"/>
  <c r="I17636" i="29"/>
  <c r="I17637" i="29"/>
  <c r="I17638" i="29"/>
  <c r="I17639" i="29"/>
  <c r="I17640" i="29"/>
  <c r="I17641" i="29"/>
  <c r="I17642" i="29"/>
  <c r="I17643" i="29"/>
  <c r="I17644" i="29"/>
  <c r="I17645" i="29"/>
  <c r="I17646" i="29"/>
  <c r="I17647" i="29"/>
  <c r="I17648" i="29"/>
  <c r="I17649" i="29"/>
  <c r="I17650" i="29"/>
  <c r="I17651" i="29"/>
  <c r="I17652" i="29"/>
  <c r="I17653" i="29"/>
  <c r="I17654" i="29"/>
  <c r="I17655" i="29"/>
  <c r="I17656" i="29"/>
  <c r="I17657" i="29"/>
  <c r="I17658" i="29"/>
  <c r="I17659" i="29"/>
  <c r="I17660" i="29"/>
  <c r="I17661" i="29"/>
  <c r="I17662" i="29"/>
  <c r="I17663" i="29"/>
  <c r="I17664" i="29"/>
  <c r="I17665" i="29"/>
  <c r="I17666" i="29"/>
  <c r="I17667" i="29"/>
  <c r="I17668" i="29"/>
  <c r="I17669" i="29"/>
  <c r="I17670" i="29"/>
  <c r="I17671" i="29"/>
  <c r="I17672" i="29"/>
  <c r="I17673" i="29"/>
  <c r="I17674" i="29"/>
  <c r="I17675" i="29"/>
  <c r="I17676" i="29"/>
  <c r="I17677" i="29"/>
  <c r="I17678" i="29"/>
  <c r="I17679" i="29"/>
  <c r="I17680" i="29"/>
  <c r="I17681" i="29"/>
  <c r="I17682" i="29"/>
  <c r="I17683" i="29"/>
  <c r="I17684" i="29"/>
  <c r="I17685" i="29"/>
  <c r="I17686" i="29"/>
  <c r="I17687" i="29"/>
  <c r="I17688" i="29"/>
  <c r="I17689" i="29"/>
  <c r="I17690" i="29"/>
  <c r="I17691" i="29"/>
  <c r="I17692" i="29"/>
  <c r="I17693" i="29"/>
  <c r="I17694" i="29"/>
  <c r="I17695" i="29"/>
  <c r="I17696" i="29"/>
  <c r="I17697" i="29"/>
  <c r="I17698" i="29"/>
  <c r="I17699" i="29"/>
  <c r="I17700" i="29"/>
  <c r="I17701" i="29"/>
  <c r="I17702" i="29"/>
  <c r="I17703" i="29"/>
  <c r="I17704" i="29"/>
  <c r="I17705" i="29"/>
  <c r="I17706" i="29"/>
  <c r="I17707" i="29"/>
  <c r="I17708" i="29"/>
  <c r="I17709" i="29"/>
  <c r="I17710" i="29"/>
  <c r="I17711" i="29"/>
  <c r="I17712" i="29"/>
  <c r="I17713" i="29"/>
  <c r="I17714" i="29"/>
  <c r="I17715" i="29"/>
  <c r="I17716" i="29"/>
  <c r="I17717" i="29"/>
  <c r="I17718" i="29"/>
  <c r="I17719" i="29"/>
  <c r="I17720" i="29"/>
  <c r="I17721" i="29"/>
  <c r="I17722" i="29"/>
  <c r="I17723" i="29"/>
  <c r="I17724" i="29"/>
  <c r="I17725" i="29"/>
  <c r="I17726" i="29"/>
  <c r="I17727" i="29"/>
  <c r="I17728" i="29"/>
  <c r="I17729" i="29"/>
  <c r="I17730" i="29"/>
  <c r="I17731" i="29"/>
  <c r="I17732" i="29"/>
  <c r="I17733" i="29"/>
  <c r="I17734" i="29"/>
  <c r="I17735" i="29"/>
  <c r="I17736" i="29"/>
  <c r="I17737" i="29"/>
  <c r="I17738" i="29"/>
  <c r="I17739" i="29"/>
  <c r="I17740" i="29"/>
  <c r="I17741" i="29"/>
  <c r="I17742" i="29"/>
  <c r="I17743" i="29"/>
  <c r="I17744" i="29"/>
  <c r="I17745" i="29"/>
  <c r="I17746" i="29"/>
  <c r="I17747" i="29"/>
  <c r="I17748" i="29"/>
  <c r="I17749" i="29"/>
  <c r="I17750" i="29"/>
  <c r="I17751" i="29"/>
  <c r="I17752" i="29"/>
  <c r="I17753" i="29"/>
  <c r="I17754" i="29"/>
  <c r="I17755" i="29"/>
  <c r="I17756" i="29"/>
  <c r="I17757" i="29"/>
  <c r="I17758" i="29"/>
  <c r="I17759" i="29"/>
  <c r="I17760" i="29"/>
  <c r="I17761" i="29"/>
  <c r="I17762" i="29"/>
  <c r="I17763" i="29"/>
  <c r="I17764" i="29"/>
  <c r="I17765" i="29"/>
  <c r="I17766" i="29"/>
  <c r="I17767" i="29"/>
  <c r="I17768" i="29"/>
  <c r="I17769" i="29"/>
  <c r="I17770" i="29"/>
  <c r="I17771" i="29"/>
  <c r="I17772" i="29"/>
  <c r="I17773" i="29"/>
  <c r="I17774" i="29"/>
  <c r="I17775" i="29"/>
  <c r="I17776" i="29"/>
  <c r="I17777" i="29"/>
  <c r="I17778" i="29"/>
  <c r="I17779" i="29"/>
  <c r="I17780" i="29"/>
  <c r="I17781" i="29"/>
  <c r="I17782" i="29"/>
  <c r="I17783" i="29"/>
  <c r="I17784" i="29"/>
  <c r="I17785" i="29"/>
  <c r="I17786" i="29"/>
  <c r="I17787" i="29"/>
  <c r="I17788" i="29"/>
  <c r="I17789" i="29"/>
  <c r="I17790" i="29"/>
  <c r="I17791" i="29"/>
  <c r="I17792" i="29"/>
  <c r="I17793" i="29"/>
  <c r="I17794" i="29"/>
  <c r="I17795" i="29"/>
  <c r="I17796" i="29"/>
  <c r="I17797" i="29"/>
  <c r="I17798" i="29"/>
  <c r="I17799" i="29"/>
  <c r="I17800" i="29"/>
  <c r="I17801" i="29"/>
  <c r="I17802" i="29"/>
  <c r="I17803" i="29"/>
  <c r="I17804" i="29"/>
  <c r="I17805" i="29"/>
  <c r="I17806" i="29"/>
  <c r="I17807" i="29"/>
  <c r="I17808" i="29"/>
  <c r="I17809" i="29"/>
  <c r="I17810" i="29"/>
  <c r="I17811" i="29"/>
  <c r="I17812" i="29"/>
  <c r="I17813" i="29"/>
  <c r="I17814" i="29"/>
  <c r="I17815" i="29"/>
  <c r="I17816" i="29"/>
  <c r="I17817" i="29"/>
  <c r="I17818" i="29"/>
  <c r="I17819" i="29"/>
  <c r="I17820" i="29"/>
  <c r="I17821" i="29"/>
  <c r="I17822" i="29"/>
  <c r="I17823" i="29"/>
  <c r="I17824" i="29"/>
  <c r="I17825" i="29"/>
  <c r="I17826" i="29"/>
  <c r="I17827" i="29"/>
  <c r="I17828" i="29"/>
  <c r="I17829" i="29"/>
  <c r="I17830" i="29"/>
  <c r="I17831" i="29"/>
  <c r="I17832" i="29"/>
  <c r="I17833" i="29"/>
  <c r="I17834" i="29"/>
  <c r="I17835" i="29"/>
  <c r="I17836" i="29"/>
  <c r="I17837" i="29"/>
  <c r="I17838" i="29"/>
  <c r="I17839" i="29"/>
  <c r="I17840" i="29"/>
  <c r="I17841" i="29"/>
  <c r="I17842" i="29"/>
  <c r="I17843" i="29"/>
  <c r="I17844" i="29"/>
  <c r="I17845" i="29"/>
  <c r="I17846" i="29"/>
  <c r="I17847" i="29"/>
  <c r="I17848" i="29"/>
  <c r="I17849" i="29"/>
  <c r="I17850" i="29"/>
  <c r="I17851" i="29"/>
  <c r="I17852" i="29"/>
  <c r="I17853" i="29"/>
  <c r="I17854" i="29"/>
  <c r="I17855" i="29"/>
  <c r="I17856" i="29"/>
  <c r="I17857" i="29"/>
  <c r="I17858" i="29"/>
  <c r="I17859" i="29"/>
  <c r="I17860" i="29"/>
  <c r="I17861" i="29"/>
  <c r="I17862" i="29"/>
  <c r="I17863" i="29"/>
  <c r="I17864" i="29"/>
  <c r="I17865" i="29"/>
  <c r="I17866" i="29"/>
  <c r="I17867" i="29"/>
  <c r="I17868" i="29"/>
  <c r="I17869" i="29"/>
  <c r="I17870" i="29"/>
  <c r="I17871" i="29"/>
  <c r="I17872" i="29"/>
  <c r="I17873" i="29"/>
  <c r="I17874" i="29"/>
  <c r="I17875" i="29"/>
  <c r="I17876" i="29"/>
  <c r="I17877" i="29"/>
  <c r="I17878" i="29"/>
  <c r="I17879" i="29"/>
  <c r="I17880" i="29"/>
  <c r="I17881" i="29"/>
  <c r="I17882" i="29"/>
  <c r="I17883" i="29"/>
  <c r="I17884" i="29"/>
  <c r="I17885" i="29"/>
  <c r="I17886" i="29"/>
  <c r="I17887" i="29"/>
  <c r="I17888" i="29"/>
  <c r="I17889" i="29"/>
  <c r="I17890" i="29"/>
  <c r="I17891" i="29"/>
  <c r="I17892" i="29"/>
  <c r="I17893" i="29"/>
  <c r="I17894" i="29"/>
  <c r="I17895" i="29"/>
  <c r="I17896" i="29"/>
  <c r="I17897" i="29"/>
  <c r="I17898" i="29"/>
  <c r="I17899" i="29"/>
  <c r="I17900" i="29"/>
  <c r="I17901" i="29"/>
  <c r="I17902" i="29"/>
  <c r="I17903" i="29"/>
  <c r="I17904" i="29"/>
  <c r="I17905" i="29"/>
  <c r="I17906" i="29"/>
  <c r="I17907" i="29"/>
  <c r="I17908" i="29"/>
  <c r="I17909" i="29"/>
  <c r="I17910" i="29"/>
  <c r="I17911" i="29"/>
  <c r="I17912" i="29"/>
  <c r="I17913" i="29"/>
  <c r="I17914" i="29"/>
  <c r="I17915" i="29"/>
  <c r="I17916" i="29"/>
  <c r="I17917" i="29"/>
  <c r="I17918" i="29"/>
  <c r="I17919" i="29"/>
  <c r="I17920" i="29"/>
  <c r="I17921" i="29"/>
  <c r="I17922" i="29"/>
  <c r="I17923" i="29"/>
  <c r="I17924" i="29"/>
  <c r="I17925" i="29"/>
  <c r="I17926" i="29"/>
  <c r="I17927" i="29"/>
  <c r="I17928" i="29"/>
  <c r="I17929" i="29"/>
  <c r="I17930" i="29"/>
  <c r="I17931" i="29"/>
  <c r="I17932" i="29"/>
  <c r="I17933" i="29"/>
  <c r="I17934" i="29"/>
  <c r="I17935" i="29"/>
  <c r="I17936" i="29"/>
  <c r="I17937" i="29"/>
  <c r="I17938" i="29"/>
  <c r="I17939" i="29"/>
  <c r="I17940" i="29"/>
  <c r="I17941" i="29"/>
  <c r="I17942" i="29"/>
  <c r="I17943" i="29"/>
  <c r="I17944" i="29"/>
  <c r="I17945" i="29"/>
  <c r="I17946" i="29"/>
  <c r="I17947" i="29"/>
  <c r="I17948" i="29"/>
  <c r="I17949" i="29"/>
  <c r="I17950" i="29"/>
  <c r="I17951" i="29"/>
  <c r="I17952" i="29"/>
  <c r="I17953" i="29"/>
  <c r="I17954" i="29"/>
  <c r="I17955" i="29"/>
  <c r="I17956" i="29"/>
  <c r="I17957" i="29"/>
  <c r="I17958" i="29"/>
  <c r="I17959" i="29"/>
  <c r="I17960" i="29"/>
  <c r="I17961" i="29"/>
  <c r="I17962" i="29"/>
  <c r="I17963" i="29"/>
  <c r="I17964" i="29"/>
  <c r="I17965" i="29"/>
  <c r="I17966" i="29"/>
  <c r="I17967" i="29"/>
  <c r="I17968" i="29"/>
  <c r="I17969" i="29"/>
  <c r="I17970" i="29"/>
  <c r="I17971" i="29"/>
  <c r="I17972" i="29"/>
  <c r="I17973" i="29"/>
  <c r="I17974" i="29"/>
  <c r="I17975" i="29"/>
  <c r="I17976" i="29"/>
  <c r="I17977" i="29"/>
  <c r="I17978" i="29"/>
  <c r="I17979" i="29"/>
  <c r="I17980" i="29"/>
  <c r="I17981" i="29"/>
  <c r="I17982" i="29"/>
  <c r="I17983" i="29"/>
  <c r="I17984" i="29"/>
  <c r="I17985" i="29"/>
  <c r="I17986" i="29"/>
  <c r="I17987" i="29"/>
  <c r="I17988" i="29"/>
  <c r="I17989" i="29"/>
  <c r="I17990" i="29"/>
  <c r="I17991" i="29"/>
  <c r="I17992" i="29"/>
  <c r="I17993" i="29"/>
  <c r="I17994" i="29"/>
  <c r="I17995" i="29"/>
  <c r="I17996" i="29"/>
  <c r="I17997" i="29"/>
  <c r="I17998" i="29"/>
  <c r="I17999" i="29"/>
  <c r="I18000" i="29"/>
  <c r="I18001" i="29"/>
  <c r="I18002" i="29"/>
  <c r="I18003" i="29"/>
  <c r="I18004" i="29"/>
  <c r="I18005" i="29"/>
  <c r="I18006" i="29"/>
  <c r="I18007" i="29"/>
  <c r="I18008" i="29"/>
  <c r="I18009" i="29"/>
  <c r="I18010" i="29"/>
  <c r="I18011" i="29"/>
  <c r="I18012" i="29"/>
  <c r="I18013" i="29"/>
  <c r="I18014" i="29"/>
  <c r="I18015" i="29"/>
  <c r="I18016" i="29"/>
  <c r="I18017" i="29"/>
  <c r="I18018" i="29"/>
  <c r="I18019" i="29"/>
  <c r="I18020" i="29"/>
  <c r="I18021" i="29"/>
  <c r="I18022" i="29"/>
  <c r="I18023" i="29"/>
  <c r="I18024" i="29"/>
  <c r="I18025" i="29"/>
  <c r="I18026" i="29"/>
  <c r="I18027" i="29"/>
  <c r="I18028" i="29"/>
  <c r="I18029" i="29"/>
  <c r="I18030" i="29"/>
  <c r="I18031" i="29"/>
  <c r="I18032" i="29"/>
  <c r="I18033" i="29"/>
  <c r="I18034" i="29"/>
  <c r="I18035" i="29"/>
  <c r="I18036" i="29"/>
  <c r="I18037" i="29"/>
  <c r="I18038" i="29"/>
  <c r="I18039" i="29"/>
  <c r="I18040" i="29"/>
  <c r="I18041" i="29"/>
  <c r="I18042" i="29"/>
  <c r="I18043" i="29"/>
  <c r="I18044" i="29"/>
  <c r="I18045" i="29"/>
  <c r="I18046" i="29"/>
  <c r="I18047" i="29"/>
  <c r="I18048" i="29"/>
  <c r="I18049" i="29"/>
  <c r="I18050" i="29"/>
  <c r="I18051" i="29"/>
  <c r="I18052" i="29"/>
  <c r="I18053" i="29"/>
  <c r="I18054" i="29"/>
  <c r="I18055" i="29"/>
  <c r="I18056" i="29"/>
  <c r="I18057" i="29"/>
  <c r="I18058" i="29"/>
  <c r="I18059" i="29"/>
  <c r="I18060" i="29"/>
  <c r="I18061" i="29"/>
  <c r="I18062" i="29"/>
  <c r="I18063" i="29"/>
  <c r="I18064" i="29"/>
  <c r="I18065" i="29"/>
  <c r="I18066" i="29"/>
  <c r="I18067" i="29"/>
  <c r="I18068" i="29"/>
  <c r="I18069" i="29"/>
  <c r="I18070" i="29"/>
  <c r="I18071" i="29"/>
  <c r="I18072" i="29"/>
  <c r="I18073" i="29"/>
  <c r="I18074" i="29"/>
  <c r="I18075" i="29"/>
  <c r="I18076" i="29"/>
  <c r="I18077" i="29"/>
  <c r="I18078" i="29"/>
  <c r="I18079" i="29"/>
  <c r="I18080" i="29"/>
  <c r="I18081" i="29"/>
  <c r="I18082" i="29"/>
  <c r="I18083" i="29"/>
  <c r="I18084" i="29"/>
  <c r="I18085" i="29"/>
  <c r="I18086" i="29"/>
  <c r="I18087" i="29"/>
  <c r="I18088" i="29"/>
  <c r="I18089" i="29"/>
  <c r="I18090" i="29"/>
  <c r="I18091" i="29"/>
  <c r="I18092" i="29"/>
  <c r="I18093" i="29"/>
  <c r="I18094" i="29"/>
  <c r="I18095" i="29"/>
  <c r="I18096" i="29"/>
  <c r="I18097" i="29"/>
  <c r="I18098" i="29"/>
  <c r="I18099" i="29"/>
  <c r="I18100" i="29"/>
  <c r="I18101" i="29"/>
  <c r="I18102" i="29"/>
  <c r="I18103" i="29"/>
  <c r="I18104" i="29"/>
  <c r="I18105" i="29"/>
  <c r="I18106" i="29"/>
  <c r="I18107" i="29"/>
  <c r="I18108" i="29"/>
  <c r="I18109" i="29"/>
  <c r="I18110" i="29"/>
  <c r="I18111" i="29"/>
  <c r="I18112" i="29"/>
  <c r="I18113" i="29"/>
  <c r="I18114" i="29"/>
  <c r="I18115" i="29"/>
  <c r="I18116" i="29"/>
  <c r="I18117" i="29"/>
  <c r="I18118" i="29"/>
  <c r="I18119" i="29"/>
  <c r="I18120" i="29"/>
  <c r="I18121" i="29"/>
  <c r="I18122" i="29"/>
  <c r="I18123" i="29"/>
  <c r="I18124" i="29"/>
  <c r="I18125" i="29"/>
  <c r="I18126" i="29"/>
  <c r="I18127" i="29"/>
  <c r="I18128" i="29"/>
  <c r="I18129" i="29"/>
  <c r="I18130" i="29"/>
  <c r="I18131" i="29"/>
  <c r="I18132" i="29"/>
  <c r="I18133" i="29"/>
  <c r="I18134" i="29"/>
  <c r="I18135" i="29"/>
  <c r="I18136" i="29"/>
  <c r="I18137" i="29"/>
  <c r="I18138" i="29"/>
  <c r="I18139" i="29"/>
  <c r="I18140" i="29"/>
  <c r="I18141" i="29"/>
  <c r="I18142" i="29"/>
  <c r="I18143" i="29"/>
  <c r="I18144" i="29"/>
  <c r="I18145" i="29"/>
  <c r="I18146" i="29"/>
  <c r="I18147" i="29"/>
  <c r="I18148" i="29"/>
  <c r="I18149" i="29"/>
  <c r="I18150" i="29"/>
  <c r="I18151" i="29"/>
  <c r="I18152" i="29"/>
  <c r="I18153" i="29"/>
  <c r="I18154" i="29"/>
  <c r="I18155" i="29"/>
  <c r="I18156" i="29"/>
  <c r="I18157" i="29"/>
  <c r="I18158" i="29"/>
  <c r="I18159" i="29"/>
  <c r="I18160" i="29"/>
  <c r="I18161" i="29"/>
  <c r="I18162" i="29"/>
  <c r="I18163" i="29"/>
  <c r="I18164" i="29"/>
  <c r="I18165" i="29"/>
  <c r="I18166" i="29"/>
  <c r="I18167" i="29"/>
  <c r="I18168" i="29"/>
  <c r="I18169" i="29"/>
  <c r="I18170" i="29"/>
  <c r="I18171" i="29"/>
  <c r="I18172" i="29"/>
  <c r="I18173" i="29"/>
  <c r="I18174" i="29"/>
  <c r="I18175" i="29"/>
  <c r="I18176" i="29"/>
  <c r="I18177" i="29"/>
  <c r="I18178" i="29"/>
  <c r="I18179" i="29"/>
  <c r="I18180" i="29"/>
  <c r="I18181" i="29"/>
  <c r="I18182" i="29"/>
  <c r="I18183" i="29"/>
  <c r="I18184" i="29"/>
  <c r="I18185" i="29"/>
  <c r="I18186" i="29"/>
  <c r="I18187" i="29"/>
  <c r="I18188" i="29"/>
  <c r="I18189" i="29"/>
  <c r="I18190" i="29"/>
  <c r="I18191" i="29"/>
  <c r="I18192" i="29"/>
  <c r="I18193" i="29"/>
  <c r="I18194" i="29"/>
  <c r="I18195" i="29"/>
  <c r="I18196" i="29"/>
  <c r="I18197" i="29"/>
  <c r="I18198" i="29"/>
  <c r="I18199" i="29"/>
  <c r="I18200" i="29"/>
  <c r="I18201" i="29"/>
  <c r="I18202" i="29"/>
  <c r="I18203" i="29"/>
  <c r="I18204" i="29"/>
  <c r="I18205" i="29"/>
  <c r="I18206" i="29"/>
  <c r="I18207" i="29"/>
  <c r="I18208" i="29"/>
  <c r="I18209" i="29"/>
  <c r="I18210" i="29"/>
  <c r="I18211" i="29"/>
  <c r="I18212" i="29"/>
  <c r="I18213" i="29"/>
  <c r="I18214" i="29"/>
  <c r="I18215" i="29"/>
  <c r="I18216" i="29"/>
  <c r="I18217" i="29"/>
  <c r="I18218" i="29"/>
  <c r="I18219" i="29"/>
  <c r="I18220" i="29"/>
  <c r="I18221" i="29"/>
  <c r="I18222" i="29"/>
  <c r="I18223" i="29"/>
  <c r="I18224" i="29"/>
  <c r="I18225" i="29"/>
  <c r="I18226" i="29"/>
  <c r="I18227" i="29"/>
  <c r="I18228" i="29"/>
  <c r="I18229" i="29"/>
  <c r="I18230" i="29"/>
  <c r="I18231" i="29"/>
  <c r="I18232" i="29"/>
  <c r="I18233" i="29"/>
  <c r="I18234" i="29"/>
  <c r="I18235" i="29"/>
  <c r="I18236" i="29"/>
  <c r="I18237" i="29"/>
  <c r="I18238" i="29"/>
  <c r="I18239" i="29"/>
  <c r="I18240" i="29"/>
  <c r="I18241" i="29"/>
  <c r="I18242" i="29"/>
  <c r="I18243" i="29"/>
  <c r="I18244" i="29"/>
  <c r="I18245" i="29"/>
  <c r="I18246" i="29"/>
  <c r="I18247" i="29"/>
  <c r="I18248" i="29"/>
  <c r="I18249" i="29"/>
  <c r="I18250" i="29"/>
  <c r="I18251" i="29"/>
  <c r="I18252" i="29"/>
  <c r="I18253" i="29"/>
  <c r="I18254" i="29"/>
  <c r="I18255" i="29"/>
  <c r="I18256" i="29"/>
  <c r="I18257" i="29"/>
  <c r="I18258" i="29"/>
  <c r="I18259" i="29"/>
  <c r="I18260" i="29"/>
  <c r="I18261" i="29"/>
  <c r="I18262" i="29"/>
  <c r="I18263" i="29"/>
  <c r="I18264" i="29"/>
  <c r="I18265" i="29"/>
  <c r="I18266" i="29"/>
  <c r="I18267" i="29"/>
  <c r="I18268" i="29"/>
  <c r="I18269" i="29"/>
  <c r="I18270" i="29"/>
  <c r="I18271" i="29"/>
  <c r="I18272" i="29"/>
  <c r="I18273" i="29"/>
  <c r="I18274" i="29"/>
  <c r="I18275" i="29"/>
  <c r="I18276" i="29"/>
  <c r="I18277" i="29"/>
  <c r="I18278" i="29"/>
  <c r="I18279" i="29"/>
  <c r="I18280" i="29"/>
  <c r="I18281" i="29"/>
  <c r="I18282" i="29"/>
  <c r="I18283" i="29"/>
  <c r="I18284" i="29"/>
  <c r="I18285" i="29"/>
  <c r="I18286" i="29"/>
  <c r="I18287" i="29"/>
  <c r="I18288" i="29"/>
  <c r="I18289" i="29"/>
  <c r="I18290" i="29"/>
  <c r="I18291" i="29"/>
  <c r="I18292" i="29"/>
  <c r="I18293" i="29"/>
  <c r="I18294" i="29"/>
  <c r="I18295" i="29"/>
  <c r="I18296" i="29"/>
  <c r="I18297" i="29"/>
  <c r="I18298" i="29"/>
  <c r="I18299" i="29"/>
  <c r="I18300" i="29"/>
  <c r="I18301" i="29"/>
  <c r="I18302" i="29"/>
  <c r="I18303" i="29"/>
  <c r="I18304" i="29"/>
  <c r="I18305" i="29"/>
  <c r="I18306" i="29"/>
  <c r="I18307" i="29"/>
  <c r="I18308" i="29"/>
  <c r="I18309" i="29"/>
  <c r="I18310" i="29"/>
  <c r="I18311" i="29"/>
  <c r="I18312" i="29"/>
  <c r="I18313" i="29"/>
  <c r="I18314" i="29"/>
  <c r="I18315" i="29"/>
  <c r="I18316" i="29"/>
  <c r="I18317" i="29"/>
  <c r="I18318" i="29"/>
  <c r="I18319" i="29"/>
  <c r="I18320" i="29"/>
  <c r="I18321" i="29"/>
  <c r="I18322" i="29"/>
  <c r="I18323" i="29"/>
  <c r="I18324" i="29"/>
  <c r="I18325" i="29"/>
  <c r="I18326" i="29"/>
  <c r="I18327" i="29"/>
  <c r="I18328" i="29"/>
  <c r="I18329" i="29"/>
  <c r="I18330" i="29"/>
  <c r="I18331" i="29"/>
  <c r="I18332" i="29"/>
  <c r="I18333" i="29"/>
  <c r="I18334" i="29"/>
  <c r="I18335" i="29"/>
  <c r="I18336" i="29"/>
  <c r="I18337" i="29"/>
  <c r="I18338" i="29"/>
  <c r="I18339" i="29"/>
  <c r="I18340" i="29"/>
  <c r="I18341" i="29"/>
  <c r="I18342" i="29"/>
  <c r="I18343" i="29"/>
  <c r="I18344" i="29"/>
  <c r="I18345" i="29"/>
  <c r="I18346" i="29"/>
  <c r="I18347" i="29"/>
  <c r="I18348" i="29"/>
  <c r="I18349" i="29"/>
  <c r="I18350" i="29"/>
  <c r="I18351" i="29"/>
  <c r="I18352" i="29"/>
  <c r="I18353" i="29"/>
  <c r="I18354" i="29"/>
  <c r="I18355" i="29"/>
  <c r="I18356" i="29"/>
  <c r="I18357" i="29"/>
  <c r="I18358" i="29"/>
  <c r="I18359" i="29"/>
  <c r="I18360" i="29"/>
  <c r="I18361" i="29"/>
  <c r="I18362" i="29"/>
  <c r="I18363" i="29"/>
  <c r="I18364" i="29"/>
  <c r="I18365" i="29"/>
  <c r="I18366" i="29"/>
  <c r="I18367" i="29"/>
  <c r="I18368" i="29"/>
  <c r="I18369" i="29"/>
  <c r="I18370" i="29"/>
  <c r="I18371" i="29"/>
  <c r="I18372" i="29"/>
  <c r="I18373" i="29"/>
  <c r="I18374" i="29"/>
  <c r="I18375" i="29"/>
  <c r="I18376" i="29"/>
  <c r="I18377" i="29"/>
  <c r="I18378" i="29"/>
  <c r="I18379" i="29"/>
  <c r="I18380" i="29"/>
  <c r="I18381" i="29"/>
  <c r="I18382" i="29"/>
  <c r="I18383" i="29"/>
  <c r="I18384" i="29"/>
  <c r="I18385" i="29"/>
  <c r="I18386" i="29"/>
  <c r="I18387" i="29"/>
  <c r="I18388" i="29"/>
  <c r="I18389" i="29"/>
  <c r="I18390" i="29"/>
  <c r="I18391" i="29"/>
  <c r="I18392" i="29"/>
  <c r="I18393" i="29"/>
  <c r="I18394" i="29"/>
  <c r="I18395" i="29"/>
  <c r="I18396" i="29"/>
  <c r="I18397" i="29"/>
  <c r="I18398" i="29"/>
  <c r="I18399" i="29"/>
  <c r="I18400" i="29"/>
  <c r="I18401" i="29"/>
  <c r="I18402" i="29"/>
  <c r="I18403" i="29"/>
  <c r="I18404" i="29"/>
  <c r="I18405" i="29"/>
  <c r="I18406" i="29"/>
  <c r="I18407" i="29"/>
  <c r="I18408" i="29"/>
  <c r="I18409" i="29"/>
  <c r="I18410" i="29"/>
  <c r="I18411" i="29"/>
  <c r="I18412" i="29"/>
  <c r="I18413" i="29"/>
  <c r="I18414" i="29"/>
  <c r="I18415" i="29"/>
  <c r="I18416" i="29"/>
  <c r="I18417" i="29"/>
  <c r="I18418" i="29"/>
  <c r="I18419" i="29"/>
  <c r="I18420" i="29"/>
  <c r="I18421" i="29"/>
  <c r="I18422" i="29"/>
  <c r="I18423" i="29"/>
  <c r="I18424" i="29"/>
  <c r="I18425" i="29"/>
  <c r="I18426" i="29"/>
  <c r="I18427" i="29"/>
  <c r="I18428" i="29"/>
  <c r="I18429" i="29"/>
  <c r="I18430" i="29"/>
  <c r="I18431" i="29"/>
  <c r="I18432" i="29"/>
  <c r="I18433" i="29"/>
  <c r="I18434" i="29"/>
  <c r="I18435" i="29"/>
  <c r="I18436" i="29"/>
  <c r="I18437" i="29"/>
  <c r="I18438" i="29"/>
  <c r="I18439" i="29"/>
  <c r="I18440" i="29"/>
  <c r="I18441" i="29"/>
  <c r="I18442" i="29"/>
  <c r="I18443" i="29"/>
  <c r="I18444" i="29"/>
  <c r="I18445" i="29"/>
  <c r="I18446" i="29"/>
  <c r="I18447" i="29"/>
  <c r="I18448" i="29"/>
  <c r="I18449" i="29"/>
  <c r="I18450" i="29"/>
  <c r="I18451" i="29"/>
  <c r="I18452" i="29"/>
  <c r="I18453" i="29"/>
  <c r="I18454" i="29"/>
  <c r="I18455" i="29"/>
  <c r="I18456" i="29"/>
  <c r="I18457" i="29"/>
  <c r="I18458" i="29"/>
  <c r="I18459" i="29"/>
  <c r="I18460" i="29"/>
  <c r="I18461" i="29"/>
  <c r="I18462" i="29"/>
  <c r="I18463" i="29"/>
  <c r="I18464" i="29"/>
  <c r="I18465" i="29"/>
  <c r="I18466" i="29"/>
  <c r="I18467" i="29"/>
  <c r="I18468" i="29"/>
  <c r="I18469" i="29"/>
  <c r="I18470" i="29"/>
  <c r="I18471" i="29"/>
  <c r="I18472" i="29"/>
  <c r="I18473" i="29"/>
  <c r="I18474" i="29"/>
  <c r="I18475" i="29"/>
  <c r="I18476" i="29"/>
  <c r="I18477" i="29"/>
  <c r="I18478" i="29"/>
  <c r="I18479" i="29"/>
  <c r="I18480" i="29"/>
  <c r="I18481" i="29"/>
  <c r="I18482" i="29"/>
  <c r="I18483" i="29"/>
  <c r="I18484" i="29"/>
  <c r="I18485" i="29"/>
  <c r="I18486" i="29"/>
  <c r="I18487" i="29"/>
  <c r="I18488" i="29"/>
  <c r="I18489" i="29"/>
  <c r="I18490" i="29"/>
  <c r="I18491" i="29"/>
  <c r="I18492" i="29"/>
  <c r="I18493" i="29"/>
  <c r="I18494" i="29"/>
  <c r="I18495" i="29"/>
  <c r="I18496" i="29"/>
  <c r="I18497" i="29"/>
  <c r="I18498" i="29"/>
  <c r="I18499" i="29"/>
  <c r="I18500" i="29"/>
  <c r="I18501" i="29"/>
  <c r="I18502" i="29"/>
  <c r="I18503" i="29"/>
  <c r="I18504" i="29"/>
  <c r="I18505" i="29"/>
  <c r="I18506" i="29"/>
  <c r="I18507" i="29"/>
  <c r="I18508" i="29"/>
  <c r="I18509" i="29"/>
  <c r="I18510" i="29"/>
  <c r="I18511" i="29"/>
  <c r="I18512" i="29"/>
  <c r="I18513" i="29"/>
  <c r="I18514" i="29"/>
  <c r="I18515" i="29"/>
  <c r="I18516" i="29"/>
  <c r="I18517" i="29"/>
  <c r="I18518" i="29"/>
  <c r="I18519" i="29"/>
  <c r="I18520" i="29"/>
  <c r="I18521" i="29"/>
  <c r="I18522" i="29"/>
  <c r="I18523" i="29"/>
  <c r="I18524" i="29"/>
  <c r="I18525" i="29"/>
  <c r="I18526" i="29"/>
  <c r="I18527" i="29"/>
  <c r="I18528" i="29"/>
  <c r="I18529" i="29"/>
  <c r="I18530" i="29"/>
  <c r="I18531" i="29"/>
  <c r="I18532" i="29"/>
  <c r="I18533" i="29"/>
  <c r="I18534" i="29"/>
  <c r="I18535" i="29"/>
  <c r="I18536" i="29"/>
  <c r="I18537" i="29"/>
  <c r="I18538" i="29"/>
  <c r="I18539" i="29"/>
  <c r="I18540" i="29"/>
  <c r="I18541" i="29"/>
  <c r="I18542" i="29"/>
  <c r="I18543" i="29"/>
  <c r="I18544" i="29"/>
  <c r="I18545" i="29"/>
  <c r="I18546" i="29"/>
  <c r="I18547" i="29"/>
  <c r="I18548" i="29"/>
  <c r="I18549" i="29"/>
  <c r="I18550" i="29"/>
  <c r="I18551" i="29"/>
  <c r="I18552" i="29"/>
  <c r="I18553" i="29"/>
  <c r="I18554" i="29"/>
  <c r="I18555" i="29"/>
  <c r="I18556" i="29"/>
  <c r="I18557" i="29"/>
  <c r="I18558" i="29"/>
  <c r="I18559" i="29"/>
  <c r="I18560" i="29"/>
  <c r="I18561" i="29"/>
  <c r="I18562" i="29"/>
  <c r="I18563" i="29"/>
  <c r="I18564" i="29"/>
  <c r="I18565" i="29"/>
  <c r="I18566" i="29"/>
  <c r="I18567" i="29"/>
  <c r="I18568" i="29"/>
  <c r="I18569" i="29"/>
  <c r="I18570" i="29"/>
  <c r="I18571" i="29"/>
  <c r="I18572" i="29"/>
  <c r="I18573" i="29"/>
  <c r="I18574" i="29"/>
  <c r="I18575" i="29"/>
  <c r="I18576" i="29"/>
  <c r="I18577" i="29"/>
  <c r="I18578" i="29"/>
  <c r="I18579" i="29"/>
  <c r="I18580" i="29"/>
  <c r="I18581" i="29"/>
  <c r="I18582" i="29"/>
  <c r="I18583" i="29"/>
  <c r="I18584" i="29"/>
  <c r="I18585" i="29"/>
  <c r="I18586" i="29"/>
  <c r="I18587" i="29"/>
  <c r="I18588" i="29"/>
  <c r="I18589" i="29"/>
  <c r="I18590" i="29"/>
  <c r="I18591" i="29"/>
  <c r="I18592" i="29"/>
  <c r="I18593" i="29"/>
  <c r="I18594" i="29"/>
  <c r="I18595" i="29"/>
  <c r="I18596" i="29"/>
  <c r="I18597" i="29"/>
  <c r="I18598" i="29"/>
  <c r="I18599" i="29"/>
  <c r="I18600" i="29"/>
  <c r="I18601" i="29"/>
  <c r="I18602" i="29"/>
  <c r="I18603" i="29"/>
  <c r="I18604" i="29"/>
  <c r="I18605" i="29"/>
  <c r="I18606" i="29"/>
  <c r="I18607" i="29"/>
  <c r="I18608" i="29"/>
  <c r="I18609" i="29"/>
  <c r="I18610" i="29"/>
  <c r="I18611" i="29"/>
  <c r="I18612" i="29"/>
  <c r="I18613" i="29"/>
  <c r="I18614" i="29"/>
  <c r="I18615" i="29"/>
  <c r="I18616" i="29"/>
  <c r="I18617" i="29"/>
  <c r="I18618" i="29"/>
  <c r="I18619" i="29"/>
  <c r="I18620" i="29"/>
  <c r="I18621" i="29"/>
  <c r="I18622" i="29"/>
  <c r="I18623" i="29"/>
  <c r="I18624" i="29"/>
  <c r="I18625" i="29"/>
  <c r="I18626" i="29"/>
  <c r="I18627" i="29"/>
  <c r="I18628" i="29"/>
  <c r="I18629" i="29"/>
  <c r="I18630" i="29"/>
  <c r="I18631" i="29"/>
  <c r="I18632" i="29"/>
  <c r="I18633" i="29"/>
  <c r="I18634" i="29"/>
  <c r="I18635" i="29"/>
  <c r="I18636" i="29"/>
  <c r="I18637" i="29"/>
  <c r="I18638" i="29"/>
  <c r="I18639" i="29"/>
  <c r="I18640" i="29"/>
  <c r="I18641" i="29"/>
  <c r="I18642" i="29"/>
  <c r="I18643" i="29"/>
  <c r="I18644" i="29"/>
  <c r="I18645" i="29"/>
  <c r="I18646" i="29"/>
  <c r="I18647" i="29"/>
  <c r="I18648" i="29"/>
  <c r="I18649" i="29"/>
  <c r="I18650" i="29"/>
  <c r="I18651" i="29"/>
  <c r="I18652" i="29"/>
  <c r="I18653" i="29"/>
  <c r="I18654" i="29"/>
  <c r="I18655" i="29"/>
  <c r="I18656" i="29"/>
  <c r="I18657" i="29"/>
  <c r="I18658" i="29"/>
  <c r="I18659" i="29"/>
  <c r="I18660" i="29"/>
  <c r="I18661" i="29"/>
  <c r="I18662" i="29"/>
  <c r="I18663" i="29"/>
  <c r="I18664" i="29"/>
  <c r="I18665" i="29"/>
  <c r="I18666" i="29"/>
  <c r="I18667" i="29"/>
  <c r="I18668" i="29"/>
  <c r="I18669" i="29"/>
  <c r="I18670" i="29"/>
  <c r="I18671" i="29"/>
  <c r="I18672" i="29"/>
  <c r="I18673" i="29"/>
  <c r="I18674" i="29"/>
  <c r="I18675" i="29"/>
  <c r="I18676" i="29"/>
  <c r="I18677" i="29"/>
  <c r="I18678" i="29"/>
  <c r="I18679" i="29"/>
  <c r="I18680" i="29"/>
  <c r="I18681" i="29"/>
  <c r="I18682" i="29"/>
  <c r="I18683" i="29"/>
  <c r="I18684" i="29"/>
  <c r="I18685" i="29"/>
  <c r="I18686" i="29"/>
  <c r="I18687" i="29"/>
  <c r="I18688" i="29"/>
  <c r="I18689" i="29"/>
  <c r="I18690" i="29"/>
  <c r="I18691" i="29"/>
  <c r="I18692" i="29"/>
  <c r="I18693" i="29"/>
  <c r="I18694" i="29"/>
  <c r="I18695" i="29"/>
  <c r="I18696" i="29"/>
  <c r="I18697" i="29"/>
  <c r="I18698" i="29"/>
  <c r="I18699" i="29"/>
  <c r="I18700" i="29"/>
  <c r="I18701" i="29"/>
  <c r="I18702" i="29"/>
  <c r="I18703" i="29"/>
  <c r="I18704" i="29"/>
  <c r="I18705" i="29"/>
  <c r="I18706" i="29"/>
  <c r="I18707" i="29"/>
  <c r="I18708" i="29"/>
  <c r="I18709" i="29"/>
  <c r="I18710" i="29"/>
  <c r="I18711" i="29"/>
  <c r="I18712" i="29"/>
  <c r="I18713" i="29"/>
  <c r="I18714" i="29"/>
  <c r="I18715" i="29"/>
  <c r="I18716" i="29"/>
  <c r="I18717" i="29"/>
  <c r="I18718" i="29"/>
  <c r="I18719" i="29"/>
  <c r="I18720" i="29"/>
  <c r="I18721" i="29"/>
  <c r="I18722" i="29"/>
  <c r="I18723" i="29"/>
  <c r="I18724" i="29"/>
  <c r="I18725" i="29"/>
  <c r="I18726" i="29"/>
  <c r="I18727" i="29"/>
  <c r="I18728" i="29"/>
  <c r="I18729" i="29"/>
  <c r="I18730" i="29"/>
  <c r="I18731" i="29"/>
  <c r="I18732" i="29"/>
  <c r="I18733" i="29"/>
  <c r="I18734" i="29"/>
  <c r="I18735" i="29"/>
  <c r="I18736" i="29"/>
  <c r="I18737" i="29"/>
  <c r="I18738" i="29"/>
  <c r="I18739" i="29"/>
  <c r="I18740" i="29"/>
  <c r="I18741" i="29"/>
  <c r="I18742" i="29"/>
  <c r="I18743" i="29"/>
  <c r="I18744" i="29"/>
  <c r="I18745" i="29"/>
  <c r="I18746" i="29"/>
  <c r="I18747" i="29"/>
  <c r="I18748" i="29"/>
  <c r="I18749" i="29"/>
  <c r="I18750" i="29"/>
  <c r="I18751" i="29"/>
  <c r="I18752" i="29"/>
  <c r="I18753" i="29"/>
  <c r="I18754" i="29"/>
  <c r="I18755" i="29"/>
  <c r="I18756" i="29"/>
  <c r="I18757" i="29"/>
  <c r="I18758" i="29"/>
  <c r="I18759" i="29"/>
  <c r="I18760" i="29"/>
  <c r="I18761" i="29"/>
  <c r="I18762" i="29"/>
  <c r="I18763" i="29"/>
  <c r="I18764" i="29"/>
  <c r="I18765" i="29"/>
  <c r="I18766" i="29"/>
  <c r="I18767" i="29"/>
  <c r="I18768" i="29"/>
  <c r="I18769" i="29"/>
  <c r="I18770" i="29"/>
  <c r="I18771" i="29"/>
  <c r="I18772" i="29"/>
  <c r="I18773" i="29"/>
  <c r="I18774" i="29"/>
  <c r="I18775" i="29"/>
  <c r="I18776" i="29"/>
  <c r="I18777" i="29"/>
  <c r="I18778" i="29"/>
  <c r="I18779" i="29"/>
  <c r="I18780" i="29"/>
  <c r="I18781" i="29"/>
  <c r="I18782" i="29"/>
  <c r="I18783" i="29"/>
  <c r="I18784" i="29"/>
  <c r="I18785" i="29"/>
  <c r="I18786" i="29"/>
  <c r="I18787" i="29"/>
  <c r="I18788" i="29"/>
  <c r="I18789" i="29"/>
  <c r="I18790" i="29"/>
  <c r="I18791" i="29"/>
  <c r="I18792" i="29"/>
  <c r="I18793" i="29"/>
  <c r="I18794" i="29"/>
  <c r="I18795" i="29"/>
  <c r="I18796" i="29"/>
  <c r="I18797" i="29"/>
  <c r="I18798" i="29"/>
  <c r="I18799" i="29"/>
  <c r="I18800" i="29"/>
  <c r="I18801" i="29"/>
  <c r="I18802" i="29"/>
  <c r="I18803" i="29"/>
  <c r="I18804" i="29"/>
  <c r="I18805" i="29"/>
  <c r="I18806" i="29"/>
  <c r="I18807" i="29"/>
  <c r="I18808" i="29"/>
  <c r="I18809" i="29"/>
  <c r="I18810" i="29"/>
  <c r="I18811" i="29"/>
  <c r="I18812" i="29"/>
  <c r="I18813" i="29"/>
  <c r="I18814" i="29"/>
  <c r="I18815" i="29"/>
  <c r="I18816" i="29"/>
  <c r="I18817" i="29"/>
  <c r="I18818" i="29"/>
  <c r="I18819" i="29"/>
  <c r="I18820" i="29"/>
  <c r="I18821" i="29"/>
  <c r="I18822" i="29"/>
  <c r="I18823" i="29"/>
  <c r="I18824" i="29"/>
  <c r="I18825" i="29"/>
  <c r="I18826" i="29"/>
  <c r="I18827" i="29"/>
  <c r="I18828" i="29"/>
  <c r="I18829" i="29"/>
  <c r="I18830" i="29"/>
  <c r="I18831" i="29"/>
  <c r="I18832" i="29"/>
  <c r="I18833" i="29"/>
  <c r="I18834" i="29"/>
  <c r="I18835" i="29"/>
  <c r="I18836" i="29"/>
  <c r="I18837" i="29"/>
  <c r="I18838" i="29"/>
  <c r="I18839" i="29"/>
  <c r="I18840" i="29"/>
  <c r="I18841" i="29"/>
  <c r="I18842" i="29"/>
  <c r="I18843" i="29"/>
  <c r="I18844" i="29"/>
  <c r="I18845" i="29"/>
  <c r="I18846" i="29"/>
  <c r="I18847" i="29"/>
  <c r="I18848" i="29"/>
  <c r="I18849" i="29"/>
  <c r="I18850" i="29"/>
  <c r="I18851" i="29"/>
  <c r="I18852" i="29"/>
  <c r="I18853" i="29"/>
  <c r="I18854" i="29"/>
  <c r="I18855" i="29"/>
  <c r="I18856" i="29"/>
  <c r="I18857" i="29"/>
  <c r="I18858" i="29"/>
  <c r="I18859" i="29"/>
  <c r="I18860" i="29"/>
  <c r="I18861" i="29"/>
  <c r="I18862" i="29"/>
  <c r="I18863" i="29"/>
  <c r="I18864" i="29"/>
  <c r="I18865" i="29"/>
  <c r="I18866" i="29"/>
  <c r="I18867" i="29"/>
  <c r="I18868" i="29"/>
  <c r="I18869" i="29"/>
  <c r="I18870" i="29"/>
  <c r="I18871" i="29"/>
  <c r="I18872" i="29"/>
  <c r="I18873" i="29"/>
  <c r="I18874" i="29"/>
  <c r="I18875" i="29"/>
  <c r="I18876" i="29"/>
  <c r="I18877" i="29"/>
  <c r="I18878" i="29"/>
  <c r="I18879" i="29"/>
  <c r="I18880" i="29"/>
  <c r="I18881" i="29"/>
  <c r="I18882" i="29"/>
  <c r="I18883" i="29"/>
  <c r="I18884" i="29"/>
  <c r="I18885" i="29"/>
  <c r="I18886" i="29"/>
  <c r="I18887" i="29"/>
  <c r="I18888" i="29"/>
  <c r="I18889" i="29"/>
  <c r="I18890" i="29"/>
  <c r="I18891" i="29"/>
  <c r="I18892" i="29"/>
  <c r="I18893" i="29"/>
  <c r="I18894" i="29"/>
  <c r="I18895" i="29"/>
  <c r="I18896" i="29"/>
  <c r="I18897" i="29"/>
  <c r="I18898" i="29"/>
  <c r="I18899" i="29"/>
  <c r="I18900" i="29"/>
  <c r="I18901" i="29"/>
  <c r="I18902" i="29"/>
  <c r="I18903" i="29"/>
  <c r="I18904" i="29"/>
  <c r="I18905" i="29"/>
  <c r="I18906" i="29"/>
  <c r="I18907" i="29"/>
  <c r="I18908" i="29"/>
  <c r="I18909" i="29"/>
  <c r="I18910" i="29"/>
  <c r="I18911" i="29"/>
  <c r="I18912" i="29"/>
  <c r="I18913" i="29"/>
  <c r="I18914" i="29"/>
  <c r="I18915" i="29"/>
  <c r="I18916" i="29"/>
  <c r="I18917" i="29"/>
  <c r="I18918" i="29"/>
  <c r="I18919" i="29"/>
  <c r="I18920" i="29"/>
  <c r="I18921" i="29"/>
  <c r="I18922" i="29"/>
  <c r="I18923" i="29"/>
  <c r="I18924" i="29"/>
  <c r="I18925" i="29"/>
  <c r="I18926" i="29"/>
  <c r="I18927" i="29"/>
  <c r="I18928" i="29"/>
  <c r="I18929" i="29"/>
  <c r="I18930" i="29"/>
  <c r="I18931" i="29"/>
  <c r="I18932" i="29"/>
  <c r="I18933" i="29"/>
  <c r="I18934" i="29"/>
  <c r="I18935" i="29"/>
  <c r="I18936" i="29"/>
  <c r="I18937" i="29"/>
  <c r="I18938" i="29"/>
  <c r="I18939" i="29"/>
  <c r="I18940" i="29"/>
  <c r="I18941" i="29"/>
  <c r="I18942" i="29"/>
  <c r="I18943" i="29"/>
  <c r="I18944" i="29"/>
  <c r="I18945" i="29"/>
  <c r="I18946" i="29"/>
  <c r="I18947" i="29"/>
  <c r="I18948" i="29"/>
  <c r="I18949" i="29"/>
  <c r="I18950" i="29"/>
  <c r="I18951" i="29"/>
  <c r="I18952" i="29"/>
  <c r="I18953" i="29"/>
  <c r="I18954" i="29"/>
  <c r="I18955" i="29"/>
  <c r="I18956" i="29"/>
  <c r="I18957" i="29"/>
  <c r="I18958" i="29"/>
  <c r="I18959" i="29"/>
  <c r="I18960" i="29"/>
  <c r="I18961" i="29"/>
  <c r="I18962" i="29"/>
  <c r="I18963" i="29"/>
  <c r="I18964" i="29"/>
  <c r="I18965" i="29"/>
  <c r="I18966" i="29"/>
  <c r="I18967" i="29"/>
  <c r="I18968" i="29"/>
  <c r="I18969" i="29"/>
  <c r="I18970" i="29"/>
  <c r="I18971" i="29"/>
  <c r="I18972" i="29"/>
  <c r="I18973" i="29"/>
  <c r="I18974" i="29"/>
  <c r="I18975" i="29"/>
  <c r="I18976" i="29"/>
  <c r="I18977" i="29"/>
  <c r="I18978" i="29"/>
  <c r="I18979" i="29"/>
  <c r="I18980" i="29"/>
  <c r="I18981" i="29"/>
  <c r="I18982" i="29"/>
  <c r="I18983" i="29"/>
  <c r="I18984" i="29"/>
  <c r="I18985" i="29"/>
  <c r="I18986" i="29"/>
  <c r="I18987" i="29"/>
  <c r="I18988" i="29"/>
  <c r="I18989" i="29"/>
  <c r="I18990" i="29"/>
  <c r="I18991" i="29"/>
  <c r="I18992" i="29"/>
  <c r="I18993" i="29"/>
  <c r="I18994" i="29"/>
  <c r="I18995" i="29"/>
  <c r="I18996" i="29"/>
  <c r="I18997" i="29"/>
  <c r="I18998" i="29"/>
  <c r="I18999" i="29"/>
  <c r="I19000" i="29"/>
  <c r="I19001" i="29"/>
  <c r="I19002" i="29"/>
  <c r="I19003" i="29"/>
  <c r="I19004" i="29"/>
  <c r="I19005" i="29"/>
  <c r="I19006" i="29"/>
  <c r="I19007" i="29"/>
  <c r="I19008" i="29"/>
  <c r="I19009" i="29"/>
  <c r="I19010" i="29"/>
  <c r="I19011" i="29"/>
  <c r="I19012" i="29"/>
  <c r="I19013" i="29"/>
  <c r="I19014" i="29"/>
  <c r="I19015" i="29"/>
  <c r="I19016" i="29"/>
  <c r="I19017" i="29"/>
  <c r="I19018" i="29"/>
  <c r="I19019" i="29"/>
  <c r="I19020" i="29"/>
  <c r="I19021" i="29"/>
  <c r="I19022" i="29"/>
  <c r="I19023" i="29"/>
  <c r="I19024" i="29"/>
  <c r="I19025" i="29"/>
  <c r="I19026" i="29"/>
  <c r="I19027" i="29"/>
  <c r="I19028" i="29"/>
  <c r="I19029" i="29"/>
  <c r="I19030" i="29"/>
  <c r="I19031" i="29"/>
  <c r="I19032" i="29"/>
  <c r="I19033" i="29"/>
  <c r="I19034" i="29"/>
  <c r="I19035" i="29"/>
  <c r="I19036" i="29"/>
  <c r="I19037" i="29"/>
  <c r="I19038" i="29"/>
  <c r="I19039" i="29"/>
  <c r="I19040" i="29"/>
  <c r="I19041" i="29"/>
  <c r="I19042" i="29"/>
  <c r="I19043" i="29"/>
  <c r="I19044" i="29"/>
  <c r="I19045" i="29"/>
  <c r="I19046" i="29"/>
  <c r="I19047" i="29"/>
  <c r="I19048" i="29"/>
  <c r="I19049" i="29"/>
  <c r="I19050" i="29"/>
  <c r="I19051" i="29"/>
  <c r="I19052" i="29"/>
  <c r="I19053" i="29"/>
  <c r="I19054" i="29"/>
  <c r="I19055" i="29"/>
  <c r="I19056" i="29"/>
  <c r="I19057" i="29"/>
  <c r="I19058" i="29"/>
  <c r="I19059" i="29"/>
  <c r="I19060" i="29"/>
  <c r="I19061" i="29"/>
  <c r="I19062" i="29"/>
  <c r="I19063" i="29"/>
  <c r="I19064" i="29"/>
  <c r="I19065" i="29"/>
  <c r="I19066" i="29"/>
  <c r="I19067" i="29"/>
  <c r="I19068" i="29"/>
  <c r="I19069" i="29"/>
  <c r="I19070" i="29"/>
  <c r="I19071" i="29"/>
  <c r="I19072" i="29"/>
  <c r="I19073" i="29"/>
  <c r="I19074" i="29"/>
  <c r="I19075" i="29"/>
  <c r="I19076" i="29"/>
  <c r="I19077" i="29"/>
  <c r="I19078" i="29"/>
  <c r="I19079" i="29"/>
  <c r="I19080" i="29"/>
  <c r="I19081" i="29"/>
  <c r="I19082" i="29"/>
  <c r="I19083" i="29"/>
  <c r="I19084" i="29"/>
  <c r="I19085" i="29"/>
  <c r="I19086" i="29"/>
  <c r="I19087" i="29"/>
  <c r="I19088" i="29"/>
  <c r="I19089" i="29"/>
  <c r="I19090" i="29"/>
  <c r="I19091" i="29"/>
  <c r="I19092" i="29"/>
  <c r="I19093" i="29"/>
  <c r="I19094" i="29"/>
  <c r="I19095" i="29"/>
  <c r="I19096" i="29"/>
  <c r="I19097" i="29"/>
  <c r="I19098" i="29"/>
  <c r="I19099" i="29"/>
  <c r="I19100" i="29"/>
  <c r="I19101" i="29"/>
  <c r="I19102" i="29"/>
  <c r="I19103" i="29"/>
  <c r="I19104" i="29"/>
  <c r="I19105" i="29"/>
  <c r="I19106" i="29"/>
  <c r="I19107" i="29"/>
  <c r="I19108" i="29"/>
  <c r="I19109" i="29"/>
  <c r="I19110" i="29"/>
  <c r="I19111" i="29"/>
  <c r="I19112" i="29"/>
  <c r="I19113" i="29"/>
  <c r="I19114" i="29"/>
  <c r="I19115" i="29"/>
  <c r="I19116" i="29"/>
  <c r="I19117" i="29"/>
  <c r="I19118" i="29"/>
  <c r="I19119" i="29"/>
  <c r="I19120" i="29"/>
  <c r="I19121" i="29"/>
  <c r="I19122" i="29"/>
  <c r="I19123" i="29"/>
  <c r="I19124" i="29"/>
  <c r="I19125" i="29"/>
  <c r="I19126" i="29"/>
  <c r="I19127" i="29"/>
  <c r="I19128" i="29"/>
  <c r="I19129" i="29"/>
  <c r="I19130" i="29"/>
  <c r="I19131" i="29"/>
  <c r="I19132" i="29"/>
  <c r="I19133" i="29"/>
  <c r="I19134" i="29"/>
  <c r="I19135" i="29"/>
  <c r="I19136" i="29"/>
  <c r="I19137" i="29"/>
  <c r="I19138" i="29"/>
  <c r="I19139" i="29"/>
  <c r="I19140" i="29"/>
  <c r="I19141" i="29"/>
  <c r="I19142" i="29"/>
  <c r="I19143" i="29"/>
  <c r="I19144" i="29"/>
  <c r="I19145" i="29"/>
  <c r="I19146" i="29"/>
  <c r="I19147" i="29"/>
  <c r="I19148" i="29"/>
  <c r="I19149" i="29"/>
  <c r="I19150" i="29"/>
  <c r="I19151" i="29"/>
  <c r="I19152" i="29"/>
  <c r="I19153" i="29"/>
  <c r="I19154" i="29"/>
  <c r="I19155" i="29"/>
  <c r="I19156" i="29"/>
  <c r="I19157" i="29"/>
  <c r="I19158" i="29"/>
  <c r="I19159" i="29"/>
  <c r="I19160" i="29"/>
  <c r="I19161" i="29"/>
  <c r="I19162" i="29"/>
  <c r="I19163" i="29"/>
  <c r="I19164" i="29"/>
  <c r="I19165" i="29"/>
  <c r="I19166" i="29"/>
  <c r="I19167" i="29"/>
  <c r="I19168" i="29"/>
  <c r="I19169" i="29"/>
  <c r="I19170" i="29"/>
  <c r="I19171" i="29"/>
  <c r="I19172" i="29"/>
  <c r="I19173" i="29"/>
  <c r="I19174" i="29"/>
  <c r="I19175" i="29"/>
  <c r="I19176" i="29"/>
  <c r="I19177" i="29"/>
  <c r="I19178" i="29"/>
  <c r="I19179" i="29"/>
  <c r="I19180" i="29"/>
  <c r="I19181" i="29"/>
  <c r="I19182" i="29"/>
  <c r="I19183" i="29"/>
  <c r="I19184" i="29"/>
  <c r="I19185" i="29"/>
  <c r="I19186" i="29"/>
  <c r="I19187" i="29"/>
  <c r="I19188" i="29"/>
  <c r="I19189" i="29"/>
  <c r="I19190" i="29"/>
  <c r="I19191" i="29"/>
  <c r="I19192" i="29"/>
  <c r="I19193" i="29"/>
  <c r="I19194" i="29"/>
  <c r="I19195" i="29"/>
  <c r="I19196" i="29"/>
  <c r="I19197" i="29"/>
  <c r="I19198" i="29"/>
  <c r="I19199" i="29"/>
  <c r="I19200" i="29"/>
  <c r="I19201" i="29"/>
  <c r="I19202" i="29"/>
  <c r="I19203" i="29"/>
  <c r="I19204" i="29"/>
  <c r="I19205" i="29"/>
  <c r="I19206" i="29"/>
  <c r="I19207" i="29"/>
  <c r="I19208" i="29"/>
  <c r="I19209" i="29"/>
  <c r="I19210" i="29"/>
  <c r="I19211" i="29"/>
  <c r="I19212" i="29"/>
  <c r="I19213" i="29"/>
  <c r="I19214" i="29"/>
  <c r="I19215" i="29"/>
  <c r="I19216" i="29"/>
  <c r="I19217" i="29"/>
  <c r="I19218" i="29"/>
  <c r="I19219" i="29"/>
  <c r="I19220" i="29"/>
  <c r="I19221" i="29"/>
  <c r="I19222" i="29"/>
  <c r="I19223" i="29"/>
  <c r="I19224" i="29"/>
  <c r="I19225" i="29"/>
  <c r="I19226" i="29"/>
  <c r="I19227" i="29"/>
  <c r="I19228" i="29"/>
  <c r="I19229" i="29"/>
  <c r="I19230" i="29"/>
  <c r="I19231" i="29"/>
  <c r="I19232" i="29"/>
  <c r="I19233" i="29"/>
  <c r="I19234" i="29"/>
  <c r="I19235" i="29"/>
  <c r="I19236" i="29"/>
  <c r="I19237" i="29"/>
  <c r="I19238" i="29"/>
  <c r="I19239" i="29"/>
  <c r="I19240" i="29"/>
  <c r="I19241" i="29"/>
  <c r="I19242" i="29"/>
  <c r="I19243" i="29"/>
  <c r="I19244" i="29"/>
  <c r="I19245" i="29"/>
  <c r="I19246" i="29"/>
  <c r="I19247" i="29"/>
  <c r="I19248" i="29"/>
  <c r="I19249" i="29"/>
  <c r="I19250" i="29"/>
  <c r="I19251" i="29"/>
  <c r="I19252" i="29"/>
  <c r="I19253" i="29"/>
  <c r="I19254" i="29"/>
  <c r="I19255" i="29"/>
  <c r="I19256" i="29"/>
  <c r="I19257" i="29"/>
  <c r="I19258" i="29"/>
  <c r="I19259" i="29"/>
  <c r="I19260" i="29"/>
  <c r="I19261" i="29"/>
  <c r="I19262" i="29"/>
  <c r="I19263" i="29"/>
  <c r="I19264" i="29"/>
  <c r="I19265" i="29"/>
  <c r="I19266" i="29"/>
  <c r="I19267" i="29"/>
  <c r="I19268" i="29"/>
  <c r="I19269" i="29"/>
  <c r="I19270" i="29"/>
  <c r="I19271" i="29"/>
  <c r="I19272" i="29"/>
  <c r="I19273" i="29"/>
  <c r="I19274" i="29"/>
  <c r="I19275" i="29"/>
  <c r="I19276" i="29"/>
  <c r="I19277" i="29"/>
  <c r="I19278" i="29"/>
  <c r="I19279" i="29"/>
  <c r="I19280" i="29"/>
  <c r="I19281" i="29"/>
  <c r="I19282" i="29"/>
  <c r="I19283" i="29"/>
  <c r="I19284" i="29"/>
  <c r="I19285" i="29"/>
  <c r="I19286" i="29"/>
  <c r="I19287" i="29"/>
  <c r="I19288" i="29"/>
  <c r="I19289" i="29"/>
  <c r="I19290" i="29"/>
  <c r="I19291" i="29"/>
  <c r="I19292" i="29"/>
  <c r="I19293" i="29"/>
  <c r="I19294" i="29"/>
  <c r="I19295" i="29"/>
  <c r="I19296" i="29"/>
  <c r="I19297" i="29"/>
  <c r="I19298" i="29"/>
  <c r="I19299" i="29"/>
  <c r="I19300" i="29"/>
  <c r="I19301" i="29"/>
  <c r="I19302" i="29"/>
  <c r="I19303" i="29"/>
  <c r="I19304" i="29"/>
  <c r="I19305" i="29"/>
  <c r="I19306" i="29"/>
  <c r="I19307" i="29"/>
  <c r="I19308" i="29"/>
  <c r="I19309" i="29"/>
  <c r="I19310" i="29"/>
  <c r="I19311" i="29"/>
  <c r="I19312" i="29"/>
  <c r="I19313" i="29"/>
  <c r="I19314" i="29"/>
  <c r="I19315" i="29"/>
  <c r="I19316" i="29"/>
  <c r="I19317" i="29"/>
  <c r="I19318" i="29"/>
  <c r="I19319" i="29"/>
  <c r="I19320" i="29"/>
  <c r="I19321" i="29"/>
  <c r="I19322" i="29"/>
  <c r="I19323" i="29"/>
  <c r="I19324" i="29"/>
  <c r="I19325" i="29"/>
  <c r="I19326" i="29"/>
  <c r="I19327" i="29"/>
  <c r="I19328" i="29"/>
  <c r="I19329" i="29"/>
  <c r="I19330" i="29"/>
  <c r="I19331" i="29"/>
  <c r="I19332" i="29"/>
  <c r="I19333" i="29"/>
  <c r="I19334" i="29"/>
  <c r="I19335" i="29"/>
  <c r="I19336" i="29"/>
  <c r="I19337" i="29"/>
  <c r="I19338" i="29"/>
  <c r="I19339" i="29"/>
  <c r="I19340" i="29"/>
  <c r="I19341" i="29"/>
  <c r="I19342" i="29"/>
  <c r="I19343" i="29"/>
  <c r="I19344" i="29"/>
  <c r="I19345" i="29"/>
  <c r="I19346" i="29"/>
  <c r="I19347" i="29"/>
  <c r="I19348" i="29"/>
  <c r="I19349" i="29"/>
  <c r="I19350" i="29"/>
  <c r="I19351" i="29"/>
  <c r="I19352" i="29"/>
  <c r="I19353" i="29"/>
  <c r="I19354" i="29"/>
  <c r="I19355" i="29"/>
  <c r="I19356" i="29"/>
  <c r="I19357" i="29"/>
  <c r="I19358" i="29"/>
  <c r="I19359" i="29"/>
  <c r="I19360" i="29"/>
  <c r="I19361" i="29"/>
  <c r="I19362" i="29"/>
  <c r="I19363" i="29"/>
  <c r="I19364" i="29"/>
  <c r="I19365" i="29"/>
  <c r="I19366" i="29"/>
  <c r="I19367" i="29"/>
  <c r="I19368" i="29"/>
  <c r="I19369" i="29"/>
  <c r="I19370" i="29"/>
  <c r="I19371" i="29"/>
  <c r="I19372" i="29"/>
  <c r="I19373" i="29"/>
  <c r="I19374" i="29"/>
  <c r="I19375" i="29"/>
  <c r="I19376" i="29"/>
  <c r="I19377" i="29"/>
  <c r="I19378" i="29"/>
  <c r="I19379" i="29"/>
  <c r="I19380" i="29"/>
  <c r="I19381" i="29"/>
  <c r="I19382" i="29"/>
  <c r="I19383" i="29"/>
  <c r="I19384" i="29"/>
  <c r="I19385" i="29"/>
  <c r="I19386" i="29"/>
  <c r="I19387" i="29"/>
  <c r="I19388" i="29"/>
  <c r="I19389" i="29"/>
  <c r="I19390" i="29"/>
  <c r="I19391" i="29"/>
  <c r="I19392" i="29"/>
  <c r="I19393" i="29"/>
  <c r="I19394" i="29"/>
  <c r="I19395" i="29"/>
  <c r="I19396" i="29"/>
  <c r="I19397" i="29"/>
  <c r="I19398" i="29"/>
  <c r="I19399" i="29"/>
  <c r="I19400" i="29"/>
  <c r="I19401" i="29"/>
  <c r="I19402" i="29"/>
  <c r="I19403" i="29"/>
  <c r="I19404" i="29"/>
  <c r="I19405" i="29"/>
  <c r="I19406" i="29"/>
  <c r="I19407" i="29"/>
  <c r="I19408" i="29"/>
  <c r="I19409" i="29"/>
  <c r="I19410" i="29"/>
  <c r="I19411" i="29"/>
  <c r="I19412" i="29"/>
  <c r="I19413" i="29"/>
  <c r="I19414" i="29"/>
  <c r="I19415" i="29"/>
  <c r="I19416" i="29"/>
  <c r="I19417" i="29"/>
  <c r="I19418" i="29"/>
  <c r="I19419" i="29"/>
  <c r="I19420" i="29"/>
  <c r="I19421" i="29"/>
  <c r="I19422" i="29"/>
  <c r="I19423" i="29"/>
  <c r="I19424" i="29"/>
  <c r="I19425" i="29"/>
  <c r="I19426" i="29"/>
  <c r="I19427" i="29"/>
  <c r="I19428" i="29"/>
  <c r="I19429" i="29"/>
  <c r="I19430" i="29"/>
  <c r="I19431" i="29"/>
  <c r="I19432" i="29"/>
  <c r="I19433" i="29"/>
  <c r="I19434" i="29"/>
  <c r="I19435" i="29"/>
  <c r="I19436" i="29"/>
  <c r="I19437" i="29"/>
  <c r="I19438" i="29"/>
  <c r="I19439" i="29"/>
  <c r="I19440" i="29"/>
  <c r="I19441" i="29"/>
  <c r="I19442" i="29"/>
  <c r="I19443" i="29"/>
  <c r="I19444" i="29"/>
  <c r="I19445" i="29"/>
  <c r="I19446" i="29"/>
  <c r="I19447" i="29"/>
  <c r="I19448" i="29"/>
  <c r="I19449" i="29"/>
  <c r="I19450" i="29"/>
  <c r="I19451" i="29"/>
  <c r="I19452" i="29"/>
  <c r="I19453" i="29"/>
  <c r="I19454" i="29"/>
  <c r="I19455" i="29"/>
  <c r="I19456" i="29"/>
  <c r="I19457" i="29"/>
  <c r="I19458" i="29"/>
  <c r="I19459" i="29"/>
  <c r="I19460" i="29"/>
  <c r="I19461" i="29"/>
  <c r="I19462" i="29"/>
  <c r="I19463" i="29"/>
  <c r="I19464" i="29"/>
  <c r="I19465" i="29"/>
  <c r="I19466" i="29"/>
  <c r="I19467" i="29"/>
  <c r="I19468" i="29"/>
  <c r="I19469" i="29"/>
  <c r="I19470" i="29"/>
  <c r="I19471" i="29"/>
  <c r="I19472" i="29"/>
  <c r="I19473" i="29"/>
  <c r="I19474" i="29"/>
  <c r="I19475" i="29"/>
  <c r="I19476" i="29"/>
  <c r="I19477" i="29"/>
  <c r="I19478" i="29"/>
  <c r="I19479" i="29"/>
  <c r="I19480" i="29"/>
  <c r="I19481" i="29"/>
  <c r="I19482" i="29"/>
  <c r="I19483" i="29"/>
  <c r="I19484" i="29"/>
  <c r="I19485" i="29"/>
  <c r="I19486" i="29"/>
  <c r="I19487" i="29"/>
  <c r="I19488" i="29"/>
  <c r="I19489" i="29"/>
  <c r="I19490" i="29"/>
  <c r="I19491" i="29"/>
  <c r="I19492" i="29"/>
  <c r="I19493" i="29"/>
  <c r="I19494" i="29"/>
  <c r="I19495" i="29"/>
  <c r="I19496" i="29"/>
  <c r="I19497" i="29"/>
  <c r="I19498" i="29"/>
  <c r="I19499" i="29"/>
  <c r="I19500" i="29"/>
  <c r="I19501" i="29"/>
  <c r="I19502" i="29"/>
  <c r="I19503" i="29"/>
  <c r="I19504" i="29"/>
  <c r="I19505" i="29"/>
  <c r="I19506" i="29"/>
  <c r="I19507" i="29"/>
  <c r="I19508" i="29"/>
  <c r="I19509" i="29"/>
  <c r="I19510" i="29"/>
  <c r="I19511" i="29"/>
  <c r="I19512" i="29"/>
  <c r="I19513" i="29"/>
  <c r="I19514" i="29"/>
  <c r="I19515" i="29"/>
  <c r="I19516" i="29"/>
  <c r="I19517" i="29"/>
  <c r="I19518" i="29"/>
  <c r="I19519" i="29"/>
  <c r="I19520" i="29"/>
  <c r="I19521" i="29"/>
  <c r="I19522" i="29"/>
  <c r="I19523" i="29"/>
  <c r="I19524" i="29"/>
  <c r="I19525" i="29"/>
  <c r="I19526" i="29"/>
  <c r="I19527" i="29"/>
  <c r="I19528" i="29"/>
  <c r="I19529" i="29"/>
  <c r="I19530" i="29"/>
  <c r="I19531" i="29"/>
  <c r="I19532" i="29"/>
  <c r="I19533" i="29"/>
  <c r="I19534" i="29"/>
  <c r="I19535" i="29"/>
  <c r="I19536" i="29"/>
  <c r="I19537" i="29"/>
  <c r="I19538" i="29"/>
  <c r="I19539" i="29"/>
  <c r="I19540" i="29"/>
  <c r="I19541" i="29"/>
  <c r="I19542" i="29"/>
  <c r="I19543" i="29"/>
  <c r="I19544" i="29"/>
  <c r="I19545" i="29"/>
  <c r="I19546" i="29"/>
  <c r="I19547" i="29"/>
  <c r="I19548" i="29"/>
  <c r="I19549" i="29"/>
  <c r="I19550" i="29"/>
  <c r="I19551" i="29"/>
  <c r="I19552" i="29"/>
  <c r="I19553" i="29"/>
  <c r="I19554" i="29"/>
  <c r="I19555" i="29"/>
  <c r="I19556" i="29"/>
  <c r="I19557" i="29"/>
  <c r="I19558" i="29"/>
  <c r="I19559" i="29"/>
  <c r="I19560" i="29"/>
  <c r="I19561" i="29"/>
  <c r="I19562" i="29"/>
  <c r="I19563" i="29"/>
  <c r="I19564" i="29"/>
  <c r="I19565" i="29"/>
  <c r="I19566" i="29"/>
  <c r="I19567" i="29"/>
  <c r="I19568" i="29"/>
  <c r="I19569" i="29"/>
  <c r="I19570" i="29"/>
  <c r="I19571" i="29"/>
  <c r="I19572" i="29"/>
  <c r="I19573" i="29"/>
  <c r="I19574" i="29"/>
  <c r="I19575" i="29"/>
  <c r="I19576" i="29"/>
  <c r="I19577" i="29"/>
  <c r="I19578" i="29"/>
  <c r="I19579" i="29"/>
  <c r="I19580" i="29"/>
  <c r="I19581" i="29"/>
  <c r="I19582" i="29"/>
  <c r="I19583" i="29"/>
  <c r="I19584" i="29"/>
  <c r="I19585" i="29"/>
  <c r="I19586" i="29"/>
  <c r="I19587" i="29"/>
  <c r="I19588" i="29"/>
  <c r="I19589" i="29"/>
  <c r="I19590" i="29"/>
  <c r="I19591" i="29"/>
  <c r="I19592" i="29"/>
  <c r="I19593" i="29"/>
  <c r="I19594" i="29"/>
  <c r="I19595" i="29"/>
  <c r="I19596" i="29"/>
  <c r="I19597" i="29"/>
  <c r="I19598" i="29"/>
  <c r="I19599" i="29"/>
  <c r="I19600" i="29"/>
  <c r="I19601" i="29"/>
  <c r="I19602" i="29"/>
  <c r="I19603" i="29"/>
  <c r="I19604" i="29"/>
  <c r="I19605" i="29"/>
  <c r="I19606" i="29"/>
  <c r="I19607" i="29"/>
  <c r="I19608" i="29"/>
  <c r="I19609" i="29"/>
  <c r="I19610" i="29"/>
  <c r="I19611" i="29"/>
  <c r="I19612" i="29"/>
  <c r="I19613" i="29"/>
  <c r="I19614" i="29"/>
  <c r="I19615" i="29"/>
  <c r="I19616" i="29"/>
  <c r="I19617" i="29"/>
  <c r="I19618" i="29"/>
  <c r="I19619" i="29"/>
  <c r="I19620" i="29"/>
  <c r="I19621" i="29"/>
  <c r="I19622" i="29"/>
  <c r="I19623" i="29"/>
  <c r="I19624" i="29"/>
  <c r="I19625" i="29"/>
  <c r="I19626" i="29"/>
  <c r="I19627" i="29"/>
  <c r="I19628" i="29"/>
  <c r="I19629" i="29"/>
  <c r="I19630" i="29"/>
  <c r="I19631" i="29"/>
  <c r="I19632" i="29"/>
  <c r="I19633" i="29"/>
  <c r="I19634" i="29"/>
  <c r="I19635" i="29"/>
  <c r="I19636" i="29"/>
  <c r="I19637" i="29"/>
  <c r="I19638" i="29"/>
  <c r="I19639" i="29"/>
  <c r="I19640" i="29"/>
  <c r="I19641" i="29"/>
  <c r="I19642" i="29"/>
  <c r="I19643" i="29"/>
  <c r="I19644" i="29"/>
  <c r="I19645" i="29"/>
  <c r="I19646" i="29"/>
  <c r="I19647" i="29"/>
  <c r="I19648" i="29"/>
  <c r="I19649" i="29"/>
  <c r="I19650" i="29"/>
  <c r="I19651" i="29"/>
  <c r="I19652" i="29"/>
  <c r="I19653" i="29"/>
  <c r="I19654" i="29"/>
  <c r="I19655" i="29"/>
  <c r="I19656" i="29"/>
  <c r="I19657" i="29"/>
  <c r="I19658" i="29"/>
  <c r="I19659" i="29"/>
  <c r="I19660" i="29"/>
  <c r="I19661" i="29"/>
  <c r="I19662" i="29"/>
  <c r="I19663" i="29"/>
  <c r="I19664" i="29"/>
  <c r="I19665" i="29"/>
  <c r="I19666" i="29"/>
  <c r="I19667" i="29"/>
  <c r="I19668" i="29"/>
  <c r="I19669" i="29"/>
  <c r="I19670" i="29"/>
  <c r="I19671" i="29"/>
  <c r="I19672" i="29"/>
  <c r="I19673" i="29"/>
  <c r="I19674" i="29"/>
  <c r="I19675" i="29"/>
  <c r="I19676" i="29"/>
  <c r="I19677" i="29"/>
  <c r="I19678" i="29"/>
  <c r="I19679" i="29"/>
  <c r="I19680" i="29"/>
  <c r="I19681" i="29"/>
  <c r="I19682" i="29"/>
  <c r="I19683" i="29"/>
  <c r="I19684" i="29"/>
  <c r="I19685" i="29"/>
  <c r="I19686" i="29"/>
  <c r="I19687" i="29"/>
  <c r="I19688" i="29"/>
  <c r="I19689" i="29"/>
  <c r="I19690" i="29"/>
  <c r="I19691" i="29"/>
  <c r="I19692" i="29"/>
  <c r="I19693" i="29"/>
  <c r="I19694" i="29"/>
  <c r="I19695" i="29"/>
  <c r="I19696" i="29"/>
  <c r="I19697" i="29"/>
  <c r="I19698" i="29"/>
  <c r="I19699" i="29"/>
  <c r="I19700" i="29"/>
  <c r="I19701" i="29"/>
  <c r="I19702" i="29"/>
  <c r="I19703" i="29"/>
  <c r="I19704" i="29"/>
  <c r="I19705" i="29"/>
  <c r="I19706" i="29"/>
  <c r="I19707" i="29"/>
  <c r="I19708" i="29"/>
  <c r="I19709" i="29"/>
  <c r="I19710" i="29"/>
  <c r="I19711" i="29"/>
  <c r="I19712" i="29"/>
  <c r="I19713" i="29"/>
  <c r="I19714" i="29"/>
  <c r="I19715" i="29"/>
  <c r="I19716" i="29"/>
  <c r="I19717" i="29"/>
  <c r="I19718" i="29"/>
  <c r="I19719" i="29"/>
  <c r="I19720" i="29"/>
  <c r="I19721" i="29"/>
  <c r="I19722" i="29"/>
  <c r="I19723" i="29"/>
  <c r="I19724" i="29"/>
  <c r="I19725" i="29"/>
  <c r="I19726" i="29"/>
  <c r="I19727" i="29"/>
  <c r="I19728" i="29"/>
  <c r="I19729" i="29"/>
  <c r="I19730" i="29"/>
  <c r="I19731" i="29"/>
  <c r="I19732" i="29"/>
  <c r="I19733" i="29"/>
  <c r="I19734" i="29"/>
  <c r="I19735" i="29"/>
  <c r="I19736" i="29"/>
  <c r="I19737" i="29"/>
  <c r="I19738" i="29"/>
  <c r="I19739" i="29"/>
  <c r="I19740" i="29"/>
  <c r="I19741" i="29"/>
  <c r="I19742" i="29"/>
  <c r="I19743" i="29"/>
  <c r="I19744" i="29"/>
  <c r="I19745" i="29"/>
  <c r="I19746" i="29"/>
  <c r="I19747" i="29"/>
  <c r="I19748" i="29"/>
  <c r="I19749" i="29"/>
  <c r="I19750" i="29"/>
  <c r="I19751" i="29"/>
  <c r="I19752" i="29"/>
  <c r="I19753" i="29"/>
  <c r="I19754" i="29"/>
  <c r="I19755" i="29"/>
  <c r="I19756" i="29"/>
  <c r="I19757" i="29"/>
  <c r="I19758" i="29"/>
  <c r="I19759" i="29"/>
  <c r="I19760" i="29"/>
  <c r="I19761" i="29"/>
  <c r="I19762" i="29"/>
  <c r="I19763" i="29"/>
  <c r="I19764" i="29"/>
  <c r="I19765" i="29"/>
  <c r="I19766" i="29"/>
  <c r="I19767" i="29"/>
  <c r="I19768" i="29"/>
  <c r="I19769" i="29"/>
  <c r="I19770" i="29"/>
  <c r="I19771" i="29"/>
  <c r="I19772" i="29"/>
  <c r="I19773" i="29"/>
  <c r="I19774" i="29"/>
  <c r="I19775" i="29"/>
  <c r="I19776" i="29"/>
  <c r="I19777" i="29"/>
  <c r="I19778" i="29"/>
  <c r="I19779" i="29"/>
  <c r="I19780" i="29"/>
  <c r="I19781" i="29"/>
  <c r="I19782" i="29"/>
  <c r="I19783" i="29"/>
  <c r="I19784" i="29"/>
  <c r="I19785" i="29"/>
  <c r="I19786" i="29"/>
  <c r="I19787" i="29"/>
  <c r="I19788" i="29"/>
  <c r="I19789" i="29"/>
  <c r="I19790" i="29"/>
  <c r="I19791" i="29"/>
  <c r="I19792" i="29"/>
  <c r="I19793" i="29"/>
  <c r="I19794" i="29"/>
  <c r="I19795" i="29"/>
  <c r="I19796" i="29"/>
  <c r="I19797" i="29"/>
  <c r="I19798" i="29"/>
  <c r="I19799" i="29"/>
  <c r="I19800" i="29"/>
  <c r="I19801" i="29"/>
  <c r="I19802" i="29"/>
  <c r="I19803" i="29"/>
  <c r="I19804" i="29"/>
  <c r="I19805" i="29"/>
  <c r="I19806" i="29"/>
  <c r="I19807" i="29"/>
  <c r="I19808" i="29"/>
  <c r="I19809" i="29"/>
  <c r="I19810" i="29"/>
  <c r="I19811" i="29"/>
  <c r="I19812" i="29"/>
  <c r="I19813" i="29"/>
  <c r="I19814" i="29"/>
  <c r="I19815" i="29"/>
  <c r="I19816" i="29"/>
  <c r="I19817" i="29"/>
  <c r="I19818" i="29"/>
  <c r="I19819" i="29"/>
  <c r="I19820" i="29"/>
  <c r="I19821" i="29"/>
  <c r="I19822" i="29"/>
  <c r="I19823" i="29"/>
  <c r="I19824" i="29"/>
  <c r="I19825" i="29"/>
  <c r="I19826" i="29"/>
  <c r="I19827" i="29"/>
  <c r="I19828" i="29"/>
  <c r="I19829" i="29"/>
  <c r="I19830" i="29"/>
  <c r="I19831" i="29"/>
  <c r="I19832" i="29"/>
  <c r="I19833" i="29"/>
  <c r="I19834" i="29"/>
  <c r="I19835" i="29"/>
  <c r="I19836" i="29"/>
  <c r="I19837" i="29"/>
  <c r="I19838" i="29"/>
  <c r="I19839" i="29"/>
  <c r="I19840" i="29"/>
  <c r="I19841" i="29"/>
  <c r="I19842" i="29"/>
  <c r="I19843" i="29"/>
  <c r="I19844" i="29"/>
  <c r="I19845" i="29"/>
  <c r="I19846" i="29"/>
  <c r="I19847" i="29"/>
  <c r="I19848" i="29"/>
  <c r="I19849" i="29"/>
  <c r="I19850" i="29"/>
  <c r="I19851" i="29"/>
  <c r="I19852" i="29"/>
  <c r="I19853" i="29"/>
  <c r="I4" i="29"/>
  <c r="C19" i="30"/>
  <c r="C18" i="30"/>
  <c r="C17" i="30"/>
  <c r="M1053" i="21" l="1"/>
  <c r="M1052" i="21"/>
  <c r="F1051" i="21"/>
  <c r="M1051" i="21" s="1"/>
  <c r="F1050" i="21"/>
  <c r="M1050" i="21" s="1"/>
  <c r="F1049" i="21"/>
  <c r="M1049" i="21" s="1"/>
  <c r="F1048" i="21"/>
  <c r="M1048" i="21" s="1"/>
  <c r="F1047" i="21"/>
  <c r="M1047" i="21" s="1"/>
  <c r="F1046" i="21"/>
  <c r="M1046" i="21" s="1"/>
  <c r="F1045" i="21"/>
  <c r="M1045" i="21" s="1"/>
  <c r="F1044" i="21"/>
  <c r="M1044" i="21" s="1"/>
  <c r="F1043" i="21"/>
  <c r="M1043" i="21" s="1"/>
  <c r="F1042" i="21"/>
  <c r="M1042" i="21" s="1"/>
  <c r="F1041" i="21"/>
  <c r="M1041" i="21" s="1"/>
  <c r="F1030" i="21"/>
  <c r="F1031" i="21" s="1"/>
  <c r="F1029" i="21"/>
  <c r="M1029" i="21" s="1"/>
  <c r="F1028" i="21"/>
  <c r="M1028" i="21" s="1"/>
  <c r="F1027" i="21"/>
  <c r="M1027" i="21" s="1"/>
  <c r="F1026" i="21"/>
  <c r="M1026" i="21" s="1"/>
  <c r="F1025" i="21"/>
  <c r="M1025" i="21" s="1"/>
  <c r="F1024" i="21"/>
  <c r="M1024" i="21" s="1"/>
  <c r="F1023" i="21"/>
  <c r="M1023" i="21" s="1"/>
  <c r="F1022" i="21"/>
  <c r="M1022" i="21" s="1"/>
  <c r="F1021" i="21"/>
  <c r="M1021" i="21" s="1"/>
  <c r="F1020" i="21"/>
  <c r="M1020" i="21" s="1"/>
  <c r="F1019" i="21"/>
  <c r="M1019" i="21" s="1"/>
  <c r="F1018" i="21"/>
  <c r="M1018" i="21" s="1"/>
  <c r="F1017" i="21"/>
  <c r="M1017" i="21" s="1"/>
  <c r="F1016" i="21"/>
  <c r="M1016" i="21" s="1"/>
  <c r="F1015" i="21"/>
  <c r="M1015" i="21" s="1"/>
  <c r="F1014" i="21"/>
  <c r="M1014" i="21" s="1"/>
  <c r="F1013" i="21"/>
  <c r="M1013" i="21" s="1"/>
  <c r="F1002" i="21"/>
  <c r="F1003" i="21" s="1"/>
  <c r="F1001" i="21"/>
  <c r="M1001" i="21" s="1"/>
  <c r="F1000" i="21"/>
  <c r="M1000" i="21" s="1"/>
  <c r="F999" i="21"/>
  <c r="M999" i="21" s="1"/>
  <c r="F998" i="21"/>
  <c r="M998" i="21" s="1"/>
  <c r="F997" i="21"/>
  <c r="M997" i="21" s="1"/>
  <c r="F996" i="21"/>
  <c r="M996" i="21" s="1"/>
  <c r="F995" i="21"/>
  <c r="M995" i="21" s="1"/>
  <c r="F994" i="21"/>
  <c r="M994" i="21" s="1"/>
  <c r="F993" i="21"/>
  <c r="M993" i="21" s="1"/>
  <c r="F992" i="21"/>
  <c r="M992" i="21" s="1"/>
  <c r="F991" i="21"/>
  <c r="M991" i="21" s="1"/>
  <c r="F990" i="21"/>
  <c r="M990" i="21" s="1"/>
  <c r="F989" i="21"/>
  <c r="M989" i="21" s="1"/>
  <c r="F988" i="21"/>
  <c r="M988" i="21" s="1"/>
  <c r="F987" i="21"/>
  <c r="M987" i="21" s="1"/>
  <c r="F986" i="21"/>
  <c r="M986" i="21" s="1"/>
  <c r="F985" i="21"/>
  <c r="M985" i="21" s="1"/>
  <c r="F984" i="21"/>
  <c r="M984" i="21" s="1"/>
  <c r="F983" i="21"/>
  <c r="M983" i="21" s="1"/>
  <c r="F982" i="21"/>
  <c r="M982" i="21" s="1"/>
  <c r="F981" i="21"/>
  <c r="M981" i="21" s="1"/>
  <c r="F980" i="21"/>
  <c r="M980" i="21" s="1"/>
  <c r="F979" i="21"/>
  <c r="M979" i="21" s="1"/>
  <c r="F978" i="21"/>
  <c r="M978" i="21" s="1"/>
  <c r="F967" i="21"/>
  <c r="F968" i="21" s="1"/>
  <c r="F969" i="21" s="1"/>
  <c r="M969" i="21" s="1"/>
  <c r="F966" i="21"/>
  <c r="M966" i="21" s="1"/>
  <c r="F965" i="21"/>
  <c r="M965" i="21" s="1"/>
  <c r="F964" i="21"/>
  <c r="M964" i="21" s="1"/>
  <c r="F963" i="21"/>
  <c r="M963" i="21" s="1"/>
  <c r="F962" i="21"/>
  <c r="M962" i="21" s="1"/>
  <c r="F961" i="21"/>
  <c r="M961" i="21" s="1"/>
  <c r="F960" i="21"/>
  <c r="M960" i="21" s="1"/>
  <c r="F959" i="21"/>
  <c r="M959" i="21" s="1"/>
  <c r="F958" i="21"/>
  <c r="M958" i="21" s="1"/>
  <c r="F957" i="21"/>
  <c r="M957" i="21" s="1"/>
  <c r="F956" i="21"/>
  <c r="M956" i="21" s="1"/>
  <c r="F955" i="21"/>
  <c r="M955" i="21" s="1"/>
  <c r="F954" i="21"/>
  <c r="M954" i="21" s="1"/>
  <c r="F953" i="21"/>
  <c r="M953" i="21" s="1"/>
  <c r="F952" i="21"/>
  <c r="M952" i="21" s="1"/>
  <c r="F951" i="21"/>
  <c r="M951" i="21" s="1"/>
  <c r="F950" i="21"/>
  <c r="M950" i="21" s="1"/>
  <c r="F939" i="21"/>
  <c r="F940" i="21" s="1"/>
  <c r="F938" i="21"/>
  <c r="M938" i="21" s="1"/>
  <c r="F937" i="21"/>
  <c r="M937" i="21" s="1"/>
  <c r="F936" i="21"/>
  <c r="M936" i="21" s="1"/>
  <c r="F935" i="21"/>
  <c r="M935" i="21" s="1"/>
  <c r="F934" i="21"/>
  <c r="M934" i="21" s="1"/>
  <c r="F933" i="21"/>
  <c r="M933" i="21" s="1"/>
  <c r="F932" i="21"/>
  <c r="M932" i="21" s="1"/>
  <c r="F931" i="21"/>
  <c r="M931" i="21" s="1"/>
  <c r="F930" i="21"/>
  <c r="M930" i="21" s="1"/>
  <c r="F929" i="21"/>
  <c r="M929" i="21" s="1"/>
  <c r="F928" i="21"/>
  <c r="M928" i="21" s="1"/>
  <c r="F927" i="21"/>
  <c r="M927" i="21" s="1"/>
  <c r="F926" i="21"/>
  <c r="M926" i="21" s="1"/>
  <c r="F925" i="21"/>
  <c r="M925" i="21" s="1"/>
  <c r="F924" i="21"/>
  <c r="M924" i="21" s="1"/>
  <c r="F923" i="21"/>
  <c r="M923" i="21" s="1"/>
  <c r="F922" i="21"/>
  <c r="M922" i="21" s="1"/>
  <c r="F911" i="21"/>
  <c r="F912" i="21" s="1"/>
  <c r="F913" i="21" s="1"/>
  <c r="M913" i="21" s="1"/>
  <c r="F910" i="21"/>
  <c r="M910" i="21" s="1"/>
  <c r="F909" i="21"/>
  <c r="M909" i="21" s="1"/>
  <c r="F908" i="21"/>
  <c r="M908" i="21" s="1"/>
  <c r="F907" i="21"/>
  <c r="M907" i="21" s="1"/>
  <c r="F906" i="21"/>
  <c r="M906" i="21" s="1"/>
  <c r="F905" i="21"/>
  <c r="M905" i="21" s="1"/>
  <c r="F904" i="21"/>
  <c r="M904" i="21" s="1"/>
  <c r="F903" i="21"/>
  <c r="M903" i="21" s="1"/>
  <c r="F902" i="21"/>
  <c r="M902" i="21" s="1"/>
  <c r="F901" i="21"/>
  <c r="M901" i="21" s="1"/>
  <c r="F900" i="21"/>
  <c r="M900" i="21" s="1"/>
  <c r="F899" i="21"/>
  <c r="M899" i="21" s="1"/>
  <c r="F898" i="21"/>
  <c r="M898" i="21" s="1"/>
  <c r="F897" i="21"/>
  <c r="M897" i="21" s="1"/>
  <c r="F896" i="21"/>
  <c r="M896" i="21" s="1"/>
  <c r="F895" i="21"/>
  <c r="M895" i="21" s="1"/>
  <c r="F894" i="21"/>
  <c r="M894" i="21" s="1"/>
  <c r="F893" i="21"/>
  <c r="M893" i="21" s="1"/>
  <c r="F892" i="21"/>
  <c r="M892" i="21" s="1"/>
  <c r="F891" i="21"/>
  <c r="M891" i="21" s="1"/>
  <c r="F890" i="21"/>
  <c r="M890" i="21" s="1"/>
  <c r="F889" i="21"/>
  <c r="M889" i="21" s="1"/>
  <c r="F888" i="21"/>
  <c r="M888" i="21" s="1"/>
  <c r="F887" i="21"/>
  <c r="M887" i="21" s="1"/>
  <c r="F876" i="21"/>
  <c r="F877" i="21" s="1"/>
  <c r="F875" i="21"/>
  <c r="M875" i="21" s="1"/>
  <c r="F874" i="21"/>
  <c r="M874" i="21" s="1"/>
  <c r="F873" i="21"/>
  <c r="M873" i="21" s="1"/>
  <c r="F872" i="21"/>
  <c r="M872" i="21" s="1"/>
  <c r="F871" i="21"/>
  <c r="M871" i="21" s="1"/>
  <c r="F870" i="21"/>
  <c r="M870" i="21" s="1"/>
  <c r="F869" i="21"/>
  <c r="M869" i="21" s="1"/>
  <c r="F868" i="21"/>
  <c r="M868" i="21" s="1"/>
  <c r="F867" i="21"/>
  <c r="M867" i="21" s="1"/>
  <c r="F866" i="21"/>
  <c r="M866" i="21" s="1"/>
  <c r="F865" i="21"/>
  <c r="M865" i="21" s="1"/>
  <c r="F864" i="21"/>
  <c r="M864" i="21" s="1"/>
  <c r="F863" i="21"/>
  <c r="M863" i="21" s="1"/>
  <c r="F862" i="21"/>
  <c r="M862" i="21" s="1"/>
  <c r="F861" i="21"/>
  <c r="M861" i="21" s="1"/>
  <c r="F860" i="21"/>
  <c r="M860" i="21" s="1"/>
  <c r="F859" i="21"/>
  <c r="M859" i="21" s="1"/>
  <c r="F848" i="21"/>
  <c r="F849" i="21" s="1"/>
  <c r="F847" i="21"/>
  <c r="M847" i="21" s="1"/>
  <c r="F846" i="21"/>
  <c r="M846" i="21" s="1"/>
  <c r="F845" i="21"/>
  <c r="M845" i="21" s="1"/>
  <c r="F844" i="21"/>
  <c r="M844" i="21" s="1"/>
  <c r="F843" i="21"/>
  <c r="M843" i="21" s="1"/>
  <c r="F842" i="21"/>
  <c r="M842" i="21" s="1"/>
  <c r="F841" i="21"/>
  <c r="M841" i="21" s="1"/>
  <c r="F840" i="21"/>
  <c r="M840" i="21" s="1"/>
  <c r="F839" i="21"/>
  <c r="M839" i="21" s="1"/>
  <c r="F838" i="21"/>
  <c r="M838" i="21" s="1"/>
  <c r="F837" i="21"/>
  <c r="M837" i="21" s="1"/>
  <c r="F836" i="21"/>
  <c r="M836" i="21" s="1"/>
  <c r="F835" i="21"/>
  <c r="M835" i="21" s="1"/>
  <c r="F834" i="21"/>
  <c r="M834" i="21" s="1"/>
  <c r="F833" i="21"/>
  <c r="M833" i="21" s="1"/>
  <c r="F832" i="21"/>
  <c r="M832" i="21" s="1"/>
  <c r="F831" i="21"/>
  <c r="M831" i="21" s="1"/>
  <c r="F820" i="21"/>
  <c r="F821" i="21" s="1"/>
  <c r="F819" i="21"/>
  <c r="M819" i="21" s="1"/>
  <c r="F818" i="21"/>
  <c r="M818" i="21" s="1"/>
  <c r="F817" i="21"/>
  <c r="M817" i="21" s="1"/>
  <c r="F816" i="21"/>
  <c r="M816" i="21" s="1"/>
  <c r="F815" i="21"/>
  <c r="M815" i="21" s="1"/>
  <c r="F814" i="21"/>
  <c r="M814" i="21" s="1"/>
  <c r="F813" i="21"/>
  <c r="M813" i="21" s="1"/>
  <c r="F812" i="21"/>
  <c r="M812" i="21" s="1"/>
  <c r="F811" i="21"/>
  <c r="M811" i="21" s="1"/>
  <c r="F810" i="21"/>
  <c r="M810" i="21" s="1"/>
  <c r="F809" i="21"/>
  <c r="M809" i="21" s="1"/>
  <c r="F808" i="21"/>
  <c r="M808" i="21" s="1"/>
  <c r="F807" i="21"/>
  <c r="M807" i="21" s="1"/>
  <c r="F806" i="21"/>
  <c r="M806" i="21" s="1"/>
  <c r="F805" i="21"/>
  <c r="M805" i="21" s="1"/>
  <c r="F804" i="21"/>
  <c r="M804" i="21" s="1"/>
  <c r="F803" i="21"/>
  <c r="M803" i="21" s="1"/>
  <c r="F802" i="21"/>
  <c r="M802" i="21" s="1"/>
  <c r="F801" i="21"/>
  <c r="M801" i="21" s="1"/>
  <c r="F800" i="21"/>
  <c r="M800" i="21" s="1"/>
  <c r="F799" i="21"/>
  <c r="M799" i="21" s="1"/>
  <c r="F798" i="21"/>
  <c r="M798" i="21" s="1"/>
  <c r="F797" i="21"/>
  <c r="M797" i="21" s="1"/>
  <c r="F796" i="21"/>
  <c r="M796" i="21" s="1"/>
  <c r="F785" i="21"/>
  <c r="F786" i="21" s="1"/>
  <c r="F784" i="21"/>
  <c r="M784" i="21" s="1"/>
  <c r="F783" i="21"/>
  <c r="M783" i="21" s="1"/>
  <c r="F782" i="21"/>
  <c r="M782" i="21" s="1"/>
  <c r="F781" i="21"/>
  <c r="M781" i="21" s="1"/>
  <c r="F780" i="21"/>
  <c r="M780" i="21" s="1"/>
  <c r="F779" i="21"/>
  <c r="M779" i="21" s="1"/>
  <c r="F778" i="21"/>
  <c r="M778" i="21" s="1"/>
  <c r="F777" i="21"/>
  <c r="M777" i="21" s="1"/>
  <c r="F776" i="21"/>
  <c r="M776" i="21" s="1"/>
  <c r="F775" i="21"/>
  <c r="M775" i="21" s="1"/>
  <c r="F774" i="21"/>
  <c r="M774" i="21" s="1"/>
  <c r="F773" i="21"/>
  <c r="M773" i="21" s="1"/>
  <c r="F772" i="21"/>
  <c r="M772" i="21" s="1"/>
  <c r="F771" i="21"/>
  <c r="M771" i="21" s="1"/>
  <c r="F770" i="21"/>
  <c r="M770" i="21" s="1"/>
  <c r="F769" i="21"/>
  <c r="M769" i="21" s="1"/>
  <c r="F768" i="21"/>
  <c r="M768" i="21" s="1"/>
  <c r="F757" i="21"/>
  <c r="F758" i="21" s="1"/>
  <c r="F759" i="21" s="1"/>
  <c r="F756" i="21"/>
  <c r="M756" i="21" s="1"/>
  <c r="F755" i="21"/>
  <c r="M755" i="21" s="1"/>
  <c r="F754" i="21"/>
  <c r="M754" i="21" s="1"/>
  <c r="F753" i="21"/>
  <c r="M753" i="21" s="1"/>
  <c r="F752" i="21"/>
  <c r="M752" i="21" s="1"/>
  <c r="F751" i="21"/>
  <c r="M751" i="21" s="1"/>
  <c r="F750" i="21"/>
  <c r="M750" i="21" s="1"/>
  <c r="F749" i="21"/>
  <c r="M749" i="21" s="1"/>
  <c r="F748" i="21"/>
  <c r="M748" i="21" s="1"/>
  <c r="F747" i="21"/>
  <c r="M747" i="21" s="1"/>
  <c r="F746" i="21"/>
  <c r="M746" i="21" s="1"/>
  <c r="F745" i="21"/>
  <c r="M745" i="21" s="1"/>
  <c r="F744" i="21"/>
  <c r="M744" i="21" s="1"/>
  <c r="F743" i="21"/>
  <c r="M743" i="21" s="1"/>
  <c r="F742" i="21"/>
  <c r="M742" i="21" s="1"/>
  <c r="F741" i="21"/>
  <c r="M741" i="21" s="1"/>
  <c r="F740" i="21"/>
  <c r="M740" i="21" s="1"/>
  <c r="F729" i="21"/>
  <c r="F730" i="21" s="1"/>
  <c r="F728" i="21"/>
  <c r="M728" i="21" s="1"/>
  <c r="F727" i="21"/>
  <c r="M727" i="21" s="1"/>
  <c r="F726" i="21"/>
  <c r="M726" i="21" s="1"/>
  <c r="F725" i="21"/>
  <c r="M725" i="21" s="1"/>
  <c r="F724" i="21"/>
  <c r="M724" i="21" s="1"/>
  <c r="F723" i="21"/>
  <c r="M723" i="21" s="1"/>
  <c r="F722" i="21"/>
  <c r="M722" i="21" s="1"/>
  <c r="F721" i="21"/>
  <c r="M721" i="21" s="1"/>
  <c r="F720" i="21"/>
  <c r="M720" i="21" s="1"/>
  <c r="F719" i="21"/>
  <c r="M719" i="21" s="1"/>
  <c r="F718" i="21"/>
  <c r="M718" i="21" s="1"/>
  <c r="F717" i="21"/>
  <c r="M717" i="21" s="1"/>
  <c r="F716" i="21"/>
  <c r="M716" i="21" s="1"/>
  <c r="F715" i="21"/>
  <c r="M715" i="21" s="1"/>
  <c r="F714" i="21"/>
  <c r="M714" i="21" s="1"/>
  <c r="F713" i="21"/>
  <c r="M713" i="21" s="1"/>
  <c r="F712" i="21"/>
  <c r="M712" i="21" s="1"/>
  <c r="F711" i="21"/>
  <c r="M711" i="21" s="1"/>
  <c r="F710" i="21"/>
  <c r="M710" i="21" s="1"/>
  <c r="F709" i="21"/>
  <c r="M709" i="21" s="1"/>
  <c r="F708" i="21"/>
  <c r="M708" i="21" s="1"/>
  <c r="F707" i="21"/>
  <c r="M707" i="21" s="1"/>
  <c r="F706" i="21"/>
  <c r="M706" i="21" s="1"/>
  <c r="F705" i="21"/>
  <c r="M705" i="21" s="1"/>
  <c r="F694" i="21"/>
  <c r="F695" i="21" s="1"/>
  <c r="F693" i="21"/>
  <c r="M693" i="21" s="1"/>
  <c r="F692" i="21"/>
  <c r="M692" i="21" s="1"/>
  <c r="F691" i="21"/>
  <c r="M691" i="21" s="1"/>
  <c r="F690" i="21"/>
  <c r="M690" i="21" s="1"/>
  <c r="F689" i="21"/>
  <c r="M689" i="21" s="1"/>
  <c r="F688" i="21"/>
  <c r="M688" i="21" s="1"/>
  <c r="F687" i="21"/>
  <c r="M687" i="21" s="1"/>
  <c r="F686" i="21"/>
  <c r="M686" i="21" s="1"/>
  <c r="F685" i="21"/>
  <c r="M685" i="21" s="1"/>
  <c r="F684" i="21"/>
  <c r="M684" i="21" s="1"/>
  <c r="F683" i="21"/>
  <c r="M683" i="21" s="1"/>
  <c r="F682" i="21"/>
  <c r="M682" i="21" s="1"/>
  <c r="F681" i="21"/>
  <c r="M681" i="21" s="1"/>
  <c r="F680" i="21"/>
  <c r="M680" i="21" s="1"/>
  <c r="F679" i="21"/>
  <c r="M679" i="21" s="1"/>
  <c r="F678" i="21"/>
  <c r="M678" i="21" s="1"/>
  <c r="F677" i="21"/>
  <c r="M677" i="21" s="1"/>
  <c r="F666" i="21"/>
  <c r="F667" i="21" s="1"/>
  <c r="F665" i="21"/>
  <c r="M665" i="21" s="1"/>
  <c r="F664" i="21"/>
  <c r="M664" i="21" s="1"/>
  <c r="F663" i="21"/>
  <c r="M663" i="21" s="1"/>
  <c r="F662" i="21"/>
  <c r="M662" i="21" s="1"/>
  <c r="F661" i="21"/>
  <c r="M661" i="21" s="1"/>
  <c r="F660" i="21"/>
  <c r="M660" i="21" s="1"/>
  <c r="F659" i="21"/>
  <c r="M659" i="21" s="1"/>
  <c r="F658" i="21"/>
  <c r="M658" i="21" s="1"/>
  <c r="F657" i="21"/>
  <c r="M657" i="21" s="1"/>
  <c r="F656" i="21"/>
  <c r="M656" i="21" s="1"/>
  <c r="F655" i="21"/>
  <c r="M655" i="21" s="1"/>
  <c r="F654" i="21"/>
  <c r="M654" i="21" s="1"/>
  <c r="F653" i="21"/>
  <c r="M653" i="21" s="1"/>
  <c r="F652" i="21"/>
  <c r="M652" i="21" s="1"/>
  <c r="F651" i="21"/>
  <c r="M651" i="21" s="1"/>
  <c r="F650" i="21"/>
  <c r="M650" i="21" s="1"/>
  <c r="F649" i="21"/>
  <c r="M649" i="21" s="1"/>
  <c r="F638" i="21"/>
  <c r="F639" i="21" s="1"/>
  <c r="F637" i="21"/>
  <c r="M637" i="21" s="1"/>
  <c r="F636" i="21"/>
  <c r="M636" i="21" s="1"/>
  <c r="F635" i="21"/>
  <c r="M635" i="21" s="1"/>
  <c r="F634" i="21"/>
  <c r="M634" i="21" s="1"/>
  <c r="F633" i="21"/>
  <c r="M633" i="21" s="1"/>
  <c r="F632" i="21"/>
  <c r="M632" i="21" s="1"/>
  <c r="F631" i="21"/>
  <c r="M631" i="21" s="1"/>
  <c r="F630" i="21"/>
  <c r="M630" i="21" s="1"/>
  <c r="F629" i="21"/>
  <c r="M629" i="21" s="1"/>
  <c r="F628" i="21"/>
  <c r="M628" i="21" s="1"/>
  <c r="F627" i="21"/>
  <c r="M627" i="21" s="1"/>
  <c r="F626" i="21"/>
  <c r="M626" i="21" s="1"/>
  <c r="F625" i="21"/>
  <c r="M625" i="21" s="1"/>
  <c r="F624" i="21"/>
  <c r="M624" i="21" s="1"/>
  <c r="F623" i="21"/>
  <c r="M623" i="21" s="1"/>
  <c r="F622" i="21"/>
  <c r="M622" i="21" s="1"/>
  <c r="F621" i="21"/>
  <c r="M621" i="21" s="1"/>
  <c r="F620" i="21"/>
  <c r="M620" i="21" s="1"/>
  <c r="F619" i="21"/>
  <c r="M619" i="21" s="1"/>
  <c r="F618" i="21"/>
  <c r="M618" i="21" s="1"/>
  <c r="F617" i="21"/>
  <c r="M617" i="21" s="1"/>
  <c r="F616" i="21"/>
  <c r="M616" i="21" s="1"/>
  <c r="F615" i="21"/>
  <c r="M615" i="21" s="1"/>
  <c r="F614" i="21"/>
  <c r="M614" i="21" s="1"/>
  <c r="F603" i="21"/>
  <c r="F604" i="21" s="1"/>
  <c r="F605" i="21" s="1"/>
  <c r="F602" i="21"/>
  <c r="M602" i="21" s="1"/>
  <c r="F601" i="21"/>
  <c r="M601" i="21" s="1"/>
  <c r="F600" i="21"/>
  <c r="M600" i="21" s="1"/>
  <c r="F599" i="21"/>
  <c r="M599" i="21" s="1"/>
  <c r="F598" i="21"/>
  <c r="M598" i="21" s="1"/>
  <c r="F597" i="21"/>
  <c r="M597" i="21" s="1"/>
  <c r="F596" i="21"/>
  <c r="M596" i="21" s="1"/>
  <c r="F595" i="21"/>
  <c r="M595" i="21" s="1"/>
  <c r="F594" i="21"/>
  <c r="M594" i="21" s="1"/>
  <c r="F593" i="21"/>
  <c r="M593" i="21" s="1"/>
  <c r="F592" i="21"/>
  <c r="M592" i="21" s="1"/>
  <c r="F591" i="21"/>
  <c r="M591" i="21" s="1"/>
  <c r="F590" i="21"/>
  <c r="M590" i="21" s="1"/>
  <c r="F589" i="21"/>
  <c r="M589" i="21" s="1"/>
  <c r="F588" i="21"/>
  <c r="M588" i="21" s="1"/>
  <c r="F587" i="21"/>
  <c r="M587" i="21" s="1"/>
  <c r="F586" i="21"/>
  <c r="M586" i="21" s="1"/>
  <c r="F575" i="21"/>
  <c r="F576" i="21" s="1"/>
  <c r="F574" i="21"/>
  <c r="M574" i="21" s="1"/>
  <c r="F573" i="21"/>
  <c r="M573" i="21" s="1"/>
  <c r="F572" i="21"/>
  <c r="M572" i="21" s="1"/>
  <c r="F571" i="21"/>
  <c r="M571" i="21" s="1"/>
  <c r="F570" i="21"/>
  <c r="M570" i="21" s="1"/>
  <c r="F569" i="21"/>
  <c r="M569" i="21" s="1"/>
  <c r="F568" i="21"/>
  <c r="M568" i="21" s="1"/>
  <c r="F567" i="21"/>
  <c r="M567" i="21" s="1"/>
  <c r="F566" i="21"/>
  <c r="M566" i="21" s="1"/>
  <c r="F565" i="21"/>
  <c r="M565" i="21" s="1"/>
  <c r="F564" i="21"/>
  <c r="M564" i="21" s="1"/>
  <c r="F563" i="21"/>
  <c r="M563" i="21" s="1"/>
  <c r="F562" i="21"/>
  <c r="M562" i="21" s="1"/>
  <c r="F561" i="21"/>
  <c r="M561" i="21" s="1"/>
  <c r="F560" i="21"/>
  <c r="M560" i="21" s="1"/>
  <c r="F559" i="21"/>
  <c r="M559" i="21" s="1"/>
  <c r="F558" i="21"/>
  <c r="M558" i="21" s="1"/>
  <c r="F547" i="21"/>
  <c r="F548" i="21" s="1"/>
  <c r="F549" i="21" s="1"/>
  <c r="F546" i="21"/>
  <c r="M546" i="21" s="1"/>
  <c r="F545" i="21"/>
  <c r="M545" i="21" s="1"/>
  <c r="F544" i="21"/>
  <c r="M544" i="21" s="1"/>
  <c r="F543" i="21"/>
  <c r="M543" i="21" s="1"/>
  <c r="F542" i="21"/>
  <c r="M542" i="21" s="1"/>
  <c r="F541" i="21"/>
  <c r="M541" i="21" s="1"/>
  <c r="F540" i="21"/>
  <c r="M540" i="21" s="1"/>
  <c r="F539" i="21"/>
  <c r="M539" i="21" s="1"/>
  <c r="F538" i="21"/>
  <c r="M538" i="21" s="1"/>
  <c r="F537" i="21"/>
  <c r="M537" i="21" s="1"/>
  <c r="F536" i="21"/>
  <c r="M536" i="21" s="1"/>
  <c r="F535" i="21"/>
  <c r="M535" i="21" s="1"/>
  <c r="F534" i="21"/>
  <c r="M534" i="21" s="1"/>
  <c r="F533" i="21"/>
  <c r="M533" i="21" s="1"/>
  <c r="F532" i="21"/>
  <c r="M532" i="21" s="1"/>
  <c r="F531" i="21"/>
  <c r="M531" i="21" s="1"/>
  <c r="F530" i="21"/>
  <c r="M530" i="21" s="1"/>
  <c r="F529" i="21"/>
  <c r="M529" i="21" s="1"/>
  <c r="F528" i="21"/>
  <c r="M528" i="21" s="1"/>
  <c r="F527" i="21"/>
  <c r="M527" i="21" s="1"/>
  <c r="F526" i="21"/>
  <c r="M526" i="21" s="1"/>
  <c r="F525" i="21"/>
  <c r="M525" i="21" s="1"/>
  <c r="F524" i="21"/>
  <c r="M524" i="21" s="1"/>
  <c r="F523" i="21"/>
  <c r="M523" i="21" s="1"/>
  <c r="F512" i="21"/>
  <c r="F513" i="21" s="1"/>
  <c r="F511" i="21"/>
  <c r="M511" i="21" s="1"/>
  <c r="F510" i="21"/>
  <c r="M510" i="21" s="1"/>
  <c r="F509" i="21"/>
  <c r="M509" i="21" s="1"/>
  <c r="F508" i="21"/>
  <c r="M508" i="21" s="1"/>
  <c r="F507" i="21"/>
  <c r="M507" i="21" s="1"/>
  <c r="F506" i="21"/>
  <c r="M506" i="21" s="1"/>
  <c r="F505" i="21"/>
  <c r="M505" i="21" s="1"/>
  <c r="F504" i="21"/>
  <c r="M504" i="21" s="1"/>
  <c r="F503" i="21"/>
  <c r="M503" i="21" s="1"/>
  <c r="F502" i="21"/>
  <c r="M502" i="21" s="1"/>
  <c r="F501" i="21"/>
  <c r="M501" i="21" s="1"/>
  <c r="F500" i="21"/>
  <c r="M500" i="21" s="1"/>
  <c r="F499" i="21"/>
  <c r="M499" i="21" s="1"/>
  <c r="F498" i="21"/>
  <c r="M498" i="21" s="1"/>
  <c r="F497" i="21"/>
  <c r="M497" i="21" s="1"/>
  <c r="F496" i="21"/>
  <c r="M496" i="21" s="1"/>
  <c r="F495" i="21"/>
  <c r="M495" i="21" s="1"/>
  <c r="F484" i="21"/>
  <c r="F485" i="21" s="1"/>
  <c r="F483" i="21"/>
  <c r="M483" i="21" s="1"/>
  <c r="F482" i="21"/>
  <c r="M482" i="21" s="1"/>
  <c r="F481" i="21"/>
  <c r="M481" i="21" s="1"/>
  <c r="F480" i="21"/>
  <c r="M480" i="21" s="1"/>
  <c r="F479" i="21"/>
  <c r="M479" i="21" s="1"/>
  <c r="F478" i="21"/>
  <c r="M478" i="21" s="1"/>
  <c r="F477" i="21"/>
  <c r="M477" i="21" s="1"/>
  <c r="F476" i="21"/>
  <c r="M476" i="21" s="1"/>
  <c r="F475" i="21"/>
  <c r="M475" i="21" s="1"/>
  <c r="F474" i="21"/>
  <c r="M474" i="21" s="1"/>
  <c r="F473" i="21"/>
  <c r="M473" i="21" s="1"/>
  <c r="F472" i="21"/>
  <c r="M472" i="21" s="1"/>
  <c r="F471" i="21"/>
  <c r="M471" i="21" s="1"/>
  <c r="F470" i="21"/>
  <c r="M470" i="21" s="1"/>
  <c r="F469" i="21"/>
  <c r="M469" i="21" s="1"/>
  <c r="F468" i="21"/>
  <c r="M468" i="21" s="1"/>
  <c r="F467" i="21"/>
  <c r="M467" i="21" s="1"/>
  <c r="F456" i="21"/>
  <c r="F457" i="21" s="1"/>
  <c r="F455" i="21"/>
  <c r="M455" i="21" s="1"/>
  <c r="F454" i="21"/>
  <c r="M454" i="21" s="1"/>
  <c r="F453" i="21"/>
  <c r="M453" i="21" s="1"/>
  <c r="F452" i="21"/>
  <c r="M452" i="21" s="1"/>
  <c r="F451" i="21"/>
  <c r="M451" i="21" s="1"/>
  <c r="F450" i="21"/>
  <c r="M450" i="21" s="1"/>
  <c r="F449" i="21"/>
  <c r="M449" i="21" s="1"/>
  <c r="F448" i="21"/>
  <c r="M448" i="21" s="1"/>
  <c r="F447" i="21"/>
  <c r="M447" i="21" s="1"/>
  <c r="F446" i="21"/>
  <c r="M446" i="21" s="1"/>
  <c r="F445" i="21"/>
  <c r="M445" i="21" s="1"/>
  <c r="F444" i="21"/>
  <c r="M444" i="21" s="1"/>
  <c r="F443" i="21"/>
  <c r="M443" i="21" s="1"/>
  <c r="F442" i="21"/>
  <c r="M442" i="21" s="1"/>
  <c r="F441" i="21"/>
  <c r="M441" i="21" s="1"/>
  <c r="F440" i="21"/>
  <c r="M440" i="21" s="1"/>
  <c r="F439" i="21"/>
  <c r="M439" i="21" s="1"/>
  <c r="F438" i="21"/>
  <c r="M438" i="21" s="1"/>
  <c r="F437" i="21"/>
  <c r="M437" i="21" s="1"/>
  <c r="F436" i="21"/>
  <c r="M436" i="21" s="1"/>
  <c r="F435" i="21"/>
  <c r="M435" i="21" s="1"/>
  <c r="F434" i="21"/>
  <c r="M434" i="21" s="1"/>
  <c r="F433" i="21"/>
  <c r="M433" i="21" s="1"/>
  <c r="F432" i="21"/>
  <c r="M432" i="21" s="1"/>
  <c r="F421" i="21"/>
  <c r="F422" i="21" s="1"/>
  <c r="F420" i="21"/>
  <c r="M420" i="21" s="1"/>
  <c r="F419" i="21"/>
  <c r="M419" i="21" s="1"/>
  <c r="F418" i="21"/>
  <c r="M418" i="21" s="1"/>
  <c r="F417" i="21"/>
  <c r="M417" i="21" s="1"/>
  <c r="F416" i="21"/>
  <c r="M416" i="21" s="1"/>
  <c r="F415" i="21"/>
  <c r="M415" i="21" s="1"/>
  <c r="F414" i="21"/>
  <c r="M414" i="21" s="1"/>
  <c r="F413" i="21"/>
  <c r="M413" i="21" s="1"/>
  <c r="F412" i="21"/>
  <c r="M412" i="21" s="1"/>
  <c r="F411" i="21"/>
  <c r="M411" i="21" s="1"/>
  <c r="F410" i="21"/>
  <c r="M410" i="21" s="1"/>
  <c r="F409" i="21"/>
  <c r="M409" i="21" s="1"/>
  <c r="F408" i="21"/>
  <c r="M408" i="21" s="1"/>
  <c r="F407" i="21"/>
  <c r="M407" i="21" s="1"/>
  <c r="F406" i="21"/>
  <c r="M406" i="21" s="1"/>
  <c r="F405" i="21"/>
  <c r="M405" i="21" s="1"/>
  <c r="F404" i="21"/>
  <c r="M404" i="21" s="1"/>
  <c r="F393" i="21"/>
  <c r="F394" i="21" s="1"/>
  <c r="F395" i="21" s="1"/>
  <c r="F392" i="21"/>
  <c r="M392" i="21" s="1"/>
  <c r="F391" i="21"/>
  <c r="M391" i="21" s="1"/>
  <c r="F390" i="21"/>
  <c r="M390" i="21" s="1"/>
  <c r="F389" i="21"/>
  <c r="M389" i="21" s="1"/>
  <c r="F388" i="21"/>
  <c r="M388" i="21" s="1"/>
  <c r="F387" i="21"/>
  <c r="M387" i="21" s="1"/>
  <c r="F386" i="21"/>
  <c r="M386" i="21" s="1"/>
  <c r="F385" i="21"/>
  <c r="M385" i="21" s="1"/>
  <c r="F384" i="21"/>
  <c r="M384" i="21" s="1"/>
  <c r="F383" i="21"/>
  <c r="M383" i="21" s="1"/>
  <c r="F382" i="21"/>
  <c r="M382" i="21" s="1"/>
  <c r="F381" i="21"/>
  <c r="M381" i="21" s="1"/>
  <c r="F380" i="21"/>
  <c r="M380" i="21" s="1"/>
  <c r="F379" i="21"/>
  <c r="M379" i="21" s="1"/>
  <c r="F378" i="21"/>
  <c r="M378" i="21" s="1"/>
  <c r="F377" i="21"/>
  <c r="M377" i="21" s="1"/>
  <c r="F376" i="21"/>
  <c r="M376" i="21" s="1"/>
  <c r="F365" i="21"/>
  <c r="F366" i="21" s="1"/>
  <c r="F364" i="21"/>
  <c r="M364" i="21" s="1"/>
  <c r="F363" i="21"/>
  <c r="M363" i="21" s="1"/>
  <c r="F362" i="21"/>
  <c r="M362" i="21" s="1"/>
  <c r="F361" i="21"/>
  <c r="M361" i="21" s="1"/>
  <c r="F360" i="21"/>
  <c r="M360" i="21" s="1"/>
  <c r="F359" i="21"/>
  <c r="M359" i="21" s="1"/>
  <c r="F358" i="21"/>
  <c r="M358" i="21" s="1"/>
  <c r="F357" i="21"/>
  <c r="M357" i="21" s="1"/>
  <c r="F356" i="21"/>
  <c r="M356" i="21" s="1"/>
  <c r="F355" i="21"/>
  <c r="M355" i="21" s="1"/>
  <c r="F354" i="21"/>
  <c r="M354" i="21" s="1"/>
  <c r="F353" i="21"/>
  <c r="M353" i="21" s="1"/>
  <c r="F352" i="21"/>
  <c r="M352" i="21" s="1"/>
  <c r="F351" i="21"/>
  <c r="M351" i="21" s="1"/>
  <c r="F350" i="21"/>
  <c r="M350" i="21" s="1"/>
  <c r="F349" i="21"/>
  <c r="M349" i="21" s="1"/>
  <c r="F348" i="21"/>
  <c r="M348" i="21" s="1"/>
  <c r="F347" i="21"/>
  <c r="M347" i="21" s="1"/>
  <c r="F346" i="21"/>
  <c r="M346" i="21" s="1"/>
  <c r="F345" i="21"/>
  <c r="M345" i="21" s="1"/>
  <c r="F344" i="21"/>
  <c r="M344" i="21" s="1"/>
  <c r="F343" i="21"/>
  <c r="M343" i="21" s="1"/>
  <c r="F342" i="21"/>
  <c r="M342" i="21" s="1"/>
  <c r="F341" i="21"/>
  <c r="M341" i="21" s="1"/>
  <c r="F330" i="21"/>
  <c r="F331" i="21" s="1"/>
  <c r="F329" i="21"/>
  <c r="M329" i="21" s="1"/>
  <c r="F328" i="21"/>
  <c r="M328" i="21" s="1"/>
  <c r="F327" i="21"/>
  <c r="M327" i="21" s="1"/>
  <c r="F326" i="21"/>
  <c r="M326" i="21" s="1"/>
  <c r="F325" i="21"/>
  <c r="M325" i="21" s="1"/>
  <c r="F324" i="21"/>
  <c r="M324" i="21" s="1"/>
  <c r="F323" i="21"/>
  <c r="M323" i="21" s="1"/>
  <c r="F322" i="21"/>
  <c r="M322" i="21" s="1"/>
  <c r="F321" i="21"/>
  <c r="M321" i="21" s="1"/>
  <c r="F320" i="21"/>
  <c r="M320" i="21" s="1"/>
  <c r="F319" i="21"/>
  <c r="M319" i="21" s="1"/>
  <c r="F318" i="21"/>
  <c r="M318" i="21" s="1"/>
  <c r="F317" i="21"/>
  <c r="M317" i="21" s="1"/>
  <c r="F316" i="21"/>
  <c r="M316" i="21" s="1"/>
  <c r="F315" i="21"/>
  <c r="M315" i="21" s="1"/>
  <c r="F314" i="21"/>
  <c r="M314" i="21" s="1"/>
  <c r="F313" i="21"/>
  <c r="M313" i="21" s="1"/>
  <c r="F302" i="21"/>
  <c r="F303" i="21" s="1"/>
  <c r="F301" i="21"/>
  <c r="M301" i="21" s="1"/>
  <c r="F300" i="21"/>
  <c r="M300" i="21" s="1"/>
  <c r="F299" i="21"/>
  <c r="M299" i="21" s="1"/>
  <c r="F298" i="21"/>
  <c r="M298" i="21" s="1"/>
  <c r="F297" i="21"/>
  <c r="M297" i="21" s="1"/>
  <c r="F296" i="21"/>
  <c r="M296" i="21" s="1"/>
  <c r="F295" i="21"/>
  <c r="M295" i="21" s="1"/>
  <c r="F294" i="21"/>
  <c r="M294" i="21" s="1"/>
  <c r="F293" i="21"/>
  <c r="M293" i="21" s="1"/>
  <c r="F292" i="21"/>
  <c r="M292" i="21" s="1"/>
  <c r="F291" i="21"/>
  <c r="M291" i="21" s="1"/>
  <c r="F290" i="21"/>
  <c r="M290" i="21" s="1"/>
  <c r="F289" i="21"/>
  <c r="M289" i="21" s="1"/>
  <c r="F288" i="21"/>
  <c r="M288" i="21" s="1"/>
  <c r="F287" i="21"/>
  <c r="M287" i="21" s="1"/>
  <c r="F286" i="21"/>
  <c r="M286" i="21" s="1"/>
  <c r="F285" i="21"/>
  <c r="M285" i="21" s="1"/>
  <c r="F274" i="21"/>
  <c r="F275" i="21" s="1"/>
  <c r="F273" i="21"/>
  <c r="M273" i="21" s="1"/>
  <c r="F272" i="21"/>
  <c r="M272" i="21" s="1"/>
  <c r="F271" i="21"/>
  <c r="M271" i="21" s="1"/>
  <c r="F270" i="21"/>
  <c r="M270" i="21" s="1"/>
  <c r="F269" i="21"/>
  <c r="M269" i="21" s="1"/>
  <c r="F268" i="21"/>
  <c r="M268" i="21" s="1"/>
  <c r="F267" i="21"/>
  <c r="M267" i="21" s="1"/>
  <c r="F266" i="21"/>
  <c r="M266" i="21" s="1"/>
  <c r="F265" i="21"/>
  <c r="M265" i="21" s="1"/>
  <c r="F264" i="21"/>
  <c r="M264" i="21" s="1"/>
  <c r="F263" i="21"/>
  <c r="M263" i="21" s="1"/>
  <c r="F262" i="21"/>
  <c r="M262" i="21" s="1"/>
  <c r="F261" i="21"/>
  <c r="M261" i="21" s="1"/>
  <c r="F260" i="21"/>
  <c r="M260" i="21" s="1"/>
  <c r="F259" i="21"/>
  <c r="M259" i="21" s="1"/>
  <c r="F258" i="21"/>
  <c r="M258" i="21" s="1"/>
  <c r="F257" i="21"/>
  <c r="M257" i="21" s="1"/>
  <c r="F256" i="21"/>
  <c r="M256" i="21" s="1"/>
  <c r="F255" i="21"/>
  <c r="M255" i="21" s="1"/>
  <c r="F254" i="21"/>
  <c r="M254" i="21" s="1"/>
  <c r="F253" i="21"/>
  <c r="M253" i="21" s="1"/>
  <c r="F252" i="21"/>
  <c r="M252" i="21" s="1"/>
  <c r="F251" i="21"/>
  <c r="M251" i="21" s="1"/>
  <c r="F250" i="21"/>
  <c r="M250" i="21" s="1"/>
  <c r="F239" i="21"/>
  <c r="F240" i="21" s="1"/>
  <c r="F241" i="21" s="1"/>
  <c r="F238" i="21"/>
  <c r="M238" i="21" s="1"/>
  <c r="F237" i="21"/>
  <c r="M237" i="21" s="1"/>
  <c r="F236" i="21"/>
  <c r="M236" i="21" s="1"/>
  <c r="F235" i="21"/>
  <c r="M235" i="21" s="1"/>
  <c r="F234" i="21"/>
  <c r="M234" i="21" s="1"/>
  <c r="F233" i="21"/>
  <c r="M233" i="21" s="1"/>
  <c r="F232" i="21"/>
  <c r="M232" i="21" s="1"/>
  <c r="F231" i="21"/>
  <c r="M231" i="21" s="1"/>
  <c r="F230" i="21"/>
  <c r="M230" i="21" s="1"/>
  <c r="F229" i="21"/>
  <c r="M229" i="21" s="1"/>
  <c r="F228" i="21"/>
  <c r="M228" i="21" s="1"/>
  <c r="F227" i="21"/>
  <c r="M227" i="21" s="1"/>
  <c r="F226" i="21"/>
  <c r="M226" i="21" s="1"/>
  <c r="F225" i="21"/>
  <c r="M225" i="21" s="1"/>
  <c r="F224" i="21"/>
  <c r="M224" i="21" s="1"/>
  <c r="F223" i="21"/>
  <c r="M223" i="21" s="1"/>
  <c r="F222" i="21"/>
  <c r="M222" i="21" s="1"/>
  <c r="F211" i="21"/>
  <c r="F212" i="21" s="1"/>
  <c r="F210" i="21"/>
  <c r="M210" i="21" s="1"/>
  <c r="F209" i="21"/>
  <c r="M209" i="21" s="1"/>
  <c r="F208" i="21"/>
  <c r="M208" i="21" s="1"/>
  <c r="F207" i="21"/>
  <c r="M207" i="21" s="1"/>
  <c r="F206" i="21"/>
  <c r="M206" i="21" s="1"/>
  <c r="F205" i="21"/>
  <c r="M205" i="21" s="1"/>
  <c r="F204" i="21"/>
  <c r="M204" i="21" s="1"/>
  <c r="F203" i="21"/>
  <c r="M203" i="21" s="1"/>
  <c r="F202" i="21"/>
  <c r="M202" i="21" s="1"/>
  <c r="F201" i="21"/>
  <c r="M201" i="21" s="1"/>
  <c r="F200" i="21"/>
  <c r="M200" i="21" s="1"/>
  <c r="F199" i="21"/>
  <c r="M199" i="21" s="1"/>
  <c r="F198" i="21"/>
  <c r="M198" i="21" s="1"/>
  <c r="F197" i="21"/>
  <c r="M197" i="21" s="1"/>
  <c r="F196" i="21"/>
  <c r="M196" i="21" s="1"/>
  <c r="F195" i="21"/>
  <c r="M195" i="21" s="1"/>
  <c r="F194" i="21"/>
  <c r="M194" i="21" s="1"/>
  <c r="F183" i="21"/>
  <c r="F184" i="21" s="1"/>
  <c r="F185" i="21" s="1"/>
  <c r="F182" i="21"/>
  <c r="M182" i="21" s="1"/>
  <c r="F181" i="21"/>
  <c r="M181" i="21" s="1"/>
  <c r="F180" i="21"/>
  <c r="M180" i="21" s="1"/>
  <c r="F179" i="21"/>
  <c r="M179" i="21" s="1"/>
  <c r="F178" i="21"/>
  <c r="M178" i="21" s="1"/>
  <c r="F177" i="21"/>
  <c r="M177" i="21" s="1"/>
  <c r="F176" i="21"/>
  <c r="M176" i="21" s="1"/>
  <c r="F175" i="21"/>
  <c r="M175" i="21" s="1"/>
  <c r="F174" i="21"/>
  <c r="M174" i="21" s="1"/>
  <c r="F173" i="21"/>
  <c r="M173" i="21" s="1"/>
  <c r="F172" i="21"/>
  <c r="M172" i="21" s="1"/>
  <c r="F171" i="21"/>
  <c r="M171" i="21" s="1"/>
  <c r="F170" i="21"/>
  <c r="M170" i="21" s="1"/>
  <c r="F169" i="21"/>
  <c r="M169" i="21" s="1"/>
  <c r="F168" i="21"/>
  <c r="M168" i="21" s="1"/>
  <c r="F167" i="21"/>
  <c r="M167" i="21" s="1"/>
  <c r="F166" i="21"/>
  <c r="M166" i="21" s="1"/>
  <c r="F165" i="21"/>
  <c r="M165" i="21" s="1"/>
  <c r="F164" i="21"/>
  <c r="M164" i="21" s="1"/>
  <c r="F163" i="21"/>
  <c r="M163" i="21" s="1"/>
  <c r="F162" i="21"/>
  <c r="M162" i="21" s="1"/>
  <c r="F161" i="21"/>
  <c r="M161" i="21" s="1"/>
  <c r="F160" i="21"/>
  <c r="M160" i="21" s="1"/>
  <c r="F159" i="21"/>
  <c r="M159" i="21" s="1"/>
  <c r="F148" i="21"/>
  <c r="F149" i="21" s="1"/>
  <c r="F147" i="21"/>
  <c r="M147" i="21" s="1"/>
  <c r="F146" i="21"/>
  <c r="M146" i="21" s="1"/>
  <c r="F145" i="21"/>
  <c r="M145" i="21" s="1"/>
  <c r="F144" i="21"/>
  <c r="M144" i="21" s="1"/>
  <c r="F143" i="21"/>
  <c r="M143" i="21" s="1"/>
  <c r="F142" i="21"/>
  <c r="M142" i="21" s="1"/>
  <c r="F141" i="21"/>
  <c r="M141" i="21" s="1"/>
  <c r="F140" i="21"/>
  <c r="M140" i="21" s="1"/>
  <c r="F139" i="21"/>
  <c r="M139" i="21" s="1"/>
  <c r="F138" i="21"/>
  <c r="M138" i="21" s="1"/>
  <c r="F137" i="21"/>
  <c r="M137" i="21" s="1"/>
  <c r="F136" i="21"/>
  <c r="M136" i="21" s="1"/>
  <c r="F135" i="21"/>
  <c r="M135" i="21" s="1"/>
  <c r="F134" i="21"/>
  <c r="M134" i="21" s="1"/>
  <c r="F133" i="21"/>
  <c r="M133" i="21" s="1"/>
  <c r="F132" i="21"/>
  <c r="M132" i="21" s="1"/>
  <c r="F131" i="21"/>
  <c r="M131" i="21" s="1"/>
  <c r="F120" i="21"/>
  <c r="F121" i="21" s="1"/>
  <c r="F119" i="21"/>
  <c r="M119" i="21" s="1"/>
  <c r="F118" i="21"/>
  <c r="M118" i="21" s="1"/>
  <c r="F117" i="21"/>
  <c r="M117" i="21" s="1"/>
  <c r="F116" i="21"/>
  <c r="M116" i="21" s="1"/>
  <c r="F115" i="21"/>
  <c r="M115" i="21" s="1"/>
  <c r="F114" i="21"/>
  <c r="M114" i="21" s="1"/>
  <c r="F113" i="21"/>
  <c r="M113" i="21" s="1"/>
  <c r="F112" i="21"/>
  <c r="M112" i="21" s="1"/>
  <c r="F111" i="21"/>
  <c r="M111" i="21" s="1"/>
  <c r="F110" i="21"/>
  <c r="M110" i="21" s="1"/>
  <c r="F109" i="21"/>
  <c r="M109" i="21" s="1"/>
  <c r="F108" i="21"/>
  <c r="M108" i="21" s="1"/>
  <c r="F107" i="21"/>
  <c r="M107" i="21" s="1"/>
  <c r="F106" i="21"/>
  <c r="M106" i="21" s="1"/>
  <c r="F105" i="21"/>
  <c r="M105" i="21" s="1"/>
  <c r="F104" i="21"/>
  <c r="M104" i="21" s="1"/>
  <c r="F103" i="21"/>
  <c r="M103" i="21" s="1"/>
  <c r="F92" i="21"/>
  <c r="F93" i="21" s="1"/>
  <c r="F91" i="21"/>
  <c r="M91" i="21" s="1"/>
  <c r="F90" i="21"/>
  <c r="M90" i="21" s="1"/>
  <c r="F89" i="21"/>
  <c r="M89" i="21" s="1"/>
  <c r="F88" i="21"/>
  <c r="M88" i="21" s="1"/>
  <c r="F87" i="21"/>
  <c r="M87" i="21" s="1"/>
  <c r="F86" i="21"/>
  <c r="M86" i="21" s="1"/>
  <c r="F85" i="21"/>
  <c r="M85" i="21" s="1"/>
  <c r="F84" i="21"/>
  <c r="M84" i="21" s="1"/>
  <c r="F83" i="21"/>
  <c r="M83" i="21" s="1"/>
  <c r="F82" i="21"/>
  <c r="M82" i="21" s="1"/>
  <c r="F81" i="21"/>
  <c r="M81" i="21" s="1"/>
  <c r="F80" i="21"/>
  <c r="M80" i="21" s="1"/>
  <c r="F79" i="21"/>
  <c r="M79" i="21" s="1"/>
  <c r="F78" i="21"/>
  <c r="M78" i="21" s="1"/>
  <c r="F77" i="21"/>
  <c r="M77" i="21" s="1"/>
  <c r="F76" i="21"/>
  <c r="M76" i="21" s="1"/>
  <c r="F75" i="21"/>
  <c r="M75" i="21" s="1"/>
  <c r="F74" i="21"/>
  <c r="M74" i="21" s="1"/>
  <c r="F73" i="21"/>
  <c r="M73" i="21" s="1"/>
  <c r="F72" i="21"/>
  <c r="M72" i="21" s="1"/>
  <c r="F71" i="21"/>
  <c r="M71" i="21" s="1"/>
  <c r="F70" i="21"/>
  <c r="M70" i="21" s="1"/>
  <c r="F69" i="21"/>
  <c r="M69" i="21" s="1"/>
  <c r="F68" i="21"/>
  <c r="M68" i="21" s="1"/>
  <c r="F57" i="21"/>
  <c r="F58" i="21" s="1"/>
  <c r="F56" i="21"/>
  <c r="M56" i="21" s="1"/>
  <c r="F55" i="21"/>
  <c r="M55" i="21" s="1"/>
  <c r="F54" i="21"/>
  <c r="M54" i="21" s="1"/>
  <c r="F53" i="21"/>
  <c r="M53" i="21" s="1"/>
  <c r="F52" i="21"/>
  <c r="M52" i="21" s="1"/>
  <c r="F51" i="21"/>
  <c r="M51" i="21" s="1"/>
  <c r="F50" i="21"/>
  <c r="M50" i="21" s="1"/>
  <c r="F49" i="21"/>
  <c r="M49" i="21" s="1"/>
  <c r="F48" i="21"/>
  <c r="M48" i="21" s="1"/>
  <c r="F47" i="21"/>
  <c r="M47" i="21" s="1"/>
  <c r="F46" i="21"/>
  <c r="M46" i="21" s="1"/>
  <c r="F45" i="21"/>
  <c r="M45" i="21" s="1"/>
  <c r="F44" i="21"/>
  <c r="M44" i="21" s="1"/>
  <c r="F43" i="21"/>
  <c r="M43" i="21" s="1"/>
  <c r="F42" i="21"/>
  <c r="M42" i="21" s="1"/>
  <c r="F41" i="21"/>
  <c r="M41" i="21" s="1"/>
  <c r="F40" i="21"/>
  <c r="M40" i="21" s="1"/>
  <c r="C40" i="21"/>
  <c r="C41" i="21" s="1"/>
  <c r="C42" i="21" s="1"/>
  <c r="C43" i="21" s="1"/>
  <c r="C44" i="21" s="1"/>
  <c r="C45" i="21" s="1"/>
  <c r="C46" i="21" s="1"/>
  <c r="C47" i="21" s="1"/>
  <c r="C48" i="21" s="1"/>
  <c r="C49" i="21" s="1"/>
  <c r="C50" i="21" s="1"/>
  <c r="C51" i="21" s="1"/>
  <c r="C52" i="21" s="1"/>
  <c r="C53" i="21" s="1"/>
  <c r="C54" i="21" s="1"/>
  <c r="C55" i="21" s="1"/>
  <c r="C56" i="21" s="1"/>
  <c r="C57" i="21" s="1"/>
  <c r="C58" i="21" s="1"/>
  <c r="C59" i="21" s="1"/>
  <c r="C60" i="21" s="1"/>
  <c r="C61" i="21" s="1"/>
  <c r="C62" i="21" s="1"/>
  <c r="C63" i="21" s="1"/>
  <c r="C64" i="21" s="1"/>
  <c r="C65" i="21" s="1"/>
  <c r="C66" i="21" s="1"/>
  <c r="C67" i="21" s="1"/>
  <c r="C68" i="21" s="1"/>
  <c r="C69" i="21" s="1"/>
  <c r="C70" i="21" s="1"/>
  <c r="C71" i="21" s="1"/>
  <c r="C72" i="21" s="1"/>
  <c r="C73" i="21" s="1"/>
  <c r="C74" i="21" s="1"/>
  <c r="C75" i="21" s="1"/>
  <c r="C76" i="21" s="1"/>
  <c r="C77" i="21" s="1"/>
  <c r="C78" i="21" s="1"/>
  <c r="C79" i="21" s="1"/>
  <c r="C80" i="21" s="1"/>
  <c r="C81" i="21" s="1"/>
  <c r="C82" i="21" s="1"/>
  <c r="C83" i="21" s="1"/>
  <c r="C84" i="21" s="1"/>
  <c r="C85" i="21" s="1"/>
  <c r="C86" i="21" s="1"/>
  <c r="C87" i="21" s="1"/>
  <c r="C88" i="21" s="1"/>
  <c r="C89" i="21" s="1"/>
  <c r="C90" i="21" s="1"/>
  <c r="C91" i="21" s="1"/>
  <c r="C92" i="21" s="1"/>
  <c r="C93" i="21" s="1"/>
  <c r="C94" i="21" s="1"/>
  <c r="C95" i="21" s="1"/>
  <c r="C96" i="21" s="1"/>
  <c r="C97" i="21" s="1"/>
  <c r="C98" i="21" s="1"/>
  <c r="C99" i="21" s="1"/>
  <c r="C100" i="21" s="1"/>
  <c r="C101" i="21" s="1"/>
  <c r="C102" i="21" s="1"/>
  <c r="C103" i="21" s="1"/>
  <c r="C104" i="21" s="1"/>
  <c r="C105" i="21" s="1"/>
  <c r="C106" i="21" s="1"/>
  <c r="C107" i="21" s="1"/>
  <c r="C108" i="21" s="1"/>
  <c r="C109" i="21" s="1"/>
  <c r="C110" i="21" s="1"/>
  <c r="C111" i="21" s="1"/>
  <c r="C112" i="21" s="1"/>
  <c r="C113" i="21" s="1"/>
  <c r="C114" i="21" s="1"/>
  <c r="C115" i="21" s="1"/>
  <c r="C116" i="21" s="1"/>
  <c r="C117" i="21" s="1"/>
  <c r="C118" i="21" s="1"/>
  <c r="C119" i="21" s="1"/>
  <c r="C120" i="21" s="1"/>
  <c r="C121" i="21" s="1"/>
  <c r="C122" i="21" s="1"/>
  <c r="C123" i="21" s="1"/>
  <c r="C124" i="21" s="1"/>
  <c r="C125" i="21" s="1"/>
  <c r="C126" i="21" s="1"/>
  <c r="C127" i="21" s="1"/>
  <c r="C128" i="21" s="1"/>
  <c r="C129" i="21" s="1"/>
  <c r="C130" i="21" s="1"/>
  <c r="C131" i="21" s="1"/>
  <c r="C132" i="21" s="1"/>
  <c r="C133" i="21" s="1"/>
  <c r="C134" i="21" s="1"/>
  <c r="C135" i="21" s="1"/>
  <c r="C136" i="21" s="1"/>
  <c r="C137" i="21" s="1"/>
  <c r="C138" i="21" s="1"/>
  <c r="C139" i="21" s="1"/>
  <c r="C140" i="21" s="1"/>
  <c r="C141" i="21" s="1"/>
  <c r="C142" i="21" s="1"/>
  <c r="C143" i="21" s="1"/>
  <c r="C144" i="21" s="1"/>
  <c r="C145" i="21" s="1"/>
  <c r="C146" i="21" s="1"/>
  <c r="C147" i="21" s="1"/>
  <c r="C148" i="21" s="1"/>
  <c r="C149" i="21" s="1"/>
  <c r="C150" i="21" s="1"/>
  <c r="C151" i="21" s="1"/>
  <c r="C152" i="21" s="1"/>
  <c r="C153" i="21" s="1"/>
  <c r="C154" i="21" s="1"/>
  <c r="C155" i="21" s="1"/>
  <c r="C156" i="21" s="1"/>
  <c r="C157" i="21" s="1"/>
  <c r="C158" i="21" s="1"/>
  <c r="C159" i="21" s="1"/>
  <c r="C160" i="21" s="1"/>
  <c r="C161" i="21" s="1"/>
  <c r="C162" i="21" s="1"/>
  <c r="C163" i="21" s="1"/>
  <c r="C164" i="21" s="1"/>
  <c r="C165" i="21" s="1"/>
  <c r="C166" i="21" s="1"/>
  <c r="C167" i="21" s="1"/>
  <c r="C168" i="21" s="1"/>
  <c r="C169" i="21" s="1"/>
  <c r="C170" i="21" s="1"/>
  <c r="C171" i="21" s="1"/>
  <c r="C172" i="21" s="1"/>
  <c r="C173" i="21" s="1"/>
  <c r="C174" i="21" s="1"/>
  <c r="C175" i="21" s="1"/>
  <c r="C176" i="21" s="1"/>
  <c r="C177" i="21" s="1"/>
  <c r="C178" i="21" s="1"/>
  <c r="C179" i="21" s="1"/>
  <c r="C180" i="21" s="1"/>
  <c r="C181" i="21" s="1"/>
  <c r="C182" i="21" s="1"/>
  <c r="C183" i="21" s="1"/>
  <c r="C184" i="21" s="1"/>
  <c r="C185" i="21" s="1"/>
  <c r="C186" i="21" s="1"/>
  <c r="C187" i="21" s="1"/>
  <c r="C188" i="21" s="1"/>
  <c r="C189" i="21" s="1"/>
  <c r="C190" i="21" s="1"/>
  <c r="C191" i="21" s="1"/>
  <c r="C192" i="21" s="1"/>
  <c r="C193" i="21" s="1"/>
  <c r="C194" i="21" s="1"/>
  <c r="C195" i="21" s="1"/>
  <c r="C196" i="21" s="1"/>
  <c r="C197" i="21" s="1"/>
  <c r="C198" i="21" s="1"/>
  <c r="C199" i="21" s="1"/>
  <c r="C200" i="21" s="1"/>
  <c r="C201" i="21" s="1"/>
  <c r="C202" i="21" s="1"/>
  <c r="C203" i="21" s="1"/>
  <c r="C204" i="21" s="1"/>
  <c r="C205" i="21" s="1"/>
  <c r="C206" i="21" s="1"/>
  <c r="C207" i="21" s="1"/>
  <c r="C208" i="21" s="1"/>
  <c r="C209" i="21" s="1"/>
  <c r="C210" i="21" s="1"/>
  <c r="C211" i="21" s="1"/>
  <c r="C212" i="21" s="1"/>
  <c r="C213" i="21" s="1"/>
  <c r="C214" i="21" s="1"/>
  <c r="C215" i="21" s="1"/>
  <c r="C216" i="21" s="1"/>
  <c r="C217" i="21" s="1"/>
  <c r="C218" i="21" s="1"/>
  <c r="C219" i="21" s="1"/>
  <c r="C220" i="21" s="1"/>
  <c r="C221" i="21" s="1"/>
  <c r="C222" i="21" s="1"/>
  <c r="C223" i="21" s="1"/>
  <c r="C224" i="21" s="1"/>
  <c r="C225" i="21" s="1"/>
  <c r="C226" i="21" s="1"/>
  <c r="C227" i="21" s="1"/>
  <c r="C228" i="21" s="1"/>
  <c r="C229" i="21" s="1"/>
  <c r="C230" i="21" s="1"/>
  <c r="C231" i="21" s="1"/>
  <c r="C232" i="21" s="1"/>
  <c r="C233" i="21" s="1"/>
  <c r="C234" i="21" s="1"/>
  <c r="C235" i="21" s="1"/>
  <c r="C236" i="21" s="1"/>
  <c r="C237" i="21" s="1"/>
  <c r="C238" i="21" s="1"/>
  <c r="C239" i="21" s="1"/>
  <c r="C240" i="21" s="1"/>
  <c r="C241" i="21" s="1"/>
  <c r="C242" i="21" s="1"/>
  <c r="C243" i="21" s="1"/>
  <c r="C244" i="21" s="1"/>
  <c r="C245" i="21" s="1"/>
  <c r="C246" i="21" s="1"/>
  <c r="C247" i="21" s="1"/>
  <c r="C248" i="21" s="1"/>
  <c r="C249" i="21" s="1"/>
  <c r="C250" i="21" s="1"/>
  <c r="C251" i="21" s="1"/>
  <c r="C252" i="21" s="1"/>
  <c r="C253" i="21" s="1"/>
  <c r="C254" i="21" s="1"/>
  <c r="C255" i="21" s="1"/>
  <c r="C256" i="21" s="1"/>
  <c r="C257" i="21" s="1"/>
  <c r="C258" i="21" s="1"/>
  <c r="C259" i="21" s="1"/>
  <c r="C260" i="21" s="1"/>
  <c r="C261" i="21" s="1"/>
  <c r="C262" i="21" s="1"/>
  <c r="C263" i="21" s="1"/>
  <c r="C264" i="21" s="1"/>
  <c r="C265" i="21" s="1"/>
  <c r="C266" i="21" s="1"/>
  <c r="C267" i="21" s="1"/>
  <c r="C268" i="21" s="1"/>
  <c r="C269" i="21" s="1"/>
  <c r="C270" i="21" s="1"/>
  <c r="C271" i="21" s="1"/>
  <c r="C272" i="21" s="1"/>
  <c r="C273" i="21" s="1"/>
  <c r="C274" i="21" s="1"/>
  <c r="C275" i="21" s="1"/>
  <c r="C276" i="21" s="1"/>
  <c r="C277" i="21" s="1"/>
  <c r="C278" i="21" s="1"/>
  <c r="C279" i="21" s="1"/>
  <c r="C280" i="21" s="1"/>
  <c r="C281" i="21" s="1"/>
  <c r="C282" i="21" s="1"/>
  <c r="C283" i="21" s="1"/>
  <c r="C284" i="21" s="1"/>
  <c r="C285" i="21" s="1"/>
  <c r="C286" i="21" s="1"/>
  <c r="C287" i="21" s="1"/>
  <c r="C288" i="21" s="1"/>
  <c r="C289" i="21" s="1"/>
  <c r="C290" i="21" s="1"/>
  <c r="C291" i="21" s="1"/>
  <c r="C292" i="21" s="1"/>
  <c r="C293" i="21" s="1"/>
  <c r="C294" i="21" s="1"/>
  <c r="C295" i="21" s="1"/>
  <c r="C296" i="21" s="1"/>
  <c r="C297" i="21" s="1"/>
  <c r="C298" i="21" s="1"/>
  <c r="C299" i="21" s="1"/>
  <c r="C300" i="21" s="1"/>
  <c r="C301" i="21" s="1"/>
  <c r="C302" i="21" s="1"/>
  <c r="C303" i="21" s="1"/>
  <c r="C304" i="21" s="1"/>
  <c r="C305" i="21" s="1"/>
  <c r="C306" i="21" s="1"/>
  <c r="C307" i="21" s="1"/>
  <c r="C308" i="21" s="1"/>
  <c r="C309" i="21" s="1"/>
  <c r="C310" i="21" s="1"/>
  <c r="C311" i="21" s="1"/>
  <c r="C312" i="21" s="1"/>
  <c r="C313" i="21" s="1"/>
  <c r="C314" i="21" s="1"/>
  <c r="C315" i="21" s="1"/>
  <c r="C316" i="21" s="1"/>
  <c r="C317" i="21" s="1"/>
  <c r="C318" i="21" s="1"/>
  <c r="C319" i="21" s="1"/>
  <c r="C320" i="21" s="1"/>
  <c r="C321" i="21" s="1"/>
  <c r="C322" i="21" s="1"/>
  <c r="C323" i="21" s="1"/>
  <c r="C324" i="21" s="1"/>
  <c r="C325" i="21" s="1"/>
  <c r="C326" i="21" s="1"/>
  <c r="C327" i="21" s="1"/>
  <c r="C328" i="21" s="1"/>
  <c r="C329" i="21" s="1"/>
  <c r="C330" i="21" s="1"/>
  <c r="C331" i="21" s="1"/>
  <c r="C332" i="21" s="1"/>
  <c r="C333" i="21" s="1"/>
  <c r="C334" i="21" s="1"/>
  <c r="C335" i="21" s="1"/>
  <c r="C336" i="21" s="1"/>
  <c r="C337" i="21" s="1"/>
  <c r="C338" i="21" s="1"/>
  <c r="C339" i="21" s="1"/>
  <c r="C340" i="21" s="1"/>
  <c r="C341" i="21" s="1"/>
  <c r="C342" i="21" s="1"/>
  <c r="C343" i="21" s="1"/>
  <c r="C344" i="21" s="1"/>
  <c r="C345" i="21" s="1"/>
  <c r="C346" i="21" s="1"/>
  <c r="C347" i="21" s="1"/>
  <c r="C348" i="21" s="1"/>
  <c r="C349" i="21" s="1"/>
  <c r="C350" i="21" s="1"/>
  <c r="C351" i="21" s="1"/>
  <c r="C352" i="21" s="1"/>
  <c r="C353" i="21" s="1"/>
  <c r="C354" i="21" s="1"/>
  <c r="C355" i="21" s="1"/>
  <c r="C356" i="21" s="1"/>
  <c r="C357" i="21" s="1"/>
  <c r="C358" i="21" s="1"/>
  <c r="C359" i="21" s="1"/>
  <c r="C360" i="21" s="1"/>
  <c r="C361" i="21" s="1"/>
  <c r="C362" i="21" s="1"/>
  <c r="C363" i="21" s="1"/>
  <c r="C364" i="21" s="1"/>
  <c r="C365" i="21" s="1"/>
  <c r="C366" i="21" s="1"/>
  <c r="C367" i="21" s="1"/>
  <c r="C368" i="21" s="1"/>
  <c r="C369" i="21" s="1"/>
  <c r="C370" i="21" s="1"/>
  <c r="C371" i="21" s="1"/>
  <c r="C372" i="21" s="1"/>
  <c r="C373" i="21" s="1"/>
  <c r="C374" i="21" s="1"/>
  <c r="C375" i="21" s="1"/>
  <c r="C376" i="21" s="1"/>
  <c r="C377" i="21" s="1"/>
  <c r="C378" i="21" s="1"/>
  <c r="C379" i="21" s="1"/>
  <c r="C380" i="21" s="1"/>
  <c r="C381" i="21" s="1"/>
  <c r="C382" i="21" s="1"/>
  <c r="C383" i="21" s="1"/>
  <c r="C384" i="21" s="1"/>
  <c r="C385" i="21" s="1"/>
  <c r="C386" i="21" s="1"/>
  <c r="C387" i="21" s="1"/>
  <c r="C388" i="21" s="1"/>
  <c r="C389" i="21" s="1"/>
  <c r="C390" i="21" s="1"/>
  <c r="C391" i="21" s="1"/>
  <c r="C392" i="21" s="1"/>
  <c r="C393" i="21" s="1"/>
  <c r="C394" i="21" s="1"/>
  <c r="C395" i="21" s="1"/>
  <c r="C396" i="21" s="1"/>
  <c r="C397" i="21" s="1"/>
  <c r="A38" i="2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F37" i="21"/>
  <c r="F38" i="21" s="1"/>
  <c r="F39" i="21" s="1"/>
  <c r="M39" i="21" s="1"/>
  <c r="K9" i="21"/>
  <c r="J9" i="21"/>
  <c r="J12" i="21" s="1"/>
  <c r="B7" i="21"/>
  <c r="B6" i="21"/>
  <c r="I11" i="21" s="1"/>
  <c r="B4" i="21"/>
  <c r="B5" i="21" s="1"/>
  <c r="B3" i="21"/>
  <c r="F59" i="21"/>
  <c r="M59" i="21" s="1"/>
  <c r="M58" i="21"/>
  <c r="F94" i="21"/>
  <c r="M93" i="21"/>
  <c r="F122" i="21"/>
  <c r="M121" i="21"/>
  <c r="F150" i="21"/>
  <c r="M149" i="21"/>
  <c r="F213" i="21"/>
  <c r="M212" i="21"/>
  <c r="F276" i="21"/>
  <c r="M275" i="21"/>
  <c r="F304" i="21"/>
  <c r="F305" i="21" s="1"/>
  <c r="M305" i="21" s="1"/>
  <c r="M303" i="21"/>
  <c r="F332" i="21"/>
  <c r="M331" i="21"/>
  <c r="F367" i="21"/>
  <c r="M367" i="21" s="1"/>
  <c r="M366" i="21"/>
  <c r="M394" i="21"/>
  <c r="F423" i="21"/>
  <c r="F424" i="21" s="1"/>
  <c r="F425" i="21" s="1"/>
  <c r="M422" i="21"/>
  <c r="F458" i="21"/>
  <c r="M457" i="21"/>
  <c r="F486" i="21"/>
  <c r="M486" i="21" s="1"/>
  <c r="M485" i="21"/>
  <c r="F514" i="21"/>
  <c r="M514" i="21"/>
  <c r="M513" i="21"/>
  <c r="F577" i="21"/>
  <c r="M577" i="21" s="1"/>
  <c r="M576" i="21"/>
  <c r="F640" i="21"/>
  <c r="M640" i="21" s="1"/>
  <c r="M639" i="21"/>
  <c r="F668" i="21"/>
  <c r="M668" i="21" s="1"/>
  <c r="M667" i="21"/>
  <c r="F696" i="21"/>
  <c r="F697" i="21" s="1"/>
  <c r="M695" i="21"/>
  <c r="F731" i="21"/>
  <c r="M731" i="21" s="1"/>
  <c r="M730" i="21"/>
  <c r="F787" i="21"/>
  <c r="M787" i="21" s="1"/>
  <c r="M786" i="21"/>
  <c r="F822" i="21"/>
  <c r="M822" i="21" s="1"/>
  <c r="M821" i="21"/>
  <c r="M57" i="21"/>
  <c r="M92" i="21"/>
  <c r="M120" i="21"/>
  <c r="M148" i="21"/>
  <c r="M183" i="21"/>
  <c r="M211" i="21"/>
  <c r="M274" i="21"/>
  <c r="M302" i="21"/>
  <c r="M330" i="21"/>
  <c r="M365" i="21"/>
  <c r="M421" i="21"/>
  <c r="M456" i="21"/>
  <c r="M484" i="21"/>
  <c r="M512" i="21"/>
  <c r="F850" i="21"/>
  <c r="M850" i="21" s="1"/>
  <c r="M849" i="21"/>
  <c r="F878" i="21"/>
  <c r="M878" i="21" s="1"/>
  <c r="M877" i="21"/>
  <c r="F941" i="21"/>
  <c r="F942" i="21" s="1"/>
  <c r="M940" i="21"/>
  <c r="M575" i="21"/>
  <c r="M638" i="21"/>
  <c r="M666" i="21"/>
  <c r="M694" i="21"/>
  <c r="M729" i="21"/>
  <c r="M785" i="21"/>
  <c r="M820" i="21"/>
  <c r="F1004" i="21"/>
  <c r="M1004" i="21" s="1"/>
  <c r="M1003" i="21"/>
  <c r="F1032" i="21"/>
  <c r="M1032" i="21" s="1"/>
  <c r="M1031" i="21"/>
  <c r="M848" i="21"/>
  <c r="M876" i="21"/>
  <c r="M911" i="21"/>
  <c r="M939" i="21"/>
  <c r="M1002" i="21"/>
  <c r="M1030" i="21"/>
  <c r="F1005" i="21"/>
  <c r="F1006" i="21" s="1"/>
  <c r="F879" i="21"/>
  <c r="M879" i="21" s="1"/>
  <c r="F732" i="21"/>
  <c r="F733" i="21" s="1"/>
  <c r="F515" i="21"/>
  <c r="F516" i="21" s="1"/>
  <c r="F459" i="21"/>
  <c r="F460" i="21" s="1"/>
  <c r="M458" i="21"/>
  <c r="F333" i="21"/>
  <c r="F334" i="21" s="1"/>
  <c r="M332" i="21"/>
  <c r="F306" i="21"/>
  <c r="F277" i="21"/>
  <c r="F278" i="21" s="1"/>
  <c r="M276" i="21"/>
  <c r="F214" i="21"/>
  <c r="F215" i="21" s="1"/>
  <c r="M213" i="21"/>
  <c r="F151" i="21"/>
  <c r="M151" i="21" s="1"/>
  <c r="M150" i="21"/>
  <c r="F123" i="21"/>
  <c r="M123" i="21" s="1"/>
  <c r="M122" i="21"/>
  <c r="F95" i="21"/>
  <c r="F96" i="21" s="1"/>
  <c r="M94" i="21"/>
  <c r="F60" i="21"/>
  <c r="F61" i="21" s="1"/>
  <c r="M277" i="21"/>
  <c r="M333" i="21"/>
  <c r="M424" i="21"/>
  <c r="B7" i="7"/>
  <c r="EK105" i="6"/>
  <c r="DB105" i="6"/>
  <c r="DA105" i="6"/>
  <c r="CZ105" i="6"/>
  <c r="CW105" i="6"/>
  <c r="CV105" i="6"/>
  <c r="EK104" i="6"/>
  <c r="DB104" i="6"/>
  <c r="DA104" i="6"/>
  <c r="CZ104" i="6"/>
  <c r="CW104" i="6"/>
  <c r="CV104" i="6"/>
  <c r="EK103" i="6"/>
  <c r="DB103" i="6"/>
  <c r="DA103" i="6"/>
  <c r="CZ103" i="6"/>
  <c r="CW103" i="6"/>
  <c r="CV103" i="6"/>
  <c r="EK102" i="6"/>
  <c r="DB102" i="6"/>
  <c r="DA102" i="6"/>
  <c r="CZ102" i="6"/>
  <c r="CW102" i="6"/>
  <c r="CV102" i="6"/>
  <c r="EK101" i="6"/>
  <c r="DB101" i="6"/>
  <c r="DA101" i="6"/>
  <c r="CZ101" i="6"/>
  <c r="CW101" i="6"/>
  <c r="CV101" i="6"/>
  <c r="EK100" i="6"/>
  <c r="DB100" i="6"/>
  <c r="DA100" i="6"/>
  <c r="CZ100" i="6"/>
  <c r="CW100" i="6"/>
  <c r="CV100" i="6"/>
  <c r="EK99" i="6"/>
  <c r="DB99" i="6"/>
  <c r="DA99" i="6"/>
  <c r="CZ99" i="6"/>
  <c r="CW99" i="6"/>
  <c r="CV99" i="6"/>
  <c r="EK98" i="6"/>
  <c r="DB98" i="6"/>
  <c r="DA98" i="6"/>
  <c r="CZ98" i="6"/>
  <c r="CW98" i="6"/>
  <c r="CV98" i="6"/>
  <c r="EK97" i="6"/>
  <c r="DB97" i="6"/>
  <c r="DA97" i="6"/>
  <c r="CZ97" i="6"/>
  <c r="CW97" i="6"/>
  <c r="CV97" i="6"/>
  <c r="EK96" i="6"/>
  <c r="DB96" i="6"/>
  <c r="DA96" i="6"/>
  <c r="CZ96" i="6"/>
  <c r="CW96" i="6"/>
  <c r="CV96" i="6"/>
  <c r="EK95" i="6"/>
  <c r="DB95" i="6"/>
  <c r="DA95" i="6"/>
  <c r="CZ95" i="6"/>
  <c r="CW95" i="6"/>
  <c r="CV95" i="6"/>
  <c r="EK94" i="6"/>
  <c r="DB94" i="6"/>
  <c r="DA94" i="6"/>
  <c r="CZ94" i="6"/>
  <c r="CW94" i="6"/>
  <c r="CV94" i="6"/>
  <c r="EK93" i="6"/>
  <c r="DB93" i="6"/>
  <c r="DA93" i="6"/>
  <c r="CZ93" i="6"/>
  <c r="CW93" i="6"/>
  <c r="CV93" i="6"/>
  <c r="EK92" i="6"/>
  <c r="DB92" i="6"/>
  <c r="DA92" i="6"/>
  <c r="CZ92" i="6"/>
  <c r="CW92" i="6"/>
  <c r="CV92" i="6"/>
  <c r="EK91" i="6"/>
  <c r="DB91" i="6"/>
  <c r="DA91" i="6"/>
  <c r="CZ91" i="6"/>
  <c r="CW91" i="6"/>
  <c r="CV91" i="6"/>
  <c r="EK90" i="6"/>
  <c r="DB90" i="6"/>
  <c r="DA90" i="6"/>
  <c r="CZ90" i="6"/>
  <c r="CW90" i="6"/>
  <c r="CV90" i="6"/>
  <c r="EK89" i="6"/>
  <c r="DB89" i="6"/>
  <c r="DA89" i="6"/>
  <c r="CZ89" i="6"/>
  <c r="CW89" i="6"/>
  <c r="CV89" i="6"/>
  <c r="EK88" i="6"/>
  <c r="DB88" i="6"/>
  <c r="DA88" i="6"/>
  <c r="CZ88" i="6"/>
  <c r="CW88" i="6"/>
  <c r="CV88" i="6"/>
  <c r="EK87" i="6"/>
  <c r="DB87" i="6"/>
  <c r="DA87" i="6"/>
  <c r="CZ87" i="6"/>
  <c r="CW87" i="6"/>
  <c r="CV87" i="6"/>
  <c r="EK86" i="6"/>
  <c r="DB86" i="6"/>
  <c r="DA86" i="6"/>
  <c r="CZ86" i="6"/>
  <c r="CW86" i="6"/>
  <c r="CV86" i="6"/>
  <c r="EK85" i="6"/>
  <c r="DB85" i="6"/>
  <c r="DA85" i="6"/>
  <c r="CZ85" i="6"/>
  <c r="CW85" i="6"/>
  <c r="CV85" i="6"/>
  <c r="EK84" i="6"/>
  <c r="DB84" i="6"/>
  <c r="DA84" i="6"/>
  <c r="CZ84" i="6"/>
  <c r="CW84" i="6"/>
  <c r="CV84" i="6"/>
  <c r="EK83" i="6"/>
  <c r="DB83" i="6"/>
  <c r="DA83" i="6"/>
  <c r="CZ83" i="6"/>
  <c r="CW83" i="6"/>
  <c r="CV83" i="6"/>
  <c r="EK82" i="6"/>
  <c r="DB82" i="6"/>
  <c r="DA82" i="6"/>
  <c r="CZ82" i="6"/>
  <c r="CW82" i="6"/>
  <c r="CV82" i="6"/>
  <c r="EK81" i="6"/>
  <c r="DB81" i="6"/>
  <c r="DA81" i="6"/>
  <c r="CZ81" i="6"/>
  <c r="CW81" i="6"/>
  <c r="CV81" i="6"/>
  <c r="EK80" i="6"/>
  <c r="DB80" i="6"/>
  <c r="DA80" i="6"/>
  <c r="CZ80" i="6"/>
  <c r="CW80" i="6"/>
  <c r="CV80" i="6"/>
  <c r="EK79" i="6"/>
  <c r="DB79" i="6"/>
  <c r="DA79" i="6"/>
  <c r="CZ79" i="6"/>
  <c r="CW79" i="6"/>
  <c r="CV79" i="6"/>
  <c r="EK78" i="6"/>
  <c r="DB78" i="6"/>
  <c r="DA78" i="6"/>
  <c r="CZ78" i="6"/>
  <c r="CW78" i="6"/>
  <c r="CV78" i="6"/>
  <c r="EK77" i="6"/>
  <c r="DB77" i="6"/>
  <c r="DA77" i="6"/>
  <c r="CZ77" i="6"/>
  <c r="CW77" i="6"/>
  <c r="CV77" i="6"/>
  <c r="EK76" i="6"/>
  <c r="DB76" i="6"/>
  <c r="DA76" i="6"/>
  <c r="CZ76" i="6"/>
  <c r="CW76" i="6"/>
  <c r="CV76" i="6"/>
  <c r="EK75" i="6"/>
  <c r="DB75" i="6"/>
  <c r="DA75" i="6"/>
  <c r="CZ75" i="6"/>
  <c r="CW75" i="6"/>
  <c r="CV75" i="6"/>
  <c r="EK74" i="6"/>
  <c r="DB74" i="6"/>
  <c r="DA74" i="6"/>
  <c r="CZ74" i="6"/>
  <c r="CW74" i="6"/>
  <c r="CV74" i="6"/>
  <c r="EK73" i="6"/>
  <c r="DB73" i="6"/>
  <c r="DA73" i="6"/>
  <c r="CZ73" i="6"/>
  <c r="CW73" i="6"/>
  <c r="CV73" i="6"/>
  <c r="EK72" i="6"/>
  <c r="DB72" i="6"/>
  <c r="DA72" i="6"/>
  <c r="CZ72" i="6"/>
  <c r="CW72" i="6"/>
  <c r="CV72" i="6"/>
  <c r="EK71" i="6"/>
  <c r="DB71" i="6"/>
  <c r="DA71" i="6"/>
  <c r="CZ71" i="6"/>
  <c r="CW71" i="6"/>
  <c r="CV71" i="6"/>
  <c r="EK70" i="6"/>
  <c r="DB70" i="6"/>
  <c r="DA70" i="6"/>
  <c r="CZ70" i="6"/>
  <c r="CW70" i="6"/>
  <c r="CV70" i="6"/>
  <c r="EK69" i="6"/>
  <c r="DB69" i="6"/>
  <c r="DA69" i="6"/>
  <c r="CZ69" i="6"/>
  <c r="CW69" i="6"/>
  <c r="CV69" i="6"/>
  <c r="EK68" i="6"/>
  <c r="DB68" i="6"/>
  <c r="DA68" i="6"/>
  <c r="CZ68" i="6"/>
  <c r="CW68" i="6"/>
  <c r="CV68" i="6"/>
  <c r="EK67" i="6"/>
  <c r="DB67" i="6"/>
  <c r="DA67" i="6"/>
  <c r="CZ67" i="6"/>
  <c r="CW67" i="6"/>
  <c r="CV67" i="6"/>
  <c r="EK66" i="6"/>
  <c r="DB66" i="6"/>
  <c r="DA66" i="6"/>
  <c r="CZ66" i="6"/>
  <c r="CW66" i="6"/>
  <c r="CV66" i="6"/>
  <c r="EK65" i="6"/>
  <c r="DB65" i="6"/>
  <c r="DA65" i="6"/>
  <c r="CZ65" i="6"/>
  <c r="CW65" i="6"/>
  <c r="CV65" i="6"/>
  <c r="EK64" i="6"/>
  <c r="DB64" i="6"/>
  <c r="DA64" i="6"/>
  <c r="CZ64" i="6"/>
  <c r="CW64" i="6"/>
  <c r="CV64" i="6"/>
  <c r="EK63" i="6"/>
  <c r="DB63" i="6"/>
  <c r="DA63" i="6"/>
  <c r="CZ63" i="6"/>
  <c r="CW63" i="6"/>
  <c r="CV63" i="6"/>
  <c r="EK62" i="6"/>
  <c r="DB62" i="6"/>
  <c r="DA62" i="6"/>
  <c r="CZ62" i="6"/>
  <c r="CW62" i="6"/>
  <c r="CV62" i="6"/>
  <c r="EK61" i="6"/>
  <c r="DB61" i="6"/>
  <c r="DA61" i="6"/>
  <c r="CZ61" i="6"/>
  <c r="CW61" i="6"/>
  <c r="CV61" i="6"/>
  <c r="EK60" i="6"/>
  <c r="DB60" i="6"/>
  <c r="DA60" i="6"/>
  <c r="CZ60" i="6"/>
  <c r="CW60" i="6"/>
  <c r="CV60" i="6"/>
  <c r="EK59" i="6"/>
  <c r="DB59" i="6"/>
  <c r="DA59" i="6"/>
  <c r="CZ59" i="6"/>
  <c r="CW59" i="6"/>
  <c r="CV59" i="6"/>
  <c r="EK58" i="6"/>
  <c r="DB58" i="6"/>
  <c r="DA58" i="6"/>
  <c r="CZ58" i="6"/>
  <c r="CW58" i="6"/>
  <c r="CV58" i="6"/>
  <c r="EK57" i="6"/>
  <c r="DB57" i="6"/>
  <c r="DA57" i="6"/>
  <c r="CZ57" i="6"/>
  <c r="CW57" i="6"/>
  <c r="CV57" i="6"/>
  <c r="EK56" i="6"/>
  <c r="DB56" i="6"/>
  <c r="DA56" i="6"/>
  <c r="CZ56" i="6"/>
  <c r="CW56" i="6"/>
  <c r="CV56" i="6"/>
  <c r="EK55" i="6"/>
  <c r="DB55" i="6"/>
  <c r="DA55" i="6"/>
  <c r="CZ55" i="6"/>
  <c r="CW55" i="6"/>
  <c r="CV55" i="6"/>
  <c r="EK54" i="6"/>
  <c r="DB54" i="6"/>
  <c r="DA54" i="6"/>
  <c r="CZ54" i="6"/>
  <c r="CW54" i="6"/>
  <c r="CV54" i="6"/>
  <c r="EK53" i="6"/>
  <c r="DB53" i="6"/>
  <c r="DA53" i="6"/>
  <c r="CZ53" i="6"/>
  <c r="CW53" i="6"/>
  <c r="CV53" i="6"/>
  <c r="EK52" i="6"/>
  <c r="DB52" i="6"/>
  <c r="DA52" i="6"/>
  <c r="CZ52" i="6"/>
  <c r="CW52" i="6"/>
  <c r="CV52" i="6"/>
  <c r="EK51" i="6"/>
  <c r="DB51" i="6"/>
  <c r="DA51" i="6"/>
  <c r="CZ51" i="6"/>
  <c r="CW51" i="6"/>
  <c r="CV51" i="6"/>
  <c r="EK50" i="6"/>
  <c r="DB50" i="6"/>
  <c r="DA50" i="6"/>
  <c r="CZ50" i="6"/>
  <c r="CW50" i="6"/>
  <c r="CV50" i="6"/>
  <c r="EK49" i="6"/>
  <c r="DB49" i="6"/>
  <c r="DA49" i="6"/>
  <c r="CZ49" i="6"/>
  <c r="CW49" i="6"/>
  <c r="CV49" i="6"/>
  <c r="EK48" i="6"/>
  <c r="DB48" i="6"/>
  <c r="DA48" i="6"/>
  <c r="CZ48" i="6"/>
  <c r="CW48" i="6"/>
  <c r="CV48" i="6"/>
  <c r="EK47" i="6"/>
  <c r="DB47" i="6"/>
  <c r="DA47" i="6"/>
  <c r="CZ47" i="6"/>
  <c r="CW47" i="6"/>
  <c r="CV47" i="6"/>
  <c r="EK46" i="6"/>
  <c r="DB46" i="6"/>
  <c r="DA46" i="6"/>
  <c r="CZ46" i="6"/>
  <c r="CW46" i="6"/>
  <c r="CV46" i="6"/>
  <c r="EK45" i="6"/>
  <c r="DB45" i="6"/>
  <c r="DA45" i="6"/>
  <c r="CZ45" i="6"/>
  <c r="CW45" i="6"/>
  <c r="CV45" i="6"/>
  <c r="EK44" i="6"/>
  <c r="DB44" i="6"/>
  <c r="DA44" i="6"/>
  <c r="CZ44" i="6"/>
  <c r="CW44" i="6"/>
  <c r="CV44" i="6"/>
  <c r="EK43" i="6"/>
  <c r="DB43" i="6"/>
  <c r="DA43" i="6"/>
  <c r="CZ43" i="6"/>
  <c r="CW43" i="6"/>
  <c r="CV43" i="6"/>
  <c r="EK42" i="6"/>
  <c r="DB42" i="6"/>
  <c r="DA42" i="6"/>
  <c r="CZ42" i="6"/>
  <c r="CW42" i="6"/>
  <c r="CV42" i="6"/>
  <c r="EK41" i="6"/>
  <c r="DB41" i="6"/>
  <c r="DA41" i="6"/>
  <c r="CZ41" i="6"/>
  <c r="CW41" i="6"/>
  <c r="CV41" i="6"/>
  <c r="EK40" i="6"/>
  <c r="DB40" i="6"/>
  <c r="DA40" i="6"/>
  <c r="CZ40" i="6"/>
  <c r="CW40" i="6"/>
  <c r="CV40" i="6"/>
  <c r="EK39" i="6"/>
  <c r="DB39" i="6"/>
  <c r="DA39" i="6"/>
  <c r="CZ39" i="6"/>
  <c r="CW39" i="6"/>
  <c r="CV39" i="6"/>
  <c r="EK38" i="6"/>
  <c r="DB38" i="6"/>
  <c r="DA38" i="6"/>
  <c r="CZ38" i="6"/>
  <c r="CW38" i="6"/>
  <c r="CV38" i="6"/>
  <c r="EK37" i="6"/>
  <c r="DB37" i="6"/>
  <c r="DA37" i="6"/>
  <c r="CZ37" i="6"/>
  <c r="CW37" i="6"/>
  <c r="CV37" i="6"/>
  <c r="EK36" i="6"/>
  <c r="DB36" i="6"/>
  <c r="DA36" i="6"/>
  <c r="CZ36" i="6"/>
  <c r="CW36" i="6"/>
  <c r="CV36" i="6"/>
  <c r="EK35" i="6"/>
  <c r="DB35" i="6"/>
  <c r="DA35" i="6"/>
  <c r="CZ35" i="6"/>
  <c r="CW35" i="6"/>
  <c r="CV35" i="6"/>
  <c r="EK34" i="6"/>
  <c r="DB34" i="6"/>
  <c r="DA34" i="6"/>
  <c r="CZ34" i="6"/>
  <c r="CW34" i="6"/>
  <c r="CV34" i="6"/>
  <c r="EK33" i="6"/>
  <c r="DB33" i="6"/>
  <c r="DA33" i="6"/>
  <c r="CZ33" i="6"/>
  <c r="CW33" i="6"/>
  <c r="CV33" i="6"/>
  <c r="EK32" i="6"/>
  <c r="DB32" i="6"/>
  <c r="DA32" i="6"/>
  <c r="CZ32" i="6"/>
  <c r="CW32" i="6"/>
  <c r="CV32" i="6"/>
  <c r="EK31" i="6"/>
  <c r="DB31" i="6"/>
  <c r="DA31" i="6"/>
  <c r="CZ31" i="6"/>
  <c r="CW31" i="6"/>
  <c r="CV31" i="6"/>
  <c r="EK30" i="6"/>
  <c r="DB30" i="6"/>
  <c r="DA30" i="6"/>
  <c r="CZ30" i="6"/>
  <c r="CW30" i="6"/>
  <c r="CV30" i="6"/>
  <c r="EK29" i="6"/>
  <c r="DB29" i="6"/>
  <c r="DA29" i="6"/>
  <c r="CZ29" i="6"/>
  <c r="CW29" i="6"/>
  <c r="CV29" i="6"/>
  <c r="EK28" i="6"/>
  <c r="DB28" i="6"/>
  <c r="DA28" i="6"/>
  <c r="CZ28" i="6"/>
  <c r="CW28" i="6"/>
  <c r="CV28" i="6"/>
  <c r="EK27" i="6"/>
  <c r="DB27" i="6"/>
  <c r="DA27" i="6"/>
  <c r="CZ27" i="6"/>
  <c r="CW27" i="6"/>
  <c r="CV27" i="6"/>
  <c r="EK26" i="6"/>
  <c r="DB26" i="6"/>
  <c r="DA26" i="6"/>
  <c r="CZ26" i="6"/>
  <c r="CW26" i="6"/>
  <c r="CV26" i="6"/>
  <c r="EK25" i="6"/>
  <c r="DB25" i="6"/>
  <c r="DA25" i="6"/>
  <c r="CZ25" i="6"/>
  <c r="CW25" i="6"/>
  <c r="CV25" i="6"/>
  <c r="EK24" i="6"/>
  <c r="DB24" i="6"/>
  <c r="DA24" i="6"/>
  <c r="CZ24" i="6"/>
  <c r="CW24" i="6"/>
  <c r="CV24" i="6"/>
  <c r="EK23" i="6"/>
  <c r="DB23" i="6"/>
  <c r="DA23" i="6"/>
  <c r="CZ23" i="6"/>
  <c r="CW23" i="6"/>
  <c r="CV23" i="6"/>
  <c r="EK22" i="6"/>
  <c r="DB22" i="6"/>
  <c r="DA22" i="6"/>
  <c r="CZ22" i="6"/>
  <c r="CW22" i="6"/>
  <c r="CV22" i="6"/>
  <c r="EK21" i="6"/>
  <c r="DB21" i="6"/>
  <c r="DA21" i="6"/>
  <c r="CZ21" i="6"/>
  <c r="CW21" i="6"/>
  <c r="CV21" i="6"/>
  <c r="EK20" i="6"/>
  <c r="DB20" i="6"/>
  <c r="DA20" i="6"/>
  <c r="CZ20" i="6"/>
  <c r="CW20" i="6"/>
  <c r="CV20" i="6"/>
  <c r="EK19" i="6"/>
  <c r="DB19" i="6"/>
  <c r="DA19" i="6"/>
  <c r="CZ19" i="6"/>
  <c r="CW19" i="6"/>
  <c r="CV19" i="6"/>
  <c r="EK18" i="6"/>
  <c r="DB18" i="6"/>
  <c r="DA18" i="6"/>
  <c r="CZ18" i="6"/>
  <c r="CW18" i="6"/>
  <c r="CV18" i="6"/>
  <c r="EK17" i="6"/>
  <c r="DB17" i="6"/>
  <c r="DA17" i="6"/>
  <c r="CZ17" i="6"/>
  <c r="CW17" i="6"/>
  <c r="CV17" i="6"/>
  <c r="EK16" i="6"/>
  <c r="DB16" i="6"/>
  <c r="DA16" i="6"/>
  <c r="CZ16" i="6"/>
  <c r="CW16" i="6"/>
  <c r="CV16" i="6"/>
  <c r="EK15" i="6"/>
  <c r="DB15" i="6"/>
  <c r="DA15" i="6"/>
  <c r="CZ15" i="6"/>
  <c r="CW15" i="6"/>
  <c r="CV15" i="6"/>
  <c r="EK14" i="6"/>
  <c r="DB14" i="6"/>
  <c r="DA14" i="6"/>
  <c r="CZ14" i="6"/>
  <c r="CW14" i="6"/>
  <c r="CV14" i="6"/>
  <c r="EK13" i="6"/>
  <c r="DB13" i="6"/>
  <c r="DA13" i="6"/>
  <c r="CZ13" i="6"/>
  <c r="CW13" i="6"/>
  <c r="CV13" i="6"/>
  <c r="EK12" i="6"/>
  <c r="DB12" i="6"/>
  <c r="DA12" i="6"/>
  <c r="CZ12" i="6"/>
  <c r="CW12" i="6"/>
  <c r="CV12" i="6"/>
  <c r="EK11" i="6"/>
  <c r="DB11" i="6"/>
  <c r="DA11" i="6"/>
  <c r="CZ11" i="6"/>
  <c r="CW11" i="6"/>
  <c r="CV11" i="6"/>
  <c r="EK10" i="6"/>
  <c r="DB10" i="6"/>
  <c r="DA10" i="6"/>
  <c r="CZ10" i="6"/>
  <c r="CW10" i="6"/>
  <c r="CV10" i="6"/>
  <c r="EK9" i="6"/>
  <c r="DB9" i="6"/>
  <c r="DA9" i="6"/>
  <c r="CZ9" i="6"/>
  <c r="CW9" i="6"/>
  <c r="CV9" i="6"/>
  <c r="EK8" i="6"/>
  <c r="DB8" i="6"/>
  <c r="DA8" i="6"/>
  <c r="CZ8" i="6"/>
  <c r="CW8" i="6"/>
  <c r="CV8" i="6"/>
  <c r="EK7" i="6"/>
  <c r="DB7" i="6"/>
  <c r="DA7" i="6"/>
  <c r="CZ7" i="6"/>
  <c r="CW7" i="6"/>
  <c r="CV7" i="6"/>
  <c r="EK6" i="6"/>
  <c r="DB6" i="6"/>
  <c r="DA6" i="6"/>
  <c r="CZ6" i="6"/>
  <c r="CW6" i="6"/>
  <c r="CV6" i="6"/>
  <c r="EK5" i="6"/>
  <c r="DB5" i="6"/>
  <c r="DA5" i="6"/>
  <c r="CZ5" i="6"/>
  <c r="CW5" i="6"/>
  <c r="CV5" i="6"/>
  <c r="EK4" i="6"/>
  <c r="DB4" i="6"/>
  <c r="DA4" i="6"/>
  <c r="CZ4" i="6"/>
  <c r="CW4" i="6"/>
  <c r="CV4" i="6"/>
  <c r="EK3" i="6"/>
  <c r="DB3" i="6"/>
  <c r="DA3" i="6"/>
  <c r="CZ3" i="6"/>
  <c r="CW3" i="6"/>
  <c r="CV3" i="6"/>
  <c r="T6" i="7"/>
  <c r="U6" i="7" s="1"/>
  <c r="V6" i="7" s="1"/>
  <c r="M278" i="21"/>
  <c r="F279" i="21"/>
  <c r="M279" i="21" s="1"/>
  <c r="M306" i="21"/>
  <c r="F307" i="21"/>
  <c r="A474" i="2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577" i="21" s="1"/>
  <c r="A578" i="21" s="1"/>
  <c r="A579" i="21" s="1"/>
  <c r="A580" i="21" s="1"/>
  <c r="A581" i="21" s="1"/>
  <c r="A582" i="21" s="1"/>
  <c r="A583" i="21" s="1"/>
  <c r="A584" i="21" s="1"/>
  <c r="A585" i="21" s="1"/>
  <c r="A586" i="21" s="1"/>
  <c r="A587" i="21" s="1"/>
  <c r="A588" i="21" s="1"/>
  <c r="A589" i="21" s="1"/>
  <c r="A590" i="21" s="1"/>
  <c r="A591" i="21" s="1"/>
  <c r="A592" i="21" s="1"/>
  <c r="A593" i="21" s="1"/>
  <c r="A594" i="21" s="1"/>
  <c r="A595" i="21" s="1"/>
  <c r="A596" i="21" s="1"/>
  <c r="A597" i="21" s="1"/>
  <c r="A598" i="21" s="1"/>
  <c r="A599" i="21" s="1"/>
  <c r="A600" i="21" s="1"/>
  <c r="A601" i="21" s="1"/>
  <c r="A602" i="21" s="1"/>
  <c r="A603" i="21" s="1"/>
  <c r="A604" i="21" s="1"/>
  <c r="A605" i="21" s="1"/>
  <c r="A606" i="21" s="1"/>
  <c r="A607" i="21" s="1"/>
  <c r="A608" i="21" s="1"/>
  <c r="A609" i="21" s="1"/>
  <c r="A610" i="21" s="1"/>
  <c r="A611" i="21" s="1"/>
  <c r="A612" i="21" s="1"/>
  <c r="A613" i="21" s="1"/>
  <c r="A614" i="21" s="1"/>
  <c r="A615" i="21" s="1"/>
  <c r="A616" i="21" s="1"/>
  <c r="A617" i="21" s="1"/>
  <c r="A618" i="21" s="1"/>
  <c r="A619" i="21" s="1"/>
  <c r="A620" i="21" s="1"/>
  <c r="A621" i="21" s="1"/>
  <c r="A622" i="21" s="1"/>
  <c r="A623" i="21" s="1"/>
  <c r="A624" i="21" s="1"/>
  <c r="A625" i="21" s="1"/>
  <c r="A626" i="21" s="1"/>
  <c r="A627" i="21" s="1"/>
  <c r="A628" i="21" s="1"/>
  <c r="A629" i="21" s="1"/>
  <c r="A630" i="21" s="1"/>
  <c r="A631" i="21" s="1"/>
  <c r="A632" i="21" s="1"/>
  <c r="A633" i="21" s="1"/>
  <c r="A634" i="21" s="1"/>
  <c r="A635" i="21" s="1"/>
  <c r="A636" i="21" s="1"/>
  <c r="A637" i="21" s="1"/>
  <c r="A638" i="21" s="1"/>
  <c r="A639" i="21" s="1"/>
  <c r="A640" i="21" s="1"/>
  <c r="A641" i="21" s="1"/>
  <c r="A642" i="21" s="1"/>
  <c r="A643" i="21" s="1"/>
  <c r="A644" i="21" s="1"/>
  <c r="A645" i="21" s="1"/>
  <c r="A646" i="21" s="1"/>
  <c r="A647" i="21" s="1"/>
  <c r="A648" i="21" s="1"/>
  <c r="A649" i="21" s="1"/>
  <c r="A650" i="21" s="1"/>
  <c r="A651" i="21" s="1"/>
  <c r="A652" i="21" s="1"/>
  <c r="A653" i="21" s="1"/>
  <c r="A654" i="21" s="1"/>
  <c r="A655" i="21" s="1"/>
  <c r="A656" i="21" s="1"/>
  <c r="A657" i="21" s="1"/>
  <c r="A658" i="21" s="1"/>
  <c r="A659" i="21" s="1"/>
  <c r="A660" i="21" s="1"/>
  <c r="A661" i="21" s="1"/>
  <c r="A662" i="21" s="1"/>
  <c r="A663" i="21" s="1"/>
  <c r="A664" i="21" s="1"/>
  <c r="A665" i="21" s="1"/>
  <c r="A666" i="21" s="1"/>
  <c r="A667" i="21" s="1"/>
  <c r="A668" i="21" s="1"/>
  <c r="A669" i="21" s="1"/>
  <c r="A670" i="21" s="1"/>
  <c r="A671" i="21" s="1"/>
  <c r="A672" i="21" s="1"/>
  <c r="A673" i="21" s="1"/>
  <c r="A674" i="21" s="1"/>
  <c r="A675" i="21" s="1"/>
  <c r="A676" i="21" s="1"/>
  <c r="A677" i="21" s="1"/>
  <c r="A678" i="21" s="1"/>
  <c r="A679" i="21" s="1"/>
  <c r="A680" i="21" s="1"/>
  <c r="A681" i="21" s="1"/>
  <c r="A682" i="21" s="1"/>
  <c r="A683" i="21" s="1"/>
  <c r="A684" i="21" s="1"/>
  <c r="A685" i="21" s="1"/>
  <c r="A686" i="21" s="1"/>
  <c r="A687" i="21" s="1"/>
  <c r="A688" i="21" s="1"/>
  <c r="A689" i="21" s="1"/>
  <c r="A690" i="21" s="1"/>
  <c r="A691" i="21" s="1"/>
  <c r="A692" i="21" s="1"/>
  <c r="A693" i="21" s="1"/>
  <c r="A694" i="21" s="1"/>
  <c r="A695" i="21" s="1"/>
  <c r="A696" i="21" s="1"/>
  <c r="A697" i="21" s="1"/>
  <c r="A698" i="21" s="1"/>
  <c r="A699" i="21" s="1"/>
  <c r="A700" i="21" s="1"/>
  <c r="A701" i="21" s="1"/>
  <c r="A702" i="21" s="1"/>
  <c r="A703" i="21" s="1"/>
  <c r="A704" i="21" s="1"/>
  <c r="A705" i="21" s="1"/>
  <c r="A706" i="21" s="1"/>
  <c r="A707" i="21" s="1"/>
  <c r="A708" i="21" s="1"/>
  <c r="A709" i="21" s="1"/>
  <c r="A710" i="21" s="1"/>
  <c r="A711" i="21" s="1"/>
  <c r="A712" i="21" s="1"/>
  <c r="A713" i="21" s="1"/>
  <c r="A714" i="21" s="1"/>
  <c r="A715" i="21" s="1"/>
  <c r="A716" i="21" s="1"/>
  <c r="A717" i="21" s="1"/>
  <c r="A718" i="21" s="1"/>
  <c r="A719" i="21" s="1"/>
  <c r="A720" i="21" s="1"/>
  <c r="A721" i="21" s="1"/>
  <c r="A722" i="21" s="1"/>
  <c r="A723" i="21" s="1"/>
  <c r="A724" i="21" s="1"/>
  <c r="A725" i="21" s="1"/>
  <c r="A726" i="21" s="1"/>
  <c r="A727" i="21" s="1"/>
  <c r="A728" i="21" s="1"/>
  <c r="A729" i="21" s="1"/>
  <c r="A730" i="21" s="1"/>
  <c r="A731" i="21" s="1"/>
  <c r="A732" i="21" s="1"/>
  <c r="A733" i="21" s="1"/>
  <c r="A734" i="21" s="1"/>
  <c r="A735" i="21" s="1"/>
  <c r="A736" i="21" s="1"/>
  <c r="A737" i="21" s="1"/>
  <c r="A738" i="21" s="1"/>
  <c r="A739" i="21" s="1"/>
  <c r="A740" i="21" s="1"/>
  <c r="A741" i="21" s="1"/>
  <c r="A742" i="21" s="1"/>
  <c r="A743" i="21" s="1"/>
  <c r="A744" i="21" s="1"/>
  <c r="A745" i="21" s="1"/>
  <c r="A746" i="21" s="1"/>
  <c r="A747" i="21" s="1"/>
  <c r="A748" i="21" s="1"/>
  <c r="A749" i="21" s="1"/>
  <c r="A750" i="21" s="1"/>
  <c r="A751" i="21" s="1"/>
  <c r="A752" i="21" s="1"/>
  <c r="A753" i="21" s="1"/>
  <c r="A754" i="21" s="1"/>
  <c r="A755" i="21" s="1"/>
  <c r="A756" i="21" s="1"/>
  <c r="A757" i="21" s="1"/>
  <c r="A758" i="21" s="1"/>
  <c r="A759" i="21" s="1"/>
  <c r="A760" i="21" s="1"/>
  <c r="A761" i="21" s="1"/>
  <c r="A762" i="21" s="1"/>
  <c r="A763" i="21" s="1"/>
  <c r="A764" i="21" s="1"/>
  <c r="A765" i="21" s="1"/>
  <c r="A766" i="21" s="1"/>
  <c r="A767" i="21" s="1"/>
  <c r="A768" i="21" s="1"/>
  <c r="A769" i="21" s="1"/>
  <c r="A770" i="21" s="1"/>
  <c r="A771" i="21" s="1"/>
  <c r="A772" i="21" s="1"/>
  <c r="A773" i="21" s="1"/>
  <c r="A774" i="21" s="1"/>
  <c r="A775" i="21" s="1"/>
  <c r="A776" i="21" s="1"/>
  <c r="A777" i="21" s="1"/>
  <c r="A778" i="21" s="1"/>
  <c r="A779" i="21" s="1"/>
  <c r="A780" i="21" s="1"/>
  <c r="A781" i="21" s="1"/>
  <c r="A782" i="21" s="1"/>
  <c r="A783" i="21" s="1"/>
  <c r="A784" i="21" s="1"/>
  <c r="A785" i="21" s="1"/>
  <c r="A786" i="21" s="1"/>
  <c r="A787" i="21" s="1"/>
  <c r="A788" i="21" s="1"/>
  <c r="A789" i="21" s="1"/>
  <c r="A790" i="21" s="1"/>
  <c r="A791" i="21" s="1"/>
  <c r="A792" i="21" s="1"/>
  <c r="A793" i="21" s="1"/>
  <c r="A794" i="21" s="1"/>
  <c r="A795" i="21" s="1"/>
  <c r="A796" i="21" s="1"/>
  <c r="A797" i="21" s="1"/>
  <c r="A798" i="21" s="1"/>
  <c r="A799" i="21" s="1"/>
  <c r="A800" i="21" s="1"/>
  <c r="A801" i="21" s="1"/>
  <c r="A802" i="21" s="1"/>
  <c r="A803" i="21" s="1"/>
  <c r="A804" i="21" s="1"/>
  <c r="A805" i="21" s="1"/>
  <c r="A806" i="21" s="1"/>
  <c r="A807" i="21" s="1"/>
  <c r="A808" i="21" s="1"/>
  <c r="A809" i="21" s="1"/>
  <c r="A810" i="21" s="1"/>
  <c r="A811" i="21" s="1"/>
  <c r="A812" i="21" s="1"/>
  <c r="A813" i="21" s="1"/>
  <c r="A814" i="21" s="1"/>
  <c r="A815" i="21" s="1"/>
  <c r="A816" i="21" s="1"/>
  <c r="A817" i="21" s="1"/>
  <c r="A818" i="21" s="1"/>
  <c r="A819" i="21" s="1"/>
  <c r="A820" i="21" s="1"/>
  <c r="A821" i="21" s="1"/>
  <c r="A822" i="21" s="1"/>
  <c r="A823" i="21" s="1"/>
  <c r="A824" i="21" s="1"/>
  <c r="A825" i="21" s="1"/>
  <c r="A826" i="21" s="1"/>
  <c r="A827" i="21" s="1"/>
  <c r="A828" i="21" s="1"/>
  <c r="A829" i="21" s="1"/>
  <c r="A830" i="21" s="1"/>
  <c r="A831" i="21" s="1"/>
  <c r="A832" i="21" s="1"/>
  <c r="A833" i="21" s="1"/>
  <c r="A834" i="21" s="1"/>
  <c r="A835" i="21" s="1"/>
  <c r="A836" i="21" s="1"/>
  <c r="A837" i="21" s="1"/>
  <c r="A838" i="21" s="1"/>
  <c r="A839" i="21" s="1"/>
  <c r="A840" i="21" s="1"/>
  <c r="A841" i="21" s="1"/>
  <c r="A842" i="21" s="1"/>
  <c r="A843" i="21" s="1"/>
  <c r="A844" i="21" s="1"/>
  <c r="A845" i="21" s="1"/>
  <c r="A846" i="21" s="1"/>
  <c r="A847" i="21" s="1"/>
  <c r="A848" i="21" s="1"/>
  <c r="A849" i="21" s="1"/>
  <c r="A850" i="21" s="1"/>
  <c r="A851" i="21" s="1"/>
  <c r="A852" i="21" s="1"/>
  <c r="A853" i="21" s="1"/>
  <c r="A854" i="21" s="1"/>
  <c r="A855" i="21" s="1"/>
  <c r="A856" i="21" s="1"/>
  <c r="A857" i="21" s="1"/>
  <c r="A858" i="21" s="1"/>
  <c r="A859" i="21" s="1"/>
  <c r="A860" i="21" s="1"/>
  <c r="A861" i="21" s="1"/>
  <c r="A862" i="21" s="1"/>
  <c r="A863" i="21" s="1"/>
  <c r="A864" i="21" s="1"/>
  <c r="A865" i="21" s="1"/>
  <c r="A866" i="21" s="1"/>
  <c r="A867" i="21" s="1"/>
  <c r="A868" i="21" s="1"/>
  <c r="A869" i="21" s="1"/>
  <c r="A870" i="21" s="1"/>
  <c r="A871" i="21" s="1"/>
  <c r="A872" i="21" s="1"/>
  <c r="A873" i="21" s="1"/>
  <c r="A874" i="21" s="1"/>
  <c r="A875" i="21" s="1"/>
  <c r="A876" i="21" s="1"/>
  <c r="A877" i="21" s="1"/>
  <c r="A878" i="21" s="1"/>
  <c r="A879" i="21" s="1"/>
  <c r="A880" i="21" s="1"/>
  <c r="A881" i="21" s="1"/>
  <c r="A882" i="21" s="1"/>
  <c r="A883" i="21" s="1"/>
  <c r="A884" i="21" s="1"/>
  <c r="A885" i="21" s="1"/>
  <c r="A886" i="21" s="1"/>
  <c r="A887" i="21" s="1"/>
  <c r="A888" i="21" s="1"/>
  <c r="A889" i="21" s="1"/>
  <c r="A890" i="21" s="1"/>
  <c r="A891" i="21" s="1"/>
  <c r="A892" i="21" s="1"/>
  <c r="A893" i="21" s="1"/>
  <c r="A894" i="21" s="1"/>
  <c r="A895" i="21" s="1"/>
  <c r="A896" i="21" s="1"/>
  <c r="A897" i="21" s="1"/>
  <c r="A898" i="21" s="1"/>
  <c r="A899" i="21" s="1"/>
  <c r="A900" i="21" s="1"/>
  <c r="A901" i="21" s="1"/>
  <c r="A902" i="21" s="1"/>
  <c r="A903" i="21" s="1"/>
  <c r="A904" i="21" s="1"/>
  <c r="A905" i="21" s="1"/>
  <c r="A906" i="21" s="1"/>
  <c r="A907" i="21" s="1"/>
  <c r="A908" i="21" s="1"/>
  <c r="A909" i="21" s="1"/>
  <c r="A910" i="21" s="1"/>
  <c r="A911" i="21" s="1"/>
  <c r="A912" i="21" s="1"/>
  <c r="A913" i="21" s="1"/>
  <c r="A914" i="21" s="1"/>
  <c r="A915" i="21" s="1"/>
  <c r="A916" i="21" s="1"/>
  <c r="A917" i="21" s="1"/>
  <c r="A918" i="21" s="1"/>
  <c r="A919" i="21" s="1"/>
  <c r="A920" i="21" s="1"/>
  <c r="A921" i="21" s="1"/>
  <c r="A922" i="21" s="1"/>
  <c r="A923" i="21" s="1"/>
  <c r="A924" i="21" s="1"/>
  <c r="A925" i="21" s="1"/>
  <c r="A926" i="21" s="1"/>
  <c r="A927" i="21" s="1"/>
  <c r="A928" i="21" s="1"/>
  <c r="A929" i="21" s="1"/>
  <c r="A930" i="21" s="1"/>
  <c r="A931" i="21" s="1"/>
  <c r="A932" i="21" s="1"/>
  <c r="A933" i="21" s="1"/>
  <c r="A934" i="21" s="1"/>
  <c r="A935" i="21" s="1"/>
  <c r="A936" i="21" s="1"/>
  <c r="A937" i="21" s="1"/>
  <c r="A938" i="21" s="1"/>
  <c r="A939" i="21" s="1"/>
  <c r="A940" i="21" s="1"/>
  <c r="A941" i="21" s="1"/>
  <c r="A942" i="21" s="1"/>
  <c r="A943" i="21" s="1"/>
  <c r="A944" i="21" s="1"/>
  <c r="A945" i="21" s="1"/>
  <c r="A946" i="21" s="1"/>
  <c r="A947" i="21" s="1"/>
  <c r="A948" i="21" s="1"/>
  <c r="A949" i="21" s="1"/>
  <c r="A950" i="21" s="1"/>
  <c r="A951" i="21" s="1"/>
  <c r="A952" i="21" s="1"/>
  <c r="A953" i="21" s="1"/>
  <c r="A954" i="21" s="1"/>
  <c r="A955" i="21" s="1"/>
  <c r="A956" i="21" s="1"/>
  <c r="A957" i="21" s="1"/>
  <c r="A958" i="21" s="1"/>
  <c r="A959" i="21" s="1"/>
  <c r="A960" i="21" s="1"/>
  <c r="A961" i="21" s="1"/>
  <c r="A962" i="21" s="1"/>
  <c r="A963" i="21" s="1"/>
  <c r="A964" i="21" s="1"/>
  <c r="A965" i="21" s="1"/>
  <c r="A966" i="21" s="1"/>
  <c r="A967" i="21" s="1"/>
  <c r="A968" i="21" s="1"/>
  <c r="A969" i="21" s="1"/>
  <c r="A970" i="21" s="1"/>
  <c r="A971" i="21" s="1"/>
  <c r="A972" i="21" s="1"/>
  <c r="A973" i="21" s="1"/>
  <c r="A974" i="21" s="1"/>
  <c r="A975" i="21" s="1"/>
  <c r="A976" i="21" s="1"/>
  <c r="A977" i="21" s="1"/>
  <c r="A978" i="21" s="1"/>
  <c r="A979" i="21" s="1"/>
  <c r="A980" i="21" s="1"/>
  <c r="A981" i="21" s="1"/>
  <c r="A982" i="21" s="1"/>
  <c r="A983" i="21" s="1"/>
  <c r="A984" i="21" s="1"/>
  <c r="A985" i="21" s="1"/>
  <c r="A986" i="21" s="1"/>
  <c r="A987" i="21" s="1"/>
  <c r="A988" i="21" s="1"/>
  <c r="A989" i="21" s="1"/>
  <c r="A990" i="21" s="1"/>
  <c r="A991" i="21" s="1"/>
  <c r="A992" i="21" s="1"/>
  <c r="A993" i="21" s="1"/>
  <c r="A994" i="21" s="1"/>
  <c r="A995" i="21" s="1"/>
  <c r="A996" i="21" s="1"/>
  <c r="A997" i="21" s="1"/>
  <c r="A998" i="21" s="1"/>
  <c r="A999" i="21" s="1"/>
  <c r="A1000" i="21" s="1"/>
  <c r="A1001" i="21" s="1"/>
  <c r="A1002" i="21" s="1"/>
  <c r="A1003" i="21" s="1"/>
  <c r="A1004" i="21" s="1"/>
  <c r="A1005" i="21" s="1"/>
  <c r="A1006" i="21" s="1"/>
  <c r="A1007" i="21" s="1"/>
  <c r="A1008" i="21" s="1"/>
  <c r="A1009" i="21" s="1"/>
  <c r="A1010" i="21" s="1"/>
  <c r="A1011" i="21" s="1"/>
  <c r="A1012" i="21" s="1"/>
  <c r="A1013" i="21" s="1"/>
  <c r="A1014" i="21" s="1"/>
  <c r="A1015" i="21" s="1"/>
  <c r="A1016" i="21" s="1"/>
  <c r="A1017" i="21" s="1"/>
  <c r="A1018" i="21" s="1"/>
  <c r="A1019" i="21" s="1"/>
  <c r="A1020" i="21" s="1"/>
  <c r="A1021" i="21" s="1"/>
  <c r="A1022" i="21" s="1"/>
  <c r="A1023" i="21" s="1"/>
  <c r="A1024" i="21" s="1"/>
  <c r="A1025" i="21" s="1"/>
  <c r="A1026" i="21" s="1"/>
  <c r="A1027" i="21" s="1"/>
  <c r="A1028" i="21" s="1"/>
  <c r="A1029" i="21" s="1"/>
  <c r="A1030" i="21" s="1"/>
  <c r="A1031" i="21" s="1"/>
  <c r="A1032" i="21" s="1"/>
  <c r="A1033" i="21" s="1"/>
  <c r="A1034" i="21" s="1"/>
  <c r="A1035" i="21" s="1"/>
  <c r="A1036" i="21" s="1"/>
  <c r="A1037" i="21" s="1"/>
  <c r="A1038" i="21" s="1"/>
  <c r="A1039" i="21" s="1"/>
  <c r="A1040" i="21" s="1"/>
  <c r="A1041" i="21" s="1"/>
  <c r="A1042" i="21" s="1"/>
  <c r="A1043" i="21" s="1"/>
  <c r="A1044" i="21" s="1"/>
  <c r="A1045" i="21" s="1"/>
  <c r="A1046" i="21" s="1"/>
  <c r="A1047" i="21" s="1"/>
  <c r="A1048" i="21" s="1"/>
  <c r="A1049" i="21" s="1"/>
  <c r="A1050" i="21" s="1"/>
  <c r="A1051" i="21" s="1"/>
  <c r="B16" i="21"/>
  <c r="B10" i="21"/>
  <c r="M733" i="21"/>
  <c r="F734" i="21"/>
  <c r="F735" i="21" s="1"/>
  <c r="B8" i="7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M734" i="21"/>
  <c r="K10" i="21"/>
  <c r="F308" i="21"/>
  <c r="F309" i="21" s="1"/>
  <c r="M307" i="21"/>
  <c r="I12" i="21"/>
  <c r="T8" i="7"/>
  <c r="U8" i="7" s="1"/>
  <c r="V8" i="7" s="1"/>
  <c r="T9" i="7"/>
  <c r="U9" i="7" s="1"/>
  <c r="V9" i="7" s="1"/>
  <c r="T10" i="7"/>
  <c r="U10" i="7" s="1"/>
  <c r="V10" i="7" s="1"/>
  <c r="T11" i="7"/>
  <c r="U11" i="7" s="1"/>
  <c r="V11" i="7" s="1"/>
  <c r="T12" i="7"/>
  <c r="U12" i="7"/>
  <c r="V12" i="7" s="1"/>
  <c r="T13" i="7"/>
  <c r="U13" i="7" s="1"/>
  <c r="V13" i="7" s="1"/>
  <c r="T14" i="7"/>
  <c r="U14" i="7" s="1"/>
  <c r="V14" i="7" s="1"/>
  <c r="T15" i="7"/>
  <c r="U15" i="7" s="1"/>
  <c r="V15" i="7" s="1"/>
  <c r="T16" i="7"/>
  <c r="U16" i="7" s="1"/>
  <c r="V16" i="7" s="1"/>
  <c r="T17" i="7"/>
  <c r="U17" i="7" s="1"/>
  <c r="V17" i="7" s="1"/>
  <c r="T18" i="7"/>
  <c r="U18" i="7" s="1"/>
  <c r="V18" i="7" s="1"/>
  <c r="T19" i="7"/>
  <c r="U19" i="7" s="1"/>
  <c r="V19" i="7" s="1"/>
  <c r="T20" i="7"/>
  <c r="U20" i="7" s="1"/>
  <c r="V20" i="7" s="1"/>
  <c r="T21" i="7"/>
  <c r="U21" i="7" s="1"/>
  <c r="V21" i="7" s="1"/>
  <c r="T22" i="7"/>
  <c r="U22" i="7" s="1"/>
  <c r="V22" i="7" s="1"/>
  <c r="T23" i="7"/>
  <c r="U23" i="7" s="1"/>
  <c r="V23" i="7" s="1"/>
  <c r="T24" i="7"/>
  <c r="U24" i="7" s="1"/>
  <c r="V24" i="7" s="1"/>
  <c r="T25" i="7"/>
  <c r="U25" i="7" s="1"/>
  <c r="V25" i="7" s="1"/>
  <c r="T26" i="7"/>
  <c r="U26" i="7" s="1"/>
  <c r="V26" i="7" s="1"/>
  <c r="T27" i="7"/>
  <c r="U27" i="7" s="1"/>
  <c r="V27" i="7" s="1"/>
  <c r="T28" i="7"/>
  <c r="U28" i="7" s="1"/>
  <c r="V28" i="7" s="1"/>
  <c r="T29" i="7"/>
  <c r="U29" i="7" s="1"/>
  <c r="V29" i="7" s="1"/>
  <c r="T30" i="7"/>
  <c r="U30" i="7" s="1"/>
  <c r="V30" i="7" s="1"/>
  <c r="T31" i="7"/>
  <c r="U31" i="7" s="1"/>
  <c r="V31" i="7" s="1"/>
  <c r="T32" i="7"/>
  <c r="U32" i="7" s="1"/>
  <c r="V32" i="7" s="1"/>
  <c r="T33" i="7"/>
  <c r="U33" i="7" s="1"/>
  <c r="V33" i="7" s="1"/>
  <c r="T34" i="7"/>
  <c r="U34" i="7" s="1"/>
  <c r="V34" i="7" s="1"/>
  <c r="T35" i="7"/>
  <c r="U35" i="7" s="1"/>
  <c r="V35" i="7" s="1"/>
  <c r="T36" i="7"/>
  <c r="U36" i="7" s="1"/>
  <c r="V36" i="7" s="1"/>
  <c r="T37" i="7"/>
  <c r="U37" i="7" s="1"/>
  <c r="V37" i="7" s="1"/>
  <c r="T38" i="7"/>
  <c r="U38" i="7" s="1"/>
  <c r="V38" i="7" s="1"/>
  <c r="T39" i="7"/>
  <c r="U39" i="7" s="1"/>
  <c r="V39" i="7" s="1"/>
  <c r="T40" i="7"/>
  <c r="U40" i="7" s="1"/>
  <c r="V40" i="7" s="1"/>
  <c r="T41" i="7"/>
  <c r="U41" i="7" s="1"/>
  <c r="V41" i="7" s="1"/>
  <c r="T42" i="7"/>
  <c r="U42" i="7" s="1"/>
  <c r="V42" i="7" s="1"/>
  <c r="T43" i="7"/>
  <c r="U43" i="7" s="1"/>
  <c r="V43" i="7" s="1"/>
  <c r="T44" i="7"/>
  <c r="U44" i="7" s="1"/>
  <c r="V44" i="7" s="1"/>
  <c r="T45" i="7"/>
  <c r="U45" i="7" s="1"/>
  <c r="V45" i="7" s="1"/>
  <c r="T46" i="7"/>
  <c r="U46" i="7" s="1"/>
  <c r="V46" i="7" s="1"/>
  <c r="T47" i="7"/>
  <c r="U47" i="7" s="1"/>
  <c r="V47" i="7" s="1"/>
  <c r="T48" i="7"/>
  <c r="U48" i="7" s="1"/>
  <c r="V48" i="7" s="1"/>
  <c r="T49" i="7"/>
  <c r="U49" i="7" s="1"/>
  <c r="V49" i="7" s="1"/>
  <c r="T50" i="7"/>
  <c r="U50" i="7" s="1"/>
  <c r="V50" i="7" s="1"/>
  <c r="T51" i="7"/>
  <c r="U51" i="7" s="1"/>
  <c r="V51" i="7" s="1"/>
  <c r="T52" i="7"/>
  <c r="U52" i="7" s="1"/>
  <c r="V52" i="7" s="1"/>
  <c r="T53" i="7"/>
  <c r="U53" i="7" s="1"/>
  <c r="V53" i="7" s="1"/>
  <c r="T54" i="7"/>
  <c r="U54" i="7" s="1"/>
  <c r="V54" i="7" s="1"/>
  <c r="T55" i="7"/>
  <c r="U55" i="7" s="1"/>
  <c r="V55" i="7" s="1"/>
  <c r="T56" i="7"/>
  <c r="U56" i="7" s="1"/>
  <c r="V56" i="7" s="1"/>
  <c r="T57" i="7"/>
  <c r="U57" i="7" s="1"/>
  <c r="V57" i="7" s="1"/>
  <c r="T58" i="7"/>
  <c r="U58" i="7" s="1"/>
  <c r="V58" i="7" s="1"/>
  <c r="T59" i="7"/>
  <c r="U59" i="7" s="1"/>
  <c r="V59" i="7" s="1"/>
  <c r="T60" i="7"/>
  <c r="U60" i="7" s="1"/>
  <c r="V60" i="7" s="1"/>
  <c r="T61" i="7"/>
  <c r="U61" i="7" s="1"/>
  <c r="V61" i="7" s="1"/>
  <c r="T62" i="7"/>
  <c r="U62" i="7" s="1"/>
  <c r="V62" i="7" s="1"/>
  <c r="T63" i="7"/>
  <c r="U63" i="7" s="1"/>
  <c r="V63" i="7" s="1"/>
  <c r="T64" i="7"/>
  <c r="U64" i="7" s="1"/>
  <c r="V64" i="7" s="1"/>
  <c r="T65" i="7"/>
  <c r="U65" i="7" s="1"/>
  <c r="V65" i="7" s="1"/>
  <c r="T66" i="7"/>
  <c r="U66" i="7" s="1"/>
  <c r="V66" i="7" s="1"/>
  <c r="T67" i="7"/>
  <c r="U67" i="7" s="1"/>
  <c r="V67" i="7" s="1"/>
  <c r="T68" i="7"/>
  <c r="U68" i="7" s="1"/>
  <c r="V68" i="7" s="1"/>
  <c r="T69" i="7"/>
  <c r="U69" i="7" s="1"/>
  <c r="V69" i="7" s="1"/>
  <c r="T70" i="7"/>
  <c r="U70" i="7" s="1"/>
  <c r="V70" i="7" s="1"/>
  <c r="T71" i="7"/>
  <c r="U71" i="7" s="1"/>
  <c r="V71" i="7" s="1"/>
  <c r="T72" i="7"/>
  <c r="U72" i="7" s="1"/>
  <c r="V72" i="7" s="1"/>
  <c r="T73" i="7"/>
  <c r="U73" i="7" s="1"/>
  <c r="V73" i="7" s="1"/>
  <c r="T74" i="7"/>
  <c r="U74" i="7" s="1"/>
  <c r="V74" i="7" s="1"/>
  <c r="T75" i="7"/>
  <c r="U75" i="7" s="1"/>
  <c r="V75" i="7" s="1"/>
  <c r="T76" i="7"/>
  <c r="U76" i="7" s="1"/>
  <c r="V76" i="7" s="1"/>
  <c r="T77" i="7"/>
  <c r="U77" i="7" s="1"/>
  <c r="V77" i="7" s="1"/>
  <c r="T78" i="7"/>
  <c r="U78" i="7" s="1"/>
  <c r="V78" i="7" s="1"/>
  <c r="T79" i="7"/>
  <c r="U79" i="7" s="1"/>
  <c r="V79" i="7" s="1"/>
  <c r="T80" i="7"/>
  <c r="U80" i="7" s="1"/>
  <c r="V80" i="7" s="1"/>
  <c r="T81" i="7"/>
  <c r="U81" i="7" s="1"/>
  <c r="V81" i="7" s="1"/>
  <c r="T82" i="7"/>
  <c r="U82" i="7" s="1"/>
  <c r="V82" i="7" s="1"/>
  <c r="T83" i="7"/>
  <c r="U83" i="7" s="1"/>
  <c r="V83" i="7" s="1"/>
  <c r="T84" i="7"/>
  <c r="U84" i="7"/>
  <c r="V84" i="7"/>
  <c r="T85" i="7"/>
  <c r="U85" i="7" s="1"/>
  <c r="V85" i="7" s="1"/>
  <c r="T86" i="7"/>
  <c r="U86" i="7" s="1"/>
  <c r="V86" i="7" s="1"/>
  <c r="T87" i="7"/>
  <c r="U87" i="7" s="1"/>
  <c r="V87" i="7" s="1"/>
  <c r="T88" i="7"/>
  <c r="U88" i="7" s="1"/>
  <c r="V88" i="7" s="1"/>
  <c r="T89" i="7"/>
  <c r="U89" i="7" s="1"/>
  <c r="V89" i="7" s="1"/>
  <c r="T90" i="7"/>
  <c r="U90" i="7"/>
  <c r="V90" i="7"/>
  <c r="T91" i="7"/>
  <c r="U91" i="7" s="1"/>
  <c r="V91" i="7" s="1"/>
  <c r="T92" i="7"/>
  <c r="U92" i="7"/>
  <c r="V92" i="7"/>
  <c r="T93" i="7"/>
  <c r="U93" i="7" s="1"/>
  <c r="V93" i="7" s="1"/>
  <c r="T94" i="7"/>
  <c r="U94" i="7"/>
  <c r="V94" i="7"/>
  <c r="T95" i="7"/>
  <c r="U95" i="7" s="1"/>
  <c r="V95" i="7" s="1"/>
  <c r="T96" i="7"/>
  <c r="U96" i="7"/>
  <c r="V96" i="7"/>
  <c r="T97" i="7"/>
  <c r="U97" i="7" s="1"/>
  <c r="V97" i="7" s="1"/>
  <c r="T98" i="7"/>
  <c r="U98" i="7"/>
  <c r="V98" i="7"/>
  <c r="T99" i="7"/>
  <c r="U99" i="7" s="1"/>
  <c r="V99" i="7" s="1"/>
  <c r="T100" i="7"/>
  <c r="U100" i="7" s="1"/>
  <c r="V100" i="7" s="1"/>
  <c r="T101" i="7"/>
  <c r="U101" i="7" s="1"/>
  <c r="V101" i="7" s="1"/>
  <c r="T102" i="7"/>
  <c r="U102" i="7" s="1"/>
  <c r="V102" i="7" s="1"/>
  <c r="T103" i="7"/>
  <c r="U103" i="7" s="1"/>
  <c r="V103" i="7" s="1"/>
  <c r="T104" i="7"/>
  <c r="U104" i="7" s="1"/>
  <c r="V104" i="7" s="1"/>
  <c r="T105" i="7"/>
  <c r="U105" i="7" s="1"/>
  <c r="V105" i="7" s="1"/>
  <c r="T106" i="7"/>
  <c r="U106" i="7" s="1"/>
  <c r="V106" i="7" s="1"/>
  <c r="T107" i="7"/>
  <c r="U107" i="7" s="1"/>
  <c r="V107" i="7" s="1"/>
  <c r="T108" i="7"/>
  <c r="U108" i="7" s="1"/>
  <c r="V108" i="7" s="1"/>
  <c r="M516" i="21" l="1"/>
  <c r="F517" i="21"/>
  <c r="M96" i="21"/>
  <c r="F97" i="21"/>
  <c r="F426" i="21"/>
  <c r="M425" i="21"/>
  <c r="F186" i="21"/>
  <c r="M185" i="21"/>
  <c r="M241" i="21"/>
  <c r="F242" i="21"/>
  <c r="F243" i="21" s="1"/>
  <c r="M395" i="21"/>
  <c r="F396" i="21"/>
  <c r="F397" i="21" s="1"/>
  <c r="M549" i="21"/>
  <c r="F550" i="21"/>
  <c r="F551" i="21" s="1"/>
  <c r="M605" i="21"/>
  <c r="F606" i="21"/>
  <c r="F760" i="21"/>
  <c r="M759" i="21"/>
  <c r="M515" i="21"/>
  <c r="M95" i="21"/>
  <c r="M423" i="21"/>
  <c r="F487" i="21"/>
  <c r="F823" i="21"/>
  <c r="F824" i="21" s="1"/>
  <c r="M547" i="21"/>
  <c r="M393" i="21"/>
  <c r="M758" i="21"/>
  <c r="M604" i="21"/>
  <c r="M548" i="21"/>
  <c r="F280" i="21"/>
  <c r="M1005" i="21"/>
  <c r="M304" i="21"/>
  <c r="F368" i="21"/>
  <c r="F369" i="21" s="1"/>
  <c r="M369" i="21" s="1"/>
  <c r="F641" i="21"/>
  <c r="F642" i="21" s="1"/>
  <c r="M967" i="21"/>
  <c r="M757" i="21"/>
  <c r="M968" i="21"/>
  <c r="M912" i="21"/>
  <c r="M239" i="21"/>
  <c r="M240" i="21"/>
  <c r="M184" i="21"/>
  <c r="M459" i="21"/>
  <c r="M603" i="21"/>
  <c r="M334" i="21"/>
  <c r="F335" i="21"/>
  <c r="F943" i="21"/>
  <c r="M942" i="21"/>
  <c r="M642" i="21"/>
  <c r="F643" i="21"/>
  <c r="F310" i="21"/>
  <c r="F311" i="21" s="1"/>
  <c r="M309" i="21"/>
  <c r="F1007" i="21"/>
  <c r="M1006" i="21"/>
  <c r="F698" i="21"/>
  <c r="M697" i="21"/>
  <c r="C398" i="21"/>
  <c r="C399" i="21" s="1"/>
  <c r="C400" i="21" s="1"/>
  <c r="C401" i="21" s="1"/>
  <c r="C402" i="21" s="1"/>
  <c r="C403" i="21" s="1"/>
  <c r="C404" i="21" s="1"/>
  <c r="C405" i="21" s="1"/>
  <c r="C406" i="21" s="1"/>
  <c r="C407" i="21" s="1"/>
  <c r="C408" i="21" s="1"/>
  <c r="C409" i="21" s="1"/>
  <c r="C410" i="21" s="1"/>
  <c r="C411" i="21" s="1"/>
  <c r="C412" i="21" s="1"/>
  <c r="C413" i="21" s="1"/>
  <c r="C414" i="21" s="1"/>
  <c r="C415" i="21" s="1"/>
  <c r="C416" i="21" s="1"/>
  <c r="C417" i="21" s="1"/>
  <c r="C418" i="21" s="1"/>
  <c r="C419" i="21" s="1"/>
  <c r="C420" i="21" s="1"/>
  <c r="C421" i="21" s="1"/>
  <c r="C422" i="21" s="1"/>
  <c r="C423" i="21" s="1"/>
  <c r="C424" i="21" s="1"/>
  <c r="C425" i="21" s="1"/>
  <c r="C426" i="21" s="1"/>
  <c r="C427" i="21" s="1"/>
  <c r="C428" i="21" s="1"/>
  <c r="C429" i="21" s="1"/>
  <c r="C430" i="21" s="1"/>
  <c r="C431" i="21" s="1"/>
  <c r="C432" i="21" s="1"/>
  <c r="C433" i="21" s="1"/>
  <c r="C434" i="21" s="1"/>
  <c r="C435" i="21" s="1"/>
  <c r="C436" i="21" s="1"/>
  <c r="C437" i="21" s="1"/>
  <c r="C438" i="21" s="1"/>
  <c r="C439" i="21" s="1"/>
  <c r="C440" i="21" s="1"/>
  <c r="C441" i="21" s="1"/>
  <c r="C442" i="21" s="1"/>
  <c r="C443" i="21" s="1"/>
  <c r="C444" i="21" s="1"/>
  <c r="C445" i="21" s="1"/>
  <c r="C446" i="21" s="1"/>
  <c r="C447" i="21" s="1"/>
  <c r="C448" i="21" s="1"/>
  <c r="C449" i="21" s="1"/>
  <c r="C450" i="21" s="1"/>
  <c r="C451" i="21" s="1"/>
  <c r="C452" i="21" s="1"/>
  <c r="C453" i="21" s="1"/>
  <c r="C454" i="21" s="1"/>
  <c r="C455" i="21" s="1"/>
  <c r="C456" i="21" s="1"/>
  <c r="C457" i="21" s="1"/>
  <c r="C458" i="21" s="1"/>
  <c r="C459" i="21" s="1"/>
  <c r="C460" i="21" s="1"/>
  <c r="C461" i="21" s="1"/>
  <c r="C462" i="21" s="1"/>
  <c r="C463" i="21" s="1"/>
  <c r="C464" i="21" s="1"/>
  <c r="C465" i="21" s="1"/>
  <c r="C466" i="21" s="1"/>
  <c r="C467" i="21" s="1"/>
  <c r="C468" i="21" s="1"/>
  <c r="C469" i="21" s="1"/>
  <c r="C470" i="21" s="1"/>
  <c r="C471" i="21" s="1"/>
  <c r="C472" i="21" s="1"/>
  <c r="C473" i="21" s="1"/>
  <c r="C474" i="21" s="1"/>
  <c r="C475" i="21" s="1"/>
  <c r="C476" i="21" s="1"/>
  <c r="C477" i="21" s="1"/>
  <c r="C478" i="21" s="1"/>
  <c r="C479" i="21" s="1"/>
  <c r="C480" i="21" s="1"/>
  <c r="C481" i="21" s="1"/>
  <c r="C482" i="21" s="1"/>
  <c r="C483" i="21" s="1"/>
  <c r="C484" i="21" s="1"/>
  <c r="C485" i="21" s="1"/>
  <c r="C486" i="21" s="1"/>
  <c r="C487" i="21" s="1"/>
  <c r="C488" i="21" s="1"/>
  <c r="C489" i="21" s="1"/>
  <c r="C490" i="21" s="1"/>
  <c r="C491" i="21" s="1"/>
  <c r="C492" i="21" s="1"/>
  <c r="C493" i="21" s="1"/>
  <c r="C494" i="21" s="1"/>
  <c r="C495" i="21" s="1"/>
  <c r="C496" i="21" s="1"/>
  <c r="C497" i="21" s="1"/>
  <c r="C498" i="21" s="1"/>
  <c r="C499" i="21" s="1"/>
  <c r="C500" i="21" s="1"/>
  <c r="C501" i="21" s="1"/>
  <c r="C502" i="21" s="1"/>
  <c r="C503" i="21" s="1"/>
  <c r="C504" i="21" s="1"/>
  <c r="C505" i="21" s="1"/>
  <c r="C506" i="21" s="1"/>
  <c r="C507" i="21" s="1"/>
  <c r="C508" i="21" s="1"/>
  <c r="C509" i="21" s="1"/>
  <c r="C510" i="21" s="1"/>
  <c r="C511" i="21" s="1"/>
  <c r="C512" i="21" s="1"/>
  <c r="C513" i="21" s="1"/>
  <c r="C514" i="21" s="1"/>
  <c r="C515" i="21" s="1"/>
  <c r="C516" i="21" s="1"/>
  <c r="C517" i="21" s="1"/>
  <c r="C518" i="21" s="1"/>
  <c r="C519" i="21" s="1"/>
  <c r="C520" i="21" s="1"/>
  <c r="C521" i="21" s="1"/>
  <c r="C522" i="21" s="1"/>
  <c r="C523" i="21" s="1"/>
  <c r="C524" i="21" s="1"/>
  <c r="C525" i="21" s="1"/>
  <c r="C526" i="21" s="1"/>
  <c r="C527" i="21" s="1"/>
  <c r="C528" i="21" s="1"/>
  <c r="C529" i="21" s="1"/>
  <c r="C530" i="21" s="1"/>
  <c r="C531" i="21" s="1"/>
  <c r="C532" i="21" s="1"/>
  <c r="C533" i="21" s="1"/>
  <c r="C534" i="21" s="1"/>
  <c r="C535" i="21" s="1"/>
  <c r="C536" i="21" s="1"/>
  <c r="C537" i="21" s="1"/>
  <c r="C538" i="21" s="1"/>
  <c r="C539" i="21" s="1"/>
  <c r="C540" i="21" s="1"/>
  <c r="C541" i="21" s="1"/>
  <c r="C542" i="21" s="1"/>
  <c r="C543" i="21" s="1"/>
  <c r="C544" i="21" s="1"/>
  <c r="C545" i="21" s="1"/>
  <c r="C546" i="21" s="1"/>
  <c r="C547" i="21" s="1"/>
  <c r="C548" i="21" s="1"/>
  <c r="C549" i="21" s="1"/>
  <c r="C550" i="21" s="1"/>
  <c r="C551" i="21" s="1"/>
  <c r="C552" i="21" s="1"/>
  <c r="C553" i="21" s="1"/>
  <c r="C554" i="21" s="1"/>
  <c r="C555" i="21" s="1"/>
  <c r="C556" i="21" s="1"/>
  <c r="C557" i="21" s="1"/>
  <c r="C558" i="21" s="1"/>
  <c r="C559" i="21" s="1"/>
  <c r="C560" i="21" s="1"/>
  <c r="C561" i="21" s="1"/>
  <c r="C562" i="21" s="1"/>
  <c r="C563" i="21" s="1"/>
  <c r="C564" i="21" s="1"/>
  <c r="C565" i="21" s="1"/>
  <c r="C566" i="21" s="1"/>
  <c r="C567" i="21" s="1"/>
  <c r="C568" i="21" s="1"/>
  <c r="C569" i="21" s="1"/>
  <c r="C570" i="21" s="1"/>
  <c r="C571" i="21" s="1"/>
  <c r="C572" i="21" s="1"/>
  <c r="C573" i="21" s="1"/>
  <c r="C574" i="21" s="1"/>
  <c r="C575" i="21" s="1"/>
  <c r="C576" i="21" s="1"/>
  <c r="C577" i="21" s="1"/>
  <c r="C578" i="21" s="1"/>
  <c r="C579" i="21" s="1"/>
  <c r="C580" i="21" s="1"/>
  <c r="C581" i="21" s="1"/>
  <c r="C582" i="21" s="1"/>
  <c r="C583" i="21" s="1"/>
  <c r="C584" i="21" s="1"/>
  <c r="C585" i="21" s="1"/>
  <c r="C586" i="21" s="1"/>
  <c r="C587" i="21" s="1"/>
  <c r="C588" i="21" s="1"/>
  <c r="C589" i="21" s="1"/>
  <c r="C590" i="21" s="1"/>
  <c r="C591" i="21" s="1"/>
  <c r="C592" i="21" s="1"/>
  <c r="C593" i="21" s="1"/>
  <c r="C594" i="21" s="1"/>
  <c r="C595" i="21" s="1"/>
  <c r="C596" i="21" s="1"/>
  <c r="C597" i="21" s="1"/>
  <c r="C598" i="21" s="1"/>
  <c r="C599" i="21" s="1"/>
  <c r="C600" i="21" s="1"/>
  <c r="C601" i="21" s="1"/>
  <c r="C602" i="21" s="1"/>
  <c r="C603" i="21" s="1"/>
  <c r="C604" i="21" s="1"/>
  <c r="C605" i="21" s="1"/>
  <c r="C606" i="21" s="1"/>
  <c r="C607" i="21" s="1"/>
  <c r="C608" i="21" s="1"/>
  <c r="C609" i="21" s="1"/>
  <c r="C610" i="21" s="1"/>
  <c r="C611" i="21" s="1"/>
  <c r="C612" i="21" s="1"/>
  <c r="C613" i="21" s="1"/>
  <c r="C614" i="21" s="1"/>
  <c r="C615" i="21" s="1"/>
  <c r="C616" i="21" s="1"/>
  <c r="C617" i="21" s="1"/>
  <c r="C618" i="21" s="1"/>
  <c r="C619" i="21" s="1"/>
  <c r="C620" i="21" s="1"/>
  <c r="C621" i="21" s="1"/>
  <c r="C622" i="21" s="1"/>
  <c r="C623" i="21" s="1"/>
  <c r="C624" i="21" s="1"/>
  <c r="C625" i="21" s="1"/>
  <c r="C626" i="21" s="1"/>
  <c r="C627" i="21" s="1"/>
  <c r="C628" i="21" s="1"/>
  <c r="C629" i="21" s="1"/>
  <c r="C630" i="21" s="1"/>
  <c r="C631" i="21" s="1"/>
  <c r="C632" i="21" s="1"/>
  <c r="C633" i="21" s="1"/>
  <c r="C634" i="21" s="1"/>
  <c r="C635" i="21" s="1"/>
  <c r="C636" i="21" s="1"/>
  <c r="C637" i="21" s="1"/>
  <c r="C638" i="21" s="1"/>
  <c r="C639" i="21" s="1"/>
  <c r="C640" i="21" s="1"/>
  <c r="C641" i="21" s="1"/>
  <c r="C642" i="21" s="1"/>
  <c r="C643" i="21" s="1"/>
  <c r="C644" i="21" s="1"/>
  <c r="C645" i="21" s="1"/>
  <c r="C646" i="21" s="1"/>
  <c r="C647" i="21" s="1"/>
  <c r="C648" i="21" s="1"/>
  <c r="C649" i="21" s="1"/>
  <c r="C650" i="21" s="1"/>
  <c r="C651" i="21" s="1"/>
  <c r="C652" i="21" s="1"/>
  <c r="C653" i="21" s="1"/>
  <c r="C654" i="21" s="1"/>
  <c r="C655" i="21" s="1"/>
  <c r="C656" i="21" s="1"/>
  <c r="C657" i="21" s="1"/>
  <c r="C658" i="21" s="1"/>
  <c r="C659" i="21" s="1"/>
  <c r="C660" i="21" s="1"/>
  <c r="C661" i="21" s="1"/>
  <c r="C662" i="21" s="1"/>
  <c r="C663" i="21" s="1"/>
  <c r="C664" i="21" s="1"/>
  <c r="C665" i="21" s="1"/>
  <c r="C666" i="21" s="1"/>
  <c r="C667" i="21" s="1"/>
  <c r="C668" i="21" s="1"/>
  <c r="C669" i="21" s="1"/>
  <c r="C670" i="21" s="1"/>
  <c r="C671" i="21" s="1"/>
  <c r="C672" i="21" s="1"/>
  <c r="C673" i="21" s="1"/>
  <c r="C674" i="21" s="1"/>
  <c r="C675" i="21" s="1"/>
  <c r="C676" i="21" s="1"/>
  <c r="C677" i="21" s="1"/>
  <c r="C678" i="21" s="1"/>
  <c r="C679" i="21" s="1"/>
  <c r="C680" i="21" s="1"/>
  <c r="C681" i="21" s="1"/>
  <c r="C682" i="21" s="1"/>
  <c r="C683" i="21" s="1"/>
  <c r="C684" i="21" s="1"/>
  <c r="C685" i="21" s="1"/>
  <c r="C686" i="21" s="1"/>
  <c r="C687" i="21" s="1"/>
  <c r="C688" i="21" s="1"/>
  <c r="C689" i="21" s="1"/>
  <c r="C690" i="21" s="1"/>
  <c r="C691" i="21" s="1"/>
  <c r="C692" i="21" s="1"/>
  <c r="C693" i="21" s="1"/>
  <c r="C694" i="21" s="1"/>
  <c r="C695" i="21" s="1"/>
  <c r="C696" i="21" s="1"/>
  <c r="C697" i="21" s="1"/>
  <c r="C698" i="21" s="1"/>
  <c r="C699" i="21" s="1"/>
  <c r="C700" i="21" s="1"/>
  <c r="C701" i="21" s="1"/>
  <c r="C702" i="21" s="1"/>
  <c r="C703" i="21" s="1"/>
  <c r="C704" i="21" s="1"/>
  <c r="C705" i="21" s="1"/>
  <c r="C706" i="21" s="1"/>
  <c r="C707" i="21" s="1"/>
  <c r="C708" i="21" s="1"/>
  <c r="C709" i="21" s="1"/>
  <c r="C710" i="21" s="1"/>
  <c r="C711" i="21" s="1"/>
  <c r="C712" i="21" s="1"/>
  <c r="C713" i="21" s="1"/>
  <c r="C714" i="21" s="1"/>
  <c r="C715" i="21" s="1"/>
  <c r="C716" i="21" s="1"/>
  <c r="C717" i="21" s="1"/>
  <c r="C718" i="21" s="1"/>
  <c r="C719" i="21" s="1"/>
  <c r="C720" i="21" s="1"/>
  <c r="C721" i="21" s="1"/>
  <c r="C722" i="21" s="1"/>
  <c r="C723" i="21" s="1"/>
  <c r="C724" i="21" s="1"/>
  <c r="C725" i="21" s="1"/>
  <c r="C726" i="21" s="1"/>
  <c r="C727" i="21" s="1"/>
  <c r="C728" i="21" s="1"/>
  <c r="C729" i="21" s="1"/>
  <c r="C730" i="21" s="1"/>
  <c r="C731" i="21" s="1"/>
  <c r="C732" i="21" s="1"/>
  <c r="C733" i="21" s="1"/>
  <c r="C734" i="21" s="1"/>
  <c r="C735" i="21" s="1"/>
  <c r="C736" i="21" s="1"/>
  <c r="C737" i="21" s="1"/>
  <c r="C738" i="21" s="1"/>
  <c r="C739" i="21" s="1"/>
  <c r="C740" i="21" s="1"/>
  <c r="C741" i="21" s="1"/>
  <c r="C742" i="21" s="1"/>
  <c r="C743" i="21" s="1"/>
  <c r="C744" i="21" s="1"/>
  <c r="C745" i="21" s="1"/>
  <c r="C746" i="21" s="1"/>
  <c r="C747" i="21" s="1"/>
  <c r="C748" i="21" s="1"/>
  <c r="C749" i="21" s="1"/>
  <c r="C750" i="21" s="1"/>
  <c r="C751" i="21" s="1"/>
  <c r="C752" i="21" s="1"/>
  <c r="C753" i="21" s="1"/>
  <c r="C754" i="21" s="1"/>
  <c r="C755" i="21" s="1"/>
  <c r="C756" i="21" s="1"/>
  <c r="C757" i="21" s="1"/>
  <c r="C758" i="21" s="1"/>
  <c r="C759" i="21" s="1"/>
  <c r="C760" i="21" s="1"/>
  <c r="C761" i="21" s="1"/>
  <c r="C762" i="21" s="1"/>
  <c r="C763" i="21" s="1"/>
  <c r="C764" i="21" s="1"/>
  <c r="C765" i="21" s="1"/>
  <c r="C766" i="21" s="1"/>
  <c r="C767" i="21" s="1"/>
  <c r="C768" i="21" s="1"/>
  <c r="C769" i="21" s="1"/>
  <c r="C770" i="21" s="1"/>
  <c r="C771" i="21" s="1"/>
  <c r="C772" i="21" s="1"/>
  <c r="C773" i="21" s="1"/>
  <c r="C774" i="21" s="1"/>
  <c r="C775" i="21" s="1"/>
  <c r="C776" i="21" s="1"/>
  <c r="C777" i="21" s="1"/>
  <c r="C778" i="21" s="1"/>
  <c r="C779" i="21" s="1"/>
  <c r="C780" i="21" s="1"/>
  <c r="C781" i="21" s="1"/>
  <c r="C782" i="21" s="1"/>
  <c r="C783" i="21" s="1"/>
  <c r="C784" i="21" s="1"/>
  <c r="C785" i="21" s="1"/>
  <c r="C786" i="21" s="1"/>
  <c r="C787" i="21" s="1"/>
  <c r="C788" i="21" s="1"/>
  <c r="C789" i="21" s="1"/>
  <c r="C790" i="21" s="1"/>
  <c r="C791" i="21" s="1"/>
  <c r="C792" i="21" s="1"/>
  <c r="C793" i="21" s="1"/>
  <c r="C794" i="21" s="1"/>
  <c r="C795" i="21" s="1"/>
  <c r="C796" i="21" s="1"/>
  <c r="C797" i="21" s="1"/>
  <c r="C798" i="21" s="1"/>
  <c r="C799" i="21" s="1"/>
  <c r="C800" i="21" s="1"/>
  <c r="C801" i="21" s="1"/>
  <c r="C802" i="21" s="1"/>
  <c r="C803" i="21" s="1"/>
  <c r="C804" i="21" s="1"/>
  <c r="C805" i="21" s="1"/>
  <c r="C806" i="21" s="1"/>
  <c r="C807" i="21" s="1"/>
  <c r="C808" i="21" s="1"/>
  <c r="C809" i="21" s="1"/>
  <c r="C810" i="21" s="1"/>
  <c r="C811" i="21" s="1"/>
  <c r="C812" i="21" s="1"/>
  <c r="C813" i="21" s="1"/>
  <c r="C814" i="21" s="1"/>
  <c r="C815" i="21" s="1"/>
  <c r="C816" i="21" s="1"/>
  <c r="C817" i="21" s="1"/>
  <c r="C818" i="21" s="1"/>
  <c r="C819" i="21" s="1"/>
  <c r="C820" i="21" s="1"/>
  <c r="C821" i="21" s="1"/>
  <c r="C822" i="21" s="1"/>
  <c r="C823" i="21" s="1"/>
  <c r="C824" i="21" s="1"/>
  <c r="C825" i="21" s="1"/>
  <c r="C826" i="21" s="1"/>
  <c r="C827" i="21" s="1"/>
  <c r="C828" i="21" s="1"/>
  <c r="C829" i="21" s="1"/>
  <c r="C830" i="21" s="1"/>
  <c r="C831" i="21" s="1"/>
  <c r="C832" i="21" s="1"/>
  <c r="C833" i="21" s="1"/>
  <c r="C834" i="21" s="1"/>
  <c r="C835" i="21" s="1"/>
  <c r="C836" i="21" s="1"/>
  <c r="C837" i="21" s="1"/>
  <c r="C838" i="21" s="1"/>
  <c r="C839" i="21" s="1"/>
  <c r="C840" i="21" s="1"/>
  <c r="C841" i="21" s="1"/>
  <c r="C842" i="21" s="1"/>
  <c r="C843" i="21" s="1"/>
  <c r="C844" i="21" s="1"/>
  <c r="C845" i="21" s="1"/>
  <c r="C846" i="21" s="1"/>
  <c r="C847" i="21" s="1"/>
  <c r="C848" i="21" s="1"/>
  <c r="C849" i="21" s="1"/>
  <c r="C850" i="21" s="1"/>
  <c r="C851" i="21" s="1"/>
  <c r="C852" i="21" s="1"/>
  <c r="C853" i="21" s="1"/>
  <c r="C854" i="21" s="1"/>
  <c r="C855" i="21" s="1"/>
  <c r="C856" i="21" s="1"/>
  <c r="C857" i="21" s="1"/>
  <c r="C858" i="21" s="1"/>
  <c r="C859" i="21" s="1"/>
  <c r="C860" i="21" s="1"/>
  <c r="C861" i="21" s="1"/>
  <c r="C862" i="21" s="1"/>
  <c r="C863" i="21" s="1"/>
  <c r="C864" i="21" s="1"/>
  <c r="C865" i="21" s="1"/>
  <c r="C866" i="21" s="1"/>
  <c r="C867" i="21" s="1"/>
  <c r="C868" i="21" s="1"/>
  <c r="C869" i="21" s="1"/>
  <c r="C870" i="21" s="1"/>
  <c r="C871" i="21" s="1"/>
  <c r="C872" i="21" s="1"/>
  <c r="C873" i="21" s="1"/>
  <c r="C874" i="21" s="1"/>
  <c r="C875" i="21" s="1"/>
  <c r="C876" i="21" s="1"/>
  <c r="C877" i="21" s="1"/>
  <c r="C878" i="21" s="1"/>
  <c r="C879" i="21" s="1"/>
  <c r="C880" i="21" s="1"/>
  <c r="C881" i="21" s="1"/>
  <c r="C882" i="21" s="1"/>
  <c r="C883" i="21" s="1"/>
  <c r="C884" i="21" s="1"/>
  <c r="C885" i="21" s="1"/>
  <c r="C886" i="21" s="1"/>
  <c r="C887" i="21" s="1"/>
  <c r="C888" i="21" s="1"/>
  <c r="C889" i="21" s="1"/>
  <c r="C890" i="21" s="1"/>
  <c r="C891" i="21" s="1"/>
  <c r="C892" i="21" s="1"/>
  <c r="C893" i="21" s="1"/>
  <c r="C894" i="21" s="1"/>
  <c r="C895" i="21" s="1"/>
  <c r="C896" i="21" s="1"/>
  <c r="C897" i="21" s="1"/>
  <c r="C898" i="21" s="1"/>
  <c r="C899" i="21" s="1"/>
  <c r="C900" i="21" s="1"/>
  <c r="C901" i="21" s="1"/>
  <c r="C902" i="21" s="1"/>
  <c r="C903" i="21" s="1"/>
  <c r="C904" i="21" s="1"/>
  <c r="C905" i="21" s="1"/>
  <c r="C906" i="21" s="1"/>
  <c r="C907" i="21" s="1"/>
  <c r="C908" i="21" s="1"/>
  <c r="C909" i="21" s="1"/>
  <c r="C910" i="21" s="1"/>
  <c r="C911" i="21" s="1"/>
  <c r="C912" i="21" s="1"/>
  <c r="C913" i="21" s="1"/>
  <c r="C914" i="21" s="1"/>
  <c r="C915" i="21" s="1"/>
  <c r="C916" i="21" s="1"/>
  <c r="C917" i="21" s="1"/>
  <c r="C918" i="21" s="1"/>
  <c r="C919" i="21" s="1"/>
  <c r="C920" i="21" s="1"/>
  <c r="C921" i="21" s="1"/>
  <c r="C922" i="21" s="1"/>
  <c r="C923" i="21" s="1"/>
  <c r="C924" i="21" s="1"/>
  <c r="C925" i="21" s="1"/>
  <c r="C926" i="21" s="1"/>
  <c r="C927" i="21" s="1"/>
  <c r="C928" i="21" s="1"/>
  <c r="C929" i="21" s="1"/>
  <c r="C930" i="21" s="1"/>
  <c r="C931" i="21" s="1"/>
  <c r="C932" i="21" s="1"/>
  <c r="C933" i="21" s="1"/>
  <c r="C934" i="21" s="1"/>
  <c r="C935" i="21" s="1"/>
  <c r="C936" i="21" s="1"/>
  <c r="C937" i="21" s="1"/>
  <c r="C938" i="21" s="1"/>
  <c r="C939" i="21" s="1"/>
  <c r="C940" i="21" s="1"/>
  <c r="C941" i="21" s="1"/>
  <c r="C942" i="21" s="1"/>
  <c r="C943" i="21" s="1"/>
  <c r="C944" i="21" s="1"/>
  <c r="C945" i="21" s="1"/>
  <c r="C946" i="21" s="1"/>
  <c r="C947" i="21" s="1"/>
  <c r="C948" i="21" s="1"/>
  <c r="C949" i="21" s="1"/>
  <c r="C950" i="21" s="1"/>
  <c r="C951" i="21" s="1"/>
  <c r="C952" i="21" s="1"/>
  <c r="C953" i="21" s="1"/>
  <c r="C954" i="21" s="1"/>
  <c r="C955" i="21" s="1"/>
  <c r="C956" i="21" s="1"/>
  <c r="C957" i="21" s="1"/>
  <c r="C958" i="21" s="1"/>
  <c r="C959" i="21" s="1"/>
  <c r="C960" i="21" s="1"/>
  <c r="C961" i="21" s="1"/>
  <c r="C962" i="21" s="1"/>
  <c r="C963" i="21" s="1"/>
  <c r="C964" i="21" s="1"/>
  <c r="C965" i="21" s="1"/>
  <c r="C966" i="21" s="1"/>
  <c r="C967" i="21" s="1"/>
  <c r="C968" i="21" s="1"/>
  <c r="C969" i="21" s="1"/>
  <c r="C970" i="21" s="1"/>
  <c r="C971" i="21" s="1"/>
  <c r="C972" i="21" s="1"/>
  <c r="C973" i="21" s="1"/>
  <c r="C974" i="21" s="1"/>
  <c r="C975" i="21" s="1"/>
  <c r="C976" i="21" s="1"/>
  <c r="C977" i="21" s="1"/>
  <c r="C978" i="21" s="1"/>
  <c r="C979" i="21" s="1"/>
  <c r="C980" i="21" s="1"/>
  <c r="C981" i="21" s="1"/>
  <c r="C982" i="21" s="1"/>
  <c r="C983" i="21" s="1"/>
  <c r="C984" i="21" s="1"/>
  <c r="C985" i="21" s="1"/>
  <c r="C986" i="21" s="1"/>
  <c r="C987" i="21" s="1"/>
  <c r="C988" i="21" s="1"/>
  <c r="C989" i="21" s="1"/>
  <c r="C990" i="21" s="1"/>
  <c r="C991" i="21" s="1"/>
  <c r="C992" i="21" s="1"/>
  <c r="C993" i="21" s="1"/>
  <c r="C994" i="21" s="1"/>
  <c r="C995" i="21" s="1"/>
  <c r="C996" i="21" s="1"/>
  <c r="C997" i="21" s="1"/>
  <c r="C998" i="21" s="1"/>
  <c r="C999" i="21" s="1"/>
  <c r="C1000" i="21" s="1"/>
  <c r="C1001" i="21" s="1"/>
  <c r="C1002" i="21" s="1"/>
  <c r="C1003" i="21" s="1"/>
  <c r="C1004" i="21" s="1"/>
  <c r="C1005" i="21" s="1"/>
  <c r="C1006" i="21" s="1"/>
  <c r="C1007" i="21" s="1"/>
  <c r="C1008" i="21" s="1"/>
  <c r="C1009" i="21" s="1"/>
  <c r="C1010" i="21" s="1"/>
  <c r="C1011" i="21" s="1"/>
  <c r="C1012" i="21" s="1"/>
  <c r="C1013" i="21" s="1"/>
  <c r="C1014" i="21" s="1"/>
  <c r="C1015" i="21" s="1"/>
  <c r="C1016" i="21" s="1"/>
  <c r="C1017" i="21" s="1"/>
  <c r="C1018" i="21" s="1"/>
  <c r="C1019" i="21" s="1"/>
  <c r="C1020" i="21" s="1"/>
  <c r="C1021" i="21" s="1"/>
  <c r="C1022" i="21" s="1"/>
  <c r="C1023" i="21" s="1"/>
  <c r="C1024" i="21" s="1"/>
  <c r="C1025" i="21" s="1"/>
  <c r="C1026" i="21" s="1"/>
  <c r="C1027" i="21" s="1"/>
  <c r="C1028" i="21" s="1"/>
  <c r="C1029" i="21" s="1"/>
  <c r="C1030" i="21" s="1"/>
  <c r="C1031" i="21" s="1"/>
  <c r="C1032" i="21" s="1"/>
  <c r="C1033" i="21" s="1"/>
  <c r="C1034" i="21" s="1"/>
  <c r="C1035" i="21" s="1"/>
  <c r="C1036" i="21" s="1"/>
  <c r="C1037" i="21" s="1"/>
  <c r="C1038" i="21" s="1"/>
  <c r="C1039" i="21" s="1"/>
  <c r="C1040" i="21" s="1"/>
  <c r="C1041" i="21" s="1"/>
  <c r="C1042" i="21" s="1"/>
  <c r="C1043" i="21" s="1"/>
  <c r="C1044" i="21" s="1"/>
  <c r="C1045" i="21" s="1"/>
  <c r="C1046" i="21" s="1"/>
  <c r="C1047" i="21" s="1"/>
  <c r="C1048" i="21" s="1"/>
  <c r="C1049" i="21" s="1"/>
  <c r="C1050" i="21" s="1"/>
  <c r="C1051" i="21" s="1"/>
  <c r="B9" i="21"/>
  <c r="M641" i="21"/>
  <c r="M368" i="21"/>
  <c r="M214" i="21"/>
  <c r="F152" i="21"/>
  <c r="F880" i="21"/>
  <c r="M941" i="21"/>
  <c r="M696" i="21"/>
  <c r="M308" i="21"/>
  <c r="M732" i="21"/>
  <c r="F578" i="21"/>
  <c r="F788" i="21"/>
  <c r="F789" i="21" s="1"/>
  <c r="F914" i="21"/>
  <c r="F915" i="21" s="1"/>
  <c r="F1033" i="21"/>
  <c r="F1034" i="21" s="1"/>
  <c r="M310" i="21"/>
  <c r="F736" i="21"/>
  <c r="M735" i="21"/>
  <c r="B14" i="21"/>
  <c r="B11" i="21"/>
  <c r="M61" i="21"/>
  <c r="F62" i="21"/>
  <c r="F216" i="21"/>
  <c r="M215" i="21"/>
  <c r="F461" i="21"/>
  <c r="M460" i="21"/>
  <c r="I10" i="21"/>
  <c r="B13" i="21"/>
  <c r="M243" i="21"/>
  <c r="F244" i="21"/>
  <c r="F699" i="21"/>
  <c r="M698" i="21"/>
  <c r="F825" i="21"/>
  <c r="M824" i="21"/>
  <c r="F944" i="21"/>
  <c r="M943" i="21"/>
  <c r="M1033" i="21"/>
  <c r="M914" i="21"/>
  <c r="M550" i="21"/>
  <c r="M60" i="21"/>
  <c r="F124" i="21"/>
  <c r="F970" i="21"/>
  <c r="F669" i="21"/>
  <c r="K11" i="21"/>
  <c r="J11" i="21"/>
  <c r="M242" i="21"/>
  <c r="F851" i="21"/>
  <c r="T7" i="7"/>
  <c r="U7" i="7" s="1"/>
  <c r="V7" i="7" s="1"/>
  <c r="V4" i="7" s="1"/>
  <c r="M823" i="21" l="1"/>
  <c r="F370" i="21"/>
  <c r="F488" i="21"/>
  <c r="M487" i="21"/>
  <c r="F552" i="21"/>
  <c r="M551" i="21"/>
  <c r="M517" i="21"/>
  <c r="F518" i="21"/>
  <c r="F607" i="21"/>
  <c r="M606" i="21"/>
  <c r="J10" i="21"/>
  <c r="M397" i="21"/>
  <c r="M97" i="21"/>
  <c r="F98" i="21"/>
  <c r="M396" i="21"/>
  <c r="F187" i="21"/>
  <c r="M186" i="21"/>
  <c r="M788" i="21"/>
  <c r="B12" i="21"/>
  <c r="F398" i="21"/>
  <c r="F399" i="21" s="1"/>
  <c r="M280" i="21"/>
  <c r="F281" i="21"/>
  <c r="F761" i="21"/>
  <c r="M760" i="21"/>
  <c r="M426" i="21"/>
  <c r="F427" i="21"/>
  <c r="M1034" i="21"/>
  <c r="F1035" i="21"/>
  <c r="M152" i="21"/>
  <c r="F153" i="21"/>
  <c r="F371" i="21"/>
  <c r="M370" i="21"/>
  <c r="F579" i="21"/>
  <c r="M578" i="21"/>
  <c r="F916" i="21"/>
  <c r="M915" i="21"/>
  <c r="M880" i="21"/>
  <c r="F881" i="21"/>
  <c r="M789" i="21"/>
  <c r="F790" i="21"/>
  <c r="M643" i="21"/>
  <c r="F644" i="21"/>
  <c r="F336" i="21"/>
  <c r="M335" i="21"/>
  <c r="F1008" i="21"/>
  <c r="M1007" i="21"/>
  <c r="M124" i="21"/>
  <c r="F125" i="21"/>
  <c r="F462" i="21"/>
  <c r="M461" i="21"/>
  <c r="F312" i="21"/>
  <c r="M312" i="21" s="1"/>
  <c r="M311" i="21"/>
  <c r="F826" i="21"/>
  <c r="M825" i="21"/>
  <c r="F852" i="21"/>
  <c r="M851" i="21"/>
  <c r="F670" i="21"/>
  <c r="M669" i="21"/>
  <c r="M244" i="21"/>
  <c r="F245" i="21"/>
  <c r="F217" i="21"/>
  <c r="M216" i="21"/>
  <c r="F971" i="21"/>
  <c r="M970" i="21"/>
  <c r="F945" i="21"/>
  <c r="M944" i="21"/>
  <c r="F700" i="21"/>
  <c r="M699" i="21"/>
  <c r="M62" i="21"/>
  <c r="F63" i="21"/>
  <c r="F737" i="21"/>
  <c r="M736" i="21"/>
  <c r="M518" i="21" l="1"/>
  <c r="F519" i="21"/>
  <c r="F762" i="21"/>
  <c r="M761" i="21"/>
  <c r="M187" i="21"/>
  <c r="F188" i="21"/>
  <c r="M398" i="21"/>
  <c r="F428" i="21"/>
  <c r="M427" i="21"/>
  <c r="M281" i="21"/>
  <c r="F282" i="21"/>
  <c r="F99" i="21"/>
  <c r="M98" i="21"/>
  <c r="F489" i="21"/>
  <c r="M488" i="21"/>
  <c r="M607" i="21"/>
  <c r="F608" i="21"/>
  <c r="F553" i="21"/>
  <c r="M552" i="21"/>
  <c r="F645" i="21"/>
  <c r="M644" i="21"/>
  <c r="F882" i="21"/>
  <c r="M881" i="21"/>
  <c r="F154" i="21"/>
  <c r="M153" i="21"/>
  <c r="M336" i="21"/>
  <c r="F337" i="21"/>
  <c r="M399" i="21"/>
  <c r="F400" i="21"/>
  <c r="F580" i="21"/>
  <c r="M579" i="21"/>
  <c r="F791" i="21"/>
  <c r="M790" i="21"/>
  <c r="F1036" i="21"/>
  <c r="M1035" i="21"/>
  <c r="M1008" i="21"/>
  <c r="F1009" i="21"/>
  <c r="M916" i="21"/>
  <c r="F917" i="21"/>
  <c r="F372" i="21"/>
  <c r="M371" i="21"/>
  <c r="M737" i="21"/>
  <c r="F738" i="21"/>
  <c r="F701" i="21"/>
  <c r="M700" i="21"/>
  <c r="M971" i="21"/>
  <c r="F972" i="21"/>
  <c r="M670" i="21"/>
  <c r="F671" i="21"/>
  <c r="F463" i="21"/>
  <c r="M462" i="21"/>
  <c r="M63" i="21"/>
  <c r="F64" i="21"/>
  <c r="M245" i="21"/>
  <c r="F246" i="21"/>
  <c r="M125" i="21"/>
  <c r="F126" i="21"/>
  <c r="F946" i="21"/>
  <c r="M945" i="21"/>
  <c r="F218" i="21"/>
  <c r="M217" i="21"/>
  <c r="M852" i="21"/>
  <c r="F853" i="21"/>
  <c r="F827" i="21"/>
  <c r="M826" i="21"/>
  <c r="M99" i="21" l="1"/>
  <c r="F100" i="21"/>
  <c r="F429" i="21"/>
  <c r="M428" i="21"/>
  <c r="M282" i="21"/>
  <c r="F283" i="21"/>
  <c r="M762" i="21"/>
  <c r="F763" i="21"/>
  <c r="M553" i="21"/>
  <c r="F554" i="21"/>
  <c r="F490" i="21"/>
  <c r="M489" i="21"/>
  <c r="M188" i="21"/>
  <c r="F189" i="21"/>
  <c r="F520" i="21"/>
  <c r="M519" i="21"/>
  <c r="F609" i="21"/>
  <c r="M608" i="21"/>
  <c r="F918" i="21"/>
  <c r="M917" i="21"/>
  <c r="M337" i="21"/>
  <c r="F338" i="21"/>
  <c r="F1037" i="21"/>
  <c r="M1036" i="21"/>
  <c r="F581" i="21"/>
  <c r="M580" i="21"/>
  <c r="F883" i="21"/>
  <c r="M882" i="21"/>
  <c r="F1010" i="21"/>
  <c r="M1009" i="21"/>
  <c r="F401" i="21"/>
  <c r="M400" i="21"/>
  <c r="F373" i="21"/>
  <c r="M372" i="21"/>
  <c r="F792" i="21"/>
  <c r="M791" i="21"/>
  <c r="M154" i="21"/>
  <c r="F155" i="21"/>
  <c r="F646" i="21"/>
  <c r="M645" i="21"/>
  <c r="F828" i="21"/>
  <c r="M827" i="21"/>
  <c r="M126" i="21"/>
  <c r="F127" i="21"/>
  <c r="F247" i="21"/>
  <c r="M246" i="21"/>
  <c r="F973" i="21"/>
  <c r="M972" i="21"/>
  <c r="F219" i="21"/>
  <c r="M218" i="21"/>
  <c r="F854" i="21"/>
  <c r="M853" i="21"/>
  <c r="F65" i="21"/>
  <c r="M64" i="21"/>
  <c r="F672" i="21"/>
  <c r="M671" i="21"/>
  <c r="M738" i="21"/>
  <c r="F739" i="21"/>
  <c r="M739" i="21" s="1"/>
  <c r="F947" i="21"/>
  <c r="M946" i="21"/>
  <c r="F464" i="21"/>
  <c r="M463" i="21"/>
  <c r="F702" i="21"/>
  <c r="M701" i="21"/>
  <c r="M763" i="21" l="1"/>
  <c r="F764" i="21"/>
  <c r="F521" i="21"/>
  <c r="M520" i="21"/>
  <c r="F430" i="21"/>
  <c r="M429" i="21"/>
  <c r="F190" i="21"/>
  <c r="M189" i="21"/>
  <c r="M554" i="21"/>
  <c r="F555" i="21"/>
  <c r="F284" i="21"/>
  <c r="M284" i="21" s="1"/>
  <c r="M283" i="21"/>
  <c r="M100" i="21"/>
  <c r="F101" i="21"/>
  <c r="M490" i="21"/>
  <c r="F491" i="21"/>
  <c r="M609" i="21"/>
  <c r="F610" i="21"/>
  <c r="M646" i="21"/>
  <c r="F647" i="21"/>
  <c r="M792" i="21"/>
  <c r="F793" i="21"/>
  <c r="F884" i="21"/>
  <c r="M883" i="21"/>
  <c r="F156" i="21"/>
  <c r="M155" i="21"/>
  <c r="M338" i="21"/>
  <c r="F339" i="21"/>
  <c r="M373" i="21"/>
  <c r="F374" i="21"/>
  <c r="M1010" i="21"/>
  <c r="F1011" i="21"/>
  <c r="M581" i="21"/>
  <c r="F582" i="21"/>
  <c r="M918" i="21"/>
  <c r="F919" i="21"/>
  <c r="M401" i="21"/>
  <c r="F402" i="21"/>
  <c r="M1037" i="21"/>
  <c r="F1038" i="21"/>
  <c r="M464" i="21"/>
  <c r="F465" i="21"/>
  <c r="M702" i="21"/>
  <c r="F703" i="21"/>
  <c r="F128" i="21"/>
  <c r="M127" i="21"/>
  <c r="M65" i="21"/>
  <c r="F66" i="21"/>
  <c r="M947" i="21"/>
  <c r="F948" i="21"/>
  <c r="M672" i="21"/>
  <c r="F673" i="21"/>
  <c r="F855" i="21"/>
  <c r="M854" i="21"/>
  <c r="M219" i="21"/>
  <c r="F220" i="21"/>
  <c r="F974" i="21"/>
  <c r="M973" i="21"/>
  <c r="F248" i="21"/>
  <c r="M247" i="21"/>
  <c r="M828" i="21"/>
  <c r="F829" i="21"/>
  <c r="F492" i="21" l="1"/>
  <c r="M491" i="21"/>
  <c r="F191" i="21"/>
  <c r="M190" i="21"/>
  <c r="F522" i="21"/>
  <c r="M522" i="21" s="1"/>
  <c r="M521" i="21"/>
  <c r="F611" i="21"/>
  <c r="M610" i="21"/>
  <c r="M101" i="21"/>
  <c r="F102" i="21"/>
  <c r="M102" i="21" s="1"/>
  <c r="M555" i="21"/>
  <c r="F556" i="21"/>
  <c r="M764" i="21"/>
  <c r="F765" i="21"/>
  <c r="F431" i="21"/>
  <c r="M431" i="21" s="1"/>
  <c r="M430" i="21"/>
  <c r="M402" i="21"/>
  <c r="F403" i="21"/>
  <c r="M403" i="21" s="1"/>
  <c r="M919" i="21"/>
  <c r="F920" i="21"/>
  <c r="F1012" i="21"/>
  <c r="M1012" i="21" s="1"/>
  <c r="M1011" i="21"/>
  <c r="M339" i="21"/>
  <c r="F340" i="21"/>
  <c r="M340" i="21" s="1"/>
  <c r="F794" i="21"/>
  <c r="M793" i="21"/>
  <c r="F1039" i="21"/>
  <c r="M1038" i="21"/>
  <c r="F583" i="21"/>
  <c r="M582" i="21"/>
  <c r="M374" i="21"/>
  <c r="F375" i="21"/>
  <c r="M375" i="21" s="1"/>
  <c r="M647" i="21"/>
  <c r="F648" i="21"/>
  <c r="M648" i="21" s="1"/>
  <c r="M156" i="21"/>
  <c r="F157" i="21"/>
  <c r="M884" i="21"/>
  <c r="F885" i="21"/>
  <c r="M829" i="21"/>
  <c r="F830" i="21"/>
  <c r="M830" i="21" s="1"/>
  <c r="F949" i="21"/>
  <c r="M949" i="21" s="1"/>
  <c r="M948" i="21"/>
  <c r="F67" i="21"/>
  <c r="M67" i="21" s="1"/>
  <c r="M66" i="21"/>
  <c r="F704" i="21"/>
  <c r="M704" i="21" s="1"/>
  <c r="M703" i="21"/>
  <c r="F856" i="21"/>
  <c r="M855" i="21"/>
  <c r="F674" i="21"/>
  <c r="M673" i="21"/>
  <c r="M465" i="21"/>
  <c r="F466" i="21"/>
  <c r="M466" i="21" s="1"/>
  <c r="F975" i="21"/>
  <c r="M974" i="21"/>
  <c r="F221" i="21"/>
  <c r="M221" i="21" s="1"/>
  <c r="M220" i="21"/>
  <c r="F249" i="21"/>
  <c r="M249" i="21" s="1"/>
  <c r="M248" i="21"/>
  <c r="M128" i="21"/>
  <c r="F129" i="21"/>
  <c r="F612" i="21" l="1"/>
  <c r="M611" i="21"/>
  <c r="M191" i="21"/>
  <c r="F192" i="21"/>
  <c r="F766" i="21"/>
  <c r="M765" i="21"/>
  <c r="M556" i="21"/>
  <c r="F557" i="21"/>
  <c r="M557" i="21" s="1"/>
  <c r="F493" i="21"/>
  <c r="M492" i="21"/>
  <c r="M885" i="21"/>
  <c r="F886" i="21"/>
  <c r="M886" i="21" s="1"/>
  <c r="F921" i="21"/>
  <c r="M921" i="21" s="1"/>
  <c r="M920" i="21"/>
  <c r="M583" i="21"/>
  <c r="F584" i="21"/>
  <c r="F1040" i="21"/>
  <c r="M1040" i="21" s="1"/>
  <c r="M1039" i="21"/>
  <c r="M157" i="21"/>
  <c r="F158" i="21"/>
  <c r="M158" i="21" s="1"/>
  <c r="F795" i="21"/>
  <c r="M795" i="21" s="1"/>
  <c r="M794" i="21"/>
  <c r="F130" i="21"/>
  <c r="M130" i="21" s="1"/>
  <c r="M129" i="21"/>
  <c r="F675" i="21"/>
  <c r="M674" i="21"/>
  <c r="M975" i="21"/>
  <c r="F976" i="21"/>
  <c r="M856" i="21"/>
  <c r="F857" i="21"/>
  <c r="M192" i="21" l="1"/>
  <c r="F193" i="21"/>
  <c r="M193" i="21" s="1"/>
  <c r="F494" i="21"/>
  <c r="M494" i="21" s="1"/>
  <c r="M493" i="21"/>
  <c r="M766" i="21"/>
  <c r="F767" i="21"/>
  <c r="M767" i="21" s="1"/>
  <c r="F613" i="21"/>
  <c r="M613" i="21" s="1"/>
  <c r="M612" i="21"/>
  <c r="F585" i="21"/>
  <c r="M585" i="21" s="1"/>
  <c r="M584" i="21"/>
  <c r="M675" i="21"/>
  <c r="F676" i="21"/>
  <c r="M676" i="21" s="1"/>
  <c r="F858" i="21"/>
  <c r="M858" i="21" s="1"/>
  <c r="M857" i="21"/>
  <c r="F977" i="21"/>
  <c r="M977" i="21" s="1"/>
  <c r="M97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<sst xmlns="http://schemas.openxmlformats.org/spreadsheetml/2006/main" count="2027" uniqueCount="885">
  <si>
    <t>Assignment 4a - "A_match segment using max index" sheet instructions:</t>
  </si>
  <si>
    <t>Use functions to identify the segment membership using indices:(Each member belongs to the segment having the highest index)</t>
  </si>
  <si>
    <t>For Ex.</t>
  </si>
  <si>
    <t>Membership_Number</t>
  </si>
  <si>
    <t>FH</t>
  </si>
  <si>
    <t>DF</t>
  </si>
  <si>
    <t>TH</t>
  </si>
  <si>
    <t>C</t>
  </si>
  <si>
    <t>E</t>
  </si>
  <si>
    <t>BH</t>
  </si>
  <si>
    <t>Segment</t>
  </si>
  <si>
    <t>Output:</t>
  </si>
  <si>
    <t>Go to Assignment 4a</t>
  </si>
  <si>
    <t>Assignment 4b - "B_hlookup and sumif" sheet instructions:</t>
  </si>
  <si>
    <t>1)</t>
  </si>
  <si>
    <t xml:space="preserve">Lookup the data for each of the variables (E5:R5) from "DATA FOR ASSIGNMENT 4b" sheet and fill up cells </t>
  </si>
  <si>
    <t>from E6:R108 in ‘HLookup_Sumif’ sheet. This values is called as ‘Volume’.</t>
  </si>
  <si>
    <t>2)</t>
  </si>
  <si>
    <t>Multiply Volume by Coefficients (E4:R4) and update cells E6:R108 in place.</t>
  </si>
  <si>
    <t>3)</t>
  </si>
  <si>
    <t xml:space="preserve">For Base Volume calculation (column’S’) , Sum up values from cell E:R if these values are negative. </t>
  </si>
  <si>
    <t xml:space="preserve">Also, add a Constant (D4) in this calculation. (E.g: S6 is sum of E6:R6) </t>
  </si>
  <si>
    <t>Go to Assignment 4b</t>
  </si>
  <si>
    <t>Assignment 4c - "C_string functions" sheet instructions:</t>
  </si>
  <si>
    <r>
      <t>Use a single string function in each column to separate parts of the string variable names (do not use '</t>
    </r>
    <r>
      <rPr>
        <i/>
        <sz val="10"/>
        <color theme="1"/>
        <rFont val="Calibri"/>
        <family val="2"/>
      </rPr>
      <t>TEXT TO COLUMNS'</t>
    </r>
    <r>
      <rPr>
        <sz val="10"/>
        <color theme="1"/>
        <rFont val="Calibri"/>
        <family val="2"/>
      </rPr>
      <t xml:space="preserve"> feature):</t>
    </r>
  </si>
  <si>
    <t>Variable</t>
  </si>
  <si>
    <t>measure</t>
  </si>
  <si>
    <t>category</t>
  </si>
  <si>
    <t>brand</t>
  </si>
  <si>
    <t>size</t>
  </si>
  <si>
    <t>onhand.CONDITIONER.Aussie.BASE</t>
  </si>
  <si>
    <t>onhand</t>
  </si>
  <si>
    <t>CONDITIONER</t>
  </si>
  <si>
    <t>Aussie</t>
  </si>
  <si>
    <t>Base</t>
  </si>
  <si>
    <t>Go to Assignment 4c</t>
  </si>
  <si>
    <t>Assignment 4d - "D_ranking within group" sheet instructions:</t>
  </si>
  <si>
    <t>Use of SUMPRODUCT to rank within groups:</t>
  </si>
  <si>
    <t>There are several groups in sample data. Instead of ranking overall, you have to rank within groups. Use sumproduct function.</t>
  </si>
  <si>
    <t>Also you have to find unique rank within group only.</t>
  </si>
  <si>
    <t>Group</t>
  </si>
  <si>
    <t>Value</t>
  </si>
  <si>
    <t>Rank</t>
  </si>
  <si>
    <t>Unique Rank</t>
  </si>
  <si>
    <t>A</t>
  </si>
  <si>
    <t>B</t>
  </si>
  <si>
    <t>Go to Assignment 4d</t>
  </si>
  <si>
    <t>Assignment 4e - "E_mix of if &amp; concat in matrix" sheet instructions:</t>
  </si>
  <si>
    <t>Use a single formula to compute Price Indices for the psu's in each row with respect to psu's in columns. Do not compute price indices with respect to self.</t>
  </si>
  <si>
    <t>For ex.</t>
  </si>
  <si>
    <t>model prices</t>
  </si>
  <si>
    <t>All prices</t>
  </si>
  <si>
    <t>variables</t>
  </si>
  <si>
    <t>psu.1</t>
  </si>
  <si>
    <t>psu.2</t>
  </si>
  <si>
    <t>psu.6</t>
  </si>
  <si>
    <t/>
  </si>
  <si>
    <t>=2/1</t>
  </si>
  <si>
    <t>=6/1</t>
  </si>
  <si>
    <t>Go to Assignment 4e</t>
  </si>
  <si>
    <t>Assignment 4f - "F_nested vlookup sheet" instructions:</t>
  </si>
  <si>
    <t>Use a generic and scaleable formula using lookup function for cells C12 to C14 to get the regional shares of sales:
(Feel free to add function columns to the data or edit the guide)</t>
  </si>
  <si>
    <t>Go to Assignment 4f</t>
  </si>
  <si>
    <t>Back to Instructions</t>
  </si>
  <si>
    <t>week</t>
  </si>
  <si>
    <t>msu.75711.ACE.POLVO.BEBE</t>
  </si>
  <si>
    <t>msu.112089.ARIEL.POLVO.TANGO</t>
  </si>
  <si>
    <t>msu.147030.ACE.POLVO.MB</t>
  </si>
  <si>
    <t>msu.149681.ML.POLVO.MB</t>
  </si>
  <si>
    <t>msu.170196.ARIEL.LIQUIDO.MB</t>
  </si>
  <si>
    <t>msu.179122.ACE.POLVO.AFL</t>
  </si>
  <si>
    <t>msu.179122.ACE.POLVO.LIMON</t>
  </si>
  <si>
    <t>msu.183906.ARIEL.LIQUIDO.MB</t>
  </si>
  <si>
    <t>msu.188231.ARIEL.POLVO.MB</t>
  </si>
  <si>
    <t>msu.188238.BOLD.POLVO.MB</t>
  </si>
  <si>
    <t>msu.188245.ACE.POLVO.MB</t>
  </si>
  <si>
    <t>msu.188252.ARIEL.POLVO.BESPUMA</t>
  </si>
  <si>
    <t>msu.188259.ARIEL.POLVO.CDOWNY</t>
  </si>
  <si>
    <t>msu.208634.ACE.POLVO.MB</t>
  </si>
  <si>
    <t>msu.231508.ARIEL.POLVO.BLACK</t>
  </si>
  <si>
    <t>msu.233540.BOLD.POLVO.MB</t>
  </si>
  <si>
    <t>msu.255653.ARIEL.LIQUIDO.BLACK</t>
  </si>
  <si>
    <t>msu.267672.ACE.POLVO.ROSAS</t>
  </si>
  <si>
    <t>msu.277122.ACE.POLVO.AFL</t>
  </si>
  <si>
    <t>msu.278095.ACE.LIQUIDO.MB</t>
  </si>
  <si>
    <t>sales.75711.ACE.POLVO.BEBE</t>
  </si>
  <si>
    <t>sales.112089.ARIEL.POLVO.TANGO</t>
  </si>
  <si>
    <t>sales.147030.ACE.POLVO.MB</t>
  </si>
  <si>
    <t>sales.149681.ML.POLVO.MB</t>
  </si>
  <si>
    <t>sales.170196.ARIEL.LIQUIDO.MB</t>
  </si>
  <si>
    <t>sales.179122.ACE.POLVO.AFL</t>
  </si>
  <si>
    <t>sales.179122.ACE.POLVO.LIMON</t>
  </si>
  <si>
    <t>sales.183906.ARIEL.LIQUIDO.MB</t>
  </si>
  <si>
    <t>sales.188231.ARIEL.POLVO.MB</t>
  </si>
  <si>
    <t>sales.188238.BOLD.POLVO.MB</t>
  </si>
  <si>
    <t>sales.188245.ACE.POLVO.MB</t>
  </si>
  <si>
    <t>sales.188252.ARIEL.POLVO.BESPUMA</t>
  </si>
  <si>
    <t>sales.188259.ARIEL.POLVO.CDOWNY</t>
  </si>
  <si>
    <t>sales.208634.ACE.POLVO.MB</t>
  </si>
  <si>
    <t>sales.231508.ARIEL.POLVO.BLACK</t>
  </si>
  <si>
    <t>sales.233540.BOLD.POLVO.MB</t>
  </si>
  <si>
    <t>sales.255653.ARIEL.LIQUIDO.BLACK</t>
  </si>
  <si>
    <t>sales.267672.ACE.POLVO.ROSAS</t>
  </si>
  <si>
    <t>sales.277122.ACE.POLVO.AFL</t>
  </si>
  <si>
    <t>sales.278095.ACE.LIQUIDO.MB</t>
  </si>
  <si>
    <t>flyer.Ace.Lqd</t>
  </si>
  <si>
    <t>flyer.Ace.Pwd</t>
  </si>
  <si>
    <t>flyer.Ariel.Lqd</t>
  </si>
  <si>
    <t>flyer.Ariel.Pwd</t>
  </si>
  <si>
    <t>flyer.Bold.Pwd</t>
  </si>
  <si>
    <t>flyer.ML.Pwd</t>
  </si>
  <si>
    <t>promo.Ace.Lqd.Regular.Na</t>
  </si>
  <si>
    <t>promo.Ace.Pwd.Incase.1ltAceLiq</t>
  </si>
  <si>
    <t>promo.Ace.Pwd.Incase.1ltArielLiq</t>
  </si>
  <si>
    <t>promo.Ace.Pwd.Incase.850mlDowny</t>
  </si>
  <si>
    <t>promo.Ace.Pwd.InOut.Na</t>
  </si>
  <si>
    <t>promo.Ace.Pwd.Regular.Na</t>
  </si>
  <si>
    <t>promo.Ariel.Lqd.InOut.Na</t>
  </si>
  <si>
    <t>promo.Ariel.Lqd.Regular.Na</t>
  </si>
  <si>
    <t>promo.Ariel.Pwd.Incase.1ltArielLiq</t>
  </si>
  <si>
    <t>promo.Ariel.Pwd.Incase.850mlDowny</t>
  </si>
  <si>
    <t>promo.Ariel.Pwd.InOut.850mlDowny</t>
  </si>
  <si>
    <t>promo.Ariel.Pwd.InOut.Na</t>
  </si>
  <si>
    <t>promo.Ariel.Pwd.Mix.Na</t>
  </si>
  <si>
    <t>promo.Ariel.Pwd.Regular.Na</t>
  </si>
  <si>
    <t>promo.Bold.Pwd.Incase.1kg</t>
  </si>
  <si>
    <t>promo.Bold.Pwd.Incase.Manta</t>
  </si>
  <si>
    <t>promo.Bold.Pwd.Regular.Na</t>
  </si>
  <si>
    <t>promo.ML.Pwd.Regular.Na</t>
  </si>
  <si>
    <t>pinc.75711.ACE.POLVO.BEBE</t>
  </si>
  <si>
    <t>pinc.112089.ARIEL.POLVO.TANGO</t>
  </si>
  <si>
    <t>pinc.147030.ACE.POLVO.MB</t>
  </si>
  <si>
    <t>pinc.149681.ML.POLVO.MB</t>
  </si>
  <si>
    <t>pinc.170196.ARIEL.LIQUIDO.MB</t>
  </si>
  <si>
    <t>pinc.179122.ACE.POLVO.AFL</t>
  </si>
  <si>
    <t>pinc.179122.ACE.POLVO.LIMON</t>
  </si>
  <si>
    <t>pinc.183906.ARIEL.LIQUIDO.MB</t>
  </si>
  <si>
    <t>pinc.188231.ARIEL.POLVO.MB</t>
  </si>
  <si>
    <t>pinc.188238.BOLD.POLVO.MB</t>
  </si>
  <si>
    <t>pinc.188245.ACE.POLVO.MB</t>
  </si>
  <si>
    <t>pinc.188252.ARIEL.POLVO.BESPUMA</t>
  </si>
  <si>
    <t>pinc.188259.ARIEL.POLVO.CDOWNY</t>
  </si>
  <si>
    <t>pinc.208634.ACE.POLVO.MB</t>
  </si>
  <si>
    <t>pinc.231508.ARIEL.POLVO.BLACK</t>
  </si>
  <si>
    <t>pinc.233540.BOLD.POLVO.MB</t>
  </si>
  <si>
    <t>pinc.255653.ARIEL.LIQUIDO.BLACK</t>
  </si>
  <si>
    <t>pinc.267672.ACE.POLVO.ROSAS</t>
  </si>
  <si>
    <t>pinc.277122.ACE.POLVO.AFL</t>
  </si>
  <si>
    <t>pinc.278095.ACE.LIQUIDO.MB</t>
  </si>
  <si>
    <t>percdisc.278095.ACE.LIQUIDO.MB</t>
  </si>
  <si>
    <t>percdisc.179122.ACE.POLVO.AFL</t>
  </si>
  <si>
    <t>percdisc.277122.ACE.POLVO.AFL</t>
  </si>
  <si>
    <t>percdisc.75711.ACE.POLVO.BEBE</t>
  </si>
  <si>
    <t>percdisc.179122.ACE.POLVO.LIMON</t>
  </si>
  <si>
    <t>percdisc.147030.ACE.POLVO.MB</t>
  </si>
  <si>
    <t>percdisc.188245.ACE.POLVO.MB</t>
  </si>
  <si>
    <t>percdisc.208634.ACE.POLVO.MB</t>
  </si>
  <si>
    <t>percdisc.267672.ACE.POLVO.ROSAS</t>
  </si>
  <si>
    <t>percdisc.255653.ARIEL.LIQUIDO.BLACK</t>
  </si>
  <si>
    <t>percdisc.170196.ARIEL.LIQUIDO.MB</t>
  </si>
  <si>
    <t>percdisc.183906.ARIEL.LIQUIDO.MB</t>
  </si>
  <si>
    <t>percdisc.188252.ARIEL.POLVO.BESPUMA</t>
  </si>
  <si>
    <t>percdisc.231508.ARIEL.POLVO.BLACK</t>
  </si>
  <si>
    <t>percdisc.231508.ARIEL.POLVO.BLACK_lt15</t>
  </si>
  <si>
    <t>percdisc.231508.ARIEL.POLVO.BLACK_gt15</t>
  </si>
  <si>
    <t>percdisc.188259.ARIEL.POLVO.CDOWNY</t>
  </si>
  <si>
    <t>percdisc.188231.ARIEL.POLVO.MB</t>
  </si>
  <si>
    <t>percdisc.188231.ARIEL.POLVO.MB_10to12</t>
  </si>
  <si>
    <t>percdisc.188231.ARIEL.POLVO.MB_12to14</t>
  </si>
  <si>
    <t>percdisc.188231.ARIEL.POLVO.MB_gt10</t>
  </si>
  <si>
    <t>percdisc.112089.ARIEL.POLVO.TANGO</t>
  </si>
  <si>
    <t>percdisc.188238.BOLD.POLVO.MB</t>
  </si>
  <si>
    <t>percdisc.233540.BOLD.POLVO.MB</t>
  </si>
  <si>
    <t>percdisc.149681.ML.POLVO.MB</t>
  </si>
  <si>
    <t>sales.ACE.LIQUIDO</t>
  </si>
  <si>
    <t>sales.ACE.POLVO</t>
  </si>
  <si>
    <t>sales.ARIEL.LIQUIDO</t>
  </si>
  <si>
    <t>sales.ARIEL.POLVO</t>
  </si>
  <si>
    <t>sales.BOLD.POLVO</t>
  </si>
  <si>
    <t>sales.ML.POLVO</t>
  </si>
  <si>
    <t>msu.ACE.LIQUIDO</t>
  </si>
  <si>
    <t>msu.ACE.POLVO</t>
  </si>
  <si>
    <t>msu.ARIEL.LIQUIDO</t>
  </si>
  <si>
    <t>msu.ARIEL.POLVO</t>
  </si>
  <si>
    <t>msu.BOLD.POLVO</t>
  </si>
  <si>
    <t>msu.ML.POLVO</t>
  </si>
  <si>
    <t>msu.Ace.Pwd</t>
  </si>
  <si>
    <t>msu.Ariel.Pwd</t>
  </si>
  <si>
    <t>msu.Bold.Pwd</t>
  </si>
  <si>
    <t>msu.ML.Pwd</t>
  </si>
  <si>
    <t>msu.Ace.Liq</t>
  </si>
  <si>
    <t>msu.Ariel.Liq</t>
  </si>
  <si>
    <t>value_BA_Ace_Liq</t>
  </si>
  <si>
    <t>value_BA_Ace_Pwd</t>
  </si>
  <si>
    <t>value_BA_Ariel_Liq</t>
  </si>
  <si>
    <t>value_BA_Ariel_Pwd</t>
  </si>
  <si>
    <t>value_BA_Bold_Pwd</t>
  </si>
  <si>
    <t>value_BA_ML_Pwd</t>
  </si>
  <si>
    <t>value_SC_Ace_Liq</t>
  </si>
  <si>
    <t>value_SC_Ace_Pwd</t>
  </si>
  <si>
    <t>value_SC_Ariel_Liq</t>
  </si>
  <si>
    <t>value_SC_Ariel_Pwd</t>
  </si>
  <si>
    <t>value_SC_Bold_Pwd</t>
  </si>
  <si>
    <t>value_SC_ML_Pwd</t>
  </si>
  <si>
    <t>value_SS_Ace_Pwd</t>
  </si>
  <si>
    <t>pmsu.ACE.LIQUIDO</t>
  </si>
  <si>
    <t>pmsu.ACE.POLVO</t>
  </si>
  <si>
    <t>pmsu.ARIEL.LIQUIDO</t>
  </si>
  <si>
    <t>pmsu.ARIEL.POLVO</t>
  </si>
  <si>
    <t>pmsu.BOLD.POLVO</t>
  </si>
  <si>
    <t>pmsu.ML.POLVO</t>
  </si>
  <si>
    <t>pi.ARIEL.LIQUIDO_ACE.LIQUIDO</t>
  </si>
  <si>
    <t>pi.ARIEL.POLVO_ACE.POLVO</t>
  </si>
  <si>
    <t>pi.BOLD.POLVO_ACE.POLVO</t>
  </si>
  <si>
    <t>pi.ML.POLVO_ACE.POLVO</t>
  </si>
  <si>
    <t>pi.ACE.LIQUIDO_ARIEL.LIQUIDO</t>
  </si>
  <si>
    <t>pi.ACE.POLVO_ARIEL.POLVO</t>
  </si>
  <si>
    <t>pi.BOLD.POLVO_ARIEL.POLVO</t>
  </si>
  <si>
    <t>pi.ML.POLVO_ARIEL.POLVO</t>
  </si>
  <si>
    <t>pi.ACE.POLVO_BOLD.POLVO</t>
  </si>
  <si>
    <t>pi.ARIEL.POLVO_BOLD.POLVO</t>
  </si>
  <si>
    <t>pi.ML.POLVO_BOLD.POLVO</t>
  </si>
  <si>
    <t>pi.ACE.POLVO_ML.POLVO</t>
  </si>
  <si>
    <t>pi.ARIEL.POLVO_ML.POLVO</t>
  </si>
  <si>
    <t>pi.BOLD.POLVO_ML.POLVO</t>
  </si>
  <si>
    <t>percpinc.75711.ACE.POLVO.BEBE</t>
  </si>
  <si>
    <t>percpinc.112089.ARIEL.POLVO.TANGO</t>
  </si>
  <si>
    <t>percpinc.147030.ACE.POLVO.MB</t>
  </si>
  <si>
    <t>percpinc.149681.ML.POLVO.MB</t>
  </si>
  <si>
    <t>percpinc.170196.ARIEL.LIQUIDO.MB</t>
  </si>
  <si>
    <t>percpinc.179122.ACE.POLVO.AFL</t>
  </si>
  <si>
    <t>percpinc.179122.ACE.POLVO.LIMON</t>
  </si>
  <si>
    <t>percpinc.183906.ARIEL.LIQUIDO.MB</t>
  </si>
  <si>
    <t>percpinc.188231.ARIEL.POLVO.MB</t>
  </si>
  <si>
    <t>percpinc.188238.BOLD.POLVO.MB</t>
  </si>
  <si>
    <t>percpinc.188245.ACE.POLVO.MB</t>
  </si>
  <si>
    <t>percpinc.188252.ARIEL.POLVO.BESPUMA</t>
  </si>
  <si>
    <t>percpinc.188259.ARIEL.POLVO.CDOWNY</t>
  </si>
  <si>
    <t>percpinc.208634.ACE.POLVO.MB</t>
  </si>
  <si>
    <t>percpinc.231508.ARIEL.POLVO.BLACK</t>
  </si>
  <si>
    <t>percpinc.233540.BOLD.POLVO.MB</t>
  </si>
  <si>
    <t>percpinc.255653.ARIEL.LIQUIDO.BLACK</t>
  </si>
  <si>
    <t>percpinc.267672.ACE.POLVO.ROSAS</t>
  </si>
  <si>
    <t>percpinc.277122.ACE.POLVO.AFL</t>
  </si>
  <si>
    <t>percpinc.278095.ACE.LIQUIDO.MB</t>
  </si>
  <si>
    <t>percdisc.ACE.LIQUIDO</t>
  </si>
  <si>
    <t>percdisc.ACE.POLVO</t>
  </si>
  <si>
    <t>percdisc.ARIEL.LIQUIDO</t>
  </si>
  <si>
    <t>percdisc.ARIEL.POLVO</t>
  </si>
  <si>
    <t>percdisc.BOLD.POLVO</t>
  </si>
  <si>
    <t>percdisc.ML.POLVO</t>
  </si>
  <si>
    <t>percpinc.ACE.LIQUIDO</t>
  </si>
  <si>
    <t>percpinc.ACE.POLVO</t>
  </si>
  <si>
    <t>percpinc.ARIEL.LIQUIDO</t>
  </si>
  <si>
    <t>percpinc.ARIEL.POLVO</t>
  </si>
  <si>
    <t>percpinc.BOLD.POLVO</t>
  </si>
  <si>
    <t>percpinc.ML.POLVO</t>
  </si>
  <si>
    <t>value_BA_Ace_Pwd_5to10</t>
  </si>
  <si>
    <t>value_BA_Ace_Pwd_10to15</t>
  </si>
  <si>
    <t>value_BA_Ace_Pwd_15to20</t>
  </si>
  <si>
    <t>value_BA_Ace_Pwd_20to25</t>
  </si>
  <si>
    <t>value_BA_Ace_Pwd_25to30</t>
  </si>
  <si>
    <t>value_BA_Ace_Pwd_gt30</t>
  </si>
  <si>
    <t>xmas_dummy</t>
  </si>
  <si>
    <t>flyer_percdisc.ML.Pwd</t>
  </si>
  <si>
    <t>constant</t>
  </si>
  <si>
    <t>-</t>
  </si>
  <si>
    <t>+</t>
  </si>
  <si>
    <t xml:space="preserve">MAPE = </t>
  </si>
  <si>
    <t>betas</t>
  </si>
  <si>
    <t>actual volume</t>
  </si>
  <si>
    <t>base</t>
  </si>
  <si>
    <t>expected volume</t>
  </si>
  <si>
    <t>perc error</t>
  </si>
  <si>
    <t>abs perc error</t>
  </si>
  <si>
    <t>Category</t>
  </si>
  <si>
    <t>Company</t>
  </si>
  <si>
    <t>Brand</t>
  </si>
  <si>
    <t>Multiple Function</t>
  </si>
  <si>
    <t>Target User</t>
  </si>
  <si>
    <t>Hair Type</t>
  </si>
  <si>
    <t>Use Frequency</t>
  </si>
  <si>
    <t>Basic Size</t>
  </si>
  <si>
    <t>Item</t>
  </si>
  <si>
    <t>onhand.CONDITIONER.Aussie.LARGE</t>
  </si>
  <si>
    <t>onhand.CONDITIONER.Aussie.SPECIAL</t>
  </si>
  <si>
    <t>onhand.CONDITIONER.Gillette.BASE</t>
  </si>
  <si>
    <t>onhand.CONDITIONER.HE.BASE</t>
  </si>
  <si>
    <t>onhand.CONDITIONER.HE.LARGE</t>
  </si>
  <si>
    <t>onhand.CONDITIONER.HE.MID</t>
  </si>
  <si>
    <t>onhand.CONDITIONER.HE.SPECIAL</t>
  </si>
  <si>
    <t>onhand.CONDITIONER.HS.BASE</t>
  </si>
  <si>
    <t>onhand.CONDITIONER.HS.MID</t>
  </si>
  <si>
    <t>onhand.CONDITIONER.Pantene.BASE</t>
  </si>
  <si>
    <t>onhand.CONDITIONER.Pantene.LARGE</t>
  </si>
  <si>
    <t>onhand.CONDITIONER.Pantene.MID</t>
  </si>
  <si>
    <t>onhand.CONDITIONER.Pantene.SPECIAL</t>
  </si>
  <si>
    <t>onhand.CONDITIONER.Physique.BASE</t>
  </si>
  <si>
    <t>onhand.SHAMPOO.Aussie.BASE</t>
  </si>
  <si>
    <t>onhand.SHAMPOO.Aussie.LARGE</t>
  </si>
  <si>
    <t>onhand.SHAMPOO.Aussie.SPECIAL</t>
  </si>
  <si>
    <t>onhand.SHAMPOO.Fusion.SPECIAL</t>
  </si>
  <si>
    <t>onhand.SHAMPOO.Gillette.BASE</t>
  </si>
  <si>
    <t>onhand.SHAMPOO.Gillette.MID</t>
  </si>
  <si>
    <t>onhand.SHAMPOO.Gillette.SPECIAL</t>
  </si>
  <si>
    <t>onhand.SHAMPOO.HE.BASE</t>
  </si>
  <si>
    <t>onhand.SHAMPOO.HE.LARGE</t>
  </si>
  <si>
    <t>onhand.SHAMPOO.HE.MID</t>
  </si>
  <si>
    <t>onhand.SHAMPOO.HE.SPECIAL</t>
  </si>
  <si>
    <t>onhand.SHAMPOO.HS.BASE</t>
  </si>
  <si>
    <t>onhand.SHAMPOO.HS.MID</t>
  </si>
  <si>
    <t>onhand.SHAMPOO.HS.SPECIAL</t>
  </si>
  <si>
    <t>onhand.SHAMPOO.Pantene.BASE</t>
  </si>
  <si>
    <t>onhand.SHAMPOO.Pantene.LARGE</t>
  </si>
  <si>
    <t>onhand.SHAMPOO.Pantene.MID</t>
  </si>
  <si>
    <t>onhand.SHAMPOO.Pantene.SPECIAL</t>
  </si>
  <si>
    <t>onhand.STYLING.Aussie.BASE</t>
  </si>
  <si>
    <t>onhand.STYLING.Aussie.MID</t>
  </si>
  <si>
    <t>onhand.STYLING.Gillette.BASE</t>
  </si>
  <si>
    <t>onhand.STYLING.HE.BASE</t>
  </si>
  <si>
    <t>onhand.STYLING.Pantene.BASE</t>
  </si>
  <si>
    <t>onhand.STYLING.Pantene.MID</t>
  </si>
  <si>
    <t>onhand.STYLING.Physique.BASE</t>
  </si>
  <si>
    <t>su.CONDITIONER.Aussie.BASE</t>
  </si>
  <si>
    <t>su.CONDITIONER.Aussie.LARGE</t>
  </si>
  <si>
    <t>su.CONDITIONER.Aussie.SPECIAL</t>
  </si>
  <si>
    <t>su.CONDITIONER.Gillette.BASE</t>
  </si>
  <si>
    <t>su.CONDITIONER.HE.BASE</t>
  </si>
  <si>
    <t>su.CONDITIONER.HE.LARGE</t>
  </si>
  <si>
    <t>su.CONDITIONER.HE.MID</t>
  </si>
  <si>
    <t>su.CONDITIONER.HE.SPECIAL</t>
  </si>
  <si>
    <t>su.CONDITIONER.HS.BASE</t>
  </si>
  <si>
    <t>su.CONDITIONER.HS.MID</t>
  </si>
  <si>
    <t>su.CONDITIONER.Pantene.BASE</t>
  </si>
  <si>
    <t>su.CONDITIONER.Pantene.LARGE</t>
  </si>
  <si>
    <t>su.CONDITIONER.Pantene.MID</t>
  </si>
  <si>
    <t>su.CONDITIONER.Pantene.SPECIAL</t>
  </si>
  <si>
    <t>su.CONDITIONER.Physique.BASE</t>
  </si>
  <si>
    <t>su.SHAMPOO.Aussie.BASE</t>
  </si>
  <si>
    <t>su.SHAMPOO.Aussie.LARGE</t>
  </si>
  <si>
    <t>su.SHAMPOO.Aussie.SPECIAL</t>
  </si>
  <si>
    <t>su.SHAMPOO.Fusion.SPECIAL</t>
  </si>
  <si>
    <t>su.SHAMPOO.Gillette.BASE</t>
  </si>
  <si>
    <t>su.SHAMPOO.Gillette.MID</t>
  </si>
  <si>
    <t>su.SHAMPOO.Gillette.SPECIAL</t>
  </si>
  <si>
    <t>su.SHAMPOO.HE.BASE</t>
  </si>
  <si>
    <t>su.SHAMPOO.HE.LARGE</t>
  </si>
  <si>
    <t>su.SHAMPOO.HE.MID</t>
  </si>
  <si>
    <t>su.SHAMPOO.HE.SPECIAL</t>
  </si>
  <si>
    <t>su.SHAMPOO.HS.BASE</t>
  </si>
  <si>
    <t>su.SHAMPOO.HS.MID</t>
  </si>
  <si>
    <t>su.SHAMPOO.HS.SPECIAL</t>
  </si>
  <si>
    <t>su.SHAMPOO.Pantene.BASE</t>
  </si>
  <si>
    <t>su.SHAMPOO.Pantene.LARGE</t>
  </si>
  <si>
    <t>su.SHAMPOO.Pantene.MID</t>
  </si>
  <si>
    <t>su.SHAMPOO.Pantene.SPECIAL</t>
  </si>
  <si>
    <t>su.STYLING.Aussie.BASE</t>
  </si>
  <si>
    <t>su.STYLING.Aussie.MID</t>
  </si>
  <si>
    <t>su.STYLING.Gillette.BASE</t>
  </si>
  <si>
    <t>su.STYLING.HE.BASE</t>
  </si>
  <si>
    <t>su.STYLING.Pantene.BASE</t>
  </si>
  <si>
    <t>su.STYLING.Pantene.MID</t>
  </si>
  <si>
    <t>su.STYLING.Physique.BASE</t>
  </si>
  <si>
    <t>sales.CONDITIONER.Aussie.BASE</t>
  </si>
  <si>
    <t>sales.CONDITIONER.Aussie.LARGE</t>
  </si>
  <si>
    <t>sales.CONDITIONER.Aussie.SPECIAL</t>
  </si>
  <si>
    <t>sales.CONDITIONER.Gillette.BASE</t>
  </si>
  <si>
    <t>sales.CONDITIONER.HE.BASE</t>
  </si>
  <si>
    <t>sales.CONDITIONER.HE.LARGE</t>
  </si>
  <si>
    <t>sales.CONDITIONER.HE.MID</t>
  </si>
  <si>
    <t>sales.CONDITIONER.HE.SPECIAL</t>
  </si>
  <si>
    <t>sales.CONDITIONER.HS.BASE</t>
  </si>
  <si>
    <t>sales.CONDITIONER.HS.MID</t>
  </si>
  <si>
    <t>sales.CONDITIONER.Pantene.BASE</t>
  </si>
  <si>
    <t>sales.CONDITIONER.Pantene.LARGE</t>
  </si>
  <si>
    <t>sales.CONDITIONER.Pantene.MID</t>
  </si>
  <si>
    <t>sales.CONDITIONER.Pantene.SPECIAL</t>
  </si>
  <si>
    <t>sales.CONDITIONER.Physique.BASE</t>
  </si>
  <si>
    <t>sales.SHAMPOO.Aussie.BASE</t>
  </si>
  <si>
    <t>sales.SHAMPOO.Aussie.LARGE</t>
  </si>
  <si>
    <t>sales.SHAMPOO.Aussie.SPECIAL</t>
  </si>
  <si>
    <t>sales.SHAMPOO.Fusion.SPECIAL</t>
  </si>
  <si>
    <t>sales.SHAMPOO.Gillette.BASE</t>
  </si>
  <si>
    <t>sales.SHAMPOO.Gillette.MID</t>
  </si>
  <si>
    <t>sales.SHAMPOO.Gillette.SPECIAL</t>
  </si>
  <si>
    <t>sales.SHAMPOO.HE.BASE</t>
  </si>
  <si>
    <t>sales.SHAMPOO.HE.LARGE</t>
  </si>
  <si>
    <t>sales.SHAMPOO.HE.MID</t>
  </si>
  <si>
    <t>sales.SHAMPOO.HE.SPECIAL</t>
  </si>
  <si>
    <t>sales.SHAMPOO.HS.BASE</t>
  </si>
  <si>
    <t>sales.SHAMPOO.HS.MID</t>
  </si>
  <si>
    <t>sales.SHAMPOO.HS.SPECIAL</t>
  </si>
  <si>
    <t>sales.SHAMPOO.Pantene.BASE</t>
  </si>
  <si>
    <t>sales.SHAMPOO.Pantene.LARGE</t>
  </si>
  <si>
    <t>sales.SHAMPOO.Pantene.MID</t>
  </si>
  <si>
    <t>sales.SHAMPOO.Pantene.SPECIAL</t>
  </si>
  <si>
    <t>sales.STYLING.Aussie.BASE</t>
  </si>
  <si>
    <t>sales.STYLING.Aussie.MID</t>
  </si>
  <si>
    <t>sales.STYLING.Gillette.BASE</t>
  </si>
  <si>
    <t>sales.STYLING.HE.BASE</t>
  </si>
  <si>
    <t>sales.STYLING.Pantene.BASE</t>
  </si>
  <si>
    <t>sales.STYLING.Pantene.MID</t>
  </si>
  <si>
    <t>sales.STYLING.Physique.BASE</t>
  </si>
  <si>
    <t>psu.CONDITIONER.Aussie.BASE</t>
  </si>
  <si>
    <t>psu.CONDITIONER.Aussie.LARGE</t>
  </si>
  <si>
    <t>psu.CONDITIONER.Aussie.SPECIAL</t>
  </si>
  <si>
    <t>psu.CONDITIONER.Gillette.BASE</t>
  </si>
  <si>
    <t>psu.CONDITIONER.HE.BASE</t>
  </si>
  <si>
    <t>psu.CONDITIONER.HE.LARGE</t>
  </si>
  <si>
    <t>psu.CONDITIONER.HE.MID</t>
  </si>
  <si>
    <t>psu.CONDITIONER.HE.SPECIAL</t>
  </si>
  <si>
    <t>psu.CONDITIONER.HS.BASE</t>
  </si>
  <si>
    <t>psu.CONDITIONER.HS.MID</t>
  </si>
  <si>
    <t>psu.CONDITIONER.Pantene.BASE</t>
  </si>
  <si>
    <t>psu.CONDITIONER.Pantene.LARGE</t>
  </si>
  <si>
    <t>psu.CONDITIONER.Pantene.MID</t>
  </si>
  <si>
    <t>psu.CONDITIONER.Pantene.SPECIAL</t>
  </si>
  <si>
    <t>psu.CONDITIONER.Physique.BASE</t>
  </si>
  <si>
    <t>psu.SHAMPOO.Aussie.BASE</t>
  </si>
  <si>
    <t>psu.SHAMPOO.Aussie.LARGE</t>
  </si>
  <si>
    <t>psu.SHAMPOO.Aussie.SPECIAL</t>
  </si>
  <si>
    <t>psu.SHAMPOO.Fusion.SPECIAL</t>
  </si>
  <si>
    <t>psu.SHAMPOO.Gillette.BASE</t>
  </si>
  <si>
    <t>psu.SHAMPOO.Gillette.MID</t>
  </si>
  <si>
    <t>psu.SHAMPOO.Gillette.SPECIAL</t>
  </si>
  <si>
    <t>psu.SHAMPOO.HE.BASE</t>
  </si>
  <si>
    <t>psu.SHAMPOO.HE.LARGE</t>
  </si>
  <si>
    <t>psu.SHAMPOO.HE.MID</t>
  </si>
  <si>
    <t>psu.SHAMPOO.HE.SPECIAL</t>
  </si>
  <si>
    <t>psu.SHAMPOO.HS.BASE</t>
  </si>
  <si>
    <t>psu.SHAMPOO.HS.MID</t>
  </si>
  <si>
    <t>psu.SHAMPOO.HS.SPECIAL</t>
  </si>
  <si>
    <t>psu.SHAMPOO.Pantene.BASE</t>
  </si>
  <si>
    <t>psu.SHAMPOO.Pantene.LARGE</t>
  </si>
  <si>
    <t>psu.SHAMPOO.Pantene.MID</t>
  </si>
  <si>
    <t>psu.SHAMPOO.Pantene.SPECIAL</t>
  </si>
  <si>
    <t>psu.STYLING.Aussie.BASE</t>
  </si>
  <si>
    <t>psu.STYLING.Aussie.MID</t>
  </si>
  <si>
    <t>psu.STYLING.Gillette.BASE</t>
  </si>
  <si>
    <t>psu.STYLING.HE.BASE</t>
  </si>
  <si>
    <t>psu.STYLING.Pantene.BASE</t>
  </si>
  <si>
    <t>psu.STYLING.Pantene.MID</t>
  </si>
  <si>
    <t>psu.STYLING.Physique.BASE</t>
  </si>
  <si>
    <t>base.CONDITIONER.Aussie.BASE</t>
  </si>
  <si>
    <t>base.CONDITIONER.Aussie.LARGE</t>
  </si>
  <si>
    <t>base.CONDITIONER.Aussie.SPECIAL</t>
  </si>
  <si>
    <t>base.CONDITIONER.Gillette.BASE</t>
  </si>
  <si>
    <t>base.CONDITIONER.HE.BASE</t>
  </si>
  <si>
    <t>base.CONDITIONER.HE.LARGE</t>
  </si>
  <si>
    <t>base.CONDITIONER.HE.MID</t>
  </si>
  <si>
    <t>base.CONDITIONER.HE.SPECIAL</t>
  </si>
  <si>
    <t>base.CONDITIONER.HS.BASE</t>
  </si>
  <si>
    <t>base.CONDITIONER.HS.MID</t>
  </si>
  <si>
    <t>base.CONDITIONER.Pantene.BASE</t>
  </si>
  <si>
    <t>base.CONDITIONER.Pantene.LARGE</t>
  </si>
  <si>
    <t>base.CONDITIONER.Pantene.MID</t>
  </si>
  <si>
    <t>base.CONDITIONER.Pantene.SPECIAL</t>
  </si>
  <si>
    <t>base.CONDITIONER.Physique.BASE</t>
  </si>
  <si>
    <t>base.SHAMPOO.Aussie.BASE</t>
  </si>
  <si>
    <t>base.SHAMPOO.Aussie.LARGE</t>
  </si>
  <si>
    <t>base.SHAMPOO.Aussie.SPECIAL</t>
  </si>
  <si>
    <t>base.SHAMPOO.Fusion.SPECIAL</t>
  </si>
  <si>
    <t>base.SHAMPOO.Gillette.BASE</t>
  </si>
  <si>
    <t>base.SHAMPOO.Gillette.MID</t>
  </si>
  <si>
    <t>base.SHAMPOO.Gillette.SPECIAL</t>
  </si>
  <si>
    <t>base.SHAMPOO.HE.BASE</t>
  </si>
  <si>
    <t>base.SHAMPOO.HE.LARGE</t>
  </si>
  <si>
    <t>base.SHAMPOO.HE.MID</t>
  </si>
  <si>
    <t>base.SHAMPOO.HE.SPECIAL</t>
  </si>
  <si>
    <t>base.SHAMPOO.HS.BASE</t>
  </si>
  <si>
    <t>base.SHAMPOO.HS.MID</t>
  </si>
  <si>
    <t>base.SHAMPOO.HS.SPECIAL</t>
  </si>
  <si>
    <t>base.SHAMPOO.Pantene.BASE</t>
  </si>
  <si>
    <t>base.SHAMPOO.Pantene.LARGE</t>
  </si>
  <si>
    <t>base.SHAMPOO.Pantene.MID</t>
  </si>
  <si>
    <t>base.SHAMPOO.Pantene.SPECIAL</t>
  </si>
  <si>
    <t>base.STYLING.Aussie.BASE</t>
  </si>
  <si>
    <t>base.STYLING.Aussie.MID</t>
  </si>
  <si>
    <t>base.STYLING.Gillette.BASE</t>
  </si>
  <si>
    <t>base.STYLING.HE.BASE</t>
  </si>
  <si>
    <t>base.STYLING.Pantene.BASE</t>
  </si>
  <si>
    <t>base.STYLING.Pantene.MID</t>
  </si>
  <si>
    <t>base.STYLING.Physique.BASE</t>
  </si>
  <si>
    <t>disc.CONDITIONER.Aussie.BASE</t>
  </si>
  <si>
    <t>disc.CONDITIONER.Aussie.LARGE</t>
  </si>
  <si>
    <t>disc.CONDITIONER.Aussie.SPECIAL</t>
  </si>
  <si>
    <t>disc.CONDITIONER.Gillette.BASE</t>
  </si>
  <si>
    <t>disc.CONDITIONER.HE.BASE</t>
  </si>
  <si>
    <t>disc.CONDITIONER.HE.LARGE</t>
  </si>
  <si>
    <t>disc.CONDITIONER.HE.MID</t>
  </si>
  <si>
    <t>disc.CONDITIONER.HE.SPECIAL</t>
  </si>
  <si>
    <t>disc.CONDITIONER.HS.BASE</t>
  </si>
  <si>
    <t>disc.CONDITIONER.HS.MID</t>
  </si>
  <si>
    <t>disc.CONDITIONER.Pantene.BASE</t>
  </si>
  <si>
    <t>disc.CONDITIONER.Pantene.LARGE</t>
  </si>
  <si>
    <t>disc.CONDITIONER.Pantene.MID</t>
  </si>
  <si>
    <t>disc.CONDITIONER.Pantene.SPECIAL</t>
  </si>
  <si>
    <t>disc.CONDITIONER.Physique.BASE</t>
  </si>
  <si>
    <t>disc.SHAMPOO.Aussie.BASE</t>
  </si>
  <si>
    <t>disc.SHAMPOO.Aussie.LARGE</t>
  </si>
  <si>
    <t>disc.SHAMPOO.Aussie.SPECIAL</t>
  </si>
  <si>
    <t>disc.SHAMPOO.Fusion.SPECIAL</t>
  </si>
  <si>
    <t>disc.SHAMPOO.Gillette.BASE</t>
  </si>
  <si>
    <t>disc.SHAMPOO.Gillette.MID</t>
  </si>
  <si>
    <t>disc.SHAMPOO.Gillette.SPECIAL</t>
  </si>
  <si>
    <t>disc.SHAMPOO.HE.BASE</t>
  </si>
  <si>
    <t>disc.SHAMPOO.HE.LARGE</t>
  </si>
  <si>
    <t>disc.SHAMPOO.HE.MID</t>
  </si>
  <si>
    <t>disc.SHAMPOO.HE.SPECIAL</t>
  </si>
  <si>
    <t>disc.SHAMPOO.HS.BASE</t>
  </si>
  <si>
    <t>disc.SHAMPOO.HS.MID</t>
  </si>
  <si>
    <t>disc.SHAMPOO.HS.SPECIAL</t>
  </si>
  <si>
    <t>disc.SHAMPOO.Pantene.BASE</t>
  </si>
  <si>
    <t>disc.SHAMPOO.Pantene.LARGE</t>
  </si>
  <si>
    <t>disc.SHAMPOO.Pantene.MID</t>
  </si>
  <si>
    <t>disc.SHAMPOO.Pantene.SPECIAL</t>
  </si>
  <si>
    <t>disc.STYLING.Aussie.BASE</t>
  </si>
  <si>
    <t>disc.STYLING.Aussie.MID</t>
  </si>
  <si>
    <t>disc.STYLING.Gillette.BASE</t>
  </si>
  <si>
    <t>disc.STYLING.HE.BASE</t>
  </si>
  <si>
    <t>disc.STYLING.Pantene.BASE</t>
  </si>
  <si>
    <t>disc.STYLING.Pantene.MID</t>
  </si>
  <si>
    <t>disc.STYLING.Physique.BASE</t>
  </si>
  <si>
    <t>hike.CONDITIONER.Aussie.BASE</t>
  </si>
  <si>
    <t>hike.CONDITIONER.Aussie.LARGE</t>
  </si>
  <si>
    <t>hike.CONDITIONER.Aussie.SPECIAL</t>
  </si>
  <si>
    <t>hike.CONDITIONER.Gillette.BASE</t>
  </si>
  <si>
    <t>hike.CONDITIONER.HE.BASE</t>
  </si>
  <si>
    <t>hike.CONDITIONER.HE.LARGE</t>
  </si>
  <si>
    <t>hike.CONDITIONER.HE.MID</t>
  </si>
  <si>
    <t>hike.CONDITIONER.HE.SPECIAL</t>
  </si>
  <si>
    <t>hike.CONDITIONER.HS.BASE</t>
  </si>
  <si>
    <t>hike.CONDITIONER.HS.MID</t>
  </si>
  <si>
    <t>hike.CONDITIONER.Pantene.BASE</t>
  </si>
  <si>
    <t>hike.CONDITIONER.Pantene.LARGE</t>
  </si>
  <si>
    <t>hike.CONDITIONER.Pantene.MID</t>
  </si>
  <si>
    <t>hike.CONDITIONER.Pantene.SPECIAL</t>
  </si>
  <si>
    <t>hike.CONDITIONER.Physique.BASE</t>
  </si>
  <si>
    <t>hike.SHAMPOO.Aussie.BASE</t>
  </si>
  <si>
    <t>hike.SHAMPOO.Aussie.LARGE</t>
  </si>
  <si>
    <t>hike.SHAMPOO.Aussie.SPECIAL</t>
  </si>
  <si>
    <t>hike.SHAMPOO.Fusion.SPECIAL</t>
  </si>
  <si>
    <t>hike.SHAMPOO.Gillette.BASE</t>
  </si>
  <si>
    <t>hike.SHAMPOO.Gillette.MID</t>
  </si>
  <si>
    <t>hike.SHAMPOO.Gillette.SPECIAL</t>
  </si>
  <si>
    <t>hike.SHAMPOO.HE.BASE</t>
  </si>
  <si>
    <t>hike.SHAMPOO.HE.LARGE</t>
  </si>
  <si>
    <t>hike.SHAMPOO.HE.MID</t>
  </si>
  <si>
    <t>hike.SHAMPOO.HE.SPECIAL</t>
  </si>
  <si>
    <t>hike.SHAMPOO.HS.BASE</t>
  </si>
  <si>
    <t>hike.SHAMPOO.HS.MID</t>
  </si>
  <si>
    <t>hike.SHAMPOO.HS.SPECIAL</t>
  </si>
  <si>
    <t>hike.SHAMPOO.Pantene.BASE</t>
  </si>
  <si>
    <t>hike.SHAMPOO.Pantene.LARGE</t>
  </si>
  <si>
    <t>hike.SHAMPOO.Pantene.MID</t>
  </si>
  <si>
    <t>hike.SHAMPOO.Pantene.SPECIAL</t>
  </si>
  <si>
    <t>hike.STYLING.Aussie.BASE</t>
  </si>
  <si>
    <t>hike.STYLING.Aussie.MID</t>
  </si>
  <si>
    <t>hike.STYLING.Gillette.BASE</t>
  </si>
  <si>
    <t>hike.STYLING.HE.BASE</t>
  </si>
  <si>
    <t>hike.STYLING.Pantene.BASE</t>
  </si>
  <si>
    <t>hike.STYLING.Pantene.MID</t>
  </si>
  <si>
    <t>hike.STYLING.Physique.BASE</t>
  </si>
  <si>
    <t>year</t>
  </si>
  <si>
    <t>mnth</t>
  </si>
  <si>
    <t>DISP.CONDITIONER.HE.LARGE</t>
  </si>
  <si>
    <t>DISP.CONDITIONER.HE.MID</t>
  </si>
  <si>
    <t>DISP.CONDITIONER.HE.REGULAR</t>
  </si>
  <si>
    <t>DISP.CONDITIONER.HE.TRIAL</t>
  </si>
  <si>
    <t>DISP.CONDITIONER.HS.MID</t>
  </si>
  <si>
    <t>DISP.CONDITIONER.HS.REGULAR</t>
  </si>
  <si>
    <t>DISP.CONDITIONER.Pantene.LARGE</t>
  </si>
  <si>
    <t>DISP.CONDITIONER.Pantene.MID</t>
  </si>
  <si>
    <t>DISP.CONDITIONER.Pantene.REGULAR</t>
  </si>
  <si>
    <t>DISP.CONDITIONER.Pantene.TRIAL</t>
  </si>
  <si>
    <t>DISP.HAIRCARE.HE.LARGE</t>
  </si>
  <si>
    <t>DISP.HAIRCARE.HE.MID</t>
  </si>
  <si>
    <t>DISP.HAIRCARE.HE.REGULAR</t>
  </si>
  <si>
    <t>DISP.HAIRCARE.HE.TRIAL</t>
  </si>
  <si>
    <t>DISP.HAIRCARE.HS.LARGE</t>
  </si>
  <si>
    <t>DISP.HAIRCARE.HS.MID</t>
  </si>
  <si>
    <t>DISP.HAIRCARE.HS.REGULAR</t>
  </si>
  <si>
    <t>DISP.HAIRCARE.HS.TRIAL</t>
  </si>
  <si>
    <t>DISP.HAIRCARE.Pantene.LARGE</t>
  </si>
  <si>
    <t>DISP.HAIRCARE.Pantene.MID</t>
  </si>
  <si>
    <t>DISP.HAIRCARE.Pantene.REGULAR</t>
  </si>
  <si>
    <t>DISP.HAIRCARE.Pantene.TRIAL</t>
  </si>
  <si>
    <t>DISP.HAIRSPRAY.HE.REGULAR</t>
  </si>
  <si>
    <t>DISP.HAIRSPRAYANDSTYL.HE.TRIAL</t>
  </si>
  <si>
    <t>DISP.HAIRSPRAYANDSTYL.Pantene.REGULAR</t>
  </si>
  <si>
    <t>DISP.SHAMPOO.HE.LARGE</t>
  </si>
  <si>
    <t>DISP.SHAMPOO.HE.MID</t>
  </si>
  <si>
    <t>DISP.SHAMPOO.HE.REGULAR</t>
  </si>
  <si>
    <t>DISP.SHAMPOO.HE.TRIAL</t>
  </si>
  <si>
    <t>DISP.SHAMPOO.HS.LARGE</t>
  </si>
  <si>
    <t>DISP.SHAMPOO.HS.MID</t>
  </si>
  <si>
    <t>DISP.SHAMPOO.HS.REGULAR</t>
  </si>
  <si>
    <t>DISP.SHAMPOO.HS.TRIAL</t>
  </si>
  <si>
    <t>DISP.SHAMPOO.Pantene.LARGE</t>
  </si>
  <si>
    <t>DISP.SHAMPOO.Pantene.MID</t>
  </si>
  <si>
    <t>DISP.SHAMPOO.Pantene.REGULAR</t>
  </si>
  <si>
    <t>DISP.SHAMPOO.Pantene.TRIAL</t>
  </si>
  <si>
    <t>FEAT.CONDITIONER.HE.LARGE</t>
  </si>
  <si>
    <t>FEAT.CONDITIONER.HE.MID</t>
  </si>
  <si>
    <t>FEAT.CONDITIONER.HE.REGULAR</t>
  </si>
  <si>
    <t>FEAT.CONDITIONER.HE.TRIAL</t>
  </si>
  <si>
    <t>FEAT.CONDITIONER.HS.MID</t>
  </si>
  <si>
    <t>FEAT.CONDITIONER.HS.REGULAR</t>
  </si>
  <si>
    <t>FEAT.CONDITIONER.Pantene.LARGE</t>
  </si>
  <si>
    <t>FEAT.CONDITIONER.Pantene.MID</t>
  </si>
  <si>
    <t>FEAT.CONDITIONER.Pantene.REGULAR</t>
  </si>
  <si>
    <t>FEAT.CONDITIONER.Pantene.TRIAL</t>
  </si>
  <si>
    <t>FEAT.HAIRCARE.HE.LARGE</t>
  </si>
  <si>
    <t>FEAT.HAIRCARE.HE.MID</t>
  </si>
  <si>
    <t>FEAT.HAIRCARE.HE.REGULAR</t>
  </si>
  <si>
    <t>FEAT.HAIRCARE.HE.TRIAL</t>
  </si>
  <si>
    <t>FEAT.HAIRCARE.HS.LARGE</t>
  </si>
  <si>
    <t>FEAT.HAIRCARE.HS.MID</t>
  </si>
  <si>
    <t>FEAT.HAIRCARE.HS.REGULAR</t>
  </si>
  <si>
    <t>FEAT.HAIRCARE.HS.TRIAL</t>
  </si>
  <si>
    <t>FEAT.HAIRCARE.Pantene.LARGE</t>
  </si>
  <si>
    <t>FEAT.HAIRCARE.Pantene.MID</t>
  </si>
  <si>
    <t>FEAT.HAIRCARE.Pantene.REGULAR</t>
  </si>
  <si>
    <t>FEAT.HAIRCARE.Pantene.TRIAL</t>
  </si>
  <si>
    <t>FEAT.HAIRSPRAY.HE.REGULAR</t>
  </si>
  <si>
    <t>FEAT.HAIRSPRAYANDSTYL.HE.TRIAL</t>
  </si>
  <si>
    <t>FEAT.HAIRSPRAYANDSTYL.Pantene.REGULAR</t>
  </si>
  <si>
    <t>FEAT.SHAMPOO.HE.LARGE</t>
  </si>
  <si>
    <t>FEAT.SHAMPOO.HE.MID</t>
  </si>
  <si>
    <t>FEAT.SHAMPOO.HE.REGULAR</t>
  </si>
  <si>
    <t>FEAT.SHAMPOO.HE.TRIAL</t>
  </si>
  <si>
    <t>FEAT.SHAMPOO.HS.LARGE</t>
  </si>
  <si>
    <t>FEAT.SHAMPOO.HS.MID</t>
  </si>
  <si>
    <t>FEAT.SHAMPOO.HS.REGULAR</t>
  </si>
  <si>
    <t>FEAT.SHAMPOO.HS.TRIAL</t>
  </si>
  <si>
    <t>FEAT.SHAMPOO.Pantene.LARGE</t>
  </si>
  <si>
    <t>FEAT.SHAMPOO.Pantene.MID</t>
  </si>
  <si>
    <t>FEAT.SHAMPOO.Pantene.REGULAR</t>
  </si>
  <si>
    <t>FEAT.SHAMPOO.Pantene.TRIAL</t>
  </si>
  <si>
    <t>SOD.CONDITIONER.HE.LARGE</t>
  </si>
  <si>
    <t>SOD.CONDITIONER.HE.MID</t>
  </si>
  <si>
    <t>SOD.CONDITIONER.HE.REGULAR</t>
  </si>
  <si>
    <t>SOD.CONDITIONER.HE.TRIAL</t>
  </si>
  <si>
    <t>SOD.CONDITIONER.HS.MID</t>
  </si>
  <si>
    <t>SOD.CONDITIONER.HS.REGULAR</t>
  </si>
  <si>
    <t>SOD.CONDITIONER.Pantene.LARGE</t>
  </si>
  <si>
    <t>SOD.CONDITIONER.Pantene.MID</t>
  </si>
  <si>
    <t>SOD.CONDITIONER.Pantene.REGULAR</t>
  </si>
  <si>
    <t>SOD.CONDITIONER.Pantene.TRIAL</t>
  </si>
  <si>
    <t>SOD.HAIRCARE.HE.LARGE</t>
  </si>
  <si>
    <t>SOD.HAIRCARE.HE.MID</t>
  </si>
  <si>
    <t>SOD.HAIRCARE.HE.REGULAR</t>
  </si>
  <si>
    <t>SOD.HAIRCARE.HE.TRIAL</t>
  </si>
  <si>
    <t>SOD.HAIRCARE.HS.LARGE</t>
  </si>
  <si>
    <t>SOD.HAIRCARE.HS.MID</t>
  </si>
  <si>
    <t>SOD.HAIRCARE.HS.REGULAR</t>
  </si>
  <si>
    <t>SOD.HAIRCARE.HS.TRIAL</t>
  </si>
  <si>
    <t>SOD.HAIRCARE.Pantene.LARGE</t>
  </si>
  <si>
    <t>SOD.HAIRCARE.Pantene.MID</t>
  </si>
  <si>
    <t>SOD.HAIRCARE.Pantene.REGULAR</t>
  </si>
  <si>
    <t>SOD.HAIRCARE.Pantene.TRIAL</t>
  </si>
  <si>
    <t>SOD.HAIRSPRAY.HE.REGULAR</t>
  </si>
  <si>
    <t>SOD.HAIRSPRAYANDSTYL.HE.TRIAL</t>
  </si>
  <si>
    <t>SOD.HAIRSPRAYANDSTYL.Pantene.REGULAR</t>
  </si>
  <si>
    <t>SOD.SHAMPOO.HE.LARGE</t>
  </si>
  <si>
    <t>SOD.SHAMPOO.HE.MID</t>
  </si>
  <si>
    <t>SOD.SHAMPOO.HE.REGULAR</t>
  </si>
  <si>
    <t>SOD.SHAMPOO.HE.TRIAL</t>
  </si>
  <si>
    <t>SOD.SHAMPOO.HS.LARGE</t>
  </si>
  <si>
    <t>SOD.SHAMPOO.HS.MID</t>
  </si>
  <si>
    <t>SOD.SHAMPOO.HS.REGULAR</t>
  </si>
  <si>
    <t>SOD.SHAMPOO.HS.TRIAL</t>
  </si>
  <si>
    <t>SOD.SHAMPOO.Pantene.LARGE</t>
  </si>
  <si>
    <t>SOD.SHAMPOO.Pantene.MID</t>
  </si>
  <si>
    <t>SOD.SHAMPOO.Pantene.REGULAR</t>
  </si>
  <si>
    <t>SOD.SHAMPOO.Pantene.TRIAL</t>
  </si>
  <si>
    <t>SOF.CONDITIONER.HE.LARGE</t>
  </si>
  <si>
    <t>SOF.CONDITIONER.HE.MID</t>
  </si>
  <si>
    <t>SOF.CONDITIONER.HE.REGULAR</t>
  </si>
  <si>
    <t>SOF.CONDITIONER.HE.TRIAL</t>
  </si>
  <si>
    <t>SOF.CONDITIONER.HS.MID</t>
  </si>
  <si>
    <t>SOF.CONDITIONER.HS.REGULAR</t>
  </si>
  <si>
    <t>SOF.CONDITIONER.Pantene.LARGE</t>
  </si>
  <si>
    <t>SOF.CONDITIONER.Pantene.MID</t>
  </si>
  <si>
    <t>SOF.CONDITIONER.Pantene.REGULAR</t>
  </si>
  <si>
    <t>SOF.CONDITIONER.Pantene.TRIAL</t>
  </si>
  <si>
    <t>SOF.HAIRCARE.HE.LARGE</t>
  </si>
  <si>
    <t>SOF.HAIRCARE.HE.MID</t>
  </si>
  <si>
    <t>SOF.HAIRCARE.HE.REGULAR</t>
  </si>
  <si>
    <t>SOF.HAIRCARE.HE.TRIAL</t>
  </si>
  <si>
    <t>SOF.HAIRCARE.HS.LARGE</t>
  </si>
  <si>
    <t>SOF.HAIRCARE.HS.MID</t>
  </si>
  <si>
    <t>SOF.HAIRCARE.HS.REGULAR</t>
  </si>
  <si>
    <t>SOF.HAIRCARE.HS.TRIAL</t>
  </si>
  <si>
    <t>SOF.HAIRCARE.Pantene.LARGE</t>
  </si>
  <si>
    <t>SOF.HAIRCARE.Pantene.MID</t>
  </si>
  <si>
    <t>SOF.HAIRCARE.Pantene.REGULAR</t>
  </si>
  <si>
    <t>SOF.HAIRCARE.Pantene.TRIAL</t>
  </si>
  <si>
    <t>SOF.HAIRSPRAY.HE.REGULAR</t>
  </si>
  <si>
    <t>SOF.HAIRSPRAYANDSTYL.HE.TRIAL</t>
  </si>
  <si>
    <t>SOF.HAIRSPRAYANDSTYL.Pantene.REGULAR</t>
  </si>
  <si>
    <t>SOF.SHAMPOO.HE.LARGE</t>
  </si>
  <si>
    <t>SOF.SHAMPOO.HE.MID</t>
  </si>
  <si>
    <t>SOF.SHAMPOO.HE.REGULAR</t>
  </si>
  <si>
    <t>SOF.SHAMPOO.HE.TRIAL</t>
  </si>
  <si>
    <t>SOF.SHAMPOO.HS.LARGE</t>
  </si>
  <si>
    <t>SOF.SHAMPOO.HS.MID</t>
  </si>
  <si>
    <t>SOF.SHAMPOO.HS.REGULAR</t>
  </si>
  <si>
    <t>SOF.SHAMPOO.HS.TRIAL</t>
  </si>
  <si>
    <t>SOF.SHAMPOO.Pantene.LARGE</t>
  </si>
  <si>
    <t>SOF.SHAMPOO.Pantene.MID</t>
  </si>
  <si>
    <t>SOF.SHAMPOO.Pantene.REGULAR</t>
  </si>
  <si>
    <t>SOF.SHAMPOO.Pantene.TRIAL</t>
  </si>
  <si>
    <t>SOUPC.CONDITIONER.HE.LARGE</t>
  </si>
  <si>
    <t>SOUPC.CONDITIONER.HE.MID</t>
  </si>
  <si>
    <t>SOUPC.CONDITIONER.HE.REGULAR</t>
  </si>
  <si>
    <t>SOUPC.CONDITIONER.HE.TRIAL</t>
  </si>
  <si>
    <t>SOUPC.CONDITIONER.HS.MID</t>
  </si>
  <si>
    <t>SOUPC.CONDITIONER.HS.REGULAR</t>
  </si>
  <si>
    <t>SOUPC.CONDITIONER.Pantene.LARGE</t>
  </si>
  <si>
    <t>SOUPC.CONDITIONER.Pantene.MID</t>
  </si>
  <si>
    <t>SOUPC.CONDITIONER.Pantene.REGULAR</t>
  </si>
  <si>
    <t>SOUPC.CONDITIONER.Pantene.TRIAL</t>
  </si>
  <si>
    <t>SOUPC.HAIRCARE.HE.LARGE</t>
  </si>
  <si>
    <t>SOUPC.HAIRCARE.HE.MID</t>
  </si>
  <si>
    <t>SOUPC.HAIRCARE.HE.REGULAR</t>
  </si>
  <si>
    <t>SOUPC.HAIRCARE.HE.TRIAL</t>
  </si>
  <si>
    <t>SOUPC.HAIRCARE.HS.LARGE</t>
  </si>
  <si>
    <t>SOUPC.HAIRCARE.HS.MID</t>
  </si>
  <si>
    <t>SOUPC.HAIRCARE.HS.REGULAR</t>
  </si>
  <si>
    <t>SOUPC.HAIRCARE.HS.TRIAL</t>
  </si>
  <si>
    <t>SOUPC.HAIRCARE.Pantene.LARGE</t>
  </si>
  <si>
    <t>SOUPC.HAIRCARE.Pantene.MID</t>
  </si>
  <si>
    <t>SOUPC.HAIRCARE.Pantene.REGULAR</t>
  </si>
  <si>
    <t>SOUPC.HAIRCARE.Pantene.TRIAL</t>
  </si>
  <si>
    <t>SOUPC.HAIRSPRAY.HE.REGULAR</t>
  </si>
  <si>
    <t>SOUPC.HAIRSPRAYANDSTYL.HE.TRIAL</t>
  </si>
  <si>
    <t>SOUPC.HAIRSPRAYANDSTYL.Pantene.REGULAR</t>
  </si>
  <si>
    <t>SOUPC.SHAMPOO.HE.LARGE</t>
  </si>
  <si>
    <t>SOUPC.SHAMPOO.HE.MID</t>
  </si>
  <si>
    <t>SOUPC.SHAMPOO.HE.REGULAR</t>
  </si>
  <si>
    <t>SOUPC.SHAMPOO.HE.TRIAL</t>
  </si>
  <si>
    <t>SOUPC.SHAMPOO.HS.LARGE</t>
  </si>
  <si>
    <t>SOUPC.SHAMPOO.HS.MID</t>
  </si>
  <si>
    <t>SOUPC.SHAMPOO.HS.REGULAR</t>
  </si>
  <si>
    <t>SOUPC.SHAMPOO.HS.TRIAL</t>
  </si>
  <si>
    <t>SOUPC.SHAMPOO.Pantene.LARGE</t>
  </si>
  <si>
    <t>SOUPC.SHAMPOO.Pantene.MID</t>
  </si>
  <si>
    <t>SOUPC.SHAMPOO.Pantene.REGULAR</t>
  </si>
  <si>
    <t>SOUPC.SHAMPOO.Pantene.TRIAL</t>
  </si>
  <si>
    <t>UPCS.CONDITIONER.HE.LARGE</t>
  </si>
  <si>
    <t>UPCS.CONDITIONER.HE.MID</t>
  </si>
  <si>
    <t>UPCS.CONDITIONER.HE.REGULAR</t>
  </si>
  <si>
    <t>UPCS.CONDITIONER.HE.TRIAL</t>
  </si>
  <si>
    <t>UPCS.CONDITIONER.HS.MID</t>
  </si>
  <si>
    <t>UPCS.CONDITIONER.HS.REGULAR</t>
  </si>
  <si>
    <t>UPCS.CONDITIONER.Pantene.LARGE</t>
  </si>
  <si>
    <t>UPCS.CONDITIONER.Pantene.MID</t>
  </si>
  <si>
    <t>UPCS.CONDITIONER.Pantene.REGULAR</t>
  </si>
  <si>
    <t>UPCS.CONDITIONER.Pantene.TRIAL</t>
  </si>
  <si>
    <t>UPCS.HAIRCARE.HE.LARGE</t>
  </si>
  <si>
    <t>UPCS.HAIRCARE.HE.MID</t>
  </si>
  <si>
    <t>UPCS.HAIRCARE.HE.REGULAR</t>
  </si>
  <si>
    <t>UPCS.HAIRCARE.HE.TRIAL</t>
  </si>
  <si>
    <t>UPCS.HAIRCARE.HS.LARGE</t>
  </si>
  <si>
    <t>UPCS.HAIRCARE.HS.MID</t>
  </si>
  <si>
    <t>UPCS.HAIRCARE.HS.REGULAR</t>
  </si>
  <si>
    <t>UPCS.HAIRCARE.HS.TRIAL</t>
  </si>
  <si>
    <t>UPCS.HAIRCARE.Pantene.LARGE</t>
  </si>
  <si>
    <t>UPCS.HAIRCARE.Pantene.MID</t>
  </si>
  <si>
    <t>UPCS.HAIRCARE.Pantene.REGULAR</t>
  </si>
  <si>
    <t>UPCS.HAIRCARE.Pantene.TRIAL</t>
  </si>
  <si>
    <t>UPCS.HAIRSPRAY.HE.REGULAR</t>
  </si>
  <si>
    <t>UPCS.HAIRSPRAYANDSTYL.HE.TRIAL</t>
  </si>
  <si>
    <t>UPCS.HAIRSPRAYANDSTYL.Pantene.REGULAR</t>
  </si>
  <si>
    <t>UPCS.SHAMPOO.HE.LARGE</t>
  </si>
  <si>
    <t>UPCS.SHAMPOO.HE.MID</t>
  </si>
  <si>
    <t>UPCS.SHAMPOO.HE.REGULAR</t>
  </si>
  <si>
    <t>UPCS.SHAMPOO.HE.TRIAL</t>
  </si>
  <si>
    <t>UPCS.SHAMPOO.HS.LARGE</t>
  </si>
  <si>
    <t>UPCS.SHAMPOO.HS.MID</t>
  </si>
  <si>
    <t>UPCS.SHAMPOO.HS.REGULAR</t>
  </si>
  <si>
    <t>UPCS.SHAMPOO.HS.TRIAL</t>
  </si>
  <si>
    <t>UPCS.SHAMPOO.Pantene.LARGE</t>
  </si>
  <si>
    <t>UPCS.SHAMPOO.Pantene.MID</t>
  </si>
  <si>
    <t>UPCS.SHAMPOO.Pantene.REGULAR</t>
  </si>
  <si>
    <t>UPCS.SHAMPOO.Pantene.TRIAL</t>
  </si>
  <si>
    <t>Instock.Aussie</t>
  </si>
  <si>
    <t>Instock.HE</t>
  </si>
  <si>
    <t>Instock.HS</t>
  </si>
  <si>
    <t>Instock.Pantene</t>
  </si>
  <si>
    <t>Current Month (assume 1st day of that month)</t>
  </si>
  <si>
    <t>Current Month</t>
  </si>
  <si>
    <t>Current Year</t>
  </si>
  <si>
    <t>Last Year</t>
  </si>
  <si>
    <t>Last Month</t>
  </si>
  <si>
    <t>Last Month's Year</t>
  </si>
  <si>
    <t>FD+</t>
  </si>
  <si>
    <t>WM, Sam</t>
  </si>
  <si>
    <t>Costco</t>
  </si>
  <si>
    <t>FD+ End Date - THURS = New Week!</t>
  </si>
  <si>
    <t>Date of Updating</t>
  </si>
  <si>
    <t>FD+ Weeks Complete</t>
  </si>
  <si>
    <t>Weeks in reported month</t>
  </si>
  <si>
    <t>WM/Sams End Date - MON = New Week!</t>
  </si>
  <si>
    <t>Weeks in previous month</t>
  </si>
  <si>
    <t>WM/Sams Weeks Complete - MON = New Week!</t>
  </si>
  <si>
    <t>Weeks in current month</t>
  </si>
  <si>
    <t>Costco End Date - WED = New Week!</t>
  </si>
  <si>
    <t>Costco Weeks Complete</t>
  </si>
  <si>
    <t>Weeks Total</t>
  </si>
  <si>
    <t>Lookups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</si>
  <si>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</si>
  <si>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</si>
  <si>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</si>
  <si>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</si>
  <si>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</si>
  <si>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</si>
  <si>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</si>
  <si>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</si>
  <si>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</si>
  <si>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</si>
  <si>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</si>
  <si>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</si>
  <si>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WM + SAMs</t>
  </si>
  <si>
    <t>don't need now</t>
  </si>
  <si>
    <t>FD+ Enddate</t>
  </si>
  <si>
    <t>FD+ Wk</t>
  </si>
  <si>
    <t>Ttl Wks in month</t>
  </si>
  <si>
    <t>POS Wk MODIFIED</t>
  </si>
  <si>
    <t>POS Wk ACTUAL</t>
  </si>
  <si>
    <t>WM/Sams Enddate</t>
  </si>
  <si>
    <t>Costco Enddate</t>
  </si>
  <si>
    <t>chk costco vs wmsams</t>
  </si>
  <si>
    <t>M</t>
  </si>
  <si>
    <t>T</t>
  </si>
  <si>
    <t>W</t>
  </si>
  <si>
    <t>H</t>
  </si>
  <si>
    <t>F</t>
  </si>
  <si>
    <t>S</t>
  </si>
  <si>
    <t>Su</t>
  </si>
  <si>
    <t>LEAP YEAR!!!</t>
  </si>
  <si>
    <t>psu.10</t>
  </si>
  <si>
    <t>psu.11</t>
  </si>
  <si>
    <t>psu.111</t>
  </si>
  <si>
    <t>psu.12</t>
  </si>
  <si>
    <t>psu.13</t>
  </si>
  <si>
    <t>psu.14</t>
  </si>
  <si>
    <t>psu.15</t>
  </si>
  <si>
    <t>psu.16</t>
  </si>
  <si>
    <t>psu.17</t>
  </si>
  <si>
    <t>psu.18</t>
  </si>
  <si>
    <t>psu.19</t>
  </si>
  <si>
    <t>psu.20</t>
  </si>
  <si>
    <t>psu.21</t>
  </si>
  <si>
    <t>psu.3</t>
  </si>
  <si>
    <t>psu.4</t>
  </si>
  <si>
    <t>psu.5</t>
  </si>
  <si>
    <t>psu.7</t>
  </si>
  <si>
    <t>psu.8</t>
  </si>
  <si>
    <t>psu.9</t>
  </si>
  <si>
    <t>Use Nested Vlookup and track Sales_1 and Sales_2 values for the given Regions. Fill up yellow highlighted cells which be corresponding Sales of first 3 regions in 'Guide'. You might need to add a few forms of Regions to get Sales_2, for this you can edit the 'Guide'.</t>
  </si>
  <si>
    <t>Hint: First look up at Region of 'Print area' table and then can track in other tables to get Sales Values.</t>
  </si>
  <si>
    <t>Raw Data</t>
  </si>
  <si>
    <t>Guide</t>
  </si>
  <si>
    <t>Sales_1 Name</t>
  </si>
  <si>
    <t>Sales_2 Name</t>
  </si>
  <si>
    <t>Sales_1</t>
  </si>
  <si>
    <t>Sales_2</t>
  </si>
  <si>
    <t>Region</t>
  </si>
  <si>
    <t>WE</t>
  </si>
  <si>
    <t>W.Europe</t>
  </si>
  <si>
    <t>Western Europe</t>
  </si>
  <si>
    <t>Ceemea</t>
  </si>
  <si>
    <t>Ceemes</t>
  </si>
  <si>
    <t>US</t>
  </si>
  <si>
    <t>AP</t>
  </si>
  <si>
    <t>Asia</t>
  </si>
  <si>
    <t>asia region</t>
  </si>
  <si>
    <t>Nodic</t>
  </si>
  <si>
    <t>Nordic</t>
  </si>
  <si>
    <t>Asia Pacific</t>
  </si>
  <si>
    <t>asia</t>
  </si>
  <si>
    <t>Print area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</si>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</sst>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3" formatCode="_(* #,##0.00_);_(* \(#,##0.00\);_(* &quot;-&quot;??_);_(@_)"/>
    <numFmt numFmtId="164" formatCode="0.0%"/>
    <numFmt numFmtId="165" formatCode="[$-409]mmm\-yy;@"/>
    <numFmt numFmtId="166" formatCode="#,##0.00\ &quot;mk&quot;;[Red]\-#,##0.00\ &quot;mk&quot;"/>
    <numFmt numFmtId="167" formatCode="0.00_)"/>
  </numFmts>
  <fonts count="25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i/>
      <sz val="16"/>
      <name val="Helv"/>
    </font>
    <font>
      <sz val="11"/>
      <name val="ＭＳ Ｐゴシック"/>
      <family val="3"/>
      <charset val="128"/>
    </font>
    <font>
      <b/>
      <sz val="12"/>
      <color theme="1"/>
      <name val="Calibri"/>
      <family val="2"/>
    </font>
    <font>
      <b/>
      <sz val="8"/>
      <color theme="0"/>
      <name val="Arial"/>
      <family val="2"/>
    </font>
    <font>
      <i/>
      <sz val="10"/>
      <color theme="1"/>
      <name val="Calibri"/>
      <family val="2"/>
    </font>
    <font>
      <u/>
      <sz val="10"/>
      <color theme="10"/>
      <name val="Calibri"/>
      <family val="2"/>
    </font>
    <font>
      <u/>
      <sz val="16"/>
      <color theme="10"/>
      <name val="Calibri"/>
      <family val="2"/>
    </font>
    <font>
      <sz val="10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9" fillId="0" borderId="0"/>
    <xf numFmtId="0" fontId="3" fillId="0" borderId="0"/>
    <xf numFmtId="0" fontId="2" fillId="0" borderId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1" fontId="16" fillId="0" borderId="0"/>
    <xf numFmtId="0" fontId="7" fillId="0" borderId="27">
      <alignment horizontal="center"/>
    </xf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4" fillId="7" borderId="0" applyNumberFormat="0" applyBorder="0" applyAlignment="0" applyProtection="0"/>
    <xf numFmtId="10" fontId="4" fillId="8" borderId="1" applyNumberFormat="0" applyBorder="0" applyAlignment="0" applyProtection="0"/>
    <xf numFmtId="167" fontId="17" fillId="0" borderId="0"/>
    <xf numFmtId="0" fontId="1" fillId="0" borderId="0"/>
    <xf numFmtId="0" fontId="2" fillId="0" borderId="0"/>
    <xf numFmtId="10" fontId="2" fillId="0" borderId="0" applyFont="0" applyFill="0" applyBorder="0" applyAlignment="0" applyProtection="0"/>
    <xf numFmtId="0" fontId="18" fillId="0" borderId="0"/>
    <xf numFmtId="0" fontId="22" fillId="0" borderId="0" applyNumberFormat="0" applyFill="0" applyBorder="0" applyAlignment="0" applyProtection="0"/>
  </cellStyleXfs>
  <cellXfs count="1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1" fillId="0" borderId="0" xfId="0" applyFont="1"/>
    <xf numFmtId="0" fontId="12" fillId="0" borderId="0" xfId="0" applyFont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1" fontId="13" fillId="0" borderId="0" xfId="4" applyNumberFormat="1" applyFont="1" applyFill="1"/>
    <xf numFmtId="0" fontId="13" fillId="0" borderId="0" xfId="4" applyFont="1" applyFill="1"/>
    <xf numFmtId="1" fontId="13" fillId="0" borderId="0" xfId="3" applyNumberFormat="1" applyFont="1" applyFill="1"/>
    <xf numFmtId="4" fontId="13" fillId="0" borderId="0" xfId="3" applyNumberFormat="1" applyFont="1" applyFill="1"/>
    <xf numFmtId="2" fontId="13" fillId="0" borderId="0" xfId="4" applyNumberFormat="1" applyFont="1" applyFill="1"/>
    <xf numFmtId="0" fontId="10" fillId="0" borderId="0" xfId="5"/>
    <xf numFmtId="2" fontId="10" fillId="0" borderId="0" xfId="5" applyNumberFormat="1"/>
    <xf numFmtId="10" fontId="10" fillId="0" borderId="0" xfId="5" applyNumberFormat="1"/>
    <xf numFmtId="1" fontId="14" fillId="0" borderId="0" xfId="3" applyNumberFormat="1" applyFont="1" applyFill="1" applyAlignment="1">
      <alignment wrapText="1"/>
    </xf>
    <xf numFmtId="4" fontId="14" fillId="0" borderId="0" xfId="3" applyNumberFormat="1" applyFont="1" applyFill="1" applyAlignment="1">
      <alignment wrapText="1"/>
    </xf>
    <xf numFmtId="0" fontId="14" fillId="0" borderId="0" xfId="4" applyFont="1" applyFill="1" applyAlignment="1">
      <alignment wrapText="1"/>
    </xf>
    <xf numFmtId="0" fontId="15" fillId="0" borderId="0" xfId="5" applyFont="1"/>
    <xf numFmtId="2" fontId="10" fillId="0" borderId="15" xfId="5" applyNumberFormat="1" applyBorder="1"/>
    <xf numFmtId="0" fontId="10" fillId="0" borderId="1" xfId="5" applyBorder="1"/>
    <xf numFmtId="10" fontId="10" fillId="0" borderId="1" xfId="5" applyNumberFormat="1" applyBorder="1"/>
    <xf numFmtId="2" fontId="10" fillId="0" borderId="1" xfId="5" applyNumberFormat="1" applyBorder="1"/>
    <xf numFmtId="0" fontId="10" fillId="0" borderId="4" xfId="5" applyBorder="1"/>
    <xf numFmtId="0" fontId="10" fillId="0" borderId="5" xfId="5" applyBorder="1"/>
    <xf numFmtId="10" fontId="10" fillId="0" borderId="9" xfId="5" applyNumberFormat="1" applyBorder="1"/>
    <xf numFmtId="0" fontId="10" fillId="0" borderId="6" xfId="5" applyBorder="1"/>
    <xf numFmtId="10" fontId="10" fillId="0" borderId="10" xfId="5" applyNumberFormat="1" applyBorder="1"/>
    <xf numFmtId="0" fontId="10" fillId="0" borderId="7" xfId="5" applyBorder="1"/>
    <xf numFmtId="0" fontId="10" fillId="0" borderId="8" xfId="5" applyBorder="1"/>
    <xf numFmtId="2" fontId="10" fillId="0" borderId="8" xfId="5" applyNumberFormat="1" applyBorder="1"/>
    <xf numFmtId="10" fontId="10" fillId="0" borderId="11" xfId="5" applyNumberFormat="1" applyBorder="1"/>
    <xf numFmtId="0" fontId="10" fillId="0" borderId="16" xfId="5" applyBorder="1"/>
    <xf numFmtId="0" fontId="10" fillId="0" borderId="2" xfId="5" applyBorder="1"/>
    <xf numFmtId="2" fontId="15" fillId="0" borderId="2" xfId="5" applyNumberFormat="1" applyFont="1" applyBorder="1"/>
    <xf numFmtId="0" fontId="10" fillId="0" borderId="17" xfId="5" applyBorder="1"/>
    <xf numFmtId="0" fontId="15" fillId="0" borderId="18" xfId="5" applyFont="1" applyBorder="1"/>
    <xf numFmtId="2" fontId="10" fillId="0" borderId="18" xfId="5" applyNumberFormat="1" applyBorder="1"/>
    <xf numFmtId="0" fontId="10" fillId="0" borderId="18" xfId="5" applyBorder="1"/>
    <xf numFmtId="0" fontId="15" fillId="0" borderId="16" xfId="5" applyFont="1" applyBorder="1"/>
    <xf numFmtId="0" fontId="15" fillId="0" borderId="2" xfId="5" applyFont="1" applyBorder="1"/>
    <xf numFmtId="10" fontId="15" fillId="0" borderId="3" xfId="5" applyNumberFormat="1" applyFont="1" applyBorder="1"/>
    <xf numFmtId="0" fontId="10" fillId="0" borderId="19" xfId="5" applyBorder="1"/>
    <xf numFmtId="0" fontId="15" fillId="0" borderId="19" xfId="5" applyFont="1" applyBorder="1"/>
    <xf numFmtId="10" fontId="10" fillId="0" borderId="8" xfId="5" applyNumberFormat="1" applyBorder="1"/>
    <xf numFmtId="2" fontId="10" fillId="0" borderId="5" xfId="5" applyNumberFormat="1" applyBorder="1"/>
    <xf numFmtId="2" fontId="10" fillId="0" borderId="4" xfId="5" applyNumberFormat="1" applyBorder="1"/>
    <xf numFmtId="10" fontId="10" fillId="0" borderId="5" xfId="5" applyNumberFormat="1" applyBorder="1"/>
    <xf numFmtId="164" fontId="15" fillId="0" borderId="21" xfId="5" applyNumberFormat="1" applyFont="1" applyBorder="1"/>
    <xf numFmtId="10" fontId="15" fillId="0" borderId="3" xfId="5" applyNumberFormat="1" applyFont="1" applyBorder="1" applyAlignment="1">
      <alignment horizontal="right"/>
    </xf>
    <xf numFmtId="0" fontId="0" fillId="0" borderId="22" xfId="0" applyBorder="1"/>
    <xf numFmtId="0" fontId="11" fillId="0" borderId="4" xfId="0" applyFont="1" applyBorder="1"/>
    <xf numFmtId="0" fontId="11" fillId="0" borderId="7" xfId="0" applyFont="1" applyBorder="1"/>
    <xf numFmtId="0" fontId="11" fillId="0" borderId="11" xfId="0" applyFont="1" applyBorder="1"/>
    <xf numFmtId="0" fontId="11" fillId="0" borderId="23" xfId="0" applyFont="1" applyBorder="1"/>
    <xf numFmtId="0" fontId="11" fillId="0" borderId="24" xfId="0" applyFont="1" applyBorder="1"/>
    <xf numFmtId="0" fontId="0" fillId="0" borderId="25" xfId="0" applyBorder="1"/>
    <xf numFmtId="0" fontId="11" fillId="0" borderId="26" xfId="0" applyFont="1" applyBorder="1"/>
    <xf numFmtId="0" fontId="3" fillId="0" borderId="0" xfId="7"/>
    <xf numFmtId="165" fontId="3" fillId="2" borderId="0" xfId="7" applyNumberFormat="1" applyFill="1" applyAlignment="1">
      <alignment horizontal="center"/>
    </xf>
    <xf numFmtId="0" fontId="3" fillId="4" borderId="0" xfId="7" applyFill="1"/>
    <xf numFmtId="0" fontId="2" fillId="0" borderId="0" xfId="7" applyFont="1"/>
    <xf numFmtId="14" fontId="3" fillId="0" borderId="0" xfId="7" applyNumberFormat="1"/>
    <xf numFmtId="0" fontId="3" fillId="0" borderId="0" xfId="7" applyAlignment="1">
      <alignment horizontal="center"/>
    </xf>
    <xf numFmtId="1" fontId="3" fillId="0" borderId="0" xfId="7" applyNumberFormat="1" applyAlignment="1">
      <alignment horizontal="center"/>
    </xf>
    <xf numFmtId="0" fontId="3" fillId="0" borderId="29" xfId="7" applyBorder="1"/>
    <xf numFmtId="14" fontId="3" fillId="0" borderId="30" xfId="7" applyNumberFormat="1" applyBorder="1" applyAlignment="1">
      <alignment horizontal="center"/>
    </xf>
    <xf numFmtId="0" fontId="2" fillId="4" borderId="0" xfId="7" applyFont="1" applyFill="1"/>
    <xf numFmtId="14" fontId="3" fillId="5" borderId="0" xfId="7" applyNumberFormat="1" applyFill="1"/>
    <xf numFmtId="14" fontId="3" fillId="6" borderId="0" xfId="7" applyNumberFormat="1" applyFill="1"/>
    <xf numFmtId="0" fontId="3" fillId="0" borderId="31" xfId="7" applyBorder="1"/>
    <xf numFmtId="0" fontId="3" fillId="0" borderId="32" xfId="7" applyBorder="1" applyAlignment="1">
      <alignment horizontal="center"/>
    </xf>
    <xf numFmtId="0" fontId="5" fillId="0" borderId="0" xfId="7" applyFont="1"/>
    <xf numFmtId="0" fontId="5" fillId="4" borderId="0" xfId="7" applyFont="1" applyFill="1"/>
    <xf numFmtId="0" fontId="3" fillId="0" borderId="0" xfId="7" applyAlignment="1">
      <alignment wrapText="1"/>
    </xf>
    <xf numFmtId="0" fontId="3" fillId="4" borderId="0" xfId="7" applyFill="1" applyAlignment="1">
      <alignment wrapText="1"/>
    </xf>
    <xf numFmtId="43" fontId="8" fillId="0" borderId="0" xfId="2" applyFont="1"/>
    <xf numFmtId="0" fontId="9" fillId="0" borderId="0" xfId="6"/>
    <xf numFmtId="0" fontId="2" fillId="0" borderId="0" xfId="8"/>
    <xf numFmtId="0" fontId="10" fillId="0" borderId="0" xfId="0" applyFont="1"/>
    <xf numFmtId="0" fontId="10" fillId="0" borderId="33" xfId="0" applyFont="1" applyBorder="1"/>
    <xf numFmtId="0" fontId="10" fillId="0" borderId="28" xfId="0" applyFont="1" applyBorder="1" applyAlignment="1">
      <alignment horizontal="center"/>
    </xf>
    <xf numFmtId="0" fontId="10" fillId="0" borderId="28" xfId="0" applyFont="1" applyBorder="1"/>
    <xf numFmtId="0" fontId="10" fillId="0" borderId="34" xfId="0" applyFont="1" applyBorder="1"/>
    <xf numFmtId="0" fontId="10" fillId="0" borderId="6" xfId="0" applyFont="1" applyBorder="1"/>
    <xf numFmtId="0" fontId="10" fillId="0" borderId="1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 applyAlignment="1">
      <alignment horizontal="center"/>
    </xf>
    <xf numFmtId="0" fontId="15" fillId="0" borderId="16" xfId="0" applyFont="1" applyBorder="1"/>
    <xf numFmtId="0" fontId="15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0" fontId="4" fillId="0" borderId="35" xfId="8" applyFont="1" applyBorder="1"/>
    <xf numFmtId="0" fontId="4" fillId="0" borderId="36" xfId="8" applyFont="1" applyBorder="1"/>
    <xf numFmtId="0" fontId="6" fillId="0" borderId="16" xfId="8" applyFont="1" applyBorder="1" applyAlignment="1">
      <alignment horizontal="center"/>
    </xf>
    <xf numFmtId="0" fontId="6" fillId="0" borderId="22" xfId="8" applyFont="1" applyBorder="1" applyAlignment="1">
      <alignment horizontal="center"/>
    </xf>
    <xf numFmtId="2" fontId="4" fillId="0" borderId="6" xfId="8" applyNumberFormat="1" applyFont="1" applyBorder="1"/>
    <xf numFmtId="2" fontId="4" fillId="0" borderId="37" xfId="8" applyNumberFormat="1" applyFont="1" applyBorder="1"/>
    <xf numFmtId="2" fontId="4" fillId="0" borderId="7" xfId="8" applyNumberFormat="1" applyFont="1" applyBorder="1"/>
    <xf numFmtId="2" fontId="4" fillId="0" borderId="25" xfId="8" applyNumberFormat="1" applyFont="1" applyBorder="1"/>
    <xf numFmtId="0" fontId="1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37" xfId="0" applyBorder="1"/>
    <xf numFmtId="0" fontId="0" fillId="0" borderId="34" xfId="0" applyBorder="1"/>
    <xf numFmtId="0" fontId="0" fillId="0" borderId="33" xfId="0" applyBorder="1"/>
    <xf numFmtId="0" fontId="0" fillId="0" borderId="32" xfId="0" applyBorder="1"/>
    <xf numFmtId="0" fontId="11" fillId="0" borderId="3" xfId="0" applyFont="1" applyBorder="1"/>
    <xf numFmtId="0" fontId="11" fillId="0" borderId="16" xfId="0" applyFont="1" applyBorder="1"/>
    <xf numFmtId="0" fontId="11" fillId="0" borderId="22" xfId="0" applyFont="1" applyBorder="1"/>
    <xf numFmtId="0" fontId="4" fillId="0" borderId="38" xfId="8" applyFont="1" applyBorder="1"/>
    <xf numFmtId="0" fontId="7" fillId="0" borderId="45" xfId="8" applyFont="1" applyBorder="1"/>
    <xf numFmtId="0" fontId="4" fillId="0" borderId="46" xfId="8" applyFont="1" applyBorder="1"/>
    <xf numFmtId="0" fontId="7" fillId="0" borderId="42" xfId="8" applyFont="1" applyBorder="1"/>
    <xf numFmtId="0" fontId="0" fillId="9" borderId="4" xfId="0" applyFill="1" applyBorder="1"/>
    <xf numFmtId="164" fontId="0" fillId="9" borderId="9" xfId="0" applyNumberFormat="1" applyFill="1" applyBorder="1"/>
    <xf numFmtId="164" fontId="0" fillId="9" borderId="10" xfId="0" applyNumberFormat="1" applyFill="1" applyBorder="1"/>
    <xf numFmtId="164" fontId="0" fillId="9" borderId="11" xfId="0" applyNumberFormat="1" applyFill="1" applyBorder="1"/>
    <xf numFmtId="0" fontId="19" fillId="0" borderId="0" xfId="0" applyFont="1"/>
    <xf numFmtId="0" fontId="4" fillId="0" borderId="0" xfId="8" applyFont="1"/>
    <xf numFmtId="2" fontId="4" fillId="0" borderId="0" xfId="8" applyNumberFormat="1" applyFont="1"/>
    <xf numFmtId="0" fontId="4" fillId="4" borderId="46" xfId="8" applyFont="1" applyFill="1" applyBorder="1"/>
    <xf numFmtId="0" fontId="7" fillId="4" borderId="46" xfId="8" applyFont="1" applyFill="1" applyBorder="1" applyAlignment="1">
      <alignment horizontal="center"/>
    </xf>
    <xf numFmtId="0" fontId="20" fillId="6" borderId="0" xfId="8" applyFont="1" applyFill="1" applyAlignment="1">
      <alignment horizontal="center"/>
    </xf>
    <xf numFmtId="0" fontId="0" fillId="0" borderId="0" xfId="0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1" fillId="0" borderId="0" xfId="0" applyFont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/>
    <xf numFmtId="0" fontId="23" fillId="0" borderId="0" xfId="32" applyFont="1"/>
    <xf numFmtId="0" fontId="23" fillId="0" borderId="0" xfId="32" applyFont="1" applyAlignment="1"/>
    <xf numFmtId="0" fontId="0" fillId="0" borderId="0" xfId="0" applyAlignment="1">
      <alignment horizontal="left"/>
    </xf>
    <xf numFmtId="0" fontId="0" fillId="4" borderId="28" xfId="0" applyFill="1" applyBorder="1"/>
    <xf numFmtId="0" fontId="0" fillId="4" borderId="3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0" fillId="4" borderId="28" xfId="0" applyFont="1" applyFill="1" applyBorder="1"/>
    <xf numFmtId="0" fontId="10" fillId="4" borderId="34" xfId="0" applyFont="1" applyFill="1" applyBorder="1"/>
    <xf numFmtId="0" fontId="10" fillId="4" borderId="1" xfId="0" applyFont="1" applyFill="1" applyBorder="1"/>
    <xf numFmtId="0" fontId="10" fillId="4" borderId="10" xfId="0" applyFont="1" applyFill="1" applyBorder="1"/>
    <xf numFmtId="0" fontId="0" fillId="4" borderId="5" xfId="0" quotePrefix="1" applyFill="1" applyBorder="1" applyAlignment="1">
      <alignment wrapText="1"/>
    </xf>
    <xf numFmtId="0" fontId="0" fillId="4" borderId="9" xfId="0" quotePrefix="1" applyFill="1" applyBorder="1" applyAlignment="1">
      <alignment wrapText="1"/>
    </xf>
    <xf numFmtId="0" fontId="24" fillId="5" borderId="4" xfId="0" applyFont="1" applyFill="1" applyBorder="1"/>
    <xf numFmtId="0" fontId="11" fillId="0" borderId="0" xfId="0" applyFont="1" applyAlignment="1">
      <alignment wrapText="1"/>
    </xf>
    <xf numFmtId="0" fontId="0" fillId="10" borderId="0" xfId="0" applyFill="1"/>
    <xf numFmtId="0" fontId="0" fillId="4" borderId="0" xfId="0" applyFill="1"/>
    <xf numFmtId="0" fontId="11" fillId="0" borderId="0" xfId="0" applyFont="1" applyAlignment="1">
      <alignment horizontal="center"/>
    </xf>
    <xf numFmtId="0" fontId="0" fillId="3" borderId="0" xfId="0" applyFill="1"/>
    <xf numFmtId="164" fontId="0" fillId="0" borderId="0" xfId="0" applyNumberFormat="1"/>
    <xf numFmtId="0" fontId="0" fillId="0" borderId="0" xfId="0"/>
    <xf numFmtId="0" fontId="11" fillId="0" borderId="44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22" fillId="0" borderId="0" xfId="32" applyAlignment="1">
      <alignment horizontal="left"/>
    </xf>
    <xf numFmtId="0" fontId="11" fillId="0" borderId="20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23" fillId="0" borderId="0" xfId="32" applyFont="1" applyAlignment="1">
      <alignment horizontal="center"/>
    </xf>
    <xf numFmtId="0" fontId="3" fillId="0" borderId="20" xfId="7" applyBorder="1" applyAlignment="1">
      <alignment horizontal="center"/>
    </xf>
    <xf numFmtId="0" fontId="3" fillId="0" borderId="39" xfId="7" applyBorder="1" applyAlignment="1">
      <alignment horizontal="center"/>
    </xf>
    <xf numFmtId="0" fontId="3" fillId="0" borderId="37" xfId="7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42" xfId="0" applyFont="1" applyBorder="1" applyAlignment="1">
      <alignment horizontal="center"/>
    </xf>
  </cellXfs>
  <cellStyles count="33">
    <cellStyle name="0" xfId="11" xr:uid="{00000000-0005-0000-0000-000000000000}"/>
    <cellStyle name="Column_Title" xfId="12" xr:uid="{00000000-0005-0000-0000-000001000000}"/>
    <cellStyle name="Comma  - Style1" xfId="13" xr:uid="{00000000-0005-0000-0000-000002000000}"/>
    <cellStyle name="Comma  - Style2" xfId="14" xr:uid="{00000000-0005-0000-0000-000003000000}"/>
    <cellStyle name="Comma  - Style3" xfId="15" xr:uid="{00000000-0005-0000-0000-000004000000}"/>
    <cellStyle name="Comma  - Style4" xfId="16" xr:uid="{00000000-0005-0000-0000-000005000000}"/>
    <cellStyle name="Comma  - Style5" xfId="17" xr:uid="{00000000-0005-0000-0000-000006000000}"/>
    <cellStyle name="Comma  - Style6" xfId="18" xr:uid="{00000000-0005-0000-0000-000007000000}"/>
    <cellStyle name="Comma  - Style7" xfId="19" xr:uid="{00000000-0005-0000-0000-000008000000}"/>
    <cellStyle name="Comma  - Style8" xfId="20" xr:uid="{00000000-0005-0000-0000-000009000000}"/>
    <cellStyle name="Comma 2" xfId="1" xr:uid="{00000000-0005-0000-0000-00000A000000}"/>
    <cellStyle name="Comma 3" xfId="2" xr:uid="{00000000-0005-0000-0000-00000B000000}"/>
    <cellStyle name="Comma0" xfId="21" xr:uid="{00000000-0005-0000-0000-00000C000000}"/>
    <cellStyle name="Currency [0] 2" xfId="3" xr:uid="{00000000-0005-0000-0000-00000D000000}"/>
    <cellStyle name="Currency0" xfId="22" xr:uid="{00000000-0005-0000-0000-00000E000000}"/>
    <cellStyle name="Date" xfId="23" xr:uid="{00000000-0005-0000-0000-00000F000000}"/>
    <cellStyle name="Fixed" xfId="24" xr:uid="{00000000-0005-0000-0000-000010000000}"/>
    <cellStyle name="Grey" xfId="25" xr:uid="{00000000-0005-0000-0000-000011000000}"/>
    <cellStyle name="Hyperlink" xfId="32" builtinId="8"/>
    <cellStyle name="Input [yellow]" xfId="26" xr:uid="{00000000-0005-0000-0000-000013000000}"/>
    <cellStyle name="Normal" xfId="0" builtinId="0"/>
    <cellStyle name="Normal - Style1" xfId="27" xr:uid="{00000000-0005-0000-0000-000015000000}"/>
    <cellStyle name="Normal 2" xfId="4" xr:uid="{00000000-0005-0000-0000-000016000000}"/>
    <cellStyle name="Normal 3" xfId="5" xr:uid="{00000000-0005-0000-0000-000017000000}"/>
    <cellStyle name="Normal 4" xfId="6" xr:uid="{00000000-0005-0000-0000-000018000000}"/>
    <cellStyle name="Normal 4 2" xfId="28" xr:uid="{00000000-0005-0000-0000-000019000000}"/>
    <cellStyle name="Normal 5" xfId="7" xr:uid="{00000000-0005-0000-0000-00001A000000}"/>
    <cellStyle name="Normal 6" xfId="8" xr:uid="{00000000-0005-0000-0000-00001B000000}"/>
    <cellStyle name="Normal 7" xfId="29" xr:uid="{00000000-0005-0000-0000-00001C000000}"/>
    <cellStyle name="Percent [2]" xfId="30" xr:uid="{00000000-0005-0000-0000-00001D000000}"/>
    <cellStyle name="Percent 2" xfId="9" xr:uid="{00000000-0005-0000-0000-00001E000000}"/>
    <cellStyle name="Percent 3" xfId="10" xr:uid="{00000000-0005-0000-0000-00001F000000}"/>
    <cellStyle name="標準_JAPAN" xfId="31" xr:uid="{00000000-0005-0000-0000-000020000000}"/>
  </cellStyles>
  <dxfs count="9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border outline="0">
        <left style="medium">
          <color indexed="64"/>
        </left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>
          <bgColor indexed="1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7_nested%20vlookup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_mix%20of%20if%20&amp;%20concat%20in%20matri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_Ranking%20within%20group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_string%20function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_match%20segment%20using%20max%20inde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_hlookup%20and%20sumi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_nested vlookup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_mix of if &amp; concat in matrix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_Ranking within group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string functions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match segment using max index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hlookup and sumif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FE44E-930B-4F58-9377-6981E10FE544}" name="Table1" displayName="Table1" ref="K6:L9" totalsRowShown="0" headerRowDxfId="4" dataDxfId="3" tableBorderDxfId="2">
  <tableColumns count="2">
    <tableColumn id="1" xr3:uid="{2749327A-3583-47CD-9334-E4524FC44925}" name="Sales_1" dataDxfId="1">
      <calculatedColumnFormula>VLOOKUP(VLOOKUP(B17,$H$7:$J$10,2,FALSE), $B$8:$C$12, 2, FALSE)</calculatedColumnFormula>
    </tableColumn>
    <tableColumn id="2" xr3:uid="{98A2C94A-AEDA-440A-9260-8E3365A2F727}" name="Sales_2" dataDxfId="0">
      <calculatedColumnFormula>VLOOKUP(VLOOKUP(B17,$H$7:$J$10,3,FALSE), $E$8:$F$12, 2, 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7"/>
  <sheetViews>
    <sheetView showGridLines="0" workbookViewId="0">
      <selection activeCell="R22" sqref="R22"/>
    </sheetView>
  </sheetViews>
  <sheetFormatPr defaultRowHeight="13.9"/>
  <cols>
    <col min="1" max="1" width="1.85546875" customWidth="1"/>
    <col min="3" max="3" width="19" customWidth="1"/>
    <col min="5" max="5" width="10.7109375" customWidth="1"/>
    <col min="6" max="6" width="11.140625" customWidth="1"/>
    <col min="7" max="7" width="12.5703125" customWidth="1"/>
    <col min="9" max="9" width="10.85546875" customWidth="1"/>
    <col min="16" max="16" width="28.7109375" customWidth="1"/>
  </cols>
  <sheetData>
    <row r="2" spans="2:16" ht="15.6">
      <c r="B2" s="127" t="s">
        <v>0</v>
      </c>
      <c r="C2" s="127"/>
      <c r="D2" s="127"/>
      <c r="E2" s="127"/>
      <c r="F2" s="127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2:16" ht="15.6">
      <c r="B3" s="127"/>
      <c r="C3" s="127"/>
      <c r="D3" s="127"/>
      <c r="E3" s="127"/>
      <c r="F3" s="127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2:16">
      <c r="B4" s="141" t="s">
        <v>1</v>
      </c>
      <c r="C4" s="136"/>
      <c r="D4" s="136"/>
      <c r="E4" s="136"/>
      <c r="F4" s="136"/>
      <c r="G4" s="136"/>
      <c r="H4" s="136"/>
      <c r="I4" s="136"/>
      <c r="J4" s="136"/>
      <c r="K4" s="160"/>
      <c r="L4" s="160"/>
      <c r="M4" s="160"/>
      <c r="N4" s="160"/>
      <c r="O4" s="160"/>
      <c r="P4" s="160"/>
    </row>
    <row r="5" spans="2:16" ht="14.45" thickBot="1">
      <c r="B5" s="136"/>
      <c r="C5" s="136"/>
      <c r="D5" s="136"/>
      <c r="E5" s="136"/>
      <c r="F5" s="136"/>
      <c r="G5" s="136"/>
      <c r="H5" s="136"/>
      <c r="I5" s="136"/>
      <c r="J5" s="136"/>
      <c r="K5" s="160"/>
      <c r="L5" s="160"/>
      <c r="M5" s="160"/>
      <c r="N5" s="160"/>
      <c r="O5" s="160"/>
      <c r="P5" s="160"/>
    </row>
    <row r="6" spans="2:16" ht="14.45" thickBot="1">
      <c r="B6" s="141" t="s">
        <v>2</v>
      </c>
      <c r="C6" s="120" t="s">
        <v>3</v>
      </c>
      <c r="D6" s="104" t="s">
        <v>4</v>
      </c>
      <c r="E6" s="105" t="s">
        <v>5</v>
      </c>
      <c r="F6" s="104" t="s">
        <v>6</v>
      </c>
      <c r="G6" s="105" t="s">
        <v>7</v>
      </c>
      <c r="H6" s="104" t="s">
        <v>8</v>
      </c>
      <c r="I6" s="105" t="s">
        <v>9</v>
      </c>
      <c r="J6" s="122" t="s">
        <v>10</v>
      </c>
      <c r="K6" s="160"/>
      <c r="L6" s="160"/>
      <c r="M6" s="160"/>
      <c r="N6" s="160"/>
      <c r="O6" s="160"/>
      <c r="P6" s="160"/>
    </row>
    <row r="7" spans="2:16">
      <c r="B7" s="160"/>
      <c r="C7" s="119">
        <v>3269653</v>
      </c>
      <c r="D7" s="106">
        <v>4.4702022746622383E-2</v>
      </c>
      <c r="E7" s="107">
        <v>0.42902254227396419</v>
      </c>
      <c r="F7" s="106">
        <v>0.23170049027314565</v>
      </c>
      <c r="G7" s="107">
        <v>0.59133723447104458</v>
      </c>
      <c r="H7" s="106">
        <v>0.67895861204846786</v>
      </c>
      <c r="I7" s="107">
        <v>0.2898233173479996</v>
      </c>
      <c r="J7" s="130"/>
      <c r="K7" s="160"/>
      <c r="L7" s="160"/>
      <c r="M7" s="160"/>
      <c r="N7" s="160"/>
      <c r="O7" s="160"/>
      <c r="P7" s="160"/>
    </row>
    <row r="8" spans="2:16" ht="14.45" thickBot="1">
      <c r="B8" s="160"/>
      <c r="C8" s="128"/>
      <c r="D8" s="129"/>
      <c r="E8" s="129"/>
      <c r="F8" s="129"/>
      <c r="G8" s="129"/>
      <c r="H8" s="129"/>
      <c r="I8" s="129"/>
      <c r="J8" s="128"/>
      <c r="K8" s="160"/>
      <c r="L8" s="160"/>
      <c r="M8" s="160"/>
      <c r="N8" s="160"/>
      <c r="O8" s="160"/>
      <c r="P8" s="160"/>
    </row>
    <row r="9" spans="2:16" ht="14.45" thickBot="1">
      <c r="B9" s="160" t="s">
        <v>11</v>
      </c>
      <c r="C9" s="120" t="s">
        <v>3</v>
      </c>
      <c r="D9" s="104" t="s">
        <v>4</v>
      </c>
      <c r="E9" s="105" t="s">
        <v>5</v>
      </c>
      <c r="F9" s="104" t="s">
        <v>6</v>
      </c>
      <c r="G9" s="105" t="s">
        <v>7</v>
      </c>
      <c r="H9" s="104" t="s">
        <v>8</v>
      </c>
      <c r="I9" s="105" t="s">
        <v>9</v>
      </c>
      <c r="J9" s="122" t="s">
        <v>10</v>
      </c>
      <c r="K9" s="160"/>
      <c r="L9" s="160"/>
      <c r="M9" s="160"/>
      <c r="N9" s="160"/>
      <c r="O9" s="160"/>
      <c r="P9" s="160"/>
    </row>
    <row r="10" spans="2:16">
      <c r="B10" s="160"/>
      <c r="C10" s="119">
        <v>3269653</v>
      </c>
      <c r="D10" s="106">
        <v>4.4702022746622383E-2</v>
      </c>
      <c r="E10" s="107">
        <v>0.42902254227396419</v>
      </c>
      <c r="F10" s="106">
        <v>0.23170049027314565</v>
      </c>
      <c r="G10" s="107">
        <v>0.59133723447104458</v>
      </c>
      <c r="H10" s="106">
        <v>0.67895861204846786</v>
      </c>
      <c r="I10" s="107">
        <v>0.2898233173479996</v>
      </c>
      <c r="J10" s="131" t="s">
        <v>8</v>
      </c>
      <c r="K10" s="160"/>
      <c r="L10" s="160"/>
      <c r="M10" s="160"/>
      <c r="N10" s="160"/>
      <c r="O10" s="160"/>
      <c r="P10" s="160"/>
    </row>
    <row r="12" spans="2:16">
      <c r="B12" s="163" t="s">
        <v>12</v>
      </c>
      <c r="C12" s="163"/>
      <c r="D12" s="129"/>
      <c r="E12" s="129"/>
      <c r="F12" s="129"/>
      <c r="G12" s="129"/>
      <c r="H12" s="129"/>
      <c r="I12" s="129"/>
      <c r="J12" s="129"/>
      <c r="K12" s="129"/>
      <c r="L12" s="160"/>
      <c r="M12" s="160"/>
      <c r="N12" s="160"/>
      <c r="O12" s="160"/>
      <c r="P12" s="160"/>
    </row>
    <row r="13" spans="2:16">
      <c r="B13" s="160"/>
      <c r="C13" s="160"/>
      <c r="D13" s="160"/>
      <c r="E13" s="160"/>
      <c r="F13" s="160"/>
      <c r="G13" s="160"/>
      <c r="H13" s="160"/>
      <c r="I13" s="128"/>
      <c r="J13" s="129"/>
      <c r="K13" s="129"/>
      <c r="L13" s="129"/>
      <c r="M13" s="129"/>
      <c r="N13" s="129"/>
      <c r="O13" s="129"/>
      <c r="P13" s="132"/>
    </row>
    <row r="14" spans="2:16" s="155" customFormat="1" ht="6" customHeight="1"/>
    <row r="16" spans="2:16" ht="15.6">
      <c r="B16" s="127" t="s">
        <v>13</v>
      </c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</row>
    <row r="17" spans="1:9">
      <c r="A17" s="160"/>
      <c r="B17" s="160" t="s">
        <v>14</v>
      </c>
      <c r="C17" s="160" t="s">
        <v>15</v>
      </c>
      <c r="D17" s="160"/>
      <c r="E17" s="160"/>
      <c r="F17" s="160"/>
      <c r="G17" s="160"/>
      <c r="H17" s="160"/>
      <c r="I17" s="160"/>
    </row>
    <row r="18" spans="1:9">
      <c r="A18" s="160"/>
      <c r="B18" s="160" t="s">
        <v>16</v>
      </c>
      <c r="C18" s="160"/>
      <c r="D18" s="160"/>
      <c r="E18" s="160"/>
      <c r="F18" s="160"/>
      <c r="G18" s="160"/>
      <c r="H18" s="160"/>
      <c r="I18" s="160"/>
    </row>
    <row r="19" spans="1:9">
      <c r="A19" s="160"/>
      <c r="B19" s="160" t="s">
        <v>17</v>
      </c>
      <c r="C19" s="160" t="s">
        <v>18</v>
      </c>
      <c r="D19" s="160"/>
      <c r="E19" s="160"/>
      <c r="F19" s="160"/>
      <c r="G19" s="160"/>
      <c r="H19" s="160"/>
      <c r="I19" s="160"/>
    </row>
    <row r="20" spans="1:9">
      <c r="A20" s="160"/>
      <c r="B20" s="160" t="s">
        <v>19</v>
      </c>
      <c r="C20" s="160" t="s">
        <v>20</v>
      </c>
      <c r="D20" s="160"/>
      <c r="E20" s="160"/>
      <c r="F20" s="160"/>
      <c r="G20" s="160"/>
      <c r="H20" s="160"/>
      <c r="I20" s="160"/>
    </row>
    <row r="21" spans="1:9">
      <c r="A21" s="160"/>
      <c r="B21" s="160" t="s">
        <v>21</v>
      </c>
      <c r="C21" s="160"/>
      <c r="D21" s="160"/>
      <c r="E21" s="160"/>
      <c r="F21" s="160"/>
      <c r="G21" s="160"/>
      <c r="H21" s="160"/>
      <c r="I21" s="160"/>
    </row>
    <row r="22" spans="1:9">
      <c r="A22" s="160"/>
      <c r="B22" s="163" t="s">
        <v>22</v>
      </c>
      <c r="C22" s="163"/>
      <c r="D22" s="160"/>
      <c r="E22" s="160"/>
      <c r="F22" s="160"/>
      <c r="G22" s="160"/>
      <c r="H22" s="160"/>
      <c r="I22" s="160"/>
    </row>
    <row r="24" spans="1:9" s="155" customFormat="1" ht="6" customHeight="1"/>
    <row r="26" spans="1:9" ht="15.6">
      <c r="A26" s="160"/>
      <c r="B26" s="127" t="s">
        <v>23</v>
      </c>
      <c r="C26" s="160"/>
      <c r="D26" s="160"/>
      <c r="E26" s="160"/>
      <c r="F26" s="160"/>
      <c r="G26" s="160"/>
      <c r="H26" s="160"/>
      <c r="I26" s="160"/>
    </row>
    <row r="27" spans="1:9" ht="15.6">
      <c r="A27" s="160"/>
      <c r="B27" s="127"/>
      <c r="C27" s="160"/>
      <c r="D27" s="160"/>
      <c r="E27" s="160"/>
      <c r="F27" s="160"/>
      <c r="G27" s="160"/>
      <c r="H27" s="160"/>
      <c r="I27" s="160"/>
    </row>
    <row r="28" spans="1:9">
      <c r="A28" s="160"/>
      <c r="B28" s="160" t="s">
        <v>24</v>
      </c>
      <c r="C28" s="5"/>
      <c r="D28" s="5"/>
      <c r="E28" s="5"/>
      <c r="F28" s="5"/>
      <c r="G28" s="5"/>
      <c r="H28" s="160"/>
      <c r="I28" s="160"/>
    </row>
    <row r="29" spans="1:9">
      <c r="A29" s="160"/>
      <c r="B29" s="160"/>
      <c r="C29" s="160"/>
      <c r="D29" s="160"/>
      <c r="E29" s="160"/>
      <c r="F29" s="160"/>
      <c r="G29" s="160"/>
      <c r="H29" s="160"/>
      <c r="I29" s="160"/>
    </row>
    <row r="30" spans="1:9">
      <c r="A30" s="160"/>
      <c r="B30" s="160" t="s">
        <v>2</v>
      </c>
      <c r="C30" s="164" t="s">
        <v>25</v>
      </c>
      <c r="D30" s="165"/>
      <c r="E30" s="166"/>
      <c r="F30" s="137" t="s">
        <v>26</v>
      </c>
      <c r="G30" s="138" t="s">
        <v>27</v>
      </c>
      <c r="H30" s="138" t="s">
        <v>28</v>
      </c>
      <c r="I30" s="138" t="s">
        <v>29</v>
      </c>
    </row>
    <row r="31" spans="1:9">
      <c r="A31" s="160"/>
      <c r="B31" s="160"/>
      <c r="C31" s="167" t="s">
        <v>30</v>
      </c>
      <c r="D31" s="167"/>
      <c r="E31" s="167"/>
      <c r="F31" s="142" t="s">
        <v>31</v>
      </c>
      <c r="G31" s="143" t="s">
        <v>32</v>
      </c>
      <c r="H31" s="144" t="s">
        <v>33</v>
      </c>
      <c r="I31" s="144" t="s">
        <v>34</v>
      </c>
    </row>
    <row r="32" spans="1:9">
      <c r="A32" s="160"/>
      <c r="B32" s="160"/>
      <c r="C32" s="145"/>
      <c r="D32" s="145"/>
      <c r="E32" s="145"/>
      <c r="F32" s="145"/>
      <c r="G32" s="145"/>
      <c r="H32" s="145"/>
      <c r="I32" s="145"/>
    </row>
    <row r="33" spans="2:9">
      <c r="B33" s="163" t="s">
        <v>35</v>
      </c>
      <c r="C33" s="163"/>
      <c r="D33" s="145"/>
      <c r="E33" s="145"/>
      <c r="F33" s="145"/>
      <c r="G33" s="145"/>
      <c r="H33" s="145"/>
      <c r="I33" s="145"/>
    </row>
    <row r="35" spans="2:9" s="155" customFormat="1" ht="6" customHeight="1"/>
    <row r="37" spans="2:9" ht="15.6">
      <c r="B37" s="127" t="s">
        <v>36</v>
      </c>
      <c r="C37" s="160"/>
      <c r="D37" s="160"/>
      <c r="E37" s="160"/>
      <c r="F37" s="160"/>
      <c r="G37" s="160"/>
      <c r="H37" s="160"/>
      <c r="I37" s="160"/>
    </row>
    <row r="39" spans="2:9">
      <c r="B39" s="168" t="s">
        <v>37</v>
      </c>
      <c r="C39" s="168"/>
      <c r="D39" s="168"/>
      <c r="E39" s="168"/>
      <c r="F39" s="168"/>
      <c r="G39" s="160"/>
      <c r="H39" s="160"/>
      <c r="I39" s="160"/>
    </row>
    <row r="40" spans="2:9">
      <c r="B40" s="160" t="s">
        <v>38</v>
      </c>
      <c r="C40" s="160"/>
      <c r="D40" s="160"/>
      <c r="E40" s="160"/>
      <c r="F40" s="160"/>
      <c r="G40" s="160"/>
      <c r="H40" s="160"/>
      <c r="I40" s="160"/>
    </row>
    <row r="41" spans="2:9">
      <c r="B41" s="160" t="s">
        <v>39</v>
      </c>
      <c r="C41" s="160"/>
      <c r="D41" s="160"/>
      <c r="E41" s="160"/>
      <c r="F41" s="160"/>
      <c r="G41" s="160"/>
      <c r="H41" s="160"/>
      <c r="I41" s="160"/>
    </row>
    <row r="42" spans="2:9" ht="14.45" thickBot="1">
      <c r="B42" s="160"/>
      <c r="C42" s="160"/>
      <c r="D42" s="160"/>
      <c r="E42" s="160"/>
      <c r="F42" s="160"/>
      <c r="G42" s="160"/>
      <c r="H42" s="160"/>
      <c r="I42" s="160"/>
    </row>
    <row r="43" spans="2:9" ht="14.45" thickBot="1">
      <c r="B43" s="160" t="s">
        <v>2</v>
      </c>
      <c r="C43" s="98" t="s">
        <v>40</v>
      </c>
      <c r="D43" s="99" t="s">
        <v>41</v>
      </c>
      <c r="E43" s="100" t="s">
        <v>42</v>
      </c>
      <c r="F43" s="101" t="s">
        <v>43</v>
      </c>
      <c r="G43" s="160"/>
      <c r="H43" s="160"/>
      <c r="I43" s="160"/>
    </row>
    <row r="44" spans="2:9">
      <c r="B44" s="160"/>
      <c r="C44" s="90" t="s">
        <v>44</v>
      </c>
      <c r="D44" s="91">
        <v>10</v>
      </c>
      <c r="E44" s="147">
        <v>1</v>
      </c>
      <c r="F44" s="148">
        <v>1</v>
      </c>
      <c r="G44" s="160"/>
      <c r="H44" s="160"/>
      <c r="I44" s="160"/>
    </row>
    <row r="45" spans="2:9">
      <c r="B45" s="160"/>
      <c r="C45" s="94" t="s">
        <v>44</v>
      </c>
      <c r="D45" s="95">
        <v>26</v>
      </c>
      <c r="E45" s="149">
        <v>2</v>
      </c>
      <c r="F45" s="150">
        <v>2</v>
      </c>
      <c r="G45" s="160"/>
      <c r="H45" s="160"/>
      <c r="I45" s="160"/>
    </row>
    <row r="46" spans="2:9">
      <c r="B46" s="160"/>
      <c r="C46" s="94" t="s">
        <v>44</v>
      </c>
      <c r="D46" s="95">
        <v>34</v>
      </c>
      <c r="E46" s="149">
        <v>3</v>
      </c>
      <c r="F46" s="150">
        <v>3</v>
      </c>
      <c r="G46" s="160"/>
      <c r="H46" s="160"/>
      <c r="I46" s="160"/>
    </row>
    <row r="47" spans="2:9">
      <c r="B47" s="160"/>
      <c r="C47" s="94" t="s">
        <v>44</v>
      </c>
      <c r="D47" s="95">
        <v>34</v>
      </c>
      <c r="E47" s="149">
        <v>3</v>
      </c>
      <c r="F47" s="150">
        <v>4</v>
      </c>
      <c r="G47" s="160"/>
      <c r="H47" s="160"/>
      <c r="I47" s="160"/>
    </row>
    <row r="48" spans="2:9">
      <c r="B48" s="160"/>
      <c r="C48" s="94" t="s">
        <v>45</v>
      </c>
      <c r="D48" s="95">
        <v>34</v>
      </c>
      <c r="E48" s="149">
        <v>1</v>
      </c>
      <c r="F48" s="150">
        <v>1</v>
      </c>
      <c r="G48" s="160"/>
      <c r="H48" s="160"/>
      <c r="I48" s="160"/>
    </row>
    <row r="49" spans="2:17">
      <c r="B49" s="160"/>
      <c r="C49" s="94" t="s">
        <v>45</v>
      </c>
      <c r="D49" s="95">
        <v>34</v>
      </c>
      <c r="E49" s="149">
        <v>1</v>
      </c>
      <c r="F49" s="150">
        <v>2</v>
      </c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</row>
    <row r="50" spans="2:17">
      <c r="B50" s="160"/>
      <c r="C50" s="94" t="s">
        <v>45</v>
      </c>
      <c r="D50" s="95">
        <v>61</v>
      </c>
      <c r="E50" s="149">
        <v>3</v>
      </c>
      <c r="F50" s="150">
        <v>3</v>
      </c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</row>
    <row r="51" spans="2:17">
      <c r="B51" s="160"/>
      <c r="C51" s="94" t="s">
        <v>45</v>
      </c>
      <c r="D51" s="95">
        <v>72</v>
      </c>
      <c r="E51" s="149">
        <v>4</v>
      </c>
      <c r="F51" s="150">
        <v>4</v>
      </c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</row>
    <row r="52" spans="2:17">
      <c r="B52" s="160"/>
      <c r="C52" s="89"/>
      <c r="D52" s="146"/>
      <c r="E52" s="146"/>
      <c r="F52" s="146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</row>
    <row r="53" spans="2:17">
      <c r="B53" s="163" t="s">
        <v>46</v>
      </c>
      <c r="C53" s="163"/>
      <c r="D53" s="146"/>
      <c r="E53" s="146"/>
      <c r="F53" s="146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</row>
    <row r="54" spans="2:17">
      <c r="B54" s="89"/>
      <c r="C54" s="146"/>
      <c r="D54" s="89"/>
      <c r="E54" s="89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</row>
    <row r="55" spans="2:17" s="155" customFormat="1" ht="6" customHeight="1"/>
    <row r="57" spans="2:17" ht="15.6">
      <c r="B57" s="127" t="s">
        <v>47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</row>
    <row r="58" spans="2:17">
      <c r="B58" s="160"/>
      <c r="C58" s="160"/>
      <c r="D58" s="160"/>
      <c r="E58" s="160"/>
      <c r="F58" s="160"/>
      <c r="G58" s="160"/>
      <c r="H58" s="160"/>
      <c r="I58" s="4"/>
      <c r="J58" s="4"/>
      <c r="K58" s="4"/>
      <c r="L58" s="4"/>
      <c r="M58" s="4"/>
      <c r="N58" s="4"/>
      <c r="O58" s="4"/>
      <c r="P58" s="4"/>
      <c r="Q58" s="160"/>
    </row>
    <row r="59" spans="2:17">
      <c r="B59" s="160" t="s">
        <v>48</v>
      </c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</row>
    <row r="60" spans="2:17" ht="14.45" thickBot="1"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</row>
    <row r="61" spans="2:17">
      <c r="B61" s="160" t="s">
        <v>49</v>
      </c>
      <c r="C61" s="61"/>
      <c r="D61" s="7"/>
      <c r="E61" s="65" t="s">
        <v>50</v>
      </c>
      <c r="F61" s="6"/>
      <c r="G61" s="7"/>
      <c r="H61" s="160"/>
      <c r="I61" s="160"/>
      <c r="J61" s="160"/>
      <c r="K61" s="160"/>
      <c r="L61" s="160"/>
      <c r="M61" s="160"/>
      <c r="N61" s="160"/>
      <c r="O61" s="160"/>
      <c r="P61" s="160"/>
      <c r="Q61" s="160"/>
    </row>
    <row r="62" spans="2:17" ht="14.45" thickBot="1">
      <c r="B62" s="160"/>
      <c r="C62" s="62" t="s">
        <v>51</v>
      </c>
      <c r="D62" s="63" t="s">
        <v>28</v>
      </c>
      <c r="E62" s="66">
        <v>1</v>
      </c>
      <c r="F62" s="9">
        <v>2</v>
      </c>
      <c r="G62" s="10">
        <v>6</v>
      </c>
      <c r="H62" s="160"/>
      <c r="I62" s="160"/>
      <c r="J62" s="160"/>
      <c r="K62" s="160"/>
      <c r="L62" s="160"/>
      <c r="M62" s="160"/>
      <c r="N62" s="160"/>
      <c r="O62" s="160"/>
      <c r="P62" s="160"/>
      <c r="Q62" s="160"/>
    </row>
    <row r="63" spans="2:17" ht="14.45" thickBot="1">
      <c r="B63" s="160"/>
      <c r="C63" s="64" t="s">
        <v>28</v>
      </c>
      <c r="D63" s="67" t="s">
        <v>52</v>
      </c>
      <c r="E63" s="60" t="s">
        <v>53</v>
      </c>
      <c r="F63" s="2" t="s">
        <v>54</v>
      </c>
      <c r="G63" s="3" t="s">
        <v>55</v>
      </c>
      <c r="H63" s="160"/>
      <c r="I63" s="160"/>
      <c r="J63" s="160"/>
      <c r="K63" s="160"/>
      <c r="L63" s="160"/>
      <c r="M63" s="160"/>
      <c r="N63" s="160"/>
      <c r="O63" s="160"/>
      <c r="P63" s="160"/>
      <c r="Q63" s="160"/>
    </row>
    <row r="64" spans="2:17">
      <c r="B64" s="160"/>
      <c r="C64" s="135">
        <v>1</v>
      </c>
      <c r="D64" s="134" t="s">
        <v>53</v>
      </c>
      <c r="E64" s="153" t="s">
        <v>56</v>
      </c>
      <c r="F64" s="151" t="s">
        <v>57</v>
      </c>
      <c r="G64" s="152" t="s">
        <v>58</v>
      </c>
      <c r="H64" s="160"/>
      <c r="I64" s="160"/>
      <c r="J64" s="160"/>
      <c r="K64" s="160"/>
      <c r="L64" s="160"/>
      <c r="M64" s="160"/>
      <c r="N64" s="133"/>
      <c r="O64" s="160"/>
      <c r="P64" s="160"/>
      <c r="Q64" s="4"/>
    </row>
    <row r="65" spans="2:16">
      <c r="B65" s="160"/>
      <c r="C65" s="160"/>
      <c r="D65" s="160"/>
      <c r="E65" s="160"/>
      <c r="F65" s="133"/>
      <c r="G65" s="160"/>
      <c r="H65" s="160"/>
      <c r="I65" s="160"/>
      <c r="J65" s="160"/>
      <c r="K65" s="160"/>
      <c r="L65" s="160"/>
      <c r="M65" s="160"/>
      <c r="N65" s="4"/>
      <c r="O65" s="4"/>
      <c r="P65" s="160"/>
    </row>
    <row r="66" spans="2:16">
      <c r="B66" s="163" t="s">
        <v>59</v>
      </c>
      <c r="C66" s="163"/>
      <c r="D66" s="160"/>
      <c r="E66" s="160"/>
      <c r="F66" s="133"/>
      <c r="G66" s="160"/>
      <c r="H66" s="4"/>
      <c r="I66" s="160"/>
      <c r="J66" s="160"/>
      <c r="K66" s="160"/>
      <c r="L66" s="160"/>
      <c r="M66" s="160"/>
      <c r="N66" s="4"/>
      <c r="O66" s="4"/>
      <c r="P66" s="160"/>
    </row>
    <row r="67" spans="2:16" s="133" customFormat="1">
      <c r="H67" s="154"/>
      <c r="N67" s="154"/>
      <c r="O67" s="154"/>
    </row>
    <row r="68" spans="2:16">
      <c r="B68" s="4"/>
      <c r="C68" s="4"/>
      <c r="D68" s="4"/>
      <c r="E68" s="4"/>
      <c r="F68" s="4"/>
      <c r="G68" s="160"/>
      <c r="H68" s="160"/>
      <c r="I68" s="4"/>
      <c r="J68" s="4"/>
      <c r="K68" s="4"/>
      <c r="L68" s="4"/>
      <c r="M68" s="4"/>
      <c r="N68" s="4"/>
      <c r="O68" s="4"/>
      <c r="P68" s="4"/>
    </row>
    <row r="69" spans="2:16" s="155" customFormat="1" ht="6" customHeight="1"/>
    <row r="71" spans="2:16" ht="15.6">
      <c r="B71" s="127" t="s">
        <v>60</v>
      </c>
      <c r="C71" s="160"/>
      <c r="D71" s="160"/>
      <c r="E71" s="160"/>
      <c r="F71" s="160"/>
      <c r="G71" s="160"/>
      <c r="H71" s="160"/>
      <c r="I71" s="4"/>
      <c r="J71" s="4"/>
      <c r="K71" s="4"/>
      <c r="L71" s="4"/>
      <c r="M71" s="4"/>
      <c r="N71" s="4"/>
      <c r="O71" s="160"/>
      <c r="P71" s="160"/>
    </row>
    <row r="72" spans="2:16" ht="15.6">
      <c r="B72" s="127"/>
      <c r="C72" s="160"/>
      <c r="D72" s="160"/>
      <c r="E72" s="160"/>
      <c r="F72" s="160"/>
      <c r="G72" s="160"/>
      <c r="H72" s="160"/>
      <c r="I72" s="4"/>
      <c r="J72" s="4"/>
      <c r="K72" s="4"/>
      <c r="L72" s="4"/>
      <c r="M72" s="4"/>
      <c r="N72" s="4"/>
      <c r="O72" s="160"/>
      <c r="P72" s="160"/>
    </row>
    <row r="73" spans="2:16">
      <c r="B73" s="160" t="s">
        <v>61</v>
      </c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</row>
    <row r="74" spans="2:16">
      <c r="B74" s="133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</row>
    <row r="75" spans="2:16">
      <c r="B75" s="163" t="s">
        <v>62</v>
      </c>
      <c r="C75" s="163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</row>
    <row r="77" spans="2:16" s="155" customFormat="1" ht="6" customHeight="1"/>
  </sheetData>
  <mergeCells count="9">
    <mergeCell ref="B12:C12"/>
    <mergeCell ref="B22:C22"/>
    <mergeCell ref="B66:C66"/>
    <mergeCell ref="B75:C75"/>
    <mergeCell ref="C30:E30"/>
    <mergeCell ref="C31:E31"/>
    <mergeCell ref="B33:C33"/>
    <mergeCell ref="B53:C53"/>
    <mergeCell ref="B39:F39"/>
  </mergeCells>
  <hyperlinks>
    <hyperlink ref="B75" location="'7_nested vlookup'!A1" display="Go to Assignment 4g" xr:uid="{00000000-0004-0000-0000-000000000000}"/>
    <hyperlink ref="B66" location="'6_mix of if &amp; concat in matrix'!A1" display="Go to Assignment 4f" xr:uid="{00000000-0004-0000-0000-000001000000}"/>
    <hyperlink ref="B53" location="'4_Ranking within groups'!A1" display="Go to Assignment 4d" xr:uid="{00000000-0004-0000-0000-000003000000}"/>
    <hyperlink ref="B33" location="'3_string functions'!A1" display="Go to Assignment 4c" xr:uid="{00000000-0004-0000-0000-000004000000}"/>
    <hyperlink ref="B12" location="'1_match segment using max index'!A1" display="Go to Assignment 4a" xr:uid="{00000000-0004-0000-0000-000006000000}"/>
    <hyperlink ref="B22" location="'2_hlookup and sumif'!A1" display="Go to Assignment 4b" xr:uid="{00000000-0004-0000-0000-000005000000}"/>
    <hyperlink ref="B66:C66" location="Instructions!A1" display="Go to Assignment 4e" xr:uid="{D0076EDB-A8DC-4373-98D3-2E35BF2B99AA}"/>
    <hyperlink ref="B75:C75" location="Instructions!A1" display="Go to Assignment 4f" xr:uid="{514D2499-39BF-4461-999D-BEDD5EAF52D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I19854"/>
  <sheetViews>
    <sheetView showGridLines="0" workbookViewId="0">
      <selection activeCell="I4" sqref="I4"/>
    </sheetView>
  </sheetViews>
  <sheetFormatPr defaultColWidth="9.140625" defaultRowHeight="13.15"/>
  <cols>
    <col min="1" max="1" width="2.7109375" style="88" customWidth="1"/>
    <col min="2" max="2" width="18.5703125" style="88" bestFit="1" customWidth="1"/>
    <col min="3" max="8" width="4" style="88" customWidth="1"/>
    <col min="9" max="9" width="8.140625" style="88" customWidth="1"/>
    <col min="10" max="16384" width="9.140625" style="88"/>
  </cols>
  <sheetData>
    <row r="1" spans="1:9" ht="25.5" customHeight="1">
      <c r="A1" s="169" t="s">
        <v>63</v>
      </c>
      <c r="B1" s="169"/>
      <c r="C1" s="169"/>
      <c r="I1" s="139"/>
    </row>
    <row r="2" spans="1:9" ht="13.9" thickBot="1"/>
    <row r="3" spans="1:9" ht="12.75">
      <c r="B3" s="120" t="s">
        <v>3</v>
      </c>
      <c r="C3" s="104" t="s">
        <v>4</v>
      </c>
      <c r="D3" s="105" t="s">
        <v>5</v>
      </c>
      <c r="E3" s="104" t="s">
        <v>6</v>
      </c>
      <c r="F3" s="105" t="s">
        <v>7</v>
      </c>
      <c r="G3" s="104" t="s">
        <v>8</v>
      </c>
      <c r="H3" s="105" t="s">
        <v>9</v>
      </c>
      <c r="I3" s="122" t="s">
        <v>10</v>
      </c>
    </row>
    <row r="4" spans="1:9" ht="12.75">
      <c r="B4" s="119">
        <v>3269653</v>
      </c>
      <c r="C4" s="106">
        <v>4.4702022746622383E-2</v>
      </c>
      <c r="D4" s="107">
        <v>0.42902254227396419</v>
      </c>
      <c r="E4" s="106">
        <v>0.23170049027314565</v>
      </c>
      <c r="F4" s="107">
        <v>0.59133723447104458</v>
      </c>
      <c r="G4" s="106">
        <v>0.67895861204846786</v>
      </c>
      <c r="H4" s="107">
        <v>0.2898233173479996</v>
      </c>
      <c r="I4" s="121" t="str">
        <f>INDEX($C$3:$H$3, MATCH(MAX(C4:H4), C4:H4, 0))</f>
        <v>E</v>
      </c>
    </row>
    <row r="5" spans="1:9" ht="12.75">
      <c r="B5" s="102">
        <v>10765258</v>
      </c>
      <c r="C5" s="106">
        <v>0.22774726181457439</v>
      </c>
      <c r="D5" s="107">
        <v>0.60946590127158284</v>
      </c>
      <c r="E5" s="106">
        <v>0.90799470709900576</v>
      </c>
      <c r="F5" s="107">
        <v>0.69408566396256788</v>
      </c>
      <c r="G5" s="106">
        <v>0.83284128558590265</v>
      </c>
      <c r="H5" s="107">
        <v>0.29431807892020778</v>
      </c>
      <c r="I5" s="121" t="str">
        <f t="shared" ref="I5:I68" si="0">INDEX($C$3:$H$3, MATCH(MAX(C5:H5), C5:H5, 0))</f>
        <v>TH</v>
      </c>
    </row>
    <row r="6" spans="1:9" ht="12.75">
      <c r="B6" s="102">
        <v>45899740</v>
      </c>
      <c r="C6" s="106">
        <v>0.54394796831735892</v>
      </c>
      <c r="D6" s="107">
        <v>0.8075435577546024</v>
      </c>
      <c r="E6" s="106">
        <v>0.20519363186034578</v>
      </c>
      <c r="F6" s="107">
        <v>0.31979516303641553</v>
      </c>
      <c r="G6" s="106">
        <v>0.52154685498194286</v>
      </c>
      <c r="H6" s="107">
        <v>0.94902078900387488</v>
      </c>
      <c r="I6" s="121" t="str">
        <f t="shared" si="0"/>
        <v>BH</v>
      </c>
    </row>
    <row r="7" spans="1:9" ht="12.75">
      <c r="B7" s="102">
        <v>58516647</v>
      </c>
      <c r="C7" s="106">
        <v>6.2198833588285041E-2</v>
      </c>
      <c r="D7" s="107">
        <v>0.74555922676648567</v>
      </c>
      <c r="E7" s="106">
        <v>9.1299716903389339E-2</v>
      </c>
      <c r="F7" s="107">
        <v>0.57159011043098995</v>
      </c>
      <c r="G7" s="106">
        <v>0.83823491977981579</v>
      </c>
      <c r="H7" s="107">
        <v>0.23721814178770018</v>
      </c>
      <c r="I7" s="121" t="str">
        <f t="shared" si="0"/>
        <v>E</v>
      </c>
    </row>
    <row r="8" spans="1:9" ht="12.75">
      <c r="B8" s="102">
        <v>100072869</v>
      </c>
      <c r="C8" s="106">
        <v>0.36745192322386355</v>
      </c>
      <c r="D8" s="107">
        <v>0.74178083870690337</v>
      </c>
      <c r="E8" s="106">
        <v>0.65082003399919319</v>
      </c>
      <c r="F8" s="107">
        <v>0.91465439794881931</v>
      </c>
      <c r="G8" s="106">
        <v>0.81702560458424434</v>
      </c>
      <c r="H8" s="107">
        <v>0.33412965897109093</v>
      </c>
      <c r="I8" s="121" t="str">
        <f t="shared" si="0"/>
        <v>C</v>
      </c>
    </row>
    <row r="9" spans="1:9" ht="12.75">
      <c r="B9" s="102">
        <v>100081885</v>
      </c>
      <c r="C9" s="106">
        <v>0.37461152243131957</v>
      </c>
      <c r="D9" s="107">
        <v>0.29349147194864234</v>
      </c>
      <c r="E9" s="106">
        <v>0.91991055134015998</v>
      </c>
      <c r="F9" s="107">
        <v>0.40548745913825002</v>
      </c>
      <c r="G9" s="106">
        <v>0.67388967081316342</v>
      </c>
      <c r="H9" s="107">
        <v>2.5161932359157646E-2</v>
      </c>
      <c r="I9" s="121" t="str">
        <f t="shared" si="0"/>
        <v>TH</v>
      </c>
    </row>
    <row r="10" spans="1:9" ht="12.75">
      <c r="B10" s="102">
        <v>100083099</v>
      </c>
      <c r="C10" s="106">
        <v>8.4652436940700682E-2</v>
      </c>
      <c r="D10" s="107">
        <v>0.68429858945400501</v>
      </c>
      <c r="E10" s="106">
        <v>0.8147279467170998</v>
      </c>
      <c r="F10" s="107">
        <v>5.0986865767868039E-3</v>
      </c>
      <c r="G10" s="106">
        <v>0.13704246338996295</v>
      </c>
      <c r="H10" s="107">
        <v>0.65449875213590225</v>
      </c>
      <c r="I10" s="121" t="str">
        <f t="shared" si="0"/>
        <v>TH</v>
      </c>
    </row>
    <row r="11" spans="1:9" ht="12.75">
      <c r="B11" s="102">
        <v>100088444</v>
      </c>
      <c r="C11" s="106">
        <v>0.14609907688330726</v>
      </c>
      <c r="D11" s="107">
        <v>0.92248186859467651</v>
      </c>
      <c r="E11" s="106">
        <v>0.1939271966696261</v>
      </c>
      <c r="F11" s="107">
        <v>0.23984373666444503</v>
      </c>
      <c r="G11" s="106">
        <v>8.8616182981129388E-2</v>
      </c>
      <c r="H11" s="107">
        <v>0.17122855119702862</v>
      </c>
      <c r="I11" s="121" t="str">
        <f t="shared" si="0"/>
        <v>DF</v>
      </c>
    </row>
    <row r="12" spans="1:9" ht="12.75">
      <c r="B12" s="102">
        <v>100114564</v>
      </c>
      <c r="C12" s="106">
        <v>0.88680347064394738</v>
      </c>
      <c r="D12" s="107">
        <v>0.64786499961007404</v>
      </c>
      <c r="E12" s="106">
        <v>0.49255877915305946</v>
      </c>
      <c r="F12" s="107">
        <v>0.66043089230951013</v>
      </c>
      <c r="G12" s="106">
        <v>0.64094899739105471</v>
      </c>
      <c r="H12" s="107">
        <v>0.18121759731109854</v>
      </c>
      <c r="I12" s="121" t="str">
        <f t="shared" si="0"/>
        <v>FH</v>
      </c>
    </row>
    <row r="13" spans="1:9" ht="12.75">
      <c r="B13" s="102">
        <v>100115934</v>
      </c>
      <c r="C13" s="106">
        <v>0.85388183509340831</v>
      </c>
      <c r="D13" s="107">
        <v>1.7062240568204157E-2</v>
      </c>
      <c r="E13" s="106">
        <v>0.10188534892248935</v>
      </c>
      <c r="F13" s="107">
        <v>0.9788949913988052</v>
      </c>
      <c r="G13" s="106">
        <v>9.6045430526541686E-2</v>
      </c>
      <c r="H13" s="107">
        <v>1.4550724685417293E-2</v>
      </c>
      <c r="I13" s="121" t="str">
        <f t="shared" si="0"/>
        <v>C</v>
      </c>
    </row>
    <row r="14" spans="1:9" ht="12.75">
      <c r="B14" s="102">
        <v>100125462</v>
      </c>
      <c r="C14" s="106">
        <v>0.79648917816493214</v>
      </c>
      <c r="D14" s="107">
        <v>0.35468883767547954</v>
      </c>
      <c r="E14" s="106">
        <v>0.80720320510873123</v>
      </c>
      <c r="F14" s="107">
        <v>0.52943037320603925</v>
      </c>
      <c r="G14" s="106">
        <v>1.5251189726623871E-2</v>
      </c>
      <c r="H14" s="107">
        <v>3.3212132054494248E-3</v>
      </c>
      <c r="I14" s="121" t="str">
        <f t="shared" si="0"/>
        <v>TH</v>
      </c>
    </row>
    <row r="15" spans="1:9" ht="12.75">
      <c r="B15" s="102">
        <v>100159772</v>
      </c>
      <c r="C15" s="106">
        <v>0.65050996543550288</v>
      </c>
      <c r="D15" s="107">
        <v>0.63469504369852547</v>
      </c>
      <c r="E15" s="106">
        <v>0.223743591139975</v>
      </c>
      <c r="F15" s="107">
        <v>0.62156294003021539</v>
      </c>
      <c r="G15" s="106">
        <v>0.94817279583580749</v>
      </c>
      <c r="H15" s="107">
        <v>0.36639743733988528</v>
      </c>
      <c r="I15" s="121" t="str">
        <f t="shared" si="0"/>
        <v>E</v>
      </c>
    </row>
    <row r="16" spans="1:9" ht="12.75">
      <c r="B16" s="102">
        <v>100207905</v>
      </c>
      <c r="C16" s="106">
        <v>0.95695424040242494</v>
      </c>
      <c r="D16" s="107">
        <v>0.59017428103367742</v>
      </c>
      <c r="E16" s="106">
        <v>4.7339396766663988E-2</v>
      </c>
      <c r="F16" s="107">
        <v>0.96648725123435852</v>
      </c>
      <c r="G16" s="106">
        <v>0.6593934664079546</v>
      </c>
      <c r="H16" s="107">
        <v>0.56595932280012384</v>
      </c>
      <c r="I16" s="121" t="str">
        <f t="shared" si="0"/>
        <v>C</v>
      </c>
    </row>
    <row r="17" spans="2:9" ht="12.75">
      <c r="B17" s="102">
        <v>100225691</v>
      </c>
      <c r="C17" s="106">
        <v>0.82205532764413047</v>
      </c>
      <c r="D17" s="107">
        <v>0.22325668540039967</v>
      </c>
      <c r="E17" s="106">
        <v>8.6083068626086501E-2</v>
      </c>
      <c r="F17" s="107">
        <v>0.79363829572595646</v>
      </c>
      <c r="G17" s="106">
        <v>0.82076903550010782</v>
      </c>
      <c r="H17" s="107">
        <v>0.27098030118006555</v>
      </c>
      <c r="I17" s="121" t="str">
        <f t="shared" si="0"/>
        <v>FH</v>
      </c>
    </row>
    <row r="18" spans="2:9" ht="12.75">
      <c r="B18" s="102">
        <v>100240139</v>
      </c>
      <c r="C18" s="106">
        <v>0.14607400683635863</v>
      </c>
      <c r="D18" s="107">
        <v>0.35679137937839922</v>
      </c>
      <c r="E18" s="106">
        <v>0.47502824541407862</v>
      </c>
      <c r="F18" s="107">
        <v>7.3503496692680415E-2</v>
      </c>
      <c r="G18" s="106">
        <v>0.66579306792857817</v>
      </c>
      <c r="H18" s="107">
        <v>4.5061653410281233E-2</v>
      </c>
      <c r="I18" s="121" t="str">
        <f t="shared" si="0"/>
        <v>E</v>
      </c>
    </row>
    <row r="19" spans="2:9" ht="12.75">
      <c r="B19" s="102">
        <v>100270356</v>
      </c>
      <c r="C19" s="106">
        <v>0.82180994557175424</v>
      </c>
      <c r="D19" s="107">
        <v>0.98242375517368341</v>
      </c>
      <c r="E19" s="106">
        <v>0.48934627386046814</v>
      </c>
      <c r="F19" s="107">
        <v>0.89240795492300906</v>
      </c>
      <c r="G19" s="106">
        <v>0.9593386522693601</v>
      </c>
      <c r="H19" s="107">
        <v>0.51379255666734736</v>
      </c>
      <c r="I19" s="121" t="str">
        <f t="shared" si="0"/>
        <v>DF</v>
      </c>
    </row>
    <row r="20" spans="2:9" ht="12.75">
      <c r="B20" s="102">
        <v>100286420</v>
      </c>
      <c r="C20" s="106">
        <v>0.88774795825724606</v>
      </c>
      <c r="D20" s="107">
        <v>9.5406071516039859E-2</v>
      </c>
      <c r="E20" s="106">
        <v>0.10286622281060787</v>
      </c>
      <c r="F20" s="107">
        <v>0.60687389887554066</v>
      </c>
      <c r="G20" s="106">
        <v>0.52080712720028988</v>
      </c>
      <c r="H20" s="107">
        <v>0.5604353578223602</v>
      </c>
      <c r="I20" s="121" t="str">
        <f t="shared" si="0"/>
        <v>FH</v>
      </c>
    </row>
    <row r="21" spans="2:9" ht="12.75">
      <c r="B21" s="102">
        <v>100289843</v>
      </c>
      <c r="C21" s="106">
        <v>0.23459706354226562</v>
      </c>
      <c r="D21" s="107">
        <v>4.0655158835329885E-3</v>
      </c>
      <c r="E21" s="106">
        <v>0.74144220653561654</v>
      </c>
      <c r="F21" s="107">
        <v>0.26520524038701576</v>
      </c>
      <c r="G21" s="106">
        <v>0.67010044824644854</v>
      </c>
      <c r="H21" s="107">
        <v>0.61932181212282345</v>
      </c>
      <c r="I21" s="121" t="str">
        <f t="shared" si="0"/>
        <v>TH</v>
      </c>
    </row>
    <row r="22" spans="2:9" ht="12.75">
      <c r="B22" s="102">
        <v>100307161</v>
      </c>
      <c r="C22" s="106">
        <v>0.515710515506135</v>
      </c>
      <c r="D22" s="107">
        <v>0.39290251936392728</v>
      </c>
      <c r="E22" s="106">
        <v>0.39576829144649506</v>
      </c>
      <c r="F22" s="107">
        <v>0.32456113376599616</v>
      </c>
      <c r="G22" s="106">
        <v>0.66714016143541643</v>
      </c>
      <c r="H22" s="107">
        <v>0.13774989622779321</v>
      </c>
      <c r="I22" s="121" t="str">
        <f t="shared" si="0"/>
        <v>E</v>
      </c>
    </row>
    <row r="23" spans="2:9" ht="12.75">
      <c r="B23" s="102">
        <v>100323792</v>
      </c>
      <c r="C23" s="106">
        <v>0.46273023265084379</v>
      </c>
      <c r="D23" s="107">
        <v>0.16670916072790742</v>
      </c>
      <c r="E23" s="106">
        <v>0.84751031783795305</v>
      </c>
      <c r="F23" s="107">
        <v>0.93598663645167801</v>
      </c>
      <c r="G23" s="106">
        <v>0.80819141661293825</v>
      </c>
      <c r="H23" s="107">
        <v>0.18056735092413634</v>
      </c>
      <c r="I23" s="121" t="str">
        <f t="shared" si="0"/>
        <v>C</v>
      </c>
    </row>
    <row r="24" spans="2:9" ht="12.75">
      <c r="B24" s="102">
        <v>100338570</v>
      </c>
      <c r="C24" s="106">
        <v>0.74044319239958245</v>
      </c>
      <c r="D24" s="107">
        <v>0.24761693731883838</v>
      </c>
      <c r="E24" s="106">
        <v>0.64716425277127865</v>
      </c>
      <c r="F24" s="107">
        <v>0.52948518307433745</v>
      </c>
      <c r="G24" s="106">
        <v>0.77947014839159223</v>
      </c>
      <c r="H24" s="107">
        <v>0.31245868369944585</v>
      </c>
      <c r="I24" s="121" t="str">
        <f t="shared" si="0"/>
        <v>E</v>
      </c>
    </row>
    <row r="25" spans="2:9" ht="12.75">
      <c r="B25" s="102">
        <v>100356833</v>
      </c>
      <c r="C25" s="106">
        <v>0.41761312578460363</v>
      </c>
      <c r="D25" s="107">
        <v>6.0925289736879051E-2</v>
      </c>
      <c r="E25" s="106">
        <v>0.95701080640338443</v>
      </c>
      <c r="F25" s="107">
        <v>0.85484558171958902</v>
      </c>
      <c r="G25" s="106">
        <v>0.77335509305096406</v>
      </c>
      <c r="H25" s="107">
        <v>0.45171439533038238</v>
      </c>
      <c r="I25" s="121" t="str">
        <f t="shared" si="0"/>
        <v>TH</v>
      </c>
    </row>
    <row r="26" spans="2:9" ht="12.75">
      <c r="B26" s="102">
        <v>100358138</v>
      </c>
      <c r="C26" s="106">
        <v>0.82810448649320456</v>
      </c>
      <c r="D26" s="107">
        <v>0.37097794938376882</v>
      </c>
      <c r="E26" s="106">
        <v>0.3814124048057117</v>
      </c>
      <c r="F26" s="107">
        <v>0.13271593951547711</v>
      </c>
      <c r="G26" s="106">
        <v>0.10317121741397828</v>
      </c>
      <c r="H26" s="107">
        <v>0.22580675692056928</v>
      </c>
      <c r="I26" s="121" t="str">
        <f t="shared" si="0"/>
        <v>FH</v>
      </c>
    </row>
    <row r="27" spans="2:9" ht="12.75">
      <c r="B27" s="102">
        <v>100362262</v>
      </c>
      <c r="C27" s="106">
        <v>0.53374786104050553</v>
      </c>
      <c r="D27" s="107">
        <v>0.45295295218760323</v>
      </c>
      <c r="E27" s="106">
        <v>0.68283601875327538</v>
      </c>
      <c r="F27" s="107">
        <v>0.33296609733565341</v>
      </c>
      <c r="G27" s="106">
        <v>4.3482459912436155E-3</v>
      </c>
      <c r="H27" s="107">
        <v>0.47483017638084957</v>
      </c>
      <c r="I27" s="121" t="str">
        <f t="shared" si="0"/>
        <v>TH</v>
      </c>
    </row>
    <row r="28" spans="2:9" ht="12.75">
      <c r="B28" s="102">
        <v>100365404</v>
      </c>
      <c r="C28" s="106">
        <v>0.58338981339192442</v>
      </c>
      <c r="D28" s="107">
        <v>7.1421046943211941E-2</v>
      </c>
      <c r="E28" s="106">
        <v>0.24635663682078857</v>
      </c>
      <c r="F28" s="107">
        <v>0.30198325980737106</v>
      </c>
      <c r="G28" s="106">
        <v>0.97661744097486825</v>
      </c>
      <c r="H28" s="107">
        <v>0.82025064944714732</v>
      </c>
      <c r="I28" s="121" t="str">
        <f t="shared" si="0"/>
        <v>E</v>
      </c>
    </row>
    <row r="29" spans="2:9" ht="12.75">
      <c r="B29" s="102">
        <v>100374340</v>
      </c>
      <c r="C29" s="106">
        <v>0.11238411733779685</v>
      </c>
      <c r="D29" s="107">
        <v>0.2259612509372062</v>
      </c>
      <c r="E29" s="106">
        <v>8.6771777193364041E-2</v>
      </c>
      <c r="F29" s="107">
        <v>0.30766021203292704</v>
      </c>
      <c r="G29" s="106">
        <v>0.90161787813160954</v>
      </c>
      <c r="H29" s="107">
        <v>0.14585569618264738</v>
      </c>
      <c r="I29" s="121" t="str">
        <f t="shared" si="0"/>
        <v>E</v>
      </c>
    </row>
    <row r="30" spans="2:9" ht="12.75">
      <c r="B30" s="102">
        <v>100401319</v>
      </c>
      <c r="C30" s="106">
        <v>0.48532291745440137</v>
      </c>
      <c r="D30" s="107">
        <v>0.44256059405609349</v>
      </c>
      <c r="E30" s="106">
        <v>0.85894800764527357</v>
      </c>
      <c r="F30" s="107">
        <v>0.49396859097683254</v>
      </c>
      <c r="G30" s="106">
        <v>0.69600351034147789</v>
      </c>
      <c r="H30" s="107">
        <v>0.62118832297178939</v>
      </c>
      <c r="I30" s="121" t="str">
        <f t="shared" si="0"/>
        <v>TH</v>
      </c>
    </row>
    <row r="31" spans="2:9" ht="12.75">
      <c r="B31" s="102">
        <v>100413395</v>
      </c>
      <c r="C31" s="106">
        <v>0.57969312905948245</v>
      </c>
      <c r="D31" s="107">
        <v>0.84876050611085474</v>
      </c>
      <c r="E31" s="106">
        <v>0.13220697294027595</v>
      </c>
      <c r="F31" s="107">
        <v>0.49514973060445766</v>
      </c>
      <c r="G31" s="106">
        <v>0.79708792278699558</v>
      </c>
      <c r="H31" s="107">
        <v>0.85798499457331645</v>
      </c>
      <c r="I31" s="121" t="str">
        <f t="shared" si="0"/>
        <v>BH</v>
      </c>
    </row>
    <row r="32" spans="2:9" ht="12.75">
      <c r="B32" s="102">
        <v>100444499</v>
      </c>
      <c r="C32" s="106">
        <v>0.87301595765760354</v>
      </c>
      <c r="D32" s="107">
        <v>0.96484129421222686</v>
      </c>
      <c r="E32" s="106">
        <v>0.47402617372318723</v>
      </c>
      <c r="F32" s="107">
        <v>0.65255938105965416</v>
      </c>
      <c r="G32" s="106">
        <v>0.47459897757895675</v>
      </c>
      <c r="H32" s="107">
        <v>0.47070623393044464</v>
      </c>
      <c r="I32" s="121" t="str">
        <f t="shared" si="0"/>
        <v>DF</v>
      </c>
    </row>
    <row r="33" spans="2:9" ht="12.75">
      <c r="B33" s="102">
        <v>100451601</v>
      </c>
      <c r="C33" s="106">
        <v>0.23281202943615842</v>
      </c>
      <c r="D33" s="107">
        <v>0.66482648121626298</v>
      </c>
      <c r="E33" s="106">
        <v>0.42811252973714797</v>
      </c>
      <c r="F33" s="107">
        <v>0.44935465920084128</v>
      </c>
      <c r="G33" s="106">
        <v>0.17555189426324347</v>
      </c>
      <c r="H33" s="107">
        <v>0.57093635483502236</v>
      </c>
      <c r="I33" s="121" t="str">
        <f t="shared" si="0"/>
        <v>DF</v>
      </c>
    </row>
    <row r="34" spans="2:9" ht="12.75">
      <c r="B34" s="102">
        <v>100452940</v>
      </c>
      <c r="C34" s="106">
        <v>0.48680232630667497</v>
      </c>
      <c r="D34" s="107">
        <v>0.1905091705406623</v>
      </c>
      <c r="E34" s="106">
        <v>0.79194488522887507</v>
      </c>
      <c r="F34" s="107">
        <v>5.905905373507836E-2</v>
      </c>
      <c r="G34" s="106">
        <v>0.56676871708883114</v>
      </c>
      <c r="H34" s="107">
        <v>0.15829236094884624</v>
      </c>
      <c r="I34" s="121" t="str">
        <f t="shared" si="0"/>
        <v>TH</v>
      </c>
    </row>
    <row r="35" spans="2:9" ht="12.75">
      <c r="B35" s="102">
        <v>100465642</v>
      </c>
      <c r="C35" s="106">
        <v>0.71750852179695479</v>
      </c>
      <c r="D35" s="107">
        <v>0.92889133660599121</v>
      </c>
      <c r="E35" s="106">
        <v>0.58011838415136308</v>
      </c>
      <c r="F35" s="107">
        <v>0.45876859903034228</v>
      </c>
      <c r="G35" s="106">
        <v>3.7913156098849932E-2</v>
      </c>
      <c r="H35" s="107">
        <v>0.87520843242338842</v>
      </c>
      <c r="I35" s="121" t="str">
        <f t="shared" si="0"/>
        <v>DF</v>
      </c>
    </row>
    <row r="36" spans="2:9" ht="12.75">
      <c r="B36" s="102">
        <v>100466541</v>
      </c>
      <c r="C36" s="106">
        <v>0.78763939055104903</v>
      </c>
      <c r="D36" s="107">
        <v>0.10481410474220088</v>
      </c>
      <c r="E36" s="106">
        <v>0.82440475504681054</v>
      </c>
      <c r="F36" s="107">
        <v>0.79919933761644835</v>
      </c>
      <c r="G36" s="106">
        <v>0.99663180446722865</v>
      </c>
      <c r="H36" s="107">
        <v>0.45374985714472871</v>
      </c>
      <c r="I36" s="121" t="str">
        <f t="shared" si="0"/>
        <v>E</v>
      </c>
    </row>
    <row r="37" spans="2:9" ht="12.75">
      <c r="B37" s="102">
        <v>100466559</v>
      </c>
      <c r="C37" s="106">
        <v>0.55620408415555556</v>
      </c>
      <c r="D37" s="107">
        <v>0.88371360851142278</v>
      </c>
      <c r="E37" s="106">
        <v>0.51062775189563081</v>
      </c>
      <c r="F37" s="107">
        <v>2.1692081827671128E-2</v>
      </c>
      <c r="G37" s="106">
        <v>0.20439305763502902</v>
      </c>
      <c r="H37" s="107">
        <v>0.17463687384044135</v>
      </c>
      <c r="I37" s="121" t="str">
        <f t="shared" si="0"/>
        <v>DF</v>
      </c>
    </row>
    <row r="38" spans="2:9" ht="12.75">
      <c r="B38" s="102">
        <v>100475090</v>
      </c>
      <c r="C38" s="106">
        <v>7.1969787508780136E-2</v>
      </c>
      <c r="D38" s="107">
        <v>0.91868855319024534</v>
      </c>
      <c r="E38" s="106">
        <v>0.67972652181670101</v>
      </c>
      <c r="F38" s="107">
        <v>0.96053166944088075</v>
      </c>
      <c r="G38" s="106">
        <v>0.24724212421134162</v>
      </c>
      <c r="H38" s="107">
        <v>0.27845304963009898</v>
      </c>
      <c r="I38" s="121" t="str">
        <f t="shared" si="0"/>
        <v>C</v>
      </c>
    </row>
    <row r="39" spans="2:9" ht="12.75">
      <c r="B39" s="102">
        <v>100492819</v>
      </c>
      <c r="C39" s="106">
        <v>0.29812881371507771</v>
      </c>
      <c r="D39" s="107">
        <v>0.32719792815329551</v>
      </c>
      <c r="E39" s="106">
        <v>6.3379967211067978E-2</v>
      </c>
      <c r="F39" s="107">
        <v>9.7609675237333438E-3</v>
      </c>
      <c r="G39" s="106">
        <v>8.7984731436285379E-2</v>
      </c>
      <c r="H39" s="107">
        <v>0.74894366152633829</v>
      </c>
      <c r="I39" s="121" t="str">
        <f t="shared" si="0"/>
        <v>BH</v>
      </c>
    </row>
    <row r="40" spans="2:9" ht="12.75">
      <c r="B40" s="102">
        <v>100504650</v>
      </c>
      <c r="C40" s="106">
        <v>0.68696128328957062</v>
      </c>
      <c r="D40" s="107">
        <v>0.89941137508453317</v>
      </c>
      <c r="E40" s="106">
        <v>0.53366013548095959</v>
      </c>
      <c r="F40" s="107">
        <v>0.83806906240025647</v>
      </c>
      <c r="G40" s="106">
        <v>0.83320534640947219</v>
      </c>
      <c r="H40" s="107">
        <v>0.9912540633691409</v>
      </c>
      <c r="I40" s="121" t="str">
        <f t="shared" si="0"/>
        <v>BH</v>
      </c>
    </row>
    <row r="41" spans="2:9" ht="12.75">
      <c r="B41" s="102">
        <v>100518560</v>
      </c>
      <c r="C41" s="106">
        <v>0.21244562070676887</v>
      </c>
      <c r="D41" s="107">
        <v>0.74602747296076499</v>
      </c>
      <c r="E41" s="106">
        <v>2.3463619179872053E-2</v>
      </c>
      <c r="F41" s="107">
        <v>0.45500323923082053</v>
      </c>
      <c r="G41" s="106">
        <v>0.80710278766629551</v>
      </c>
      <c r="H41" s="107">
        <v>0.78251441179815551</v>
      </c>
      <c r="I41" s="121" t="str">
        <f t="shared" si="0"/>
        <v>E</v>
      </c>
    </row>
    <row r="42" spans="2:9" ht="12.75">
      <c r="B42" s="102">
        <v>100523715</v>
      </c>
      <c r="C42" s="106">
        <v>0.99156517528749522</v>
      </c>
      <c r="D42" s="107">
        <v>0.17487444548254794</v>
      </c>
      <c r="E42" s="106">
        <v>0.32485739447562745</v>
      </c>
      <c r="F42" s="107">
        <v>0.59402670343909092</v>
      </c>
      <c r="G42" s="106">
        <v>0.94322310619990613</v>
      </c>
      <c r="H42" s="107">
        <v>0.69292611354372458</v>
      </c>
      <c r="I42" s="121" t="str">
        <f t="shared" si="0"/>
        <v>FH</v>
      </c>
    </row>
    <row r="43" spans="2:9" ht="12.75">
      <c r="B43" s="102">
        <v>100526495</v>
      </c>
      <c r="C43" s="106">
        <v>0.78344933551999318</v>
      </c>
      <c r="D43" s="107">
        <v>0.1719983120629458</v>
      </c>
      <c r="E43" s="106">
        <v>0.89667715146780358</v>
      </c>
      <c r="F43" s="107">
        <v>0.428812709054045</v>
      </c>
      <c r="G43" s="106">
        <v>0.45070535917544041</v>
      </c>
      <c r="H43" s="107">
        <v>0.52876490442311486</v>
      </c>
      <c r="I43" s="121" t="str">
        <f t="shared" si="0"/>
        <v>TH</v>
      </c>
    </row>
    <row r="44" spans="2:9" ht="12.75">
      <c r="B44" s="102">
        <v>100532591</v>
      </c>
      <c r="C44" s="106">
        <v>0.64731641705371956</v>
      </c>
      <c r="D44" s="107">
        <v>0.71814482045856831</v>
      </c>
      <c r="E44" s="106">
        <v>8.5584083992911175E-2</v>
      </c>
      <c r="F44" s="107">
        <v>0.57993007332428537</v>
      </c>
      <c r="G44" s="106">
        <v>0.42201355064502621</v>
      </c>
      <c r="H44" s="107">
        <v>4.3634371010684347E-2</v>
      </c>
      <c r="I44" s="121" t="str">
        <f t="shared" si="0"/>
        <v>DF</v>
      </c>
    </row>
    <row r="45" spans="2:9" ht="12.75">
      <c r="B45" s="102">
        <v>100538615</v>
      </c>
      <c r="C45" s="106">
        <v>0.76599964811374566</v>
      </c>
      <c r="D45" s="107">
        <v>0.54867876421810657</v>
      </c>
      <c r="E45" s="106">
        <v>0.44025424587363737</v>
      </c>
      <c r="F45" s="107">
        <v>0.61904850100029396</v>
      </c>
      <c r="G45" s="106">
        <v>0.96556156196605536</v>
      </c>
      <c r="H45" s="107">
        <v>0.41584021321815579</v>
      </c>
      <c r="I45" s="121" t="str">
        <f t="shared" si="0"/>
        <v>E</v>
      </c>
    </row>
    <row r="46" spans="2:9" ht="12.75">
      <c r="B46" s="102">
        <v>100566712</v>
      </c>
      <c r="C46" s="106">
        <v>0.33452136029883484</v>
      </c>
      <c r="D46" s="107">
        <v>0.91857224793538084</v>
      </c>
      <c r="E46" s="106">
        <v>0.91212982988917446</v>
      </c>
      <c r="F46" s="107">
        <v>0.4317432131872847</v>
      </c>
      <c r="G46" s="106">
        <v>0.33428178365027073</v>
      </c>
      <c r="H46" s="107">
        <v>0.60755622527284192</v>
      </c>
      <c r="I46" s="121" t="str">
        <f t="shared" si="0"/>
        <v>DF</v>
      </c>
    </row>
    <row r="47" spans="2:9" ht="12.75">
      <c r="B47" s="102">
        <v>100567209</v>
      </c>
      <c r="C47" s="106">
        <v>0.82984870564785851</v>
      </c>
      <c r="D47" s="107">
        <v>0.64777217493119021</v>
      </c>
      <c r="E47" s="106">
        <v>0.53412079554859382</v>
      </c>
      <c r="F47" s="107">
        <v>0.23575601140886815</v>
      </c>
      <c r="G47" s="106">
        <v>0.79035726165010245</v>
      </c>
      <c r="H47" s="107">
        <v>0.86729184909731849</v>
      </c>
      <c r="I47" s="121" t="str">
        <f t="shared" si="0"/>
        <v>BH</v>
      </c>
    </row>
    <row r="48" spans="2:9" ht="12.75">
      <c r="B48" s="102">
        <v>100589903</v>
      </c>
      <c r="C48" s="106">
        <v>0.39796818149264457</v>
      </c>
      <c r="D48" s="107">
        <v>0.51279250355902661</v>
      </c>
      <c r="E48" s="106">
        <v>0.37947780229476114</v>
      </c>
      <c r="F48" s="107">
        <v>0.46986620900978071</v>
      </c>
      <c r="G48" s="106">
        <v>0.25703396890072838</v>
      </c>
      <c r="H48" s="107">
        <v>0.8128033299228461</v>
      </c>
      <c r="I48" s="121" t="str">
        <f t="shared" si="0"/>
        <v>BH</v>
      </c>
    </row>
    <row r="49" spans="2:9" ht="12.75">
      <c r="B49" s="102">
        <v>100590291</v>
      </c>
      <c r="C49" s="106">
        <v>0.1591561425822281</v>
      </c>
      <c r="D49" s="107">
        <v>0.26207225124194267</v>
      </c>
      <c r="E49" s="106">
        <v>0.69756268925111353</v>
      </c>
      <c r="F49" s="107">
        <v>0.86872675750331574</v>
      </c>
      <c r="G49" s="106">
        <v>0.39239493301144646</v>
      </c>
      <c r="H49" s="107">
        <v>3.6990430635888139E-2</v>
      </c>
      <c r="I49" s="121" t="str">
        <f t="shared" si="0"/>
        <v>C</v>
      </c>
    </row>
    <row r="50" spans="2:9" ht="12.75">
      <c r="B50" s="102">
        <v>100594054</v>
      </c>
      <c r="C50" s="106">
        <v>0.67208949086977854</v>
      </c>
      <c r="D50" s="107">
        <v>0.42239773695974736</v>
      </c>
      <c r="E50" s="106">
        <v>0.20097613772088163</v>
      </c>
      <c r="F50" s="107">
        <v>0.65943306930620538</v>
      </c>
      <c r="G50" s="106">
        <v>0.95732005035409773</v>
      </c>
      <c r="H50" s="107">
        <v>0.41152664073771827</v>
      </c>
      <c r="I50" s="121" t="str">
        <f t="shared" si="0"/>
        <v>E</v>
      </c>
    </row>
    <row r="51" spans="2:9" ht="12.75">
      <c r="B51" s="102">
        <v>100597099</v>
      </c>
      <c r="C51" s="106">
        <v>0.19471399331293604</v>
      </c>
      <c r="D51" s="107">
        <v>4.8103657987000448E-2</v>
      </c>
      <c r="E51" s="106">
        <v>0.33007649705060427</v>
      </c>
      <c r="F51" s="107">
        <v>0.76073694641813283</v>
      </c>
      <c r="G51" s="106">
        <v>0.94320539871086684</v>
      </c>
      <c r="H51" s="107">
        <v>0.96139261952728128</v>
      </c>
      <c r="I51" s="121" t="str">
        <f t="shared" si="0"/>
        <v>BH</v>
      </c>
    </row>
    <row r="52" spans="2:9" ht="12.75">
      <c r="B52" s="102">
        <v>100598939</v>
      </c>
      <c r="C52" s="106">
        <v>0.11934194371755957</v>
      </c>
      <c r="D52" s="107">
        <v>0.23921764142384649</v>
      </c>
      <c r="E52" s="106">
        <v>0.70758227341751123</v>
      </c>
      <c r="F52" s="107">
        <v>0.31108205518007903</v>
      </c>
      <c r="G52" s="106">
        <v>0.18534819372877664</v>
      </c>
      <c r="H52" s="107">
        <v>0.82437114722122162</v>
      </c>
      <c r="I52" s="121" t="str">
        <f t="shared" si="0"/>
        <v>BH</v>
      </c>
    </row>
    <row r="53" spans="2:9" ht="12.75">
      <c r="B53" s="102">
        <v>100612369</v>
      </c>
      <c r="C53" s="106">
        <v>0.42955883236549552</v>
      </c>
      <c r="D53" s="107">
        <v>0.35256798094617459</v>
      </c>
      <c r="E53" s="106">
        <v>0.30536913051023729</v>
      </c>
      <c r="F53" s="107">
        <v>4.027574645915788E-2</v>
      </c>
      <c r="G53" s="106">
        <v>0.82870683488483188</v>
      </c>
      <c r="H53" s="107">
        <v>0.8819858148805233</v>
      </c>
      <c r="I53" s="121" t="str">
        <f t="shared" si="0"/>
        <v>BH</v>
      </c>
    </row>
    <row r="54" spans="2:9" ht="12.75">
      <c r="B54" s="102">
        <v>138447689</v>
      </c>
      <c r="C54" s="106">
        <v>0.13788314657061562</v>
      </c>
      <c r="D54" s="107">
        <v>0.71302686081554878</v>
      </c>
      <c r="E54" s="106">
        <v>7.3365199001139914E-2</v>
      </c>
      <c r="F54" s="107">
        <v>0.53934486047982588</v>
      </c>
      <c r="G54" s="106">
        <v>0.64393497709239877</v>
      </c>
      <c r="H54" s="107">
        <v>0.45448070194527723</v>
      </c>
      <c r="I54" s="121" t="str">
        <f t="shared" si="0"/>
        <v>DF</v>
      </c>
    </row>
    <row r="55" spans="2:9" ht="12.75">
      <c r="B55" s="102">
        <v>180054365</v>
      </c>
      <c r="C55" s="106">
        <v>0.44942333104944621</v>
      </c>
      <c r="D55" s="107">
        <v>0.46699589518625073</v>
      </c>
      <c r="E55" s="106">
        <v>0.65299534342387888</v>
      </c>
      <c r="F55" s="107">
        <v>0.32511705566187543</v>
      </c>
      <c r="G55" s="106">
        <v>0.3136288590602323</v>
      </c>
      <c r="H55" s="107">
        <v>0.7598681788028161</v>
      </c>
      <c r="I55" s="121" t="str">
        <f t="shared" si="0"/>
        <v>BH</v>
      </c>
    </row>
    <row r="56" spans="2:9" ht="12.75">
      <c r="B56" s="102">
        <v>180145968</v>
      </c>
      <c r="C56" s="106">
        <v>0.92115266283392949</v>
      </c>
      <c r="D56" s="107">
        <v>0.51575240622401064</v>
      </c>
      <c r="E56" s="106">
        <v>0.76069215472667739</v>
      </c>
      <c r="F56" s="107">
        <v>0.49751180589098709</v>
      </c>
      <c r="G56" s="106">
        <v>0.98303743840900926</v>
      </c>
      <c r="H56" s="107">
        <v>0.10006939845782714</v>
      </c>
      <c r="I56" s="121" t="str">
        <f t="shared" si="0"/>
        <v>E</v>
      </c>
    </row>
    <row r="57" spans="2:9" ht="12.75">
      <c r="B57" s="102">
        <v>180148847</v>
      </c>
      <c r="C57" s="106">
        <v>0.57587020002672062</v>
      </c>
      <c r="D57" s="107">
        <v>0.51579277171236537</v>
      </c>
      <c r="E57" s="106">
        <v>0.92679527625603164</v>
      </c>
      <c r="F57" s="107">
        <v>0.98591979023337939</v>
      </c>
      <c r="G57" s="106">
        <v>0.26258679690355136</v>
      </c>
      <c r="H57" s="107">
        <v>0.61386238064357501</v>
      </c>
      <c r="I57" s="121" t="str">
        <f t="shared" si="0"/>
        <v>C</v>
      </c>
    </row>
    <row r="58" spans="2:9" ht="12.75">
      <c r="B58" s="102">
        <v>180178216</v>
      </c>
      <c r="C58" s="106">
        <v>0.64534601658984903</v>
      </c>
      <c r="D58" s="107">
        <v>0.42576728483188342</v>
      </c>
      <c r="E58" s="106">
        <v>0.61874240069761277</v>
      </c>
      <c r="F58" s="107">
        <v>0.44474863286398758</v>
      </c>
      <c r="G58" s="106">
        <v>0.23548933718151877</v>
      </c>
      <c r="H58" s="107">
        <v>0.31099450627133995</v>
      </c>
      <c r="I58" s="121" t="str">
        <f t="shared" si="0"/>
        <v>FH</v>
      </c>
    </row>
    <row r="59" spans="2:9" ht="12.75">
      <c r="B59" s="102">
        <v>180206504</v>
      </c>
      <c r="C59" s="106">
        <v>0.70127775272353654</v>
      </c>
      <c r="D59" s="107">
        <v>0.47474735462383277</v>
      </c>
      <c r="E59" s="106">
        <v>0.78449202504879967</v>
      </c>
      <c r="F59" s="107">
        <v>0.91757165059905077</v>
      </c>
      <c r="G59" s="106">
        <v>2.1053541149238741E-2</v>
      </c>
      <c r="H59" s="107">
        <v>0.62703746277711891</v>
      </c>
      <c r="I59" s="121" t="str">
        <f t="shared" si="0"/>
        <v>C</v>
      </c>
    </row>
    <row r="60" spans="2:9" ht="12.75">
      <c r="B60" s="102">
        <v>180214648</v>
      </c>
      <c r="C60" s="106">
        <v>0.97469584088989913</v>
      </c>
      <c r="D60" s="107">
        <v>0.28904818017356515</v>
      </c>
      <c r="E60" s="106">
        <v>0.98326839177747694</v>
      </c>
      <c r="F60" s="107">
        <v>0.98862140392043418</v>
      </c>
      <c r="G60" s="106">
        <v>0.43947954963401537</v>
      </c>
      <c r="H60" s="107">
        <v>0.3253076529934682</v>
      </c>
      <c r="I60" s="121" t="str">
        <f t="shared" si="0"/>
        <v>C</v>
      </c>
    </row>
    <row r="61" spans="2:9" ht="12.75">
      <c r="B61" s="102">
        <v>180226494</v>
      </c>
      <c r="C61" s="106">
        <v>0.18623759153955488</v>
      </c>
      <c r="D61" s="107">
        <v>0.2771962413052127</v>
      </c>
      <c r="E61" s="106">
        <v>0.82969303696146701</v>
      </c>
      <c r="F61" s="107">
        <v>0.80189005683988634</v>
      </c>
      <c r="G61" s="106">
        <v>0.63144678974653345</v>
      </c>
      <c r="H61" s="107">
        <v>0.85219671711611156</v>
      </c>
      <c r="I61" s="121" t="str">
        <f t="shared" si="0"/>
        <v>BH</v>
      </c>
    </row>
    <row r="62" spans="2:9" ht="12.75">
      <c r="B62" s="102">
        <v>180233481</v>
      </c>
      <c r="C62" s="106">
        <v>0.61932477614668269</v>
      </c>
      <c r="D62" s="107">
        <v>0.94586919706561012</v>
      </c>
      <c r="E62" s="106">
        <v>0.64624130583726558</v>
      </c>
      <c r="F62" s="107">
        <v>0.12919850842622793</v>
      </c>
      <c r="G62" s="106">
        <v>0.69276614849791862</v>
      </c>
      <c r="H62" s="107">
        <v>0.87328769227886949</v>
      </c>
      <c r="I62" s="121" t="str">
        <f t="shared" si="0"/>
        <v>DF</v>
      </c>
    </row>
    <row r="63" spans="2:9" ht="12.75">
      <c r="B63" s="102">
        <v>180237582</v>
      </c>
      <c r="C63" s="106">
        <v>0.55175797221957179</v>
      </c>
      <c r="D63" s="107">
        <v>1.7021540753804132E-2</v>
      </c>
      <c r="E63" s="106">
        <v>0.75273306530761275</v>
      </c>
      <c r="F63" s="107">
        <v>0.91643879856912402</v>
      </c>
      <c r="G63" s="106">
        <v>0.36079318016046891</v>
      </c>
      <c r="H63" s="107">
        <v>0.52108852286863172</v>
      </c>
      <c r="I63" s="121" t="str">
        <f t="shared" si="0"/>
        <v>C</v>
      </c>
    </row>
    <row r="64" spans="2:9" ht="12.75">
      <c r="B64" s="102">
        <v>180265088</v>
      </c>
      <c r="C64" s="106">
        <v>5.2402585630098031E-2</v>
      </c>
      <c r="D64" s="107">
        <v>0.11291377644620759</v>
      </c>
      <c r="E64" s="106">
        <v>0.71524275263217629</v>
      </c>
      <c r="F64" s="107">
        <v>0.5204479827191455</v>
      </c>
      <c r="G64" s="106">
        <v>0.54129432263266164</v>
      </c>
      <c r="H64" s="107">
        <v>0.89823616420091135</v>
      </c>
      <c r="I64" s="121" t="str">
        <f t="shared" si="0"/>
        <v>BH</v>
      </c>
    </row>
    <row r="65" spans="2:9" ht="12.75">
      <c r="B65" s="102">
        <v>180268973</v>
      </c>
      <c r="C65" s="106">
        <v>0.83617050809767779</v>
      </c>
      <c r="D65" s="107">
        <v>0.89989312914026343</v>
      </c>
      <c r="E65" s="106">
        <v>0.89323913101524899</v>
      </c>
      <c r="F65" s="107">
        <v>0.91615198209995885</v>
      </c>
      <c r="G65" s="106">
        <v>0.82114425040111549</v>
      </c>
      <c r="H65" s="107">
        <v>0.63350958842123939</v>
      </c>
      <c r="I65" s="121" t="str">
        <f t="shared" si="0"/>
        <v>C</v>
      </c>
    </row>
    <row r="66" spans="2:9" ht="12.75">
      <c r="B66" s="102">
        <v>180287585</v>
      </c>
      <c r="C66" s="106">
        <v>0.44139973988572434</v>
      </c>
      <c r="D66" s="107">
        <v>0.87896442156875709</v>
      </c>
      <c r="E66" s="106">
        <v>0.86937336136309273</v>
      </c>
      <c r="F66" s="107">
        <v>0.30973054219721896</v>
      </c>
      <c r="G66" s="106">
        <v>0.39350110884121925</v>
      </c>
      <c r="H66" s="107">
        <v>0.25782258194096497</v>
      </c>
      <c r="I66" s="121" t="str">
        <f t="shared" si="0"/>
        <v>DF</v>
      </c>
    </row>
    <row r="67" spans="2:9" ht="12.75">
      <c r="B67" s="102">
        <v>180291769</v>
      </c>
      <c r="C67" s="106">
        <v>0.79517655316867231</v>
      </c>
      <c r="D67" s="107">
        <v>0.27489475806081565</v>
      </c>
      <c r="E67" s="106">
        <v>0.46552884683112072</v>
      </c>
      <c r="F67" s="107">
        <v>0.34001199031418139</v>
      </c>
      <c r="G67" s="106">
        <v>0.80101144748678887</v>
      </c>
      <c r="H67" s="107">
        <v>0.43568138785355814</v>
      </c>
      <c r="I67" s="121" t="str">
        <f t="shared" si="0"/>
        <v>E</v>
      </c>
    </row>
    <row r="68" spans="2:9" ht="12.75">
      <c r="B68" s="102">
        <v>180296396</v>
      </c>
      <c r="C68" s="106">
        <v>0.37860010565749391</v>
      </c>
      <c r="D68" s="107">
        <v>0.53509696238619053</v>
      </c>
      <c r="E68" s="106">
        <v>0.60659790712654704</v>
      </c>
      <c r="F68" s="107">
        <v>0.55377215725357676</v>
      </c>
      <c r="G68" s="106">
        <v>0.62452835736520762</v>
      </c>
      <c r="H68" s="107">
        <v>0.48065578059162739</v>
      </c>
      <c r="I68" s="121" t="str">
        <f t="shared" si="0"/>
        <v>E</v>
      </c>
    </row>
    <row r="69" spans="2:9" ht="12.75">
      <c r="B69" s="102">
        <v>180297050</v>
      </c>
      <c r="C69" s="106">
        <v>0.3255197970563346</v>
      </c>
      <c r="D69" s="107">
        <v>0.44496652649451462</v>
      </c>
      <c r="E69" s="106">
        <v>0.72601148111056713</v>
      </c>
      <c r="F69" s="107">
        <v>0.82473544530907206</v>
      </c>
      <c r="G69" s="106">
        <v>0.46443035686952783</v>
      </c>
      <c r="H69" s="107">
        <v>0.89644859212777117</v>
      </c>
      <c r="I69" s="121" t="str">
        <f t="shared" ref="I69:I132" si="1">INDEX($C$3:$H$3, MATCH(MAX(C69:H69), C69:H69, 0))</f>
        <v>BH</v>
      </c>
    </row>
    <row r="70" spans="2:9" ht="12.75">
      <c r="B70" s="102">
        <v>180310208</v>
      </c>
      <c r="C70" s="106">
        <v>0.72349362274969509</v>
      </c>
      <c r="D70" s="107">
        <v>0.79849527937961939</v>
      </c>
      <c r="E70" s="106">
        <v>0.75644753522695174</v>
      </c>
      <c r="F70" s="107">
        <v>2.3194768753863171E-2</v>
      </c>
      <c r="G70" s="106">
        <v>0.4194405103906389</v>
      </c>
      <c r="H70" s="107">
        <v>0.54243228183315928</v>
      </c>
      <c r="I70" s="121" t="str">
        <f t="shared" si="1"/>
        <v>DF</v>
      </c>
    </row>
    <row r="71" spans="2:9" ht="12.75">
      <c r="B71" s="102">
        <v>180366538</v>
      </c>
      <c r="C71" s="106">
        <v>0.36365531571602805</v>
      </c>
      <c r="D71" s="107">
        <v>6.9979658976773607E-2</v>
      </c>
      <c r="E71" s="106">
        <v>0.13794880568080647</v>
      </c>
      <c r="F71" s="107">
        <v>0.32259975980809719</v>
      </c>
      <c r="G71" s="106">
        <v>6.7437602900819904E-2</v>
      </c>
      <c r="H71" s="107">
        <v>0.64981900923082669</v>
      </c>
      <c r="I71" s="121" t="str">
        <f t="shared" si="1"/>
        <v>BH</v>
      </c>
    </row>
    <row r="72" spans="2:9" ht="12.75">
      <c r="B72" s="102">
        <v>180372527</v>
      </c>
      <c r="C72" s="106">
        <v>0.1710458184035677</v>
      </c>
      <c r="D72" s="107">
        <v>0.32345658395123023</v>
      </c>
      <c r="E72" s="106">
        <v>0.61515100702568115</v>
      </c>
      <c r="F72" s="107">
        <v>0.20342166835635656</v>
      </c>
      <c r="G72" s="106">
        <v>0.20674443287988709</v>
      </c>
      <c r="H72" s="107">
        <v>2.1332005456740077E-3</v>
      </c>
      <c r="I72" s="121" t="str">
        <f t="shared" si="1"/>
        <v>TH</v>
      </c>
    </row>
    <row r="73" spans="2:9" ht="12.75">
      <c r="B73" s="102">
        <v>180385340</v>
      </c>
      <c r="C73" s="106">
        <v>0.23279021466783867</v>
      </c>
      <c r="D73" s="107">
        <v>0.30157983758515616</v>
      </c>
      <c r="E73" s="106">
        <v>0.54127941482552799</v>
      </c>
      <c r="F73" s="107">
        <v>0.23432773951892383</v>
      </c>
      <c r="G73" s="106">
        <v>0.89678914591159575</v>
      </c>
      <c r="H73" s="107">
        <v>0.66823823702635199</v>
      </c>
      <c r="I73" s="121" t="str">
        <f t="shared" si="1"/>
        <v>E</v>
      </c>
    </row>
    <row r="74" spans="2:9" ht="12.75">
      <c r="B74" s="102">
        <v>180392707</v>
      </c>
      <c r="C74" s="106">
        <v>0.70721926699146587</v>
      </c>
      <c r="D74" s="107">
        <v>0.6907180607492216</v>
      </c>
      <c r="E74" s="106">
        <v>0.39344121131946563</v>
      </c>
      <c r="F74" s="107">
        <v>5.488330671838737E-3</v>
      </c>
      <c r="G74" s="106">
        <v>0.82487181415437139</v>
      </c>
      <c r="H74" s="107">
        <v>0.85513164213818271</v>
      </c>
      <c r="I74" s="121" t="str">
        <f t="shared" si="1"/>
        <v>BH</v>
      </c>
    </row>
    <row r="75" spans="2:9" ht="12.75">
      <c r="B75" s="102">
        <v>180414133</v>
      </c>
      <c r="C75" s="106">
        <v>0.21140681503667769</v>
      </c>
      <c r="D75" s="107">
        <v>0.54297405455344805</v>
      </c>
      <c r="E75" s="106">
        <v>0.89645265913420524</v>
      </c>
      <c r="F75" s="107">
        <v>0.18295693508602762</v>
      </c>
      <c r="G75" s="106">
        <v>0.18667541458486436</v>
      </c>
      <c r="H75" s="107">
        <v>0.11724626111041125</v>
      </c>
      <c r="I75" s="121" t="str">
        <f t="shared" si="1"/>
        <v>TH</v>
      </c>
    </row>
    <row r="76" spans="2:9" ht="12.75">
      <c r="B76" s="102">
        <v>180414917</v>
      </c>
      <c r="C76" s="106">
        <v>0.20399733660736175</v>
      </c>
      <c r="D76" s="107">
        <v>0.7149183527180929</v>
      </c>
      <c r="E76" s="106">
        <v>0.18364535826745354</v>
      </c>
      <c r="F76" s="107">
        <v>0.23314293170748579</v>
      </c>
      <c r="G76" s="106">
        <v>0.32401829980540553</v>
      </c>
      <c r="H76" s="107">
        <v>0.74478452968818276</v>
      </c>
      <c r="I76" s="121" t="str">
        <f t="shared" si="1"/>
        <v>BH</v>
      </c>
    </row>
    <row r="77" spans="2:9" ht="12.75">
      <c r="B77" s="102">
        <v>180444898</v>
      </c>
      <c r="C77" s="106">
        <v>0.18680649861976817</v>
      </c>
      <c r="D77" s="107">
        <v>0.9212718141165066</v>
      </c>
      <c r="E77" s="106">
        <v>5.9887030467191682E-3</v>
      </c>
      <c r="F77" s="107">
        <v>0.47493169387713818</v>
      </c>
      <c r="G77" s="106">
        <v>0.62992025311171007</v>
      </c>
      <c r="H77" s="107">
        <v>0.45281757782769261</v>
      </c>
      <c r="I77" s="121" t="str">
        <f t="shared" si="1"/>
        <v>DF</v>
      </c>
    </row>
    <row r="78" spans="2:9" ht="12.75">
      <c r="B78" s="102">
        <v>180450531</v>
      </c>
      <c r="C78" s="106">
        <v>0.47460985370694075</v>
      </c>
      <c r="D78" s="107">
        <v>0.55838208245663812</v>
      </c>
      <c r="E78" s="106">
        <v>0.40206379645771495</v>
      </c>
      <c r="F78" s="107">
        <v>0.89770709184215391</v>
      </c>
      <c r="G78" s="106">
        <v>0.12246554878730986</v>
      </c>
      <c r="H78" s="107">
        <v>0.57381938106830277</v>
      </c>
      <c r="I78" s="121" t="str">
        <f t="shared" si="1"/>
        <v>C</v>
      </c>
    </row>
    <row r="79" spans="2:9" ht="12.75">
      <c r="B79" s="102">
        <v>180451093</v>
      </c>
      <c r="C79" s="106">
        <v>0.31998192719242979</v>
      </c>
      <c r="D79" s="107">
        <v>0.10973126424893853</v>
      </c>
      <c r="E79" s="106">
        <v>7.8583086534210533E-2</v>
      </c>
      <c r="F79" s="107">
        <v>0.74924394143657369</v>
      </c>
      <c r="G79" s="106">
        <v>0.71634616280682817</v>
      </c>
      <c r="H79" s="107">
        <v>0.43504083718693742</v>
      </c>
      <c r="I79" s="121" t="str">
        <f t="shared" si="1"/>
        <v>C</v>
      </c>
    </row>
    <row r="80" spans="2:9" ht="12.75">
      <c r="B80" s="102">
        <v>180453709</v>
      </c>
      <c r="C80" s="106">
        <v>0.87789849956721011</v>
      </c>
      <c r="D80" s="107">
        <v>0.82501462712685392</v>
      </c>
      <c r="E80" s="106">
        <v>0.79357713764730242</v>
      </c>
      <c r="F80" s="107">
        <v>0.75989435953817375</v>
      </c>
      <c r="G80" s="106">
        <v>0.49520243889929239</v>
      </c>
      <c r="H80" s="107">
        <v>0.16692753457158638</v>
      </c>
      <c r="I80" s="121" t="str">
        <f t="shared" si="1"/>
        <v>FH</v>
      </c>
    </row>
    <row r="81" spans="2:9" ht="12.75">
      <c r="B81" s="102">
        <v>180511325</v>
      </c>
      <c r="C81" s="106">
        <v>0.953500770879953</v>
      </c>
      <c r="D81" s="107">
        <v>0.84651408042779774</v>
      </c>
      <c r="E81" s="106">
        <v>0.47936771495495556</v>
      </c>
      <c r="F81" s="107">
        <v>0.57080567975827012</v>
      </c>
      <c r="G81" s="106">
        <v>0.83532768766879784</v>
      </c>
      <c r="H81" s="107">
        <v>0.53213208007914314</v>
      </c>
      <c r="I81" s="121" t="str">
        <f t="shared" si="1"/>
        <v>FH</v>
      </c>
    </row>
    <row r="82" spans="2:9" ht="12.75">
      <c r="B82" s="102">
        <v>180548750</v>
      </c>
      <c r="C82" s="106">
        <v>0.20708934100251319</v>
      </c>
      <c r="D82" s="107">
        <v>0.84724424441822888</v>
      </c>
      <c r="E82" s="106">
        <v>0.23672195067716384</v>
      </c>
      <c r="F82" s="107">
        <v>0.28628431701313262</v>
      </c>
      <c r="G82" s="106">
        <v>0.9116664325032886</v>
      </c>
      <c r="H82" s="107">
        <v>0.32735851432969842</v>
      </c>
      <c r="I82" s="121" t="str">
        <f t="shared" si="1"/>
        <v>E</v>
      </c>
    </row>
    <row r="83" spans="2:9" ht="12.75">
      <c r="B83" s="102">
        <v>180564769</v>
      </c>
      <c r="C83" s="106">
        <v>0.34883063647885937</v>
      </c>
      <c r="D83" s="107">
        <v>0.89329538224622973</v>
      </c>
      <c r="E83" s="106">
        <v>0.22408257405428111</v>
      </c>
      <c r="F83" s="107">
        <v>0.72766751080964864</v>
      </c>
      <c r="G83" s="106">
        <v>0.80754975571177634</v>
      </c>
      <c r="H83" s="107">
        <v>0.67984028617940151</v>
      </c>
      <c r="I83" s="121" t="str">
        <f t="shared" si="1"/>
        <v>DF</v>
      </c>
    </row>
    <row r="84" spans="2:9" ht="12.75">
      <c r="B84" s="102">
        <v>180587036</v>
      </c>
      <c r="C84" s="106">
        <v>0.68225253085197779</v>
      </c>
      <c r="D84" s="107">
        <v>0.54608315278191455</v>
      </c>
      <c r="E84" s="106">
        <v>0.53574643091293628</v>
      </c>
      <c r="F84" s="107">
        <v>0.39403448667556251</v>
      </c>
      <c r="G84" s="106">
        <v>0.59684288367466465</v>
      </c>
      <c r="H84" s="107">
        <v>5.0889729573724951E-2</v>
      </c>
      <c r="I84" s="121" t="str">
        <f t="shared" si="1"/>
        <v>FH</v>
      </c>
    </row>
    <row r="85" spans="2:9" ht="12.75">
      <c r="B85" s="102">
        <v>180606513</v>
      </c>
      <c r="C85" s="106">
        <v>0.89396007462688676</v>
      </c>
      <c r="D85" s="107">
        <v>0.40955074289781734</v>
      </c>
      <c r="E85" s="106">
        <v>0.59587200244531791</v>
      </c>
      <c r="F85" s="107">
        <v>0.20634213014267022</v>
      </c>
      <c r="G85" s="106">
        <v>0.31143844337242044</v>
      </c>
      <c r="H85" s="107">
        <v>0.16495284796596277</v>
      </c>
      <c r="I85" s="121" t="str">
        <f t="shared" si="1"/>
        <v>FH</v>
      </c>
    </row>
    <row r="86" spans="2:9" ht="12.75">
      <c r="B86" s="102">
        <v>180646675</v>
      </c>
      <c r="C86" s="106">
        <v>0.65131594906633516</v>
      </c>
      <c r="D86" s="107">
        <v>0.61641530900205144</v>
      </c>
      <c r="E86" s="106">
        <v>0.53032804023808922</v>
      </c>
      <c r="F86" s="107">
        <v>0.26869361824420235</v>
      </c>
      <c r="G86" s="106">
        <v>0.44023068804488652</v>
      </c>
      <c r="H86" s="107">
        <v>0.98565491301989017</v>
      </c>
      <c r="I86" s="121" t="str">
        <f t="shared" si="1"/>
        <v>BH</v>
      </c>
    </row>
    <row r="87" spans="2:9" ht="12.75">
      <c r="B87" s="102">
        <v>180655263</v>
      </c>
      <c r="C87" s="106">
        <v>0.87145433823230078</v>
      </c>
      <c r="D87" s="107">
        <v>0.37230184657040089</v>
      </c>
      <c r="E87" s="106">
        <v>0.94946762011084207</v>
      </c>
      <c r="F87" s="107">
        <v>0.47921133396944882</v>
      </c>
      <c r="G87" s="106">
        <v>0.2365831782485861</v>
      </c>
      <c r="H87" s="107">
        <v>0.12023566482285553</v>
      </c>
      <c r="I87" s="121" t="str">
        <f t="shared" si="1"/>
        <v>TH</v>
      </c>
    </row>
    <row r="88" spans="2:9" ht="12.75">
      <c r="B88" s="102">
        <v>180664149</v>
      </c>
      <c r="C88" s="106">
        <v>0.98454444272502428</v>
      </c>
      <c r="D88" s="107">
        <v>0.3342557597705309</v>
      </c>
      <c r="E88" s="106">
        <v>0.10048847705393049</v>
      </c>
      <c r="F88" s="107">
        <v>0.9391268045283272</v>
      </c>
      <c r="G88" s="106">
        <v>3.5405869409699697E-2</v>
      </c>
      <c r="H88" s="107">
        <v>0.46601285409039939</v>
      </c>
      <c r="I88" s="121" t="str">
        <f t="shared" si="1"/>
        <v>FH</v>
      </c>
    </row>
    <row r="89" spans="2:9" ht="12.75">
      <c r="B89" s="102">
        <v>180709762</v>
      </c>
      <c r="C89" s="106">
        <v>0.3625698635234198</v>
      </c>
      <c r="D89" s="107">
        <v>0.9591608401702052</v>
      </c>
      <c r="E89" s="106">
        <v>0.74173108459359427</v>
      </c>
      <c r="F89" s="107">
        <v>0.88401798191220893</v>
      </c>
      <c r="G89" s="106">
        <v>0.3988530416333318</v>
      </c>
      <c r="H89" s="107">
        <v>0.41538849701181757</v>
      </c>
      <c r="I89" s="121" t="str">
        <f t="shared" si="1"/>
        <v>DF</v>
      </c>
    </row>
    <row r="90" spans="2:9" ht="12.75">
      <c r="B90" s="102">
        <v>180714193</v>
      </c>
      <c r="C90" s="106">
        <v>0.71678970451271962</v>
      </c>
      <c r="D90" s="107">
        <v>0.9426934678579979</v>
      </c>
      <c r="E90" s="106">
        <v>0.34099798303080409</v>
      </c>
      <c r="F90" s="107">
        <v>0.4197318987171601</v>
      </c>
      <c r="G90" s="106">
        <v>0.70690970393740749</v>
      </c>
      <c r="H90" s="107">
        <v>0.27952887885189615</v>
      </c>
      <c r="I90" s="121" t="str">
        <f t="shared" si="1"/>
        <v>DF</v>
      </c>
    </row>
    <row r="91" spans="2:9" ht="12.75">
      <c r="B91" s="102">
        <v>180744224</v>
      </c>
      <c r="C91" s="106">
        <v>0.75415466981197721</v>
      </c>
      <c r="D91" s="107">
        <v>0.56711576894716331</v>
      </c>
      <c r="E91" s="106">
        <v>0.50790755071466664</v>
      </c>
      <c r="F91" s="107">
        <v>0.17019631412056468</v>
      </c>
      <c r="G91" s="106">
        <v>0.35112210827187518</v>
      </c>
      <c r="H91" s="107">
        <v>0.47688907035445016</v>
      </c>
      <c r="I91" s="121" t="str">
        <f t="shared" si="1"/>
        <v>FH</v>
      </c>
    </row>
    <row r="92" spans="2:9" ht="12.75">
      <c r="B92" s="102">
        <v>180746048</v>
      </c>
      <c r="C92" s="106">
        <v>0.19569228455018006</v>
      </c>
      <c r="D92" s="107">
        <v>2.7213608245324927E-2</v>
      </c>
      <c r="E92" s="106">
        <v>0.97095422211272808</v>
      </c>
      <c r="F92" s="107">
        <v>0.98004974536802458</v>
      </c>
      <c r="G92" s="106">
        <v>0.60497374574619123</v>
      </c>
      <c r="H92" s="107">
        <v>0.13837818113453548</v>
      </c>
      <c r="I92" s="121" t="str">
        <f t="shared" si="1"/>
        <v>C</v>
      </c>
    </row>
    <row r="93" spans="2:9" ht="12.75">
      <c r="B93" s="102">
        <v>180765903</v>
      </c>
      <c r="C93" s="106">
        <v>0.53000673340922289</v>
      </c>
      <c r="D93" s="107">
        <v>0.52880124259052241</v>
      </c>
      <c r="E93" s="106">
        <v>0.89253781723114778</v>
      </c>
      <c r="F93" s="107">
        <v>0.18868547167669014</v>
      </c>
      <c r="G93" s="106">
        <v>6.7560635115634149E-2</v>
      </c>
      <c r="H93" s="107">
        <v>0.26575151670571895</v>
      </c>
      <c r="I93" s="121" t="str">
        <f t="shared" si="1"/>
        <v>TH</v>
      </c>
    </row>
    <row r="94" spans="2:9" ht="12.75">
      <c r="B94" s="102">
        <v>180799745</v>
      </c>
      <c r="C94" s="106">
        <v>0.41603786709200641</v>
      </c>
      <c r="D94" s="107">
        <v>0.95206375933341381</v>
      </c>
      <c r="E94" s="106">
        <v>0.69174427683169903</v>
      </c>
      <c r="F94" s="107">
        <v>0.87301786043922869</v>
      </c>
      <c r="G94" s="106">
        <v>0.44241499600419143</v>
      </c>
      <c r="H94" s="107">
        <v>0.60456849726693385</v>
      </c>
      <c r="I94" s="121" t="str">
        <f t="shared" si="1"/>
        <v>DF</v>
      </c>
    </row>
    <row r="95" spans="2:9" ht="12.75">
      <c r="B95" s="102">
        <v>180802246</v>
      </c>
      <c r="C95" s="106">
        <v>0.94648998756318736</v>
      </c>
      <c r="D95" s="107">
        <v>0.68598152188144823</v>
      </c>
      <c r="E95" s="106">
        <v>0.26847174176601318</v>
      </c>
      <c r="F95" s="107">
        <v>0.90356425988789102</v>
      </c>
      <c r="G95" s="106">
        <v>0.31370553296331494</v>
      </c>
      <c r="H95" s="107">
        <v>0.96010547154473436</v>
      </c>
      <c r="I95" s="121" t="str">
        <f t="shared" si="1"/>
        <v>BH</v>
      </c>
    </row>
    <row r="96" spans="2:9" ht="12.75">
      <c r="B96" s="102">
        <v>180808153</v>
      </c>
      <c r="C96" s="106">
        <v>0.52252994676377651</v>
      </c>
      <c r="D96" s="107">
        <v>0.57841946210639561</v>
      </c>
      <c r="E96" s="106">
        <v>0.27694859044727993</v>
      </c>
      <c r="F96" s="107">
        <v>0.13341085521353113</v>
      </c>
      <c r="G96" s="106">
        <v>0.607704957871948</v>
      </c>
      <c r="H96" s="107">
        <v>0.18689827954158922</v>
      </c>
      <c r="I96" s="121" t="str">
        <f t="shared" si="1"/>
        <v>E</v>
      </c>
    </row>
    <row r="97" spans="2:9" ht="12.75">
      <c r="B97" s="102">
        <v>180812573</v>
      </c>
      <c r="C97" s="106">
        <v>0.78707486070555532</v>
      </c>
      <c r="D97" s="107">
        <v>0.15814609057528539</v>
      </c>
      <c r="E97" s="106">
        <v>0.64939337452405788</v>
      </c>
      <c r="F97" s="107">
        <v>0.92788483646690256</v>
      </c>
      <c r="G97" s="106">
        <v>0.14947005711741213</v>
      </c>
      <c r="H97" s="107">
        <v>0.68632432750583217</v>
      </c>
      <c r="I97" s="121" t="str">
        <f t="shared" si="1"/>
        <v>C</v>
      </c>
    </row>
    <row r="98" spans="2:9" ht="12.75">
      <c r="B98" s="102">
        <v>180857882</v>
      </c>
      <c r="C98" s="106">
        <v>0.18627476474710591</v>
      </c>
      <c r="D98" s="107">
        <v>0.55060970013783761</v>
      </c>
      <c r="E98" s="106">
        <v>0.13041451039681617</v>
      </c>
      <c r="F98" s="107">
        <v>0.98925694044273094</v>
      </c>
      <c r="G98" s="106">
        <v>0.99882025647368966</v>
      </c>
      <c r="H98" s="107">
        <v>0.50877421571945214</v>
      </c>
      <c r="I98" s="121" t="str">
        <f t="shared" si="1"/>
        <v>E</v>
      </c>
    </row>
    <row r="99" spans="2:9" ht="12.75">
      <c r="B99" s="102">
        <v>180862073</v>
      </c>
      <c r="C99" s="106">
        <v>0.67310198976846003</v>
      </c>
      <c r="D99" s="107">
        <v>0.70858141320361878</v>
      </c>
      <c r="E99" s="106">
        <v>0.86946979461620044</v>
      </c>
      <c r="F99" s="107">
        <v>0.81185855486446878</v>
      </c>
      <c r="G99" s="106">
        <v>0.49094351225187882</v>
      </c>
      <c r="H99" s="107">
        <v>0.13557270264263721</v>
      </c>
      <c r="I99" s="121" t="str">
        <f t="shared" si="1"/>
        <v>TH</v>
      </c>
    </row>
    <row r="100" spans="2:9" ht="12.75">
      <c r="B100" s="102">
        <v>180873805</v>
      </c>
      <c r="C100" s="106">
        <v>0.59601108821934812</v>
      </c>
      <c r="D100" s="107">
        <v>0.43434630158423992</v>
      </c>
      <c r="E100" s="106">
        <v>0.81380242461428853</v>
      </c>
      <c r="F100" s="107">
        <v>0.23715808553036055</v>
      </c>
      <c r="G100" s="106">
        <v>2.5716285110307879E-2</v>
      </c>
      <c r="H100" s="107">
        <v>0.78550651225191115</v>
      </c>
      <c r="I100" s="121" t="str">
        <f t="shared" si="1"/>
        <v>TH</v>
      </c>
    </row>
    <row r="101" spans="2:9" ht="12.75">
      <c r="B101" s="102">
        <v>180875869</v>
      </c>
      <c r="C101" s="106">
        <v>0.25876209988236365</v>
      </c>
      <c r="D101" s="107">
        <v>0.73786672962534738</v>
      </c>
      <c r="E101" s="106">
        <v>0.53246331056606877</v>
      </c>
      <c r="F101" s="107">
        <v>0.37431506400949299</v>
      </c>
      <c r="G101" s="106">
        <v>0.5247118918941478</v>
      </c>
      <c r="H101" s="107">
        <v>0.88312930390802791</v>
      </c>
      <c r="I101" s="121" t="str">
        <f t="shared" si="1"/>
        <v>BH</v>
      </c>
    </row>
    <row r="102" spans="2:9" ht="12.75">
      <c r="B102" s="102">
        <v>180933734</v>
      </c>
      <c r="C102" s="106">
        <v>0.23606476142864641</v>
      </c>
      <c r="D102" s="107">
        <v>0.85937302356756451</v>
      </c>
      <c r="E102" s="106">
        <v>0.2965361090838956</v>
      </c>
      <c r="F102" s="107">
        <v>0.98402183522610365</v>
      </c>
      <c r="G102" s="106">
        <v>0.52657181361788918</v>
      </c>
      <c r="H102" s="107">
        <v>0.22125499776970159</v>
      </c>
      <c r="I102" s="121" t="str">
        <f t="shared" si="1"/>
        <v>C</v>
      </c>
    </row>
    <row r="103" spans="2:9" ht="12.75">
      <c r="B103" s="102">
        <v>180947826</v>
      </c>
      <c r="C103" s="106">
        <v>0.12007056314871445</v>
      </c>
      <c r="D103" s="107">
        <v>0.24006871588658463</v>
      </c>
      <c r="E103" s="106">
        <v>8.7825263535180831E-2</v>
      </c>
      <c r="F103" s="107">
        <v>0.96474972505242818</v>
      </c>
      <c r="G103" s="106">
        <v>0.90833181349215697</v>
      </c>
      <c r="H103" s="107">
        <v>0.93659474392210118</v>
      </c>
      <c r="I103" s="121" t="str">
        <f t="shared" si="1"/>
        <v>C</v>
      </c>
    </row>
    <row r="104" spans="2:9" ht="12.75">
      <c r="B104" s="102">
        <v>180962749</v>
      </c>
      <c r="C104" s="106">
        <v>0.80092661514427732</v>
      </c>
      <c r="D104" s="107">
        <v>0.833841517912151</v>
      </c>
      <c r="E104" s="106">
        <v>0.71721352584781961</v>
      </c>
      <c r="F104" s="107">
        <v>0.7384094444903484</v>
      </c>
      <c r="G104" s="106">
        <v>3.6270436318520893E-2</v>
      </c>
      <c r="H104" s="107">
        <v>0.10445266696499456</v>
      </c>
      <c r="I104" s="121" t="str">
        <f t="shared" si="1"/>
        <v>DF</v>
      </c>
    </row>
    <row r="105" spans="2:9" ht="12.75">
      <c r="B105" s="102">
        <v>180965224</v>
      </c>
      <c r="C105" s="106">
        <v>0.78763390650137399</v>
      </c>
      <c r="D105" s="107">
        <v>0.44025044345635322</v>
      </c>
      <c r="E105" s="106">
        <v>0.93343955436329562</v>
      </c>
      <c r="F105" s="107">
        <v>0.4936361285537727</v>
      </c>
      <c r="G105" s="106">
        <v>0.38949062135736767</v>
      </c>
      <c r="H105" s="107">
        <v>0.48248977902643997</v>
      </c>
      <c r="I105" s="121" t="str">
        <f t="shared" si="1"/>
        <v>TH</v>
      </c>
    </row>
    <row r="106" spans="2:9" ht="12.75">
      <c r="B106" s="102">
        <v>180966725</v>
      </c>
      <c r="C106" s="106">
        <v>0.10412617691087611</v>
      </c>
      <c r="D106" s="107">
        <v>0.30779984205341737</v>
      </c>
      <c r="E106" s="106">
        <v>0.96316947578810996</v>
      </c>
      <c r="F106" s="107">
        <v>0.82660248409189929</v>
      </c>
      <c r="G106" s="106">
        <v>0.57440770844320177</v>
      </c>
      <c r="H106" s="107">
        <v>0.42005921587081585</v>
      </c>
      <c r="I106" s="121" t="str">
        <f t="shared" si="1"/>
        <v>TH</v>
      </c>
    </row>
    <row r="107" spans="2:9" ht="12.75">
      <c r="B107" s="102">
        <v>180968137</v>
      </c>
      <c r="C107" s="106">
        <v>0.53226719404389566</v>
      </c>
      <c r="D107" s="107">
        <v>0.17377754386827426</v>
      </c>
      <c r="E107" s="106">
        <v>0.34325449426388932</v>
      </c>
      <c r="F107" s="107">
        <v>0.31173995713612612</v>
      </c>
      <c r="G107" s="106">
        <v>0.84732928580226918</v>
      </c>
      <c r="H107" s="107">
        <v>0.91685144872805768</v>
      </c>
      <c r="I107" s="121" t="str">
        <f t="shared" si="1"/>
        <v>BH</v>
      </c>
    </row>
    <row r="108" spans="2:9" ht="12.75">
      <c r="B108" s="102">
        <v>180981525</v>
      </c>
      <c r="C108" s="106">
        <v>0.46657044387500335</v>
      </c>
      <c r="D108" s="107">
        <v>0.55130603972644732</v>
      </c>
      <c r="E108" s="106">
        <v>0.41754059678130617</v>
      </c>
      <c r="F108" s="107">
        <v>0.40988922863562038</v>
      </c>
      <c r="G108" s="106">
        <v>0.51305220281212183</v>
      </c>
      <c r="H108" s="107">
        <v>0.33085478814722968</v>
      </c>
      <c r="I108" s="121" t="str">
        <f t="shared" si="1"/>
        <v>DF</v>
      </c>
    </row>
    <row r="109" spans="2:9" ht="12.75">
      <c r="B109" s="102">
        <v>181017637</v>
      </c>
      <c r="C109" s="106">
        <v>0.71083132062424181</v>
      </c>
      <c r="D109" s="107">
        <v>0.86795068328612057</v>
      </c>
      <c r="E109" s="106">
        <v>0.1603723193005937</v>
      </c>
      <c r="F109" s="107">
        <v>0.80065644746353559</v>
      </c>
      <c r="G109" s="106">
        <v>0.87248455348598597</v>
      </c>
      <c r="H109" s="107">
        <v>0.71840850269178613</v>
      </c>
      <c r="I109" s="121" t="str">
        <f t="shared" si="1"/>
        <v>E</v>
      </c>
    </row>
    <row r="110" spans="2:9" ht="12.75">
      <c r="B110" s="102">
        <v>181019351</v>
      </c>
      <c r="C110" s="106">
        <v>0.16092411618831726</v>
      </c>
      <c r="D110" s="107">
        <v>0.54829079779582202</v>
      </c>
      <c r="E110" s="106">
        <v>0.95868641265952714</v>
      </c>
      <c r="F110" s="107">
        <v>0.83247074041220692</v>
      </c>
      <c r="G110" s="106">
        <v>0.3475555362021201</v>
      </c>
      <c r="H110" s="107">
        <v>0.43743765960896352</v>
      </c>
      <c r="I110" s="121" t="str">
        <f t="shared" si="1"/>
        <v>TH</v>
      </c>
    </row>
    <row r="111" spans="2:9" ht="12.75">
      <c r="B111" s="102">
        <v>181048254</v>
      </c>
      <c r="C111" s="106">
        <v>0.21054240733753504</v>
      </c>
      <c r="D111" s="107">
        <v>0.23613868222660406</v>
      </c>
      <c r="E111" s="106">
        <v>0.33302362686263254</v>
      </c>
      <c r="F111" s="107">
        <v>0.11253908938122148</v>
      </c>
      <c r="G111" s="106">
        <v>0.95396031610039067</v>
      </c>
      <c r="H111" s="107">
        <v>0.44941498598935792</v>
      </c>
      <c r="I111" s="121" t="str">
        <f t="shared" si="1"/>
        <v>E</v>
      </c>
    </row>
    <row r="112" spans="2:9" ht="12.75">
      <c r="B112" s="102">
        <v>181109482</v>
      </c>
      <c r="C112" s="106">
        <v>0.43819290274677725</v>
      </c>
      <c r="D112" s="107">
        <v>0.2053024156381289</v>
      </c>
      <c r="E112" s="106">
        <v>0.8622994707751368</v>
      </c>
      <c r="F112" s="107">
        <v>0.83103090445155536</v>
      </c>
      <c r="G112" s="106">
        <v>0.78325389055619099</v>
      </c>
      <c r="H112" s="107">
        <v>0.39912972449145601</v>
      </c>
      <c r="I112" s="121" t="str">
        <f t="shared" si="1"/>
        <v>TH</v>
      </c>
    </row>
    <row r="113" spans="2:9" ht="12.75">
      <c r="B113" s="102">
        <v>181114954</v>
      </c>
      <c r="C113" s="106">
        <v>0.91950485083196298</v>
      </c>
      <c r="D113" s="107">
        <v>0.55578831406249241</v>
      </c>
      <c r="E113" s="106">
        <v>0.90372296805686236</v>
      </c>
      <c r="F113" s="107">
        <v>0.80015947583259361</v>
      </c>
      <c r="G113" s="106">
        <v>0.81991422771899214</v>
      </c>
      <c r="H113" s="107">
        <v>0.84128141332158979</v>
      </c>
      <c r="I113" s="121" t="str">
        <f t="shared" si="1"/>
        <v>FH</v>
      </c>
    </row>
    <row r="114" spans="2:9" ht="12.75">
      <c r="B114" s="102">
        <v>181129062</v>
      </c>
      <c r="C114" s="106">
        <v>0.12811253517394783</v>
      </c>
      <c r="D114" s="107">
        <v>0.60992056870401434</v>
      </c>
      <c r="E114" s="106">
        <v>0.61462786390144419</v>
      </c>
      <c r="F114" s="107">
        <v>0.90174062707906111</v>
      </c>
      <c r="G114" s="106">
        <v>0.36860907364115825</v>
      </c>
      <c r="H114" s="107">
        <v>0.43901821127838137</v>
      </c>
      <c r="I114" s="121" t="str">
        <f t="shared" si="1"/>
        <v>C</v>
      </c>
    </row>
    <row r="115" spans="2:9" ht="12.75">
      <c r="B115" s="102">
        <v>181150362</v>
      </c>
      <c r="C115" s="106">
        <v>0.6139161191395095</v>
      </c>
      <c r="D115" s="107">
        <v>0.57866749535892681</v>
      </c>
      <c r="E115" s="106">
        <v>0.11892015145691959</v>
      </c>
      <c r="F115" s="107">
        <v>0.39834064565549632</v>
      </c>
      <c r="G115" s="106">
        <v>7.0910425368543528E-2</v>
      </c>
      <c r="H115" s="107">
        <v>0.49203054292485238</v>
      </c>
      <c r="I115" s="121" t="str">
        <f t="shared" si="1"/>
        <v>FH</v>
      </c>
    </row>
    <row r="116" spans="2:9" ht="12.75">
      <c r="B116" s="102">
        <v>181182388</v>
      </c>
      <c r="C116" s="106">
        <v>0.16381754836599782</v>
      </c>
      <c r="D116" s="107">
        <v>0.43990657045233128</v>
      </c>
      <c r="E116" s="106">
        <v>0.5644760038906087</v>
      </c>
      <c r="F116" s="107">
        <v>5.021628912820475E-2</v>
      </c>
      <c r="G116" s="106">
        <v>0.5001883615529783</v>
      </c>
      <c r="H116" s="107">
        <v>0.82627270658303886</v>
      </c>
      <c r="I116" s="121" t="str">
        <f t="shared" si="1"/>
        <v>BH</v>
      </c>
    </row>
    <row r="117" spans="2:9" ht="12.75">
      <c r="B117" s="102">
        <v>181184311</v>
      </c>
      <c r="C117" s="106">
        <v>0.61198041154806049</v>
      </c>
      <c r="D117" s="107">
        <v>0.36327631587193143</v>
      </c>
      <c r="E117" s="106">
        <v>0.99805955247006883</v>
      </c>
      <c r="F117" s="107">
        <v>0.48943055468057972</v>
      </c>
      <c r="G117" s="106">
        <v>0.18140007256366841</v>
      </c>
      <c r="H117" s="107">
        <v>0.18797299992409666</v>
      </c>
      <c r="I117" s="121" t="str">
        <f t="shared" si="1"/>
        <v>TH</v>
      </c>
    </row>
    <row r="118" spans="2:9" ht="12.75">
      <c r="B118" s="102">
        <v>181193336</v>
      </c>
      <c r="C118" s="106">
        <v>0.37761192631741824</v>
      </c>
      <c r="D118" s="107">
        <v>0.28882072872675124</v>
      </c>
      <c r="E118" s="106">
        <v>0.44461226673128174</v>
      </c>
      <c r="F118" s="107">
        <v>0.29112076330481163</v>
      </c>
      <c r="G118" s="106">
        <v>0.14047656069521253</v>
      </c>
      <c r="H118" s="107">
        <v>2.7048690589405844E-2</v>
      </c>
      <c r="I118" s="121" t="str">
        <f t="shared" si="1"/>
        <v>TH</v>
      </c>
    </row>
    <row r="119" spans="2:9" ht="12.75">
      <c r="B119" s="102">
        <v>181236255</v>
      </c>
      <c r="C119" s="106">
        <v>0.50890218556200928</v>
      </c>
      <c r="D119" s="107">
        <v>0.1319533357932956</v>
      </c>
      <c r="E119" s="106">
        <v>0.25075944448922982</v>
      </c>
      <c r="F119" s="107">
        <v>5.6864672043380082E-2</v>
      </c>
      <c r="G119" s="106">
        <v>0.97268868120862462</v>
      </c>
      <c r="H119" s="107">
        <v>0.2273116876354413</v>
      </c>
      <c r="I119" s="121" t="str">
        <f t="shared" si="1"/>
        <v>E</v>
      </c>
    </row>
    <row r="120" spans="2:9" ht="12.75">
      <c r="B120" s="102">
        <v>181247270</v>
      </c>
      <c r="C120" s="106">
        <v>0.24143144193386767</v>
      </c>
      <c r="D120" s="107">
        <v>0.11564175741867988</v>
      </c>
      <c r="E120" s="106">
        <v>0.70456712463555249</v>
      </c>
      <c r="F120" s="107">
        <v>0.85803588248908635</v>
      </c>
      <c r="G120" s="106">
        <v>0.11513315042809502</v>
      </c>
      <c r="H120" s="107">
        <v>0.87029319148730977</v>
      </c>
      <c r="I120" s="121" t="str">
        <f t="shared" si="1"/>
        <v>BH</v>
      </c>
    </row>
    <row r="121" spans="2:9" ht="12.75">
      <c r="B121" s="102">
        <v>181251417</v>
      </c>
      <c r="C121" s="106">
        <v>0.29960679780665256</v>
      </c>
      <c r="D121" s="107">
        <v>0.84919879459287806</v>
      </c>
      <c r="E121" s="106">
        <v>0.58438974349849904</v>
      </c>
      <c r="F121" s="107">
        <v>0.74794425934711484</v>
      </c>
      <c r="G121" s="106">
        <v>3.8759799177556786E-5</v>
      </c>
      <c r="H121" s="107">
        <v>0.8725586868652413</v>
      </c>
      <c r="I121" s="121" t="str">
        <f t="shared" si="1"/>
        <v>BH</v>
      </c>
    </row>
    <row r="122" spans="2:9" ht="12.75">
      <c r="B122" s="102">
        <v>181275663</v>
      </c>
      <c r="C122" s="106">
        <v>0.21504987683209809</v>
      </c>
      <c r="D122" s="107">
        <v>3.5474516490784147E-2</v>
      </c>
      <c r="E122" s="106">
        <v>0.81457545439438395</v>
      </c>
      <c r="F122" s="107">
        <v>0.16502877464891363</v>
      </c>
      <c r="G122" s="106">
        <v>0.16738148901388294</v>
      </c>
      <c r="H122" s="107">
        <v>0.24657206480942717</v>
      </c>
      <c r="I122" s="121" t="str">
        <f t="shared" si="1"/>
        <v>TH</v>
      </c>
    </row>
    <row r="123" spans="2:9" ht="12.75">
      <c r="B123" s="102">
        <v>181277494</v>
      </c>
      <c r="C123" s="106">
        <v>0.75019090752686113</v>
      </c>
      <c r="D123" s="107">
        <v>0.31699212417865841</v>
      </c>
      <c r="E123" s="106">
        <v>0.68363521868417743</v>
      </c>
      <c r="F123" s="107">
        <v>5.0690170442856619E-2</v>
      </c>
      <c r="G123" s="106">
        <v>0.83611689108680398</v>
      </c>
      <c r="H123" s="107">
        <v>8.0286358855602424E-2</v>
      </c>
      <c r="I123" s="121" t="str">
        <f t="shared" si="1"/>
        <v>E</v>
      </c>
    </row>
    <row r="124" spans="2:9" ht="12.75">
      <c r="B124" s="102">
        <v>181340921</v>
      </c>
      <c r="C124" s="106">
        <v>0.99036120547245732</v>
      </c>
      <c r="D124" s="107">
        <v>0.30934588337797297</v>
      </c>
      <c r="E124" s="106">
        <v>0.64315373388804176</v>
      </c>
      <c r="F124" s="107">
        <v>0.95481101667442947</v>
      </c>
      <c r="G124" s="106">
        <v>5.1193642010475493E-2</v>
      </c>
      <c r="H124" s="107">
        <v>0.45749370510152687</v>
      </c>
      <c r="I124" s="121" t="str">
        <f t="shared" si="1"/>
        <v>FH</v>
      </c>
    </row>
    <row r="125" spans="2:9" ht="12.75">
      <c r="B125" s="102">
        <v>181352168</v>
      </c>
      <c r="C125" s="106">
        <v>0.94676876531790133</v>
      </c>
      <c r="D125" s="107">
        <v>0.69207000543494335</v>
      </c>
      <c r="E125" s="106">
        <v>0.22741026768331096</v>
      </c>
      <c r="F125" s="107">
        <v>0.80752924901949807</v>
      </c>
      <c r="G125" s="106">
        <v>0.86782931450609113</v>
      </c>
      <c r="H125" s="107">
        <v>0.33575127627626644</v>
      </c>
      <c r="I125" s="121" t="str">
        <f t="shared" si="1"/>
        <v>FH</v>
      </c>
    </row>
    <row r="126" spans="2:9" ht="12.75">
      <c r="B126" s="102">
        <v>181358114</v>
      </c>
      <c r="C126" s="106">
        <v>0.42567377392677264</v>
      </c>
      <c r="D126" s="107">
        <v>0.94423446034370295</v>
      </c>
      <c r="E126" s="106">
        <v>0.80314536508891221</v>
      </c>
      <c r="F126" s="107">
        <v>0.62264051683688892</v>
      </c>
      <c r="G126" s="106">
        <v>0.96010446368674085</v>
      </c>
      <c r="H126" s="107">
        <v>0.69943258135683806</v>
      </c>
      <c r="I126" s="121" t="str">
        <f t="shared" si="1"/>
        <v>E</v>
      </c>
    </row>
    <row r="127" spans="2:9" ht="12.75">
      <c r="B127" s="102">
        <v>181365283</v>
      </c>
      <c r="C127" s="106">
        <v>0.93027394195731983</v>
      </c>
      <c r="D127" s="107">
        <v>0.52351028162846269</v>
      </c>
      <c r="E127" s="106">
        <v>0.19246971046673611</v>
      </c>
      <c r="F127" s="107">
        <v>8.5515033808114538E-3</v>
      </c>
      <c r="G127" s="106">
        <v>0.74669433312978062</v>
      </c>
      <c r="H127" s="107">
        <v>0.52443106865157807</v>
      </c>
      <c r="I127" s="121" t="str">
        <f t="shared" si="1"/>
        <v>FH</v>
      </c>
    </row>
    <row r="128" spans="2:9" ht="12.75">
      <c r="B128" s="102">
        <v>181412704</v>
      </c>
      <c r="C128" s="106">
        <v>0.56721742254178298</v>
      </c>
      <c r="D128" s="107">
        <v>0.82238612233293917</v>
      </c>
      <c r="E128" s="106">
        <v>0.15087155564560994</v>
      </c>
      <c r="F128" s="107">
        <v>0.99768928939665802</v>
      </c>
      <c r="G128" s="106">
        <v>0.63074473978134571</v>
      </c>
      <c r="H128" s="107">
        <v>0.33117115429207056</v>
      </c>
      <c r="I128" s="121" t="str">
        <f t="shared" si="1"/>
        <v>C</v>
      </c>
    </row>
    <row r="129" spans="2:9" ht="12.75">
      <c r="B129" s="102">
        <v>181448634</v>
      </c>
      <c r="C129" s="106">
        <v>0.23239434082368815</v>
      </c>
      <c r="D129" s="107">
        <v>0.81619959910837681</v>
      </c>
      <c r="E129" s="106">
        <v>0.15654880056388754</v>
      </c>
      <c r="F129" s="107">
        <v>0.21746988842700699</v>
      </c>
      <c r="G129" s="106">
        <v>0.80498940532140217</v>
      </c>
      <c r="H129" s="107">
        <v>0.90224072071882677</v>
      </c>
      <c r="I129" s="121" t="str">
        <f t="shared" si="1"/>
        <v>BH</v>
      </c>
    </row>
    <row r="130" spans="2:9" ht="12.75">
      <c r="B130" s="102">
        <v>181454195</v>
      </c>
      <c r="C130" s="106">
        <v>0.46997782412103484</v>
      </c>
      <c r="D130" s="107">
        <v>0.77812587584773318</v>
      </c>
      <c r="E130" s="106">
        <v>0.52503633584722653</v>
      </c>
      <c r="F130" s="107">
        <v>0.61316467704006805</v>
      </c>
      <c r="G130" s="106">
        <v>0.97642199526213069</v>
      </c>
      <c r="H130" s="107">
        <v>0.96633748324242408</v>
      </c>
      <c r="I130" s="121" t="str">
        <f t="shared" si="1"/>
        <v>E</v>
      </c>
    </row>
    <row r="131" spans="2:9" ht="12.75">
      <c r="B131" s="102">
        <v>181455413</v>
      </c>
      <c r="C131" s="106">
        <v>0.71226889552846395</v>
      </c>
      <c r="D131" s="107">
        <v>0.41190851303863063</v>
      </c>
      <c r="E131" s="106">
        <v>0.51758617237318671</v>
      </c>
      <c r="F131" s="107">
        <v>0.82593823473083372</v>
      </c>
      <c r="G131" s="106">
        <v>0.55073760500788027</v>
      </c>
      <c r="H131" s="107">
        <v>3.7395885341283019E-2</v>
      </c>
      <c r="I131" s="121" t="str">
        <f t="shared" si="1"/>
        <v>C</v>
      </c>
    </row>
    <row r="132" spans="2:9" ht="12.75">
      <c r="B132" s="102">
        <v>181464176</v>
      </c>
      <c r="C132" s="106">
        <v>0.38860199643100923</v>
      </c>
      <c r="D132" s="107">
        <v>0.75263217763468937</v>
      </c>
      <c r="E132" s="106">
        <v>0.97024278777400252</v>
      </c>
      <c r="F132" s="107">
        <v>0.12130768226182465</v>
      </c>
      <c r="G132" s="106">
        <v>0.38523043844247873</v>
      </c>
      <c r="H132" s="107">
        <v>0.38426650478863889</v>
      </c>
      <c r="I132" s="121" t="str">
        <f t="shared" si="1"/>
        <v>TH</v>
      </c>
    </row>
    <row r="133" spans="2:9" ht="12.75">
      <c r="B133" s="102">
        <v>181468054</v>
      </c>
      <c r="C133" s="106">
        <v>0.62220947987251218</v>
      </c>
      <c r="D133" s="107">
        <v>0.44404176546408736</v>
      </c>
      <c r="E133" s="106">
        <v>0.10648715759590432</v>
      </c>
      <c r="F133" s="107">
        <v>0.79403248052986242</v>
      </c>
      <c r="G133" s="106">
        <v>0.79673103592469552</v>
      </c>
      <c r="H133" s="107">
        <v>9.4676663305603093E-2</v>
      </c>
      <c r="I133" s="121" t="str">
        <f t="shared" ref="I133:I196" si="2">INDEX($C$3:$H$3, MATCH(MAX(C133:H133), C133:H133, 0))</f>
        <v>E</v>
      </c>
    </row>
    <row r="134" spans="2:9" ht="12.75">
      <c r="B134" s="102">
        <v>181476090</v>
      </c>
      <c r="C134" s="106">
        <v>0.18269738682657177</v>
      </c>
      <c r="D134" s="107">
        <v>0.16154042721139117</v>
      </c>
      <c r="E134" s="106">
        <v>0.82937715847260129</v>
      </c>
      <c r="F134" s="107">
        <v>0.28113765123021128</v>
      </c>
      <c r="G134" s="106">
        <v>0.53133755762688395</v>
      </c>
      <c r="H134" s="107">
        <v>0.46392450104662264</v>
      </c>
      <c r="I134" s="121" t="str">
        <f t="shared" si="2"/>
        <v>TH</v>
      </c>
    </row>
    <row r="135" spans="2:9" ht="12.75">
      <c r="B135" s="102">
        <v>181482228</v>
      </c>
      <c r="C135" s="106">
        <v>0.23130631066976681</v>
      </c>
      <c r="D135" s="107">
        <v>0.65560824186039124</v>
      </c>
      <c r="E135" s="106">
        <v>0.8208256109633878</v>
      </c>
      <c r="F135" s="107">
        <v>0.397146282952896</v>
      </c>
      <c r="G135" s="106">
        <v>0.41473520346024895</v>
      </c>
      <c r="H135" s="107">
        <v>0.5549111042112449</v>
      </c>
      <c r="I135" s="121" t="str">
        <f t="shared" si="2"/>
        <v>TH</v>
      </c>
    </row>
    <row r="136" spans="2:9" ht="12.75">
      <c r="B136" s="102">
        <v>181488820</v>
      </c>
      <c r="C136" s="106">
        <v>9.140189098321061E-2</v>
      </c>
      <c r="D136" s="107">
        <v>0.97090996406398289</v>
      </c>
      <c r="E136" s="106">
        <v>0.2574883036858413</v>
      </c>
      <c r="F136" s="107">
        <v>0.9978593176381354</v>
      </c>
      <c r="G136" s="106">
        <v>0.43826461305409126</v>
      </c>
      <c r="H136" s="107">
        <v>0.64772098346950369</v>
      </c>
      <c r="I136" s="121" t="str">
        <f t="shared" si="2"/>
        <v>C</v>
      </c>
    </row>
    <row r="137" spans="2:9" ht="12.75">
      <c r="B137" s="102">
        <v>181491756</v>
      </c>
      <c r="C137" s="106">
        <v>0.7183587279264414</v>
      </c>
      <c r="D137" s="107">
        <v>0.61196553358762218</v>
      </c>
      <c r="E137" s="106">
        <v>0.99074143712015106</v>
      </c>
      <c r="F137" s="107">
        <v>1.6760195540498124E-2</v>
      </c>
      <c r="G137" s="106">
        <v>0.25226132612369234</v>
      </c>
      <c r="H137" s="107">
        <v>0.3075265282708628</v>
      </c>
      <c r="I137" s="121" t="str">
        <f t="shared" si="2"/>
        <v>TH</v>
      </c>
    </row>
    <row r="138" spans="2:9" ht="12.75">
      <c r="B138" s="102">
        <v>181494528</v>
      </c>
      <c r="C138" s="106">
        <v>0.97354264404846003</v>
      </c>
      <c r="D138" s="107">
        <v>0.51219595534469597</v>
      </c>
      <c r="E138" s="106">
        <v>0.47992223262710088</v>
      </c>
      <c r="F138" s="107">
        <v>8.9818791098960071E-2</v>
      </c>
      <c r="G138" s="106">
        <v>0.80162066860591175</v>
      </c>
      <c r="H138" s="107">
        <v>0.17513392722754961</v>
      </c>
      <c r="I138" s="121" t="str">
        <f t="shared" si="2"/>
        <v>FH</v>
      </c>
    </row>
    <row r="139" spans="2:9" ht="12.75">
      <c r="B139" s="102">
        <v>181499527</v>
      </c>
      <c r="C139" s="106">
        <v>0.57014950087597094</v>
      </c>
      <c r="D139" s="107">
        <v>0.28525266430731655</v>
      </c>
      <c r="E139" s="106">
        <v>0.44480627950908525</v>
      </c>
      <c r="F139" s="107">
        <v>0.86808295557677706</v>
      </c>
      <c r="G139" s="106">
        <v>0.93559664391257713</v>
      </c>
      <c r="H139" s="107">
        <v>2.7139102816239102E-2</v>
      </c>
      <c r="I139" s="121" t="str">
        <f t="shared" si="2"/>
        <v>E</v>
      </c>
    </row>
    <row r="140" spans="2:9" ht="12.75">
      <c r="B140" s="102">
        <v>181502901</v>
      </c>
      <c r="C140" s="106">
        <v>0.43964386339057793</v>
      </c>
      <c r="D140" s="107">
        <v>0.78622871130188621</v>
      </c>
      <c r="E140" s="106">
        <v>0.96969956696015291</v>
      </c>
      <c r="F140" s="107">
        <v>0.81405643162565156</v>
      </c>
      <c r="G140" s="106">
        <v>1.9017563321123809E-2</v>
      </c>
      <c r="H140" s="107">
        <v>7.8308058470542008E-2</v>
      </c>
      <c r="I140" s="121" t="str">
        <f t="shared" si="2"/>
        <v>TH</v>
      </c>
    </row>
    <row r="141" spans="2:9" ht="12.75">
      <c r="B141" s="102">
        <v>181518775</v>
      </c>
      <c r="C141" s="106">
        <v>0.42833098030672295</v>
      </c>
      <c r="D141" s="107">
        <v>0.98710691240033355</v>
      </c>
      <c r="E141" s="106">
        <v>0.77397014437632272</v>
      </c>
      <c r="F141" s="107">
        <v>5.3827360215994435E-3</v>
      </c>
      <c r="G141" s="106">
        <v>0.28135926998369865</v>
      </c>
      <c r="H141" s="107">
        <v>0.24518326572467153</v>
      </c>
      <c r="I141" s="121" t="str">
        <f t="shared" si="2"/>
        <v>DF</v>
      </c>
    </row>
    <row r="142" spans="2:9" ht="12.75">
      <c r="B142" s="102">
        <v>181539812</v>
      </c>
      <c r="C142" s="106">
        <v>4.2225840148920391E-2</v>
      </c>
      <c r="D142" s="107">
        <v>0.30930748539589459</v>
      </c>
      <c r="E142" s="106">
        <v>0.58000248870536719</v>
      </c>
      <c r="F142" s="107">
        <v>0.79109970901524029</v>
      </c>
      <c r="G142" s="106">
        <v>0.16322902179984422</v>
      </c>
      <c r="H142" s="107">
        <v>0.83278493356316963</v>
      </c>
      <c r="I142" s="121" t="str">
        <f t="shared" si="2"/>
        <v>BH</v>
      </c>
    </row>
    <row r="143" spans="2:9" ht="12.75">
      <c r="B143" s="102">
        <v>181561508</v>
      </c>
      <c r="C143" s="106">
        <v>0.46528054110763328</v>
      </c>
      <c r="D143" s="107">
        <v>0.54666262770201701</v>
      </c>
      <c r="E143" s="106">
        <v>0.2866061280827914</v>
      </c>
      <c r="F143" s="107">
        <v>0.58418450567249569</v>
      </c>
      <c r="G143" s="106">
        <v>0.75965634165720264</v>
      </c>
      <c r="H143" s="107">
        <v>0.10283860313995419</v>
      </c>
      <c r="I143" s="121" t="str">
        <f t="shared" si="2"/>
        <v>E</v>
      </c>
    </row>
    <row r="144" spans="2:9" ht="12.75">
      <c r="B144" s="102">
        <v>181562358</v>
      </c>
      <c r="C144" s="106">
        <v>0.72293342133960348</v>
      </c>
      <c r="D144" s="107">
        <v>0.23046197333322582</v>
      </c>
      <c r="E144" s="106">
        <v>0.69866236198706844</v>
      </c>
      <c r="F144" s="107">
        <v>0.30168094594599904</v>
      </c>
      <c r="G144" s="106">
        <v>0.40266531960313245</v>
      </c>
      <c r="H144" s="107">
        <v>0.6199938950396735</v>
      </c>
      <c r="I144" s="121" t="str">
        <f t="shared" si="2"/>
        <v>FH</v>
      </c>
    </row>
    <row r="145" spans="2:9" ht="12.75">
      <c r="B145" s="102">
        <v>181576515</v>
      </c>
      <c r="C145" s="106">
        <v>6.8940576983215429E-2</v>
      </c>
      <c r="D145" s="107">
        <v>0.1313008457020981</v>
      </c>
      <c r="E145" s="106">
        <v>0.76979105257341018</v>
      </c>
      <c r="F145" s="107">
        <v>0.30288119039809924</v>
      </c>
      <c r="G145" s="106">
        <v>0.16783591730996683</v>
      </c>
      <c r="H145" s="107">
        <v>0.62978321222970113</v>
      </c>
      <c r="I145" s="121" t="str">
        <f t="shared" si="2"/>
        <v>TH</v>
      </c>
    </row>
    <row r="146" spans="2:9" ht="12.75">
      <c r="B146" s="102">
        <v>181597644</v>
      </c>
      <c r="C146" s="106">
        <v>0.48513783338554006</v>
      </c>
      <c r="D146" s="107">
        <v>0.57283862362284932</v>
      </c>
      <c r="E146" s="106">
        <v>0.45723319420913633</v>
      </c>
      <c r="F146" s="107">
        <v>0.84584908881516552</v>
      </c>
      <c r="G146" s="106">
        <v>0.77315890967578005</v>
      </c>
      <c r="H146" s="107">
        <v>0.60727856960944027</v>
      </c>
      <c r="I146" s="121" t="str">
        <f t="shared" si="2"/>
        <v>C</v>
      </c>
    </row>
    <row r="147" spans="2:9" ht="12.75">
      <c r="B147" s="102">
        <v>181612066</v>
      </c>
      <c r="C147" s="106">
        <v>0.14648673443435367</v>
      </c>
      <c r="D147" s="107">
        <v>9.357803792377517E-2</v>
      </c>
      <c r="E147" s="106">
        <v>0.51365335558681924</v>
      </c>
      <c r="F147" s="107">
        <v>0.76117773802821631</v>
      </c>
      <c r="G147" s="106">
        <v>0.66369681993546248</v>
      </c>
      <c r="H147" s="107">
        <v>0.64568380434362727</v>
      </c>
      <c r="I147" s="121" t="str">
        <f t="shared" si="2"/>
        <v>C</v>
      </c>
    </row>
    <row r="148" spans="2:9" ht="12.75">
      <c r="B148" s="102">
        <v>181615151</v>
      </c>
      <c r="C148" s="106">
        <v>0.72731221073761532</v>
      </c>
      <c r="D148" s="107">
        <v>0.50121947031615388</v>
      </c>
      <c r="E148" s="106">
        <v>0.57120954976110938</v>
      </c>
      <c r="F148" s="107">
        <v>0.8870144011475567</v>
      </c>
      <c r="G148" s="106">
        <v>9.1454803668859386E-2</v>
      </c>
      <c r="H148" s="107">
        <v>7.0173699065823936E-2</v>
      </c>
      <c r="I148" s="121" t="str">
        <f t="shared" si="2"/>
        <v>C</v>
      </c>
    </row>
    <row r="149" spans="2:9" ht="12.75">
      <c r="B149" s="102">
        <v>181625209</v>
      </c>
      <c r="C149" s="106">
        <v>0.97473290935477275</v>
      </c>
      <c r="D149" s="107">
        <v>0.32339772957538671</v>
      </c>
      <c r="E149" s="106">
        <v>0.62646728204777702</v>
      </c>
      <c r="F149" s="107">
        <v>0.77756301793624072</v>
      </c>
      <c r="G149" s="106">
        <v>0.11388371693698396</v>
      </c>
      <c r="H149" s="107">
        <v>0.78269753228133609</v>
      </c>
      <c r="I149" s="121" t="str">
        <f t="shared" si="2"/>
        <v>FH</v>
      </c>
    </row>
    <row r="150" spans="2:9" ht="12.75">
      <c r="B150" s="102">
        <v>181628912</v>
      </c>
      <c r="C150" s="106">
        <v>0.15527019987681623</v>
      </c>
      <c r="D150" s="107">
        <v>0.11285684508965055</v>
      </c>
      <c r="E150" s="106">
        <v>0.21102146996933868</v>
      </c>
      <c r="F150" s="107">
        <v>0.55673252479255364</v>
      </c>
      <c r="G150" s="106">
        <v>1.3109395979236993E-2</v>
      </c>
      <c r="H150" s="107">
        <v>0.20108290853339028</v>
      </c>
      <c r="I150" s="121" t="str">
        <f t="shared" si="2"/>
        <v>C</v>
      </c>
    </row>
    <row r="151" spans="2:9" ht="12.75">
      <c r="B151" s="102">
        <v>181631668</v>
      </c>
      <c r="C151" s="106">
        <v>0.57018825877885515</v>
      </c>
      <c r="D151" s="107">
        <v>0.4250831720772279</v>
      </c>
      <c r="E151" s="106">
        <v>0.99025766317765918</v>
      </c>
      <c r="F151" s="107">
        <v>0.57147390953308275</v>
      </c>
      <c r="G151" s="106">
        <v>0.75319992637270428</v>
      </c>
      <c r="H151" s="107">
        <v>0.86281741758407748</v>
      </c>
      <c r="I151" s="121" t="str">
        <f t="shared" si="2"/>
        <v>TH</v>
      </c>
    </row>
    <row r="152" spans="2:9" ht="12.75">
      <c r="B152" s="102">
        <v>181636998</v>
      </c>
      <c r="C152" s="106">
        <v>0.65374819070192958</v>
      </c>
      <c r="D152" s="107">
        <v>0.41595694914491133</v>
      </c>
      <c r="E152" s="106">
        <v>0.27837494093387427</v>
      </c>
      <c r="F152" s="107">
        <v>0.66417658903396859</v>
      </c>
      <c r="G152" s="106">
        <v>0.81155272832928582</v>
      </c>
      <c r="H152" s="107">
        <v>0.99649891252045686</v>
      </c>
      <c r="I152" s="121" t="str">
        <f t="shared" si="2"/>
        <v>BH</v>
      </c>
    </row>
    <row r="153" spans="2:9" ht="12.75">
      <c r="B153" s="102">
        <v>181639512</v>
      </c>
      <c r="C153" s="106">
        <v>0.1688744184377664</v>
      </c>
      <c r="D153" s="107">
        <v>0.20328075427643899</v>
      </c>
      <c r="E153" s="106">
        <v>0.93054219200714972</v>
      </c>
      <c r="F153" s="107">
        <v>0.70474116904474826</v>
      </c>
      <c r="G153" s="106">
        <v>0.55508530242531062</v>
      </c>
      <c r="H153" s="107">
        <v>0.98595343779276434</v>
      </c>
      <c r="I153" s="121" t="str">
        <f t="shared" si="2"/>
        <v>BH</v>
      </c>
    </row>
    <row r="154" spans="2:9" ht="12.75">
      <c r="B154" s="102">
        <v>181643102</v>
      </c>
      <c r="C154" s="106">
        <v>0.27387737706965964</v>
      </c>
      <c r="D154" s="107">
        <v>0.4722494880562591</v>
      </c>
      <c r="E154" s="106">
        <v>0.70728707231872878</v>
      </c>
      <c r="F154" s="107">
        <v>0.8916213612234074</v>
      </c>
      <c r="G154" s="106">
        <v>0.78105636487904495</v>
      </c>
      <c r="H154" s="107">
        <v>0.79040325032433945</v>
      </c>
      <c r="I154" s="121" t="str">
        <f t="shared" si="2"/>
        <v>C</v>
      </c>
    </row>
    <row r="155" spans="2:9" ht="12.75">
      <c r="B155" s="102">
        <v>181648170</v>
      </c>
      <c r="C155" s="106">
        <v>0.18880202267900614</v>
      </c>
      <c r="D155" s="107">
        <v>0.40874668581107731</v>
      </c>
      <c r="E155" s="106">
        <v>0.81092344784601611</v>
      </c>
      <c r="F155" s="107">
        <v>0.74144121570331123</v>
      </c>
      <c r="G155" s="106">
        <v>0.77977292746097771</v>
      </c>
      <c r="H155" s="107">
        <v>0.66807645073024191</v>
      </c>
      <c r="I155" s="121" t="str">
        <f t="shared" si="2"/>
        <v>TH</v>
      </c>
    </row>
    <row r="156" spans="2:9" ht="12.75">
      <c r="B156" s="102">
        <v>181656450</v>
      </c>
      <c r="C156" s="106">
        <v>0.94813106809118963</v>
      </c>
      <c r="D156" s="107">
        <v>0.32256807955997768</v>
      </c>
      <c r="E156" s="106">
        <v>0.67030142030077244</v>
      </c>
      <c r="F156" s="107">
        <v>5.1767285993473022E-2</v>
      </c>
      <c r="G156" s="106">
        <v>0.24546331971074675</v>
      </c>
      <c r="H156" s="107">
        <v>0.34601856657232766</v>
      </c>
      <c r="I156" s="121" t="str">
        <f t="shared" si="2"/>
        <v>FH</v>
      </c>
    </row>
    <row r="157" spans="2:9" ht="12.75">
      <c r="B157" s="102">
        <v>181657210</v>
      </c>
      <c r="C157" s="106">
        <v>0.67059672456455832</v>
      </c>
      <c r="D157" s="107">
        <v>0.94065386472488211</v>
      </c>
      <c r="E157" s="106">
        <v>0.65186029590902628</v>
      </c>
      <c r="F157" s="107">
        <v>0.26679036475936346</v>
      </c>
      <c r="G157" s="106">
        <v>0.97845649364710496</v>
      </c>
      <c r="H157" s="107">
        <v>0.77113264329829367</v>
      </c>
      <c r="I157" s="121" t="str">
        <f t="shared" si="2"/>
        <v>E</v>
      </c>
    </row>
    <row r="158" spans="2:9" ht="12.75">
      <c r="B158" s="102">
        <v>181657612</v>
      </c>
      <c r="C158" s="106">
        <v>0.70446822366168238</v>
      </c>
      <c r="D158" s="107">
        <v>0.39349315948476615</v>
      </c>
      <c r="E158" s="106">
        <v>0.93540083317925049</v>
      </c>
      <c r="F158" s="107">
        <v>0.6453393318591607</v>
      </c>
      <c r="G158" s="106">
        <v>0.99015352465558282</v>
      </c>
      <c r="H158" s="107">
        <v>0.77289588611593407</v>
      </c>
      <c r="I158" s="121" t="str">
        <f t="shared" si="2"/>
        <v>E</v>
      </c>
    </row>
    <row r="159" spans="2:9" ht="12.75">
      <c r="B159" s="102">
        <v>181658735</v>
      </c>
      <c r="C159" s="106">
        <v>0.79573100224551641</v>
      </c>
      <c r="D159" s="107">
        <v>0.49137495257231389</v>
      </c>
      <c r="E159" s="106">
        <v>0.54641072233926558</v>
      </c>
      <c r="F159" s="107">
        <v>0.62765182826120847</v>
      </c>
      <c r="G159" s="106">
        <v>0.67596312804091152</v>
      </c>
      <c r="H159" s="107">
        <v>0.74791657156103342</v>
      </c>
      <c r="I159" s="121" t="str">
        <f t="shared" si="2"/>
        <v>FH</v>
      </c>
    </row>
    <row r="160" spans="2:9" ht="12.75">
      <c r="B160" s="102">
        <v>181663692</v>
      </c>
      <c r="C160" s="106">
        <v>0.59775803358759605</v>
      </c>
      <c r="D160" s="107">
        <v>0.78889744414216656</v>
      </c>
      <c r="E160" s="106">
        <v>0.39000511244527902</v>
      </c>
      <c r="F160" s="107">
        <v>0.5834936835331197</v>
      </c>
      <c r="G160" s="106">
        <v>0.84044701505206931</v>
      </c>
      <c r="H160" s="107">
        <v>0.28985808591900097</v>
      </c>
      <c r="I160" s="121" t="str">
        <f t="shared" si="2"/>
        <v>E</v>
      </c>
    </row>
    <row r="161" spans="2:9" ht="12.75">
      <c r="B161" s="102">
        <v>181687330</v>
      </c>
      <c r="C161" s="106">
        <v>0.93216122392328193</v>
      </c>
      <c r="D161" s="107">
        <v>0.76140694237073236</v>
      </c>
      <c r="E161" s="106">
        <v>0.60614818366621304</v>
      </c>
      <c r="F161" s="107">
        <v>0.80360031251053776</v>
      </c>
      <c r="G161" s="106">
        <v>0.40646046972327898</v>
      </c>
      <c r="H161" s="107">
        <v>0.83668733412945806</v>
      </c>
      <c r="I161" s="121" t="str">
        <f t="shared" si="2"/>
        <v>FH</v>
      </c>
    </row>
    <row r="162" spans="2:9" ht="12.75">
      <c r="B162" s="102">
        <v>181700720</v>
      </c>
      <c r="C162" s="106">
        <v>0.94705454420121948</v>
      </c>
      <c r="D162" s="107">
        <v>0.86477981946410853</v>
      </c>
      <c r="E162" s="106">
        <v>0.15492881575167772</v>
      </c>
      <c r="F162" s="107">
        <v>0.5625579753457608</v>
      </c>
      <c r="G162" s="106">
        <v>0.3965595182082402</v>
      </c>
      <c r="H162" s="107">
        <v>0.21758044197273074</v>
      </c>
      <c r="I162" s="121" t="str">
        <f t="shared" si="2"/>
        <v>FH</v>
      </c>
    </row>
    <row r="163" spans="2:9" ht="12.75">
      <c r="B163" s="102">
        <v>181703261</v>
      </c>
      <c r="C163" s="106">
        <v>0.52864091735048246</v>
      </c>
      <c r="D163" s="107">
        <v>0.36201248320846058</v>
      </c>
      <c r="E163" s="106">
        <v>2.2043383778341585E-2</v>
      </c>
      <c r="F163" s="107">
        <v>0.9285704823956189</v>
      </c>
      <c r="G163" s="106">
        <v>0.11177177711581443</v>
      </c>
      <c r="H163" s="107">
        <v>0.7131302478377437</v>
      </c>
      <c r="I163" s="121" t="str">
        <f t="shared" si="2"/>
        <v>C</v>
      </c>
    </row>
    <row r="164" spans="2:9" ht="12.75">
      <c r="B164" s="102">
        <v>181770943</v>
      </c>
      <c r="C164" s="106">
        <v>0.1205029644969251</v>
      </c>
      <c r="D164" s="107">
        <v>0.81295171506212505</v>
      </c>
      <c r="E164" s="106">
        <v>0.26895327054634155</v>
      </c>
      <c r="F164" s="107">
        <v>0.18971252252831783</v>
      </c>
      <c r="G164" s="106">
        <v>0.16298055728053606</v>
      </c>
      <c r="H164" s="107">
        <v>0.88272436290518952</v>
      </c>
      <c r="I164" s="121" t="str">
        <f t="shared" si="2"/>
        <v>BH</v>
      </c>
    </row>
    <row r="165" spans="2:9" ht="12.75">
      <c r="B165" s="102">
        <v>181797574</v>
      </c>
      <c r="C165" s="106">
        <v>0.99830391240001948</v>
      </c>
      <c r="D165" s="107">
        <v>0.44576251168412306</v>
      </c>
      <c r="E165" s="106">
        <v>0.42875535241085538</v>
      </c>
      <c r="F165" s="107">
        <v>0.64619224518851937</v>
      </c>
      <c r="G165" s="106">
        <v>0.39065471998776502</v>
      </c>
      <c r="H165" s="107">
        <v>0.13528469377947072</v>
      </c>
      <c r="I165" s="121" t="str">
        <f t="shared" si="2"/>
        <v>FH</v>
      </c>
    </row>
    <row r="166" spans="2:9" ht="12.75">
      <c r="B166" s="102">
        <v>181811963</v>
      </c>
      <c r="C166" s="106">
        <v>0.51045312579059932</v>
      </c>
      <c r="D166" s="107">
        <v>0.24181335258012826</v>
      </c>
      <c r="E166" s="106">
        <v>7.2676037255758885E-3</v>
      </c>
      <c r="F166" s="107">
        <v>0.65890011762988543</v>
      </c>
      <c r="G166" s="106">
        <v>9.7152953096252936E-2</v>
      </c>
      <c r="H166" s="107">
        <v>0.77909075604331357</v>
      </c>
      <c r="I166" s="121" t="str">
        <f t="shared" si="2"/>
        <v>BH</v>
      </c>
    </row>
    <row r="167" spans="2:9" ht="12.75">
      <c r="B167" s="102">
        <v>181813210</v>
      </c>
      <c r="C167" s="106">
        <v>0.16144428846772563</v>
      </c>
      <c r="D167" s="107">
        <v>0.76594830409041581</v>
      </c>
      <c r="E167" s="106">
        <v>0.98286776504160422</v>
      </c>
      <c r="F167" s="107">
        <v>0.99833548571819541</v>
      </c>
      <c r="G167" s="106">
        <v>0.5533208379836525</v>
      </c>
      <c r="H167" s="107">
        <v>0.99032768974996443</v>
      </c>
      <c r="I167" s="121" t="str">
        <f t="shared" si="2"/>
        <v>C</v>
      </c>
    </row>
    <row r="168" spans="2:9" ht="12.75">
      <c r="B168" s="102">
        <v>181830335</v>
      </c>
      <c r="C168" s="106">
        <v>0.96701939939476422</v>
      </c>
      <c r="D168" s="107">
        <v>0.45886488301953454</v>
      </c>
      <c r="E168" s="106">
        <v>0.99527061077799561</v>
      </c>
      <c r="F168" s="107">
        <v>0.61563193495969148</v>
      </c>
      <c r="G168" s="106">
        <v>0.77838746994228103</v>
      </c>
      <c r="H168" s="107">
        <v>0.14489709778920723</v>
      </c>
      <c r="I168" s="121" t="str">
        <f t="shared" si="2"/>
        <v>TH</v>
      </c>
    </row>
    <row r="169" spans="2:9" ht="12.75">
      <c r="B169" s="102">
        <v>181833430</v>
      </c>
      <c r="C169" s="106">
        <v>0.84277648535759142</v>
      </c>
      <c r="D169" s="107">
        <v>0.76124531897450609</v>
      </c>
      <c r="E169" s="106">
        <v>0.51949692884530596</v>
      </c>
      <c r="F169" s="107">
        <v>0.58452369702542262</v>
      </c>
      <c r="G169" s="106">
        <v>0.6711969648564089</v>
      </c>
      <c r="H169" s="107">
        <v>7.9087222106099198E-2</v>
      </c>
      <c r="I169" s="121" t="str">
        <f t="shared" si="2"/>
        <v>FH</v>
      </c>
    </row>
    <row r="170" spans="2:9" ht="12.75">
      <c r="B170" s="102">
        <v>181845599</v>
      </c>
      <c r="C170" s="106">
        <v>0.58707708683534499</v>
      </c>
      <c r="D170" s="107">
        <v>0.46342448530775915</v>
      </c>
      <c r="E170" s="106">
        <v>0.1490115562132992</v>
      </c>
      <c r="F170" s="107">
        <v>0.95517900238913622</v>
      </c>
      <c r="G170" s="106">
        <v>0.38420096775614176</v>
      </c>
      <c r="H170" s="107">
        <v>0.42652613911952497</v>
      </c>
      <c r="I170" s="121" t="str">
        <f t="shared" si="2"/>
        <v>C</v>
      </c>
    </row>
    <row r="171" spans="2:9" ht="12.75">
      <c r="B171" s="102">
        <v>181854614</v>
      </c>
      <c r="C171" s="106">
        <v>0.79571331242986743</v>
      </c>
      <c r="D171" s="107">
        <v>0.5656682519914582</v>
      </c>
      <c r="E171" s="106">
        <v>0.35657799627287279</v>
      </c>
      <c r="F171" s="107">
        <v>0.30994653014382956</v>
      </c>
      <c r="G171" s="106">
        <v>0.67866668727778867</v>
      </c>
      <c r="H171" s="107">
        <v>0.41116050873500765</v>
      </c>
      <c r="I171" s="121" t="str">
        <f t="shared" si="2"/>
        <v>FH</v>
      </c>
    </row>
    <row r="172" spans="2:9" ht="12.75">
      <c r="B172" s="102">
        <v>181860168</v>
      </c>
      <c r="C172" s="106">
        <v>0.84919710381483604</v>
      </c>
      <c r="D172" s="107">
        <v>0.37479599337233171</v>
      </c>
      <c r="E172" s="106">
        <v>0.90236031237591874</v>
      </c>
      <c r="F172" s="107">
        <v>0.59622266759406561</v>
      </c>
      <c r="G172" s="106">
        <v>0.31046225574100195</v>
      </c>
      <c r="H172" s="107">
        <v>0.13874034879947317</v>
      </c>
      <c r="I172" s="121" t="str">
        <f t="shared" si="2"/>
        <v>TH</v>
      </c>
    </row>
    <row r="173" spans="2:9" ht="12.75">
      <c r="B173" s="102">
        <v>181860512</v>
      </c>
      <c r="C173" s="106">
        <v>0.17067043015618744</v>
      </c>
      <c r="D173" s="107">
        <v>0.36809284885764715</v>
      </c>
      <c r="E173" s="106">
        <v>0.51942350618533695</v>
      </c>
      <c r="F173" s="107">
        <v>0.96654343586853653</v>
      </c>
      <c r="G173" s="106">
        <v>0.75123004661109682</v>
      </c>
      <c r="H173" s="107">
        <v>2.9850300819370013E-2</v>
      </c>
      <c r="I173" s="121" t="str">
        <f t="shared" si="2"/>
        <v>C</v>
      </c>
    </row>
    <row r="174" spans="2:9" ht="12.75">
      <c r="B174" s="102">
        <v>181877699</v>
      </c>
      <c r="C174" s="106">
        <v>0.33510951838146519</v>
      </c>
      <c r="D174" s="107">
        <v>0.72923908709086271</v>
      </c>
      <c r="E174" s="106">
        <v>0.33349792418623814</v>
      </c>
      <c r="F174" s="107">
        <v>7.3243674296553873E-2</v>
      </c>
      <c r="G174" s="106">
        <v>0.60582064175695161</v>
      </c>
      <c r="H174" s="107">
        <v>0.84494515460213981</v>
      </c>
      <c r="I174" s="121" t="str">
        <f t="shared" si="2"/>
        <v>BH</v>
      </c>
    </row>
    <row r="175" spans="2:9" ht="12.75">
      <c r="B175" s="102">
        <v>181878194</v>
      </c>
      <c r="C175" s="106">
        <v>0.80587219792925424</v>
      </c>
      <c r="D175" s="107">
        <v>0.14645840212726124</v>
      </c>
      <c r="E175" s="106">
        <v>5.5798081257579568E-2</v>
      </c>
      <c r="F175" s="107">
        <v>0.57761755770462475</v>
      </c>
      <c r="G175" s="106">
        <v>0.62302361164330144</v>
      </c>
      <c r="H175" s="107">
        <v>6.9074560042841071E-2</v>
      </c>
      <c r="I175" s="121" t="str">
        <f t="shared" si="2"/>
        <v>FH</v>
      </c>
    </row>
    <row r="176" spans="2:9" ht="12.75">
      <c r="B176" s="102">
        <v>181911277</v>
      </c>
      <c r="C176" s="106">
        <v>0.9595982710627462</v>
      </c>
      <c r="D176" s="107">
        <v>0.59458974734425873</v>
      </c>
      <c r="E176" s="106">
        <v>0.87755485381803489</v>
      </c>
      <c r="F176" s="107">
        <v>1.6452143329265034E-2</v>
      </c>
      <c r="G176" s="106">
        <v>0.70588348237688003</v>
      </c>
      <c r="H176" s="107">
        <v>0.72122725730888115</v>
      </c>
      <c r="I176" s="121" t="str">
        <f t="shared" si="2"/>
        <v>FH</v>
      </c>
    </row>
    <row r="177" spans="2:9" ht="12.75">
      <c r="B177" s="102">
        <v>181915327</v>
      </c>
      <c r="C177" s="106">
        <v>0.49376779643971958</v>
      </c>
      <c r="D177" s="107">
        <v>0.36605776597339812</v>
      </c>
      <c r="E177" s="106">
        <v>0.79083824676174341</v>
      </c>
      <c r="F177" s="107">
        <v>0.48343440809013138</v>
      </c>
      <c r="G177" s="106">
        <v>0.54053782045594634</v>
      </c>
      <c r="H177" s="107">
        <v>0.23062449630136705</v>
      </c>
      <c r="I177" s="121" t="str">
        <f t="shared" si="2"/>
        <v>TH</v>
      </c>
    </row>
    <row r="178" spans="2:9" ht="12.75">
      <c r="B178" s="102">
        <v>181918586</v>
      </c>
      <c r="C178" s="106">
        <v>0.23277697123708885</v>
      </c>
      <c r="D178" s="107">
        <v>0.15504340693317076</v>
      </c>
      <c r="E178" s="106">
        <v>0.80018072970248255</v>
      </c>
      <c r="F178" s="107">
        <v>0.12894340172013163</v>
      </c>
      <c r="G178" s="106">
        <v>0.54450335647163106</v>
      </c>
      <c r="H178" s="107">
        <v>0.16229371908212054</v>
      </c>
      <c r="I178" s="121" t="str">
        <f t="shared" si="2"/>
        <v>TH</v>
      </c>
    </row>
    <row r="179" spans="2:9" ht="12.75">
      <c r="B179" s="102">
        <v>181923760</v>
      </c>
      <c r="C179" s="106">
        <v>8.601757046969194E-2</v>
      </c>
      <c r="D179" s="107">
        <v>0.98627033924369378</v>
      </c>
      <c r="E179" s="106">
        <v>0.21220426139463289</v>
      </c>
      <c r="F179" s="107">
        <v>0.42452210333163976</v>
      </c>
      <c r="G179" s="106">
        <v>0.56301250339477615</v>
      </c>
      <c r="H179" s="107">
        <v>0.63623310487474249</v>
      </c>
      <c r="I179" s="121" t="str">
        <f t="shared" si="2"/>
        <v>DF</v>
      </c>
    </row>
    <row r="180" spans="2:9" ht="12.75">
      <c r="B180" s="102">
        <v>181924682</v>
      </c>
      <c r="C180" s="106">
        <v>0.38826325323501476</v>
      </c>
      <c r="D180" s="107">
        <v>0.88607594167267734</v>
      </c>
      <c r="E180" s="106">
        <v>0.23233656873130748</v>
      </c>
      <c r="F180" s="107">
        <v>0.68959038692947172</v>
      </c>
      <c r="G180" s="106">
        <v>1.7483931797751318E-2</v>
      </c>
      <c r="H180" s="107">
        <v>0.9527599587040092</v>
      </c>
      <c r="I180" s="121" t="str">
        <f t="shared" si="2"/>
        <v>BH</v>
      </c>
    </row>
    <row r="181" spans="2:9" ht="12.75">
      <c r="B181" s="102">
        <v>181929765</v>
      </c>
      <c r="C181" s="106">
        <v>2.6099783989853353E-2</v>
      </c>
      <c r="D181" s="107">
        <v>0.78531608051647073</v>
      </c>
      <c r="E181" s="106">
        <v>0.21212126143335674</v>
      </c>
      <c r="F181" s="107">
        <v>0.55110291952298818</v>
      </c>
      <c r="G181" s="106">
        <v>0.52705745043717633</v>
      </c>
      <c r="H181" s="107">
        <v>0.79982632917556273</v>
      </c>
      <c r="I181" s="121" t="str">
        <f t="shared" si="2"/>
        <v>BH</v>
      </c>
    </row>
    <row r="182" spans="2:9" ht="12.75">
      <c r="B182" s="102">
        <v>181975493</v>
      </c>
      <c r="C182" s="106">
        <v>0.13530359389198221</v>
      </c>
      <c r="D182" s="107">
        <v>0.90408165551009567</v>
      </c>
      <c r="E182" s="106">
        <v>0.49554316345379679</v>
      </c>
      <c r="F182" s="107">
        <v>0.94161790950902713</v>
      </c>
      <c r="G182" s="106">
        <v>0.56882813469779148</v>
      </c>
      <c r="H182" s="107">
        <v>0.20941897281453414</v>
      </c>
      <c r="I182" s="121" t="str">
        <f t="shared" si="2"/>
        <v>C</v>
      </c>
    </row>
    <row r="183" spans="2:9" ht="12.75">
      <c r="B183" s="102">
        <v>181985641</v>
      </c>
      <c r="C183" s="106">
        <v>0.75382540758550687</v>
      </c>
      <c r="D183" s="107">
        <v>0.95646195607413942</v>
      </c>
      <c r="E183" s="106">
        <v>6.5335692826387959E-2</v>
      </c>
      <c r="F183" s="107">
        <v>0.72476445113836352</v>
      </c>
      <c r="G183" s="106">
        <v>0.48292707876262164</v>
      </c>
      <c r="H183" s="107">
        <v>0.35350572207741671</v>
      </c>
      <c r="I183" s="121" t="str">
        <f t="shared" si="2"/>
        <v>DF</v>
      </c>
    </row>
    <row r="184" spans="2:9" ht="12.75">
      <c r="B184" s="102">
        <v>181998200</v>
      </c>
      <c r="C184" s="106">
        <v>0.86823586790960139</v>
      </c>
      <c r="D184" s="107">
        <v>0.77535593587013452</v>
      </c>
      <c r="E184" s="106">
        <v>6.0191819488024878E-2</v>
      </c>
      <c r="F184" s="107">
        <v>0.655133036470116</v>
      </c>
      <c r="G184" s="106">
        <v>8.4745708123559638E-2</v>
      </c>
      <c r="H184" s="107">
        <v>0.39377774881700045</v>
      </c>
      <c r="I184" s="121" t="str">
        <f t="shared" si="2"/>
        <v>FH</v>
      </c>
    </row>
    <row r="185" spans="2:9" ht="12.75">
      <c r="B185" s="102">
        <v>182013248</v>
      </c>
      <c r="C185" s="106">
        <v>0.62244572745528348</v>
      </c>
      <c r="D185" s="107">
        <v>0.62910264042876562</v>
      </c>
      <c r="E185" s="106">
        <v>0.62763749454289486</v>
      </c>
      <c r="F185" s="107">
        <v>0.75271165505182358</v>
      </c>
      <c r="G185" s="106">
        <v>0.57924160265160185</v>
      </c>
      <c r="H185" s="107">
        <v>0.98931982120850659</v>
      </c>
      <c r="I185" s="121" t="str">
        <f t="shared" si="2"/>
        <v>BH</v>
      </c>
    </row>
    <row r="186" spans="2:9" ht="12.75">
      <c r="B186" s="102">
        <v>182016885</v>
      </c>
      <c r="C186" s="106">
        <v>0.2391935881805427</v>
      </c>
      <c r="D186" s="107">
        <v>8.0465845517477597E-2</v>
      </c>
      <c r="E186" s="106">
        <v>0.42714132568549346</v>
      </c>
      <c r="F186" s="107">
        <v>0.10067169323390512</v>
      </c>
      <c r="G186" s="106">
        <v>0.32199370196139498</v>
      </c>
      <c r="H186" s="107">
        <v>0.32838689704421853</v>
      </c>
      <c r="I186" s="121" t="str">
        <f t="shared" si="2"/>
        <v>TH</v>
      </c>
    </row>
    <row r="187" spans="2:9" ht="12.75">
      <c r="B187" s="102">
        <v>182019048</v>
      </c>
      <c r="C187" s="106">
        <v>6.6486753571619595E-2</v>
      </c>
      <c r="D187" s="107">
        <v>0.26454474353825419</v>
      </c>
      <c r="E187" s="106">
        <v>4.2214862556751331E-2</v>
      </c>
      <c r="F187" s="107">
        <v>0.51670331883155995</v>
      </c>
      <c r="G187" s="106">
        <v>0.96212691792040328</v>
      </c>
      <c r="H187" s="107">
        <v>0.78680569828065394</v>
      </c>
      <c r="I187" s="121" t="str">
        <f t="shared" si="2"/>
        <v>E</v>
      </c>
    </row>
    <row r="188" spans="2:9" ht="12.75">
      <c r="B188" s="102">
        <v>182034301</v>
      </c>
      <c r="C188" s="106">
        <v>0.55809445464317275</v>
      </c>
      <c r="D188" s="107">
        <v>0.19476213667200204</v>
      </c>
      <c r="E188" s="106">
        <v>0.43013292169615847</v>
      </c>
      <c r="F188" s="107">
        <v>0.84423051808192517</v>
      </c>
      <c r="G188" s="106">
        <v>0.63734999224502253</v>
      </c>
      <c r="H188" s="107">
        <v>0.60793971389954815</v>
      </c>
      <c r="I188" s="121" t="str">
        <f t="shared" si="2"/>
        <v>C</v>
      </c>
    </row>
    <row r="189" spans="2:9" ht="12.75">
      <c r="B189" s="102">
        <v>182046338</v>
      </c>
      <c r="C189" s="106">
        <v>0.2243418524952725</v>
      </c>
      <c r="D189" s="107">
        <v>0.18620839050075233</v>
      </c>
      <c r="E189" s="106">
        <v>0.29178399616187112</v>
      </c>
      <c r="F189" s="107">
        <v>0.65798387838906169</v>
      </c>
      <c r="G189" s="106">
        <v>0.44268935816884891</v>
      </c>
      <c r="H189" s="107">
        <v>0.30330027865965103</v>
      </c>
      <c r="I189" s="121" t="str">
        <f t="shared" si="2"/>
        <v>C</v>
      </c>
    </row>
    <row r="190" spans="2:9" ht="12.75">
      <c r="B190" s="102">
        <v>182097010</v>
      </c>
      <c r="C190" s="106">
        <v>0.43790644509530274</v>
      </c>
      <c r="D190" s="107">
        <v>0.73526233226352145</v>
      </c>
      <c r="E190" s="106">
        <v>0.70521579507390708</v>
      </c>
      <c r="F190" s="107">
        <v>0.10617446368621763</v>
      </c>
      <c r="G190" s="106">
        <v>0.94455573822649552</v>
      </c>
      <c r="H190" s="107">
        <v>0.58183017705997342</v>
      </c>
      <c r="I190" s="121" t="str">
        <f t="shared" si="2"/>
        <v>E</v>
      </c>
    </row>
    <row r="191" spans="2:9" ht="12.75">
      <c r="B191" s="102">
        <v>182100431</v>
      </c>
      <c r="C191" s="106">
        <v>0.88683338535135414</v>
      </c>
      <c r="D191" s="107">
        <v>0.73696475193282707</v>
      </c>
      <c r="E191" s="106">
        <v>0.30664346971184431</v>
      </c>
      <c r="F191" s="107">
        <v>0.90799186590681003</v>
      </c>
      <c r="G191" s="106">
        <v>0.75642392641213085</v>
      </c>
      <c r="H191" s="107">
        <v>0.59077724799929943</v>
      </c>
      <c r="I191" s="121" t="str">
        <f t="shared" si="2"/>
        <v>C</v>
      </c>
    </row>
    <row r="192" spans="2:9" ht="12.75">
      <c r="B192" s="102">
        <v>182111018</v>
      </c>
      <c r="C192" s="106">
        <v>0.3472704698441762</v>
      </c>
      <c r="D192" s="107">
        <v>0.58618685254050185</v>
      </c>
      <c r="E192" s="106">
        <v>0.20599192564246938</v>
      </c>
      <c r="F192" s="107">
        <v>0.58441816664516821</v>
      </c>
      <c r="G192" s="106">
        <v>0.85087400306402738</v>
      </c>
      <c r="H192" s="107">
        <v>0.36545209217915264</v>
      </c>
      <c r="I192" s="121" t="str">
        <f t="shared" si="2"/>
        <v>E</v>
      </c>
    </row>
    <row r="193" spans="2:9" ht="12.75">
      <c r="B193" s="102">
        <v>182111578</v>
      </c>
      <c r="C193" s="106">
        <v>0.22997391008375079</v>
      </c>
      <c r="D193" s="107">
        <v>0.47560886138014524</v>
      </c>
      <c r="E193" s="106">
        <v>2.5329127094069648E-2</v>
      </c>
      <c r="F193" s="107">
        <v>0.85182347332299213</v>
      </c>
      <c r="G193" s="106">
        <v>0.12189280607674702</v>
      </c>
      <c r="H193" s="107">
        <v>0.48080195890516886</v>
      </c>
      <c r="I193" s="121" t="str">
        <f t="shared" si="2"/>
        <v>C</v>
      </c>
    </row>
    <row r="194" spans="2:9" ht="12.75">
      <c r="B194" s="102">
        <v>182119129</v>
      </c>
      <c r="C194" s="106">
        <v>0.12855840297318455</v>
      </c>
      <c r="D194" s="107">
        <v>0.1843196826704343</v>
      </c>
      <c r="E194" s="106">
        <v>0.39426500998037572</v>
      </c>
      <c r="F194" s="107">
        <v>0.4123418379456476</v>
      </c>
      <c r="G194" s="106">
        <v>0.32749542467246329</v>
      </c>
      <c r="H194" s="107">
        <v>0.5829967974028305</v>
      </c>
      <c r="I194" s="121" t="str">
        <f t="shared" si="2"/>
        <v>BH</v>
      </c>
    </row>
    <row r="195" spans="2:9" ht="12.75">
      <c r="B195" s="102">
        <v>182140734</v>
      </c>
      <c r="C195" s="106">
        <v>0.87663677567757681</v>
      </c>
      <c r="D195" s="107">
        <v>0.88117376539847658</v>
      </c>
      <c r="E195" s="106">
        <v>0.20901928544992998</v>
      </c>
      <c r="F195" s="107">
        <v>6.4399167441030691E-2</v>
      </c>
      <c r="G195" s="106">
        <v>0.65788061790286001</v>
      </c>
      <c r="H195" s="107">
        <v>0.70853653391247295</v>
      </c>
      <c r="I195" s="121" t="str">
        <f t="shared" si="2"/>
        <v>DF</v>
      </c>
    </row>
    <row r="196" spans="2:9" ht="12.75">
      <c r="B196" s="102">
        <v>182190226</v>
      </c>
      <c r="C196" s="106">
        <v>0.38247802295996558</v>
      </c>
      <c r="D196" s="107">
        <v>0.262078374248079</v>
      </c>
      <c r="E196" s="106">
        <v>0.70359481834868709</v>
      </c>
      <c r="F196" s="107">
        <v>0.19971772917576652</v>
      </c>
      <c r="G196" s="106">
        <v>0.98405175530146971</v>
      </c>
      <c r="H196" s="107">
        <v>0.65004294598614987</v>
      </c>
      <c r="I196" s="121" t="str">
        <f t="shared" si="2"/>
        <v>E</v>
      </c>
    </row>
    <row r="197" spans="2:9" ht="12.75">
      <c r="B197" s="102">
        <v>182254806</v>
      </c>
      <c r="C197" s="106">
        <v>0.75446498179058885</v>
      </c>
      <c r="D197" s="107">
        <v>0.16439584187914935</v>
      </c>
      <c r="E197" s="106">
        <v>0.19025056601677903</v>
      </c>
      <c r="F197" s="107">
        <v>0.45489406228255014</v>
      </c>
      <c r="G197" s="106">
        <v>0.6148520578034864</v>
      </c>
      <c r="H197" s="107">
        <v>0.75580082919753644</v>
      </c>
      <c r="I197" s="121" t="str">
        <f t="shared" ref="I197:I260" si="3">INDEX($C$3:$H$3, MATCH(MAX(C197:H197), C197:H197, 0))</f>
        <v>BH</v>
      </c>
    </row>
    <row r="198" spans="2:9" ht="12.75">
      <c r="B198" s="102">
        <v>182254897</v>
      </c>
      <c r="C198" s="106">
        <v>0.28739063295155676</v>
      </c>
      <c r="D198" s="107">
        <v>0.30578044745388144</v>
      </c>
      <c r="E198" s="106">
        <v>0.70917801356059962</v>
      </c>
      <c r="F198" s="107">
        <v>7.7283480191132625E-2</v>
      </c>
      <c r="G198" s="106">
        <v>0.20025024282098602</v>
      </c>
      <c r="H198" s="107">
        <v>0.7555397385351057</v>
      </c>
      <c r="I198" s="121" t="str">
        <f t="shared" si="3"/>
        <v>BH</v>
      </c>
    </row>
    <row r="199" spans="2:9" ht="12.75">
      <c r="B199" s="102">
        <v>182299770</v>
      </c>
      <c r="C199" s="106">
        <v>0.39316357897992571</v>
      </c>
      <c r="D199" s="107">
        <v>0.83154550123283943</v>
      </c>
      <c r="E199" s="106">
        <v>0.15349233077097324</v>
      </c>
      <c r="F199" s="107">
        <v>7.8921932584893106E-2</v>
      </c>
      <c r="G199" s="106">
        <v>0.23274236065696563</v>
      </c>
      <c r="H199" s="107">
        <v>0.42306832816243389</v>
      </c>
      <c r="I199" s="121" t="str">
        <f t="shared" si="3"/>
        <v>DF</v>
      </c>
    </row>
    <row r="200" spans="2:9" ht="12.75">
      <c r="B200" s="102">
        <v>182307441</v>
      </c>
      <c r="C200" s="106">
        <v>0.28011053616586801</v>
      </c>
      <c r="D200" s="107">
        <v>0.22251266581130658</v>
      </c>
      <c r="E200" s="106">
        <v>0.73866906966935009</v>
      </c>
      <c r="F200" s="107">
        <v>0.73485441161580667</v>
      </c>
      <c r="G200" s="106">
        <v>0.19808543498543951</v>
      </c>
      <c r="H200" s="107">
        <v>0.92341215281192213</v>
      </c>
      <c r="I200" s="121" t="str">
        <f t="shared" si="3"/>
        <v>BH</v>
      </c>
    </row>
    <row r="201" spans="2:9" ht="12.75">
      <c r="B201" s="102">
        <v>182312137</v>
      </c>
      <c r="C201" s="106">
        <v>4.3479968399947388E-2</v>
      </c>
      <c r="D201" s="107">
        <v>0.57926408139656993</v>
      </c>
      <c r="E201" s="106">
        <v>0.36305113285052981</v>
      </c>
      <c r="F201" s="107">
        <v>0.5880313996502029</v>
      </c>
      <c r="G201" s="106">
        <v>0.7210026269743619</v>
      </c>
      <c r="H201" s="107">
        <v>0.4286822728742683</v>
      </c>
      <c r="I201" s="121" t="str">
        <f t="shared" si="3"/>
        <v>E</v>
      </c>
    </row>
    <row r="202" spans="2:9" ht="12.75">
      <c r="B202" s="102">
        <v>182347819</v>
      </c>
      <c r="C202" s="106">
        <v>0.84691340239880297</v>
      </c>
      <c r="D202" s="107">
        <v>0.73768015779217055</v>
      </c>
      <c r="E202" s="106">
        <v>3.0627960152145306E-3</v>
      </c>
      <c r="F202" s="107">
        <v>0.39839406441989378</v>
      </c>
      <c r="G202" s="106">
        <v>0.56834743690273815</v>
      </c>
      <c r="H202" s="107">
        <v>0.44464863361272089</v>
      </c>
      <c r="I202" s="121" t="str">
        <f t="shared" si="3"/>
        <v>FH</v>
      </c>
    </row>
    <row r="203" spans="2:9" ht="12.75">
      <c r="B203" s="102">
        <v>182358650</v>
      </c>
      <c r="C203" s="106">
        <v>0.5426725751196384</v>
      </c>
      <c r="D203" s="107">
        <v>0.50476223308310963</v>
      </c>
      <c r="E203" s="106">
        <v>6.2299043951013822E-2</v>
      </c>
      <c r="F203" s="107">
        <v>9.2828365348415431E-2</v>
      </c>
      <c r="G203" s="106">
        <v>6.8937913667845407E-2</v>
      </c>
      <c r="H203" s="107">
        <v>0.46476430694522275</v>
      </c>
      <c r="I203" s="121" t="str">
        <f t="shared" si="3"/>
        <v>FH</v>
      </c>
    </row>
    <row r="204" spans="2:9" ht="12.75">
      <c r="B204" s="102">
        <v>182361502</v>
      </c>
      <c r="C204" s="106">
        <v>0.4250515393940697</v>
      </c>
      <c r="D204" s="107">
        <v>0.7463479294131119</v>
      </c>
      <c r="E204" s="106">
        <v>1.7701547675638141E-2</v>
      </c>
      <c r="F204" s="107">
        <v>0.10965363975670916</v>
      </c>
      <c r="G204" s="106">
        <v>3.6314486311559424E-2</v>
      </c>
      <c r="H204" s="107">
        <v>0.24877741617643734</v>
      </c>
      <c r="I204" s="121" t="str">
        <f t="shared" si="3"/>
        <v>DF</v>
      </c>
    </row>
    <row r="205" spans="2:9" ht="12.75">
      <c r="B205" s="102">
        <v>182361734</v>
      </c>
      <c r="C205" s="106">
        <v>0.50331999850644582</v>
      </c>
      <c r="D205" s="107">
        <v>0.74935820160088173</v>
      </c>
      <c r="E205" s="106">
        <v>0.84818471654243055</v>
      </c>
      <c r="F205" s="107">
        <v>0.4020934828916003</v>
      </c>
      <c r="G205" s="106">
        <v>0.17786553189046672</v>
      </c>
      <c r="H205" s="107">
        <v>0.75917124384430901</v>
      </c>
      <c r="I205" s="121" t="str">
        <f t="shared" si="3"/>
        <v>TH</v>
      </c>
    </row>
    <row r="206" spans="2:9" ht="12.75">
      <c r="B206" s="102">
        <v>182363863</v>
      </c>
      <c r="C206" s="106">
        <v>0.35076092466146425</v>
      </c>
      <c r="D206" s="107">
        <v>0.52540728695644168</v>
      </c>
      <c r="E206" s="106">
        <v>0.96642856391157483</v>
      </c>
      <c r="F206" s="107">
        <v>0.214992068846936</v>
      </c>
      <c r="G206" s="106">
        <v>0.80729843690284575</v>
      </c>
      <c r="H206" s="107">
        <v>0.48791763862971127</v>
      </c>
      <c r="I206" s="121" t="str">
        <f t="shared" si="3"/>
        <v>TH</v>
      </c>
    </row>
    <row r="207" spans="2:9" ht="12.75">
      <c r="B207" s="102">
        <v>182364011</v>
      </c>
      <c r="C207" s="106">
        <v>0.47519477695958323</v>
      </c>
      <c r="D207" s="107">
        <v>0.74260611213272831</v>
      </c>
      <c r="E207" s="106">
        <v>0.2265730959807728</v>
      </c>
      <c r="F207" s="107">
        <v>0.54712991641716613</v>
      </c>
      <c r="G207" s="106">
        <v>0.39277709353886014</v>
      </c>
      <c r="H207" s="107">
        <v>0.48622513012511126</v>
      </c>
      <c r="I207" s="121" t="str">
        <f t="shared" si="3"/>
        <v>DF</v>
      </c>
    </row>
    <row r="208" spans="2:9" ht="12.75">
      <c r="B208" s="102">
        <v>182378812</v>
      </c>
      <c r="C208" s="106">
        <v>0.13357143024669194</v>
      </c>
      <c r="D208" s="107">
        <v>0.74266398770603415</v>
      </c>
      <c r="E208" s="106">
        <v>0.38307930992870398</v>
      </c>
      <c r="F208" s="107">
        <v>0.4774040935447077</v>
      </c>
      <c r="G208" s="106">
        <v>0.84116084914831468</v>
      </c>
      <c r="H208" s="107">
        <v>0.27793195689361139</v>
      </c>
      <c r="I208" s="121" t="str">
        <f t="shared" si="3"/>
        <v>E</v>
      </c>
    </row>
    <row r="209" spans="2:9" ht="12.75">
      <c r="B209" s="102">
        <v>182386156</v>
      </c>
      <c r="C209" s="106">
        <v>0.90510213321960675</v>
      </c>
      <c r="D209" s="107">
        <v>0.28700296177840956</v>
      </c>
      <c r="E209" s="106">
        <v>0.98372119891283005</v>
      </c>
      <c r="F209" s="107">
        <v>0.83929615197177676</v>
      </c>
      <c r="G209" s="106">
        <v>0.15537009958022985</v>
      </c>
      <c r="H209" s="107">
        <v>0.27449692658551417</v>
      </c>
      <c r="I209" s="121" t="str">
        <f t="shared" si="3"/>
        <v>TH</v>
      </c>
    </row>
    <row r="210" spans="2:9" ht="12.75">
      <c r="B210" s="102">
        <v>182395313</v>
      </c>
      <c r="C210" s="106">
        <v>0.7227534597154488</v>
      </c>
      <c r="D210" s="107">
        <v>4.7638152269540157E-3</v>
      </c>
      <c r="E210" s="106">
        <v>0.35041463263265804</v>
      </c>
      <c r="F210" s="107">
        <v>0.53129428454764605</v>
      </c>
      <c r="G210" s="106">
        <v>0.9263752433309338</v>
      </c>
      <c r="H210" s="107">
        <v>0.73447287926619298</v>
      </c>
      <c r="I210" s="121" t="str">
        <f t="shared" si="3"/>
        <v>E</v>
      </c>
    </row>
    <row r="211" spans="2:9" ht="12.75">
      <c r="B211" s="102">
        <v>182399669</v>
      </c>
      <c r="C211" s="106">
        <v>0.66443674500480787</v>
      </c>
      <c r="D211" s="107">
        <v>0.43674652396897695</v>
      </c>
      <c r="E211" s="106">
        <v>0.64383519796957089</v>
      </c>
      <c r="F211" s="107">
        <v>0.44528135919059553</v>
      </c>
      <c r="G211" s="106">
        <v>0.3690760649753253</v>
      </c>
      <c r="H211" s="107">
        <v>0.35681559413871633</v>
      </c>
      <c r="I211" s="121" t="str">
        <f t="shared" si="3"/>
        <v>FH</v>
      </c>
    </row>
    <row r="212" spans="2:9" ht="12.75">
      <c r="B212" s="102">
        <v>182416277</v>
      </c>
      <c r="C212" s="106">
        <v>0.14475161025821359</v>
      </c>
      <c r="D212" s="107">
        <v>0.4637096559380427</v>
      </c>
      <c r="E212" s="106">
        <v>0.24438937034364083</v>
      </c>
      <c r="F212" s="107">
        <v>1.7877536290279217E-2</v>
      </c>
      <c r="G212" s="106">
        <v>0.67897204112288279</v>
      </c>
      <c r="H212" s="107">
        <v>0.13286793673480712</v>
      </c>
      <c r="I212" s="121" t="str">
        <f t="shared" si="3"/>
        <v>E</v>
      </c>
    </row>
    <row r="213" spans="2:9" ht="12.75">
      <c r="B213" s="102">
        <v>182424090</v>
      </c>
      <c r="C213" s="106">
        <v>0.64827124525842983</v>
      </c>
      <c r="D213" s="107">
        <v>0.90425272812335078</v>
      </c>
      <c r="E213" s="106">
        <v>0.69136242953550475</v>
      </c>
      <c r="F213" s="107">
        <v>6.879183240611475E-2</v>
      </c>
      <c r="G213" s="106">
        <v>0.29535723641377487</v>
      </c>
      <c r="H213" s="107">
        <v>0.27162301253788623</v>
      </c>
      <c r="I213" s="121" t="str">
        <f t="shared" si="3"/>
        <v>DF</v>
      </c>
    </row>
    <row r="214" spans="2:9" ht="12.75">
      <c r="B214" s="102">
        <v>182435572</v>
      </c>
      <c r="C214" s="106">
        <v>0.10709433379276434</v>
      </c>
      <c r="D214" s="107">
        <v>0.48429724538325347</v>
      </c>
      <c r="E214" s="106">
        <v>0.68220858562721687</v>
      </c>
      <c r="F214" s="107">
        <v>6.6767965845270894E-2</v>
      </c>
      <c r="G214" s="106">
        <v>0.13013417731586063</v>
      </c>
      <c r="H214" s="107">
        <v>0.74503494539822435</v>
      </c>
      <c r="I214" s="121" t="str">
        <f t="shared" si="3"/>
        <v>BH</v>
      </c>
    </row>
    <row r="215" spans="2:9" ht="12.75">
      <c r="B215" s="102">
        <v>182435598</v>
      </c>
      <c r="C215" s="106">
        <v>0.90614762263453663</v>
      </c>
      <c r="D215" s="107">
        <v>0.62700574000832643</v>
      </c>
      <c r="E215" s="106">
        <v>0.83606598076929384</v>
      </c>
      <c r="F215" s="107">
        <v>9.9023224523486775E-2</v>
      </c>
      <c r="G215" s="106">
        <v>8.8627749106866993E-2</v>
      </c>
      <c r="H215" s="107">
        <v>0.22993246903356024</v>
      </c>
      <c r="I215" s="121" t="str">
        <f t="shared" si="3"/>
        <v>FH</v>
      </c>
    </row>
    <row r="216" spans="2:9" ht="12.75">
      <c r="B216" s="102">
        <v>182443906</v>
      </c>
      <c r="C216" s="106">
        <v>0.48595463380148196</v>
      </c>
      <c r="D216" s="107">
        <v>0.71931927614537816</v>
      </c>
      <c r="E216" s="106">
        <v>0.98509407026866569</v>
      </c>
      <c r="F216" s="107">
        <v>0.31409406004469087</v>
      </c>
      <c r="G216" s="106">
        <v>0.78104280466961229</v>
      </c>
      <c r="H216" s="107">
        <v>0.12563525974387746</v>
      </c>
      <c r="I216" s="121" t="str">
        <f t="shared" si="3"/>
        <v>TH</v>
      </c>
    </row>
    <row r="217" spans="2:9" ht="12.75">
      <c r="B217" s="102">
        <v>182463086</v>
      </c>
      <c r="C217" s="106">
        <v>0.92781235682335761</v>
      </c>
      <c r="D217" s="107">
        <v>0.37555380272585559</v>
      </c>
      <c r="E217" s="106">
        <v>0.92041085915046961</v>
      </c>
      <c r="F217" s="107">
        <v>0.36513808131546011</v>
      </c>
      <c r="G217" s="106">
        <v>0.80394902385255484</v>
      </c>
      <c r="H217" s="107">
        <v>0.14707091909764092</v>
      </c>
      <c r="I217" s="121" t="str">
        <f t="shared" si="3"/>
        <v>FH</v>
      </c>
    </row>
    <row r="218" spans="2:9" ht="12.75">
      <c r="B218" s="102">
        <v>182473406</v>
      </c>
      <c r="C218" s="106">
        <v>0.69644082400696683</v>
      </c>
      <c r="D218" s="107">
        <v>0.98103325277440101</v>
      </c>
      <c r="E218" s="106">
        <v>0.2182530466077699</v>
      </c>
      <c r="F218" s="107">
        <v>0.1637764297557478</v>
      </c>
      <c r="G218" s="106">
        <v>4.4840738180782047E-2</v>
      </c>
      <c r="H218" s="107">
        <v>0.74773676545957968</v>
      </c>
      <c r="I218" s="121" t="str">
        <f t="shared" si="3"/>
        <v>DF</v>
      </c>
    </row>
    <row r="219" spans="2:9" ht="12.75">
      <c r="B219" s="102">
        <v>182486532</v>
      </c>
      <c r="C219" s="106">
        <v>6.2433390126022559E-2</v>
      </c>
      <c r="D219" s="107">
        <v>0.5995952097586903</v>
      </c>
      <c r="E219" s="106">
        <v>0.64779222233501366</v>
      </c>
      <c r="F219" s="107">
        <v>0.2208321634610062</v>
      </c>
      <c r="G219" s="106">
        <v>0.55843939506897766</v>
      </c>
      <c r="H219" s="107">
        <v>0.68829951755176477</v>
      </c>
      <c r="I219" s="121" t="str">
        <f t="shared" si="3"/>
        <v>BH</v>
      </c>
    </row>
    <row r="220" spans="2:9" ht="12.75">
      <c r="B220" s="102">
        <v>182488991</v>
      </c>
      <c r="C220" s="106">
        <v>0.32870592848459723</v>
      </c>
      <c r="D220" s="107">
        <v>0.27303731290689282</v>
      </c>
      <c r="E220" s="106">
        <v>0.67830710052521592</v>
      </c>
      <c r="F220" s="107">
        <v>0.88571126734853167</v>
      </c>
      <c r="G220" s="106">
        <v>0.39105353373242524</v>
      </c>
      <c r="H220" s="107">
        <v>0.30373175214979531</v>
      </c>
      <c r="I220" s="121" t="str">
        <f t="shared" si="3"/>
        <v>C</v>
      </c>
    </row>
    <row r="221" spans="2:9" ht="12.75">
      <c r="B221" s="102">
        <v>182495963</v>
      </c>
      <c r="C221" s="106">
        <v>0.33535611961517597</v>
      </c>
      <c r="D221" s="107">
        <v>0.96108200018188894</v>
      </c>
      <c r="E221" s="106">
        <v>0.34910853116808882</v>
      </c>
      <c r="F221" s="107">
        <v>0.72460637599883659</v>
      </c>
      <c r="G221" s="106">
        <v>0.32370696592146198</v>
      </c>
      <c r="H221" s="107">
        <v>0.6717493545559523</v>
      </c>
      <c r="I221" s="121" t="str">
        <f t="shared" si="3"/>
        <v>DF</v>
      </c>
    </row>
    <row r="222" spans="2:9" ht="12.75">
      <c r="B222" s="102">
        <v>182497802</v>
      </c>
      <c r="C222" s="106">
        <v>0.54387506774625716</v>
      </c>
      <c r="D222" s="107">
        <v>0.73941524048296348</v>
      </c>
      <c r="E222" s="106">
        <v>0.28995644066930737</v>
      </c>
      <c r="F222" s="107">
        <v>0.11368902843281159</v>
      </c>
      <c r="G222" s="106">
        <v>0.68847867573254184</v>
      </c>
      <c r="H222" s="107">
        <v>0.45762100931001481</v>
      </c>
      <c r="I222" s="121" t="str">
        <f t="shared" si="3"/>
        <v>DF</v>
      </c>
    </row>
    <row r="223" spans="2:9" ht="12.75">
      <c r="B223" s="102">
        <v>182498232</v>
      </c>
      <c r="C223" s="106">
        <v>2.7829145811923972E-2</v>
      </c>
      <c r="D223" s="107">
        <v>0.30655385399672674</v>
      </c>
      <c r="E223" s="106">
        <v>3.5461527755718869E-2</v>
      </c>
      <c r="F223" s="107">
        <v>7.5574619221828954E-2</v>
      </c>
      <c r="G223" s="106">
        <v>0.33705027495439932</v>
      </c>
      <c r="H223" s="107">
        <v>0.54361150429512706</v>
      </c>
      <c r="I223" s="121" t="str">
        <f t="shared" si="3"/>
        <v>BH</v>
      </c>
    </row>
    <row r="224" spans="2:9" ht="12.75">
      <c r="B224" s="102">
        <v>182524187</v>
      </c>
      <c r="C224" s="106">
        <v>9.9126291305253744E-3</v>
      </c>
      <c r="D224" s="107">
        <v>0.61964597962604562</v>
      </c>
      <c r="E224" s="106">
        <v>0.49612057076795812</v>
      </c>
      <c r="F224" s="107">
        <v>0.4178319197610123</v>
      </c>
      <c r="G224" s="106">
        <v>0.88469256951477582</v>
      </c>
      <c r="H224" s="107">
        <v>0.94905013919315095</v>
      </c>
      <c r="I224" s="121" t="str">
        <f t="shared" si="3"/>
        <v>BH</v>
      </c>
    </row>
    <row r="225" spans="2:9" ht="12.75">
      <c r="B225" s="102">
        <v>182528956</v>
      </c>
      <c r="C225" s="106">
        <v>0.78676591682778163</v>
      </c>
      <c r="D225" s="107">
        <v>0.32398363832062493</v>
      </c>
      <c r="E225" s="106">
        <v>0.74899506052973042</v>
      </c>
      <c r="F225" s="107">
        <v>9.5435030664411613E-2</v>
      </c>
      <c r="G225" s="106">
        <v>0.49223961636073632</v>
      </c>
      <c r="H225" s="107">
        <v>0.74946605358884444</v>
      </c>
      <c r="I225" s="121" t="str">
        <f t="shared" si="3"/>
        <v>FH</v>
      </c>
    </row>
    <row r="226" spans="2:9" ht="12.75">
      <c r="B226" s="102">
        <v>182543649</v>
      </c>
      <c r="C226" s="106">
        <v>0.79187992433140786</v>
      </c>
      <c r="D226" s="107">
        <v>0.88164412356332456</v>
      </c>
      <c r="E226" s="106">
        <v>8.2873007069623528E-2</v>
      </c>
      <c r="F226" s="107">
        <v>0.87830436849214433</v>
      </c>
      <c r="G226" s="106">
        <v>0.71138786312937263</v>
      </c>
      <c r="H226" s="107">
        <v>0.78570081021501292</v>
      </c>
      <c r="I226" s="121" t="str">
        <f t="shared" si="3"/>
        <v>DF</v>
      </c>
    </row>
    <row r="227" spans="2:9" ht="12.75">
      <c r="B227" s="102">
        <v>182555849</v>
      </c>
      <c r="C227" s="106">
        <v>2.8381206876445297E-2</v>
      </c>
      <c r="D227" s="107">
        <v>4.7149859970451402E-2</v>
      </c>
      <c r="E227" s="106">
        <v>0.53983357453172798</v>
      </c>
      <c r="F227" s="107">
        <v>0.20737995528175812</v>
      </c>
      <c r="G227" s="106">
        <v>0.84551836035261196</v>
      </c>
      <c r="H227" s="107">
        <v>0.12398189050049613</v>
      </c>
      <c r="I227" s="121" t="str">
        <f t="shared" si="3"/>
        <v>E</v>
      </c>
    </row>
    <row r="228" spans="2:9" ht="12.75">
      <c r="B228" s="102">
        <v>182560279</v>
      </c>
      <c r="C228" s="106">
        <v>0.156232540108725</v>
      </c>
      <c r="D228" s="107">
        <v>0.60736231391646989</v>
      </c>
      <c r="E228" s="106">
        <v>0.86298965037614761</v>
      </c>
      <c r="F228" s="107">
        <v>0.6446862592896454</v>
      </c>
      <c r="G228" s="106">
        <v>5.7459402898040857E-2</v>
      </c>
      <c r="H228" s="107">
        <v>0.73729414323322917</v>
      </c>
      <c r="I228" s="121" t="str">
        <f t="shared" si="3"/>
        <v>TH</v>
      </c>
    </row>
    <row r="229" spans="2:9" ht="12.75">
      <c r="B229" s="102">
        <v>182587200</v>
      </c>
      <c r="C229" s="106">
        <v>0.36459073625508154</v>
      </c>
      <c r="D229" s="107">
        <v>0.51941085130546849</v>
      </c>
      <c r="E229" s="106">
        <v>0.69984551620574997</v>
      </c>
      <c r="F229" s="107">
        <v>0.25393052152148687</v>
      </c>
      <c r="G229" s="106">
        <v>0.94055124997948192</v>
      </c>
      <c r="H229" s="107">
        <v>0.21781438992067415</v>
      </c>
      <c r="I229" s="121" t="str">
        <f t="shared" si="3"/>
        <v>E</v>
      </c>
    </row>
    <row r="230" spans="2:9" ht="12.75">
      <c r="B230" s="102">
        <v>182616132</v>
      </c>
      <c r="C230" s="106">
        <v>0.43883492858065498</v>
      </c>
      <c r="D230" s="107">
        <v>0.34251763068443353</v>
      </c>
      <c r="E230" s="106">
        <v>0.85549897248775331</v>
      </c>
      <c r="F230" s="107">
        <v>0.64231192880069177</v>
      </c>
      <c r="G230" s="106">
        <v>0.60952853922978201</v>
      </c>
      <c r="H230" s="107">
        <v>0.65613674039436454</v>
      </c>
      <c r="I230" s="121" t="str">
        <f t="shared" si="3"/>
        <v>TH</v>
      </c>
    </row>
    <row r="231" spans="2:9" ht="12.75">
      <c r="B231" s="102">
        <v>182621493</v>
      </c>
      <c r="C231" s="106">
        <v>0.78402278857005681</v>
      </c>
      <c r="D231" s="107">
        <v>0.49211735750348984</v>
      </c>
      <c r="E231" s="106">
        <v>0.93663639004030452</v>
      </c>
      <c r="F231" s="107">
        <v>0.35139859731295786</v>
      </c>
      <c r="G231" s="106">
        <v>0.31030467754458257</v>
      </c>
      <c r="H231" s="107">
        <v>0.4733279889271591</v>
      </c>
      <c r="I231" s="121" t="str">
        <f t="shared" si="3"/>
        <v>TH</v>
      </c>
    </row>
    <row r="232" spans="2:9" ht="12.75">
      <c r="B232" s="102">
        <v>182622666</v>
      </c>
      <c r="C232" s="106">
        <v>0.76757674017512834</v>
      </c>
      <c r="D232" s="107">
        <v>0.96021702666664877</v>
      </c>
      <c r="E232" s="106">
        <v>0.36547782675127305</v>
      </c>
      <c r="F232" s="107">
        <v>0.69909987855039013</v>
      </c>
      <c r="G232" s="106">
        <v>0.59759426784671721</v>
      </c>
      <c r="H232" s="107">
        <v>0.26254626722526098</v>
      </c>
      <c r="I232" s="121" t="str">
        <f t="shared" si="3"/>
        <v>DF</v>
      </c>
    </row>
    <row r="233" spans="2:9" ht="12.75">
      <c r="B233" s="102">
        <v>182623671</v>
      </c>
      <c r="C233" s="106">
        <v>0.22449378003824716</v>
      </c>
      <c r="D233" s="107">
        <v>0.25851002580700744</v>
      </c>
      <c r="E233" s="106">
        <v>0.18326900367676036</v>
      </c>
      <c r="F233" s="107">
        <v>0.70014654649996899</v>
      </c>
      <c r="G233" s="106">
        <v>0.85320724827226169</v>
      </c>
      <c r="H233" s="107">
        <v>0.173473021446922</v>
      </c>
      <c r="I233" s="121" t="str">
        <f t="shared" si="3"/>
        <v>E</v>
      </c>
    </row>
    <row r="234" spans="2:9" ht="12.75">
      <c r="B234" s="102">
        <v>182624943</v>
      </c>
      <c r="C234" s="106">
        <v>0.78862132282697783</v>
      </c>
      <c r="D234" s="107">
        <v>0.4633787686213533</v>
      </c>
      <c r="E234" s="106">
        <v>0.79854913269683858</v>
      </c>
      <c r="F234" s="107">
        <v>0.36162559595618138</v>
      </c>
      <c r="G234" s="106">
        <v>0.17507478380184338</v>
      </c>
      <c r="H234" s="107">
        <v>0.2362234842613864</v>
      </c>
      <c r="I234" s="121" t="str">
        <f t="shared" si="3"/>
        <v>TH</v>
      </c>
    </row>
    <row r="235" spans="2:9" ht="12.75">
      <c r="B235" s="102">
        <v>182629801</v>
      </c>
      <c r="C235" s="106">
        <v>0.94432064017651918</v>
      </c>
      <c r="D235" s="107">
        <v>0.12227737585199439</v>
      </c>
      <c r="E235" s="106">
        <v>4.8954165481063683E-2</v>
      </c>
      <c r="F235" s="107">
        <v>0.76871812831988429</v>
      </c>
      <c r="G235" s="106">
        <v>0.34418457405646041</v>
      </c>
      <c r="H235" s="107">
        <v>7.3499059575500292E-2</v>
      </c>
      <c r="I235" s="121" t="str">
        <f t="shared" si="3"/>
        <v>FH</v>
      </c>
    </row>
    <row r="236" spans="2:9" ht="12.75">
      <c r="B236" s="102">
        <v>182633902</v>
      </c>
      <c r="C236" s="106">
        <v>0.49266303511840515</v>
      </c>
      <c r="D236" s="107">
        <v>0.91608909548782069</v>
      </c>
      <c r="E236" s="106">
        <v>0.12124254405047452</v>
      </c>
      <c r="F236" s="107">
        <v>0.73644157245380182</v>
      </c>
      <c r="G236" s="106">
        <v>0.22780755723307267</v>
      </c>
      <c r="H236" s="107">
        <v>7.078644917994481E-2</v>
      </c>
      <c r="I236" s="121" t="str">
        <f t="shared" si="3"/>
        <v>DF</v>
      </c>
    </row>
    <row r="237" spans="2:9" ht="12.75">
      <c r="B237" s="102">
        <v>182634463</v>
      </c>
      <c r="C237" s="106">
        <v>0.12409607024635183</v>
      </c>
      <c r="D237" s="107">
        <v>0.32391647957120773</v>
      </c>
      <c r="E237" s="106">
        <v>0.7598424021071013</v>
      </c>
      <c r="F237" s="107">
        <v>0.8656079220135986</v>
      </c>
      <c r="G237" s="106">
        <v>0.69657302996299753</v>
      </c>
      <c r="H237" s="107">
        <v>0.72353635000685745</v>
      </c>
      <c r="I237" s="121" t="str">
        <f t="shared" si="3"/>
        <v>C</v>
      </c>
    </row>
    <row r="238" spans="2:9" ht="12.75">
      <c r="B238" s="102">
        <v>182635966</v>
      </c>
      <c r="C238" s="106">
        <v>0.82614266842852047</v>
      </c>
      <c r="D238" s="107">
        <v>0.42921427070245155</v>
      </c>
      <c r="E238" s="106">
        <v>0.65113931633172673</v>
      </c>
      <c r="F238" s="107">
        <v>0.88061678199432358</v>
      </c>
      <c r="G238" s="106">
        <v>0.68345093567901793</v>
      </c>
      <c r="H238" s="107">
        <v>2.5781863737598609E-2</v>
      </c>
      <c r="I238" s="121" t="str">
        <f t="shared" si="3"/>
        <v>C</v>
      </c>
    </row>
    <row r="239" spans="2:9" ht="12.75">
      <c r="B239" s="102">
        <v>182644868</v>
      </c>
      <c r="C239" s="106">
        <v>0.98110626814040547</v>
      </c>
      <c r="D239" s="107">
        <v>0.45475996386981521</v>
      </c>
      <c r="E239" s="106">
        <v>0.64335662240917135</v>
      </c>
      <c r="F239" s="107">
        <v>2.869608592172046E-2</v>
      </c>
      <c r="G239" s="106">
        <v>0.11633411376120861</v>
      </c>
      <c r="H239" s="107">
        <v>0.13193293397639216</v>
      </c>
      <c r="I239" s="121" t="str">
        <f t="shared" si="3"/>
        <v>FH</v>
      </c>
    </row>
    <row r="240" spans="2:9" ht="12.75">
      <c r="B240" s="102">
        <v>182674847</v>
      </c>
      <c r="C240" s="106">
        <v>0.67553492562468986</v>
      </c>
      <c r="D240" s="107">
        <v>0.23949901980548471</v>
      </c>
      <c r="E240" s="106">
        <v>0.87009233176506307</v>
      </c>
      <c r="F240" s="107">
        <v>0.68597231405608139</v>
      </c>
      <c r="G240" s="106">
        <v>0.26522282461750901</v>
      </c>
      <c r="H240" s="107">
        <v>0.83776855231397995</v>
      </c>
      <c r="I240" s="121" t="str">
        <f t="shared" si="3"/>
        <v>TH</v>
      </c>
    </row>
    <row r="241" spans="2:9" ht="12.75">
      <c r="B241" s="102">
        <v>182675712</v>
      </c>
      <c r="C241" s="106">
        <v>6.7875513018152311E-2</v>
      </c>
      <c r="D241" s="107">
        <v>0.96856837208493118</v>
      </c>
      <c r="E241" s="106">
        <v>0.79308481960120769</v>
      </c>
      <c r="F241" s="107">
        <v>0.32517503480114307</v>
      </c>
      <c r="G241" s="106">
        <v>0.31295718463114941</v>
      </c>
      <c r="H241" s="107">
        <v>0.39344413531536659</v>
      </c>
      <c r="I241" s="121" t="str">
        <f t="shared" si="3"/>
        <v>DF</v>
      </c>
    </row>
    <row r="242" spans="2:9" ht="12.75">
      <c r="B242" s="102">
        <v>182676686</v>
      </c>
      <c r="C242" s="106">
        <v>0.12270415292035519</v>
      </c>
      <c r="D242" s="107">
        <v>0.59144757664459591</v>
      </c>
      <c r="E242" s="106">
        <v>0.83075994928796604</v>
      </c>
      <c r="F242" s="107">
        <v>0.49267330597818937</v>
      </c>
      <c r="G242" s="106">
        <v>0.30815970452087016</v>
      </c>
      <c r="H242" s="107">
        <v>0.16029294045685205</v>
      </c>
      <c r="I242" s="121" t="str">
        <f t="shared" si="3"/>
        <v>TH</v>
      </c>
    </row>
    <row r="243" spans="2:9" ht="12.75">
      <c r="B243" s="102">
        <v>182692197</v>
      </c>
      <c r="C243" s="106">
        <v>0.93020997052508325</v>
      </c>
      <c r="D243" s="107">
        <v>0.33870532825615118</v>
      </c>
      <c r="E243" s="106">
        <v>9.7252044208072874E-2</v>
      </c>
      <c r="F243" s="107">
        <v>0.3365904450413435</v>
      </c>
      <c r="G243" s="106">
        <v>0.80680845821263003</v>
      </c>
      <c r="H243" s="107">
        <v>0.36358270177385688</v>
      </c>
      <c r="I243" s="121" t="str">
        <f t="shared" si="3"/>
        <v>FH</v>
      </c>
    </row>
    <row r="244" spans="2:9" ht="12.75">
      <c r="B244" s="102">
        <v>182708129</v>
      </c>
      <c r="C244" s="106">
        <v>6.0225955171032908E-2</v>
      </c>
      <c r="D244" s="107">
        <v>0.82916770123068173</v>
      </c>
      <c r="E244" s="106">
        <v>0.78746427755501625</v>
      </c>
      <c r="F244" s="107">
        <v>0.3975656580119189</v>
      </c>
      <c r="G244" s="106">
        <v>0.6105247896052941</v>
      </c>
      <c r="H244" s="107">
        <v>0.93831251732532106</v>
      </c>
      <c r="I244" s="121" t="str">
        <f t="shared" si="3"/>
        <v>BH</v>
      </c>
    </row>
    <row r="245" spans="2:9" ht="12.75">
      <c r="B245" s="102">
        <v>182718102</v>
      </c>
      <c r="C245" s="106">
        <v>0.20005980456043737</v>
      </c>
      <c r="D245" s="107">
        <v>0.6675822402521101</v>
      </c>
      <c r="E245" s="106">
        <v>0.17154173788869542</v>
      </c>
      <c r="F245" s="107">
        <v>0.73839811301577196</v>
      </c>
      <c r="G245" s="106">
        <v>0.89328973334382233</v>
      </c>
      <c r="H245" s="107">
        <v>0.96613418835508202</v>
      </c>
      <c r="I245" s="121" t="str">
        <f t="shared" si="3"/>
        <v>BH</v>
      </c>
    </row>
    <row r="246" spans="2:9" ht="12.75">
      <c r="B246" s="102">
        <v>182727325</v>
      </c>
      <c r="C246" s="106">
        <v>0.9011560159835561</v>
      </c>
      <c r="D246" s="107">
        <v>0.97899931891060921</v>
      </c>
      <c r="E246" s="106">
        <v>0.51835305843835711</v>
      </c>
      <c r="F246" s="107">
        <v>0.46837819445981377</v>
      </c>
      <c r="G246" s="106">
        <v>0.22975512869057457</v>
      </c>
      <c r="H246" s="107">
        <v>0.83530115100903757</v>
      </c>
      <c r="I246" s="121" t="str">
        <f t="shared" si="3"/>
        <v>DF</v>
      </c>
    </row>
    <row r="247" spans="2:9" ht="12.75">
      <c r="B247" s="102">
        <v>182728398</v>
      </c>
      <c r="C247" s="106">
        <v>0.32266422740627054</v>
      </c>
      <c r="D247" s="107">
        <v>0.36487453491955524</v>
      </c>
      <c r="E247" s="106">
        <v>7.5864536523799098E-2</v>
      </c>
      <c r="F247" s="107">
        <v>0.16777387609175154</v>
      </c>
      <c r="G247" s="106">
        <v>0.66281516949645525</v>
      </c>
      <c r="H247" s="107">
        <v>0.17967099961069266</v>
      </c>
      <c r="I247" s="121" t="str">
        <f t="shared" si="3"/>
        <v>E</v>
      </c>
    </row>
    <row r="248" spans="2:9" ht="12.75">
      <c r="B248" s="102">
        <v>182736672</v>
      </c>
      <c r="C248" s="106">
        <v>0.84764787240577544</v>
      </c>
      <c r="D248" s="107">
        <v>0.5830862868834521</v>
      </c>
      <c r="E248" s="106">
        <v>0.97718378454154831</v>
      </c>
      <c r="F248" s="107">
        <v>3.3184229957327505E-2</v>
      </c>
      <c r="G248" s="106">
        <v>0.18294085354609724</v>
      </c>
      <c r="H248" s="107">
        <v>0.93802294928367402</v>
      </c>
      <c r="I248" s="121" t="str">
        <f t="shared" si="3"/>
        <v>TH</v>
      </c>
    </row>
    <row r="249" spans="2:9" ht="12.75">
      <c r="B249" s="102">
        <v>182750740</v>
      </c>
      <c r="C249" s="106">
        <v>0.40019944602293744</v>
      </c>
      <c r="D249" s="107">
        <v>0.88429754073579248</v>
      </c>
      <c r="E249" s="106">
        <v>0.67653248619699724</v>
      </c>
      <c r="F249" s="107">
        <v>0.67560967612630951</v>
      </c>
      <c r="G249" s="106">
        <v>0.65594908917354022</v>
      </c>
      <c r="H249" s="107">
        <v>0.87020237594625649</v>
      </c>
      <c r="I249" s="121" t="str">
        <f t="shared" si="3"/>
        <v>DF</v>
      </c>
    </row>
    <row r="250" spans="2:9" ht="12.75">
      <c r="B250" s="102">
        <v>182751423</v>
      </c>
      <c r="C250" s="106">
        <v>0.78578371361803301</v>
      </c>
      <c r="D250" s="107">
        <v>0.48969374059188531</v>
      </c>
      <c r="E250" s="106">
        <v>0.77773971612526993</v>
      </c>
      <c r="F250" s="107">
        <v>0.8959906935686246</v>
      </c>
      <c r="G250" s="106">
        <v>0.1710379739741561</v>
      </c>
      <c r="H250" s="107">
        <v>0.1896959772782647</v>
      </c>
      <c r="I250" s="121" t="str">
        <f t="shared" si="3"/>
        <v>C</v>
      </c>
    </row>
    <row r="251" spans="2:9" ht="12.75">
      <c r="B251" s="102">
        <v>182764095</v>
      </c>
      <c r="C251" s="106">
        <v>0.85207160252416525</v>
      </c>
      <c r="D251" s="107">
        <v>9.4900774763255535E-2</v>
      </c>
      <c r="E251" s="106">
        <v>0.94861220172552052</v>
      </c>
      <c r="F251" s="107">
        <v>0.94943576069402913</v>
      </c>
      <c r="G251" s="106">
        <v>0.52312702473637973</v>
      </c>
      <c r="H251" s="107">
        <v>0.30933863590980692</v>
      </c>
      <c r="I251" s="121" t="str">
        <f t="shared" si="3"/>
        <v>C</v>
      </c>
    </row>
    <row r="252" spans="2:9" ht="12.75">
      <c r="B252" s="102">
        <v>182768699</v>
      </c>
      <c r="C252" s="106">
        <v>0.86569134918185764</v>
      </c>
      <c r="D252" s="107">
        <v>0.80890545038554329</v>
      </c>
      <c r="E252" s="106">
        <v>0.1199162155723752</v>
      </c>
      <c r="F252" s="107">
        <v>0.38271769752268581</v>
      </c>
      <c r="G252" s="106">
        <v>0.80474649111640129</v>
      </c>
      <c r="H252" s="107">
        <v>0.65588231380850903</v>
      </c>
      <c r="I252" s="121" t="str">
        <f t="shared" si="3"/>
        <v>FH</v>
      </c>
    </row>
    <row r="253" spans="2:9" ht="12.75">
      <c r="B253" s="102">
        <v>182769423</v>
      </c>
      <c r="C253" s="106">
        <v>0.10418566463635059</v>
      </c>
      <c r="D253" s="107">
        <v>0.709493249900496</v>
      </c>
      <c r="E253" s="106">
        <v>5.2437422495257735E-2</v>
      </c>
      <c r="F253" s="107">
        <v>0.86542679892892238</v>
      </c>
      <c r="G253" s="106">
        <v>0.151286345541922</v>
      </c>
      <c r="H253" s="107">
        <v>0.69599433457374893</v>
      </c>
      <c r="I253" s="121" t="str">
        <f t="shared" si="3"/>
        <v>C</v>
      </c>
    </row>
    <row r="254" spans="2:9" ht="12.75">
      <c r="B254" s="102">
        <v>182778104</v>
      </c>
      <c r="C254" s="106">
        <v>0.63771647193906222</v>
      </c>
      <c r="D254" s="107">
        <v>0.99004729995988683</v>
      </c>
      <c r="E254" s="106">
        <v>0.9589461993882713</v>
      </c>
      <c r="F254" s="107">
        <v>0.30133105364180168</v>
      </c>
      <c r="G254" s="106">
        <v>0.49945342891966549</v>
      </c>
      <c r="H254" s="107">
        <v>0.54744228343044354</v>
      </c>
      <c r="I254" s="121" t="str">
        <f t="shared" si="3"/>
        <v>DF</v>
      </c>
    </row>
    <row r="255" spans="2:9" ht="12.75">
      <c r="B255" s="102">
        <v>182783194</v>
      </c>
      <c r="C255" s="106">
        <v>0.96562850616942875</v>
      </c>
      <c r="D255" s="107">
        <v>0.91747785154876826</v>
      </c>
      <c r="E255" s="106">
        <v>0.61074173423928357</v>
      </c>
      <c r="F255" s="107">
        <v>0.2225954528612446</v>
      </c>
      <c r="G255" s="106">
        <v>0.85063580508976089</v>
      </c>
      <c r="H255" s="107">
        <v>0.76167002526925032</v>
      </c>
      <c r="I255" s="121" t="str">
        <f t="shared" si="3"/>
        <v>FH</v>
      </c>
    </row>
    <row r="256" spans="2:9" ht="12.75">
      <c r="B256" s="102">
        <v>182828561</v>
      </c>
      <c r="C256" s="106">
        <v>0.97967521529353885</v>
      </c>
      <c r="D256" s="107">
        <v>0.98117955063509599</v>
      </c>
      <c r="E256" s="106">
        <v>0.80317049163115684</v>
      </c>
      <c r="F256" s="107">
        <v>0.86982640572405057</v>
      </c>
      <c r="G256" s="106">
        <v>0.12726793927682167</v>
      </c>
      <c r="H256" s="107">
        <v>0.37192738783254642</v>
      </c>
      <c r="I256" s="121" t="str">
        <f t="shared" si="3"/>
        <v>DF</v>
      </c>
    </row>
    <row r="257" spans="2:9" ht="12.75">
      <c r="B257" s="102">
        <v>182829190</v>
      </c>
      <c r="C257" s="106">
        <v>0.38665538816528544</v>
      </c>
      <c r="D257" s="107">
        <v>0.69886747911629055</v>
      </c>
      <c r="E257" s="106">
        <v>0.4966109705798889</v>
      </c>
      <c r="F257" s="107">
        <v>0.67774860748733556</v>
      </c>
      <c r="G257" s="106">
        <v>0.60310402375710792</v>
      </c>
      <c r="H257" s="107">
        <v>0.54312254526625803</v>
      </c>
      <c r="I257" s="121" t="str">
        <f t="shared" si="3"/>
        <v>DF</v>
      </c>
    </row>
    <row r="258" spans="2:9" ht="12.75">
      <c r="B258" s="102">
        <v>182834090</v>
      </c>
      <c r="C258" s="106">
        <v>0.81044372007824794</v>
      </c>
      <c r="D258" s="107">
        <v>1.7199752862460116E-2</v>
      </c>
      <c r="E258" s="106">
        <v>0.83176624738900795</v>
      </c>
      <c r="F258" s="107">
        <v>9.1655177092507145E-2</v>
      </c>
      <c r="G258" s="106">
        <v>0.63868891263743177</v>
      </c>
      <c r="H258" s="107">
        <v>0.76643424396355697</v>
      </c>
      <c r="I258" s="121" t="str">
        <f t="shared" si="3"/>
        <v>TH</v>
      </c>
    </row>
    <row r="259" spans="2:9" ht="12.75">
      <c r="B259" s="102">
        <v>182839749</v>
      </c>
      <c r="C259" s="106">
        <v>0.37921889901919492</v>
      </c>
      <c r="D259" s="107">
        <v>0.30577772587971896</v>
      </c>
      <c r="E259" s="106">
        <v>0.19852116679819787</v>
      </c>
      <c r="F259" s="107">
        <v>0.42493596108835074</v>
      </c>
      <c r="G259" s="106">
        <v>0.79940024835685808</v>
      </c>
      <c r="H259" s="107">
        <v>0.77340477971445076</v>
      </c>
      <c r="I259" s="121" t="str">
        <f t="shared" si="3"/>
        <v>E</v>
      </c>
    </row>
    <row r="260" spans="2:9" ht="12.75">
      <c r="B260" s="102">
        <v>182849056</v>
      </c>
      <c r="C260" s="106">
        <v>0.72123525986700621</v>
      </c>
      <c r="D260" s="107">
        <v>5.0639333200821035E-2</v>
      </c>
      <c r="E260" s="106">
        <v>0.66731274465676904</v>
      </c>
      <c r="F260" s="107">
        <v>0.41428002287085808</v>
      </c>
      <c r="G260" s="106">
        <v>0.24275322097560226</v>
      </c>
      <c r="H260" s="107">
        <v>0.54807860208270975</v>
      </c>
      <c r="I260" s="121" t="str">
        <f t="shared" si="3"/>
        <v>FH</v>
      </c>
    </row>
    <row r="261" spans="2:9" ht="12.75">
      <c r="B261" s="102">
        <v>182849254</v>
      </c>
      <c r="C261" s="106">
        <v>0.83208296816534411</v>
      </c>
      <c r="D261" s="107">
        <v>0.36330981204144841</v>
      </c>
      <c r="E261" s="106">
        <v>0.6840376625694029</v>
      </c>
      <c r="F261" s="107">
        <v>0.67791735478707693</v>
      </c>
      <c r="G261" s="106">
        <v>0.75022716982507642</v>
      </c>
      <c r="H261" s="107">
        <v>0.26729603662679069</v>
      </c>
      <c r="I261" s="121" t="str">
        <f t="shared" ref="I261:I324" si="4">INDEX($C$3:$H$3, MATCH(MAX(C261:H261), C261:H261, 0))</f>
        <v>FH</v>
      </c>
    </row>
    <row r="262" spans="2:9" ht="12.75">
      <c r="B262" s="102">
        <v>182851546</v>
      </c>
      <c r="C262" s="106">
        <v>0.41970650828881517</v>
      </c>
      <c r="D262" s="107">
        <v>7.2808434612801953E-2</v>
      </c>
      <c r="E262" s="106">
        <v>0.24094108524636049</v>
      </c>
      <c r="F262" s="107">
        <v>0.13413609600975462</v>
      </c>
      <c r="G262" s="106">
        <v>0.30009518143643543</v>
      </c>
      <c r="H262" s="107">
        <v>0.89551438537461991</v>
      </c>
      <c r="I262" s="121" t="str">
        <f t="shared" si="4"/>
        <v>BH</v>
      </c>
    </row>
    <row r="263" spans="2:9" ht="12.75">
      <c r="B263" s="102">
        <v>182852536</v>
      </c>
      <c r="C263" s="106">
        <v>0.21288788055529695</v>
      </c>
      <c r="D263" s="107">
        <v>0.25798560470641752</v>
      </c>
      <c r="E263" s="106">
        <v>0.80045280390681728</v>
      </c>
      <c r="F263" s="107">
        <v>0.14770663308791665</v>
      </c>
      <c r="G263" s="106">
        <v>5.0025252703223666E-2</v>
      </c>
      <c r="H263" s="107">
        <v>0.52985043234650542</v>
      </c>
      <c r="I263" s="121" t="str">
        <f t="shared" si="4"/>
        <v>TH</v>
      </c>
    </row>
    <row r="264" spans="2:9" ht="12.75">
      <c r="B264" s="102">
        <v>182854138</v>
      </c>
      <c r="C264" s="106">
        <v>0.12642731506680871</v>
      </c>
      <c r="D264" s="107">
        <v>0.78515801943461327</v>
      </c>
      <c r="E264" s="106">
        <v>0.24888019377982218</v>
      </c>
      <c r="F264" s="107">
        <v>0.1340017652350689</v>
      </c>
      <c r="G264" s="106">
        <v>0.81168574597670062</v>
      </c>
      <c r="H264" s="107">
        <v>0.32138243909365016</v>
      </c>
      <c r="I264" s="121" t="str">
        <f t="shared" si="4"/>
        <v>E</v>
      </c>
    </row>
    <row r="265" spans="2:9" ht="12.75">
      <c r="B265" s="102">
        <v>182891360</v>
      </c>
      <c r="C265" s="106">
        <v>0.34337397587996943</v>
      </c>
      <c r="D265" s="107">
        <v>6.3348883233464548E-2</v>
      </c>
      <c r="E265" s="106">
        <v>0.84804430868564507</v>
      </c>
      <c r="F265" s="107">
        <v>0.30332521660933009</v>
      </c>
      <c r="G265" s="106">
        <v>0.67901098751105993</v>
      </c>
      <c r="H265" s="107">
        <v>0.96808874611153062</v>
      </c>
      <c r="I265" s="121" t="str">
        <f t="shared" si="4"/>
        <v>BH</v>
      </c>
    </row>
    <row r="266" spans="2:9" ht="12.75">
      <c r="B266" s="102">
        <v>182899519</v>
      </c>
      <c r="C266" s="106">
        <v>0.65397178689189772</v>
      </c>
      <c r="D266" s="107">
        <v>5.8489935347437516E-2</v>
      </c>
      <c r="E266" s="106">
        <v>0.84867261396202864</v>
      </c>
      <c r="F266" s="107">
        <v>0.94305492034252114</v>
      </c>
      <c r="G266" s="106">
        <v>0.70977835928941868</v>
      </c>
      <c r="H266" s="107">
        <v>0.13214755338671047</v>
      </c>
      <c r="I266" s="121" t="str">
        <f t="shared" si="4"/>
        <v>C</v>
      </c>
    </row>
    <row r="267" spans="2:9" ht="12.75">
      <c r="B267" s="102">
        <v>182961757</v>
      </c>
      <c r="C267" s="106">
        <v>0.17103285867228113</v>
      </c>
      <c r="D267" s="107">
        <v>0.71866490614698741</v>
      </c>
      <c r="E267" s="106">
        <v>7.0130316421737504E-2</v>
      </c>
      <c r="F267" s="107">
        <v>0.54636965600902787</v>
      </c>
      <c r="G267" s="106">
        <v>0.58632685567605591</v>
      </c>
      <c r="H267" s="107">
        <v>8.8517787458182617E-2</v>
      </c>
      <c r="I267" s="121" t="str">
        <f t="shared" si="4"/>
        <v>DF</v>
      </c>
    </row>
    <row r="268" spans="2:9" ht="12.75">
      <c r="B268" s="102">
        <v>182973348</v>
      </c>
      <c r="C268" s="106">
        <v>0.26488422398708367</v>
      </c>
      <c r="D268" s="107">
        <v>0.95041569799372327</v>
      </c>
      <c r="E268" s="106">
        <v>0.85094605920436539</v>
      </c>
      <c r="F268" s="107">
        <v>0.44839700411229799</v>
      </c>
      <c r="G268" s="106">
        <v>0.55357497195391936</v>
      </c>
      <c r="H268" s="107">
        <v>0.28050517744396419</v>
      </c>
      <c r="I268" s="121" t="str">
        <f t="shared" si="4"/>
        <v>DF</v>
      </c>
    </row>
    <row r="269" spans="2:9" ht="12.75">
      <c r="B269" s="102">
        <v>182974132</v>
      </c>
      <c r="C269" s="106">
        <v>0.1021649799734734</v>
      </c>
      <c r="D269" s="107">
        <v>0.4862639350618867</v>
      </c>
      <c r="E269" s="106">
        <v>0.52733259510135366</v>
      </c>
      <c r="F269" s="107">
        <v>0.89321954863902731</v>
      </c>
      <c r="G269" s="106">
        <v>0.78296228612295993</v>
      </c>
      <c r="H269" s="107">
        <v>0.35427469383579946</v>
      </c>
      <c r="I269" s="121" t="str">
        <f t="shared" si="4"/>
        <v>C</v>
      </c>
    </row>
    <row r="270" spans="2:9" ht="12.75">
      <c r="B270" s="102">
        <v>182975435</v>
      </c>
      <c r="C270" s="106">
        <v>0.31494714803313961</v>
      </c>
      <c r="D270" s="107">
        <v>5.6219357960210381E-2</v>
      </c>
      <c r="E270" s="106">
        <v>0.10192812662599149</v>
      </c>
      <c r="F270" s="107">
        <v>0.47442291857516317</v>
      </c>
      <c r="G270" s="106">
        <v>0.69569208703626462</v>
      </c>
      <c r="H270" s="107">
        <v>0.50871611569913022</v>
      </c>
      <c r="I270" s="121" t="str">
        <f t="shared" si="4"/>
        <v>E</v>
      </c>
    </row>
    <row r="271" spans="2:9" ht="12.75">
      <c r="B271" s="102">
        <v>182976550</v>
      </c>
      <c r="C271" s="106">
        <v>0.65919995287841893</v>
      </c>
      <c r="D271" s="107">
        <v>0.89378208751879118</v>
      </c>
      <c r="E271" s="106">
        <v>0.87616262671011591</v>
      </c>
      <c r="F271" s="107">
        <v>0.49690664977896226</v>
      </c>
      <c r="G271" s="106">
        <v>0.46274221353476097</v>
      </c>
      <c r="H271" s="107">
        <v>0.11810856008927573</v>
      </c>
      <c r="I271" s="121" t="str">
        <f t="shared" si="4"/>
        <v>DF</v>
      </c>
    </row>
    <row r="272" spans="2:9" ht="12.75">
      <c r="B272" s="102">
        <v>182980022</v>
      </c>
      <c r="C272" s="106">
        <v>0.1175303602655291</v>
      </c>
      <c r="D272" s="107">
        <v>0.70061520996613913</v>
      </c>
      <c r="E272" s="106">
        <v>0.2822823645084811</v>
      </c>
      <c r="F272" s="107">
        <v>0.95898887516736364</v>
      </c>
      <c r="G272" s="106">
        <v>0.94469520297588327</v>
      </c>
      <c r="H272" s="107">
        <v>0.46044529642132392</v>
      </c>
      <c r="I272" s="121" t="str">
        <f t="shared" si="4"/>
        <v>C</v>
      </c>
    </row>
    <row r="273" spans="2:9" ht="12.75">
      <c r="B273" s="102">
        <v>182980600</v>
      </c>
      <c r="C273" s="106">
        <v>0.54589074263794757</v>
      </c>
      <c r="D273" s="107">
        <v>0.29294039041764641</v>
      </c>
      <c r="E273" s="106">
        <v>0.1108686991703971</v>
      </c>
      <c r="F273" s="107">
        <v>0.31326032252569291</v>
      </c>
      <c r="G273" s="106">
        <v>0.11440620477509644</v>
      </c>
      <c r="H273" s="107">
        <v>0.94963203011536867</v>
      </c>
      <c r="I273" s="121" t="str">
        <f t="shared" si="4"/>
        <v>BH</v>
      </c>
    </row>
    <row r="274" spans="2:9" ht="12.75">
      <c r="B274" s="102">
        <v>182984452</v>
      </c>
      <c r="C274" s="106">
        <v>0.26889427890298956</v>
      </c>
      <c r="D274" s="107">
        <v>0.24532622834411866</v>
      </c>
      <c r="E274" s="106">
        <v>0.83063841366820856</v>
      </c>
      <c r="F274" s="107">
        <v>0.77736719113083197</v>
      </c>
      <c r="G274" s="106">
        <v>0.2455496078922712</v>
      </c>
      <c r="H274" s="107">
        <v>0.10990961891616813</v>
      </c>
      <c r="I274" s="121" t="str">
        <f t="shared" si="4"/>
        <v>TH</v>
      </c>
    </row>
    <row r="275" spans="2:9" ht="12.75">
      <c r="B275" s="102">
        <v>182989385</v>
      </c>
      <c r="C275" s="106">
        <v>0.96174931042725231</v>
      </c>
      <c r="D275" s="107">
        <v>0.14957765550213464</v>
      </c>
      <c r="E275" s="106">
        <v>0.32882016097643141</v>
      </c>
      <c r="F275" s="107">
        <v>0.75335656410102469</v>
      </c>
      <c r="G275" s="106">
        <v>0.55084832099743686</v>
      </c>
      <c r="H275" s="107">
        <v>0.8215733154759377</v>
      </c>
      <c r="I275" s="121" t="str">
        <f t="shared" si="4"/>
        <v>FH</v>
      </c>
    </row>
    <row r="276" spans="2:9" ht="12.75">
      <c r="B276" s="102">
        <v>182989419</v>
      </c>
      <c r="C276" s="106">
        <v>0.3857046791931209</v>
      </c>
      <c r="D276" s="107">
        <v>0.28463486263463444</v>
      </c>
      <c r="E276" s="106">
        <v>0.28076359235100501</v>
      </c>
      <c r="F276" s="107">
        <v>0.71655325063999253</v>
      </c>
      <c r="G276" s="106">
        <v>0.95884047222008406</v>
      </c>
      <c r="H276" s="107">
        <v>0.22224191218648714</v>
      </c>
      <c r="I276" s="121" t="str">
        <f t="shared" si="4"/>
        <v>E</v>
      </c>
    </row>
    <row r="277" spans="2:9" ht="12.75">
      <c r="B277" s="102">
        <v>183008569</v>
      </c>
      <c r="C277" s="106">
        <v>2.3853072337983283E-2</v>
      </c>
      <c r="D277" s="107">
        <v>0.95783470357541667</v>
      </c>
      <c r="E277" s="106">
        <v>0.65794862476928717</v>
      </c>
      <c r="F277" s="107">
        <v>0.89026587932044876</v>
      </c>
      <c r="G277" s="106">
        <v>2.3390663230627773E-2</v>
      </c>
      <c r="H277" s="107">
        <v>0.39700214728365513</v>
      </c>
      <c r="I277" s="121" t="str">
        <f t="shared" si="4"/>
        <v>DF</v>
      </c>
    </row>
    <row r="278" spans="2:9" ht="12.75">
      <c r="B278" s="102">
        <v>183022816</v>
      </c>
      <c r="C278" s="106">
        <v>2.0608274967781171E-2</v>
      </c>
      <c r="D278" s="107">
        <v>0.85077830736618343</v>
      </c>
      <c r="E278" s="106">
        <v>0.41984345504644471</v>
      </c>
      <c r="F278" s="107">
        <v>0.31445876610067547</v>
      </c>
      <c r="G278" s="106">
        <v>0.45795017260264026</v>
      </c>
      <c r="H278" s="107">
        <v>0.40425334069359842</v>
      </c>
      <c r="I278" s="121" t="str">
        <f t="shared" si="4"/>
        <v>DF</v>
      </c>
    </row>
    <row r="279" spans="2:9" ht="12.75">
      <c r="B279" s="102">
        <v>183036150</v>
      </c>
      <c r="C279" s="106">
        <v>4.8418283196150158E-2</v>
      </c>
      <c r="D279" s="107">
        <v>0.68181853505384904</v>
      </c>
      <c r="E279" s="106">
        <v>0.29821063331629305</v>
      </c>
      <c r="F279" s="107">
        <v>0.48388772134544711</v>
      </c>
      <c r="G279" s="106">
        <v>0.49325146754336791</v>
      </c>
      <c r="H279" s="107">
        <v>0.14151851338613719</v>
      </c>
      <c r="I279" s="121" t="str">
        <f t="shared" si="4"/>
        <v>DF</v>
      </c>
    </row>
    <row r="280" spans="2:9" ht="12.75">
      <c r="B280" s="102">
        <v>183038532</v>
      </c>
      <c r="C280" s="106">
        <v>0.68006241916417265</v>
      </c>
      <c r="D280" s="107">
        <v>0.21140723586656396</v>
      </c>
      <c r="E280" s="106">
        <v>0.44612912722030007</v>
      </c>
      <c r="F280" s="107">
        <v>0.74001046976300344</v>
      </c>
      <c r="G280" s="106">
        <v>0.66484708471983756</v>
      </c>
      <c r="H280" s="107">
        <v>0.41347786822235566</v>
      </c>
      <c r="I280" s="121" t="str">
        <f t="shared" si="4"/>
        <v>C</v>
      </c>
    </row>
    <row r="281" spans="2:9" ht="12.75">
      <c r="B281" s="102">
        <v>183082495</v>
      </c>
      <c r="C281" s="106">
        <v>0.15544199600862996</v>
      </c>
      <c r="D281" s="107">
        <v>0.37889522885920646</v>
      </c>
      <c r="E281" s="106">
        <v>0.56676853929246551</v>
      </c>
      <c r="F281" s="107">
        <v>0.78629444805408966</v>
      </c>
      <c r="G281" s="106">
        <v>0.13706520401782907</v>
      </c>
      <c r="H281" s="107">
        <v>0.12031084722106833</v>
      </c>
      <c r="I281" s="121" t="str">
        <f t="shared" si="4"/>
        <v>C</v>
      </c>
    </row>
    <row r="282" spans="2:9" ht="12.75">
      <c r="B282" s="102">
        <v>183089014</v>
      </c>
      <c r="C282" s="106">
        <v>0.69741605106086269</v>
      </c>
      <c r="D282" s="107">
        <v>0.53487003532941468</v>
      </c>
      <c r="E282" s="106">
        <v>0.82408003185000389</v>
      </c>
      <c r="F282" s="107">
        <v>0.76212844556714043</v>
      </c>
      <c r="G282" s="106">
        <v>0.56775083147784056</v>
      </c>
      <c r="H282" s="107">
        <v>0.92494093142856038</v>
      </c>
      <c r="I282" s="121" t="str">
        <f t="shared" si="4"/>
        <v>BH</v>
      </c>
    </row>
    <row r="283" spans="2:9" ht="12.75">
      <c r="B283" s="102">
        <v>183089048</v>
      </c>
      <c r="C283" s="106">
        <v>0.5493827947165828</v>
      </c>
      <c r="D283" s="107">
        <v>0.243705542152032</v>
      </c>
      <c r="E283" s="106">
        <v>0.45191861805056188</v>
      </c>
      <c r="F283" s="107">
        <v>0.74840629403617065</v>
      </c>
      <c r="G283" s="106">
        <v>0.5744145318938445</v>
      </c>
      <c r="H283" s="107">
        <v>0.63899672638762439</v>
      </c>
      <c r="I283" s="121" t="str">
        <f t="shared" si="4"/>
        <v>C</v>
      </c>
    </row>
    <row r="284" spans="2:9" ht="12.75">
      <c r="B284" s="102">
        <v>183100390</v>
      </c>
      <c r="C284" s="106">
        <v>0.97852279675525278</v>
      </c>
      <c r="D284" s="107">
        <v>0.2533505077250755</v>
      </c>
      <c r="E284" s="106">
        <v>0.98200015864739232</v>
      </c>
      <c r="F284" s="107">
        <v>0.99959231054179676</v>
      </c>
      <c r="G284" s="106">
        <v>9.8751726091441672E-2</v>
      </c>
      <c r="H284" s="107">
        <v>0.69296984889879765</v>
      </c>
      <c r="I284" s="121" t="str">
        <f t="shared" si="4"/>
        <v>C</v>
      </c>
    </row>
    <row r="285" spans="2:9" ht="12.75">
      <c r="B285" s="102">
        <v>183127681</v>
      </c>
      <c r="C285" s="106">
        <v>0.22763898844823816</v>
      </c>
      <c r="D285" s="107">
        <v>0.63479765484605877</v>
      </c>
      <c r="E285" s="106">
        <v>0.17284529857547604</v>
      </c>
      <c r="F285" s="107">
        <v>9.8533818460059486E-2</v>
      </c>
      <c r="G285" s="106">
        <v>0.19023729644047571</v>
      </c>
      <c r="H285" s="107">
        <v>0.38511157711516186</v>
      </c>
      <c r="I285" s="121" t="str">
        <f t="shared" si="4"/>
        <v>DF</v>
      </c>
    </row>
    <row r="286" spans="2:9" ht="12.75">
      <c r="B286" s="102">
        <v>183128953</v>
      </c>
      <c r="C286" s="106">
        <v>1.2485523963406742E-2</v>
      </c>
      <c r="D286" s="107">
        <v>0.13196488029660713</v>
      </c>
      <c r="E286" s="106">
        <v>0.4232985478997362</v>
      </c>
      <c r="F286" s="107">
        <v>0.4939325905269758</v>
      </c>
      <c r="G286" s="106">
        <v>0.99287499002244761</v>
      </c>
      <c r="H286" s="107">
        <v>0.92973339232139907</v>
      </c>
      <c r="I286" s="121" t="str">
        <f t="shared" si="4"/>
        <v>E</v>
      </c>
    </row>
    <row r="287" spans="2:9" ht="12.75">
      <c r="B287" s="102">
        <v>183132342</v>
      </c>
      <c r="C287" s="106">
        <v>0.17324281570689148</v>
      </c>
      <c r="D287" s="107">
        <v>0.23185730701791663</v>
      </c>
      <c r="E287" s="106">
        <v>6.702148869384783E-2</v>
      </c>
      <c r="F287" s="107">
        <v>0.5670826249888985</v>
      </c>
      <c r="G287" s="106">
        <v>0.18557074373723426</v>
      </c>
      <c r="H287" s="107">
        <v>0.56319708263963753</v>
      </c>
      <c r="I287" s="121" t="str">
        <f t="shared" si="4"/>
        <v>C</v>
      </c>
    </row>
    <row r="288" spans="2:9" ht="12.75">
      <c r="B288" s="102">
        <v>183136989</v>
      </c>
      <c r="C288" s="106">
        <v>0.19954099675021819</v>
      </c>
      <c r="D288" s="107">
        <v>0.83589549192290047</v>
      </c>
      <c r="E288" s="106">
        <v>0.89412629661546306</v>
      </c>
      <c r="F288" s="107">
        <v>0.15560959187575563</v>
      </c>
      <c r="G288" s="106">
        <v>0.23461775191574863</v>
      </c>
      <c r="H288" s="107">
        <v>0.93203623221846277</v>
      </c>
      <c r="I288" s="121" t="str">
        <f t="shared" si="4"/>
        <v>BH</v>
      </c>
    </row>
    <row r="289" spans="2:9" ht="12.75">
      <c r="B289" s="102">
        <v>183139693</v>
      </c>
      <c r="C289" s="106">
        <v>0.47334429334235995</v>
      </c>
      <c r="D289" s="107">
        <v>0.81208218737050242</v>
      </c>
      <c r="E289" s="106">
        <v>0.34290424711584144</v>
      </c>
      <c r="F289" s="107">
        <v>0.19201140600014566</v>
      </c>
      <c r="G289" s="106">
        <v>5.1179774339287221E-3</v>
      </c>
      <c r="H289" s="107">
        <v>0.28456135031083307</v>
      </c>
      <c r="I289" s="121" t="str">
        <f t="shared" si="4"/>
        <v>DF</v>
      </c>
    </row>
    <row r="290" spans="2:9" ht="12.75">
      <c r="B290" s="102">
        <v>183143870</v>
      </c>
      <c r="C290" s="106">
        <v>0.34891024441790508</v>
      </c>
      <c r="D290" s="107">
        <v>2.9485734853989864E-2</v>
      </c>
      <c r="E290" s="106">
        <v>0.71396385120268735</v>
      </c>
      <c r="F290" s="107">
        <v>0.57115457933685843</v>
      </c>
      <c r="G290" s="106">
        <v>0.83662553578087007</v>
      </c>
      <c r="H290" s="107">
        <v>0.16409845235059811</v>
      </c>
      <c r="I290" s="121" t="str">
        <f t="shared" si="4"/>
        <v>E</v>
      </c>
    </row>
    <row r="291" spans="2:9" ht="12.75">
      <c r="B291" s="102">
        <v>183158249</v>
      </c>
      <c r="C291" s="106">
        <v>0.90567150494503101</v>
      </c>
      <c r="D291" s="107">
        <v>0.40516413401053875</v>
      </c>
      <c r="E291" s="106">
        <v>0.6746669787366395</v>
      </c>
      <c r="F291" s="107">
        <v>0.75720250591830052</v>
      </c>
      <c r="G291" s="106">
        <v>0.67114675005416591</v>
      </c>
      <c r="H291" s="107">
        <v>0.53721177472499537</v>
      </c>
      <c r="I291" s="121" t="str">
        <f t="shared" si="4"/>
        <v>FH</v>
      </c>
    </row>
    <row r="292" spans="2:9" ht="12.75">
      <c r="B292" s="102">
        <v>183172900</v>
      </c>
      <c r="C292" s="106">
        <v>0.19312360519113292</v>
      </c>
      <c r="D292" s="107">
        <v>0.18447265326622153</v>
      </c>
      <c r="E292" s="106">
        <v>0.48628086992043817</v>
      </c>
      <c r="F292" s="107">
        <v>0.31603260098331365</v>
      </c>
      <c r="G292" s="106">
        <v>0.40820062583645811</v>
      </c>
      <c r="H292" s="107">
        <v>0.91282310796917443</v>
      </c>
      <c r="I292" s="121" t="str">
        <f t="shared" si="4"/>
        <v>BH</v>
      </c>
    </row>
    <row r="293" spans="2:9" ht="12.75">
      <c r="B293" s="102">
        <v>183177528</v>
      </c>
      <c r="C293" s="106">
        <v>0.30720664174561141</v>
      </c>
      <c r="D293" s="107">
        <v>0.16413194430447353</v>
      </c>
      <c r="E293" s="106">
        <v>0.65364047835160366</v>
      </c>
      <c r="F293" s="107">
        <v>8.7966066741556936E-2</v>
      </c>
      <c r="G293" s="106">
        <v>0.29980799152621374</v>
      </c>
      <c r="H293" s="107">
        <v>0.59840789124405847</v>
      </c>
      <c r="I293" s="121" t="str">
        <f t="shared" si="4"/>
        <v>TH</v>
      </c>
    </row>
    <row r="294" spans="2:9" ht="12.75">
      <c r="B294" s="102">
        <v>183192296</v>
      </c>
      <c r="C294" s="106">
        <v>0.89887292282700471</v>
      </c>
      <c r="D294" s="107">
        <v>0.90430585769689564</v>
      </c>
      <c r="E294" s="106">
        <v>0.99487205618677277</v>
      </c>
      <c r="F294" s="107">
        <v>4.8165260502116336E-2</v>
      </c>
      <c r="G294" s="106">
        <v>0.56207496596908735</v>
      </c>
      <c r="H294" s="107">
        <v>8.5203942184484571E-2</v>
      </c>
      <c r="I294" s="121" t="str">
        <f t="shared" si="4"/>
        <v>TH</v>
      </c>
    </row>
    <row r="295" spans="2:9" ht="12.75">
      <c r="B295" s="102">
        <v>183192328</v>
      </c>
      <c r="C295" s="106">
        <v>0.23292588587390806</v>
      </c>
      <c r="D295" s="107">
        <v>0.59282962860759358</v>
      </c>
      <c r="E295" s="106">
        <v>0.33239045660862487</v>
      </c>
      <c r="F295" s="107">
        <v>0.52592058138181752</v>
      </c>
      <c r="G295" s="106">
        <v>0.35706395612542807</v>
      </c>
      <c r="H295" s="107">
        <v>0.13770997286511033</v>
      </c>
      <c r="I295" s="121" t="str">
        <f t="shared" si="4"/>
        <v>DF</v>
      </c>
    </row>
    <row r="296" spans="2:9" ht="12.75">
      <c r="B296" s="102">
        <v>183193904</v>
      </c>
      <c r="C296" s="106">
        <v>0.81695777097438627</v>
      </c>
      <c r="D296" s="107">
        <v>0.45861472471897091</v>
      </c>
      <c r="E296" s="106">
        <v>0.52639945767779772</v>
      </c>
      <c r="F296" s="107">
        <v>0.1495724163025991</v>
      </c>
      <c r="G296" s="106">
        <v>0.22701090973893923</v>
      </c>
      <c r="H296" s="107">
        <v>0.9659865314450915</v>
      </c>
      <c r="I296" s="121" t="str">
        <f t="shared" si="4"/>
        <v>BH</v>
      </c>
    </row>
    <row r="297" spans="2:9" ht="12.75">
      <c r="B297" s="102">
        <v>183200868</v>
      </c>
      <c r="C297" s="106">
        <v>0.61893147001164994</v>
      </c>
      <c r="D297" s="107">
        <v>0.45113211464975578</v>
      </c>
      <c r="E297" s="106">
        <v>0.69561937761240888</v>
      </c>
      <c r="F297" s="107">
        <v>8.5496742075183985E-2</v>
      </c>
      <c r="G297" s="106">
        <v>0.61998646347082564</v>
      </c>
      <c r="H297" s="107">
        <v>0.12014375037945157</v>
      </c>
      <c r="I297" s="121" t="str">
        <f t="shared" si="4"/>
        <v>TH</v>
      </c>
    </row>
    <row r="298" spans="2:9" ht="12.75">
      <c r="B298" s="102">
        <v>183223778</v>
      </c>
      <c r="C298" s="106">
        <v>0.21373178531327852</v>
      </c>
      <c r="D298" s="107">
        <v>0.23713130539313032</v>
      </c>
      <c r="E298" s="106">
        <v>0.98532856774600308</v>
      </c>
      <c r="F298" s="107">
        <v>0.30261182622830773</v>
      </c>
      <c r="G298" s="106">
        <v>0.78235856978153784</v>
      </c>
      <c r="H298" s="107">
        <v>0.46431042226977337</v>
      </c>
      <c r="I298" s="121" t="str">
        <f t="shared" si="4"/>
        <v>TH</v>
      </c>
    </row>
    <row r="299" spans="2:9" ht="12.75">
      <c r="B299" s="102">
        <v>183228852</v>
      </c>
      <c r="C299" s="106">
        <v>0.31673589711002448</v>
      </c>
      <c r="D299" s="107">
        <v>0.2851703485612167</v>
      </c>
      <c r="E299" s="106">
        <v>0.86366245742018477</v>
      </c>
      <c r="F299" s="107">
        <v>7.0478931427892633E-2</v>
      </c>
      <c r="G299" s="106">
        <v>0.85057804276874127</v>
      </c>
      <c r="H299" s="107">
        <v>0.13696145725943953</v>
      </c>
      <c r="I299" s="121" t="str">
        <f t="shared" si="4"/>
        <v>TH</v>
      </c>
    </row>
    <row r="300" spans="2:9" ht="12.75">
      <c r="B300" s="102">
        <v>183234150</v>
      </c>
      <c r="C300" s="106">
        <v>0.41360365248434783</v>
      </c>
      <c r="D300" s="107">
        <v>0.73965570986335871</v>
      </c>
      <c r="E300" s="106">
        <v>0.59747261659365858</v>
      </c>
      <c r="F300" s="107">
        <v>0.45961984732103822</v>
      </c>
      <c r="G300" s="106">
        <v>0.45392754389319845</v>
      </c>
      <c r="H300" s="107">
        <v>0.10120682301341599</v>
      </c>
      <c r="I300" s="121" t="str">
        <f t="shared" si="4"/>
        <v>DF</v>
      </c>
    </row>
    <row r="301" spans="2:9" ht="12.75">
      <c r="B301" s="102">
        <v>183245947</v>
      </c>
      <c r="C301" s="106">
        <v>0.15655256437889364</v>
      </c>
      <c r="D301" s="107">
        <v>0.1226828676859637</v>
      </c>
      <c r="E301" s="106">
        <v>0.50566757587200817</v>
      </c>
      <c r="F301" s="107">
        <v>0.5395045490702679</v>
      </c>
      <c r="G301" s="106">
        <v>0.98445370382053787</v>
      </c>
      <c r="H301" s="107">
        <v>0.25140118891158636</v>
      </c>
      <c r="I301" s="121" t="str">
        <f t="shared" si="4"/>
        <v>E</v>
      </c>
    </row>
    <row r="302" spans="2:9" ht="12.75">
      <c r="B302" s="102">
        <v>183260036</v>
      </c>
      <c r="C302" s="106">
        <v>6.379286734956513E-2</v>
      </c>
      <c r="D302" s="107">
        <v>0.41970140394518429</v>
      </c>
      <c r="E302" s="106">
        <v>4.479196922328188E-2</v>
      </c>
      <c r="F302" s="107">
        <v>0.33682682046271761</v>
      </c>
      <c r="G302" s="106">
        <v>0.52572695256112034</v>
      </c>
      <c r="H302" s="107">
        <v>0.84240472539204436</v>
      </c>
      <c r="I302" s="121" t="str">
        <f t="shared" si="4"/>
        <v>BH</v>
      </c>
    </row>
    <row r="303" spans="2:9" ht="12.75">
      <c r="B303" s="102">
        <v>183270447</v>
      </c>
      <c r="C303" s="106">
        <v>0.72435115426434038</v>
      </c>
      <c r="D303" s="107">
        <v>0.16896372631680667</v>
      </c>
      <c r="E303" s="106">
        <v>0.71370793062171933</v>
      </c>
      <c r="F303" s="107">
        <v>0.89470687764484325</v>
      </c>
      <c r="G303" s="106">
        <v>0.19197925160349438</v>
      </c>
      <c r="H303" s="107">
        <v>0.45438423147344853</v>
      </c>
      <c r="I303" s="121" t="str">
        <f t="shared" si="4"/>
        <v>C</v>
      </c>
    </row>
    <row r="304" spans="2:9" ht="12.75">
      <c r="B304" s="102">
        <v>183295908</v>
      </c>
      <c r="C304" s="106">
        <v>4.0965327511464977E-2</v>
      </c>
      <c r="D304" s="107">
        <v>0.82079562002422346</v>
      </c>
      <c r="E304" s="106">
        <v>0.30475235091427244</v>
      </c>
      <c r="F304" s="107">
        <v>0.9250173572011251</v>
      </c>
      <c r="G304" s="106">
        <v>0.97955854911920071</v>
      </c>
      <c r="H304" s="107">
        <v>0.57692446731043301</v>
      </c>
      <c r="I304" s="121" t="str">
        <f t="shared" si="4"/>
        <v>E</v>
      </c>
    </row>
    <row r="305" spans="2:9" ht="12.75">
      <c r="B305" s="102">
        <v>183325790</v>
      </c>
      <c r="C305" s="106">
        <v>0.55617186276598418</v>
      </c>
      <c r="D305" s="107">
        <v>0.79740313998524215</v>
      </c>
      <c r="E305" s="106">
        <v>0.36680273418248088</v>
      </c>
      <c r="F305" s="107">
        <v>0.69094940951122141</v>
      </c>
      <c r="G305" s="106">
        <v>0.31740517715430272</v>
      </c>
      <c r="H305" s="107">
        <v>0.758453193772332</v>
      </c>
      <c r="I305" s="121" t="str">
        <f t="shared" si="4"/>
        <v>DF</v>
      </c>
    </row>
    <row r="306" spans="2:9" ht="12.75">
      <c r="B306" s="102">
        <v>183340747</v>
      </c>
      <c r="C306" s="106">
        <v>0.42624245349407364</v>
      </c>
      <c r="D306" s="107">
        <v>2.8878594717273387E-2</v>
      </c>
      <c r="E306" s="106">
        <v>9.5725553387067563E-2</v>
      </c>
      <c r="F306" s="107">
        <v>6.0123085628867701E-2</v>
      </c>
      <c r="G306" s="106">
        <v>0.67271645886569242</v>
      </c>
      <c r="H306" s="107">
        <v>0.18959203809941094</v>
      </c>
      <c r="I306" s="121" t="str">
        <f t="shared" si="4"/>
        <v>E</v>
      </c>
    </row>
    <row r="307" spans="2:9" ht="12.75">
      <c r="B307" s="102">
        <v>183351603</v>
      </c>
      <c r="C307" s="106">
        <v>4.234889315641599E-2</v>
      </c>
      <c r="D307" s="107">
        <v>0.84304816736616339</v>
      </c>
      <c r="E307" s="106">
        <v>0.37200087759209488</v>
      </c>
      <c r="F307" s="107">
        <v>0.1551148428414324</v>
      </c>
      <c r="G307" s="106">
        <v>0.41240315748025935</v>
      </c>
      <c r="H307" s="107">
        <v>9.699928890809062E-3</v>
      </c>
      <c r="I307" s="121" t="str">
        <f t="shared" si="4"/>
        <v>DF</v>
      </c>
    </row>
    <row r="308" spans="2:9" ht="12.75">
      <c r="B308" s="102">
        <v>183362468</v>
      </c>
      <c r="C308" s="106">
        <v>0.79423183154012489</v>
      </c>
      <c r="D308" s="107">
        <v>0.56136920642636223</v>
      </c>
      <c r="E308" s="106">
        <v>0.99202275519420469</v>
      </c>
      <c r="F308" s="107">
        <v>0.67047813557905345</v>
      </c>
      <c r="G308" s="106">
        <v>0.69499375823110077</v>
      </c>
      <c r="H308" s="107">
        <v>0.30554395834146586</v>
      </c>
      <c r="I308" s="121" t="str">
        <f t="shared" si="4"/>
        <v>TH</v>
      </c>
    </row>
    <row r="309" spans="2:9" ht="12.75">
      <c r="B309" s="102">
        <v>183362790</v>
      </c>
      <c r="C309" s="106">
        <v>0.48691690110011443</v>
      </c>
      <c r="D309" s="107">
        <v>0.19669202188891521</v>
      </c>
      <c r="E309" s="106">
        <v>8.1132216792737744E-2</v>
      </c>
      <c r="F309" s="107">
        <v>0.4183066328108449</v>
      </c>
      <c r="G309" s="106">
        <v>0.42023656003542076</v>
      </c>
      <c r="H309" s="107">
        <v>0.43943109456760165</v>
      </c>
      <c r="I309" s="121" t="str">
        <f t="shared" si="4"/>
        <v>FH</v>
      </c>
    </row>
    <row r="310" spans="2:9" ht="12.75">
      <c r="B310" s="102">
        <v>183365818</v>
      </c>
      <c r="C310" s="106">
        <v>0.20681515724839805</v>
      </c>
      <c r="D310" s="107">
        <v>0.89248888807289806</v>
      </c>
      <c r="E310" s="106">
        <v>0.75755894559532777</v>
      </c>
      <c r="F310" s="107">
        <v>0.42815812241624496</v>
      </c>
      <c r="G310" s="106">
        <v>0.12015688405503688</v>
      </c>
      <c r="H310" s="107">
        <v>0.18076341893144576</v>
      </c>
      <c r="I310" s="121" t="str">
        <f t="shared" si="4"/>
        <v>DF</v>
      </c>
    </row>
    <row r="311" spans="2:9" ht="12.75">
      <c r="B311" s="102">
        <v>183371773</v>
      </c>
      <c r="C311" s="106">
        <v>0.48828288265188413</v>
      </c>
      <c r="D311" s="107">
        <v>0.67793238485896801</v>
      </c>
      <c r="E311" s="106">
        <v>0.290188034722207</v>
      </c>
      <c r="F311" s="107">
        <v>0.4947550307188211</v>
      </c>
      <c r="G311" s="106">
        <v>0.66262475633163342</v>
      </c>
      <c r="H311" s="107">
        <v>0.47822318167677103</v>
      </c>
      <c r="I311" s="121" t="str">
        <f t="shared" si="4"/>
        <v>DF</v>
      </c>
    </row>
    <row r="312" spans="2:9" ht="12.75">
      <c r="B312" s="102">
        <v>183373506</v>
      </c>
      <c r="C312" s="106">
        <v>0.64363509949504305</v>
      </c>
      <c r="D312" s="107">
        <v>0.33796027344790769</v>
      </c>
      <c r="E312" s="106">
        <v>0.32621667215090078</v>
      </c>
      <c r="F312" s="107">
        <v>0.548738700136288</v>
      </c>
      <c r="G312" s="106">
        <v>0.48823555900960525</v>
      </c>
      <c r="H312" s="107">
        <v>0.68573692638503481</v>
      </c>
      <c r="I312" s="121" t="str">
        <f t="shared" si="4"/>
        <v>BH</v>
      </c>
    </row>
    <row r="313" spans="2:9" ht="12.75">
      <c r="B313" s="102">
        <v>183403117</v>
      </c>
      <c r="C313" s="106">
        <v>0.75849380625736029</v>
      </c>
      <c r="D313" s="107">
        <v>0.51973815825149727</v>
      </c>
      <c r="E313" s="106">
        <v>0.17938720277672537</v>
      </c>
      <c r="F313" s="107">
        <v>0.58869514058237127</v>
      </c>
      <c r="G313" s="106">
        <v>0.18967283125357692</v>
      </c>
      <c r="H313" s="107">
        <v>0.79791971110743476</v>
      </c>
      <c r="I313" s="121" t="str">
        <f t="shared" si="4"/>
        <v>BH</v>
      </c>
    </row>
    <row r="314" spans="2:9" ht="12.75">
      <c r="B314" s="102">
        <v>183406079</v>
      </c>
      <c r="C314" s="106">
        <v>0.28408782104223151</v>
      </c>
      <c r="D314" s="107">
        <v>0.21899757228993399</v>
      </c>
      <c r="E314" s="106">
        <v>0.59959209601269459</v>
      </c>
      <c r="F314" s="107">
        <v>0.62512726210946123</v>
      </c>
      <c r="G314" s="106">
        <v>0.85524550784649911</v>
      </c>
      <c r="H314" s="107">
        <v>0.18395491106703776</v>
      </c>
      <c r="I314" s="121" t="str">
        <f t="shared" si="4"/>
        <v>E</v>
      </c>
    </row>
    <row r="315" spans="2:9" ht="12.75">
      <c r="B315" s="102">
        <v>183410954</v>
      </c>
      <c r="C315" s="106">
        <v>0.41976725613163879</v>
      </c>
      <c r="D315" s="107">
        <v>0.99333286149231181</v>
      </c>
      <c r="E315" s="106">
        <v>9.5376885494840025E-3</v>
      </c>
      <c r="F315" s="107">
        <v>0.31636908486046877</v>
      </c>
      <c r="G315" s="106">
        <v>0.74623792919210796</v>
      </c>
      <c r="H315" s="107">
        <v>0.98073792799248793</v>
      </c>
      <c r="I315" s="121" t="str">
        <f t="shared" si="4"/>
        <v>DF</v>
      </c>
    </row>
    <row r="316" spans="2:9" ht="12.75">
      <c r="B316" s="102">
        <v>183425333</v>
      </c>
      <c r="C316" s="106">
        <v>0.65940375262999495</v>
      </c>
      <c r="D316" s="107">
        <v>0.12245662328788764</v>
      </c>
      <c r="E316" s="106">
        <v>0.736874952829359</v>
      </c>
      <c r="F316" s="107">
        <v>0.54959301113755332</v>
      </c>
      <c r="G316" s="106">
        <v>8.2828032781500305E-2</v>
      </c>
      <c r="H316" s="107">
        <v>0.20346374190571503</v>
      </c>
      <c r="I316" s="121" t="str">
        <f t="shared" si="4"/>
        <v>TH</v>
      </c>
    </row>
    <row r="317" spans="2:9" ht="12.75">
      <c r="B317" s="102">
        <v>183430185</v>
      </c>
      <c r="C317" s="106">
        <v>0.49774941947473161</v>
      </c>
      <c r="D317" s="107">
        <v>0.61611852821291846</v>
      </c>
      <c r="E317" s="106">
        <v>0.98857010252125188</v>
      </c>
      <c r="F317" s="107">
        <v>5.7851396395769861E-2</v>
      </c>
      <c r="G317" s="106">
        <v>0.47893010088017007</v>
      </c>
      <c r="H317" s="107">
        <v>0.39803012697232543</v>
      </c>
      <c r="I317" s="121" t="str">
        <f t="shared" si="4"/>
        <v>TH</v>
      </c>
    </row>
    <row r="318" spans="2:9" ht="12.75">
      <c r="B318" s="102">
        <v>183433247</v>
      </c>
      <c r="C318" s="106">
        <v>0.53950793835962152</v>
      </c>
      <c r="D318" s="107">
        <v>0.89083929077707791</v>
      </c>
      <c r="E318" s="106">
        <v>0.85537385875183558</v>
      </c>
      <c r="F318" s="107">
        <v>0.18377465123402503</v>
      </c>
      <c r="G318" s="106">
        <v>0.31582201062037418</v>
      </c>
      <c r="H318" s="107">
        <v>0.25169783751159125</v>
      </c>
      <c r="I318" s="121" t="str">
        <f t="shared" si="4"/>
        <v>DF</v>
      </c>
    </row>
    <row r="319" spans="2:9" ht="12.75">
      <c r="B319" s="102">
        <v>183438568</v>
      </c>
      <c r="C319" s="106">
        <v>0.71978579528983655</v>
      </c>
      <c r="D319" s="107">
        <v>1.8199059299524478E-2</v>
      </c>
      <c r="E319" s="106">
        <v>9.7101031757794942E-2</v>
      </c>
      <c r="F319" s="107">
        <v>2.5786706262844739E-2</v>
      </c>
      <c r="G319" s="106">
        <v>0.59275500520873159</v>
      </c>
      <c r="H319" s="107">
        <v>0.94497569316666574</v>
      </c>
      <c r="I319" s="121" t="str">
        <f t="shared" si="4"/>
        <v>BH</v>
      </c>
    </row>
    <row r="320" spans="2:9" ht="12.75">
      <c r="B320" s="102">
        <v>183468440</v>
      </c>
      <c r="C320" s="106">
        <v>0.68574438830631501</v>
      </c>
      <c r="D320" s="107">
        <v>0.7588200131487981</v>
      </c>
      <c r="E320" s="106">
        <v>0.41242375159086375</v>
      </c>
      <c r="F320" s="107">
        <v>0.45393707022681973</v>
      </c>
      <c r="G320" s="106">
        <v>0.39282524943446728</v>
      </c>
      <c r="H320" s="107">
        <v>0.63076593829000371</v>
      </c>
      <c r="I320" s="121" t="str">
        <f t="shared" si="4"/>
        <v>DF</v>
      </c>
    </row>
    <row r="321" spans="2:9" ht="12.75">
      <c r="B321" s="102">
        <v>183481812</v>
      </c>
      <c r="C321" s="106">
        <v>0.70027998830462623</v>
      </c>
      <c r="D321" s="107">
        <v>9.7598113073315229E-2</v>
      </c>
      <c r="E321" s="106">
        <v>0.95294233628939162</v>
      </c>
      <c r="F321" s="107">
        <v>0.81033380939389921</v>
      </c>
      <c r="G321" s="106">
        <v>0.95421826576753688</v>
      </c>
      <c r="H321" s="107">
        <v>0.81098560323430302</v>
      </c>
      <c r="I321" s="121" t="str">
        <f t="shared" si="4"/>
        <v>E</v>
      </c>
    </row>
    <row r="322" spans="2:9" ht="12.75">
      <c r="B322" s="102">
        <v>183497076</v>
      </c>
      <c r="C322" s="106">
        <v>0.41884332791519263</v>
      </c>
      <c r="D322" s="107">
        <v>0.83339749347124314</v>
      </c>
      <c r="E322" s="106">
        <v>0.51387087197324277</v>
      </c>
      <c r="F322" s="107">
        <v>0.42676327458727958</v>
      </c>
      <c r="G322" s="106">
        <v>0.90800217354221457</v>
      </c>
      <c r="H322" s="107">
        <v>0.8009743257837556</v>
      </c>
      <c r="I322" s="121" t="str">
        <f t="shared" si="4"/>
        <v>E</v>
      </c>
    </row>
    <row r="323" spans="2:9" ht="12.75">
      <c r="B323" s="102">
        <v>183521628</v>
      </c>
      <c r="C323" s="106">
        <v>0.4301554527830147</v>
      </c>
      <c r="D323" s="107">
        <v>0.87703672610748584</v>
      </c>
      <c r="E323" s="106">
        <v>0.51829763113849125</v>
      </c>
      <c r="F323" s="107">
        <v>0.37447135124153785</v>
      </c>
      <c r="G323" s="106">
        <v>0.24779728244378951</v>
      </c>
      <c r="H323" s="107">
        <v>0.11212456490353162</v>
      </c>
      <c r="I323" s="121" t="str">
        <f t="shared" si="4"/>
        <v>DF</v>
      </c>
    </row>
    <row r="324" spans="2:9" ht="12.75">
      <c r="B324" s="102">
        <v>183552320</v>
      </c>
      <c r="C324" s="106">
        <v>0.36095435756169114</v>
      </c>
      <c r="D324" s="107">
        <v>0.80077319468033492</v>
      </c>
      <c r="E324" s="106">
        <v>0.88789164727496273</v>
      </c>
      <c r="F324" s="107">
        <v>7.2310405263615873E-2</v>
      </c>
      <c r="G324" s="106">
        <v>0.9097936867506522</v>
      </c>
      <c r="H324" s="107">
        <v>0.38064445844389749</v>
      </c>
      <c r="I324" s="121" t="str">
        <f t="shared" si="4"/>
        <v>E</v>
      </c>
    </row>
    <row r="325" spans="2:9" ht="12.75">
      <c r="B325" s="102">
        <v>183568791</v>
      </c>
      <c r="C325" s="106">
        <v>0.39311538805697621</v>
      </c>
      <c r="D325" s="107">
        <v>0.82411157828938686</v>
      </c>
      <c r="E325" s="106">
        <v>0.61512971109632764</v>
      </c>
      <c r="F325" s="107">
        <v>4.7835825028708312E-2</v>
      </c>
      <c r="G325" s="106">
        <v>0.22509710282445905</v>
      </c>
      <c r="H325" s="107">
        <v>0.2848877508317873</v>
      </c>
      <c r="I325" s="121" t="str">
        <f t="shared" ref="I325:I388" si="5">INDEX($C$3:$H$3, MATCH(MAX(C325:H325), C325:H325, 0))</f>
        <v>DF</v>
      </c>
    </row>
    <row r="326" spans="2:9" ht="12.75">
      <c r="B326" s="102">
        <v>183584500</v>
      </c>
      <c r="C326" s="106">
        <v>0.34238022500967458</v>
      </c>
      <c r="D326" s="107">
        <v>0.42368398193505907</v>
      </c>
      <c r="E326" s="106">
        <v>0.18251771347667933</v>
      </c>
      <c r="F326" s="107">
        <v>0.14789170406517016</v>
      </c>
      <c r="G326" s="106">
        <v>4.0733392001455648E-2</v>
      </c>
      <c r="H326" s="107">
        <v>0.82166304998358974</v>
      </c>
      <c r="I326" s="121" t="str">
        <f t="shared" si="5"/>
        <v>BH</v>
      </c>
    </row>
    <row r="327" spans="2:9" ht="12.75">
      <c r="B327" s="102">
        <v>183586504</v>
      </c>
      <c r="C327" s="106">
        <v>4.437126197902419E-2</v>
      </c>
      <c r="D327" s="107">
        <v>0.58927108431863928</v>
      </c>
      <c r="E327" s="106">
        <v>3.4803606259603548E-2</v>
      </c>
      <c r="F327" s="107">
        <v>0.49781544478526918</v>
      </c>
      <c r="G327" s="106">
        <v>0.30976344958189816</v>
      </c>
      <c r="H327" s="107">
        <v>0.78660663825356281</v>
      </c>
      <c r="I327" s="121" t="str">
        <f t="shared" si="5"/>
        <v>BH</v>
      </c>
    </row>
    <row r="328" spans="2:9" ht="12.75">
      <c r="B328" s="102">
        <v>183594293</v>
      </c>
      <c r="C328" s="106">
        <v>0.9134477960471008</v>
      </c>
      <c r="D328" s="107">
        <v>0.12624241680462767</v>
      </c>
      <c r="E328" s="106">
        <v>0.56947464267126091</v>
      </c>
      <c r="F328" s="107">
        <v>0.69385730663076028</v>
      </c>
      <c r="G328" s="106">
        <v>4.398237650411474E-3</v>
      </c>
      <c r="H328" s="107">
        <v>0.58025766951553326</v>
      </c>
      <c r="I328" s="121" t="str">
        <f t="shared" si="5"/>
        <v>FH</v>
      </c>
    </row>
    <row r="329" spans="2:9" ht="12.75">
      <c r="B329" s="102">
        <v>183597923</v>
      </c>
      <c r="C329" s="106">
        <v>0.11946281149722893</v>
      </c>
      <c r="D329" s="107">
        <v>0.21282931346547151</v>
      </c>
      <c r="E329" s="106">
        <v>0.15034914865905069</v>
      </c>
      <c r="F329" s="107">
        <v>0.83244132481326361</v>
      </c>
      <c r="G329" s="106">
        <v>0.72345229106492259</v>
      </c>
      <c r="H329" s="107">
        <v>0.38717815117830856</v>
      </c>
      <c r="I329" s="121" t="str">
        <f t="shared" si="5"/>
        <v>C</v>
      </c>
    </row>
    <row r="330" spans="2:9" ht="12.75">
      <c r="B330" s="102">
        <v>183597990</v>
      </c>
      <c r="C330" s="106">
        <v>0.83185976394578987</v>
      </c>
      <c r="D330" s="107">
        <v>0.84907148877638083</v>
      </c>
      <c r="E330" s="106">
        <v>0.88721501384438262</v>
      </c>
      <c r="F330" s="107">
        <v>0.61170495304358141</v>
      </c>
      <c r="G330" s="106">
        <v>0.35503834990129146</v>
      </c>
      <c r="H330" s="107">
        <v>0.94297435055414347</v>
      </c>
      <c r="I330" s="121" t="str">
        <f t="shared" si="5"/>
        <v>BH</v>
      </c>
    </row>
    <row r="331" spans="2:9" ht="12.75">
      <c r="B331" s="102">
        <v>183598806</v>
      </c>
      <c r="C331" s="106">
        <v>0.19858533418180113</v>
      </c>
      <c r="D331" s="107">
        <v>0.46890124644004727</v>
      </c>
      <c r="E331" s="106">
        <v>0.94108940386558682</v>
      </c>
      <c r="F331" s="107">
        <v>4.935478340380417E-2</v>
      </c>
      <c r="G331" s="106">
        <v>0.40385766623461805</v>
      </c>
      <c r="H331" s="107">
        <v>0.35778703661077937</v>
      </c>
      <c r="I331" s="121" t="str">
        <f t="shared" si="5"/>
        <v>TH</v>
      </c>
    </row>
    <row r="332" spans="2:9" ht="12.75">
      <c r="B332" s="102">
        <v>183633802</v>
      </c>
      <c r="C332" s="106">
        <v>0.48368744104388228</v>
      </c>
      <c r="D332" s="107">
        <v>0.33034670843310732</v>
      </c>
      <c r="E332" s="106">
        <v>0.10186514216180864</v>
      </c>
      <c r="F332" s="107">
        <v>0.85167766730606531</v>
      </c>
      <c r="G332" s="106">
        <v>0.43377378545767797</v>
      </c>
      <c r="H332" s="107">
        <v>0.71780940613826449</v>
      </c>
      <c r="I332" s="121" t="str">
        <f t="shared" si="5"/>
        <v>C</v>
      </c>
    </row>
    <row r="333" spans="2:9" ht="12.75">
      <c r="B333" s="102">
        <v>183643084</v>
      </c>
      <c r="C333" s="106">
        <v>0.60460997597742949</v>
      </c>
      <c r="D333" s="107">
        <v>0.977448426643452</v>
      </c>
      <c r="E333" s="106">
        <v>0.39710367486931997</v>
      </c>
      <c r="F333" s="107">
        <v>0.8540507933553112</v>
      </c>
      <c r="G333" s="106">
        <v>0.91000568736297627</v>
      </c>
      <c r="H333" s="107">
        <v>0.66620223605033146</v>
      </c>
      <c r="I333" s="121" t="str">
        <f t="shared" si="5"/>
        <v>DF</v>
      </c>
    </row>
    <row r="334" spans="2:9" ht="12.75">
      <c r="B334" s="102">
        <v>183645239</v>
      </c>
      <c r="C334" s="106">
        <v>0.6675376314889363</v>
      </c>
      <c r="D334" s="107">
        <v>0.10472054772484674</v>
      </c>
      <c r="E334" s="106">
        <v>0.10791601966187736</v>
      </c>
      <c r="F334" s="107">
        <v>0.72122456535704682</v>
      </c>
      <c r="G334" s="106">
        <v>0.37892646526200302</v>
      </c>
      <c r="H334" s="107">
        <v>0.76841451447188658</v>
      </c>
      <c r="I334" s="121" t="str">
        <f t="shared" si="5"/>
        <v>BH</v>
      </c>
    </row>
    <row r="335" spans="2:9" ht="12.75">
      <c r="B335" s="102">
        <v>183655780</v>
      </c>
      <c r="C335" s="106">
        <v>0.15873108403315594</v>
      </c>
      <c r="D335" s="107">
        <v>0.16497575637944628</v>
      </c>
      <c r="E335" s="106">
        <v>0.13763184078034385</v>
      </c>
      <c r="F335" s="107">
        <v>0.98131725312842666</v>
      </c>
      <c r="G335" s="106">
        <v>1.6512994590329733E-2</v>
      </c>
      <c r="H335" s="107">
        <v>0.42888305615379352</v>
      </c>
      <c r="I335" s="121" t="str">
        <f t="shared" si="5"/>
        <v>C</v>
      </c>
    </row>
    <row r="336" spans="2:9" ht="12.75">
      <c r="B336" s="102">
        <v>183665120</v>
      </c>
      <c r="C336" s="106">
        <v>0.96266562176507198</v>
      </c>
      <c r="D336" s="107">
        <v>9.3108659032140828E-2</v>
      </c>
      <c r="E336" s="106">
        <v>0.28449369704703997</v>
      </c>
      <c r="F336" s="107">
        <v>0.69375674842186452</v>
      </c>
      <c r="G336" s="106">
        <v>0.77243520656436182</v>
      </c>
      <c r="H336" s="107">
        <v>0.74082340032122307</v>
      </c>
      <c r="I336" s="121" t="str">
        <f t="shared" si="5"/>
        <v>FH</v>
      </c>
    </row>
    <row r="337" spans="2:9" ht="12.75">
      <c r="B337" s="102">
        <v>183675786</v>
      </c>
      <c r="C337" s="106">
        <v>0.23531457538071643</v>
      </c>
      <c r="D337" s="107">
        <v>0.22817913594597705</v>
      </c>
      <c r="E337" s="106">
        <v>0.92014091513636598</v>
      </c>
      <c r="F337" s="107">
        <v>0.72141542146446991</v>
      </c>
      <c r="G337" s="106">
        <v>0.66668547311255666</v>
      </c>
      <c r="H337" s="107">
        <v>0.76634633938572705</v>
      </c>
      <c r="I337" s="121" t="str">
        <f t="shared" si="5"/>
        <v>TH</v>
      </c>
    </row>
    <row r="338" spans="2:9" ht="12.75">
      <c r="B338" s="102">
        <v>183691808</v>
      </c>
      <c r="C338" s="106">
        <v>0.17923542745277676</v>
      </c>
      <c r="D338" s="107">
        <v>0.70942253539284028</v>
      </c>
      <c r="E338" s="106">
        <v>0.4707664592325147</v>
      </c>
      <c r="F338" s="107">
        <v>0.81879581873582374</v>
      </c>
      <c r="G338" s="106">
        <v>0.96972121984252357</v>
      </c>
      <c r="H338" s="107">
        <v>0.19892992845670321</v>
      </c>
      <c r="I338" s="121" t="str">
        <f t="shared" si="5"/>
        <v>E</v>
      </c>
    </row>
    <row r="339" spans="2:9" ht="12.75">
      <c r="B339" s="102">
        <v>183703803</v>
      </c>
      <c r="C339" s="106">
        <v>0.23852499416094552</v>
      </c>
      <c r="D339" s="107">
        <v>0.45173244027145731</v>
      </c>
      <c r="E339" s="106">
        <v>0.29193397928550269</v>
      </c>
      <c r="F339" s="107">
        <v>0.19733078477705401</v>
      </c>
      <c r="G339" s="106">
        <v>0.61663393849193859</v>
      </c>
      <c r="H339" s="107">
        <v>0.58483744457531839</v>
      </c>
      <c r="I339" s="121" t="str">
        <f t="shared" si="5"/>
        <v>E</v>
      </c>
    </row>
    <row r="340" spans="2:9" ht="12.75">
      <c r="B340" s="102">
        <v>183712341</v>
      </c>
      <c r="C340" s="106">
        <v>0.49539973047575869</v>
      </c>
      <c r="D340" s="107">
        <v>0.54856783926389063</v>
      </c>
      <c r="E340" s="106">
        <v>0.71649129976153336</v>
      </c>
      <c r="F340" s="107">
        <v>0.36135240604930985</v>
      </c>
      <c r="G340" s="106">
        <v>0.74866458000191294</v>
      </c>
      <c r="H340" s="107">
        <v>0.78034540236414185</v>
      </c>
      <c r="I340" s="121" t="str">
        <f t="shared" si="5"/>
        <v>BH</v>
      </c>
    </row>
    <row r="341" spans="2:9" ht="12.75">
      <c r="B341" s="102">
        <v>183727284</v>
      </c>
      <c r="C341" s="106">
        <v>0.61559245227182569</v>
      </c>
      <c r="D341" s="107">
        <v>8.2866621275462293E-2</v>
      </c>
      <c r="E341" s="106">
        <v>0.9964351784182679</v>
      </c>
      <c r="F341" s="107">
        <v>0.45356234122045347</v>
      </c>
      <c r="G341" s="106">
        <v>0.89479860066839323</v>
      </c>
      <c r="H341" s="107">
        <v>0.6458500030798433</v>
      </c>
      <c r="I341" s="121" t="str">
        <f t="shared" si="5"/>
        <v>TH</v>
      </c>
    </row>
    <row r="342" spans="2:9" ht="12.75">
      <c r="B342" s="102">
        <v>183745229</v>
      </c>
      <c r="C342" s="106">
        <v>0.18594409676203161</v>
      </c>
      <c r="D342" s="107">
        <v>0.40974557171532089</v>
      </c>
      <c r="E342" s="106">
        <v>0.84852124414305652</v>
      </c>
      <c r="F342" s="107">
        <v>0.78080447574418965</v>
      </c>
      <c r="G342" s="106">
        <v>0.10128146650784764</v>
      </c>
      <c r="H342" s="107">
        <v>0.63491558930157166</v>
      </c>
      <c r="I342" s="121" t="str">
        <f t="shared" si="5"/>
        <v>TH</v>
      </c>
    </row>
    <row r="343" spans="2:9" ht="12.75">
      <c r="B343" s="102">
        <v>183750400</v>
      </c>
      <c r="C343" s="106">
        <v>0.41573643567109952</v>
      </c>
      <c r="D343" s="107">
        <v>0.23746275836392949</v>
      </c>
      <c r="E343" s="106">
        <v>9.4000322475157994E-2</v>
      </c>
      <c r="F343" s="107">
        <v>0.28975120075356031</v>
      </c>
      <c r="G343" s="106">
        <v>0.75194055384872449</v>
      </c>
      <c r="H343" s="107">
        <v>6.9768412297741556E-2</v>
      </c>
      <c r="I343" s="121" t="str">
        <f t="shared" si="5"/>
        <v>E</v>
      </c>
    </row>
    <row r="344" spans="2:9" ht="12.75">
      <c r="B344" s="102">
        <v>183763342</v>
      </c>
      <c r="C344" s="106">
        <v>0.31159583386975243</v>
      </c>
      <c r="D344" s="107">
        <v>0.40570859305600049</v>
      </c>
      <c r="E344" s="106">
        <v>0.35716581132411052</v>
      </c>
      <c r="F344" s="107">
        <v>0.90330607274416153</v>
      </c>
      <c r="G344" s="106">
        <v>0.55234487950725164</v>
      </c>
      <c r="H344" s="107">
        <v>0.61549578304757646</v>
      </c>
      <c r="I344" s="121" t="str">
        <f t="shared" si="5"/>
        <v>C</v>
      </c>
    </row>
    <row r="345" spans="2:9" ht="12.75">
      <c r="B345" s="102">
        <v>183770818</v>
      </c>
      <c r="C345" s="106">
        <v>6.2891488557867081E-2</v>
      </c>
      <c r="D345" s="107">
        <v>0.8919614359699759</v>
      </c>
      <c r="E345" s="106">
        <v>0.47322082981173708</v>
      </c>
      <c r="F345" s="107">
        <v>0.39440899309336719</v>
      </c>
      <c r="G345" s="106">
        <v>0.33859542249497654</v>
      </c>
      <c r="H345" s="107">
        <v>0.59579094913829067</v>
      </c>
      <c r="I345" s="121" t="str">
        <f t="shared" si="5"/>
        <v>DF</v>
      </c>
    </row>
    <row r="346" spans="2:9" ht="12.75">
      <c r="B346" s="102">
        <v>183787631</v>
      </c>
      <c r="C346" s="106">
        <v>0.29614120927296295</v>
      </c>
      <c r="D346" s="107">
        <v>0.84003840636386884</v>
      </c>
      <c r="E346" s="106">
        <v>0.1677407091968881</v>
      </c>
      <c r="F346" s="107">
        <v>0.76968421001268372</v>
      </c>
      <c r="G346" s="106">
        <v>0.23174858031891921</v>
      </c>
      <c r="H346" s="107">
        <v>0.93524167580639039</v>
      </c>
      <c r="I346" s="121" t="str">
        <f t="shared" si="5"/>
        <v>BH</v>
      </c>
    </row>
    <row r="347" spans="2:9" ht="12.75">
      <c r="B347" s="102">
        <v>183793976</v>
      </c>
      <c r="C347" s="106">
        <v>0.99380976519909181</v>
      </c>
      <c r="D347" s="107">
        <v>0.50831839477712792</v>
      </c>
      <c r="E347" s="106">
        <v>0.43769025219709423</v>
      </c>
      <c r="F347" s="107">
        <v>0.96871084166524923</v>
      </c>
      <c r="G347" s="106">
        <v>0.32865921079011695</v>
      </c>
      <c r="H347" s="107">
        <v>0.11690155900332577</v>
      </c>
      <c r="I347" s="121" t="str">
        <f t="shared" si="5"/>
        <v>FH</v>
      </c>
    </row>
    <row r="348" spans="2:9" ht="12.75">
      <c r="B348" s="102">
        <v>183794321</v>
      </c>
      <c r="C348" s="106">
        <v>0.28894413607014013</v>
      </c>
      <c r="D348" s="107">
        <v>0.61369802551617436</v>
      </c>
      <c r="E348" s="106">
        <v>0.18076539535166525</v>
      </c>
      <c r="F348" s="107">
        <v>0.95224934794660943</v>
      </c>
      <c r="G348" s="106">
        <v>0.13607661442597774</v>
      </c>
      <c r="H348" s="107">
        <v>0.52191437558224774</v>
      </c>
      <c r="I348" s="121" t="str">
        <f t="shared" si="5"/>
        <v>C</v>
      </c>
    </row>
    <row r="349" spans="2:9" ht="12.75">
      <c r="B349" s="102">
        <v>183799710</v>
      </c>
      <c r="C349" s="106">
        <v>0.39759604016015082</v>
      </c>
      <c r="D349" s="107">
        <v>0.5873759904693483</v>
      </c>
      <c r="E349" s="106">
        <v>0.35776896868063002</v>
      </c>
      <c r="F349" s="107">
        <v>0.44491333934919042</v>
      </c>
      <c r="G349" s="106">
        <v>0.25289819539578007</v>
      </c>
      <c r="H349" s="107">
        <v>0.30875042069772851</v>
      </c>
      <c r="I349" s="121" t="str">
        <f t="shared" si="5"/>
        <v>DF</v>
      </c>
    </row>
    <row r="350" spans="2:9" ht="12.75">
      <c r="B350" s="102">
        <v>183807269</v>
      </c>
      <c r="C350" s="106">
        <v>0.88807108555966474</v>
      </c>
      <c r="D350" s="107">
        <v>0.84607898587988384</v>
      </c>
      <c r="E350" s="106">
        <v>0.4832062692770247</v>
      </c>
      <c r="F350" s="107">
        <v>0.36069351001108996</v>
      </c>
      <c r="G350" s="106">
        <v>0.23329757388311334</v>
      </c>
      <c r="H350" s="107">
        <v>0.48871708322324703</v>
      </c>
      <c r="I350" s="121" t="str">
        <f t="shared" si="5"/>
        <v>FH</v>
      </c>
    </row>
    <row r="351" spans="2:9" ht="12.75">
      <c r="B351" s="102">
        <v>183807952</v>
      </c>
      <c r="C351" s="106">
        <v>0.43067081540370555</v>
      </c>
      <c r="D351" s="107">
        <v>0.2902802035314842</v>
      </c>
      <c r="E351" s="106">
        <v>0.81443596402618046</v>
      </c>
      <c r="F351" s="107">
        <v>0.46129316523533737</v>
      </c>
      <c r="G351" s="106">
        <v>0.32943856845544151</v>
      </c>
      <c r="H351" s="107">
        <v>3.7179241915732408E-3</v>
      </c>
      <c r="I351" s="121" t="str">
        <f t="shared" si="5"/>
        <v>TH</v>
      </c>
    </row>
    <row r="352" spans="2:9" ht="12.75">
      <c r="B352" s="102">
        <v>183808678</v>
      </c>
      <c r="C352" s="106">
        <v>0.11648381515175821</v>
      </c>
      <c r="D352" s="107">
        <v>6.5218999339209383E-2</v>
      </c>
      <c r="E352" s="106">
        <v>0.75161257883199561</v>
      </c>
      <c r="F352" s="107">
        <v>0.33567749646541678</v>
      </c>
      <c r="G352" s="106">
        <v>4.5587636136649401E-2</v>
      </c>
      <c r="H352" s="107">
        <v>0.53823759989953501</v>
      </c>
      <c r="I352" s="121" t="str">
        <f t="shared" si="5"/>
        <v>TH</v>
      </c>
    </row>
    <row r="353" spans="2:9" ht="12.75">
      <c r="B353" s="102">
        <v>183812703</v>
      </c>
      <c r="C353" s="106">
        <v>0.52349769763844556</v>
      </c>
      <c r="D353" s="107">
        <v>0.90344191923170425</v>
      </c>
      <c r="E353" s="106">
        <v>0.72188421867639319</v>
      </c>
      <c r="F353" s="107">
        <v>0.28259506640839449</v>
      </c>
      <c r="G353" s="106">
        <v>0.67563580482302199</v>
      </c>
      <c r="H353" s="107">
        <v>0.33764465357995199</v>
      </c>
      <c r="I353" s="121" t="str">
        <f t="shared" si="5"/>
        <v>DF</v>
      </c>
    </row>
    <row r="354" spans="2:9" ht="12.75">
      <c r="B354" s="102">
        <v>183821738</v>
      </c>
      <c r="C354" s="106">
        <v>0.72155790842660839</v>
      </c>
      <c r="D354" s="107">
        <v>0.36433198532143174</v>
      </c>
      <c r="E354" s="106">
        <v>0.61304114363238549</v>
      </c>
      <c r="F354" s="107">
        <v>0.47060823055736689</v>
      </c>
      <c r="G354" s="106">
        <v>0.99401892242097456</v>
      </c>
      <c r="H354" s="107">
        <v>0.15682228306527168</v>
      </c>
      <c r="I354" s="121" t="str">
        <f t="shared" si="5"/>
        <v>E</v>
      </c>
    </row>
    <row r="355" spans="2:9" ht="12.75">
      <c r="B355" s="102">
        <v>183827084</v>
      </c>
      <c r="C355" s="106">
        <v>2.8794619227983986E-2</v>
      </c>
      <c r="D355" s="107">
        <v>0.30130420159606608</v>
      </c>
      <c r="E355" s="106">
        <v>0.83309899602628801</v>
      </c>
      <c r="F355" s="107">
        <v>0.2057146527881879</v>
      </c>
      <c r="G355" s="106">
        <v>0.71620099303088525</v>
      </c>
      <c r="H355" s="107">
        <v>0.86118627863121389</v>
      </c>
      <c r="I355" s="121" t="str">
        <f t="shared" si="5"/>
        <v>BH</v>
      </c>
    </row>
    <row r="356" spans="2:9" ht="12.75">
      <c r="B356" s="102">
        <v>183827819</v>
      </c>
      <c r="C356" s="106">
        <v>0.31279894407334474</v>
      </c>
      <c r="D356" s="107">
        <v>0.26239637773584423</v>
      </c>
      <c r="E356" s="106">
        <v>0.16736469354590988</v>
      </c>
      <c r="F356" s="107">
        <v>0.98720920324431782</v>
      </c>
      <c r="G356" s="106">
        <v>0.6638750148952608</v>
      </c>
      <c r="H356" s="107">
        <v>0.55697803589278649</v>
      </c>
      <c r="I356" s="121" t="str">
        <f t="shared" si="5"/>
        <v>C</v>
      </c>
    </row>
    <row r="357" spans="2:9" ht="12.75">
      <c r="B357" s="102">
        <v>183857014</v>
      </c>
      <c r="C357" s="106">
        <v>0.2277314397188297</v>
      </c>
      <c r="D357" s="107">
        <v>0.14168933474193879</v>
      </c>
      <c r="E357" s="106">
        <v>9.2833934900142356E-2</v>
      </c>
      <c r="F357" s="107">
        <v>0.36851197184123086</v>
      </c>
      <c r="G357" s="106">
        <v>0.43000965168186989</v>
      </c>
      <c r="H357" s="107">
        <v>0.25166505847324272</v>
      </c>
      <c r="I357" s="121" t="str">
        <f t="shared" si="5"/>
        <v>E</v>
      </c>
    </row>
    <row r="358" spans="2:9" ht="12.75">
      <c r="B358" s="102">
        <v>183870675</v>
      </c>
      <c r="C358" s="106">
        <v>0.32099614375529195</v>
      </c>
      <c r="D358" s="107">
        <v>0.81585028312851127</v>
      </c>
      <c r="E358" s="106">
        <v>0.21775369130128031</v>
      </c>
      <c r="F358" s="107">
        <v>0.75344190310218195</v>
      </c>
      <c r="G358" s="106">
        <v>0.24491023527667655</v>
      </c>
      <c r="H358" s="107">
        <v>0.43417907325205096</v>
      </c>
      <c r="I358" s="121" t="str">
        <f t="shared" si="5"/>
        <v>DF</v>
      </c>
    </row>
    <row r="359" spans="2:9" ht="12.75">
      <c r="B359" s="102">
        <v>183891129</v>
      </c>
      <c r="C359" s="106">
        <v>0.12051824595148375</v>
      </c>
      <c r="D359" s="107">
        <v>0.72296876270381394</v>
      </c>
      <c r="E359" s="106">
        <v>0.13090380435215598</v>
      </c>
      <c r="F359" s="107">
        <v>0.93196340526729204</v>
      </c>
      <c r="G359" s="106">
        <v>0.34752559430475127</v>
      </c>
      <c r="H359" s="107">
        <v>0.81379499831067137</v>
      </c>
      <c r="I359" s="121" t="str">
        <f t="shared" si="5"/>
        <v>C</v>
      </c>
    </row>
    <row r="360" spans="2:9" ht="12.75">
      <c r="B360" s="102">
        <v>183898355</v>
      </c>
      <c r="C360" s="106">
        <v>0.38115704188931376</v>
      </c>
      <c r="D360" s="107">
        <v>0.75736630394037707</v>
      </c>
      <c r="E360" s="106">
        <v>0.98185264004765216</v>
      </c>
      <c r="F360" s="107">
        <v>0.29057419562015863</v>
      </c>
      <c r="G360" s="106">
        <v>0.16551262975736325</v>
      </c>
      <c r="H360" s="107">
        <v>0.6218271737570582</v>
      </c>
      <c r="I360" s="121" t="str">
        <f t="shared" si="5"/>
        <v>TH</v>
      </c>
    </row>
    <row r="361" spans="2:9" ht="12.75">
      <c r="B361" s="102">
        <v>183924979</v>
      </c>
      <c r="C361" s="106">
        <v>5.1866076522379068E-2</v>
      </c>
      <c r="D361" s="107">
        <v>0.65162545939233341</v>
      </c>
      <c r="E361" s="106">
        <v>0.59272917522683644</v>
      </c>
      <c r="F361" s="107">
        <v>0.51757142616621521</v>
      </c>
      <c r="G361" s="106">
        <v>0.65405990629972166</v>
      </c>
      <c r="H361" s="107">
        <v>0.38224124104230306</v>
      </c>
      <c r="I361" s="121" t="str">
        <f t="shared" si="5"/>
        <v>E</v>
      </c>
    </row>
    <row r="362" spans="2:9" ht="12.75">
      <c r="B362" s="102">
        <v>183929531</v>
      </c>
      <c r="C362" s="106">
        <v>0.36145768315085025</v>
      </c>
      <c r="D362" s="107">
        <v>0.39161054192890177</v>
      </c>
      <c r="E362" s="106">
        <v>5.8491582025714806E-3</v>
      </c>
      <c r="F362" s="107">
        <v>0.4977120660840102</v>
      </c>
      <c r="G362" s="106">
        <v>0.40122383008440821</v>
      </c>
      <c r="H362" s="107">
        <v>0.23033183635698795</v>
      </c>
      <c r="I362" s="121" t="str">
        <f t="shared" si="5"/>
        <v>C</v>
      </c>
    </row>
    <row r="363" spans="2:9" ht="12.75">
      <c r="B363" s="102">
        <v>183931141</v>
      </c>
      <c r="C363" s="106">
        <v>0.45028975197424392</v>
      </c>
      <c r="D363" s="107">
        <v>7.6641981468244413E-2</v>
      </c>
      <c r="E363" s="106">
        <v>0.82377871357186527</v>
      </c>
      <c r="F363" s="107">
        <v>0.12768683606771702</v>
      </c>
      <c r="G363" s="106">
        <v>0.73720048486267875</v>
      </c>
      <c r="H363" s="107">
        <v>0.31679584873471689</v>
      </c>
      <c r="I363" s="121" t="str">
        <f t="shared" si="5"/>
        <v>TH</v>
      </c>
    </row>
    <row r="364" spans="2:9" ht="12.75">
      <c r="B364" s="102">
        <v>183933097</v>
      </c>
      <c r="C364" s="106">
        <v>0.81086418520547454</v>
      </c>
      <c r="D364" s="107">
        <v>0.8047964653891766</v>
      </c>
      <c r="E364" s="106">
        <v>0.98154569364035105</v>
      </c>
      <c r="F364" s="107">
        <v>0.87913045548282764</v>
      </c>
      <c r="G364" s="106">
        <v>0.19928239596142361</v>
      </c>
      <c r="H364" s="107">
        <v>0.77241454025328871</v>
      </c>
      <c r="I364" s="121" t="str">
        <f t="shared" si="5"/>
        <v>TH</v>
      </c>
    </row>
    <row r="365" spans="2:9" ht="12.75">
      <c r="B365" s="102">
        <v>183940488</v>
      </c>
      <c r="C365" s="106">
        <v>0.66456556341492967</v>
      </c>
      <c r="D365" s="107">
        <v>0.82493035946000814</v>
      </c>
      <c r="E365" s="106">
        <v>0.77897185814227088</v>
      </c>
      <c r="F365" s="107">
        <v>0.20539901462889665</v>
      </c>
      <c r="G365" s="106">
        <v>0.78720517700484893</v>
      </c>
      <c r="H365" s="107">
        <v>0.86676478023276982</v>
      </c>
      <c r="I365" s="121" t="str">
        <f t="shared" si="5"/>
        <v>BH</v>
      </c>
    </row>
    <row r="366" spans="2:9" ht="12.75">
      <c r="B366" s="102">
        <v>183942781</v>
      </c>
      <c r="C366" s="106">
        <v>0.43153822527620456</v>
      </c>
      <c r="D366" s="107">
        <v>0.64015254139809574</v>
      </c>
      <c r="E366" s="106">
        <v>0.87807395972588154</v>
      </c>
      <c r="F366" s="107">
        <v>0.42878867069680671</v>
      </c>
      <c r="G366" s="106">
        <v>0.81018043552188734</v>
      </c>
      <c r="H366" s="107">
        <v>8.1444803396691245E-2</v>
      </c>
      <c r="I366" s="121" t="str">
        <f t="shared" si="5"/>
        <v>TH</v>
      </c>
    </row>
    <row r="367" spans="2:9" ht="12.75">
      <c r="B367" s="102">
        <v>183946882</v>
      </c>
      <c r="C367" s="106">
        <v>0.53985481637923938</v>
      </c>
      <c r="D367" s="107">
        <v>0.48540774715040103</v>
      </c>
      <c r="E367" s="106">
        <v>0.12762514003833081</v>
      </c>
      <c r="F367" s="107">
        <v>0.27686028711375821</v>
      </c>
      <c r="G367" s="106">
        <v>0.45407446553855646</v>
      </c>
      <c r="H367" s="107">
        <v>0.39216434638215425</v>
      </c>
      <c r="I367" s="121" t="str">
        <f t="shared" si="5"/>
        <v>FH</v>
      </c>
    </row>
    <row r="368" spans="2:9" ht="12.75">
      <c r="B368" s="102">
        <v>183947255</v>
      </c>
      <c r="C368" s="106">
        <v>9.9337117856426183E-2</v>
      </c>
      <c r="D368" s="107">
        <v>3.8576922079119669E-2</v>
      </c>
      <c r="E368" s="106">
        <v>0.15248938888225094</v>
      </c>
      <c r="F368" s="107">
        <v>0.25341183422206193</v>
      </c>
      <c r="G368" s="106">
        <v>2.6902315417942191E-2</v>
      </c>
      <c r="H368" s="107">
        <v>0.80464116666429941</v>
      </c>
      <c r="I368" s="121" t="str">
        <f t="shared" si="5"/>
        <v>BH</v>
      </c>
    </row>
    <row r="369" spans="2:9" ht="12.75">
      <c r="B369" s="102">
        <v>183950224</v>
      </c>
      <c r="C369" s="106">
        <v>0.10304766385649544</v>
      </c>
      <c r="D369" s="107">
        <v>0.99558299075192425</v>
      </c>
      <c r="E369" s="106">
        <v>0.78916873813996147</v>
      </c>
      <c r="F369" s="107">
        <v>0.92440595517685331</v>
      </c>
      <c r="G369" s="106">
        <v>0.3824210040135913</v>
      </c>
      <c r="H369" s="107">
        <v>0.62551814535698957</v>
      </c>
      <c r="I369" s="121" t="str">
        <f t="shared" si="5"/>
        <v>DF</v>
      </c>
    </row>
    <row r="370" spans="2:9" ht="12.75">
      <c r="B370" s="102">
        <v>183962128</v>
      </c>
      <c r="C370" s="106">
        <v>0.28916229383600545</v>
      </c>
      <c r="D370" s="107">
        <v>0.53704066195621269</v>
      </c>
      <c r="E370" s="106">
        <v>0.51675794003357112</v>
      </c>
      <c r="F370" s="107">
        <v>0.62384656389992021</v>
      </c>
      <c r="G370" s="106">
        <v>0.40460631781388789</v>
      </c>
      <c r="H370" s="107">
        <v>0.74722932815057463</v>
      </c>
      <c r="I370" s="121" t="str">
        <f t="shared" si="5"/>
        <v>BH</v>
      </c>
    </row>
    <row r="371" spans="2:9" ht="12.75">
      <c r="B371" s="102">
        <v>183962219</v>
      </c>
      <c r="C371" s="106">
        <v>0.29684244401382776</v>
      </c>
      <c r="D371" s="107">
        <v>0.43903985273546797</v>
      </c>
      <c r="E371" s="106">
        <v>0.81798663006715966</v>
      </c>
      <c r="F371" s="107">
        <v>0.68711452950013374</v>
      </c>
      <c r="G371" s="106">
        <v>0.39419729446002183</v>
      </c>
      <c r="H371" s="107">
        <v>1.3987753179627305E-2</v>
      </c>
      <c r="I371" s="121" t="str">
        <f t="shared" si="5"/>
        <v>TH</v>
      </c>
    </row>
    <row r="372" spans="2:9" ht="12.75">
      <c r="B372" s="102">
        <v>183967102</v>
      </c>
      <c r="C372" s="106">
        <v>0.81486318195755825</v>
      </c>
      <c r="D372" s="107">
        <v>0.86470152649225618</v>
      </c>
      <c r="E372" s="106">
        <v>0.81070462023674605</v>
      </c>
      <c r="F372" s="107">
        <v>0.76052055873656155</v>
      </c>
      <c r="G372" s="106">
        <v>0.37117067016847671</v>
      </c>
      <c r="H372" s="107">
        <v>0.21838938678402231</v>
      </c>
      <c r="I372" s="121" t="str">
        <f t="shared" si="5"/>
        <v>DF</v>
      </c>
    </row>
    <row r="373" spans="2:9" ht="12.75">
      <c r="B373" s="102">
        <v>183976186</v>
      </c>
      <c r="C373" s="106">
        <v>0.14710109935616167</v>
      </c>
      <c r="D373" s="107">
        <v>0.24418674759520975</v>
      </c>
      <c r="E373" s="106">
        <v>0.22009041213413827</v>
      </c>
      <c r="F373" s="107">
        <v>0.75170535096526336</v>
      </c>
      <c r="G373" s="106">
        <v>0.42866213902507799</v>
      </c>
      <c r="H373" s="107">
        <v>0.94603258016523473</v>
      </c>
      <c r="I373" s="121" t="str">
        <f t="shared" si="5"/>
        <v>BH</v>
      </c>
    </row>
    <row r="374" spans="2:9" ht="12.75">
      <c r="B374" s="102">
        <v>184000045</v>
      </c>
      <c r="C374" s="106">
        <v>0.92136401392137324</v>
      </c>
      <c r="D374" s="107">
        <v>3.9382096959149848E-2</v>
      </c>
      <c r="E374" s="106">
        <v>0.52547480701579841</v>
      </c>
      <c r="F374" s="107">
        <v>0.41927608930595905</v>
      </c>
      <c r="G374" s="106">
        <v>0.76440429373735519</v>
      </c>
      <c r="H374" s="107">
        <v>0.51415501468860558</v>
      </c>
      <c r="I374" s="121" t="str">
        <f t="shared" si="5"/>
        <v>FH</v>
      </c>
    </row>
    <row r="375" spans="2:9" ht="12.75">
      <c r="B375" s="102">
        <v>184004320</v>
      </c>
      <c r="C375" s="106">
        <v>0.96891199643184933</v>
      </c>
      <c r="D375" s="107">
        <v>0.69324303882180072</v>
      </c>
      <c r="E375" s="106">
        <v>0.87201147273702251</v>
      </c>
      <c r="F375" s="107">
        <v>0.47050020479634491</v>
      </c>
      <c r="G375" s="106">
        <v>0.66889243784176422</v>
      </c>
      <c r="H375" s="107">
        <v>0.86455852625871632</v>
      </c>
      <c r="I375" s="121" t="str">
        <f t="shared" si="5"/>
        <v>FH</v>
      </c>
    </row>
    <row r="376" spans="2:9" ht="12.75">
      <c r="B376" s="102">
        <v>184009333</v>
      </c>
      <c r="C376" s="106">
        <v>0.16312625522570223</v>
      </c>
      <c r="D376" s="107">
        <v>0.82676791354860835</v>
      </c>
      <c r="E376" s="106">
        <v>0.31051787568714762</v>
      </c>
      <c r="F376" s="107">
        <v>0.11069189515946953</v>
      </c>
      <c r="G376" s="106">
        <v>0.37803982166448913</v>
      </c>
      <c r="H376" s="107">
        <v>0.29528134588380395</v>
      </c>
      <c r="I376" s="121" t="str">
        <f t="shared" si="5"/>
        <v>DF</v>
      </c>
    </row>
    <row r="377" spans="2:9" ht="12.75">
      <c r="B377" s="102">
        <v>184019465</v>
      </c>
      <c r="C377" s="106">
        <v>0.25287121890785658</v>
      </c>
      <c r="D377" s="107">
        <v>0.48339137585760894</v>
      </c>
      <c r="E377" s="106">
        <v>0.96019436119701673</v>
      </c>
      <c r="F377" s="107">
        <v>3.0612978810837355E-2</v>
      </c>
      <c r="G377" s="106">
        <v>0.27463383899237837</v>
      </c>
      <c r="H377" s="107">
        <v>0.54582014821019542</v>
      </c>
      <c r="I377" s="121" t="str">
        <f t="shared" si="5"/>
        <v>TH</v>
      </c>
    </row>
    <row r="378" spans="2:9" ht="12.75">
      <c r="B378" s="102">
        <v>184027205</v>
      </c>
      <c r="C378" s="106">
        <v>0.23651249602575319</v>
      </c>
      <c r="D378" s="107">
        <v>0.59828000283286809</v>
      </c>
      <c r="E378" s="106">
        <v>0.16430895964277625</v>
      </c>
      <c r="F378" s="107">
        <v>0.90469880726934693</v>
      </c>
      <c r="G378" s="106">
        <v>0.55310015214272479</v>
      </c>
      <c r="H378" s="107">
        <v>0.59782059655696962</v>
      </c>
      <c r="I378" s="121" t="str">
        <f t="shared" si="5"/>
        <v>C</v>
      </c>
    </row>
    <row r="379" spans="2:9" ht="12.75">
      <c r="B379" s="102">
        <v>184038194</v>
      </c>
      <c r="C379" s="106">
        <v>0.41538264603942654</v>
      </c>
      <c r="D379" s="107">
        <v>0.28676365033855</v>
      </c>
      <c r="E379" s="106">
        <v>0.40435910521681473</v>
      </c>
      <c r="F379" s="107">
        <v>4.473818574164623E-2</v>
      </c>
      <c r="G379" s="106">
        <v>0.82761664831807091</v>
      </c>
      <c r="H379" s="107">
        <v>0.621086237292235</v>
      </c>
      <c r="I379" s="121" t="str">
        <f t="shared" si="5"/>
        <v>E</v>
      </c>
    </row>
    <row r="380" spans="2:9" ht="12.75">
      <c r="B380" s="102">
        <v>184038481</v>
      </c>
      <c r="C380" s="106">
        <v>0.82942689012846094</v>
      </c>
      <c r="D380" s="107">
        <v>0.30356992550325312</v>
      </c>
      <c r="E380" s="106">
        <v>0.88850132392705028</v>
      </c>
      <c r="F380" s="107">
        <v>0.85625990918478667</v>
      </c>
      <c r="G380" s="106">
        <v>0.5704642399326334</v>
      </c>
      <c r="H380" s="107">
        <v>0.31508812325039948</v>
      </c>
      <c r="I380" s="121" t="str">
        <f t="shared" si="5"/>
        <v>TH</v>
      </c>
    </row>
    <row r="381" spans="2:9" ht="12.75">
      <c r="B381" s="102">
        <v>184044661</v>
      </c>
      <c r="C381" s="106">
        <v>0.55813323193766462</v>
      </c>
      <c r="D381" s="107">
        <v>0.45532211412628509</v>
      </c>
      <c r="E381" s="106">
        <v>0.46188482213423931</v>
      </c>
      <c r="F381" s="107">
        <v>0.45182602278515915</v>
      </c>
      <c r="G381" s="106">
        <v>4.2795372958784661E-2</v>
      </c>
      <c r="H381" s="107">
        <v>0.48804243654466495</v>
      </c>
      <c r="I381" s="121" t="str">
        <f t="shared" si="5"/>
        <v>FH</v>
      </c>
    </row>
    <row r="382" spans="2:9" ht="12.75">
      <c r="B382" s="102">
        <v>184070374</v>
      </c>
      <c r="C382" s="106">
        <v>0.76090230634082667</v>
      </c>
      <c r="D382" s="107">
        <v>0.26122696090447617</v>
      </c>
      <c r="E382" s="106">
        <v>0.92792406034702468</v>
      </c>
      <c r="F382" s="107">
        <v>0.97065323241467771</v>
      </c>
      <c r="G382" s="106">
        <v>0.25218048226726264</v>
      </c>
      <c r="H382" s="107">
        <v>0.85932445592651074</v>
      </c>
      <c r="I382" s="121" t="str">
        <f t="shared" si="5"/>
        <v>C</v>
      </c>
    </row>
    <row r="383" spans="2:9" ht="12.75">
      <c r="B383" s="102">
        <v>184073264</v>
      </c>
      <c r="C383" s="106">
        <v>0.28111441989083197</v>
      </c>
      <c r="D383" s="107">
        <v>0.37222001102159741</v>
      </c>
      <c r="E383" s="106">
        <v>2.0318926872405996E-2</v>
      </c>
      <c r="F383" s="107">
        <v>0.44717036256051568</v>
      </c>
      <c r="G383" s="106">
        <v>0.62134377068333357</v>
      </c>
      <c r="H383" s="107">
        <v>0.26510648996320629</v>
      </c>
      <c r="I383" s="121" t="str">
        <f t="shared" si="5"/>
        <v>E</v>
      </c>
    </row>
    <row r="384" spans="2:9" ht="12.75">
      <c r="B384" s="102">
        <v>184073824</v>
      </c>
      <c r="C384" s="106">
        <v>0.12103197548204392</v>
      </c>
      <c r="D384" s="107">
        <v>0.52234827329745959</v>
      </c>
      <c r="E384" s="106">
        <v>0.5188411127416257</v>
      </c>
      <c r="F384" s="107">
        <v>0.4435845222148167</v>
      </c>
      <c r="G384" s="106">
        <v>0.72803949087909725</v>
      </c>
      <c r="H384" s="107">
        <v>0.36613157424505083</v>
      </c>
      <c r="I384" s="121" t="str">
        <f t="shared" si="5"/>
        <v>E</v>
      </c>
    </row>
    <row r="385" spans="2:9" ht="12.75">
      <c r="B385" s="102">
        <v>184085193</v>
      </c>
      <c r="C385" s="106">
        <v>0.37816682627670417</v>
      </c>
      <c r="D385" s="107">
        <v>0.53534121306858662</v>
      </c>
      <c r="E385" s="106">
        <v>0.64451416816263141</v>
      </c>
      <c r="F385" s="107">
        <v>0.81618218477946147</v>
      </c>
      <c r="G385" s="106">
        <v>0.97277598458260783</v>
      </c>
      <c r="H385" s="107">
        <v>0.64248560436924063</v>
      </c>
      <c r="I385" s="121" t="str">
        <f t="shared" si="5"/>
        <v>E</v>
      </c>
    </row>
    <row r="386" spans="2:9" ht="12.75">
      <c r="B386" s="102">
        <v>184106520</v>
      </c>
      <c r="C386" s="106">
        <v>0.16666341980627486</v>
      </c>
      <c r="D386" s="107">
        <v>0.21973070470289002</v>
      </c>
      <c r="E386" s="106">
        <v>0.31334632732390855</v>
      </c>
      <c r="F386" s="107">
        <v>0.69891544336035061</v>
      </c>
      <c r="G386" s="106">
        <v>0.24329865811335782</v>
      </c>
      <c r="H386" s="107">
        <v>0.61244620586006371</v>
      </c>
      <c r="I386" s="121" t="str">
        <f t="shared" si="5"/>
        <v>C</v>
      </c>
    </row>
    <row r="387" spans="2:9" ht="12.75">
      <c r="B387" s="102">
        <v>184113236</v>
      </c>
      <c r="C387" s="106">
        <v>0.55533923627239368</v>
      </c>
      <c r="D387" s="107">
        <v>0.59654468754693912</v>
      </c>
      <c r="E387" s="106">
        <v>0.32565795090116034</v>
      </c>
      <c r="F387" s="107">
        <v>0.69784788382805596</v>
      </c>
      <c r="G387" s="106">
        <v>0.69572623890988705</v>
      </c>
      <c r="H387" s="107">
        <v>0.62807896934823226</v>
      </c>
      <c r="I387" s="121" t="str">
        <f t="shared" si="5"/>
        <v>C</v>
      </c>
    </row>
    <row r="388" spans="2:9" ht="12.75">
      <c r="B388" s="102">
        <v>184113656</v>
      </c>
      <c r="C388" s="106">
        <v>0.94739005709299295</v>
      </c>
      <c r="D388" s="107">
        <v>0.24931728996138602</v>
      </c>
      <c r="E388" s="106">
        <v>0.50422753100834594</v>
      </c>
      <c r="F388" s="107">
        <v>0.73363301196176978</v>
      </c>
      <c r="G388" s="106">
        <v>0.94220192489760324</v>
      </c>
      <c r="H388" s="107">
        <v>0.4398469586260787</v>
      </c>
      <c r="I388" s="121" t="str">
        <f t="shared" si="5"/>
        <v>FH</v>
      </c>
    </row>
    <row r="389" spans="2:9" ht="12.75">
      <c r="B389" s="102">
        <v>184119226</v>
      </c>
      <c r="C389" s="106">
        <v>0.13659915702970604</v>
      </c>
      <c r="D389" s="107">
        <v>0.1305079380397185</v>
      </c>
      <c r="E389" s="106">
        <v>0.59733595339263079</v>
      </c>
      <c r="F389" s="107">
        <v>0.11328037066007823</v>
      </c>
      <c r="G389" s="106">
        <v>0.22093422605705637</v>
      </c>
      <c r="H389" s="107">
        <v>0.98697061271925635</v>
      </c>
      <c r="I389" s="121" t="str">
        <f t="shared" ref="I389:I452" si="6">INDEX($C$3:$H$3, MATCH(MAX(C389:H389), C389:H389, 0))</f>
        <v>BH</v>
      </c>
    </row>
    <row r="390" spans="2:9" ht="12.75">
      <c r="B390" s="102">
        <v>184123647</v>
      </c>
      <c r="C390" s="106">
        <v>0.77875708759964013</v>
      </c>
      <c r="D390" s="107">
        <v>0.42929085269253076</v>
      </c>
      <c r="E390" s="106">
        <v>0.34483211132054792</v>
      </c>
      <c r="F390" s="107">
        <v>0.1748849680907445</v>
      </c>
      <c r="G390" s="106">
        <v>0.69271737096600239</v>
      </c>
      <c r="H390" s="107">
        <v>0.27725982284622441</v>
      </c>
      <c r="I390" s="121" t="str">
        <f t="shared" si="6"/>
        <v>FH</v>
      </c>
    </row>
    <row r="391" spans="2:9" ht="12.75">
      <c r="B391" s="102">
        <v>184144791</v>
      </c>
      <c r="C391" s="106">
        <v>0.10229640053218203</v>
      </c>
      <c r="D391" s="107">
        <v>2.0571061822398651E-2</v>
      </c>
      <c r="E391" s="106">
        <v>0.38860167602107309</v>
      </c>
      <c r="F391" s="107">
        <v>0.94563441462137021</v>
      </c>
      <c r="G391" s="106">
        <v>3.2579843109806994E-2</v>
      </c>
      <c r="H391" s="107">
        <v>0.23084943391597612</v>
      </c>
      <c r="I391" s="121" t="str">
        <f t="shared" si="6"/>
        <v>C</v>
      </c>
    </row>
    <row r="392" spans="2:9" ht="12.75">
      <c r="B392" s="102">
        <v>184146112</v>
      </c>
      <c r="C392" s="106">
        <v>0.85644222623110355</v>
      </c>
      <c r="D392" s="107">
        <v>3.2294745530158764E-2</v>
      </c>
      <c r="E392" s="106">
        <v>0.31440154559580957</v>
      </c>
      <c r="F392" s="107">
        <v>0.72995489235111877</v>
      </c>
      <c r="G392" s="106">
        <v>0.3813885049738972</v>
      </c>
      <c r="H392" s="107">
        <v>0.47680690464050035</v>
      </c>
      <c r="I392" s="121" t="str">
        <f t="shared" si="6"/>
        <v>FH</v>
      </c>
    </row>
    <row r="393" spans="2:9" ht="12.75">
      <c r="B393" s="102">
        <v>184151186</v>
      </c>
      <c r="C393" s="106">
        <v>0.13430597220245621</v>
      </c>
      <c r="D393" s="107">
        <v>1.5229124181884712E-2</v>
      </c>
      <c r="E393" s="106">
        <v>0.24173485483520007</v>
      </c>
      <c r="F393" s="107">
        <v>4.9777997380976657E-2</v>
      </c>
      <c r="G393" s="106">
        <v>0.85063037163728739</v>
      </c>
      <c r="H393" s="107">
        <v>0.4404687163689347</v>
      </c>
      <c r="I393" s="121" t="str">
        <f t="shared" si="6"/>
        <v>E</v>
      </c>
    </row>
    <row r="394" spans="2:9" ht="12.75">
      <c r="B394" s="102">
        <v>184152184</v>
      </c>
      <c r="C394" s="106">
        <v>0.64622026272119903</v>
      </c>
      <c r="D394" s="107">
        <v>0.18462308401382987</v>
      </c>
      <c r="E394" s="106">
        <v>0.84774804478379195</v>
      </c>
      <c r="F394" s="107">
        <v>9.8754897888495563E-3</v>
      </c>
      <c r="G394" s="106">
        <v>0.46500616283818097</v>
      </c>
      <c r="H394" s="107">
        <v>0.4850965286254596</v>
      </c>
      <c r="I394" s="121" t="str">
        <f t="shared" si="6"/>
        <v>TH</v>
      </c>
    </row>
    <row r="395" spans="2:9" ht="12.75">
      <c r="B395" s="102">
        <v>184172907</v>
      </c>
      <c r="C395" s="106">
        <v>0.28362019231393587</v>
      </c>
      <c r="D395" s="107">
        <v>0.40766486894370546</v>
      </c>
      <c r="E395" s="106">
        <v>2.1916882500968793E-2</v>
      </c>
      <c r="F395" s="107">
        <v>0.53852844139138401</v>
      </c>
      <c r="G395" s="106">
        <v>0.44488850944711711</v>
      </c>
      <c r="H395" s="107">
        <v>0.77677996858807141</v>
      </c>
      <c r="I395" s="121" t="str">
        <f t="shared" si="6"/>
        <v>BH</v>
      </c>
    </row>
    <row r="396" spans="2:9" ht="12.75">
      <c r="B396" s="102">
        <v>184178343</v>
      </c>
      <c r="C396" s="106">
        <v>0.37557159399480011</v>
      </c>
      <c r="D396" s="107">
        <v>9.2644457070775399E-2</v>
      </c>
      <c r="E396" s="106">
        <v>0.55950122702896454</v>
      </c>
      <c r="F396" s="107">
        <v>0.99850354195416835</v>
      </c>
      <c r="G396" s="106">
        <v>0.24655068539268932</v>
      </c>
      <c r="H396" s="107">
        <v>0.78910889987548072</v>
      </c>
      <c r="I396" s="121" t="str">
        <f t="shared" si="6"/>
        <v>C</v>
      </c>
    </row>
    <row r="397" spans="2:9" ht="12.75">
      <c r="B397" s="102">
        <v>184195891</v>
      </c>
      <c r="C397" s="106">
        <v>0.40546310469508651</v>
      </c>
      <c r="D397" s="107">
        <v>0.37813094639314748</v>
      </c>
      <c r="E397" s="106">
        <v>0.87501499093237212</v>
      </c>
      <c r="F397" s="107">
        <v>0.41962568380508669</v>
      </c>
      <c r="G397" s="106">
        <v>0.66959505535162744</v>
      </c>
      <c r="H397" s="107">
        <v>0.36758947694160149</v>
      </c>
      <c r="I397" s="121" t="str">
        <f t="shared" si="6"/>
        <v>TH</v>
      </c>
    </row>
    <row r="398" spans="2:9" ht="12.75">
      <c r="B398" s="102">
        <v>184196642</v>
      </c>
      <c r="C398" s="106">
        <v>0.1119221047494332</v>
      </c>
      <c r="D398" s="107">
        <v>0.44018681828971706</v>
      </c>
      <c r="E398" s="106">
        <v>0.92024225031666607</v>
      </c>
      <c r="F398" s="107">
        <v>0.66913485880441592</v>
      </c>
      <c r="G398" s="106">
        <v>0.46792385150744842</v>
      </c>
      <c r="H398" s="107">
        <v>2.9467072525059201E-2</v>
      </c>
      <c r="I398" s="121" t="str">
        <f t="shared" si="6"/>
        <v>TH</v>
      </c>
    </row>
    <row r="399" spans="2:9" ht="12.75">
      <c r="B399" s="102">
        <v>184208251</v>
      </c>
      <c r="C399" s="106">
        <v>0.6717348121436757</v>
      </c>
      <c r="D399" s="107">
        <v>0.78185355381535437</v>
      </c>
      <c r="E399" s="106">
        <v>0.44019138607954478</v>
      </c>
      <c r="F399" s="107">
        <v>0.33897890705816547</v>
      </c>
      <c r="G399" s="106">
        <v>0.59150347935432457</v>
      </c>
      <c r="H399" s="107">
        <v>0.33627006922491365</v>
      </c>
      <c r="I399" s="121" t="str">
        <f t="shared" si="6"/>
        <v>DF</v>
      </c>
    </row>
    <row r="400" spans="2:9" ht="12.75">
      <c r="B400" s="102">
        <v>184228084</v>
      </c>
      <c r="C400" s="106">
        <v>0.7985552307845758</v>
      </c>
      <c r="D400" s="107">
        <v>0.45830433265739789</v>
      </c>
      <c r="E400" s="106">
        <v>0.4573454058902704</v>
      </c>
      <c r="F400" s="107">
        <v>0.63142667761705962</v>
      </c>
      <c r="G400" s="106">
        <v>0.70621336305387139</v>
      </c>
      <c r="H400" s="107">
        <v>0.90919195976573985</v>
      </c>
      <c r="I400" s="121" t="str">
        <f t="shared" si="6"/>
        <v>BH</v>
      </c>
    </row>
    <row r="401" spans="2:9" ht="12.75">
      <c r="B401" s="102">
        <v>184236012</v>
      </c>
      <c r="C401" s="106">
        <v>5.2391642552488626E-2</v>
      </c>
      <c r="D401" s="107">
        <v>0.45465401055190768</v>
      </c>
      <c r="E401" s="106">
        <v>0.6899326616150212</v>
      </c>
      <c r="F401" s="107">
        <v>0.81123279807426396</v>
      </c>
      <c r="G401" s="106">
        <v>0.10909100142583683</v>
      </c>
      <c r="H401" s="107">
        <v>9.8627936615502954E-4</v>
      </c>
      <c r="I401" s="121" t="str">
        <f t="shared" si="6"/>
        <v>C</v>
      </c>
    </row>
    <row r="402" spans="2:9" ht="12.75">
      <c r="B402" s="102">
        <v>184236161</v>
      </c>
      <c r="C402" s="106">
        <v>0.27094475434040088</v>
      </c>
      <c r="D402" s="107">
        <v>8.5281480982759561E-2</v>
      </c>
      <c r="E402" s="106">
        <v>9.47275999828876E-2</v>
      </c>
      <c r="F402" s="107">
        <v>0.34491782088947054</v>
      </c>
      <c r="G402" s="106">
        <v>0.4759445567360423</v>
      </c>
      <c r="H402" s="107">
        <v>6.0133181638298616E-2</v>
      </c>
      <c r="I402" s="121" t="str">
        <f t="shared" si="6"/>
        <v>E</v>
      </c>
    </row>
    <row r="403" spans="2:9" ht="12.75">
      <c r="B403" s="102">
        <v>184239451</v>
      </c>
      <c r="C403" s="106">
        <v>0.28577836466479156</v>
      </c>
      <c r="D403" s="107">
        <v>0.30769036877516998</v>
      </c>
      <c r="E403" s="106">
        <v>0.45167392847484766</v>
      </c>
      <c r="F403" s="107">
        <v>0.14715218362383098</v>
      </c>
      <c r="G403" s="106">
        <v>0.51087167660891741</v>
      </c>
      <c r="H403" s="107">
        <v>0.24546215992806841</v>
      </c>
      <c r="I403" s="121" t="str">
        <f t="shared" si="6"/>
        <v>E</v>
      </c>
    </row>
    <row r="404" spans="2:9" ht="12.75">
      <c r="B404" s="102">
        <v>184242728</v>
      </c>
      <c r="C404" s="106">
        <v>0.49821012919541263</v>
      </c>
      <c r="D404" s="107">
        <v>0.16000583816049496</v>
      </c>
      <c r="E404" s="106">
        <v>0.99640223837125985</v>
      </c>
      <c r="F404" s="107">
        <v>0.11509406542520129</v>
      </c>
      <c r="G404" s="106">
        <v>0.15987467888719564</v>
      </c>
      <c r="H404" s="107">
        <v>0.25741768299814449</v>
      </c>
      <c r="I404" s="121" t="str">
        <f t="shared" si="6"/>
        <v>TH</v>
      </c>
    </row>
    <row r="405" spans="2:9" ht="12.75">
      <c r="B405" s="102">
        <v>184248619</v>
      </c>
      <c r="C405" s="106">
        <v>0.5743091411112129</v>
      </c>
      <c r="D405" s="107">
        <v>0.23532895411867938</v>
      </c>
      <c r="E405" s="106">
        <v>0.18629699808898614</v>
      </c>
      <c r="F405" s="107">
        <v>0.46380163618755255</v>
      </c>
      <c r="G405" s="106">
        <v>1.4300019264362085E-2</v>
      </c>
      <c r="H405" s="107">
        <v>0.53105804925244371</v>
      </c>
      <c r="I405" s="121" t="str">
        <f t="shared" si="6"/>
        <v>FH</v>
      </c>
    </row>
    <row r="406" spans="2:9" ht="12.75">
      <c r="B406" s="102">
        <v>184251596</v>
      </c>
      <c r="C406" s="106">
        <v>0.71256674187813029</v>
      </c>
      <c r="D406" s="107">
        <v>0.13705454503329584</v>
      </c>
      <c r="E406" s="106">
        <v>0.86203806325486898</v>
      </c>
      <c r="F406" s="107">
        <v>0.55692811779048768</v>
      </c>
      <c r="G406" s="106">
        <v>0.76113559858914837</v>
      </c>
      <c r="H406" s="107">
        <v>0.87600007983008332</v>
      </c>
      <c r="I406" s="121" t="str">
        <f t="shared" si="6"/>
        <v>BH</v>
      </c>
    </row>
    <row r="407" spans="2:9" ht="12.75">
      <c r="B407" s="102">
        <v>184254572</v>
      </c>
      <c r="C407" s="106">
        <v>0.45943555758543742</v>
      </c>
      <c r="D407" s="107">
        <v>0.37747600329548447</v>
      </c>
      <c r="E407" s="106">
        <v>0.10819021698309861</v>
      </c>
      <c r="F407" s="107">
        <v>0.56336226427345548</v>
      </c>
      <c r="G407" s="106">
        <v>0.94371186818966235</v>
      </c>
      <c r="H407" s="107">
        <v>0.23298016847330483</v>
      </c>
      <c r="I407" s="121" t="str">
        <f t="shared" si="6"/>
        <v>E</v>
      </c>
    </row>
    <row r="408" spans="2:9" ht="12.75">
      <c r="B408" s="102">
        <v>184269471</v>
      </c>
      <c r="C408" s="106">
        <v>0.57766915890832427</v>
      </c>
      <c r="D408" s="107">
        <v>0.30722724891833897</v>
      </c>
      <c r="E408" s="106">
        <v>0.94429536478162257</v>
      </c>
      <c r="F408" s="107">
        <v>0.37358576049837877</v>
      </c>
      <c r="G408" s="106">
        <v>9.5842276019947992E-2</v>
      </c>
      <c r="H408" s="107">
        <v>0.43129056489087025</v>
      </c>
      <c r="I408" s="121" t="str">
        <f t="shared" si="6"/>
        <v>TH</v>
      </c>
    </row>
    <row r="409" spans="2:9" ht="12.75">
      <c r="B409" s="102">
        <v>184294810</v>
      </c>
      <c r="C409" s="106">
        <v>1.4629464419395166E-2</v>
      </c>
      <c r="D409" s="107">
        <v>0.54155486703527678</v>
      </c>
      <c r="E409" s="106">
        <v>0.40358637622200888</v>
      </c>
      <c r="F409" s="107">
        <v>0.74955617410731468</v>
      </c>
      <c r="G409" s="106">
        <v>0.15430579777088971</v>
      </c>
      <c r="H409" s="107">
        <v>0.65810213138627094</v>
      </c>
      <c r="I409" s="121" t="str">
        <f t="shared" si="6"/>
        <v>C</v>
      </c>
    </row>
    <row r="410" spans="2:9" ht="12.75">
      <c r="B410" s="102">
        <v>184297301</v>
      </c>
      <c r="C410" s="106">
        <v>0.10629334860359929</v>
      </c>
      <c r="D410" s="107">
        <v>0.81601330065105615</v>
      </c>
      <c r="E410" s="106">
        <v>0.88166505905369519</v>
      </c>
      <c r="F410" s="107">
        <v>0.27333254847755062</v>
      </c>
      <c r="G410" s="106">
        <v>0.98448449856032871</v>
      </c>
      <c r="H410" s="107">
        <v>0.35253290594641018</v>
      </c>
      <c r="I410" s="121" t="str">
        <f t="shared" si="6"/>
        <v>E</v>
      </c>
    </row>
    <row r="411" spans="2:9" ht="12.75">
      <c r="B411" s="102">
        <v>184310699</v>
      </c>
      <c r="C411" s="106">
        <v>0.92531608409722477</v>
      </c>
      <c r="D411" s="107">
        <v>0.99438695661184617</v>
      </c>
      <c r="E411" s="106">
        <v>0.76826334126489226</v>
      </c>
      <c r="F411" s="107">
        <v>0.30763460660672504</v>
      </c>
      <c r="G411" s="106">
        <v>0.25481365259816435</v>
      </c>
      <c r="H411" s="107">
        <v>3.8192920448043566E-4</v>
      </c>
      <c r="I411" s="121" t="str">
        <f t="shared" si="6"/>
        <v>DF</v>
      </c>
    </row>
    <row r="412" spans="2:9" ht="12.75">
      <c r="B412" s="102">
        <v>184310749</v>
      </c>
      <c r="C412" s="106">
        <v>0.90494817258756655</v>
      </c>
      <c r="D412" s="107">
        <v>0.30761440989545297</v>
      </c>
      <c r="E412" s="106">
        <v>0.39965718958018348</v>
      </c>
      <c r="F412" s="107">
        <v>0.88443424826286199</v>
      </c>
      <c r="G412" s="106">
        <v>0.78015285256387967</v>
      </c>
      <c r="H412" s="107">
        <v>0.95847340007291559</v>
      </c>
      <c r="I412" s="121" t="str">
        <f t="shared" si="6"/>
        <v>BH</v>
      </c>
    </row>
    <row r="413" spans="2:9" ht="12.75">
      <c r="B413" s="102">
        <v>184311763</v>
      </c>
      <c r="C413" s="106">
        <v>0.17414712167540802</v>
      </c>
      <c r="D413" s="107">
        <v>0.12924770504140648</v>
      </c>
      <c r="E413" s="106">
        <v>0.91367745597104721</v>
      </c>
      <c r="F413" s="107">
        <v>0.86282806742564233</v>
      </c>
      <c r="G413" s="106">
        <v>0.55522085774457897</v>
      </c>
      <c r="H413" s="107">
        <v>0.61851286226309288</v>
      </c>
      <c r="I413" s="121" t="str">
        <f t="shared" si="6"/>
        <v>TH</v>
      </c>
    </row>
    <row r="414" spans="2:9" ht="12.75">
      <c r="B414" s="102">
        <v>184313141</v>
      </c>
      <c r="C414" s="106">
        <v>0.60236959232509335</v>
      </c>
      <c r="D414" s="107">
        <v>0.9130363154190555</v>
      </c>
      <c r="E414" s="106">
        <v>0.98315529037568217</v>
      </c>
      <c r="F414" s="107">
        <v>1.1163316823174174E-2</v>
      </c>
      <c r="G414" s="106">
        <v>0.99696176172085038</v>
      </c>
      <c r="H414" s="107">
        <v>1.1227568701386303E-3</v>
      </c>
      <c r="I414" s="121" t="str">
        <f t="shared" si="6"/>
        <v>E</v>
      </c>
    </row>
    <row r="415" spans="2:9" ht="12.75">
      <c r="B415" s="102">
        <v>184318959</v>
      </c>
      <c r="C415" s="106">
        <v>0.90720951578088727</v>
      </c>
      <c r="D415" s="107">
        <v>3.326777879255105E-2</v>
      </c>
      <c r="E415" s="106">
        <v>0.13238773936294423</v>
      </c>
      <c r="F415" s="107">
        <v>0.29419090062181907</v>
      </c>
      <c r="G415" s="106">
        <v>0.25120901373059645</v>
      </c>
      <c r="H415" s="107">
        <v>0.74883973306592555</v>
      </c>
      <c r="I415" s="121" t="str">
        <f t="shared" si="6"/>
        <v>FH</v>
      </c>
    </row>
    <row r="416" spans="2:9" ht="12.75">
      <c r="B416" s="102">
        <v>184321423</v>
      </c>
      <c r="C416" s="106">
        <v>0.20681865722690795</v>
      </c>
      <c r="D416" s="107">
        <v>0.8538828907055902</v>
      </c>
      <c r="E416" s="106">
        <v>0.2786847412301432</v>
      </c>
      <c r="F416" s="107">
        <v>0.39538351519359871</v>
      </c>
      <c r="G416" s="106">
        <v>0.4605716113063858</v>
      </c>
      <c r="H416" s="107">
        <v>0.70647022371318968</v>
      </c>
      <c r="I416" s="121" t="str">
        <f t="shared" si="6"/>
        <v>DF</v>
      </c>
    </row>
    <row r="417" spans="2:9" ht="12.75">
      <c r="B417" s="102">
        <v>184339056</v>
      </c>
      <c r="C417" s="106">
        <v>0.56122910777801427</v>
      </c>
      <c r="D417" s="107">
        <v>0.74723258497362455</v>
      </c>
      <c r="E417" s="106">
        <v>0.15925831515506417</v>
      </c>
      <c r="F417" s="107">
        <v>0.23411654455480413</v>
      </c>
      <c r="G417" s="106">
        <v>0.70678112316164943</v>
      </c>
      <c r="H417" s="107">
        <v>0.23117954186105649</v>
      </c>
      <c r="I417" s="121" t="str">
        <f t="shared" si="6"/>
        <v>DF</v>
      </c>
    </row>
    <row r="418" spans="2:9" ht="12.75">
      <c r="B418" s="102">
        <v>184342150</v>
      </c>
      <c r="C418" s="106">
        <v>0.65358895832097286</v>
      </c>
      <c r="D418" s="107">
        <v>0.19507541062324485</v>
      </c>
      <c r="E418" s="106">
        <v>0.14510131585623154</v>
      </c>
      <c r="F418" s="107">
        <v>0.12014768392390307</v>
      </c>
      <c r="G418" s="106">
        <v>0.49974174289869611</v>
      </c>
      <c r="H418" s="107">
        <v>0.3141992986408777</v>
      </c>
      <c r="I418" s="121" t="str">
        <f t="shared" si="6"/>
        <v>FH</v>
      </c>
    </row>
    <row r="419" spans="2:9" ht="12.75">
      <c r="B419" s="102">
        <v>184348492</v>
      </c>
      <c r="C419" s="106">
        <v>0.16282776765143048</v>
      </c>
      <c r="D419" s="107">
        <v>0.73489566442257104</v>
      </c>
      <c r="E419" s="106">
        <v>0.12080795636359554</v>
      </c>
      <c r="F419" s="107">
        <v>0.27780470804692148</v>
      </c>
      <c r="G419" s="106">
        <v>0.95950931788234062</v>
      </c>
      <c r="H419" s="107">
        <v>0.52237888456723525</v>
      </c>
      <c r="I419" s="121" t="str">
        <f t="shared" si="6"/>
        <v>E</v>
      </c>
    </row>
    <row r="420" spans="2:9" ht="12.75">
      <c r="B420" s="102">
        <v>184350151</v>
      </c>
      <c r="C420" s="106">
        <v>0.76876407273621017</v>
      </c>
      <c r="D420" s="107">
        <v>0.79623322115765394</v>
      </c>
      <c r="E420" s="106">
        <v>0.13929796504257652</v>
      </c>
      <c r="F420" s="107">
        <v>0.85505258755151825</v>
      </c>
      <c r="G420" s="106">
        <v>0.74396617995136971</v>
      </c>
      <c r="H420" s="107">
        <v>0.12850654171958187</v>
      </c>
      <c r="I420" s="121" t="str">
        <f t="shared" si="6"/>
        <v>C</v>
      </c>
    </row>
    <row r="421" spans="2:9" ht="12.75">
      <c r="B421" s="102">
        <v>184373761</v>
      </c>
      <c r="C421" s="106">
        <v>0.85855342797638223</v>
      </c>
      <c r="D421" s="107">
        <v>0.29516295912093193</v>
      </c>
      <c r="E421" s="106">
        <v>0.11013339398304423</v>
      </c>
      <c r="F421" s="107">
        <v>0.39416333983169283</v>
      </c>
      <c r="G421" s="106">
        <v>0.10326642391820107</v>
      </c>
      <c r="H421" s="107">
        <v>0.79029542954748311</v>
      </c>
      <c r="I421" s="121" t="str">
        <f t="shared" si="6"/>
        <v>FH</v>
      </c>
    </row>
    <row r="422" spans="2:9" ht="12.75">
      <c r="B422" s="102">
        <v>184374959</v>
      </c>
      <c r="C422" s="106">
        <v>0.21582750084777924</v>
      </c>
      <c r="D422" s="107">
        <v>1.849030711902877E-2</v>
      </c>
      <c r="E422" s="106">
        <v>0.38116766603572305</v>
      </c>
      <c r="F422" s="107">
        <v>0.62937541063598723</v>
      </c>
      <c r="G422" s="106">
        <v>0.3849608029332825</v>
      </c>
      <c r="H422" s="107">
        <v>0.95937663894874503</v>
      </c>
      <c r="I422" s="121" t="str">
        <f t="shared" si="6"/>
        <v>BH</v>
      </c>
    </row>
    <row r="423" spans="2:9" ht="12.75">
      <c r="B423" s="102">
        <v>184375733</v>
      </c>
      <c r="C423" s="106">
        <v>0.62449671830133902</v>
      </c>
      <c r="D423" s="107">
        <v>6.0978187629761926E-2</v>
      </c>
      <c r="E423" s="106">
        <v>3.4375759191744848E-3</v>
      </c>
      <c r="F423" s="107">
        <v>0.20537103050407013</v>
      </c>
      <c r="G423" s="106">
        <v>4.8588681820465496E-2</v>
      </c>
      <c r="H423" s="107">
        <v>0.56906018131181835</v>
      </c>
      <c r="I423" s="121" t="str">
        <f t="shared" si="6"/>
        <v>FH</v>
      </c>
    </row>
    <row r="424" spans="2:9" ht="12.75">
      <c r="B424" s="102">
        <v>184380280</v>
      </c>
      <c r="C424" s="106">
        <v>0.24690138004660711</v>
      </c>
      <c r="D424" s="107">
        <v>0.61833632506993297</v>
      </c>
      <c r="E424" s="106">
        <v>0.93354353098721088</v>
      </c>
      <c r="F424" s="107">
        <v>0.41406847728402796</v>
      </c>
      <c r="G424" s="106">
        <v>0.57908100287793829</v>
      </c>
      <c r="H424" s="107">
        <v>0.24680677473379764</v>
      </c>
      <c r="I424" s="121" t="str">
        <f t="shared" si="6"/>
        <v>TH</v>
      </c>
    </row>
    <row r="425" spans="2:9" ht="12.75">
      <c r="B425" s="102">
        <v>184417315</v>
      </c>
      <c r="C425" s="106">
        <v>0.92914482493708084</v>
      </c>
      <c r="D425" s="107">
        <v>0.13761231181104971</v>
      </c>
      <c r="E425" s="106">
        <v>0.79972595131802571</v>
      </c>
      <c r="F425" s="107">
        <v>0.25006167527911072</v>
      </c>
      <c r="G425" s="106">
        <v>1.4600845461703038E-3</v>
      </c>
      <c r="H425" s="107">
        <v>0.59435697145904309</v>
      </c>
      <c r="I425" s="121" t="str">
        <f t="shared" si="6"/>
        <v>FH</v>
      </c>
    </row>
    <row r="426" spans="2:9" ht="12.75">
      <c r="B426" s="102">
        <v>184420457</v>
      </c>
      <c r="C426" s="106">
        <v>0.83744622379720202</v>
      </c>
      <c r="D426" s="107">
        <v>0.51186854758783307</v>
      </c>
      <c r="E426" s="106">
        <v>0.75525595056646777</v>
      </c>
      <c r="F426" s="107">
        <v>0.10482383394724382</v>
      </c>
      <c r="G426" s="106">
        <v>0.57609652909914066</v>
      </c>
      <c r="H426" s="107">
        <v>0.89123268639919795</v>
      </c>
      <c r="I426" s="121" t="str">
        <f t="shared" si="6"/>
        <v>BH</v>
      </c>
    </row>
    <row r="427" spans="2:9" ht="12.75">
      <c r="B427" s="102">
        <v>184422272</v>
      </c>
      <c r="C427" s="106">
        <v>0.79302852713135485</v>
      </c>
      <c r="D427" s="107">
        <v>0.27366973003483608</v>
      </c>
      <c r="E427" s="106">
        <v>0.19601769675608116</v>
      </c>
      <c r="F427" s="107">
        <v>0.63276786009656982</v>
      </c>
      <c r="G427" s="106">
        <v>0.90486893782011091</v>
      </c>
      <c r="H427" s="107">
        <v>0.44347403723516798</v>
      </c>
      <c r="I427" s="121" t="str">
        <f t="shared" si="6"/>
        <v>E</v>
      </c>
    </row>
    <row r="428" spans="2:9" ht="12.75">
      <c r="B428" s="102">
        <v>184425219</v>
      </c>
      <c r="C428" s="106">
        <v>0.41653026515266589</v>
      </c>
      <c r="D428" s="107">
        <v>0.92970137414234988</v>
      </c>
      <c r="E428" s="106">
        <v>7.7527571818728713E-2</v>
      </c>
      <c r="F428" s="107">
        <v>0.27604227201560727</v>
      </c>
      <c r="G428" s="106">
        <v>0.89215122591056661</v>
      </c>
      <c r="H428" s="107">
        <v>0.37803204614936292</v>
      </c>
      <c r="I428" s="121" t="str">
        <f t="shared" si="6"/>
        <v>DF</v>
      </c>
    </row>
    <row r="429" spans="2:9" ht="12.75">
      <c r="B429" s="102">
        <v>184438921</v>
      </c>
      <c r="C429" s="106">
        <v>0.97119301238848976</v>
      </c>
      <c r="D429" s="107">
        <v>0.26682047888783278</v>
      </c>
      <c r="E429" s="106">
        <v>0.5919990830022015</v>
      </c>
      <c r="F429" s="107">
        <v>0.90284495307306289</v>
      </c>
      <c r="G429" s="106">
        <v>0.36776635558921722</v>
      </c>
      <c r="H429" s="107">
        <v>0.40253821017016223</v>
      </c>
      <c r="I429" s="121" t="str">
        <f t="shared" si="6"/>
        <v>FH</v>
      </c>
    </row>
    <row r="430" spans="2:9" ht="12.75">
      <c r="B430" s="102">
        <v>184440371</v>
      </c>
      <c r="C430" s="106">
        <v>0.8654109724393777</v>
      </c>
      <c r="D430" s="107">
        <v>0.8863051077423052</v>
      </c>
      <c r="E430" s="106">
        <v>0.68404757738874045</v>
      </c>
      <c r="F430" s="107">
        <v>0.88110657864412056</v>
      </c>
      <c r="G430" s="106">
        <v>0.48164105084170883</v>
      </c>
      <c r="H430" s="107">
        <v>0.70721530330987714</v>
      </c>
      <c r="I430" s="121" t="str">
        <f t="shared" si="6"/>
        <v>DF</v>
      </c>
    </row>
    <row r="431" spans="2:9" ht="12.75">
      <c r="B431" s="102">
        <v>184447451</v>
      </c>
      <c r="C431" s="106">
        <v>0.48463519912713071</v>
      </c>
      <c r="D431" s="107">
        <v>0.47983786039506904</v>
      </c>
      <c r="E431" s="106">
        <v>0.2789596900331035</v>
      </c>
      <c r="F431" s="107">
        <v>0.93974880807042616</v>
      </c>
      <c r="G431" s="106">
        <v>0.51721761476852479</v>
      </c>
      <c r="H431" s="107">
        <v>0.82596929819423792</v>
      </c>
      <c r="I431" s="121" t="str">
        <f t="shared" si="6"/>
        <v>C</v>
      </c>
    </row>
    <row r="432" spans="2:9" ht="12.75">
      <c r="B432" s="102">
        <v>184449372</v>
      </c>
      <c r="C432" s="106">
        <v>0.93898832804177634</v>
      </c>
      <c r="D432" s="107">
        <v>0.99348703929951032</v>
      </c>
      <c r="E432" s="106">
        <v>0.99328833719748411</v>
      </c>
      <c r="F432" s="107">
        <v>0.17940130471574811</v>
      </c>
      <c r="G432" s="106">
        <v>0.73871363479793661</v>
      </c>
      <c r="H432" s="107">
        <v>0.115648825565561</v>
      </c>
      <c r="I432" s="121" t="str">
        <f t="shared" si="6"/>
        <v>DF</v>
      </c>
    </row>
    <row r="433" spans="2:9" ht="12.75">
      <c r="B433" s="102">
        <v>184449687</v>
      </c>
      <c r="C433" s="106">
        <v>0.85789221218735801</v>
      </c>
      <c r="D433" s="107">
        <v>7.420781854284364E-2</v>
      </c>
      <c r="E433" s="106">
        <v>0.66548823072933772</v>
      </c>
      <c r="F433" s="107">
        <v>0.7273615404779461</v>
      </c>
      <c r="G433" s="106">
        <v>0.4072515143308042</v>
      </c>
      <c r="H433" s="107">
        <v>0.83757059260792222</v>
      </c>
      <c r="I433" s="121" t="str">
        <f t="shared" si="6"/>
        <v>FH</v>
      </c>
    </row>
    <row r="434" spans="2:9" ht="12.75">
      <c r="B434" s="102">
        <v>184458390</v>
      </c>
      <c r="C434" s="106">
        <v>0.8668683169249114</v>
      </c>
      <c r="D434" s="107">
        <v>0.26798000300299574</v>
      </c>
      <c r="E434" s="106">
        <v>0.21818033646863899</v>
      </c>
      <c r="F434" s="107">
        <v>0.27288812328510326</v>
      </c>
      <c r="G434" s="106">
        <v>0.97422362732319678</v>
      </c>
      <c r="H434" s="107">
        <v>0.47440633049129821</v>
      </c>
      <c r="I434" s="121" t="str">
        <f t="shared" si="6"/>
        <v>E</v>
      </c>
    </row>
    <row r="435" spans="2:9" ht="12.75">
      <c r="B435" s="102">
        <v>184479799</v>
      </c>
      <c r="C435" s="106">
        <v>0.29081718846754612</v>
      </c>
      <c r="D435" s="107">
        <v>0.74903801694364969</v>
      </c>
      <c r="E435" s="106">
        <v>5.3531774000218135E-2</v>
      </c>
      <c r="F435" s="107">
        <v>0.97103295693767078</v>
      </c>
      <c r="G435" s="106">
        <v>0.78175314713391142</v>
      </c>
      <c r="H435" s="107">
        <v>0.83538233469314171</v>
      </c>
      <c r="I435" s="121" t="str">
        <f t="shared" si="6"/>
        <v>C</v>
      </c>
    </row>
    <row r="436" spans="2:9" ht="12.75">
      <c r="B436" s="102">
        <v>184521502</v>
      </c>
      <c r="C436" s="106">
        <v>0.61390651768375992</v>
      </c>
      <c r="D436" s="107">
        <v>0.70302426987819899</v>
      </c>
      <c r="E436" s="106">
        <v>0.34688040586259472</v>
      </c>
      <c r="F436" s="107">
        <v>0.17442913691643902</v>
      </c>
      <c r="G436" s="106">
        <v>0.10449166451488612</v>
      </c>
      <c r="H436" s="107">
        <v>0.20723658629379216</v>
      </c>
      <c r="I436" s="121" t="str">
        <f t="shared" si="6"/>
        <v>DF</v>
      </c>
    </row>
    <row r="437" spans="2:9" ht="12.75">
      <c r="B437" s="102">
        <v>184523532</v>
      </c>
      <c r="C437" s="106">
        <v>0.36883439953590536</v>
      </c>
      <c r="D437" s="107">
        <v>0.93654707031241902</v>
      </c>
      <c r="E437" s="106">
        <v>0.85242757207682396</v>
      </c>
      <c r="F437" s="107">
        <v>0.47291802854787912</v>
      </c>
      <c r="G437" s="106">
        <v>0.42875929574187577</v>
      </c>
      <c r="H437" s="107">
        <v>4.9661441750641799E-2</v>
      </c>
      <c r="I437" s="121" t="str">
        <f t="shared" si="6"/>
        <v>DF</v>
      </c>
    </row>
    <row r="438" spans="2:9" ht="12.75">
      <c r="B438" s="102">
        <v>184526346</v>
      </c>
      <c r="C438" s="106">
        <v>0.35362597454775369</v>
      </c>
      <c r="D438" s="107">
        <v>0.43597201071533487</v>
      </c>
      <c r="E438" s="106">
        <v>0.98208525942947689</v>
      </c>
      <c r="F438" s="107">
        <v>0.69942679318910139</v>
      </c>
      <c r="G438" s="106">
        <v>0.66076053681622415</v>
      </c>
      <c r="H438" s="107">
        <v>0.95724834906549128</v>
      </c>
      <c r="I438" s="121" t="str">
        <f t="shared" si="6"/>
        <v>TH</v>
      </c>
    </row>
    <row r="439" spans="2:9" ht="12.75">
      <c r="B439" s="102">
        <v>184527484</v>
      </c>
      <c r="C439" s="106">
        <v>0.95594613658966487</v>
      </c>
      <c r="D439" s="107">
        <v>0.99647052225640298</v>
      </c>
      <c r="E439" s="106">
        <v>0.50742194562171505</v>
      </c>
      <c r="F439" s="107">
        <v>0.24642478809994639</v>
      </c>
      <c r="G439" s="106">
        <v>0.78025821485372582</v>
      </c>
      <c r="H439" s="107">
        <v>0.78011467683946489</v>
      </c>
      <c r="I439" s="121" t="str">
        <f t="shared" si="6"/>
        <v>DF</v>
      </c>
    </row>
    <row r="440" spans="2:9" ht="12.75">
      <c r="B440" s="102">
        <v>184529094</v>
      </c>
      <c r="C440" s="106">
        <v>7.8172019939084514E-2</v>
      </c>
      <c r="D440" s="107">
        <v>0.6107391342586812</v>
      </c>
      <c r="E440" s="106">
        <v>0.25981456310719619</v>
      </c>
      <c r="F440" s="107">
        <v>0.45230200097405571</v>
      </c>
      <c r="G440" s="106">
        <v>0.25188822563446145</v>
      </c>
      <c r="H440" s="107">
        <v>0.83405436164888824</v>
      </c>
      <c r="I440" s="121" t="str">
        <f t="shared" si="6"/>
        <v>BH</v>
      </c>
    </row>
    <row r="441" spans="2:9" ht="12.75">
      <c r="B441" s="102">
        <v>184530299</v>
      </c>
      <c r="C441" s="106">
        <v>0.87230413644169569</v>
      </c>
      <c r="D441" s="107">
        <v>0.46384248070444234</v>
      </c>
      <c r="E441" s="106">
        <v>0.75325450487328061</v>
      </c>
      <c r="F441" s="107">
        <v>0.55352674161755022</v>
      </c>
      <c r="G441" s="106">
        <v>0.15785104573852871</v>
      </c>
      <c r="H441" s="107">
        <v>0.63414000838743201</v>
      </c>
      <c r="I441" s="121" t="str">
        <f t="shared" si="6"/>
        <v>FH</v>
      </c>
    </row>
    <row r="442" spans="2:9" ht="12.75">
      <c r="B442" s="102">
        <v>184531675</v>
      </c>
      <c r="C442" s="106">
        <v>0.71874955927002926</v>
      </c>
      <c r="D442" s="107">
        <v>0.40705554617566819</v>
      </c>
      <c r="E442" s="106">
        <v>0.10973573778406376</v>
      </c>
      <c r="F442" s="107">
        <v>2.7115970687691338E-2</v>
      </c>
      <c r="G442" s="106">
        <v>0.68824982545961633</v>
      </c>
      <c r="H442" s="107">
        <v>0.53724575796504936</v>
      </c>
      <c r="I442" s="121" t="str">
        <f t="shared" si="6"/>
        <v>FH</v>
      </c>
    </row>
    <row r="443" spans="2:9" ht="12.75">
      <c r="B443" s="102">
        <v>184532798</v>
      </c>
      <c r="C443" s="106">
        <v>0.5462106598751566</v>
      </c>
      <c r="D443" s="107">
        <v>0.96835653347772244</v>
      </c>
      <c r="E443" s="106">
        <v>0.25147169724390128</v>
      </c>
      <c r="F443" s="107">
        <v>0.53758356422113707</v>
      </c>
      <c r="G443" s="106">
        <v>0.70346118102570454</v>
      </c>
      <c r="H443" s="107">
        <v>0.60228494034881841</v>
      </c>
      <c r="I443" s="121" t="str">
        <f t="shared" si="6"/>
        <v>DF</v>
      </c>
    </row>
    <row r="444" spans="2:9" ht="12.75">
      <c r="B444" s="102">
        <v>184538755</v>
      </c>
      <c r="C444" s="106">
        <v>0.32655631038938271</v>
      </c>
      <c r="D444" s="107">
        <v>0.36542842605988213</v>
      </c>
      <c r="E444" s="106">
        <v>9.2767819791538919E-2</v>
      </c>
      <c r="F444" s="107">
        <v>0.86456458620750554</v>
      </c>
      <c r="G444" s="106">
        <v>0.9584446462128966</v>
      </c>
      <c r="H444" s="107">
        <v>0.6072671569793926</v>
      </c>
      <c r="I444" s="121" t="str">
        <f t="shared" si="6"/>
        <v>E</v>
      </c>
    </row>
    <row r="445" spans="2:9" ht="12.75">
      <c r="B445" s="102">
        <v>184544645</v>
      </c>
      <c r="C445" s="106">
        <v>0.45899015706186308</v>
      </c>
      <c r="D445" s="107">
        <v>0.95277740051811577</v>
      </c>
      <c r="E445" s="106">
        <v>0.92274125818761665</v>
      </c>
      <c r="F445" s="107">
        <v>0.43329837917715563</v>
      </c>
      <c r="G445" s="106">
        <v>0.11067913729376855</v>
      </c>
      <c r="H445" s="107">
        <v>0.54021894800598536</v>
      </c>
      <c r="I445" s="121" t="str">
        <f t="shared" si="6"/>
        <v>DF</v>
      </c>
    </row>
    <row r="446" spans="2:9" ht="12.75">
      <c r="B446" s="102">
        <v>184565929</v>
      </c>
      <c r="C446" s="106">
        <v>0.89909863814257296</v>
      </c>
      <c r="D446" s="107">
        <v>0.9174041858093569</v>
      </c>
      <c r="E446" s="106">
        <v>0.96141734447633631</v>
      </c>
      <c r="F446" s="107">
        <v>0.13051164999052478</v>
      </c>
      <c r="G446" s="106">
        <v>0.12243108803392655</v>
      </c>
      <c r="H446" s="107">
        <v>0.65872466599145518</v>
      </c>
      <c r="I446" s="121" t="str">
        <f t="shared" si="6"/>
        <v>TH</v>
      </c>
    </row>
    <row r="447" spans="2:9" ht="12.75">
      <c r="B447" s="102">
        <v>184568420</v>
      </c>
      <c r="C447" s="106">
        <v>0.11583267691769894</v>
      </c>
      <c r="D447" s="107">
        <v>0.16672431465810433</v>
      </c>
      <c r="E447" s="106">
        <v>7.4922184589975238E-2</v>
      </c>
      <c r="F447" s="107">
        <v>0.6027459504387247</v>
      </c>
      <c r="G447" s="106">
        <v>0.14388717309342525</v>
      </c>
      <c r="H447" s="107">
        <v>0.86306381202762061</v>
      </c>
      <c r="I447" s="121" t="str">
        <f t="shared" si="6"/>
        <v>BH</v>
      </c>
    </row>
    <row r="448" spans="2:9" ht="12.75">
      <c r="B448" s="102">
        <v>184568660</v>
      </c>
      <c r="C448" s="106">
        <v>0.3547807108730554</v>
      </c>
      <c r="D448" s="107">
        <v>0.37670331844270422</v>
      </c>
      <c r="E448" s="106">
        <v>0.28329265177341334</v>
      </c>
      <c r="F448" s="107">
        <v>0.38709870495039045</v>
      </c>
      <c r="G448" s="106">
        <v>0.72915279962867907</v>
      </c>
      <c r="H448" s="107">
        <v>0.70244448784828672</v>
      </c>
      <c r="I448" s="121" t="str">
        <f t="shared" si="6"/>
        <v>E</v>
      </c>
    </row>
    <row r="449" spans="2:9" ht="12.75">
      <c r="B449" s="102">
        <v>184590282</v>
      </c>
      <c r="C449" s="106">
        <v>0.80207900200961735</v>
      </c>
      <c r="D449" s="107">
        <v>4.5081553123150542E-2</v>
      </c>
      <c r="E449" s="106">
        <v>0.49608680727744936</v>
      </c>
      <c r="F449" s="107">
        <v>0.92916297957476091</v>
      </c>
      <c r="G449" s="106">
        <v>0.99258587785884578</v>
      </c>
      <c r="H449" s="107">
        <v>0.95458855760130401</v>
      </c>
      <c r="I449" s="121" t="str">
        <f t="shared" si="6"/>
        <v>E</v>
      </c>
    </row>
    <row r="450" spans="2:9" ht="12.75">
      <c r="B450" s="102">
        <v>184620032</v>
      </c>
      <c r="C450" s="106">
        <v>0.36071516524772407</v>
      </c>
      <c r="D450" s="107">
        <v>3.6870348718992307E-2</v>
      </c>
      <c r="E450" s="106">
        <v>0.12946130436444192</v>
      </c>
      <c r="F450" s="107">
        <v>0.54014918678563184</v>
      </c>
      <c r="G450" s="106">
        <v>0.74472918311532599</v>
      </c>
      <c r="H450" s="107">
        <v>0.46304162697673856</v>
      </c>
      <c r="I450" s="121" t="str">
        <f t="shared" si="6"/>
        <v>E</v>
      </c>
    </row>
    <row r="451" spans="2:9" ht="12.75">
      <c r="B451" s="102">
        <v>184646270</v>
      </c>
      <c r="C451" s="106">
        <v>0.81228096602440147</v>
      </c>
      <c r="D451" s="107">
        <v>0.32158234437417832</v>
      </c>
      <c r="E451" s="106">
        <v>7.8235795818176079E-2</v>
      </c>
      <c r="F451" s="107">
        <v>0.16741473306148613</v>
      </c>
      <c r="G451" s="106">
        <v>0.10361263423246658</v>
      </c>
      <c r="H451" s="107">
        <v>0.81099126749422035</v>
      </c>
      <c r="I451" s="121" t="str">
        <f t="shared" si="6"/>
        <v>FH</v>
      </c>
    </row>
    <row r="452" spans="2:9" ht="12.75">
      <c r="B452" s="102">
        <v>184684020</v>
      </c>
      <c r="C452" s="106">
        <v>0.10762206566607158</v>
      </c>
      <c r="D452" s="107">
        <v>0.95920474875502837</v>
      </c>
      <c r="E452" s="106">
        <v>0.63785394526419736</v>
      </c>
      <c r="F452" s="107">
        <v>0.5315973004650687</v>
      </c>
      <c r="G452" s="106">
        <v>6.7180944925961494E-2</v>
      </c>
      <c r="H452" s="107">
        <v>0.5661895829501411</v>
      </c>
      <c r="I452" s="121" t="str">
        <f t="shared" si="6"/>
        <v>DF</v>
      </c>
    </row>
    <row r="453" spans="2:9" ht="12.75">
      <c r="B453" s="102">
        <v>184685258</v>
      </c>
      <c r="C453" s="106">
        <v>0.65514061041373761</v>
      </c>
      <c r="D453" s="107">
        <v>0.81288957340749413</v>
      </c>
      <c r="E453" s="106">
        <v>3.4721877558099301E-2</v>
      </c>
      <c r="F453" s="107">
        <v>0.96406486296616856</v>
      </c>
      <c r="G453" s="106">
        <v>0.67792674534537833</v>
      </c>
      <c r="H453" s="107">
        <v>0.40364884089771369</v>
      </c>
      <c r="I453" s="121" t="str">
        <f t="shared" ref="I453:I516" si="7">INDEX($C$3:$H$3, MATCH(MAX(C453:H453), C453:H453, 0))</f>
        <v>C</v>
      </c>
    </row>
    <row r="454" spans="2:9" ht="12.75">
      <c r="B454" s="102">
        <v>184687147</v>
      </c>
      <c r="C454" s="106">
        <v>0.68468666007830947</v>
      </c>
      <c r="D454" s="107">
        <v>0.73752974369563096</v>
      </c>
      <c r="E454" s="106">
        <v>0.93369580217024595</v>
      </c>
      <c r="F454" s="107">
        <v>0.72152967316857186</v>
      </c>
      <c r="G454" s="106">
        <v>0.63393319270049564</v>
      </c>
      <c r="H454" s="107">
        <v>0.7414619691337494</v>
      </c>
      <c r="I454" s="121" t="str">
        <f t="shared" si="7"/>
        <v>TH</v>
      </c>
    </row>
    <row r="455" spans="2:9" ht="12.75">
      <c r="B455" s="102">
        <v>184691682</v>
      </c>
      <c r="C455" s="106">
        <v>0.92424746702226579</v>
      </c>
      <c r="D455" s="107">
        <v>0.96162372638168914</v>
      </c>
      <c r="E455" s="106">
        <v>0.56537188394927629</v>
      </c>
      <c r="F455" s="107">
        <v>0.75610518517969916</v>
      </c>
      <c r="G455" s="106">
        <v>0.98410254108080331</v>
      </c>
      <c r="H455" s="107">
        <v>0.49472344657938283</v>
      </c>
      <c r="I455" s="121" t="str">
        <f t="shared" si="7"/>
        <v>E</v>
      </c>
    </row>
    <row r="456" spans="2:9" ht="12.75">
      <c r="B456" s="102">
        <v>184696971</v>
      </c>
      <c r="C456" s="106">
        <v>0.68312033307610087</v>
      </c>
      <c r="D456" s="107">
        <v>0.65655964271934941</v>
      </c>
      <c r="E456" s="106">
        <v>2.8828699623262288E-2</v>
      </c>
      <c r="F456" s="107">
        <v>0.90445778536586374</v>
      </c>
      <c r="G456" s="106">
        <v>6.9073660212441768E-2</v>
      </c>
      <c r="H456" s="107">
        <v>0.25892656831612326</v>
      </c>
      <c r="I456" s="121" t="str">
        <f t="shared" si="7"/>
        <v>C</v>
      </c>
    </row>
    <row r="457" spans="2:9" ht="12.75">
      <c r="B457" s="102">
        <v>184700824</v>
      </c>
      <c r="C457" s="106">
        <v>0.95178649582676722</v>
      </c>
      <c r="D457" s="107">
        <v>0.79884808023835152</v>
      </c>
      <c r="E457" s="106">
        <v>6.8953016911613929E-2</v>
      </c>
      <c r="F457" s="107">
        <v>0.87281317223333144</v>
      </c>
      <c r="G457" s="106">
        <v>0.34140122563779762</v>
      </c>
      <c r="H457" s="107">
        <v>0.49227841480560031</v>
      </c>
      <c r="I457" s="121" t="str">
        <f t="shared" si="7"/>
        <v>FH</v>
      </c>
    </row>
    <row r="458" spans="2:9" ht="12.75">
      <c r="B458" s="102">
        <v>184704982</v>
      </c>
      <c r="C458" s="106">
        <v>0.66892160862081251</v>
      </c>
      <c r="D458" s="107">
        <v>0.10079144520245098</v>
      </c>
      <c r="E458" s="106">
        <v>0.71228925759320205</v>
      </c>
      <c r="F458" s="107">
        <v>0.51642995601415631</v>
      </c>
      <c r="G458" s="106">
        <v>0.49969700461309507</v>
      </c>
      <c r="H458" s="107">
        <v>0.90901826054452783</v>
      </c>
      <c r="I458" s="121" t="str">
        <f t="shared" si="7"/>
        <v>BH</v>
      </c>
    </row>
    <row r="459" spans="2:9" ht="12.75">
      <c r="B459" s="102">
        <v>184709026</v>
      </c>
      <c r="C459" s="106">
        <v>0.61602121656983688</v>
      </c>
      <c r="D459" s="107">
        <v>0.9708764559295</v>
      </c>
      <c r="E459" s="106">
        <v>0.81729583699898001</v>
      </c>
      <c r="F459" s="107">
        <v>2.0717714057925996E-2</v>
      </c>
      <c r="G459" s="106">
        <v>0.44477445306339725</v>
      </c>
      <c r="H459" s="107">
        <v>0.31644391429218377</v>
      </c>
      <c r="I459" s="121" t="str">
        <f t="shared" si="7"/>
        <v>DF</v>
      </c>
    </row>
    <row r="460" spans="2:9" ht="12.75">
      <c r="B460" s="102">
        <v>184710336</v>
      </c>
      <c r="C460" s="106">
        <v>0.60212842693077917</v>
      </c>
      <c r="D460" s="107">
        <v>0.35197395852565361</v>
      </c>
      <c r="E460" s="106">
        <v>0.14419643954785322</v>
      </c>
      <c r="F460" s="107">
        <v>1.1623740229915747E-2</v>
      </c>
      <c r="G460" s="106">
        <v>0.80707715608845332</v>
      </c>
      <c r="H460" s="107">
        <v>0.42385286830976998</v>
      </c>
      <c r="I460" s="121" t="str">
        <f t="shared" si="7"/>
        <v>E</v>
      </c>
    </row>
    <row r="461" spans="2:9" ht="12.75">
      <c r="B461" s="102">
        <v>184725814</v>
      </c>
      <c r="C461" s="106">
        <v>0.96009757111558613</v>
      </c>
      <c r="D461" s="107">
        <v>0.61836020172417894</v>
      </c>
      <c r="E461" s="106">
        <v>0.65867761239181255</v>
      </c>
      <c r="F461" s="107">
        <v>0.94130363016122587</v>
      </c>
      <c r="G461" s="106">
        <v>0.88415155690523672</v>
      </c>
      <c r="H461" s="107">
        <v>0.10033336452646857</v>
      </c>
      <c r="I461" s="121" t="str">
        <f t="shared" si="7"/>
        <v>FH</v>
      </c>
    </row>
    <row r="462" spans="2:9" ht="12.75">
      <c r="B462" s="102">
        <v>184738841</v>
      </c>
      <c r="C462" s="106">
        <v>0.63580945236650277</v>
      </c>
      <c r="D462" s="107">
        <v>1.6862994020202748E-2</v>
      </c>
      <c r="E462" s="106">
        <v>9.3257004029799972E-2</v>
      </c>
      <c r="F462" s="107">
        <v>0.37154560162127925</v>
      </c>
      <c r="G462" s="106">
        <v>0.79581980910164418</v>
      </c>
      <c r="H462" s="107">
        <v>0.62837685004734833</v>
      </c>
      <c r="I462" s="121" t="str">
        <f t="shared" si="7"/>
        <v>E</v>
      </c>
    </row>
    <row r="463" spans="2:9" ht="12.75">
      <c r="B463" s="102">
        <v>184742620</v>
      </c>
      <c r="C463" s="106">
        <v>0.60501406384069356</v>
      </c>
      <c r="D463" s="107">
        <v>0.37767097425584595</v>
      </c>
      <c r="E463" s="106">
        <v>0.377628820036775</v>
      </c>
      <c r="F463" s="107">
        <v>0.40979731937989605</v>
      </c>
      <c r="G463" s="106">
        <v>0.21136043201448818</v>
      </c>
      <c r="H463" s="107">
        <v>6.3661171308510234E-2</v>
      </c>
      <c r="I463" s="121" t="str">
        <f t="shared" si="7"/>
        <v>FH</v>
      </c>
    </row>
    <row r="464" spans="2:9" ht="12.75">
      <c r="B464" s="102">
        <v>184759820</v>
      </c>
      <c r="C464" s="106">
        <v>0.20464647619235454</v>
      </c>
      <c r="D464" s="107">
        <v>0.94616972154432366</v>
      </c>
      <c r="E464" s="106">
        <v>0.455710662886047</v>
      </c>
      <c r="F464" s="107">
        <v>0.51078456167476727</v>
      </c>
      <c r="G464" s="106">
        <v>0.63304267837502515</v>
      </c>
      <c r="H464" s="107">
        <v>0.31379712964705764</v>
      </c>
      <c r="I464" s="121" t="str">
        <f t="shared" si="7"/>
        <v>DF</v>
      </c>
    </row>
    <row r="465" spans="2:9" ht="12.75">
      <c r="B465" s="102">
        <v>184772954</v>
      </c>
      <c r="C465" s="106">
        <v>0.21100194862091826</v>
      </c>
      <c r="D465" s="107">
        <v>0.97671151259031608</v>
      </c>
      <c r="E465" s="106">
        <v>3.0637379406003529E-2</v>
      </c>
      <c r="F465" s="107">
        <v>0.73136869597460796</v>
      </c>
      <c r="G465" s="106">
        <v>0.2630560705745415</v>
      </c>
      <c r="H465" s="107">
        <v>0.1408762180675307</v>
      </c>
      <c r="I465" s="121" t="str">
        <f t="shared" si="7"/>
        <v>DF</v>
      </c>
    </row>
    <row r="466" spans="2:9" ht="12.75">
      <c r="B466" s="102">
        <v>184779644</v>
      </c>
      <c r="C466" s="106">
        <v>0.79385388644519139</v>
      </c>
      <c r="D466" s="107">
        <v>0.92798689579744864</v>
      </c>
      <c r="E466" s="106">
        <v>0.86354915386941533</v>
      </c>
      <c r="F466" s="107">
        <v>0.1344029102140345</v>
      </c>
      <c r="G466" s="106">
        <v>0.99628539394210147</v>
      </c>
      <c r="H466" s="107">
        <v>0.47701446822950389</v>
      </c>
      <c r="I466" s="121" t="str">
        <f t="shared" si="7"/>
        <v>E</v>
      </c>
    </row>
    <row r="467" spans="2:9" ht="12.75">
      <c r="B467" s="102">
        <v>184782087</v>
      </c>
      <c r="C467" s="106">
        <v>0.60472340937922553</v>
      </c>
      <c r="D467" s="107">
        <v>0.67687621163518497</v>
      </c>
      <c r="E467" s="106">
        <v>0.51260491430001487</v>
      </c>
      <c r="F467" s="107">
        <v>0.81967325489381193</v>
      </c>
      <c r="G467" s="106">
        <v>0.70048679816845349</v>
      </c>
      <c r="H467" s="107">
        <v>0.51133781703951975</v>
      </c>
      <c r="I467" s="121" t="str">
        <f t="shared" si="7"/>
        <v>C</v>
      </c>
    </row>
    <row r="468" spans="2:9" ht="12.75">
      <c r="B468" s="102">
        <v>184790393</v>
      </c>
      <c r="C468" s="106">
        <v>0.5583828781137159</v>
      </c>
      <c r="D468" s="107">
        <v>7.1098137527823013E-2</v>
      </c>
      <c r="E468" s="106">
        <v>0.34002916012420226</v>
      </c>
      <c r="F468" s="107">
        <v>0.31008318592286899</v>
      </c>
      <c r="G468" s="106">
        <v>0.66525081693217958</v>
      </c>
      <c r="H468" s="107">
        <v>0.80100474531929766</v>
      </c>
      <c r="I468" s="121" t="str">
        <f t="shared" si="7"/>
        <v>BH</v>
      </c>
    </row>
    <row r="469" spans="2:9" ht="12.75">
      <c r="B469" s="102">
        <v>184807349</v>
      </c>
      <c r="C469" s="106">
        <v>0.97815373891025814</v>
      </c>
      <c r="D469" s="107">
        <v>0.18089078257623736</v>
      </c>
      <c r="E469" s="106">
        <v>5.3636828585085894E-2</v>
      </c>
      <c r="F469" s="107">
        <v>3.298467916348824E-2</v>
      </c>
      <c r="G469" s="106">
        <v>0.85846074942081696</v>
      </c>
      <c r="H469" s="107">
        <v>0.47876751582392707</v>
      </c>
      <c r="I469" s="121" t="str">
        <f t="shared" si="7"/>
        <v>FH</v>
      </c>
    </row>
    <row r="470" spans="2:9" ht="12.75">
      <c r="B470" s="102">
        <v>184816928</v>
      </c>
      <c r="C470" s="106">
        <v>0.33387109933841419</v>
      </c>
      <c r="D470" s="107">
        <v>0.93196379537963403</v>
      </c>
      <c r="E470" s="106">
        <v>0.99881949404544779</v>
      </c>
      <c r="F470" s="107">
        <v>7.3494365695018438E-2</v>
      </c>
      <c r="G470" s="106">
        <v>0.58789731643181953</v>
      </c>
      <c r="H470" s="107">
        <v>0.54508511977597118</v>
      </c>
      <c r="I470" s="121" t="str">
        <f t="shared" si="7"/>
        <v>TH</v>
      </c>
    </row>
    <row r="471" spans="2:9" ht="12.75">
      <c r="B471" s="102">
        <v>184854752</v>
      </c>
      <c r="C471" s="106">
        <v>0.35608675931570399</v>
      </c>
      <c r="D471" s="107">
        <v>0.6542712066691172</v>
      </c>
      <c r="E471" s="106">
        <v>7.7648611687589408E-2</v>
      </c>
      <c r="F471" s="107">
        <v>0.89783988089733602</v>
      </c>
      <c r="G471" s="106">
        <v>2.7753227261022806E-2</v>
      </c>
      <c r="H471" s="107">
        <v>0.59320308237188968</v>
      </c>
      <c r="I471" s="121" t="str">
        <f t="shared" si="7"/>
        <v>C</v>
      </c>
    </row>
    <row r="472" spans="2:9" ht="12.75">
      <c r="B472" s="102">
        <v>184864083</v>
      </c>
      <c r="C472" s="106">
        <v>0.37257040100623517</v>
      </c>
      <c r="D472" s="107">
        <v>0.81332594042351536</v>
      </c>
      <c r="E472" s="106">
        <v>0.93135607427818146</v>
      </c>
      <c r="F472" s="107">
        <v>0.59916239582156328</v>
      </c>
      <c r="G472" s="106">
        <v>0.11818983187661525</v>
      </c>
      <c r="H472" s="107">
        <v>0.72361267382172212</v>
      </c>
      <c r="I472" s="121" t="str">
        <f t="shared" si="7"/>
        <v>TH</v>
      </c>
    </row>
    <row r="473" spans="2:9" ht="12.75">
      <c r="B473" s="102">
        <v>184865305</v>
      </c>
      <c r="C473" s="106">
        <v>0.76911747887298021</v>
      </c>
      <c r="D473" s="107">
        <v>0.46859479161370743</v>
      </c>
      <c r="E473" s="106">
        <v>0.27311767187849445</v>
      </c>
      <c r="F473" s="107">
        <v>0.93130624069888501</v>
      </c>
      <c r="G473" s="106">
        <v>0.16079871334195794</v>
      </c>
      <c r="H473" s="107">
        <v>9.3997567940591331E-3</v>
      </c>
      <c r="I473" s="121" t="str">
        <f t="shared" si="7"/>
        <v>C</v>
      </c>
    </row>
    <row r="474" spans="2:9" ht="12.75">
      <c r="B474" s="102">
        <v>184916661</v>
      </c>
      <c r="C474" s="106">
        <v>0.8301760036055148</v>
      </c>
      <c r="D474" s="107">
        <v>0.39495549701933008</v>
      </c>
      <c r="E474" s="106">
        <v>0.71159501166464278</v>
      </c>
      <c r="F474" s="107">
        <v>1.0015679593826654E-2</v>
      </c>
      <c r="G474" s="106">
        <v>9.3698060041971232E-2</v>
      </c>
      <c r="H474" s="107">
        <v>0.68367705732701123</v>
      </c>
      <c r="I474" s="121" t="str">
        <f t="shared" si="7"/>
        <v>FH</v>
      </c>
    </row>
    <row r="475" spans="2:9" ht="12.75">
      <c r="B475" s="102">
        <v>184920317</v>
      </c>
      <c r="C475" s="106">
        <v>0.8375370665926114</v>
      </c>
      <c r="D475" s="107">
        <v>0.10019208346932196</v>
      </c>
      <c r="E475" s="106">
        <v>0.67160218036493657</v>
      </c>
      <c r="F475" s="107">
        <v>0.83340071541385852</v>
      </c>
      <c r="G475" s="106">
        <v>0.93608087310212706</v>
      </c>
      <c r="H475" s="107">
        <v>0.51879545964832596</v>
      </c>
      <c r="I475" s="121" t="str">
        <f t="shared" si="7"/>
        <v>E</v>
      </c>
    </row>
    <row r="476" spans="2:9" ht="12.75">
      <c r="B476" s="102">
        <v>184922592</v>
      </c>
      <c r="C476" s="106">
        <v>0.20876646419725731</v>
      </c>
      <c r="D476" s="107">
        <v>8.4463793912888718E-2</v>
      </c>
      <c r="E476" s="106">
        <v>0.5849755980012814</v>
      </c>
      <c r="F476" s="107">
        <v>0.35741146941738067</v>
      </c>
      <c r="G476" s="106">
        <v>0.27467232251875062</v>
      </c>
      <c r="H476" s="107">
        <v>0.56433361207302601</v>
      </c>
      <c r="I476" s="121" t="str">
        <f t="shared" si="7"/>
        <v>TH</v>
      </c>
    </row>
    <row r="477" spans="2:9" ht="12.75">
      <c r="B477" s="102">
        <v>184923707</v>
      </c>
      <c r="C477" s="106">
        <v>0.61194958862112481</v>
      </c>
      <c r="D477" s="107">
        <v>0.24053477878419804</v>
      </c>
      <c r="E477" s="106">
        <v>0.47512992384666575</v>
      </c>
      <c r="F477" s="107">
        <v>0.79338273988134045</v>
      </c>
      <c r="G477" s="106">
        <v>0.74972625702216988</v>
      </c>
      <c r="H477" s="107">
        <v>0.46650818116885873</v>
      </c>
      <c r="I477" s="121" t="str">
        <f t="shared" si="7"/>
        <v>C</v>
      </c>
    </row>
    <row r="478" spans="2:9" ht="12.75">
      <c r="B478" s="102">
        <v>184925893</v>
      </c>
      <c r="C478" s="106">
        <v>0.64998249116048545</v>
      </c>
      <c r="D478" s="107">
        <v>0.37878785887008126</v>
      </c>
      <c r="E478" s="106">
        <v>0.62801053234393089</v>
      </c>
      <c r="F478" s="107">
        <v>0.16949899171587246</v>
      </c>
      <c r="G478" s="106">
        <v>0.24858901927279264</v>
      </c>
      <c r="H478" s="107">
        <v>3.6894928994536169E-2</v>
      </c>
      <c r="I478" s="121" t="str">
        <f t="shared" si="7"/>
        <v>FH</v>
      </c>
    </row>
    <row r="479" spans="2:9" ht="12.75">
      <c r="B479" s="102">
        <v>184925992</v>
      </c>
      <c r="C479" s="106">
        <v>0.67578766526937439</v>
      </c>
      <c r="D479" s="107">
        <v>0.3686186963985687</v>
      </c>
      <c r="E479" s="106">
        <v>0.82207143233677815</v>
      </c>
      <c r="F479" s="107">
        <v>0.77200373140939171</v>
      </c>
      <c r="G479" s="106">
        <v>0.17772912136607255</v>
      </c>
      <c r="H479" s="107">
        <v>0.24491604394350097</v>
      </c>
      <c r="I479" s="121" t="str">
        <f t="shared" si="7"/>
        <v>TH</v>
      </c>
    </row>
    <row r="480" spans="2:9" ht="12.75">
      <c r="B480" s="102">
        <v>184928980</v>
      </c>
      <c r="C480" s="106">
        <v>7.0479488599552553E-2</v>
      </c>
      <c r="D480" s="107">
        <v>0.28608202558646223</v>
      </c>
      <c r="E480" s="106">
        <v>2.6791936352645429E-2</v>
      </c>
      <c r="F480" s="107">
        <v>0.79672126235596608</v>
      </c>
      <c r="G480" s="106">
        <v>0.55287827325582395</v>
      </c>
      <c r="H480" s="107">
        <v>0.69838089978526519</v>
      </c>
      <c r="I480" s="121" t="str">
        <f t="shared" si="7"/>
        <v>C</v>
      </c>
    </row>
    <row r="481" spans="2:9" ht="12.75">
      <c r="B481" s="102">
        <v>184937213</v>
      </c>
      <c r="C481" s="106">
        <v>0.22854012692961323</v>
      </c>
      <c r="D481" s="107">
        <v>0.92488480242372995</v>
      </c>
      <c r="E481" s="106">
        <v>0.8831956782923438</v>
      </c>
      <c r="F481" s="107">
        <v>0.90503182806674065</v>
      </c>
      <c r="G481" s="106">
        <v>0.37875406471390249</v>
      </c>
      <c r="H481" s="107">
        <v>0.78330001177568231</v>
      </c>
      <c r="I481" s="121" t="str">
        <f t="shared" si="7"/>
        <v>DF</v>
      </c>
    </row>
    <row r="482" spans="2:9" ht="12.75">
      <c r="B482" s="102">
        <v>184937518</v>
      </c>
      <c r="C482" s="106">
        <v>2.0559691042569828E-3</v>
      </c>
      <c r="D482" s="107">
        <v>0.33387788430347287</v>
      </c>
      <c r="E482" s="106">
        <v>2.0316308640017322E-2</v>
      </c>
      <c r="F482" s="107">
        <v>0.91375274256231886</v>
      </c>
      <c r="G482" s="106">
        <v>0.39421875518302052</v>
      </c>
      <c r="H482" s="107">
        <v>7.2324722822824761E-2</v>
      </c>
      <c r="I482" s="121" t="str">
        <f t="shared" si="7"/>
        <v>C</v>
      </c>
    </row>
    <row r="483" spans="2:9" ht="12.75">
      <c r="B483" s="102">
        <v>184941107</v>
      </c>
      <c r="C483" s="106">
        <v>0.82496180781538087</v>
      </c>
      <c r="D483" s="107">
        <v>0.29349782431043447</v>
      </c>
      <c r="E483" s="106">
        <v>0.53738236809984663</v>
      </c>
      <c r="F483" s="107">
        <v>0.12979389808363462</v>
      </c>
      <c r="G483" s="106">
        <v>0.77633742657646776</v>
      </c>
      <c r="H483" s="107">
        <v>0.20344028148274784</v>
      </c>
      <c r="I483" s="121" t="str">
        <f t="shared" si="7"/>
        <v>FH</v>
      </c>
    </row>
    <row r="484" spans="2:9" ht="12.75">
      <c r="B484" s="102">
        <v>184957639</v>
      </c>
      <c r="C484" s="106">
        <v>0.90846323628080783</v>
      </c>
      <c r="D484" s="107">
        <v>0.8178592815806387</v>
      </c>
      <c r="E484" s="106">
        <v>0.14259233709026509</v>
      </c>
      <c r="F484" s="107">
        <v>0.55480919309584831</v>
      </c>
      <c r="G484" s="106">
        <v>0.35436484817792824</v>
      </c>
      <c r="H484" s="107">
        <v>0.89605495843348226</v>
      </c>
      <c r="I484" s="121" t="str">
        <f t="shared" si="7"/>
        <v>FH</v>
      </c>
    </row>
    <row r="485" spans="2:9" ht="12.75">
      <c r="B485" s="102">
        <v>184960327</v>
      </c>
      <c r="C485" s="106">
        <v>0.74804905146106648</v>
      </c>
      <c r="D485" s="107">
        <v>0.74065724745584571</v>
      </c>
      <c r="E485" s="106">
        <v>0.10397399151997355</v>
      </c>
      <c r="F485" s="107">
        <v>0.44740575117427728</v>
      </c>
      <c r="G485" s="106">
        <v>0.18412758153687392</v>
      </c>
      <c r="H485" s="107">
        <v>4.7175657141989902E-2</v>
      </c>
      <c r="I485" s="121" t="str">
        <f t="shared" si="7"/>
        <v>FH</v>
      </c>
    </row>
    <row r="486" spans="2:9" ht="12.75">
      <c r="B486" s="102">
        <v>184972413</v>
      </c>
      <c r="C486" s="106">
        <v>8.2989536533255803E-2</v>
      </c>
      <c r="D486" s="107">
        <v>0.39591430190384314</v>
      </c>
      <c r="E486" s="106">
        <v>0.50220795813979091</v>
      </c>
      <c r="F486" s="107">
        <v>0.2147189739409423</v>
      </c>
      <c r="G486" s="106">
        <v>0.69821327730056293</v>
      </c>
      <c r="H486" s="107">
        <v>0.7693258804196168</v>
      </c>
      <c r="I486" s="121" t="str">
        <f t="shared" si="7"/>
        <v>BH</v>
      </c>
    </row>
    <row r="487" spans="2:9" ht="12.75">
      <c r="B487" s="102">
        <v>184980499</v>
      </c>
      <c r="C487" s="106">
        <v>0.2453324071552494</v>
      </c>
      <c r="D487" s="107">
        <v>0.40223034334665098</v>
      </c>
      <c r="E487" s="106">
        <v>0.90023258402620332</v>
      </c>
      <c r="F487" s="107">
        <v>9.4116536108732385E-2</v>
      </c>
      <c r="G487" s="106">
        <v>0.40594332676449874</v>
      </c>
      <c r="H487" s="107">
        <v>0.58755800895088672</v>
      </c>
      <c r="I487" s="121" t="str">
        <f t="shared" si="7"/>
        <v>TH</v>
      </c>
    </row>
    <row r="488" spans="2:9" ht="12.75">
      <c r="B488" s="102">
        <v>184997619</v>
      </c>
      <c r="C488" s="106">
        <v>0.21352250445590215</v>
      </c>
      <c r="D488" s="107">
        <v>0.15693962686683993</v>
      </c>
      <c r="E488" s="106">
        <v>0.84828385028340225</v>
      </c>
      <c r="F488" s="107">
        <v>3.7490420414336256E-2</v>
      </c>
      <c r="G488" s="106">
        <v>0.33788455773351256</v>
      </c>
      <c r="H488" s="107">
        <v>0.79662841923046024</v>
      </c>
      <c r="I488" s="121" t="str">
        <f t="shared" si="7"/>
        <v>TH</v>
      </c>
    </row>
    <row r="489" spans="2:9" ht="12.75">
      <c r="B489" s="102">
        <v>185003155</v>
      </c>
      <c r="C489" s="106">
        <v>6.9837993574681789E-3</v>
      </c>
      <c r="D489" s="107">
        <v>0.96093549684925605</v>
      </c>
      <c r="E489" s="106">
        <v>8.7896513054373848E-2</v>
      </c>
      <c r="F489" s="107">
        <v>0.64827172651937515</v>
      </c>
      <c r="G489" s="106">
        <v>0.27561221965929117</v>
      </c>
      <c r="H489" s="107">
        <v>0.18720219358393297</v>
      </c>
      <c r="I489" s="121" t="str">
        <f t="shared" si="7"/>
        <v>DF</v>
      </c>
    </row>
    <row r="490" spans="2:9" ht="12.75">
      <c r="B490" s="102">
        <v>185005226</v>
      </c>
      <c r="C490" s="106">
        <v>0.68197321534022515</v>
      </c>
      <c r="D490" s="107">
        <v>0.98614735867813685</v>
      </c>
      <c r="E490" s="106">
        <v>0.31265751771363992</v>
      </c>
      <c r="F490" s="107">
        <v>0.7910672380308621</v>
      </c>
      <c r="G490" s="106">
        <v>0.47963983931457643</v>
      </c>
      <c r="H490" s="107">
        <v>0.524729324695838</v>
      </c>
      <c r="I490" s="121" t="str">
        <f t="shared" si="7"/>
        <v>DF</v>
      </c>
    </row>
    <row r="491" spans="2:9" ht="12.75">
      <c r="B491" s="102">
        <v>185007850</v>
      </c>
      <c r="C491" s="106">
        <v>0.95096299395288142</v>
      </c>
      <c r="D491" s="107">
        <v>0.95129480751077655</v>
      </c>
      <c r="E491" s="106">
        <v>0.87910886445673198</v>
      </c>
      <c r="F491" s="107">
        <v>0.65784102167778968</v>
      </c>
      <c r="G491" s="106">
        <v>0.42388722579284899</v>
      </c>
      <c r="H491" s="107">
        <v>0.42188194562523251</v>
      </c>
      <c r="I491" s="121" t="str">
        <f t="shared" si="7"/>
        <v>DF</v>
      </c>
    </row>
    <row r="492" spans="2:9" ht="12.75">
      <c r="B492" s="102">
        <v>185009688</v>
      </c>
      <c r="C492" s="106">
        <v>0.17627332900973514</v>
      </c>
      <c r="D492" s="107">
        <v>0.25505935818085068</v>
      </c>
      <c r="E492" s="106">
        <v>9.7825335369350119E-2</v>
      </c>
      <c r="F492" s="107">
        <v>0.98971524418226053</v>
      </c>
      <c r="G492" s="106">
        <v>0.72401393151991944</v>
      </c>
      <c r="H492" s="107">
        <v>0.10765159900885823</v>
      </c>
      <c r="I492" s="121" t="str">
        <f t="shared" si="7"/>
        <v>C</v>
      </c>
    </row>
    <row r="493" spans="2:9" ht="12.75">
      <c r="B493" s="102">
        <v>185013748</v>
      </c>
      <c r="C493" s="106">
        <v>2.7342960112928694E-2</v>
      </c>
      <c r="D493" s="107">
        <v>0.65127669528119636</v>
      </c>
      <c r="E493" s="106">
        <v>6.9059065369691197E-2</v>
      </c>
      <c r="F493" s="107">
        <v>0.1324065966970247</v>
      </c>
      <c r="G493" s="106">
        <v>0.7424411676517908</v>
      </c>
      <c r="H493" s="107">
        <v>0.10325370837173331</v>
      </c>
      <c r="I493" s="121" t="str">
        <f t="shared" si="7"/>
        <v>E</v>
      </c>
    </row>
    <row r="494" spans="2:9" ht="12.75">
      <c r="B494" s="102">
        <v>185019029</v>
      </c>
      <c r="C494" s="106">
        <v>0.61316876184475189</v>
      </c>
      <c r="D494" s="107">
        <v>0.56179455287513758</v>
      </c>
      <c r="E494" s="106">
        <v>0.19790478737081885</v>
      </c>
      <c r="F494" s="107">
        <v>0.20153444445199792</v>
      </c>
      <c r="G494" s="106">
        <v>0.80999397726331779</v>
      </c>
      <c r="H494" s="107">
        <v>0.13518750428090964</v>
      </c>
      <c r="I494" s="121" t="str">
        <f t="shared" si="7"/>
        <v>E</v>
      </c>
    </row>
    <row r="495" spans="2:9" ht="12.75">
      <c r="B495" s="102">
        <v>185021024</v>
      </c>
      <c r="C495" s="106">
        <v>0.98720844894848003</v>
      </c>
      <c r="D495" s="107">
        <v>0.48667200749143547</v>
      </c>
      <c r="E495" s="106">
        <v>0.29757078826674221</v>
      </c>
      <c r="F495" s="107">
        <v>0.85877624607832193</v>
      </c>
      <c r="G495" s="106">
        <v>0.85820042826507859</v>
      </c>
      <c r="H495" s="107">
        <v>0.1245964173068641</v>
      </c>
      <c r="I495" s="121" t="str">
        <f t="shared" si="7"/>
        <v>FH</v>
      </c>
    </row>
    <row r="496" spans="2:9" ht="12.75">
      <c r="B496" s="102">
        <v>185024119</v>
      </c>
      <c r="C496" s="106">
        <v>0.60188901379607707</v>
      </c>
      <c r="D496" s="107">
        <v>0.29082466746304658</v>
      </c>
      <c r="E496" s="106">
        <v>0.82690399505532763</v>
      </c>
      <c r="F496" s="107">
        <v>0.13095352245660963</v>
      </c>
      <c r="G496" s="106">
        <v>0.16960424858216472</v>
      </c>
      <c r="H496" s="107">
        <v>0.61175798230195744</v>
      </c>
      <c r="I496" s="121" t="str">
        <f t="shared" si="7"/>
        <v>TH</v>
      </c>
    </row>
    <row r="497" spans="2:9" ht="12.75">
      <c r="B497" s="102">
        <v>185024662</v>
      </c>
      <c r="C497" s="106">
        <v>0.30698588436046004</v>
      </c>
      <c r="D497" s="107">
        <v>0.13661450297443523</v>
      </c>
      <c r="E497" s="106">
        <v>0.72394574128980338</v>
      </c>
      <c r="F497" s="107">
        <v>3.7119507144875108E-2</v>
      </c>
      <c r="G497" s="106">
        <v>0.12254291731027145</v>
      </c>
      <c r="H497" s="107">
        <v>0.11992843908228412</v>
      </c>
      <c r="I497" s="121" t="str">
        <f t="shared" si="7"/>
        <v>TH</v>
      </c>
    </row>
    <row r="498" spans="2:9" ht="12.75">
      <c r="B498" s="102">
        <v>185043390</v>
      </c>
      <c r="C498" s="106">
        <v>0.23717862076432206</v>
      </c>
      <c r="D498" s="107">
        <v>0.19021293054929922</v>
      </c>
      <c r="E498" s="106">
        <v>0.87901436722401605</v>
      </c>
      <c r="F498" s="107">
        <v>7.2622970003172194E-2</v>
      </c>
      <c r="G498" s="106">
        <v>0.99148166217776934</v>
      </c>
      <c r="H498" s="107">
        <v>0.76464728361185363</v>
      </c>
      <c r="I498" s="121" t="str">
        <f t="shared" si="7"/>
        <v>E</v>
      </c>
    </row>
    <row r="499" spans="2:9" ht="12.75">
      <c r="B499" s="102">
        <v>185043588</v>
      </c>
      <c r="C499" s="106">
        <v>0.81904282967197939</v>
      </c>
      <c r="D499" s="107">
        <v>0.47389938079792704</v>
      </c>
      <c r="E499" s="106">
        <v>0.46126242457871403</v>
      </c>
      <c r="F499" s="107">
        <v>0.31910183526817804</v>
      </c>
      <c r="G499" s="106">
        <v>2.481491065118302E-2</v>
      </c>
      <c r="H499" s="107">
        <v>0.66449440210212973</v>
      </c>
      <c r="I499" s="121" t="str">
        <f t="shared" si="7"/>
        <v>FH</v>
      </c>
    </row>
    <row r="500" spans="2:9" ht="12.75">
      <c r="B500" s="102">
        <v>185043737</v>
      </c>
      <c r="C500" s="106">
        <v>0.38587819032937176</v>
      </c>
      <c r="D500" s="107">
        <v>0.36943239761545055</v>
      </c>
      <c r="E500" s="106">
        <v>0.24897342838038306</v>
      </c>
      <c r="F500" s="107">
        <v>2.5619815487741171E-2</v>
      </c>
      <c r="G500" s="106">
        <v>0.68332695903836438</v>
      </c>
      <c r="H500" s="107">
        <v>0.9031360981263381</v>
      </c>
      <c r="I500" s="121" t="str">
        <f t="shared" si="7"/>
        <v>BH</v>
      </c>
    </row>
    <row r="501" spans="2:9" ht="12.75">
      <c r="B501" s="102">
        <v>185046384</v>
      </c>
      <c r="C501" s="106">
        <v>0.60439120410042868</v>
      </c>
      <c r="D501" s="107">
        <v>0.44593705775533099</v>
      </c>
      <c r="E501" s="106">
        <v>0.79298577945292004</v>
      </c>
      <c r="F501" s="107">
        <v>0.35329464601901828</v>
      </c>
      <c r="G501" s="106">
        <v>0.58775189738298961</v>
      </c>
      <c r="H501" s="107">
        <v>0.10612789870409589</v>
      </c>
      <c r="I501" s="121" t="str">
        <f t="shared" si="7"/>
        <v>TH</v>
      </c>
    </row>
    <row r="502" spans="2:9" ht="12.75">
      <c r="B502" s="102">
        <v>185047285</v>
      </c>
      <c r="C502" s="106">
        <v>0.31356727003649354</v>
      </c>
      <c r="D502" s="107">
        <v>0.71806033155322813</v>
      </c>
      <c r="E502" s="106">
        <v>0.15995699050113732</v>
      </c>
      <c r="F502" s="107">
        <v>0.26806054822890979</v>
      </c>
      <c r="G502" s="106">
        <v>0.51885564470565493</v>
      </c>
      <c r="H502" s="107">
        <v>0.21071857700850272</v>
      </c>
      <c r="I502" s="121" t="str">
        <f t="shared" si="7"/>
        <v>DF</v>
      </c>
    </row>
    <row r="503" spans="2:9" ht="12.75">
      <c r="B503" s="102">
        <v>185054265</v>
      </c>
      <c r="C503" s="106">
        <v>0.33182638567592493</v>
      </c>
      <c r="D503" s="107">
        <v>0.84655762067007023</v>
      </c>
      <c r="E503" s="106">
        <v>0.14072302254319746</v>
      </c>
      <c r="F503" s="107">
        <v>0.69839304110568134</v>
      </c>
      <c r="G503" s="106">
        <v>0.5712124862232999</v>
      </c>
      <c r="H503" s="107">
        <v>0.56399883356122538</v>
      </c>
      <c r="I503" s="121" t="str">
        <f t="shared" si="7"/>
        <v>DF</v>
      </c>
    </row>
    <row r="504" spans="2:9" ht="12.75">
      <c r="B504" s="102">
        <v>185058298</v>
      </c>
      <c r="C504" s="106">
        <v>0.36373254191634041</v>
      </c>
      <c r="D504" s="107">
        <v>0.22933473303034102</v>
      </c>
      <c r="E504" s="106">
        <v>0.28137024809223576</v>
      </c>
      <c r="F504" s="107">
        <v>0.71625721425160549</v>
      </c>
      <c r="G504" s="106">
        <v>0.1844459286321678</v>
      </c>
      <c r="H504" s="107">
        <v>0.74075647821475088</v>
      </c>
      <c r="I504" s="121" t="str">
        <f t="shared" si="7"/>
        <v>BH</v>
      </c>
    </row>
    <row r="505" spans="2:9" ht="12.75">
      <c r="B505" s="102">
        <v>185058346</v>
      </c>
      <c r="C505" s="106">
        <v>0.54763432337454176</v>
      </c>
      <c r="D505" s="107">
        <v>0.70458562284260684</v>
      </c>
      <c r="E505" s="106">
        <v>0.14121148726676358</v>
      </c>
      <c r="F505" s="107">
        <v>0.79324309030629325</v>
      </c>
      <c r="G505" s="106">
        <v>0.30343116368539125</v>
      </c>
      <c r="H505" s="107">
        <v>3.1871628548040931E-2</v>
      </c>
      <c r="I505" s="121" t="str">
        <f t="shared" si="7"/>
        <v>C</v>
      </c>
    </row>
    <row r="506" spans="2:9" ht="12.75">
      <c r="B506" s="102">
        <v>185067826</v>
      </c>
      <c r="C506" s="106">
        <v>0.4018941544638146</v>
      </c>
      <c r="D506" s="107">
        <v>0.75230669010910756</v>
      </c>
      <c r="E506" s="106">
        <v>9.6459103530838419E-2</v>
      </c>
      <c r="F506" s="107">
        <v>0.71835562311167767</v>
      </c>
      <c r="G506" s="106">
        <v>0.51937783329587717</v>
      </c>
      <c r="H506" s="107">
        <v>0.91633390919173796</v>
      </c>
      <c r="I506" s="121" t="str">
        <f t="shared" si="7"/>
        <v>BH</v>
      </c>
    </row>
    <row r="507" spans="2:9" ht="12.75">
      <c r="B507" s="102">
        <v>185069532</v>
      </c>
      <c r="C507" s="106">
        <v>0.30044477676432368</v>
      </c>
      <c r="D507" s="107">
        <v>0.90111513503488538</v>
      </c>
      <c r="E507" s="106">
        <v>6.562020099966337E-2</v>
      </c>
      <c r="F507" s="107">
        <v>5.0934210719915107E-3</v>
      </c>
      <c r="G507" s="106">
        <v>0.10272670376249815</v>
      </c>
      <c r="H507" s="107">
        <v>0.98917350766689704</v>
      </c>
      <c r="I507" s="121" t="str">
        <f t="shared" si="7"/>
        <v>BH</v>
      </c>
    </row>
    <row r="508" spans="2:9" ht="12.75">
      <c r="B508" s="102">
        <v>185071413</v>
      </c>
      <c r="C508" s="106">
        <v>0.75224315811283127</v>
      </c>
      <c r="D508" s="107">
        <v>0.61449166014411905</v>
      </c>
      <c r="E508" s="106">
        <v>0.2282683649221795</v>
      </c>
      <c r="F508" s="107">
        <v>0.11174185480259813</v>
      </c>
      <c r="G508" s="106">
        <v>0.20779881958179081</v>
      </c>
      <c r="H508" s="107">
        <v>0.41647464473657325</v>
      </c>
      <c r="I508" s="121" t="str">
        <f t="shared" si="7"/>
        <v>FH</v>
      </c>
    </row>
    <row r="509" spans="2:9" ht="12.75">
      <c r="B509" s="102">
        <v>185072544</v>
      </c>
      <c r="C509" s="106">
        <v>0.42005448329751172</v>
      </c>
      <c r="D509" s="107">
        <v>0.52477883589337004</v>
      </c>
      <c r="E509" s="106">
        <v>4.0862945423932651E-2</v>
      </c>
      <c r="F509" s="107">
        <v>0.99870421311060653</v>
      </c>
      <c r="G509" s="106">
        <v>0.95324907135208581</v>
      </c>
      <c r="H509" s="107">
        <v>0.313662564621219</v>
      </c>
      <c r="I509" s="121" t="str">
        <f t="shared" si="7"/>
        <v>C</v>
      </c>
    </row>
    <row r="510" spans="2:9" ht="12.75">
      <c r="B510" s="102">
        <v>185089186</v>
      </c>
      <c r="C510" s="106">
        <v>0.70910423832005876</v>
      </c>
      <c r="D510" s="107">
        <v>0.68836857101161808</v>
      </c>
      <c r="E510" s="106">
        <v>0.75722275891719626</v>
      </c>
      <c r="F510" s="107">
        <v>6.4280056645171557E-2</v>
      </c>
      <c r="G510" s="106">
        <v>0.90005350614522994</v>
      </c>
      <c r="H510" s="107">
        <v>0.49875145973181456</v>
      </c>
      <c r="I510" s="121" t="str">
        <f t="shared" si="7"/>
        <v>E</v>
      </c>
    </row>
    <row r="511" spans="2:9" ht="12.75">
      <c r="B511" s="102">
        <v>185090118</v>
      </c>
      <c r="C511" s="106">
        <v>0.62872935312663092</v>
      </c>
      <c r="D511" s="107">
        <v>0.61933730637808559</v>
      </c>
      <c r="E511" s="106">
        <v>0.26400530346600171</v>
      </c>
      <c r="F511" s="107">
        <v>0.1591966255057331</v>
      </c>
      <c r="G511" s="106">
        <v>9.7787999606428366E-2</v>
      </c>
      <c r="H511" s="107">
        <v>0.29604616331937317</v>
      </c>
      <c r="I511" s="121" t="str">
        <f t="shared" si="7"/>
        <v>FH</v>
      </c>
    </row>
    <row r="512" spans="2:9" ht="12.75">
      <c r="B512" s="102">
        <v>185118381</v>
      </c>
      <c r="C512" s="106">
        <v>0.55913666910806326</v>
      </c>
      <c r="D512" s="107">
        <v>0.85441337856373156</v>
      </c>
      <c r="E512" s="106">
        <v>0.41608071457734419</v>
      </c>
      <c r="F512" s="107">
        <v>0.26820243017858125</v>
      </c>
      <c r="G512" s="106">
        <v>0.7537094580322341</v>
      </c>
      <c r="H512" s="107">
        <v>0.89855947783603085</v>
      </c>
      <c r="I512" s="121" t="str">
        <f t="shared" si="7"/>
        <v>BH</v>
      </c>
    </row>
    <row r="513" spans="2:9" ht="12.75">
      <c r="B513" s="102">
        <v>185128226</v>
      </c>
      <c r="C513" s="106">
        <v>0.55286728229509952</v>
      </c>
      <c r="D513" s="107">
        <v>0.58313639446083831</v>
      </c>
      <c r="E513" s="106">
        <v>0.54315567078103189</v>
      </c>
      <c r="F513" s="107">
        <v>0.69261981912074955</v>
      </c>
      <c r="G513" s="106">
        <v>0.74964195412694856</v>
      </c>
      <c r="H513" s="107">
        <v>0.83539805071193141</v>
      </c>
      <c r="I513" s="121" t="str">
        <f t="shared" si="7"/>
        <v>BH</v>
      </c>
    </row>
    <row r="514" spans="2:9" ht="12.75">
      <c r="B514" s="102">
        <v>185134207</v>
      </c>
      <c r="C514" s="106">
        <v>0.48633237478315205</v>
      </c>
      <c r="D514" s="107">
        <v>0.74582299046114842</v>
      </c>
      <c r="E514" s="106">
        <v>0.3426338367913786</v>
      </c>
      <c r="F514" s="107">
        <v>0.59545512312446913</v>
      </c>
      <c r="G514" s="106">
        <v>3.6831321975905107E-2</v>
      </c>
      <c r="H514" s="107">
        <v>5.008218223451566E-2</v>
      </c>
      <c r="I514" s="121" t="str">
        <f t="shared" si="7"/>
        <v>DF</v>
      </c>
    </row>
    <row r="515" spans="2:9" ht="12.75">
      <c r="B515" s="102">
        <v>185143545</v>
      </c>
      <c r="C515" s="106">
        <v>0.65060010701900017</v>
      </c>
      <c r="D515" s="107">
        <v>0.49083739787186675</v>
      </c>
      <c r="E515" s="106">
        <v>0.48673447662418323</v>
      </c>
      <c r="F515" s="107">
        <v>0.98716372660248508</v>
      </c>
      <c r="G515" s="106">
        <v>0.90361584419723417</v>
      </c>
      <c r="H515" s="107">
        <v>0.48004217605071631</v>
      </c>
      <c r="I515" s="121" t="str">
        <f t="shared" si="7"/>
        <v>C</v>
      </c>
    </row>
    <row r="516" spans="2:9" ht="12.75">
      <c r="B516" s="102">
        <v>185143776</v>
      </c>
      <c r="C516" s="106">
        <v>0.77419920700599487</v>
      </c>
      <c r="D516" s="107">
        <v>0.43283269388680345</v>
      </c>
      <c r="E516" s="106">
        <v>0.16086780038495352</v>
      </c>
      <c r="F516" s="107">
        <v>0.40474810493194369</v>
      </c>
      <c r="G516" s="106">
        <v>0.90680025103163242</v>
      </c>
      <c r="H516" s="107">
        <v>4.3558600610365872E-2</v>
      </c>
      <c r="I516" s="121" t="str">
        <f t="shared" si="7"/>
        <v>E</v>
      </c>
    </row>
    <row r="517" spans="2:9" ht="12.75">
      <c r="B517" s="102">
        <v>185144931</v>
      </c>
      <c r="C517" s="106">
        <v>0.67452374443527052</v>
      </c>
      <c r="D517" s="107">
        <v>0.81632638710662064</v>
      </c>
      <c r="E517" s="106">
        <v>0.17962530760675133</v>
      </c>
      <c r="F517" s="107">
        <v>0.21593611825906756</v>
      </c>
      <c r="G517" s="106">
        <v>0.94076033121130553</v>
      </c>
      <c r="H517" s="107">
        <v>0.8637595220325629</v>
      </c>
      <c r="I517" s="121" t="str">
        <f t="shared" ref="I517:I580" si="8">INDEX($C$3:$H$3, MATCH(MAX(C517:H517), C517:H517, 0))</f>
        <v>E</v>
      </c>
    </row>
    <row r="518" spans="2:9" ht="12.75">
      <c r="B518" s="102">
        <v>185146953</v>
      </c>
      <c r="C518" s="106">
        <v>0.75776944380960654</v>
      </c>
      <c r="D518" s="107">
        <v>0.30822601655098048</v>
      </c>
      <c r="E518" s="106">
        <v>0.44221210909921727</v>
      </c>
      <c r="F518" s="107">
        <v>0.97259778010702291</v>
      </c>
      <c r="G518" s="106">
        <v>0.31540108848742232</v>
      </c>
      <c r="H518" s="107">
        <v>0.84585681115678768</v>
      </c>
      <c r="I518" s="121" t="str">
        <f t="shared" si="8"/>
        <v>C</v>
      </c>
    </row>
    <row r="519" spans="2:9" ht="12.75">
      <c r="B519" s="102">
        <v>185160127</v>
      </c>
      <c r="C519" s="106">
        <v>0.37914475709758833</v>
      </c>
      <c r="D519" s="107">
        <v>0.41487373897855573</v>
      </c>
      <c r="E519" s="106">
        <v>0.36860374110569283</v>
      </c>
      <c r="F519" s="107">
        <v>0.422480598840274</v>
      </c>
      <c r="G519" s="106">
        <v>0.35425543442226459</v>
      </c>
      <c r="H519" s="107">
        <v>0.58279465714577583</v>
      </c>
      <c r="I519" s="121" t="str">
        <f t="shared" si="8"/>
        <v>BH</v>
      </c>
    </row>
    <row r="520" spans="2:9" ht="12.75">
      <c r="B520" s="102">
        <v>185173722</v>
      </c>
      <c r="C520" s="106">
        <v>0.57128730380213288</v>
      </c>
      <c r="D520" s="107">
        <v>0.3369889419879768</v>
      </c>
      <c r="E520" s="106">
        <v>0.24353882376319413</v>
      </c>
      <c r="F520" s="107">
        <v>0.4190643529721565</v>
      </c>
      <c r="G520" s="106">
        <v>0.22323879798776569</v>
      </c>
      <c r="H520" s="107">
        <v>0.22010412912653199</v>
      </c>
      <c r="I520" s="121" t="str">
        <f t="shared" si="8"/>
        <v>FH</v>
      </c>
    </row>
    <row r="521" spans="2:9" ht="12.75">
      <c r="B521" s="102">
        <v>185174829</v>
      </c>
      <c r="C521" s="106">
        <v>0.29864914340230575</v>
      </c>
      <c r="D521" s="107">
        <v>0.44498768411335954</v>
      </c>
      <c r="E521" s="106">
        <v>0.65656071589159715</v>
      </c>
      <c r="F521" s="107">
        <v>0.30353360651771055</v>
      </c>
      <c r="G521" s="106">
        <v>0.18271260301002745</v>
      </c>
      <c r="H521" s="107">
        <v>0.63696384758860702</v>
      </c>
      <c r="I521" s="121" t="str">
        <f t="shared" si="8"/>
        <v>TH</v>
      </c>
    </row>
    <row r="522" spans="2:9" ht="12.75">
      <c r="B522" s="102">
        <v>185187246</v>
      </c>
      <c r="C522" s="106">
        <v>0.17267812483592593</v>
      </c>
      <c r="D522" s="107">
        <v>0.48464185624748102</v>
      </c>
      <c r="E522" s="106">
        <v>0.29375609737830777</v>
      </c>
      <c r="F522" s="107">
        <v>8.5690414057593589E-2</v>
      </c>
      <c r="G522" s="106">
        <v>2.8839773475133335E-2</v>
      </c>
      <c r="H522" s="107">
        <v>0.20068118282749325</v>
      </c>
      <c r="I522" s="121" t="str">
        <f t="shared" si="8"/>
        <v>DF</v>
      </c>
    </row>
    <row r="523" spans="2:9" ht="12.75">
      <c r="B523" s="102">
        <v>185191534</v>
      </c>
      <c r="C523" s="106">
        <v>0.89197087840395284</v>
      </c>
      <c r="D523" s="107">
        <v>0.57623042536566804</v>
      </c>
      <c r="E523" s="106">
        <v>0.35990695184328692</v>
      </c>
      <c r="F523" s="107">
        <v>0.71852760845338448</v>
      </c>
      <c r="G523" s="106">
        <v>0.67424731274804195</v>
      </c>
      <c r="H523" s="107">
        <v>4.995500582972312E-2</v>
      </c>
      <c r="I523" s="121" t="str">
        <f t="shared" si="8"/>
        <v>FH</v>
      </c>
    </row>
    <row r="524" spans="2:9" ht="12.75">
      <c r="B524" s="102">
        <v>185196898</v>
      </c>
      <c r="C524" s="106">
        <v>0.42465194215680935</v>
      </c>
      <c r="D524" s="107">
        <v>0.63231750832831524</v>
      </c>
      <c r="E524" s="106">
        <v>0.72899097191121953</v>
      </c>
      <c r="F524" s="107">
        <v>0.46760619659794767</v>
      </c>
      <c r="G524" s="106">
        <v>6.059659289895869E-2</v>
      </c>
      <c r="H524" s="107">
        <v>0.80297756079497962</v>
      </c>
      <c r="I524" s="121" t="str">
        <f t="shared" si="8"/>
        <v>BH</v>
      </c>
    </row>
    <row r="525" spans="2:9" ht="12.75">
      <c r="B525" s="102">
        <v>185200402</v>
      </c>
      <c r="C525" s="106">
        <v>0.62848809691103491</v>
      </c>
      <c r="D525" s="107">
        <v>9.0233056848401771E-2</v>
      </c>
      <c r="E525" s="106">
        <v>0.14779038753574003</v>
      </c>
      <c r="F525" s="107">
        <v>0.90908246029519924</v>
      </c>
      <c r="G525" s="106">
        <v>0.71109414374717339</v>
      </c>
      <c r="H525" s="107">
        <v>0.61669922225112206</v>
      </c>
      <c r="I525" s="121" t="str">
        <f t="shared" si="8"/>
        <v>C</v>
      </c>
    </row>
    <row r="526" spans="2:9" ht="12.75">
      <c r="B526" s="102">
        <v>185213126</v>
      </c>
      <c r="C526" s="106">
        <v>0.14363744159917502</v>
      </c>
      <c r="D526" s="107">
        <v>0.18986657649866068</v>
      </c>
      <c r="E526" s="106">
        <v>0.90477317943787949</v>
      </c>
      <c r="F526" s="107">
        <v>0.95449145231687549</v>
      </c>
      <c r="G526" s="106">
        <v>0.4925299083712904</v>
      </c>
      <c r="H526" s="107">
        <v>0.69601783529725125</v>
      </c>
      <c r="I526" s="121" t="str">
        <f t="shared" si="8"/>
        <v>C</v>
      </c>
    </row>
    <row r="527" spans="2:9" ht="12.75">
      <c r="B527" s="102">
        <v>185225303</v>
      </c>
      <c r="C527" s="106">
        <v>2.8410068640567054E-2</v>
      </c>
      <c r="D527" s="107">
        <v>0.9768735284598451</v>
      </c>
      <c r="E527" s="106">
        <v>7.4717920984976871E-2</v>
      </c>
      <c r="F527" s="107">
        <v>0.71329654070764459</v>
      </c>
      <c r="G527" s="106">
        <v>0.82996285079167897</v>
      </c>
      <c r="H527" s="107">
        <v>0.50871054980950792</v>
      </c>
      <c r="I527" s="121" t="str">
        <f t="shared" si="8"/>
        <v>DF</v>
      </c>
    </row>
    <row r="528" spans="2:9" ht="12.75">
      <c r="B528" s="102">
        <v>185226565</v>
      </c>
      <c r="C528" s="106">
        <v>0.34590045905586941</v>
      </c>
      <c r="D528" s="107">
        <v>0.71321653379069483</v>
      </c>
      <c r="E528" s="106">
        <v>0.89882488570562025</v>
      </c>
      <c r="F528" s="107">
        <v>0.6375194436132372</v>
      </c>
      <c r="G528" s="106">
        <v>1.5743597505788465E-2</v>
      </c>
      <c r="H528" s="107">
        <v>0.6619869163450911</v>
      </c>
      <c r="I528" s="121" t="str">
        <f t="shared" si="8"/>
        <v>TH</v>
      </c>
    </row>
    <row r="529" spans="2:9" ht="12.75">
      <c r="B529" s="102">
        <v>185230294</v>
      </c>
      <c r="C529" s="106">
        <v>0.14757415177661048</v>
      </c>
      <c r="D529" s="107">
        <v>0.25363026313090753</v>
      </c>
      <c r="E529" s="106">
        <v>0.3467410333098242</v>
      </c>
      <c r="F529" s="107">
        <v>0.85419656754818618</v>
      </c>
      <c r="G529" s="106">
        <v>0.29291277574319263</v>
      </c>
      <c r="H529" s="107">
        <v>0.46983629710434549</v>
      </c>
      <c r="I529" s="121" t="str">
        <f t="shared" si="8"/>
        <v>C</v>
      </c>
    </row>
    <row r="530" spans="2:9" ht="12.75">
      <c r="B530" s="102">
        <v>185254837</v>
      </c>
      <c r="C530" s="106">
        <v>0.92841873799681185</v>
      </c>
      <c r="D530" s="107">
        <v>9.010683495184324E-2</v>
      </c>
      <c r="E530" s="106">
        <v>0.38265155205222978</v>
      </c>
      <c r="F530" s="107">
        <v>0.82301757629993055</v>
      </c>
      <c r="G530" s="106">
        <v>0.86692361776199167</v>
      </c>
      <c r="H530" s="107">
        <v>0.68802372426082337</v>
      </c>
      <c r="I530" s="121" t="str">
        <f t="shared" si="8"/>
        <v>FH</v>
      </c>
    </row>
    <row r="531" spans="2:9" ht="12.75">
      <c r="B531" s="102">
        <v>185257700</v>
      </c>
      <c r="C531" s="106">
        <v>5.6420566721041787E-2</v>
      </c>
      <c r="D531" s="107">
        <v>0.44589425467106469</v>
      </c>
      <c r="E531" s="106">
        <v>0.66023426797614015</v>
      </c>
      <c r="F531" s="107">
        <v>0.69101262850560197</v>
      </c>
      <c r="G531" s="106">
        <v>0.6222310851034587</v>
      </c>
      <c r="H531" s="107">
        <v>0.77468312904336045</v>
      </c>
      <c r="I531" s="121" t="str">
        <f t="shared" si="8"/>
        <v>BH</v>
      </c>
    </row>
    <row r="532" spans="2:9" ht="12.75">
      <c r="B532" s="102">
        <v>185257857</v>
      </c>
      <c r="C532" s="106">
        <v>0.47582175275834526</v>
      </c>
      <c r="D532" s="107">
        <v>0.91781190443851024</v>
      </c>
      <c r="E532" s="106">
        <v>0.14608758042420522</v>
      </c>
      <c r="F532" s="107">
        <v>4.9927863775803161E-2</v>
      </c>
      <c r="G532" s="106">
        <v>4.6410425867732918E-2</v>
      </c>
      <c r="H532" s="107">
        <v>0.95171368363253084</v>
      </c>
      <c r="I532" s="121" t="str">
        <f t="shared" si="8"/>
        <v>BH</v>
      </c>
    </row>
    <row r="533" spans="2:9" ht="12.75">
      <c r="B533" s="102">
        <v>185261668</v>
      </c>
      <c r="C533" s="106">
        <v>0.1186811965633261</v>
      </c>
      <c r="D533" s="107">
        <v>0.815941037577252</v>
      </c>
      <c r="E533" s="106">
        <v>5.4496360271216737E-2</v>
      </c>
      <c r="F533" s="107">
        <v>0.48750909746385696</v>
      </c>
      <c r="G533" s="106">
        <v>0.88159213972734074</v>
      </c>
      <c r="H533" s="107">
        <v>0.87704488194626484</v>
      </c>
      <c r="I533" s="121" t="str">
        <f t="shared" si="8"/>
        <v>E</v>
      </c>
    </row>
    <row r="534" spans="2:9" ht="12.75">
      <c r="B534" s="102">
        <v>185267468</v>
      </c>
      <c r="C534" s="106">
        <v>0.10943161270547819</v>
      </c>
      <c r="D534" s="107">
        <v>0.23561446457339064</v>
      </c>
      <c r="E534" s="106">
        <v>0.71692106334850925</v>
      </c>
      <c r="F534" s="107">
        <v>0.84732189667442892</v>
      </c>
      <c r="G534" s="106">
        <v>0.34879564087639459</v>
      </c>
      <c r="H534" s="107">
        <v>0.35628746282377333</v>
      </c>
      <c r="I534" s="121" t="str">
        <f t="shared" si="8"/>
        <v>C</v>
      </c>
    </row>
    <row r="535" spans="2:9" ht="12.75">
      <c r="B535" s="102">
        <v>185269143</v>
      </c>
      <c r="C535" s="106">
        <v>0.82056221045992705</v>
      </c>
      <c r="D535" s="107">
        <v>0.23345955134946816</v>
      </c>
      <c r="E535" s="106">
        <v>0.92925133892749923</v>
      </c>
      <c r="F535" s="107">
        <v>0.92584381998068999</v>
      </c>
      <c r="G535" s="106">
        <v>0.82718484238523726</v>
      </c>
      <c r="H535" s="107">
        <v>0.47172994356799997</v>
      </c>
      <c r="I535" s="121" t="str">
        <f t="shared" si="8"/>
        <v>TH</v>
      </c>
    </row>
    <row r="536" spans="2:9" ht="12.75">
      <c r="B536" s="102">
        <v>185270585</v>
      </c>
      <c r="C536" s="106">
        <v>0.44654179957158302</v>
      </c>
      <c r="D536" s="107">
        <v>0.84590568051776183</v>
      </c>
      <c r="E536" s="106">
        <v>0.63935776818685119</v>
      </c>
      <c r="F536" s="107">
        <v>0.74613839532838</v>
      </c>
      <c r="G536" s="106">
        <v>0.20150137239691457</v>
      </c>
      <c r="H536" s="107">
        <v>0.6071658404688256</v>
      </c>
      <c r="I536" s="121" t="str">
        <f t="shared" si="8"/>
        <v>DF</v>
      </c>
    </row>
    <row r="537" spans="2:9" ht="12.75">
      <c r="B537" s="102">
        <v>185284594</v>
      </c>
      <c r="C537" s="106">
        <v>0.19571003719785951</v>
      </c>
      <c r="D537" s="107">
        <v>0.49949661014864466</v>
      </c>
      <c r="E537" s="106">
        <v>6.0595811224987806E-2</v>
      </c>
      <c r="F537" s="107">
        <v>0.51499815608996791</v>
      </c>
      <c r="G537" s="106">
        <v>0.61402356941571168</v>
      </c>
      <c r="H537" s="107">
        <v>3.2466798459689805E-2</v>
      </c>
      <c r="I537" s="121" t="str">
        <f t="shared" si="8"/>
        <v>E</v>
      </c>
    </row>
    <row r="538" spans="2:9" ht="12.75">
      <c r="B538" s="102">
        <v>185288275</v>
      </c>
      <c r="C538" s="106">
        <v>0.45485569700284323</v>
      </c>
      <c r="D538" s="107">
        <v>0.29627949208666582</v>
      </c>
      <c r="E538" s="106">
        <v>5.2253962998445758E-2</v>
      </c>
      <c r="F538" s="107">
        <v>0.47159270790019914</v>
      </c>
      <c r="G538" s="106">
        <v>0.68250281879864438</v>
      </c>
      <c r="H538" s="107">
        <v>0.1603867582994678</v>
      </c>
      <c r="I538" s="121" t="str">
        <f t="shared" si="8"/>
        <v>E</v>
      </c>
    </row>
    <row r="539" spans="2:9" ht="12.75">
      <c r="B539" s="102">
        <v>185290890</v>
      </c>
      <c r="C539" s="106">
        <v>0.61746532067110804</v>
      </c>
      <c r="D539" s="107">
        <v>0.33005780184067834</v>
      </c>
      <c r="E539" s="106">
        <v>0.13266091419218284</v>
      </c>
      <c r="F539" s="107">
        <v>4.7005194060189659E-2</v>
      </c>
      <c r="G539" s="106">
        <v>0.87016557994373733</v>
      </c>
      <c r="H539" s="107">
        <v>0.14704460757740279</v>
      </c>
      <c r="I539" s="121" t="str">
        <f t="shared" si="8"/>
        <v>E</v>
      </c>
    </row>
    <row r="540" spans="2:9" ht="12.75">
      <c r="B540" s="102">
        <v>185303495</v>
      </c>
      <c r="C540" s="106">
        <v>0.17779241495059406</v>
      </c>
      <c r="D540" s="107">
        <v>0.10769746125244062</v>
      </c>
      <c r="E540" s="106">
        <v>0.76356068366138974</v>
      </c>
      <c r="F540" s="107">
        <v>0.28650789210359306</v>
      </c>
      <c r="G540" s="106">
        <v>0.63026567155774682</v>
      </c>
      <c r="H540" s="107">
        <v>0.44957187705056079</v>
      </c>
      <c r="I540" s="121" t="str">
        <f t="shared" si="8"/>
        <v>TH</v>
      </c>
    </row>
    <row r="541" spans="2:9" ht="12.75">
      <c r="B541" s="102">
        <v>185317603</v>
      </c>
      <c r="C541" s="106">
        <v>0.11959226470952178</v>
      </c>
      <c r="D541" s="107">
        <v>0.84948523866449577</v>
      </c>
      <c r="E541" s="106">
        <v>0.29868257653978869</v>
      </c>
      <c r="F541" s="107">
        <v>0.95531504782015553</v>
      </c>
      <c r="G541" s="106">
        <v>0.17120831981368778</v>
      </c>
      <c r="H541" s="107">
        <v>0.79507270749225922</v>
      </c>
      <c r="I541" s="121" t="str">
        <f t="shared" si="8"/>
        <v>C</v>
      </c>
    </row>
    <row r="542" spans="2:9" ht="12.75">
      <c r="B542" s="102">
        <v>185320054</v>
      </c>
      <c r="C542" s="106">
        <v>0.37416860014183484</v>
      </c>
      <c r="D542" s="107">
        <v>0.77959082287418591</v>
      </c>
      <c r="E542" s="106">
        <v>0.57582957337046592</v>
      </c>
      <c r="F542" s="107">
        <v>0.17933557556305924</v>
      </c>
      <c r="G542" s="106">
        <v>8.6447408177798835E-3</v>
      </c>
      <c r="H542" s="107">
        <v>0.93029063577031246</v>
      </c>
      <c r="I542" s="121" t="str">
        <f t="shared" si="8"/>
        <v>BH</v>
      </c>
    </row>
    <row r="543" spans="2:9" ht="12.75">
      <c r="B543" s="102">
        <v>185321184</v>
      </c>
      <c r="C543" s="106">
        <v>2.9873395578677631E-2</v>
      </c>
      <c r="D543" s="107">
        <v>0.20295986862536797</v>
      </c>
      <c r="E543" s="106">
        <v>5.658056045188653E-3</v>
      </c>
      <c r="F543" s="107">
        <v>0.34811417118058863</v>
      </c>
      <c r="G543" s="106">
        <v>0.47272657066022905</v>
      </c>
      <c r="H543" s="107">
        <v>0.64900569836648003</v>
      </c>
      <c r="I543" s="121" t="str">
        <f t="shared" si="8"/>
        <v>BH</v>
      </c>
    </row>
    <row r="544" spans="2:9" ht="12.75">
      <c r="B544" s="102">
        <v>185344846</v>
      </c>
      <c r="C544" s="106">
        <v>0.48027572957474529</v>
      </c>
      <c r="D544" s="107">
        <v>0.77454712255048186</v>
      </c>
      <c r="E544" s="106">
        <v>0.75828950312540155</v>
      </c>
      <c r="F544" s="107">
        <v>0.7741076637096671</v>
      </c>
      <c r="G544" s="106">
        <v>0.33939917058748459</v>
      </c>
      <c r="H544" s="107">
        <v>0.11571997174524373</v>
      </c>
      <c r="I544" s="121" t="str">
        <f t="shared" si="8"/>
        <v>DF</v>
      </c>
    </row>
    <row r="545" spans="2:9" ht="12.75">
      <c r="B545" s="102">
        <v>185380212</v>
      </c>
      <c r="C545" s="106">
        <v>0.72996473065217771</v>
      </c>
      <c r="D545" s="107">
        <v>0.22784632338374</v>
      </c>
      <c r="E545" s="106">
        <v>7.7072608932348796E-2</v>
      </c>
      <c r="F545" s="107">
        <v>0.58515654834191944</v>
      </c>
      <c r="G545" s="106">
        <v>0.53649273734049441</v>
      </c>
      <c r="H545" s="107">
        <v>0.3688831369360539</v>
      </c>
      <c r="I545" s="121" t="str">
        <f t="shared" si="8"/>
        <v>FH</v>
      </c>
    </row>
    <row r="546" spans="2:9" ht="12.75">
      <c r="B546" s="102">
        <v>185412643</v>
      </c>
      <c r="C546" s="106">
        <v>0.59807941593139535</v>
      </c>
      <c r="D546" s="107">
        <v>0.42810832251322495</v>
      </c>
      <c r="E546" s="106">
        <v>0.8527779798415509</v>
      </c>
      <c r="F546" s="107">
        <v>6.3258530036692129E-2</v>
      </c>
      <c r="G546" s="106">
        <v>0.65879264371781687</v>
      </c>
      <c r="H546" s="107">
        <v>0.25186386355101131</v>
      </c>
      <c r="I546" s="121" t="str">
        <f t="shared" si="8"/>
        <v>TH</v>
      </c>
    </row>
    <row r="547" spans="2:9" ht="12.75">
      <c r="B547" s="102">
        <v>185445388</v>
      </c>
      <c r="C547" s="106">
        <v>0.60782153101710978</v>
      </c>
      <c r="D547" s="107">
        <v>0.97349082433660783</v>
      </c>
      <c r="E547" s="106">
        <v>0.66670280360448242</v>
      </c>
      <c r="F547" s="107">
        <v>0.15914066441504282</v>
      </c>
      <c r="G547" s="106">
        <v>0.53193809356293298</v>
      </c>
      <c r="H547" s="107">
        <v>0.79812157900874592</v>
      </c>
      <c r="I547" s="121" t="str">
        <f t="shared" si="8"/>
        <v>DF</v>
      </c>
    </row>
    <row r="548" spans="2:9" ht="12.75">
      <c r="B548" s="102">
        <v>185447798</v>
      </c>
      <c r="C548" s="106">
        <v>0.75927287267393417</v>
      </c>
      <c r="D548" s="107">
        <v>0.64163597356907776</v>
      </c>
      <c r="E548" s="106">
        <v>0.13032174048386147</v>
      </c>
      <c r="F548" s="107">
        <v>0.68813329224076947</v>
      </c>
      <c r="G548" s="106">
        <v>0.99423509674475907</v>
      </c>
      <c r="H548" s="107">
        <v>0.46099680718829883</v>
      </c>
      <c r="I548" s="121" t="str">
        <f t="shared" si="8"/>
        <v>E</v>
      </c>
    </row>
    <row r="549" spans="2:9" ht="12.75">
      <c r="B549" s="102">
        <v>185489147</v>
      </c>
      <c r="C549" s="106">
        <v>0.58647870171321603</v>
      </c>
      <c r="D549" s="107">
        <v>0.51640172834893505</v>
      </c>
      <c r="E549" s="106">
        <v>0.48330368566331483</v>
      </c>
      <c r="F549" s="107">
        <v>0.42695481863301232</v>
      </c>
      <c r="G549" s="106">
        <v>8.0252606175336583E-2</v>
      </c>
      <c r="H549" s="107">
        <v>0.18630109414350882</v>
      </c>
      <c r="I549" s="121" t="str">
        <f t="shared" si="8"/>
        <v>FH</v>
      </c>
    </row>
    <row r="550" spans="2:9" ht="12.75">
      <c r="B550" s="102">
        <v>185520776</v>
      </c>
      <c r="C550" s="106">
        <v>0.29140407108291977</v>
      </c>
      <c r="D550" s="107">
        <v>0.64020158791666848</v>
      </c>
      <c r="E550" s="106">
        <v>0.14879452796310844</v>
      </c>
      <c r="F550" s="107">
        <v>5.0051323537224413E-2</v>
      </c>
      <c r="G550" s="106">
        <v>0.32611980426909626</v>
      </c>
      <c r="H550" s="107">
        <v>0.16081407482444421</v>
      </c>
      <c r="I550" s="121" t="str">
        <f t="shared" si="8"/>
        <v>DF</v>
      </c>
    </row>
    <row r="551" spans="2:9" ht="12.75">
      <c r="B551" s="102">
        <v>185521386</v>
      </c>
      <c r="C551" s="106">
        <v>0.86807182090594015</v>
      </c>
      <c r="D551" s="107">
        <v>0.86429750787084481</v>
      </c>
      <c r="E551" s="106">
        <v>0.99879454410800372</v>
      </c>
      <c r="F551" s="107">
        <v>0.47145984440686872</v>
      </c>
      <c r="G551" s="106">
        <v>4.0264230107049492E-2</v>
      </c>
      <c r="H551" s="107">
        <v>8.429353258363026E-2</v>
      </c>
      <c r="I551" s="121" t="str">
        <f t="shared" si="8"/>
        <v>TH</v>
      </c>
    </row>
    <row r="552" spans="2:9" ht="12.75">
      <c r="B552" s="102">
        <v>185527616</v>
      </c>
      <c r="C552" s="106">
        <v>0.55845770088859581</v>
      </c>
      <c r="D552" s="107">
        <v>0.12295153576708917</v>
      </c>
      <c r="E552" s="106">
        <v>0.49926084299222978</v>
      </c>
      <c r="F552" s="107">
        <v>0.3118807413290563</v>
      </c>
      <c r="G552" s="106">
        <v>0.25305000516825538</v>
      </c>
      <c r="H552" s="107">
        <v>5.1464689904465732E-2</v>
      </c>
      <c r="I552" s="121" t="str">
        <f t="shared" si="8"/>
        <v>FH</v>
      </c>
    </row>
    <row r="553" spans="2:9" ht="12.75">
      <c r="B553" s="102">
        <v>185542194</v>
      </c>
      <c r="C553" s="106">
        <v>0.79441067844023983</v>
      </c>
      <c r="D553" s="107">
        <v>0.36271108229616544</v>
      </c>
      <c r="E553" s="106">
        <v>0.48564097133677375</v>
      </c>
      <c r="F553" s="107">
        <v>0.5447734860648854</v>
      </c>
      <c r="G553" s="106">
        <v>0.78486970586162119</v>
      </c>
      <c r="H553" s="107">
        <v>3.3219671496038439E-2</v>
      </c>
      <c r="I553" s="121" t="str">
        <f t="shared" si="8"/>
        <v>FH</v>
      </c>
    </row>
    <row r="554" spans="2:9" ht="12.75">
      <c r="B554" s="102">
        <v>185549924</v>
      </c>
      <c r="C554" s="106">
        <v>0.10400998388027993</v>
      </c>
      <c r="D554" s="107">
        <v>0.15467393530715978</v>
      </c>
      <c r="E554" s="106">
        <v>0.89500230139649428</v>
      </c>
      <c r="F554" s="107">
        <v>0.44189198808817132</v>
      </c>
      <c r="G554" s="106">
        <v>0.16014083604735507</v>
      </c>
      <c r="H554" s="107">
        <v>0.39615408011500364</v>
      </c>
      <c r="I554" s="121" t="str">
        <f t="shared" si="8"/>
        <v>TH</v>
      </c>
    </row>
    <row r="555" spans="2:9" ht="12.75">
      <c r="B555" s="102">
        <v>185551516</v>
      </c>
      <c r="C555" s="106">
        <v>2.6851961695423476E-2</v>
      </c>
      <c r="D555" s="107">
        <v>0.26697084545622207</v>
      </c>
      <c r="E555" s="106">
        <v>0.31938255108702407</v>
      </c>
      <c r="F555" s="107">
        <v>0.16644912260647526</v>
      </c>
      <c r="G555" s="106">
        <v>0.53800314482600897</v>
      </c>
      <c r="H555" s="107">
        <v>0.26804779805738521</v>
      </c>
      <c r="I555" s="121" t="str">
        <f t="shared" si="8"/>
        <v>E</v>
      </c>
    </row>
    <row r="556" spans="2:9" ht="12.75">
      <c r="B556" s="102">
        <v>185556283</v>
      </c>
      <c r="C556" s="106">
        <v>0.77393212941719525</v>
      </c>
      <c r="D556" s="107">
        <v>0.50659266886645504</v>
      </c>
      <c r="E556" s="106">
        <v>0.27581002826193401</v>
      </c>
      <c r="F556" s="107">
        <v>0.85087235984093823</v>
      </c>
      <c r="G556" s="106">
        <v>0.3048250019532539</v>
      </c>
      <c r="H556" s="107">
        <v>0.46320878461541759</v>
      </c>
      <c r="I556" s="121" t="str">
        <f t="shared" si="8"/>
        <v>C</v>
      </c>
    </row>
    <row r="557" spans="2:9" ht="12.75">
      <c r="B557" s="102">
        <v>185566241</v>
      </c>
      <c r="C557" s="106">
        <v>0.88829893442034447</v>
      </c>
      <c r="D557" s="107">
        <v>0.58306178804154651</v>
      </c>
      <c r="E557" s="106">
        <v>0.35174496769403718</v>
      </c>
      <c r="F557" s="107">
        <v>0.46049998399768555</v>
      </c>
      <c r="G557" s="106">
        <v>0.39385779307296342</v>
      </c>
      <c r="H557" s="107">
        <v>5.7821452677489171E-2</v>
      </c>
      <c r="I557" s="121" t="str">
        <f t="shared" si="8"/>
        <v>FH</v>
      </c>
    </row>
    <row r="558" spans="2:9" ht="12.75">
      <c r="B558" s="102">
        <v>185571670</v>
      </c>
      <c r="C558" s="106">
        <v>0.26135801920436963</v>
      </c>
      <c r="D558" s="107">
        <v>0.24250585922160894</v>
      </c>
      <c r="E558" s="106">
        <v>0.79549821000010734</v>
      </c>
      <c r="F558" s="107">
        <v>0.86386465744359442</v>
      </c>
      <c r="G558" s="106">
        <v>0.68290148167303855</v>
      </c>
      <c r="H558" s="107">
        <v>0.1299149228168508</v>
      </c>
      <c r="I558" s="121" t="str">
        <f t="shared" si="8"/>
        <v>C</v>
      </c>
    </row>
    <row r="559" spans="2:9" ht="12.75">
      <c r="B559" s="102">
        <v>185574111</v>
      </c>
      <c r="C559" s="106">
        <v>0.55954356514446335</v>
      </c>
      <c r="D559" s="107">
        <v>1.3991366376114422E-2</v>
      </c>
      <c r="E559" s="106">
        <v>0.54071408657137576</v>
      </c>
      <c r="F559" s="107">
        <v>0.69248958348385692</v>
      </c>
      <c r="G559" s="106">
        <v>0.23100069510490062</v>
      </c>
      <c r="H559" s="107">
        <v>0.40797880933583386</v>
      </c>
      <c r="I559" s="121" t="str">
        <f t="shared" si="8"/>
        <v>C</v>
      </c>
    </row>
    <row r="560" spans="2:9" ht="12.75">
      <c r="B560" s="102">
        <v>185575323</v>
      </c>
      <c r="C560" s="106">
        <v>0.78055685503934225</v>
      </c>
      <c r="D560" s="107">
        <v>0.44360265914256836</v>
      </c>
      <c r="E560" s="106">
        <v>0.38303723567833803</v>
      </c>
      <c r="F560" s="107">
        <v>0.97114621550903024</v>
      </c>
      <c r="G560" s="106">
        <v>0.31214596595487909</v>
      </c>
      <c r="H560" s="107">
        <v>0.1383770747689288</v>
      </c>
      <c r="I560" s="121" t="str">
        <f t="shared" si="8"/>
        <v>C</v>
      </c>
    </row>
    <row r="561" spans="2:9" ht="12.75">
      <c r="B561" s="102">
        <v>185580413</v>
      </c>
      <c r="C561" s="106">
        <v>0.15489224498269039</v>
      </c>
      <c r="D561" s="107">
        <v>0.26803807781027733</v>
      </c>
      <c r="E561" s="106">
        <v>0.67727504402211114</v>
      </c>
      <c r="F561" s="107">
        <v>0.7883080524772339</v>
      </c>
      <c r="G561" s="106">
        <v>0.52247723486925968</v>
      </c>
      <c r="H561" s="107">
        <v>0.31009138142798154</v>
      </c>
      <c r="I561" s="121" t="str">
        <f t="shared" si="8"/>
        <v>C</v>
      </c>
    </row>
    <row r="562" spans="2:9" ht="12.75">
      <c r="B562" s="102">
        <v>185580934</v>
      </c>
      <c r="C562" s="106">
        <v>0.53892948603156321</v>
      </c>
      <c r="D562" s="107">
        <v>0.11461815601867364</v>
      </c>
      <c r="E562" s="106">
        <v>0.26638712096803818</v>
      </c>
      <c r="F562" s="107">
        <v>0.81573946624903115</v>
      </c>
      <c r="G562" s="106">
        <v>0.67603217365885993</v>
      </c>
      <c r="H562" s="107">
        <v>0.34964568565680865</v>
      </c>
      <c r="I562" s="121" t="str">
        <f t="shared" si="8"/>
        <v>C</v>
      </c>
    </row>
    <row r="563" spans="2:9" ht="12.75">
      <c r="B563" s="102">
        <v>185589521</v>
      </c>
      <c r="C563" s="106">
        <v>0.12553132947333312</v>
      </c>
      <c r="D563" s="107">
        <v>0.46864079453369945</v>
      </c>
      <c r="E563" s="106">
        <v>0.69649716115959737</v>
      </c>
      <c r="F563" s="107">
        <v>0.68866581332501564</v>
      </c>
      <c r="G563" s="106">
        <v>0.27572631345711862</v>
      </c>
      <c r="H563" s="107">
        <v>0.81912629220264077</v>
      </c>
      <c r="I563" s="121" t="str">
        <f t="shared" si="8"/>
        <v>BH</v>
      </c>
    </row>
    <row r="564" spans="2:9" ht="12.75">
      <c r="B564" s="102">
        <v>185590959</v>
      </c>
      <c r="C564" s="106">
        <v>0.51178201664013212</v>
      </c>
      <c r="D564" s="107">
        <v>0.63801347972161992</v>
      </c>
      <c r="E564" s="106">
        <v>0.57855363857596376</v>
      </c>
      <c r="F564" s="107">
        <v>9.0154181772045483E-2</v>
      </c>
      <c r="G564" s="106">
        <v>0.28628599813061073</v>
      </c>
      <c r="H564" s="107">
        <v>0.72502439461496593</v>
      </c>
      <c r="I564" s="121" t="str">
        <f t="shared" si="8"/>
        <v>BH</v>
      </c>
    </row>
    <row r="565" spans="2:9" ht="12.75">
      <c r="B565" s="102">
        <v>185591016</v>
      </c>
      <c r="C565" s="106">
        <v>0.74053832026689914</v>
      </c>
      <c r="D565" s="107">
        <v>5.1839086972618631E-2</v>
      </c>
      <c r="E565" s="106">
        <v>0.11122428895648628</v>
      </c>
      <c r="F565" s="107">
        <v>0.30728770442377873</v>
      </c>
      <c r="G565" s="106">
        <v>0.17408452085651271</v>
      </c>
      <c r="H565" s="107">
        <v>0.410626288680628</v>
      </c>
      <c r="I565" s="121" t="str">
        <f t="shared" si="8"/>
        <v>FH</v>
      </c>
    </row>
    <row r="566" spans="2:9" ht="12.75">
      <c r="B566" s="102">
        <v>185596816</v>
      </c>
      <c r="C566" s="106">
        <v>0.61848649010951884</v>
      </c>
      <c r="D566" s="107">
        <v>0.4360889124289935</v>
      </c>
      <c r="E566" s="106">
        <v>0.17712525385673672</v>
      </c>
      <c r="F566" s="107">
        <v>0.60286269903280787</v>
      </c>
      <c r="G566" s="106">
        <v>0.80928158800494376</v>
      </c>
      <c r="H566" s="107">
        <v>0.87497933716029053</v>
      </c>
      <c r="I566" s="121" t="str">
        <f t="shared" si="8"/>
        <v>BH</v>
      </c>
    </row>
    <row r="567" spans="2:9" ht="12.75">
      <c r="B567" s="102">
        <v>185611022</v>
      </c>
      <c r="C567" s="106">
        <v>0.84697522789641799</v>
      </c>
      <c r="D567" s="107">
        <v>0.54098905343874382</v>
      </c>
      <c r="E567" s="106">
        <v>0.84612426938799246</v>
      </c>
      <c r="F567" s="107">
        <v>0.90863216136409175</v>
      </c>
      <c r="G567" s="106">
        <v>0.5103357641818338</v>
      </c>
      <c r="H567" s="107">
        <v>0.98249166810871902</v>
      </c>
      <c r="I567" s="121" t="str">
        <f t="shared" si="8"/>
        <v>BH</v>
      </c>
    </row>
    <row r="568" spans="2:9" ht="12.75">
      <c r="B568" s="102">
        <v>185639240</v>
      </c>
      <c r="C568" s="106">
        <v>0.60252539108661196</v>
      </c>
      <c r="D568" s="107">
        <v>0.1915282958144493</v>
      </c>
      <c r="E568" s="106">
        <v>0.23166821631275258</v>
      </c>
      <c r="F568" s="107">
        <v>0.89899749125856609</v>
      </c>
      <c r="G568" s="106">
        <v>0.82481046772800504</v>
      </c>
      <c r="H568" s="107">
        <v>0.19356556149630055</v>
      </c>
      <c r="I568" s="121" t="str">
        <f t="shared" si="8"/>
        <v>C</v>
      </c>
    </row>
    <row r="569" spans="2:9" ht="12.75">
      <c r="B569" s="102">
        <v>185679192</v>
      </c>
      <c r="C569" s="106">
        <v>0.97558444374462283</v>
      </c>
      <c r="D569" s="107">
        <v>0.95878503254810998</v>
      </c>
      <c r="E569" s="106">
        <v>2.8323359976081264E-2</v>
      </c>
      <c r="F569" s="107">
        <v>0.39045077138288065</v>
      </c>
      <c r="G569" s="106">
        <v>0.50669804407744845</v>
      </c>
      <c r="H569" s="107">
        <v>0.49278346293887587</v>
      </c>
      <c r="I569" s="121" t="str">
        <f t="shared" si="8"/>
        <v>FH</v>
      </c>
    </row>
    <row r="570" spans="2:9" ht="12.75">
      <c r="B570" s="102">
        <v>185686724</v>
      </c>
      <c r="C570" s="106">
        <v>0.46021196532879305</v>
      </c>
      <c r="D570" s="107">
        <v>0.38030851909141128</v>
      </c>
      <c r="E570" s="106">
        <v>0.91657781039267272</v>
      </c>
      <c r="F570" s="107">
        <v>0.11195795195476377</v>
      </c>
      <c r="G570" s="106">
        <v>0.79893540621694537</v>
      </c>
      <c r="H570" s="107">
        <v>0.32318777878496707</v>
      </c>
      <c r="I570" s="121" t="str">
        <f t="shared" si="8"/>
        <v>TH</v>
      </c>
    </row>
    <row r="571" spans="2:9" ht="12.75">
      <c r="B571" s="102">
        <v>185694216</v>
      </c>
      <c r="C571" s="106">
        <v>0.39059970215314976</v>
      </c>
      <c r="D571" s="107">
        <v>0.32735200692100275</v>
      </c>
      <c r="E571" s="106">
        <v>0.33178078883117323</v>
      </c>
      <c r="F571" s="107">
        <v>0.12161363944567216</v>
      </c>
      <c r="G571" s="106">
        <v>0.68722505748690121</v>
      </c>
      <c r="H571" s="107">
        <v>0.70485781101357703</v>
      </c>
      <c r="I571" s="121" t="str">
        <f t="shared" si="8"/>
        <v>BH</v>
      </c>
    </row>
    <row r="572" spans="2:9" ht="12.75">
      <c r="B572" s="102">
        <v>185694602</v>
      </c>
      <c r="C572" s="106">
        <v>0.72435477678469029</v>
      </c>
      <c r="D572" s="107">
        <v>0.37792784732516527</v>
      </c>
      <c r="E572" s="106">
        <v>0.20998831914323213</v>
      </c>
      <c r="F572" s="107">
        <v>0.44620455795818836</v>
      </c>
      <c r="G572" s="106">
        <v>0.44177628375913924</v>
      </c>
      <c r="H572" s="107">
        <v>0.27163439219356622</v>
      </c>
      <c r="I572" s="121" t="str">
        <f t="shared" si="8"/>
        <v>FH</v>
      </c>
    </row>
    <row r="573" spans="2:9" ht="12.75">
      <c r="B573" s="102">
        <v>185696071</v>
      </c>
      <c r="C573" s="106">
        <v>0.43012255092663754</v>
      </c>
      <c r="D573" s="107">
        <v>0.22474247425106975</v>
      </c>
      <c r="E573" s="106">
        <v>0.76794665024494257</v>
      </c>
      <c r="F573" s="107">
        <v>0.72031780704014725</v>
      </c>
      <c r="G573" s="106">
        <v>3.0134709537705362E-2</v>
      </c>
      <c r="H573" s="107">
        <v>0.62518138548734048</v>
      </c>
      <c r="I573" s="121" t="str">
        <f t="shared" si="8"/>
        <v>TH</v>
      </c>
    </row>
    <row r="574" spans="2:9" ht="12.75">
      <c r="B574" s="102">
        <v>185707037</v>
      </c>
      <c r="C574" s="106">
        <v>0.90677468920228055</v>
      </c>
      <c r="D574" s="107">
        <v>0.21191510645074652</v>
      </c>
      <c r="E574" s="106">
        <v>0.83551811181674873</v>
      </c>
      <c r="F574" s="107">
        <v>0.9936055631727525</v>
      </c>
      <c r="G574" s="106">
        <v>0.78928130863661217</v>
      </c>
      <c r="H574" s="107">
        <v>0.18254484890878087</v>
      </c>
      <c r="I574" s="121" t="str">
        <f t="shared" si="8"/>
        <v>C</v>
      </c>
    </row>
    <row r="575" spans="2:9" ht="12.75">
      <c r="B575" s="102">
        <v>185716046</v>
      </c>
      <c r="C575" s="106">
        <v>0.63192169686402178</v>
      </c>
      <c r="D575" s="107">
        <v>0.31419791140001707</v>
      </c>
      <c r="E575" s="106">
        <v>0.14106817759134005</v>
      </c>
      <c r="F575" s="107">
        <v>0.58756943146604157</v>
      </c>
      <c r="G575" s="106">
        <v>0.84495644806497161</v>
      </c>
      <c r="H575" s="107">
        <v>0.93911198933912932</v>
      </c>
      <c r="I575" s="121" t="str">
        <f t="shared" si="8"/>
        <v>BH</v>
      </c>
    </row>
    <row r="576" spans="2:9" ht="12.75">
      <c r="B576" s="102">
        <v>185723833</v>
      </c>
      <c r="C576" s="106">
        <v>0.48036190520844357</v>
      </c>
      <c r="D576" s="107">
        <v>0.37723581014092322</v>
      </c>
      <c r="E576" s="106">
        <v>0.73082758419717697</v>
      </c>
      <c r="F576" s="107">
        <v>0.74645359721904692</v>
      </c>
      <c r="G576" s="106">
        <v>0.74169157205715974</v>
      </c>
      <c r="H576" s="107">
        <v>0.32843763217617594</v>
      </c>
      <c r="I576" s="121" t="str">
        <f t="shared" si="8"/>
        <v>C</v>
      </c>
    </row>
    <row r="577" spans="2:9" ht="12.75">
      <c r="B577" s="102">
        <v>185724336</v>
      </c>
      <c r="C577" s="106">
        <v>0.75995129748257373</v>
      </c>
      <c r="D577" s="107">
        <v>0.99336238972361479</v>
      </c>
      <c r="E577" s="106">
        <v>0.89825826788820429</v>
      </c>
      <c r="F577" s="107">
        <v>0.27085337617602523</v>
      </c>
      <c r="G577" s="106">
        <v>0.81002754342963001</v>
      </c>
      <c r="H577" s="107">
        <v>2.7298206312273088E-2</v>
      </c>
      <c r="I577" s="121" t="str">
        <f t="shared" si="8"/>
        <v>DF</v>
      </c>
    </row>
    <row r="578" spans="2:9" ht="12.75">
      <c r="B578" s="102">
        <v>185726310</v>
      </c>
      <c r="C578" s="106">
        <v>0.35093880275449685</v>
      </c>
      <c r="D578" s="107">
        <v>0.46832945198844667</v>
      </c>
      <c r="E578" s="106">
        <v>0.99939555784111089</v>
      </c>
      <c r="F578" s="107">
        <v>0.62985329371620047</v>
      </c>
      <c r="G578" s="106">
        <v>0.6903997126898116</v>
      </c>
      <c r="H578" s="107">
        <v>0.89638412455227634</v>
      </c>
      <c r="I578" s="121" t="str">
        <f t="shared" si="8"/>
        <v>TH</v>
      </c>
    </row>
    <row r="579" spans="2:9" ht="12.75">
      <c r="B579" s="102">
        <v>185737339</v>
      </c>
      <c r="C579" s="106">
        <v>0.52592485317296522</v>
      </c>
      <c r="D579" s="107">
        <v>0.42914456350267471</v>
      </c>
      <c r="E579" s="106">
        <v>0.66314841412475101</v>
      </c>
      <c r="F579" s="107">
        <v>0.49465716507044455</v>
      </c>
      <c r="G579" s="106">
        <v>7.8784012483955168E-2</v>
      </c>
      <c r="H579" s="107">
        <v>0.71664696683493467</v>
      </c>
      <c r="I579" s="121" t="str">
        <f t="shared" si="8"/>
        <v>BH</v>
      </c>
    </row>
    <row r="580" spans="2:9" ht="12.75">
      <c r="B580" s="102">
        <v>185740787</v>
      </c>
      <c r="C580" s="106">
        <v>0.15796545321149758</v>
      </c>
      <c r="D580" s="107">
        <v>0.65238932934345417</v>
      </c>
      <c r="E580" s="106">
        <v>0.45019622531903636</v>
      </c>
      <c r="F580" s="107">
        <v>0.89926213267013733</v>
      </c>
      <c r="G580" s="106">
        <v>0.37423472193522223</v>
      </c>
      <c r="H580" s="107">
        <v>0.33949863532002045</v>
      </c>
      <c r="I580" s="121" t="str">
        <f t="shared" si="8"/>
        <v>C</v>
      </c>
    </row>
    <row r="581" spans="2:9" ht="12.75">
      <c r="B581" s="102">
        <v>185744740</v>
      </c>
      <c r="C581" s="106">
        <v>0.36483470285058583</v>
      </c>
      <c r="D581" s="107">
        <v>0.83572690290080764</v>
      </c>
      <c r="E581" s="106">
        <v>0.63880499990918449</v>
      </c>
      <c r="F581" s="107">
        <v>8.8333635957702494E-2</v>
      </c>
      <c r="G581" s="106">
        <v>0.82264737478389516</v>
      </c>
      <c r="H581" s="107">
        <v>0.34110301774258733</v>
      </c>
      <c r="I581" s="121" t="str">
        <f t="shared" ref="I581:I644" si="9">INDEX($C$3:$H$3, MATCH(MAX(C581:H581), C581:H581, 0))</f>
        <v>DF</v>
      </c>
    </row>
    <row r="582" spans="2:9" ht="12.75">
      <c r="B582" s="102">
        <v>185744995</v>
      </c>
      <c r="C582" s="106">
        <v>0.98251444308526836</v>
      </c>
      <c r="D582" s="107">
        <v>0.63246505839556555</v>
      </c>
      <c r="E582" s="106">
        <v>4.8847308785093801E-3</v>
      </c>
      <c r="F582" s="107">
        <v>0.17746845530194122</v>
      </c>
      <c r="G582" s="106">
        <v>0.84727301012797374</v>
      </c>
      <c r="H582" s="107">
        <v>0.55419516920165623</v>
      </c>
      <c r="I582" s="121" t="str">
        <f t="shared" si="9"/>
        <v>FH</v>
      </c>
    </row>
    <row r="583" spans="2:9" ht="12.75">
      <c r="B583" s="102">
        <v>185745037</v>
      </c>
      <c r="C583" s="106">
        <v>0.77676224943009942</v>
      </c>
      <c r="D583" s="107">
        <v>6.2492879342026741E-2</v>
      </c>
      <c r="E583" s="106">
        <v>0.49192667690082592</v>
      </c>
      <c r="F583" s="107">
        <v>0.71377147913896133</v>
      </c>
      <c r="G583" s="106">
        <v>0.31117645600887922</v>
      </c>
      <c r="H583" s="107">
        <v>0.16811022860861713</v>
      </c>
      <c r="I583" s="121" t="str">
        <f t="shared" si="9"/>
        <v>FH</v>
      </c>
    </row>
    <row r="584" spans="2:9" ht="12.75">
      <c r="B584" s="102">
        <v>185749671</v>
      </c>
      <c r="C584" s="106">
        <v>0.4701684932739334</v>
      </c>
      <c r="D584" s="107">
        <v>9.1425188719646444E-2</v>
      </c>
      <c r="E584" s="106">
        <v>0.56304754311392902</v>
      </c>
      <c r="F584" s="107">
        <v>0.58700272770017037</v>
      </c>
      <c r="G584" s="106">
        <v>0.77830010602310207</v>
      </c>
      <c r="H584" s="107">
        <v>0.12006292992836465</v>
      </c>
      <c r="I584" s="121" t="str">
        <f t="shared" si="9"/>
        <v>E</v>
      </c>
    </row>
    <row r="585" spans="2:9" ht="12.75">
      <c r="B585" s="102">
        <v>185761872</v>
      </c>
      <c r="C585" s="106">
        <v>0.66626584975888692</v>
      </c>
      <c r="D585" s="107">
        <v>0.91019041033255688</v>
      </c>
      <c r="E585" s="106">
        <v>0.22062083305516533</v>
      </c>
      <c r="F585" s="107">
        <v>0.17074916436819709</v>
      </c>
      <c r="G585" s="106">
        <v>1.2561014238834156E-2</v>
      </c>
      <c r="H585" s="107">
        <v>0.39566265840166404</v>
      </c>
      <c r="I585" s="121" t="str">
        <f t="shared" si="9"/>
        <v>DF</v>
      </c>
    </row>
    <row r="586" spans="2:9" ht="12.75">
      <c r="B586" s="102">
        <v>185765314</v>
      </c>
      <c r="C586" s="106">
        <v>0.71082112390315499</v>
      </c>
      <c r="D586" s="107">
        <v>0.31640254933734102</v>
      </c>
      <c r="E586" s="106">
        <v>0.77707173514998829</v>
      </c>
      <c r="F586" s="107">
        <v>0.76031631088796114</v>
      </c>
      <c r="G586" s="106">
        <v>0.5383552557346809</v>
      </c>
      <c r="H586" s="107">
        <v>0.3412731743069739</v>
      </c>
      <c r="I586" s="121" t="str">
        <f t="shared" si="9"/>
        <v>TH</v>
      </c>
    </row>
    <row r="587" spans="2:9" ht="12.75">
      <c r="B587" s="102">
        <v>185772549</v>
      </c>
      <c r="C587" s="106">
        <v>0.57339272855670975</v>
      </c>
      <c r="D587" s="107">
        <v>0.923860631572192</v>
      </c>
      <c r="E587" s="106">
        <v>9.3975595552218572E-2</v>
      </c>
      <c r="F587" s="107">
        <v>0.68325641283166449</v>
      </c>
      <c r="G587" s="106">
        <v>0.66555745769859498</v>
      </c>
      <c r="H587" s="107">
        <v>0.81989187455930512</v>
      </c>
      <c r="I587" s="121" t="str">
        <f t="shared" si="9"/>
        <v>DF</v>
      </c>
    </row>
    <row r="588" spans="2:9" ht="12.75">
      <c r="B588" s="102">
        <v>185774974</v>
      </c>
      <c r="C588" s="106">
        <v>0.19365545288806363</v>
      </c>
      <c r="D588" s="107">
        <v>0.22259793367564029</v>
      </c>
      <c r="E588" s="106">
        <v>0.20849907646134991</v>
      </c>
      <c r="F588" s="107">
        <v>0.40583963432253811</v>
      </c>
      <c r="G588" s="106">
        <v>0.45955667997214533</v>
      </c>
      <c r="H588" s="107">
        <v>0.57108328467188163</v>
      </c>
      <c r="I588" s="121" t="str">
        <f t="shared" si="9"/>
        <v>BH</v>
      </c>
    </row>
    <row r="589" spans="2:9" ht="12.75">
      <c r="B589" s="102">
        <v>185789033</v>
      </c>
      <c r="C589" s="106">
        <v>0.55751704428777149</v>
      </c>
      <c r="D589" s="107">
        <v>0.19825768177882019</v>
      </c>
      <c r="E589" s="106">
        <v>0.96336520614930699</v>
      </c>
      <c r="F589" s="107">
        <v>0.93049760958888084</v>
      </c>
      <c r="G589" s="106">
        <v>0.15156298197543361</v>
      </c>
      <c r="H589" s="107">
        <v>0.21321521199035431</v>
      </c>
      <c r="I589" s="121" t="str">
        <f t="shared" si="9"/>
        <v>TH</v>
      </c>
    </row>
    <row r="590" spans="2:9" ht="12.75">
      <c r="B590" s="102">
        <v>185797687</v>
      </c>
      <c r="C590" s="106">
        <v>0.95817467839651371</v>
      </c>
      <c r="D590" s="107">
        <v>1.8736185149605511E-2</v>
      </c>
      <c r="E590" s="106">
        <v>0.40371828743296323</v>
      </c>
      <c r="F590" s="107">
        <v>0.7588459677587418</v>
      </c>
      <c r="G590" s="106">
        <v>0.44970741777300383</v>
      </c>
      <c r="H590" s="107">
        <v>0.5720825641910503</v>
      </c>
      <c r="I590" s="121" t="str">
        <f t="shared" si="9"/>
        <v>FH</v>
      </c>
    </row>
    <row r="591" spans="2:9" ht="12.75">
      <c r="B591" s="102">
        <v>185800130</v>
      </c>
      <c r="C591" s="106">
        <v>0.92337200212359982</v>
      </c>
      <c r="D591" s="107">
        <v>0.25390182543542972</v>
      </c>
      <c r="E591" s="106">
        <v>0.78974805631226541</v>
      </c>
      <c r="F591" s="107">
        <v>0.95974464501051138</v>
      </c>
      <c r="G591" s="106">
        <v>0.59171595580941005</v>
      </c>
      <c r="H591" s="107">
        <v>0.1474412536143781</v>
      </c>
      <c r="I591" s="121" t="str">
        <f t="shared" si="9"/>
        <v>C</v>
      </c>
    </row>
    <row r="592" spans="2:9" ht="12.75">
      <c r="B592" s="102">
        <v>185807603</v>
      </c>
      <c r="C592" s="106">
        <v>0.36446601762068376</v>
      </c>
      <c r="D592" s="107">
        <v>0.7218457601860504</v>
      </c>
      <c r="E592" s="106">
        <v>0.28934082389019422</v>
      </c>
      <c r="F592" s="107">
        <v>0.74837812536169501</v>
      </c>
      <c r="G592" s="106">
        <v>0.16382093850203572</v>
      </c>
      <c r="H592" s="107">
        <v>0.13917100471577637</v>
      </c>
      <c r="I592" s="121" t="str">
        <f t="shared" si="9"/>
        <v>C</v>
      </c>
    </row>
    <row r="593" spans="2:9" ht="12.75">
      <c r="B593" s="102">
        <v>185810515</v>
      </c>
      <c r="C593" s="106">
        <v>0.24043923633883524</v>
      </c>
      <c r="D593" s="107">
        <v>0.4171797259574177</v>
      </c>
      <c r="E593" s="106">
        <v>0.87965853544256856</v>
      </c>
      <c r="F593" s="107">
        <v>0.65084707151801724</v>
      </c>
      <c r="G593" s="106">
        <v>0.68683551580038582</v>
      </c>
      <c r="H593" s="107">
        <v>0.69676287598644304</v>
      </c>
      <c r="I593" s="121" t="str">
        <f t="shared" si="9"/>
        <v>TH</v>
      </c>
    </row>
    <row r="594" spans="2:9" ht="12.75">
      <c r="B594" s="102">
        <v>185810598</v>
      </c>
      <c r="C594" s="106">
        <v>0.75736968144651762</v>
      </c>
      <c r="D594" s="107">
        <v>0.54232770270116593</v>
      </c>
      <c r="E594" s="106">
        <v>0.58913345747298984</v>
      </c>
      <c r="F594" s="107">
        <v>0.92842171269183149</v>
      </c>
      <c r="G594" s="106">
        <v>0.14980725769953107</v>
      </c>
      <c r="H594" s="107">
        <v>0.84408969466079675</v>
      </c>
      <c r="I594" s="121" t="str">
        <f t="shared" si="9"/>
        <v>C</v>
      </c>
    </row>
    <row r="595" spans="2:9" ht="12.75">
      <c r="B595" s="102">
        <v>185826843</v>
      </c>
      <c r="C595" s="106">
        <v>0.42664538699308441</v>
      </c>
      <c r="D595" s="107">
        <v>0.71155515710786355</v>
      </c>
      <c r="E595" s="106">
        <v>0.23280494866987178</v>
      </c>
      <c r="F595" s="107">
        <v>0.40171393288657931</v>
      </c>
      <c r="G595" s="106">
        <v>0.65396250007984791</v>
      </c>
      <c r="H595" s="107">
        <v>0.20996637275785446</v>
      </c>
      <c r="I595" s="121" t="str">
        <f t="shared" si="9"/>
        <v>DF</v>
      </c>
    </row>
    <row r="596" spans="2:9" ht="12.75">
      <c r="B596" s="102">
        <v>185832256</v>
      </c>
      <c r="C596" s="106">
        <v>0.35216030093546191</v>
      </c>
      <c r="D596" s="107">
        <v>0.50667807329013415</v>
      </c>
      <c r="E596" s="106">
        <v>9.665442576185912E-2</v>
      </c>
      <c r="F596" s="107">
        <v>0.52878355535645927</v>
      </c>
      <c r="G596" s="106">
        <v>0.34399856331629408</v>
      </c>
      <c r="H596" s="107">
        <v>0.2881442795404674</v>
      </c>
      <c r="I596" s="121" t="str">
        <f t="shared" si="9"/>
        <v>C</v>
      </c>
    </row>
    <row r="597" spans="2:9" ht="12.75">
      <c r="B597" s="102">
        <v>185850974</v>
      </c>
      <c r="C597" s="106">
        <v>0.53727150726292883</v>
      </c>
      <c r="D597" s="107">
        <v>0.94360913465346741</v>
      </c>
      <c r="E597" s="106">
        <v>0.61261398450072524</v>
      </c>
      <c r="F597" s="107">
        <v>4.6527063568757576E-2</v>
      </c>
      <c r="G597" s="106">
        <v>0.41029501245963829</v>
      </c>
      <c r="H597" s="107">
        <v>0.10566575869145756</v>
      </c>
      <c r="I597" s="121" t="str">
        <f t="shared" si="9"/>
        <v>DF</v>
      </c>
    </row>
    <row r="598" spans="2:9" ht="12.75">
      <c r="B598" s="102">
        <v>185851256</v>
      </c>
      <c r="C598" s="106">
        <v>0.88940899758538938</v>
      </c>
      <c r="D598" s="107">
        <v>0.72806153365703596</v>
      </c>
      <c r="E598" s="106">
        <v>0.32044730059718529</v>
      </c>
      <c r="F598" s="107">
        <v>0.2091213012320412</v>
      </c>
      <c r="G598" s="106">
        <v>0.13639372897343138</v>
      </c>
      <c r="H598" s="107">
        <v>1.4819198215874074E-3</v>
      </c>
      <c r="I598" s="121" t="str">
        <f t="shared" si="9"/>
        <v>FH</v>
      </c>
    </row>
    <row r="599" spans="2:9" ht="12.75">
      <c r="B599" s="102">
        <v>185858513</v>
      </c>
      <c r="C599" s="106">
        <v>0.40554257450376863</v>
      </c>
      <c r="D599" s="107">
        <v>0.13069723649150511</v>
      </c>
      <c r="E599" s="106">
        <v>0.38892688475223824</v>
      </c>
      <c r="F599" s="107">
        <v>0.24867124070102875</v>
      </c>
      <c r="G599" s="106">
        <v>0.63617358418752668</v>
      </c>
      <c r="H599" s="107">
        <v>0.6834600311957677</v>
      </c>
      <c r="I599" s="121" t="str">
        <f t="shared" si="9"/>
        <v>BH</v>
      </c>
    </row>
    <row r="600" spans="2:9" ht="12.75">
      <c r="B600" s="102">
        <v>185859825</v>
      </c>
      <c r="C600" s="106">
        <v>0.31459751396397451</v>
      </c>
      <c r="D600" s="107">
        <v>0.17320954597251426</v>
      </c>
      <c r="E600" s="106">
        <v>0.68158350777553722</v>
      </c>
      <c r="F600" s="107">
        <v>0.14582962265484056</v>
      </c>
      <c r="G600" s="106">
        <v>0.54789328392607128</v>
      </c>
      <c r="H600" s="107">
        <v>0.93644471960501185</v>
      </c>
      <c r="I600" s="121" t="str">
        <f t="shared" si="9"/>
        <v>BH</v>
      </c>
    </row>
    <row r="601" spans="2:9" ht="12.75">
      <c r="B601" s="102">
        <v>185862811</v>
      </c>
      <c r="C601" s="106">
        <v>0.26998624935789994</v>
      </c>
      <c r="D601" s="107">
        <v>0.15850096796583557</v>
      </c>
      <c r="E601" s="106">
        <v>0.27589690500504371</v>
      </c>
      <c r="F601" s="107">
        <v>0.77139430331765824</v>
      </c>
      <c r="G601" s="106">
        <v>6.4286306194897946E-2</v>
      </c>
      <c r="H601" s="107">
        <v>0.48980233863627998</v>
      </c>
      <c r="I601" s="121" t="str">
        <f t="shared" si="9"/>
        <v>C</v>
      </c>
    </row>
    <row r="602" spans="2:9" ht="12.75">
      <c r="B602" s="102">
        <v>185864726</v>
      </c>
      <c r="C602" s="106">
        <v>0.94748990159043545</v>
      </c>
      <c r="D602" s="107">
        <v>4.3153712426047264E-3</v>
      </c>
      <c r="E602" s="106">
        <v>0.12323540046466075</v>
      </c>
      <c r="F602" s="107">
        <v>0.26454390523619686</v>
      </c>
      <c r="G602" s="106">
        <v>0.33679545782233089</v>
      </c>
      <c r="H602" s="107">
        <v>0.58636933827051818</v>
      </c>
      <c r="I602" s="121" t="str">
        <f t="shared" si="9"/>
        <v>FH</v>
      </c>
    </row>
    <row r="603" spans="2:9" ht="12.75">
      <c r="B603" s="102">
        <v>185884247</v>
      </c>
      <c r="C603" s="106">
        <v>0.30140848610366144</v>
      </c>
      <c r="D603" s="107">
        <v>0.31448652383410636</v>
      </c>
      <c r="E603" s="106">
        <v>0.22459372033767999</v>
      </c>
      <c r="F603" s="107">
        <v>0.24749966381074695</v>
      </c>
      <c r="G603" s="106">
        <v>0.56546584127034993</v>
      </c>
      <c r="H603" s="107">
        <v>0.75221829437493781</v>
      </c>
      <c r="I603" s="121" t="str">
        <f t="shared" si="9"/>
        <v>BH</v>
      </c>
    </row>
    <row r="604" spans="2:9" ht="12.75">
      <c r="B604" s="102">
        <v>185918541</v>
      </c>
      <c r="C604" s="106">
        <v>0.14792681516966777</v>
      </c>
      <c r="D604" s="107">
        <v>0.5731373929385537</v>
      </c>
      <c r="E604" s="106">
        <v>0.95592934568421217</v>
      </c>
      <c r="F604" s="107">
        <v>0.35959266275069979</v>
      </c>
      <c r="G604" s="106">
        <v>0.46477951645877913</v>
      </c>
      <c r="H604" s="107">
        <v>0.19594004212339744</v>
      </c>
      <c r="I604" s="121" t="str">
        <f t="shared" si="9"/>
        <v>TH</v>
      </c>
    </row>
    <row r="605" spans="2:9" ht="12.75">
      <c r="B605" s="102">
        <v>185940411</v>
      </c>
      <c r="C605" s="106">
        <v>0.86703285057303958</v>
      </c>
      <c r="D605" s="107">
        <v>0.72744946874084637</v>
      </c>
      <c r="E605" s="106">
        <v>0.80718294912466693</v>
      </c>
      <c r="F605" s="107">
        <v>0.83947150191154662</v>
      </c>
      <c r="G605" s="106">
        <v>0.71251658634313042</v>
      </c>
      <c r="H605" s="107">
        <v>0.18943365145987379</v>
      </c>
      <c r="I605" s="121" t="str">
        <f t="shared" si="9"/>
        <v>FH</v>
      </c>
    </row>
    <row r="606" spans="2:9" ht="12.75">
      <c r="B606" s="102">
        <v>185946304</v>
      </c>
      <c r="C606" s="106">
        <v>0.72162073827017981</v>
      </c>
      <c r="D606" s="107">
        <v>0.21381202742522376</v>
      </c>
      <c r="E606" s="106">
        <v>0.82061775029952533</v>
      </c>
      <c r="F606" s="107">
        <v>0.66379305900313046</v>
      </c>
      <c r="G606" s="106">
        <v>9.8434839510592065E-2</v>
      </c>
      <c r="H606" s="107">
        <v>0.44890178110500578</v>
      </c>
      <c r="I606" s="121" t="str">
        <f t="shared" si="9"/>
        <v>TH</v>
      </c>
    </row>
    <row r="607" spans="2:9" ht="12.75">
      <c r="B607" s="102">
        <v>185948449</v>
      </c>
      <c r="C607" s="106">
        <v>0.27366061300099265</v>
      </c>
      <c r="D607" s="107">
        <v>0.85554862555560618</v>
      </c>
      <c r="E607" s="106">
        <v>6.4415363038530238E-2</v>
      </c>
      <c r="F607" s="107">
        <v>0.46469856194127801</v>
      </c>
      <c r="G607" s="106">
        <v>0.84916272235745183</v>
      </c>
      <c r="H607" s="107">
        <v>0.24834365205385378</v>
      </c>
      <c r="I607" s="121" t="str">
        <f t="shared" si="9"/>
        <v>DF</v>
      </c>
    </row>
    <row r="608" spans="2:9" ht="12.75">
      <c r="B608" s="102">
        <v>185950915</v>
      </c>
      <c r="C608" s="106">
        <v>0.14834360714618655</v>
      </c>
      <c r="D608" s="107">
        <v>0.27997648716412016</v>
      </c>
      <c r="E608" s="106">
        <v>0.29589639929693856</v>
      </c>
      <c r="F608" s="107">
        <v>0.5937152336397935</v>
      </c>
      <c r="G608" s="106">
        <v>0.91492299663810828</v>
      </c>
      <c r="H608" s="107">
        <v>0.47565156388841756</v>
      </c>
      <c r="I608" s="121" t="str">
        <f t="shared" si="9"/>
        <v>E</v>
      </c>
    </row>
    <row r="609" spans="2:9" ht="12.75">
      <c r="B609" s="102">
        <v>185953820</v>
      </c>
      <c r="C609" s="106">
        <v>0.96780904463318684</v>
      </c>
      <c r="D609" s="107">
        <v>0.52714767600290924</v>
      </c>
      <c r="E609" s="106">
        <v>0.84624616994210822</v>
      </c>
      <c r="F609" s="107">
        <v>0.57293126642893299</v>
      </c>
      <c r="G609" s="106">
        <v>0.83033870741858706</v>
      </c>
      <c r="H609" s="107">
        <v>0.93633271714993715</v>
      </c>
      <c r="I609" s="121" t="str">
        <f t="shared" si="9"/>
        <v>FH</v>
      </c>
    </row>
    <row r="610" spans="2:9" ht="12.75">
      <c r="B610" s="102">
        <v>185957604</v>
      </c>
      <c r="C610" s="106">
        <v>0.84358281223009346</v>
      </c>
      <c r="D610" s="107">
        <v>0.28062770703976625</v>
      </c>
      <c r="E610" s="106">
        <v>0.2871878805550514</v>
      </c>
      <c r="F610" s="107">
        <v>0.76695040079862609</v>
      </c>
      <c r="G610" s="106">
        <v>0.80827872306219462</v>
      </c>
      <c r="H610" s="107">
        <v>9.7977765411367379E-2</v>
      </c>
      <c r="I610" s="121" t="str">
        <f t="shared" si="9"/>
        <v>FH</v>
      </c>
    </row>
    <row r="611" spans="2:9" ht="12.75">
      <c r="B611" s="102">
        <v>185960789</v>
      </c>
      <c r="C611" s="106">
        <v>0.59525798980860323</v>
      </c>
      <c r="D611" s="107">
        <v>0.36459524423737566</v>
      </c>
      <c r="E611" s="106">
        <v>0.69498776477963653</v>
      </c>
      <c r="F611" s="107">
        <v>0.82191610351288169</v>
      </c>
      <c r="G611" s="106">
        <v>0.10061989220258827</v>
      </c>
      <c r="H611" s="107">
        <v>2.8059105162967057E-2</v>
      </c>
      <c r="I611" s="121" t="str">
        <f t="shared" si="9"/>
        <v>C</v>
      </c>
    </row>
    <row r="612" spans="2:9" ht="12.75">
      <c r="B612" s="102">
        <v>185966366</v>
      </c>
      <c r="C612" s="106">
        <v>0.67772892096081994</v>
      </c>
      <c r="D612" s="107">
        <v>0.48234635203397236</v>
      </c>
      <c r="E612" s="106">
        <v>0.89668539112658152</v>
      </c>
      <c r="F612" s="107">
        <v>0.3091022874413083</v>
      </c>
      <c r="G612" s="106">
        <v>0.81992030965608453</v>
      </c>
      <c r="H612" s="107">
        <v>0.60373676987084957</v>
      </c>
      <c r="I612" s="121" t="str">
        <f t="shared" si="9"/>
        <v>TH</v>
      </c>
    </row>
    <row r="613" spans="2:9" ht="12.75">
      <c r="B613" s="102">
        <v>186008740</v>
      </c>
      <c r="C613" s="106">
        <v>0.33840772083126547</v>
      </c>
      <c r="D613" s="107">
        <v>0.35585597579465666</v>
      </c>
      <c r="E613" s="106">
        <v>0.81348678672375208</v>
      </c>
      <c r="F613" s="107">
        <v>0.75880462506188895</v>
      </c>
      <c r="G613" s="106">
        <v>5.3090651757631946E-2</v>
      </c>
      <c r="H613" s="107">
        <v>9.8180576763503113E-2</v>
      </c>
      <c r="I613" s="121" t="str">
        <f t="shared" si="9"/>
        <v>TH</v>
      </c>
    </row>
    <row r="614" spans="2:9" ht="12.75">
      <c r="B614" s="102">
        <v>186011800</v>
      </c>
      <c r="C614" s="106">
        <v>0.184184272400576</v>
      </c>
      <c r="D614" s="107">
        <v>0.44033436682257232</v>
      </c>
      <c r="E614" s="106">
        <v>0.25370993449313683</v>
      </c>
      <c r="F614" s="107">
        <v>0.82557937200927078</v>
      </c>
      <c r="G614" s="106">
        <v>0.71791742634625511</v>
      </c>
      <c r="H614" s="107">
        <v>0.36551519955371958</v>
      </c>
      <c r="I614" s="121" t="str">
        <f t="shared" si="9"/>
        <v>C</v>
      </c>
    </row>
    <row r="615" spans="2:9" ht="12.75">
      <c r="B615" s="102">
        <v>186014028</v>
      </c>
      <c r="C615" s="106">
        <v>0.13882740635538515</v>
      </c>
      <c r="D615" s="107">
        <v>0.46174279353250203</v>
      </c>
      <c r="E615" s="106">
        <v>8.1039646517716557E-2</v>
      </c>
      <c r="F615" s="107">
        <v>0.61382672424079709</v>
      </c>
      <c r="G615" s="106">
        <v>0.32246767394661013</v>
      </c>
      <c r="H615" s="107">
        <v>0.64167841406865511</v>
      </c>
      <c r="I615" s="121" t="str">
        <f t="shared" si="9"/>
        <v>BH</v>
      </c>
    </row>
    <row r="616" spans="2:9" ht="12.75">
      <c r="B616" s="102">
        <v>186051796</v>
      </c>
      <c r="C616" s="106">
        <v>0.33889065906690763</v>
      </c>
      <c r="D616" s="107">
        <v>9.158684804506656E-3</v>
      </c>
      <c r="E616" s="106">
        <v>0.82827957789479889</v>
      </c>
      <c r="F616" s="107">
        <v>0.47858767507365951</v>
      </c>
      <c r="G616" s="106">
        <v>0.77122158256458828</v>
      </c>
      <c r="H616" s="107">
        <v>0.87360315708959213</v>
      </c>
      <c r="I616" s="121" t="str">
        <f t="shared" si="9"/>
        <v>BH</v>
      </c>
    </row>
    <row r="617" spans="2:9" ht="12.75">
      <c r="B617" s="102">
        <v>186060120</v>
      </c>
      <c r="C617" s="106">
        <v>0.19432464401344607</v>
      </c>
      <c r="D617" s="107">
        <v>0.77852137724638837</v>
      </c>
      <c r="E617" s="106">
        <v>0.60418156595358075</v>
      </c>
      <c r="F617" s="107">
        <v>0.13736190445179108</v>
      </c>
      <c r="G617" s="106">
        <v>0.90752343826092052</v>
      </c>
      <c r="H617" s="107">
        <v>0.6593212400540609</v>
      </c>
      <c r="I617" s="121" t="str">
        <f t="shared" si="9"/>
        <v>E</v>
      </c>
    </row>
    <row r="618" spans="2:9" ht="12.75">
      <c r="B618" s="102">
        <v>186076652</v>
      </c>
      <c r="C618" s="106">
        <v>0.13003262473647204</v>
      </c>
      <c r="D618" s="107">
        <v>0.45554687738983191</v>
      </c>
      <c r="E618" s="106">
        <v>0.72619537806134726</v>
      </c>
      <c r="F618" s="107">
        <v>0.9057947660549015</v>
      </c>
      <c r="G618" s="106">
        <v>0.81107758723789058</v>
      </c>
      <c r="H618" s="107">
        <v>0.33160396194518382</v>
      </c>
      <c r="I618" s="121" t="str">
        <f t="shared" si="9"/>
        <v>C</v>
      </c>
    </row>
    <row r="619" spans="2:9" ht="12.75">
      <c r="B619" s="102">
        <v>186090258</v>
      </c>
      <c r="C619" s="106">
        <v>0.21947660095157739</v>
      </c>
      <c r="D619" s="107">
        <v>2.3378891385634759E-3</v>
      </c>
      <c r="E619" s="106">
        <v>0.24494256513806456</v>
      </c>
      <c r="F619" s="107">
        <v>9.1655706022307104E-2</v>
      </c>
      <c r="G619" s="106">
        <v>0.38471433688982137</v>
      </c>
      <c r="H619" s="107">
        <v>0.18449489077501724</v>
      </c>
      <c r="I619" s="121" t="str">
        <f t="shared" si="9"/>
        <v>E</v>
      </c>
    </row>
    <row r="620" spans="2:9" ht="12.75">
      <c r="B620" s="102">
        <v>186115073</v>
      </c>
      <c r="C620" s="106">
        <v>0.98529482666136592</v>
      </c>
      <c r="D620" s="107">
        <v>5.2170256293668338E-2</v>
      </c>
      <c r="E620" s="106">
        <v>6.4200847609900302E-2</v>
      </c>
      <c r="F620" s="107">
        <v>0.86284448691577476</v>
      </c>
      <c r="G620" s="106">
        <v>0.69946457036684939</v>
      </c>
      <c r="H620" s="107">
        <v>0.726585607218736</v>
      </c>
      <c r="I620" s="121" t="str">
        <f t="shared" si="9"/>
        <v>FH</v>
      </c>
    </row>
    <row r="621" spans="2:9" ht="12.75">
      <c r="B621" s="102">
        <v>186124841</v>
      </c>
      <c r="C621" s="106">
        <v>0.631050374232629</v>
      </c>
      <c r="D621" s="107">
        <v>0.44096661262665582</v>
      </c>
      <c r="E621" s="106">
        <v>0.82867778856433549</v>
      </c>
      <c r="F621" s="107">
        <v>0.26688802983339621</v>
      </c>
      <c r="G621" s="106">
        <v>0.19268818283105782</v>
      </c>
      <c r="H621" s="107">
        <v>0.39554631771891335</v>
      </c>
      <c r="I621" s="121" t="str">
        <f t="shared" si="9"/>
        <v>TH</v>
      </c>
    </row>
    <row r="622" spans="2:9" ht="12.75">
      <c r="B622" s="102">
        <v>186136887</v>
      </c>
      <c r="C622" s="106">
        <v>0.26730305653229225</v>
      </c>
      <c r="D622" s="107">
        <v>0.6597970917742737</v>
      </c>
      <c r="E622" s="106">
        <v>0.28476218952214816</v>
      </c>
      <c r="F622" s="107">
        <v>0.52462305091376216</v>
      </c>
      <c r="G622" s="106">
        <v>0.42868531850508607</v>
      </c>
      <c r="H622" s="107">
        <v>0.59966242733765918</v>
      </c>
      <c r="I622" s="121" t="str">
        <f t="shared" si="9"/>
        <v>DF</v>
      </c>
    </row>
    <row r="623" spans="2:9" ht="12.75">
      <c r="B623" s="102">
        <v>186139058</v>
      </c>
      <c r="C623" s="106">
        <v>0.78166543741293104</v>
      </c>
      <c r="D623" s="107">
        <v>0.36133511323186096</v>
      </c>
      <c r="E623" s="106">
        <v>0.89574488812872444</v>
      </c>
      <c r="F623" s="107">
        <v>0.35989907881379413</v>
      </c>
      <c r="G623" s="106">
        <v>0.53929927270185041</v>
      </c>
      <c r="H623" s="107">
        <v>0.80721966110110621</v>
      </c>
      <c r="I623" s="121" t="str">
        <f t="shared" si="9"/>
        <v>TH</v>
      </c>
    </row>
    <row r="624" spans="2:9" ht="12.75">
      <c r="B624" s="102">
        <v>186145946</v>
      </c>
      <c r="C624" s="106">
        <v>0.26034848491724549</v>
      </c>
      <c r="D624" s="107">
        <v>0.139874415318886</v>
      </c>
      <c r="E624" s="106">
        <v>0.87713420250426077</v>
      </c>
      <c r="F624" s="107">
        <v>0.82069230301827978</v>
      </c>
      <c r="G624" s="106">
        <v>1.9500184339364068E-2</v>
      </c>
      <c r="H624" s="107">
        <v>0.32761166676145859</v>
      </c>
      <c r="I624" s="121" t="str">
        <f t="shared" si="9"/>
        <v>TH</v>
      </c>
    </row>
    <row r="625" spans="2:9" ht="12.75">
      <c r="B625" s="102">
        <v>186157543</v>
      </c>
      <c r="C625" s="106">
        <v>0.30533734949203595</v>
      </c>
      <c r="D625" s="107">
        <v>0.40126905390818024</v>
      </c>
      <c r="E625" s="106">
        <v>0.34653891164258521</v>
      </c>
      <c r="F625" s="107">
        <v>0.94589704742858238</v>
      </c>
      <c r="G625" s="106">
        <v>0.35449298613304325</v>
      </c>
      <c r="H625" s="107">
        <v>0.6110016453061986</v>
      </c>
      <c r="I625" s="121" t="str">
        <f t="shared" si="9"/>
        <v>C</v>
      </c>
    </row>
    <row r="626" spans="2:9" ht="12.75">
      <c r="B626" s="102">
        <v>186163417</v>
      </c>
      <c r="C626" s="106">
        <v>0.67950313042070043</v>
      </c>
      <c r="D626" s="107">
        <v>0.53696433901400287</v>
      </c>
      <c r="E626" s="106">
        <v>7.949465169883041E-3</v>
      </c>
      <c r="F626" s="107">
        <v>0.77093258814737387</v>
      </c>
      <c r="G626" s="106">
        <v>0.55737281751487222</v>
      </c>
      <c r="H626" s="107">
        <v>0.68858103643962454</v>
      </c>
      <c r="I626" s="121" t="str">
        <f t="shared" si="9"/>
        <v>C</v>
      </c>
    </row>
    <row r="627" spans="2:9" ht="12.75">
      <c r="B627" s="102">
        <v>186168748</v>
      </c>
      <c r="C627" s="106">
        <v>0.30485414828117552</v>
      </c>
      <c r="D627" s="107">
        <v>4.303951592859967E-2</v>
      </c>
      <c r="E627" s="106">
        <v>0.88800939786375821</v>
      </c>
      <c r="F627" s="107">
        <v>0.75443666085511207</v>
      </c>
      <c r="G627" s="106">
        <v>1.7161011655927538E-2</v>
      </c>
      <c r="H627" s="107">
        <v>0.35373269028473775</v>
      </c>
      <c r="I627" s="121" t="str">
        <f t="shared" si="9"/>
        <v>TH</v>
      </c>
    </row>
    <row r="628" spans="2:9" ht="12.75">
      <c r="B628" s="102">
        <v>186169604</v>
      </c>
      <c r="C628" s="106">
        <v>0.37304711032137927</v>
      </c>
      <c r="D628" s="107">
        <v>0.58450170773234889</v>
      </c>
      <c r="E628" s="106">
        <v>6.1391206651514096E-2</v>
      </c>
      <c r="F628" s="107">
        <v>0.15420693053342927</v>
      </c>
      <c r="G628" s="106">
        <v>0.23158159644171583</v>
      </c>
      <c r="H628" s="107">
        <v>0.47923754112872885</v>
      </c>
      <c r="I628" s="121" t="str">
        <f t="shared" si="9"/>
        <v>DF</v>
      </c>
    </row>
    <row r="629" spans="2:9" ht="12.75">
      <c r="B629" s="102">
        <v>186169778</v>
      </c>
      <c r="C629" s="106">
        <v>0.83068800065115678</v>
      </c>
      <c r="D629" s="107">
        <v>0.69621338077044292</v>
      </c>
      <c r="E629" s="106">
        <v>7.9666610175814334E-2</v>
      </c>
      <c r="F629" s="107">
        <v>0.30374216339300397</v>
      </c>
      <c r="G629" s="106">
        <v>0.17789233249898651</v>
      </c>
      <c r="H629" s="107">
        <v>3.6954100823291647E-2</v>
      </c>
      <c r="I629" s="121" t="str">
        <f t="shared" si="9"/>
        <v>FH</v>
      </c>
    </row>
    <row r="630" spans="2:9" ht="12.75">
      <c r="B630" s="102">
        <v>186175719</v>
      </c>
      <c r="C630" s="106">
        <v>0.51321714824551901</v>
      </c>
      <c r="D630" s="107">
        <v>0.47420344854284679</v>
      </c>
      <c r="E630" s="106">
        <v>0.51791881020457353</v>
      </c>
      <c r="F630" s="107">
        <v>0.23810416953176539</v>
      </c>
      <c r="G630" s="106">
        <v>0.34312449494159658</v>
      </c>
      <c r="H630" s="107">
        <v>0.12544198502502724</v>
      </c>
      <c r="I630" s="121" t="str">
        <f t="shared" si="9"/>
        <v>TH</v>
      </c>
    </row>
    <row r="631" spans="2:9" ht="12.75">
      <c r="B631" s="102">
        <v>186182839</v>
      </c>
      <c r="C631" s="106">
        <v>0.42893217553392593</v>
      </c>
      <c r="D631" s="107">
        <v>0.34200956338374899</v>
      </c>
      <c r="E631" s="106">
        <v>0.16656259782210814</v>
      </c>
      <c r="F631" s="107">
        <v>0.41807103874194262</v>
      </c>
      <c r="G631" s="106">
        <v>0.53003131557211169</v>
      </c>
      <c r="H631" s="107">
        <v>9.9360168422312656E-2</v>
      </c>
      <c r="I631" s="121" t="str">
        <f t="shared" si="9"/>
        <v>E</v>
      </c>
    </row>
    <row r="632" spans="2:9" ht="12.75">
      <c r="B632" s="102">
        <v>186189035</v>
      </c>
      <c r="C632" s="106">
        <v>0.12862766224638289</v>
      </c>
      <c r="D632" s="107">
        <v>0.40857076465811049</v>
      </c>
      <c r="E632" s="106">
        <v>0.38691868762210291</v>
      </c>
      <c r="F632" s="107">
        <v>0.30289493183581495</v>
      </c>
      <c r="G632" s="106">
        <v>0.26013235218122865</v>
      </c>
      <c r="H632" s="107">
        <v>0.99676145365154412</v>
      </c>
      <c r="I632" s="121" t="str">
        <f t="shared" si="9"/>
        <v>BH</v>
      </c>
    </row>
    <row r="633" spans="2:9" ht="12.75">
      <c r="B633" s="102">
        <v>186193870</v>
      </c>
      <c r="C633" s="106">
        <v>0.83407072925517678</v>
      </c>
      <c r="D633" s="107">
        <v>0.94738446541057386</v>
      </c>
      <c r="E633" s="106">
        <v>0.1055002955681883</v>
      </c>
      <c r="F633" s="107">
        <v>6.3507998572601476E-2</v>
      </c>
      <c r="G633" s="106">
        <v>0.55278431935536299</v>
      </c>
      <c r="H633" s="107">
        <v>0.16940354603581276</v>
      </c>
      <c r="I633" s="121" t="str">
        <f t="shared" si="9"/>
        <v>DF</v>
      </c>
    </row>
    <row r="634" spans="2:9" ht="12.75">
      <c r="B634" s="102">
        <v>186201425</v>
      </c>
      <c r="C634" s="106">
        <v>1.2541791943391445E-2</v>
      </c>
      <c r="D634" s="107">
        <v>0.13954225592287894</v>
      </c>
      <c r="E634" s="106">
        <v>0.28940502737059237</v>
      </c>
      <c r="F634" s="107">
        <v>0.60926080834244112</v>
      </c>
      <c r="G634" s="106">
        <v>0.27387381337053718</v>
      </c>
      <c r="H634" s="107">
        <v>0.69983149779925657</v>
      </c>
      <c r="I634" s="121" t="str">
        <f t="shared" si="9"/>
        <v>BH</v>
      </c>
    </row>
    <row r="635" spans="2:9" ht="12.75">
      <c r="B635" s="102">
        <v>186203134</v>
      </c>
      <c r="C635" s="106">
        <v>0.25436618039835346</v>
      </c>
      <c r="D635" s="107">
        <v>0.59410501502899926</v>
      </c>
      <c r="E635" s="106">
        <v>0.27173469356700597</v>
      </c>
      <c r="F635" s="107">
        <v>0.33619393640087392</v>
      </c>
      <c r="G635" s="106">
        <v>0.44463002061119106</v>
      </c>
      <c r="H635" s="107">
        <v>6.2222061852225785E-2</v>
      </c>
      <c r="I635" s="121" t="str">
        <f t="shared" si="9"/>
        <v>DF</v>
      </c>
    </row>
    <row r="636" spans="2:9" ht="12.75">
      <c r="B636" s="102">
        <v>186207449</v>
      </c>
      <c r="C636" s="106">
        <v>0.37711434960279178</v>
      </c>
      <c r="D636" s="107">
        <v>0.94685339830735682</v>
      </c>
      <c r="E636" s="106">
        <v>0.67466798462221256</v>
      </c>
      <c r="F636" s="107">
        <v>2.5795362609632555E-2</v>
      </c>
      <c r="G636" s="106">
        <v>0.91872532327171919</v>
      </c>
      <c r="H636" s="107">
        <v>0.85518502704884081</v>
      </c>
      <c r="I636" s="121" t="str">
        <f t="shared" si="9"/>
        <v>DF</v>
      </c>
    </row>
    <row r="637" spans="2:9" ht="12.75">
      <c r="B637" s="102">
        <v>186238123</v>
      </c>
      <c r="C637" s="106">
        <v>0.83333852346419324</v>
      </c>
      <c r="D637" s="107">
        <v>0.80262313860195889</v>
      </c>
      <c r="E637" s="106">
        <v>0.71406675257344698</v>
      </c>
      <c r="F637" s="107">
        <v>0.57051730517154375</v>
      </c>
      <c r="G637" s="106">
        <v>0.2640382026105117</v>
      </c>
      <c r="H637" s="107">
        <v>0.20883881006055915</v>
      </c>
      <c r="I637" s="121" t="str">
        <f t="shared" si="9"/>
        <v>FH</v>
      </c>
    </row>
    <row r="638" spans="2:9" ht="12.75">
      <c r="B638" s="102">
        <v>186245358</v>
      </c>
      <c r="C638" s="106">
        <v>0.38899210921301908</v>
      </c>
      <c r="D638" s="107">
        <v>0.87316514855488347</v>
      </c>
      <c r="E638" s="106">
        <v>0.21783919465651946</v>
      </c>
      <c r="F638" s="107">
        <v>0.72181104060210965</v>
      </c>
      <c r="G638" s="106">
        <v>0.45698055879415467</v>
      </c>
      <c r="H638" s="107">
        <v>0.65384644188906904</v>
      </c>
      <c r="I638" s="121" t="str">
        <f t="shared" si="9"/>
        <v>DF</v>
      </c>
    </row>
    <row r="639" spans="2:9" ht="12.75">
      <c r="B639" s="102">
        <v>186251537</v>
      </c>
      <c r="C639" s="106">
        <v>0.95524106661983321</v>
      </c>
      <c r="D639" s="107">
        <v>0.74394518649156383</v>
      </c>
      <c r="E639" s="106">
        <v>0.84842940490134566</v>
      </c>
      <c r="F639" s="107">
        <v>0.42898637384902405</v>
      </c>
      <c r="G639" s="106">
        <v>0.99666230840053394</v>
      </c>
      <c r="H639" s="107">
        <v>0.66241355952399772</v>
      </c>
      <c r="I639" s="121" t="str">
        <f t="shared" si="9"/>
        <v>E</v>
      </c>
    </row>
    <row r="640" spans="2:9" ht="12.75">
      <c r="B640" s="102">
        <v>186284502</v>
      </c>
      <c r="C640" s="106">
        <v>0.64964324065626311</v>
      </c>
      <c r="D640" s="107">
        <v>0.58124941122366103</v>
      </c>
      <c r="E640" s="106">
        <v>0.31392603602794122</v>
      </c>
      <c r="F640" s="107">
        <v>0.87440903079490351</v>
      </c>
      <c r="G640" s="106">
        <v>0.20484916065291436</v>
      </c>
      <c r="H640" s="107">
        <v>0.11225062269577979</v>
      </c>
      <c r="I640" s="121" t="str">
        <f t="shared" si="9"/>
        <v>C</v>
      </c>
    </row>
    <row r="641" spans="2:9" ht="12.75">
      <c r="B641" s="102">
        <v>186292218</v>
      </c>
      <c r="C641" s="106">
        <v>0.76633598962090943</v>
      </c>
      <c r="D641" s="107">
        <v>5.6023021325827038E-2</v>
      </c>
      <c r="E641" s="106">
        <v>0.19386558290557881</v>
      </c>
      <c r="F641" s="107">
        <v>0.61606723248006512</v>
      </c>
      <c r="G641" s="106">
        <v>0.56422693339469898</v>
      </c>
      <c r="H641" s="107">
        <v>0.30051551823733114</v>
      </c>
      <c r="I641" s="121" t="str">
        <f t="shared" si="9"/>
        <v>FH</v>
      </c>
    </row>
    <row r="642" spans="2:9" ht="12.75">
      <c r="B642" s="102">
        <v>186294329</v>
      </c>
      <c r="C642" s="106">
        <v>0.84969851287324016</v>
      </c>
      <c r="D642" s="107">
        <v>0.65843226782858677</v>
      </c>
      <c r="E642" s="106">
        <v>0.60052284499794406</v>
      </c>
      <c r="F642" s="107">
        <v>3.6622634919671881E-3</v>
      </c>
      <c r="G642" s="106">
        <v>0.93976899565121119</v>
      </c>
      <c r="H642" s="107">
        <v>0.90528781201041775</v>
      </c>
      <c r="I642" s="121" t="str">
        <f t="shared" si="9"/>
        <v>E</v>
      </c>
    </row>
    <row r="643" spans="2:9" ht="12.75">
      <c r="B643" s="102">
        <v>186314509</v>
      </c>
      <c r="C643" s="106">
        <v>0.89751887224406213</v>
      </c>
      <c r="D643" s="107">
        <v>0.74292128032391913</v>
      </c>
      <c r="E643" s="106">
        <v>0.9622312216559521</v>
      </c>
      <c r="F643" s="107">
        <v>0.960434129912632</v>
      </c>
      <c r="G643" s="106">
        <v>5.3269654685113466E-2</v>
      </c>
      <c r="H643" s="107">
        <v>0.1909471561080931</v>
      </c>
      <c r="I643" s="121" t="str">
        <f t="shared" si="9"/>
        <v>TH</v>
      </c>
    </row>
    <row r="644" spans="2:9" ht="12.75">
      <c r="B644" s="102">
        <v>186323122</v>
      </c>
      <c r="C644" s="106">
        <v>0.35728500188589241</v>
      </c>
      <c r="D644" s="107">
        <v>0.72087713146068921</v>
      </c>
      <c r="E644" s="106">
        <v>0.4105343087383162</v>
      </c>
      <c r="F644" s="107">
        <v>0.45443020597182615</v>
      </c>
      <c r="G644" s="106">
        <v>0.72728811406083227</v>
      </c>
      <c r="H644" s="107">
        <v>0.41746526849536902</v>
      </c>
      <c r="I644" s="121" t="str">
        <f t="shared" si="9"/>
        <v>E</v>
      </c>
    </row>
    <row r="645" spans="2:9" ht="12.75">
      <c r="B645" s="102">
        <v>186325655</v>
      </c>
      <c r="C645" s="106">
        <v>0.8401573084368561</v>
      </c>
      <c r="D645" s="107">
        <v>0.56512839256529301</v>
      </c>
      <c r="E645" s="106">
        <v>0.65756696930253566</v>
      </c>
      <c r="F645" s="107">
        <v>0.24197418823635974</v>
      </c>
      <c r="G645" s="106">
        <v>0.64904103069727981</v>
      </c>
      <c r="H645" s="107">
        <v>0.20938565270194598</v>
      </c>
      <c r="I645" s="121" t="str">
        <f t="shared" ref="I645:I708" si="10">INDEX($C$3:$H$3, MATCH(MAX(C645:H645), C645:H645, 0))</f>
        <v>FH</v>
      </c>
    </row>
    <row r="646" spans="2:9" ht="12.75">
      <c r="B646" s="102">
        <v>186329424</v>
      </c>
      <c r="C646" s="106">
        <v>1.7794178780972558E-2</v>
      </c>
      <c r="D646" s="107">
        <v>0.74939331086663197</v>
      </c>
      <c r="E646" s="106">
        <v>0.13123540017523161</v>
      </c>
      <c r="F646" s="107">
        <v>0.43704767713778381</v>
      </c>
      <c r="G646" s="106">
        <v>6.431555827754476E-2</v>
      </c>
      <c r="H646" s="107">
        <v>0.2935529297401458</v>
      </c>
      <c r="I646" s="121" t="str">
        <f t="shared" si="10"/>
        <v>DF</v>
      </c>
    </row>
    <row r="647" spans="2:9" ht="12.75">
      <c r="B647" s="102">
        <v>186331834</v>
      </c>
      <c r="C647" s="106">
        <v>4.6248494078467761E-2</v>
      </c>
      <c r="D647" s="107">
        <v>0.63439165378841933</v>
      </c>
      <c r="E647" s="106">
        <v>6.3605477102766095E-2</v>
      </c>
      <c r="F647" s="107">
        <v>0.25655334298803201</v>
      </c>
      <c r="G647" s="106">
        <v>0.4099434464952092</v>
      </c>
      <c r="H647" s="107">
        <v>0.72247017268104097</v>
      </c>
      <c r="I647" s="121" t="str">
        <f t="shared" si="10"/>
        <v>BH</v>
      </c>
    </row>
    <row r="648" spans="2:9" ht="12.75">
      <c r="B648" s="102">
        <v>186359010</v>
      </c>
      <c r="C648" s="106">
        <v>0.75416507713972414</v>
      </c>
      <c r="D648" s="107">
        <v>0.92330827240560964</v>
      </c>
      <c r="E648" s="106">
        <v>0.16493664586294354</v>
      </c>
      <c r="F648" s="107">
        <v>0.39513715673878225</v>
      </c>
      <c r="G648" s="106">
        <v>0.84431909895448598</v>
      </c>
      <c r="H648" s="107">
        <v>9.5622698921562055E-2</v>
      </c>
      <c r="I648" s="121" t="str">
        <f t="shared" si="10"/>
        <v>DF</v>
      </c>
    </row>
    <row r="649" spans="2:9" ht="12.75">
      <c r="B649" s="102">
        <v>186361474</v>
      </c>
      <c r="C649" s="106">
        <v>0.74912456418947304</v>
      </c>
      <c r="D649" s="107">
        <v>0.98038881124307431</v>
      </c>
      <c r="E649" s="106">
        <v>0.25927459425935639</v>
      </c>
      <c r="F649" s="107">
        <v>0.96391752638754813</v>
      </c>
      <c r="G649" s="106">
        <v>2.7608875503617014E-2</v>
      </c>
      <c r="H649" s="107">
        <v>0.45668891042203352</v>
      </c>
      <c r="I649" s="121" t="str">
        <f t="shared" si="10"/>
        <v>DF</v>
      </c>
    </row>
    <row r="650" spans="2:9" ht="12.75">
      <c r="B650" s="102">
        <v>186363267</v>
      </c>
      <c r="C650" s="106">
        <v>0.66799313901325696</v>
      </c>
      <c r="D650" s="107">
        <v>0.25961241042292205</v>
      </c>
      <c r="E650" s="106">
        <v>0.29259054073337531</v>
      </c>
      <c r="F650" s="107">
        <v>0.59137195790522279</v>
      </c>
      <c r="G650" s="106">
        <v>0.69738156477594471</v>
      </c>
      <c r="H650" s="107">
        <v>0.78918037491635307</v>
      </c>
      <c r="I650" s="121" t="str">
        <f t="shared" si="10"/>
        <v>BH</v>
      </c>
    </row>
    <row r="651" spans="2:9" ht="12.75">
      <c r="B651" s="102">
        <v>186433012</v>
      </c>
      <c r="C651" s="106">
        <v>0.46550761682172159</v>
      </c>
      <c r="D651" s="107">
        <v>0.22588652514669683</v>
      </c>
      <c r="E651" s="106">
        <v>0.50927065059836818</v>
      </c>
      <c r="F651" s="107">
        <v>0.40926003860354099</v>
      </c>
      <c r="G651" s="106">
        <v>0.20403857739668441</v>
      </c>
      <c r="H651" s="107">
        <v>9.9168081452132517E-2</v>
      </c>
      <c r="I651" s="121" t="str">
        <f t="shared" si="10"/>
        <v>TH</v>
      </c>
    </row>
    <row r="652" spans="2:9" ht="12.75">
      <c r="B652" s="102">
        <v>186449430</v>
      </c>
      <c r="C652" s="106">
        <v>0.97927360055597212</v>
      </c>
      <c r="D652" s="107">
        <v>0.27250353487454237</v>
      </c>
      <c r="E652" s="106">
        <v>0.32238874820574992</v>
      </c>
      <c r="F652" s="107">
        <v>0.15151622497553818</v>
      </c>
      <c r="G652" s="106">
        <v>0.54704700387021976</v>
      </c>
      <c r="H652" s="107">
        <v>0.93473497103525482</v>
      </c>
      <c r="I652" s="121" t="str">
        <f t="shared" si="10"/>
        <v>FH</v>
      </c>
    </row>
    <row r="653" spans="2:9" ht="12.75">
      <c r="B653" s="102">
        <v>186455056</v>
      </c>
      <c r="C653" s="106">
        <v>0.48733739455841851</v>
      </c>
      <c r="D653" s="107">
        <v>0.46967451501189195</v>
      </c>
      <c r="E653" s="106">
        <v>0.96664522065303515</v>
      </c>
      <c r="F653" s="107">
        <v>0.7075670550322597</v>
      </c>
      <c r="G653" s="106">
        <v>0.42884976426669597</v>
      </c>
      <c r="H653" s="107">
        <v>0.88438082155122899</v>
      </c>
      <c r="I653" s="121" t="str">
        <f t="shared" si="10"/>
        <v>TH</v>
      </c>
    </row>
    <row r="654" spans="2:9" ht="12.75">
      <c r="B654" s="102">
        <v>186455996</v>
      </c>
      <c r="C654" s="106">
        <v>0.8876256956610995</v>
      </c>
      <c r="D654" s="107">
        <v>0.34952155518558659</v>
      </c>
      <c r="E654" s="106">
        <v>0.82489866661356026</v>
      </c>
      <c r="F654" s="107">
        <v>0.72078672316862047</v>
      </c>
      <c r="G654" s="106">
        <v>0.85343193598664957</v>
      </c>
      <c r="H654" s="107">
        <v>0.23225660482603416</v>
      </c>
      <c r="I654" s="121" t="str">
        <f t="shared" si="10"/>
        <v>FH</v>
      </c>
    </row>
    <row r="655" spans="2:9" ht="12.75">
      <c r="B655" s="102">
        <v>186459750</v>
      </c>
      <c r="C655" s="106">
        <v>0.94318454561018239</v>
      </c>
      <c r="D655" s="107">
        <v>0.77868502724072108</v>
      </c>
      <c r="E655" s="106">
        <v>0.23691671021035621</v>
      </c>
      <c r="F655" s="107">
        <v>7.5323630264587216E-2</v>
      </c>
      <c r="G655" s="106">
        <v>6.1133145149219192E-3</v>
      </c>
      <c r="H655" s="107">
        <v>2.2283592511829653E-2</v>
      </c>
      <c r="I655" s="121" t="str">
        <f t="shared" si="10"/>
        <v>FH</v>
      </c>
    </row>
    <row r="656" spans="2:9" ht="12.75">
      <c r="B656" s="102">
        <v>186459914</v>
      </c>
      <c r="C656" s="106">
        <v>0.37087931162682897</v>
      </c>
      <c r="D656" s="107">
        <v>5.7673167938266268E-2</v>
      </c>
      <c r="E656" s="106">
        <v>0.97233859946125656</v>
      </c>
      <c r="F656" s="107">
        <v>0.20340548666903979</v>
      </c>
      <c r="G656" s="106">
        <v>0.20145378705182493</v>
      </c>
      <c r="H656" s="107">
        <v>0.50581786931479389</v>
      </c>
      <c r="I656" s="121" t="str">
        <f t="shared" si="10"/>
        <v>TH</v>
      </c>
    </row>
    <row r="657" spans="2:9" ht="12.75">
      <c r="B657" s="102">
        <v>186461754</v>
      </c>
      <c r="C657" s="106">
        <v>0.54946918308700887</v>
      </c>
      <c r="D657" s="107">
        <v>0.255794479823094</v>
      </c>
      <c r="E657" s="106">
        <v>0.95033972467100192</v>
      </c>
      <c r="F657" s="107">
        <v>5.6840488691287661E-3</v>
      </c>
      <c r="G657" s="106">
        <v>0.96033254270037105</v>
      </c>
      <c r="H657" s="107">
        <v>1.9971137457804211E-2</v>
      </c>
      <c r="I657" s="121" t="str">
        <f t="shared" si="10"/>
        <v>E</v>
      </c>
    </row>
    <row r="658" spans="2:9" ht="12.75">
      <c r="B658" s="102">
        <v>186465912</v>
      </c>
      <c r="C658" s="106">
        <v>0.46710231149790538</v>
      </c>
      <c r="D658" s="107">
        <v>0.65185189296105239</v>
      </c>
      <c r="E658" s="106">
        <v>0.69659737948729017</v>
      </c>
      <c r="F658" s="107">
        <v>0.91559828663384391</v>
      </c>
      <c r="G658" s="106">
        <v>0.91909012039749705</v>
      </c>
      <c r="H658" s="107">
        <v>0.69711367724408402</v>
      </c>
      <c r="I658" s="121" t="str">
        <f t="shared" si="10"/>
        <v>E</v>
      </c>
    </row>
    <row r="659" spans="2:9" ht="12.75">
      <c r="B659" s="102">
        <v>186466498</v>
      </c>
      <c r="C659" s="106">
        <v>0.67410369849457608</v>
      </c>
      <c r="D659" s="107">
        <v>0.35282434033291965</v>
      </c>
      <c r="E659" s="106">
        <v>0.49535452809219782</v>
      </c>
      <c r="F659" s="107">
        <v>0.84228449226401625</v>
      </c>
      <c r="G659" s="106">
        <v>0.40173431620162869</v>
      </c>
      <c r="H659" s="107">
        <v>0.4713266309502675</v>
      </c>
      <c r="I659" s="121" t="str">
        <f t="shared" si="10"/>
        <v>C</v>
      </c>
    </row>
    <row r="660" spans="2:9" ht="12.75">
      <c r="B660" s="102">
        <v>186471588</v>
      </c>
      <c r="C660" s="106">
        <v>0.21555851872156961</v>
      </c>
      <c r="D660" s="107">
        <v>0.33721081085857518</v>
      </c>
      <c r="E660" s="106">
        <v>0.30071290729985445</v>
      </c>
      <c r="F660" s="107">
        <v>9.7442026740879317E-3</v>
      </c>
      <c r="G660" s="106">
        <v>3.6364928274907893E-2</v>
      </c>
      <c r="H660" s="107">
        <v>0.98247124194031588</v>
      </c>
      <c r="I660" s="121" t="str">
        <f t="shared" si="10"/>
        <v>BH</v>
      </c>
    </row>
    <row r="661" spans="2:9" ht="12.75">
      <c r="B661" s="102">
        <v>186471654</v>
      </c>
      <c r="C661" s="106">
        <v>0.33042827290711241</v>
      </c>
      <c r="D661" s="107">
        <v>0.77664394115844559</v>
      </c>
      <c r="E661" s="106">
        <v>0.70573326275280834</v>
      </c>
      <c r="F661" s="107">
        <v>0.96951642976341224</v>
      </c>
      <c r="G661" s="106">
        <v>1.6667055794834518E-2</v>
      </c>
      <c r="H661" s="107">
        <v>0.41050153571197989</v>
      </c>
      <c r="I661" s="121" t="str">
        <f t="shared" si="10"/>
        <v>C</v>
      </c>
    </row>
    <row r="662" spans="2:9" ht="12.75">
      <c r="B662" s="102">
        <v>186472792</v>
      </c>
      <c r="C662" s="106">
        <v>0.58640136955444833</v>
      </c>
      <c r="D662" s="107">
        <v>0.62324447187373044</v>
      </c>
      <c r="E662" s="106">
        <v>0.23258266379816428</v>
      </c>
      <c r="F662" s="107">
        <v>2.9016815087888226E-2</v>
      </c>
      <c r="G662" s="106">
        <v>0.39842363181771567</v>
      </c>
      <c r="H662" s="107">
        <v>0.91728977365345532</v>
      </c>
      <c r="I662" s="121" t="str">
        <f t="shared" si="10"/>
        <v>BH</v>
      </c>
    </row>
    <row r="663" spans="2:9" ht="12.75">
      <c r="B663" s="102">
        <v>186477200</v>
      </c>
      <c r="C663" s="106">
        <v>0.11499476746168469</v>
      </c>
      <c r="D663" s="107">
        <v>0.42312235017228428</v>
      </c>
      <c r="E663" s="106">
        <v>0.48973673204333856</v>
      </c>
      <c r="F663" s="107">
        <v>0.16450068969090492</v>
      </c>
      <c r="G663" s="106">
        <v>0.12311552195405695</v>
      </c>
      <c r="H663" s="107">
        <v>0.75247136236973056</v>
      </c>
      <c r="I663" s="121" t="str">
        <f t="shared" si="10"/>
        <v>BH</v>
      </c>
    </row>
    <row r="664" spans="2:9" ht="12.75">
      <c r="B664" s="102">
        <v>186486637</v>
      </c>
      <c r="C664" s="106">
        <v>0.19514981007062571</v>
      </c>
      <c r="D664" s="107">
        <v>0.16423341748620057</v>
      </c>
      <c r="E664" s="106">
        <v>0.98687555845756059</v>
      </c>
      <c r="F664" s="107">
        <v>0.68578378267012963</v>
      </c>
      <c r="G664" s="106">
        <v>0.68429435558433438</v>
      </c>
      <c r="H664" s="107">
        <v>0.44794413190401539</v>
      </c>
      <c r="I664" s="121" t="str">
        <f t="shared" si="10"/>
        <v>TH</v>
      </c>
    </row>
    <row r="665" spans="2:9" ht="12.75">
      <c r="B665" s="102">
        <v>186486728</v>
      </c>
      <c r="C665" s="106">
        <v>9.0656690292237219E-2</v>
      </c>
      <c r="D665" s="107">
        <v>0.25972544563682809</v>
      </c>
      <c r="E665" s="106">
        <v>0.2548051294591076</v>
      </c>
      <c r="F665" s="107">
        <v>0.72393666403149415</v>
      </c>
      <c r="G665" s="106">
        <v>9.8858497550702307E-2</v>
      </c>
      <c r="H665" s="107">
        <v>0.28120449165478223</v>
      </c>
      <c r="I665" s="121" t="str">
        <f t="shared" si="10"/>
        <v>C</v>
      </c>
    </row>
    <row r="666" spans="2:9" ht="12.75">
      <c r="B666" s="102">
        <v>186494507</v>
      </c>
      <c r="C666" s="106">
        <v>0.22544803904516808</v>
      </c>
      <c r="D666" s="107">
        <v>0.99837904780842579</v>
      </c>
      <c r="E666" s="106">
        <v>0.74551963396774612</v>
      </c>
      <c r="F666" s="107">
        <v>0.37961943136932152</v>
      </c>
      <c r="G666" s="106">
        <v>0.73863816904373913</v>
      </c>
      <c r="H666" s="107">
        <v>0.87036987104021968</v>
      </c>
      <c r="I666" s="121" t="str">
        <f t="shared" si="10"/>
        <v>DF</v>
      </c>
    </row>
    <row r="667" spans="2:9" ht="12.75">
      <c r="B667" s="102">
        <v>186503261</v>
      </c>
      <c r="C667" s="106">
        <v>0.54817322796370593</v>
      </c>
      <c r="D667" s="107">
        <v>0.36864840068591676</v>
      </c>
      <c r="E667" s="106">
        <v>0.53497832110753674</v>
      </c>
      <c r="F667" s="107">
        <v>0.31151325835409538</v>
      </c>
      <c r="G667" s="106">
        <v>0.82951860987221027</v>
      </c>
      <c r="H667" s="107">
        <v>0.47121071429690264</v>
      </c>
      <c r="I667" s="121" t="str">
        <f t="shared" si="10"/>
        <v>E</v>
      </c>
    </row>
    <row r="668" spans="2:9" ht="12.75">
      <c r="B668" s="102">
        <v>186503409</v>
      </c>
      <c r="C668" s="106">
        <v>0.92845142161411331</v>
      </c>
      <c r="D668" s="107">
        <v>6.4382659141659637E-2</v>
      </c>
      <c r="E668" s="106">
        <v>0.23816996019115244</v>
      </c>
      <c r="F668" s="107">
        <v>0.97940422454312159</v>
      </c>
      <c r="G668" s="106">
        <v>2.9666001295201028E-2</v>
      </c>
      <c r="H668" s="107">
        <v>0.40994628730251614</v>
      </c>
      <c r="I668" s="121" t="str">
        <f t="shared" si="10"/>
        <v>C</v>
      </c>
    </row>
    <row r="669" spans="2:9" ht="12.75">
      <c r="B669" s="102">
        <v>186511165</v>
      </c>
      <c r="C669" s="106">
        <v>0.85024046747591964</v>
      </c>
      <c r="D669" s="107">
        <v>6.619978451703723E-2</v>
      </c>
      <c r="E669" s="106">
        <v>0.45730815221539789</v>
      </c>
      <c r="F669" s="107">
        <v>0.51790258108676568</v>
      </c>
      <c r="G669" s="106">
        <v>0.3288250639602337</v>
      </c>
      <c r="H669" s="107">
        <v>0.48611964148681697</v>
      </c>
      <c r="I669" s="121" t="str">
        <f t="shared" si="10"/>
        <v>FH</v>
      </c>
    </row>
    <row r="670" spans="2:9" ht="12.75">
      <c r="B670" s="102">
        <v>186517616</v>
      </c>
      <c r="C670" s="106">
        <v>0.82300429043488799</v>
      </c>
      <c r="D670" s="107">
        <v>0.69525325799993887</v>
      </c>
      <c r="E670" s="106">
        <v>0.93729134478914222</v>
      </c>
      <c r="F670" s="107">
        <v>0.23548342518810372</v>
      </c>
      <c r="G670" s="106">
        <v>0.46110326271548185</v>
      </c>
      <c r="H670" s="107">
        <v>0.2904362051213436</v>
      </c>
      <c r="I670" s="121" t="str">
        <f t="shared" si="10"/>
        <v>TH</v>
      </c>
    </row>
    <row r="671" spans="2:9" ht="12.75">
      <c r="B671" s="102">
        <v>186518887</v>
      </c>
      <c r="C671" s="106">
        <v>0.61698793033694788</v>
      </c>
      <c r="D671" s="107">
        <v>0.24309936246240227</v>
      </c>
      <c r="E671" s="106">
        <v>0.11801011862679367</v>
      </c>
      <c r="F671" s="107">
        <v>0.11683194516335949</v>
      </c>
      <c r="G671" s="106">
        <v>0.62988324264650331</v>
      </c>
      <c r="H671" s="107">
        <v>0.60333054073603076</v>
      </c>
      <c r="I671" s="121" t="str">
        <f t="shared" si="10"/>
        <v>E</v>
      </c>
    </row>
    <row r="672" spans="2:9" ht="12.75">
      <c r="B672" s="102">
        <v>186533630</v>
      </c>
      <c r="C672" s="106">
        <v>0.52205069626573497</v>
      </c>
      <c r="D672" s="107">
        <v>2.6759038428402881E-2</v>
      </c>
      <c r="E672" s="106">
        <v>0.97435776531652518</v>
      </c>
      <c r="F672" s="107">
        <v>0.82207629962963402</v>
      </c>
      <c r="G672" s="106">
        <v>0.35758536252254292</v>
      </c>
      <c r="H672" s="107">
        <v>0.58204040916417932</v>
      </c>
      <c r="I672" s="121" t="str">
        <f t="shared" si="10"/>
        <v>TH</v>
      </c>
    </row>
    <row r="673" spans="2:9" ht="12.75">
      <c r="B673" s="102">
        <v>186533885</v>
      </c>
      <c r="C673" s="106">
        <v>0.63480701443074361</v>
      </c>
      <c r="D673" s="107">
        <v>0.22274919929727188</v>
      </c>
      <c r="E673" s="106">
        <v>0.69638974035357482</v>
      </c>
      <c r="F673" s="107">
        <v>0.38539425452869835</v>
      </c>
      <c r="G673" s="106">
        <v>0.95311778121646462</v>
      </c>
      <c r="H673" s="107">
        <v>0.38410061513196792</v>
      </c>
      <c r="I673" s="121" t="str">
        <f t="shared" si="10"/>
        <v>E</v>
      </c>
    </row>
    <row r="674" spans="2:9" ht="12.75">
      <c r="B674" s="102">
        <v>186534010</v>
      </c>
      <c r="C674" s="106">
        <v>0.28462995803565461</v>
      </c>
      <c r="D674" s="107">
        <v>0.77478896835310085</v>
      </c>
      <c r="E674" s="106">
        <v>0.935083246683867</v>
      </c>
      <c r="F674" s="107">
        <v>0.59738874024499644</v>
      </c>
      <c r="G674" s="106">
        <v>0.65151325751523115</v>
      </c>
      <c r="H674" s="107">
        <v>0.6443561711903274</v>
      </c>
      <c r="I674" s="121" t="str">
        <f t="shared" si="10"/>
        <v>TH</v>
      </c>
    </row>
    <row r="675" spans="2:9" ht="12.75">
      <c r="B675" s="102">
        <v>186536600</v>
      </c>
      <c r="C675" s="106">
        <v>0.73487482207213684</v>
      </c>
      <c r="D675" s="107">
        <v>0.44606607501060669</v>
      </c>
      <c r="E675" s="106">
        <v>0.34714070208330861</v>
      </c>
      <c r="F675" s="107">
        <v>0.10995925211368696</v>
      </c>
      <c r="G675" s="106">
        <v>0.15684760891911953</v>
      </c>
      <c r="H675" s="107">
        <v>0.16048761486848329</v>
      </c>
      <c r="I675" s="121" t="str">
        <f t="shared" si="10"/>
        <v>FH</v>
      </c>
    </row>
    <row r="676" spans="2:9" ht="12.75">
      <c r="B676" s="102">
        <v>186538820</v>
      </c>
      <c r="C676" s="106">
        <v>6.1466973892711607E-2</v>
      </c>
      <c r="D676" s="107">
        <v>0.7089533094889342</v>
      </c>
      <c r="E676" s="106">
        <v>0.46824467729950947</v>
      </c>
      <c r="F676" s="107">
        <v>0.94529581466060586</v>
      </c>
      <c r="G676" s="106">
        <v>0.19384498294292341</v>
      </c>
      <c r="H676" s="107">
        <v>0.8556407236721888</v>
      </c>
      <c r="I676" s="121" t="str">
        <f t="shared" si="10"/>
        <v>C</v>
      </c>
    </row>
    <row r="677" spans="2:9" ht="12.75">
      <c r="B677" s="102">
        <v>186540171</v>
      </c>
      <c r="C677" s="106">
        <v>0.28834933407791685</v>
      </c>
      <c r="D677" s="107">
        <v>0.68181015968233671</v>
      </c>
      <c r="E677" s="106">
        <v>0.27874607162224319</v>
      </c>
      <c r="F677" s="107">
        <v>0.12794688140471688</v>
      </c>
      <c r="G677" s="106">
        <v>0.54378478950701314</v>
      </c>
      <c r="H677" s="107">
        <v>0.43285444619484625</v>
      </c>
      <c r="I677" s="121" t="str">
        <f t="shared" si="10"/>
        <v>DF</v>
      </c>
    </row>
    <row r="678" spans="2:9" ht="12.75">
      <c r="B678" s="102">
        <v>186544346</v>
      </c>
      <c r="C678" s="106">
        <v>0.96219329311274038</v>
      </c>
      <c r="D678" s="107">
        <v>0.69163468544698059</v>
      </c>
      <c r="E678" s="106">
        <v>0.63348307611849664</v>
      </c>
      <c r="F678" s="107">
        <v>1.9812450222359557E-2</v>
      </c>
      <c r="G678" s="106">
        <v>6.7654502015442652E-2</v>
      </c>
      <c r="H678" s="107">
        <v>0.88972362346003386</v>
      </c>
      <c r="I678" s="121" t="str">
        <f t="shared" si="10"/>
        <v>FH</v>
      </c>
    </row>
    <row r="679" spans="2:9" ht="12.75">
      <c r="B679" s="102">
        <v>186547078</v>
      </c>
      <c r="C679" s="106">
        <v>0.6111801896560547</v>
      </c>
      <c r="D679" s="107">
        <v>0.93697277413902347</v>
      </c>
      <c r="E679" s="106">
        <v>8.9128965611900313E-2</v>
      </c>
      <c r="F679" s="107">
        <v>0.94009509568573879</v>
      </c>
      <c r="G679" s="106">
        <v>0.27825267641037854</v>
      </c>
      <c r="H679" s="107">
        <v>0.32143636237959239</v>
      </c>
      <c r="I679" s="121" t="str">
        <f t="shared" si="10"/>
        <v>C</v>
      </c>
    </row>
    <row r="680" spans="2:9" ht="12.75">
      <c r="B680" s="102">
        <v>186572072</v>
      </c>
      <c r="C680" s="106">
        <v>0.234555258338359</v>
      </c>
      <c r="D680" s="107">
        <v>0.35668121511275186</v>
      </c>
      <c r="E680" s="106">
        <v>0.91317518768940387</v>
      </c>
      <c r="F680" s="107">
        <v>0.67835370332079892</v>
      </c>
      <c r="G680" s="106">
        <v>0.87907073246951994</v>
      </c>
      <c r="H680" s="107">
        <v>0.58302069017670455</v>
      </c>
      <c r="I680" s="121" t="str">
        <f t="shared" si="10"/>
        <v>TH</v>
      </c>
    </row>
    <row r="681" spans="2:9" ht="12.75">
      <c r="B681" s="102">
        <v>186600165</v>
      </c>
      <c r="C681" s="106">
        <v>0.14522590531362756</v>
      </c>
      <c r="D681" s="107">
        <v>0.31132307511788682</v>
      </c>
      <c r="E681" s="106">
        <v>0.6507191482861352</v>
      </c>
      <c r="F681" s="107">
        <v>0.92702237684140676</v>
      </c>
      <c r="G681" s="106">
        <v>0.32431982977514551</v>
      </c>
      <c r="H681" s="107">
        <v>0.67596859166481149</v>
      </c>
      <c r="I681" s="121" t="str">
        <f t="shared" si="10"/>
        <v>C</v>
      </c>
    </row>
    <row r="682" spans="2:9" ht="12.75">
      <c r="B682" s="102">
        <v>186603596</v>
      </c>
      <c r="C682" s="106">
        <v>0.52511386137743177</v>
      </c>
      <c r="D682" s="107">
        <v>0.8999286168024947</v>
      </c>
      <c r="E682" s="106">
        <v>2.3735899885557021E-2</v>
      </c>
      <c r="F682" s="107">
        <v>0.58814101865499402</v>
      </c>
      <c r="G682" s="106">
        <v>0.28879865791992287</v>
      </c>
      <c r="H682" s="107">
        <v>0.72668027393544254</v>
      </c>
      <c r="I682" s="121" t="str">
        <f t="shared" si="10"/>
        <v>DF</v>
      </c>
    </row>
    <row r="683" spans="2:9" ht="12.75">
      <c r="B683" s="102">
        <v>186612170</v>
      </c>
      <c r="C683" s="106">
        <v>0.80598152038730309</v>
      </c>
      <c r="D683" s="107">
        <v>6.7819969578959416E-2</v>
      </c>
      <c r="E683" s="106">
        <v>0.85373134777246595</v>
      </c>
      <c r="F683" s="107">
        <v>0.47365412068503776</v>
      </c>
      <c r="G683" s="106">
        <v>0.83375673788722438</v>
      </c>
      <c r="H683" s="107">
        <v>7.7544603586715333E-2</v>
      </c>
      <c r="I683" s="121" t="str">
        <f t="shared" si="10"/>
        <v>TH</v>
      </c>
    </row>
    <row r="684" spans="2:9" ht="12.75">
      <c r="B684" s="102">
        <v>186624551</v>
      </c>
      <c r="C684" s="106">
        <v>0.29723100990377382</v>
      </c>
      <c r="D684" s="107">
        <v>0.13944573453506592</v>
      </c>
      <c r="E684" s="106">
        <v>0.25347603139249042</v>
      </c>
      <c r="F684" s="107">
        <v>0.9230009058859443</v>
      </c>
      <c r="G684" s="106">
        <v>0.36325532552698192</v>
      </c>
      <c r="H684" s="107">
        <v>0.5956663332626484</v>
      </c>
      <c r="I684" s="121" t="str">
        <f t="shared" si="10"/>
        <v>C</v>
      </c>
    </row>
    <row r="685" spans="2:9" ht="12.75">
      <c r="B685" s="102">
        <v>186630995</v>
      </c>
      <c r="C685" s="106">
        <v>0.5568864371477007</v>
      </c>
      <c r="D685" s="107">
        <v>0.28203740200892824</v>
      </c>
      <c r="E685" s="106">
        <v>0.2117407334192114</v>
      </c>
      <c r="F685" s="107">
        <v>0.42552735021304322</v>
      </c>
      <c r="G685" s="106">
        <v>0.80482336849479452</v>
      </c>
      <c r="H685" s="107">
        <v>0.2695676358392971</v>
      </c>
      <c r="I685" s="121" t="str">
        <f t="shared" si="10"/>
        <v>E</v>
      </c>
    </row>
    <row r="686" spans="2:9" ht="12.75">
      <c r="B686" s="102">
        <v>186649230</v>
      </c>
      <c r="C686" s="106">
        <v>0.69782680128002461</v>
      </c>
      <c r="D686" s="107">
        <v>0.86386306418544234</v>
      </c>
      <c r="E686" s="106">
        <v>0.83973759718000007</v>
      </c>
      <c r="F686" s="107">
        <v>0.12266018435892256</v>
      </c>
      <c r="G686" s="106">
        <v>0.11335765789577312</v>
      </c>
      <c r="H686" s="107">
        <v>3.6073013153480105E-2</v>
      </c>
      <c r="I686" s="121" t="str">
        <f t="shared" si="10"/>
        <v>DF</v>
      </c>
    </row>
    <row r="687" spans="2:9" ht="12.75">
      <c r="B687" s="102">
        <v>186671221</v>
      </c>
      <c r="C687" s="106">
        <v>0.17967643776104514</v>
      </c>
      <c r="D687" s="107">
        <v>0.1880330891130173</v>
      </c>
      <c r="E687" s="106">
        <v>0.15965561419036689</v>
      </c>
      <c r="F687" s="107">
        <v>0.80863704202926012</v>
      </c>
      <c r="G687" s="106">
        <v>0.90800299219221436</v>
      </c>
      <c r="H687" s="107">
        <v>0.22290928347762073</v>
      </c>
      <c r="I687" s="121" t="str">
        <f t="shared" si="10"/>
        <v>E</v>
      </c>
    </row>
    <row r="688" spans="2:9" ht="12.75">
      <c r="B688" s="102">
        <v>186671766</v>
      </c>
      <c r="C688" s="106">
        <v>3.3362060786138681E-2</v>
      </c>
      <c r="D688" s="107">
        <v>0.22799893408290206</v>
      </c>
      <c r="E688" s="106">
        <v>0.37064392557493542</v>
      </c>
      <c r="F688" s="107">
        <v>0.58021985219101291</v>
      </c>
      <c r="G688" s="106">
        <v>0.77343962758132445</v>
      </c>
      <c r="H688" s="107">
        <v>0.11277319540677944</v>
      </c>
      <c r="I688" s="121" t="str">
        <f t="shared" si="10"/>
        <v>E</v>
      </c>
    </row>
    <row r="689" spans="2:9" ht="12.75">
      <c r="B689" s="102">
        <v>186676065</v>
      </c>
      <c r="C689" s="106">
        <v>0.78366499149565638</v>
      </c>
      <c r="D689" s="107">
        <v>0.29696114686443931</v>
      </c>
      <c r="E689" s="106">
        <v>0.87663018613805677</v>
      </c>
      <c r="F689" s="107">
        <v>0.83640350412863995</v>
      </c>
      <c r="G689" s="106">
        <v>0.23587388492517225</v>
      </c>
      <c r="H689" s="107">
        <v>0.85276469755528783</v>
      </c>
      <c r="I689" s="121" t="str">
        <f t="shared" si="10"/>
        <v>TH</v>
      </c>
    </row>
    <row r="690" spans="2:9" ht="12.75">
      <c r="B690" s="102">
        <v>186678358</v>
      </c>
      <c r="C690" s="106">
        <v>0.43244464995254361</v>
      </c>
      <c r="D690" s="107">
        <v>0.68935200323447798</v>
      </c>
      <c r="E690" s="106">
        <v>0.84919589698014342</v>
      </c>
      <c r="F690" s="107">
        <v>0.85764849309857039</v>
      </c>
      <c r="G690" s="106">
        <v>0.38776130358024385</v>
      </c>
      <c r="H690" s="107">
        <v>0.37226511872802526</v>
      </c>
      <c r="I690" s="121" t="str">
        <f t="shared" si="10"/>
        <v>C</v>
      </c>
    </row>
    <row r="691" spans="2:9" ht="12.75">
      <c r="B691" s="102">
        <v>186691508</v>
      </c>
      <c r="C691" s="106">
        <v>0.47718623752696221</v>
      </c>
      <c r="D691" s="107">
        <v>0.84036589964071862</v>
      </c>
      <c r="E691" s="106">
        <v>7.0685499568364563E-2</v>
      </c>
      <c r="F691" s="107">
        <v>0.78881203561071445</v>
      </c>
      <c r="G691" s="106">
        <v>0.54933483419084372</v>
      </c>
      <c r="H691" s="107">
        <v>0.96343581847451976</v>
      </c>
      <c r="I691" s="121" t="str">
        <f t="shared" si="10"/>
        <v>BH</v>
      </c>
    </row>
    <row r="692" spans="2:9" ht="12.75">
      <c r="B692" s="102">
        <v>186705254</v>
      </c>
      <c r="C692" s="106">
        <v>0.19077243183380332</v>
      </c>
      <c r="D692" s="107">
        <v>0.32627918464088701</v>
      </c>
      <c r="E692" s="106">
        <v>0.75038253121174225</v>
      </c>
      <c r="F692" s="107">
        <v>0.57359530734467534</v>
      </c>
      <c r="G692" s="106">
        <v>0.87002400756751719</v>
      </c>
      <c r="H692" s="107">
        <v>0.1385155086651837</v>
      </c>
      <c r="I692" s="121" t="str">
        <f t="shared" si="10"/>
        <v>E</v>
      </c>
    </row>
    <row r="693" spans="2:9" ht="12.75">
      <c r="B693" s="102">
        <v>186709732</v>
      </c>
      <c r="C693" s="106">
        <v>0.23589616364684574</v>
      </c>
      <c r="D693" s="107">
        <v>3.1169919257556744E-2</v>
      </c>
      <c r="E693" s="106">
        <v>0.34670700454799408</v>
      </c>
      <c r="F693" s="107">
        <v>0.56770103917724768</v>
      </c>
      <c r="G693" s="106">
        <v>0.77817384386429378</v>
      </c>
      <c r="H693" s="107">
        <v>0.42717231654716237</v>
      </c>
      <c r="I693" s="121" t="str">
        <f t="shared" si="10"/>
        <v>E</v>
      </c>
    </row>
    <row r="694" spans="2:9" ht="12.75">
      <c r="B694" s="102">
        <v>186747353</v>
      </c>
      <c r="C694" s="106">
        <v>0.20865480380983659</v>
      </c>
      <c r="D694" s="107">
        <v>0.9735963607097835</v>
      </c>
      <c r="E694" s="106">
        <v>0.83141462838854174</v>
      </c>
      <c r="F694" s="107">
        <v>2.4178343323492557E-2</v>
      </c>
      <c r="G694" s="106">
        <v>0.54484773845355461</v>
      </c>
      <c r="H694" s="107">
        <v>0.67180113567492494</v>
      </c>
      <c r="I694" s="121" t="str">
        <f t="shared" si="10"/>
        <v>DF</v>
      </c>
    </row>
    <row r="695" spans="2:9" ht="12.75">
      <c r="B695" s="102">
        <v>186763729</v>
      </c>
      <c r="C695" s="106">
        <v>0.90012660119884425</v>
      </c>
      <c r="D695" s="107">
        <v>0.85147419066960928</v>
      </c>
      <c r="E695" s="106">
        <v>0.34088650973236589</v>
      </c>
      <c r="F695" s="107">
        <v>0.17776102084309753</v>
      </c>
      <c r="G695" s="106">
        <v>0.5514909427442336</v>
      </c>
      <c r="H695" s="107">
        <v>9.2823487939811322E-2</v>
      </c>
      <c r="I695" s="121" t="str">
        <f t="shared" si="10"/>
        <v>FH</v>
      </c>
    </row>
    <row r="696" spans="2:9" ht="12.75">
      <c r="B696" s="102">
        <v>186764487</v>
      </c>
      <c r="C696" s="106">
        <v>0.39715591440423736</v>
      </c>
      <c r="D696" s="107">
        <v>0.36671814719157969</v>
      </c>
      <c r="E696" s="106">
        <v>0.59554659377978303</v>
      </c>
      <c r="F696" s="107">
        <v>0.652973061854901</v>
      </c>
      <c r="G696" s="106">
        <v>0.25065404898613064</v>
      </c>
      <c r="H696" s="107">
        <v>0.18913519054730621</v>
      </c>
      <c r="I696" s="121" t="str">
        <f t="shared" si="10"/>
        <v>C</v>
      </c>
    </row>
    <row r="697" spans="2:9" ht="12.75">
      <c r="B697" s="102">
        <v>186767202</v>
      </c>
      <c r="C697" s="106">
        <v>0.76195607789716502</v>
      </c>
      <c r="D697" s="107">
        <v>0.93777716826302804</v>
      </c>
      <c r="E697" s="106">
        <v>0.671657853247007</v>
      </c>
      <c r="F697" s="107">
        <v>0.63577574832379913</v>
      </c>
      <c r="G697" s="106">
        <v>0.83304699592460807</v>
      </c>
      <c r="H697" s="107">
        <v>0.3978861520895185</v>
      </c>
      <c r="I697" s="121" t="str">
        <f t="shared" si="10"/>
        <v>DF</v>
      </c>
    </row>
    <row r="698" spans="2:9" ht="12.75">
      <c r="B698" s="102">
        <v>186779569</v>
      </c>
      <c r="C698" s="106">
        <v>0.12157903474758158</v>
      </c>
      <c r="D698" s="107">
        <v>0.75230436943582868</v>
      </c>
      <c r="E698" s="106">
        <v>0.13120887506083445</v>
      </c>
      <c r="F698" s="107">
        <v>0.58014378831970781</v>
      </c>
      <c r="G698" s="106">
        <v>7.8222797384086995E-2</v>
      </c>
      <c r="H698" s="107">
        <v>0.53897307237521397</v>
      </c>
      <c r="I698" s="121" t="str">
        <f t="shared" si="10"/>
        <v>DF</v>
      </c>
    </row>
    <row r="699" spans="2:9" ht="12.75">
      <c r="B699" s="102">
        <v>186784256</v>
      </c>
      <c r="C699" s="106">
        <v>4.2514800367650096E-2</v>
      </c>
      <c r="D699" s="107">
        <v>0.84804805221304935</v>
      </c>
      <c r="E699" s="106">
        <v>0.20228019879403214</v>
      </c>
      <c r="F699" s="107">
        <v>0.49313631255713952</v>
      </c>
      <c r="G699" s="106">
        <v>0.92198630157341865</v>
      </c>
      <c r="H699" s="107">
        <v>0.93783353558636096</v>
      </c>
      <c r="I699" s="121" t="str">
        <f t="shared" si="10"/>
        <v>BH</v>
      </c>
    </row>
    <row r="700" spans="2:9" ht="12.75">
      <c r="B700" s="102">
        <v>186798841</v>
      </c>
      <c r="C700" s="106">
        <v>0.85564528651002281</v>
      </c>
      <c r="D700" s="107">
        <v>0.38364881058236833</v>
      </c>
      <c r="E700" s="106">
        <v>0.12920757452175646</v>
      </c>
      <c r="F700" s="107">
        <v>2.2757356147931063E-3</v>
      </c>
      <c r="G700" s="106">
        <v>0.93380844486223769</v>
      </c>
      <c r="H700" s="107">
        <v>0.98160250259729764</v>
      </c>
      <c r="I700" s="121" t="str">
        <f t="shared" si="10"/>
        <v>BH</v>
      </c>
    </row>
    <row r="701" spans="2:9" ht="12.75">
      <c r="B701" s="102">
        <v>186801331</v>
      </c>
      <c r="C701" s="106">
        <v>0.97606911619347425</v>
      </c>
      <c r="D701" s="107">
        <v>0.43615388237412311</v>
      </c>
      <c r="E701" s="106">
        <v>0.12289145747806618</v>
      </c>
      <c r="F701" s="107">
        <v>0.35296019436642734</v>
      </c>
      <c r="G701" s="106">
        <v>0.38707365807946026</v>
      </c>
      <c r="H701" s="107">
        <v>0.57234487986418703</v>
      </c>
      <c r="I701" s="121" t="str">
        <f t="shared" si="10"/>
        <v>FH</v>
      </c>
    </row>
    <row r="702" spans="2:9" ht="12.75">
      <c r="B702" s="102">
        <v>186803264</v>
      </c>
      <c r="C702" s="106">
        <v>0.4462434340226018</v>
      </c>
      <c r="D702" s="107">
        <v>0.11417218351336</v>
      </c>
      <c r="E702" s="106">
        <v>0.12643152137241565</v>
      </c>
      <c r="F702" s="107">
        <v>0.17389181947641053</v>
      </c>
      <c r="G702" s="106">
        <v>0.16515185541565813</v>
      </c>
      <c r="H702" s="107">
        <v>0.45561212120867634</v>
      </c>
      <c r="I702" s="121" t="str">
        <f t="shared" si="10"/>
        <v>BH</v>
      </c>
    </row>
    <row r="703" spans="2:9" ht="12.75">
      <c r="B703" s="102">
        <v>186810269</v>
      </c>
      <c r="C703" s="106">
        <v>1.9280001777511879E-2</v>
      </c>
      <c r="D703" s="107">
        <v>0.97190612391441888</v>
      </c>
      <c r="E703" s="106">
        <v>0.73639085732004528</v>
      </c>
      <c r="F703" s="107">
        <v>0.20510737729541084</v>
      </c>
      <c r="G703" s="106">
        <v>0.20028777775746787</v>
      </c>
      <c r="H703" s="107">
        <v>7.9693751222072784E-2</v>
      </c>
      <c r="I703" s="121" t="str">
        <f t="shared" si="10"/>
        <v>DF</v>
      </c>
    </row>
    <row r="704" spans="2:9" ht="12.75">
      <c r="B704" s="102">
        <v>186817627</v>
      </c>
      <c r="C704" s="106">
        <v>7.9130484163128401E-2</v>
      </c>
      <c r="D704" s="107">
        <v>0.56458533407941847</v>
      </c>
      <c r="E704" s="106">
        <v>0.71297946311052129</v>
      </c>
      <c r="F704" s="107">
        <v>5.7891669577331939E-2</v>
      </c>
      <c r="G704" s="106">
        <v>0.80650857973594481</v>
      </c>
      <c r="H704" s="107">
        <v>6.6130849744968412E-2</v>
      </c>
      <c r="I704" s="121" t="str">
        <f t="shared" si="10"/>
        <v>E</v>
      </c>
    </row>
    <row r="705" spans="2:9" ht="12.75">
      <c r="B705" s="102">
        <v>186818815</v>
      </c>
      <c r="C705" s="106">
        <v>8.4170076047663134E-2</v>
      </c>
      <c r="D705" s="107">
        <v>0.67479162043216823</v>
      </c>
      <c r="E705" s="106">
        <v>0.17586084441993588</v>
      </c>
      <c r="F705" s="107">
        <v>0.14178826365796393</v>
      </c>
      <c r="G705" s="106">
        <v>0.51079949614802267</v>
      </c>
      <c r="H705" s="107">
        <v>0.8953492670454688</v>
      </c>
      <c r="I705" s="121" t="str">
        <f t="shared" si="10"/>
        <v>BH</v>
      </c>
    </row>
    <row r="706" spans="2:9" ht="12.75">
      <c r="B706" s="102">
        <v>186824499</v>
      </c>
      <c r="C706" s="106">
        <v>0.50909681045343569</v>
      </c>
      <c r="D706" s="107">
        <v>0.18641289583273357</v>
      </c>
      <c r="E706" s="106">
        <v>0.99370391937103952</v>
      </c>
      <c r="F706" s="107">
        <v>0.55535034572459807</v>
      </c>
      <c r="G706" s="106">
        <v>0.23459683852108104</v>
      </c>
      <c r="H706" s="107">
        <v>0.93712776959154942</v>
      </c>
      <c r="I706" s="121" t="str">
        <f t="shared" si="10"/>
        <v>TH</v>
      </c>
    </row>
    <row r="707" spans="2:9" ht="12.75">
      <c r="B707" s="102">
        <v>186825695</v>
      </c>
      <c r="C707" s="106">
        <v>8.1501709569301362E-2</v>
      </c>
      <c r="D707" s="107">
        <v>0.4795492114598956</v>
      </c>
      <c r="E707" s="106">
        <v>0.25267190427833031</v>
      </c>
      <c r="F707" s="107">
        <v>0.89833235394719835</v>
      </c>
      <c r="G707" s="106">
        <v>0.80126681749090345</v>
      </c>
      <c r="H707" s="107">
        <v>0.42280602449284377</v>
      </c>
      <c r="I707" s="121" t="str">
        <f t="shared" si="10"/>
        <v>C</v>
      </c>
    </row>
    <row r="708" spans="2:9" ht="12.75">
      <c r="B708" s="102">
        <v>186864569</v>
      </c>
      <c r="C708" s="106">
        <v>9.4911445901502134E-2</v>
      </c>
      <c r="D708" s="107">
        <v>0.53044204386634686</v>
      </c>
      <c r="E708" s="106">
        <v>0.23643358444756224</v>
      </c>
      <c r="F708" s="107">
        <v>6.9405748483216456E-2</v>
      </c>
      <c r="G708" s="106">
        <v>0.1391225484310461</v>
      </c>
      <c r="H708" s="107">
        <v>4.6658415358277416E-2</v>
      </c>
      <c r="I708" s="121" t="str">
        <f t="shared" si="10"/>
        <v>DF</v>
      </c>
    </row>
    <row r="709" spans="2:9" ht="12.75">
      <c r="B709" s="102">
        <v>186872282</v>
      </c>
      <c r="C709" s="106">
        <v>4.9954317325639375E-2</v>
      </c>
      <c r="D709" s="107">
        <v>0.82817160428256464</v>
      </c>
      <c r="E709" s="106">
        <v>6.3306070122352232E-2</v>
      </c>
      <c r="F709" s="107">
        <v>0.7919763310229655</v>
      </c>
      <c r="G709" s="106">
        <v>0.81080645342230451</v>
      </c>
      <c r="H709" s="107">
        <v>0.44965466829705214</v>
      </c>
      <c r="I709" s="121" t="str">
        <f t="shared" ref="I709:I772" si="11">INDEX($C$3:$H$3, MATCH(MAX(C709:H709), C709:H709, 0))</f>
        <v>DF</v>
      </c>
    </row>
    <row r="710" spans="2:9" ht="12.75">
      <c r="B710" s="102">
        <v>186878033</v>
      </c>
      <c r="C710" s="106">
        <v>0.98131966170362706</v>
      </c>
      <c r="D710" s="107">
        <v>9.2977693379854509E-2</v>
      </c>
      <c r="E710" s="106">
        <v>0.44259677703391098</v>
      </c>
      <c r="F710" s="107">
        <v>0.72922722793548989</v>
      </c>
      <c r="G710" s="106">
        <v>0.38643436630815842</v>
      </c>
      <c r="H710" s="107">
        <v>0.66261056378203431</v>
      </c>
      <c r="I710" s="121" t="str">
        <f t="shared" si="11"/>
        <v>FH</v>
      </c>
    </row>
    <row r="711" spans="2:9" ht="12.75">
      <c r="B711" s="102">
        <v>186926725</v>
      </c>
      <c r="C711" s="106">
        <v>0.69664666749338466</v>
      </c>
      <c r="D711" s="107">
        <v>0.44792401021866057</v>
      </c>
      <c r="E711" s="106">
        <v>0.5592502390725449</v>
      </c>
      <c r="F711" s="107">
        <v>0.34289526265544845</v>
      </c>
      <c r="G711" s="106">
        <v>0.30147745811981586</v>
      </c>
      <c r="H711" s="107">
        <v>0.9695063894632554</v>
      </c>
      <c r="I711" s="121" t="str">
        <f t="shared" si="11"/>
        <v>BH</v>
      </c>
    </row>
    <row r="712" spans="2:9" ht="12.75">
      <c r="B712" s="102">
        <v>186936476</v>
      </c>
      <c r="C712" s="106">
        <v>0.95723677836107424</v>
      </c>
      <c r="D712" s="107">
        <v>0.18873513523388574</v>
      </c>
      <c r="E712" s="106">
        <v>0.70292332338668206</v>
      </c>
      <c r="F712" s="107">
        <v>0.40674001540984861</v>
      </c>
      <c r="G712" s="106">
        <v>0.10015979863454927</v>
      </c>
      <c r="H712" s="107">
        <v>0.61741552756553197</v>
      </c>
      <c r="I712" s="121" t="str">
        <f t="shared" si="11"/>
        <v>FH</v>
      </c>
    </row>
    <row r="713" spans="2:9" ht="12.75">
      <c r="B713" s="102">
        <v>186948588</v>
      </c>
      <c r="C713" s="106">
        <v>0.94412943198887067</v>
      </c>
      <c r="D713" s="107">
        <v>3.9250984535712519E-2</v>
      </c>
      <c r="E713" s="106">
        <v>0.14325597382731114</v>
      </c>
      <c r="F713" s="107">
        <v>0.47716511123625516</v>
      </c>
      <c r="G713" s="106">
        <v>0.6402933963455173</v>
      </c>
      <c r="H713" s="107">
        <v>0.35232230829027422</v>
      </c>
      <c r="I713" s="121" t="str">
        <f t="shared" si="11"/>
        <v>FH</v>
      </c>
    </row>
    <row r="714" spans="2:9" ht="12.75">
      <c r="B714" s="102">
        <v>186950171</v>
      </c>
      <c r="C714" s="106">
        <v>0.2952134629368377</v>
      </c>
      <c r="D714" s="107">
        <v>0.16496674255516997</v>
      </c>
      <c r="E714" s="106">
        <v>0.87581794375061417</v>
      </c>
      <c r="F714" s="107">
        <v>0.44007773263870043</v>
      </c>
      <c r="G714" s="106">
        <v>0.52453678684656513</v>
      </c>
      <c r="H714" s="107">
        <v>0.67008276542952316</v>
      </c>
      <c r="I714" s="121" t="str">
        <f t="shared" si="11"/>
        <v>TH</v>
      </c>
    </row>
    <row r="715" spans="2:9" ht="12.75">
      <c r="B715" s="102">
        <v>186955375</v>
      </c>
      <c r="C715" s="106">
        <v>0.85596942490926065</v>
      </c>
      <c r="D715" s="107">
        <v>0.12487657627300131</v>
      </c>
      <c r="E715" s="106">
        <v>0.89773083747697147</v>
      </c>
      <c r="F715" s="107">
        <v>0.40243510175520236</v>
      </c>
      <c r="G715" s="106">
        <v>0.80964248362963964</v>
      </c>
      <c r="H715" s="107">
        <v>0.74606380474439948</v>
      </c>
      <c r="I715" s="121" t="str">
        <f t="shared" si="11"/>
        <v>TH</v>
      </c>
    </row>
    <row r="716" spans="2:9" ht="12.75">
      <c r="B716" s="102">
        <v>186963115</v>
      </c>
      <c r="C716" s="106">
        <v>0.61398983047063282</v>
      </c>
      <c r="D716" s="107">
        <v>0.90101782712178302</v>
      </c>
      <c r="E716" s="106">
        <v>0.17389413448388602</v>
      </c>
      <c r="F716" s="107">
        <v>0.11899309793852808</v>
      </c>
      <c r="G716" s="106">
        <v>0.73777734806346285</v>
      </c>
      <c r="H716" s="107">
        <v>3.4606693789777765E-2</v>
      </c>
      <c r="I716" s="121" t="str">
        <f t="shared" si="11"/>
        <v>DF</v>
      </c>
    </row>
    <row r="717" spans="2:9" ht="12.75">
      <c r="B717" s="102">
        <v>186964533</v>
      </c>
      <c r="C717" s="106">
        <v>0.78629436825360344</v>
      </c>
      <c r="D717" s="107">
        <v>0.75005818215120623</v>
      </c>
      <c r="E717" s="106">
        <v>0.42798480880909118</v>
      </c>
      <c r="F717" s="107">
        <v>0.41329803848641777</v>
      </c>
      <c r="G717" s="106">
        <v>0.16352080453145845</v>
      </c>
      <c r="H717" s="107">
        <v>9.1330754940048609E-2</v>
      </c>
      <c r="I717" s="121" t="str">
        <f t="shared" si="11"/>
        <v>FH</v>
      </c>
    </row>
    <row r="718" spans="2:9" ht="12.75">
      <c r="B718" s="102">
        <v>186968610</v>
      </c>
      <c r="C718" s="106">
        <v>0.93204106082454619</v>
      </c>
      <c r="D718" s="107">
        <v>0.51242100902737775</v>
      </c>
      <c r="E718" s="106">
        <v>2.4472465118452469E-2</v>
      </c>
      <c r="F718" s="107">
        <v>1.7633757114760229E-2</v>
      </c>
      <c r="G718" s="106">
        <v>0.32059824663909797</v>
      </c>
      <c r="H718" s="107">
        <v>0.77325419903093384</v>
      </c>
      <c r="I718" s="121" t="str">
        <f t="shared" si="11"/>
        <v>FH</v>
      </c>
    </row>
    <row r="719" spans="2:9" ht="12.75">
      <c r="B719" s="102">
        <v>186980192</v>
      </c>
      <c r="C719" s="106">
        <v>0.51200543823488753</v>
      </c>
      <c r="D719" s="107">
        <v>0.45049168740301671</v>
      </c>
      <c r="E719" s="106">
        <v>0.27736036375878825</v>
      </c>
      <c r="F719" s="107">
        <v>4.7550501484795227E-2</v>
      </c>
      <c r="G719" s="106">
        <v>0.57211917757282493</v>
      </c>
      <c r="H719" s="107">
        <v>0.97610665944008845</v>
      </c>
      <c r="I719" s="121" t="str">
        <f t="shared" si="11"/>
        <v>BH</v>
      </c>
    </row>
    <row r="720" spans="2:9" ht="12.75">
      <c r="B720" s="102">
        <v>186981810</v>
      </c>
      <c r="C720" s="106">
        <v>2.6886286405483295E-2</v>
      </c>
      <c r="D720" s="107">
        <v>0.30079705616089925</v>
      </c>
      <c r="E720" s="106">
        <v>0.87721679549126375</v>
      </c>
      <c r="F720" s="107">
        <v>0.13575893692612895</v>
      </c>
      <c r="G720" s="106">
        <v>0.84429720411118814</v>
      </c>
      <c r="H720" s="107">
        <v>6.6565269208374467E-2</v>
      </c>
      <c r="I720" s="121" t="str">
        <f t="shared" si="11"/>
        <v>TH</v>
      </c>
    </row>
    <row r="721" spans="2:9" ht="12.75">
      <c r="B721" s="102">
        <v>186983279</v>
      </c>
      <c r="C721" s="106">
        <v>0.28125159540662015</v>
      </c>
      <c r="D721" s="107">
        <v>0.41918410898378866</v>
      </c>
      <c r="E721" s="106">
        <v>0.9784362147753205</v>
      </c>
      <c r="F721" s="107">
        <v>0.56189217395455948</v>
      </c>
      <c r="G721" s="106">
        <v>0.57641456978463967</v>
      </c>
      <c r="H721" s="107">
        <v>0.53515088580727621</v>
      </c>
      <c r="I721" s="121" t="str">
        <f t="shared" si="11"/>
        <v>TH</v>
      </c>
    </row>
    <row r="722" spans="2:9" ht="12.75">
      <c r="B722" s="102">
        <v>186984137</v>
      </c>
      <c r="C722" s="106">
        <v>0.74775193360764103</v>
      </c>
      <c r="D722" s="107">
        <v>0.62063898987551824</v>
      </c>
      <c r="E722" s="106">
        <v>0.12560591645265484</v>
      </c>
      <c r="F722" s="107">
        <v>0.45294059650783636</v>
      </c>
      <c r="G722" s="106">
        <v>0.73678855037858826</v>
      </c>
      <c r="H722" s="107">
        <v>0.74962500221181272</v>
      </c>
      <c r="I722" s="121" t="str">
        <f t="shared" si="11"/>
        <v>BH</v>
      </c>
    </row>
    <row r="723" spans="2:9" ht="12.75">
      <c r="B723" s="102">
        <v>187021071</v>
      </c>
      <c r="C723" s="106">
        <v>0.76289396213809546</v>
      </c>
      <c r="D723" s="107">
        <v>0.30099895956608425</v>
      </c>
      <c r="E723" s="106">
        <v>0.86005893742546657</v>
      </c>
      <c r="F723" s="107">
        <v>0.30249444256777225</v>
      </c>
      <c r="G723" s="106">
        <v>0.71495918046521156</v>
      </c>
      <c r="H723" s="107">
        <v>0.52735492427458808</v>
      </c>
      <c r="I723" s="121" t="str">
        <f t="shared" si="11"/>
        <v>TH</v>
      </c>
    </row>
    <row r="724" spans="2:9" ht="12.75">
      <c r="B724" s="102">
        <v>187042745</v>
      </c>
      <c r="C724" s="106">
        <v>2.0726394868605169E-2</v>
      </c>
      <c r="D724" s="107">
        <v>0.74800469862883046</v>
      </c>
      <c r="E724" s="106">
        <v>0.94402406260514082</v>
      </c>
      <c r="F724" s="107">
        <v>0.29101516118910142</v>
      </c>
      <c r="G724" s="106">
        <v>0.1044879585447176</v>
      </c>
      <c r="H724" s="107">
        <v>0.99041019860413004</v>
      </c>
      <c r="I724" s="121" t="str">
        <f t="shared" si="11"/>
        <v>BH</v>
      </c>
    </row>
    <row r="725" spans="2:9" ht="12.75">
      <c r="B725" s="102">
        <v>187044420</v>
      </c>
      <c r="C725" s="106">
        <v>0.2638986197059614</v>
      </c>
      <c r="D725" s="107">
        <v>0.671186782400083</v>
      </c>
      <c r="E725" s="106">
        <v>0.26359013446561019</v>
      </c>
      <c r="F725" s="107">
        <v>0.79667577035145509</v>
      </c>
      <c r="G725" s="106">
        <v>0.41986567538191899</v>
      </c>
      <c r="H725" s="107">
        <v>0.49262998697599958</v>
      </c>
      <c r="I725" s="121" t="str">
        <f t="shared" si="11"/>
        <v>C</v>
      </c>
    </row>
    <row r="726" spans="2:9" ht="12.75">
      <c r="B726" s="102">
        <v>187049526</v>
      </c>
      <c r="C726" s="106">
        <v>0.37761832697911774</v>
      </c>
      <c r="D726" s="107">
        <v>0.9765792081041027</v>
      </c>
      <c r="E726" s="106">
        <v>0.10855885632088036</v>
      </c>
      <c r="F726" s="107">
        <v>0.81846369167544353</v>
      </c>
      <c r="G726" s="106">
        <v>0.81467703109208767</v>
      </c>
      <c r="H726" s="107">
        <v>0.18916843512587</v>
      </c>
      <c r="I726" s="121" t="str">
        <f t="shared" si="11"/>
        <v>DF</v>
      </c>
    </row>
    <row r="727" spans="2:9" ht="12.75">
      <c r="B727" s="102">
        <v>187050657</v>
      </c>
      <c r="C727" s="106">
        <v>0.70493015296672557</v>
      </c>
      <c r="D727" s="107">
        <v>0.93522278084640242</v>
      </c>
      <c r="E727" s="106">
        <v>0.54867143672940211</v>
      </c>
      <c r="F727" s="107">
        <v>0.28207831073916934</v>
      </c>
      <c r="G727" s="106">
        <v>1.3886137273595445E-2</v>
      </c>
      <c r="H727" s="107">
        <v>0.81651973710288672</v>
      </c>
      <c r="I727" s="121" t="str">
        <f t="shared" si="11"/>
        <v>DF</v>
      </c>
    </row>
    <row r="728" spans="2:9" ht="12.75">
      <c r="B728" s="102">
        <v>187058122</v>
      </c>
      <c r="C728" s="106">
        <v>0.89373719881867975</v>
      </c>
      <c r="D728" s="107">
        <v>0.29737220369786943</v>
      </c>
      <c r="E728" s="106">
        <v>0.16536625578402919</v>
      </c>
      <c r="F728" s="107">
        <v>0.51397101119874389</v>
      </c>
      <c r="G728" s="106">
        <v>0.46895142788582866</v>
      </c>
      <c r="H728" s="107">
        <v>0.4239989976689007</v>
      </c>
      <c r="I728" s="121" t="str">
        <f t="shared" si="11"/>
        <v>FH</v>
      </c>
    </row>
    <row r="729" spans="2:9" ht="12.75">
      <c r="B729" s="102">
        <v>187063921</v>
      </c>
      <c r="C729" s="106">
        <v>0.8546799605075277</v>
      </c>
      <c r="D729" s="107">
        <v>0.22120960661352207</v>
      </c>
      <c r="E729" s="106">
        <v>0.94973099950128859</v>
      </c>
      <c r="F729" s="107">
        <v>0.54935213572290831</v>
      </c>
      <c r="G729" s="106">
        <v>0.98916474682009614</v>
      </c>
      <c r="H729" s="107">
        <v>0.83242399369401898</v>
      </c>
      <c r="I729" s="121" t="str">
        <f t="shared" si="11"/>
        <v>E</v>
      </c>
    </row>
    <row r="730" spans="2:9" ht="12.75">
      <c r="B730" s="102">
        <v>187071908</v>
      </c>
      <c r="C730" s="106">
        <v>3.7418037752385169E-2</v>
      </c>
      <c r="D730" s="107">
        <v>0.62587634362454603</v>
      </c>
      <c r="E730" s="106">
        <v>0.32806062685679604</v>
      </c>
      <c r="F730" s="107">
        <v>0.38942233618911759</v>
      </c>
      <c r="G730" s="106">
        <v>0.97579292446544263</v>
      </c>
      <c r="H730" s="107">
        <v>0.24451073823581959</v>
      </c>
      <c r="I730" s="121" t="str">
        <f t="shared" si="11"/>
        <v>E</v>
      </c>
    </row>
    <row r="731" spans="2:9" ht="12.75">
      <c r="B731" s="102">
        <v>187101814</v>
      </c>
      <c r="C731" s="106">
        <v>0.6368278364569695</v>
      </c>
      <c r="D731" s="107">
        <v>0.83354628598556957</v>
      </c>
      <c r="E731" s="106">
        <v>0.77602543606541996</v>
      </c>
      <c r="F731" s="107">
        <v>0.36472982191065917</v>
      </c>
      <c r="G731" s="106">
        <v>0.52693836456263643</v>
      </c>
      <c r="H731" s="107">
        <v>0.57329236489938395</v>
      </c>
      <c r="I731" s="121" t="str">
        <f t="shared" si="11"/>
        <v>DF</v>
      </c>
    </row>
    <row r="732" spans="2:9" ht="12.75">
      <c r="B732" s="102">
        <v>187106384</v>
      </c>
      <c r="C732" s="106">
        <v>9.0493325491407539E-2</v>
      </c>
      <c r="D732" s="107">
        <v>0.60237039753716282</v>
      </c>
      <c r="E732" s="106">
        <v>0.99887379991841496</v>
      </c>
      <c r="F732" s="107">
        <v>0.33777034633997216</v>
      </c>
      <c r="G732" s="106">
        <v>0.85877739372808204</v>
      </c>
      <c r="H732" s="107">
        <v>0.44591513265058147</v>
      </c>
      <c r="I732" s="121" t="str">
        <f t="shared" si="11"/>
        <v>TH</v>
      </c>
    </row>
    <row r="733" spans="2:9" ht="12.75">
      <c r="B733" s="102">
        <v>187115435</v>
      </c>
      <c r="C733" s="106">
        <v>0.43269476484152247</v>
      </c>
      <c r="D733" s="107">
        <v>0.90100617319066556</v>
      </c>
      <c r="E733" s="106">
        <v>0.10932187146312788</v>
      </c>
      <c r="F733" s="107">
        <v>0.64353426080812159</v>
      </c>
      <c r="G733" s="106">
        <v>0.51087892269738333</v>
      </c>
      <c r="H733" s="107">
        <v>0.86797337339321157</v>
      </c>
      <c r="I733" s="121" t="str">
        <f t="shared" si="11"/>
        <v>DF</v>
      </c>
    </row>
    <row r="734" spans="2:9" ht="12.75">
      <c r="B734" s="102">
        <v>187121689</v>
      </c>
      <c r="C734" s="106">
        <v>0.82098469012684028</v>
      </c>
      <c r="D734" s="107">
        <v>0.98554670834889269</v>
      </c>
      <c r="E734" s="106">
        <v>0.33039743202580496</v>
      </c>
      <c r="F734" s="107">
        <v>0.10028867730162272</v>
      </c>
      <c r="G734" s="106">
        <v>0.48291124125950979</v>
      </c>
      <c r="H734" s="107">
        <v>0.29908378119147461</v>
      </c>
      <c r="I734" s="121" t="str">
        <f t="shared" si="11"/>
        <v>DF</v>
      </c>
    </row>
    <row r="735" spans="2:9" ht="12.75">
      <c r="B735" s="102">
        <v>187145862</v>
      </c>
      <c r="C735" s="106">
        <v>0.58922183749361423</v>
      </c>
      <c r="D735" s="107">
        <v>0.40161714669191717</v>
      </c>
      <c r="E735" s="106">
        <v>0.33980506068872618</v>
      </c>
      <c r="F735" s="107">
        <v>0.9034853347062457</v>
      </c>
      <c r="G735" s="106">
        <v>0.88688537197240258</v>
      </c>
      <c r="H735" s="107">
        <v>0.49283298158960154</v>
      </c>
      <c r="I735" s="121" t="str">
        <f t="shared" si="11"/>
        <v>C</v>
      </c>
    </row>
    <row r="736" spans="2:9" ht="12.75">
      <c r="B736" s="102">
        <v>187177474</v>
      </c>
      <c r="C736" s="106">
        <v>0.16605782555758708</v>
      </c>
      <c r="D736" s="107">
        <v>0.75186696746934256</v>
      </c>
      <c r="E736" s="106">
        <v>0.49516569100627272</v>
      </c>
      <c r="F736" s="107">
        <v>0.21605547130780156</v>
      </c>
      <c r="G736" s="106">
        <v>0.4503699447734375</v>
      </c>
      <c r="H736" s="107">
        <v>0.17067676677457833</v>
      </c>
      <c r="I736" s="121" t="str">
        <f t="shared" si="11"/>
        <v>DF</v>
      </c>
    </row>
    <row r="737" spans="2:9" ht="12.75">
      <c r="B737" s="102">
        <v>187178078</v>
      </c>
      <c r="C737" s="106">
        <v>2.6558576267706968E-2</v>
      </c>
      <c r="D737" s="107">
        <v>0.93733194047339108</v>
      </c>
      <c r="E737" s="106">
        <v>3.7861027900971678E-2</v>
      </c>
      <c r="F737" s="107">
        <v>0.75397592074870912</v>
      </c>
      <c r="G737" s="106">
        <v>0.74844703022135572</v>
      </c>
      <c r="H737" s="107">
        <v>0.27540375217498636</v>
      </c>
      <c r="I737" s="121" t="str">
        <f t="shared" si="11"/>
        <v>DF</v>
      </c>
    </row>
    <row r="738" spans="2:9" ht="12.75">
      <c r="B738" s="102">
        <v>187178993</v>
      </c>
      <c r="C738" s="106">
        <v>0.48857921836749307</v>
      </c>
      <c r="D738" s="107">
        <v>2.8494112090083012E-2</v>
      </c>
      <c r="E738" s="106">
        <v>8.610603492265767E-2</v>
      </c>
      <c r="F738" s="107">
        <v>0.94159039031658187</v>
      </c>
      <c r="G738" s="106">
        <v>0.72517281551255275</v>
      </c>
      <c r="H738" s="107">
        <v>0.98218744328566343</v>
      </c>
      <c r="I738" s="121" t="str">
        <f t="shared" si="11"/>
        <v>BH</v>
      </c>
    </row>
    <row r="739" spans="2:9" ht="12.75">
      <c r="B739" s="102">
        <v>187179769</v>
      </c>
      <c r="C739" s="106">
        <v>0.23302533508453438</v>
      </c>
      <c r="D739" s="107">
        <v>0.16970825365322795</v>
      </c>
      <c r="E739" s="106">
        <v>0.8433983087515653</v>
      </c>
      <c r="F739" s="107">
        <v>0.92325020908465771</v>
      </c>
      <c r="G739" s="106">
        <v>0.23141036126698733</v>
      </c>
      <c r="H739" s="107">
        <v>0.66103679975729612</v>
      </c>
      <c r="I739" s="121" t="str">
        <f t="shared" si="11"/>
        <v>C</v>
      </c>
    </row>
    <row r="740" spans="2:9" ht="12.75">
      <c r="B740" s="102">
        <v>187180965</v>
      </c>
      <c r="C740" s="106">
        <v>0.64992791070415845</v>
      </c>
      <c r="D740" s="107">
        <v>0.48431662771109441</v>
      </c>
      <c r="E740" s="106">
        <v>0.23370244009411145</v>
      </c>
      <c r="F740" s="107">
        <v>0.22222741300018467</v>
      </c>
      <c r="G740" s="106">
        <v>0.80259843793934449</v>
      </c>
      <c r="H740" s="107">
        <v>0.34133963906286313</v>
      </c>
      <c r="I740" s="121" t="str">
        <f t="shared" si="11"/>
        <v>E</v>
      </c>
    </row>
    <row r="741" spans="2:9" ht="12.75">
      <c r="B741" s="102">
        <v>187181212</v>
      </c>
      <c r="C741" s="106">
        <v>0.29457676833453394</v>
      </c>
      <c r="D741" s="107">
        <v>0.48276402576879818</v>
      </c>
      <c r="E741" s="106">
        <v>0.29411195051071037</v>
      </c>
      <c r="F741" s="107">
        <v>0.75841514769818508</v>
      </c>
      <c r="G741" s="106">
        <v>0.99784139758295498</v>
      </c>
      <c r="H741" s="107">
        <v>7.3121641240059709E-2</v>
      </c>
      <c r="I741" s="121" t="str">
        <f t="shared" si="11"/>
        <v>E</v>
      </c>
    </row>
    <row r="742" spans="2:9" ht="12.75">
      <c r="B742" s="102">
        <v>187188192</v>
      </c>
      <c r="C742" s="106">
        <v>0.78394530119114081</v>
      </c>
      <c r="D742" s="107">
        <v>1.8996494831345245E-2</v>
      </c>
      <c r="E742" s="106">
        <v>0.24476408011809458</v>
      </c>
      <c r="F742" s="107">
        <v>8.7204216702275072E-2</v>
      </c>
      <c r="G742" s="106">
        <v>0.11604260153551138</v>
      </c>
      <c r="H742" s="107">
        <v>0.50982898038501223</v>
      </c>
      <c r="I742" s="121" t="str">
        <f t="shared" si="11"/>
        <v>FH</v>
      </c>
    </row>
    <row r="743" spans="2:9" ht="12.75">
      <c r="B743" s="102">
        <v>187188630</v>
      </c>
      <c r="C743" s="106">
        <v>0.18626466169979583</v>
      </c>
      <c r="D743" s="107">
        <v>0.3497952807761493</v>
      </c>
      <c r="E743" s="106">
        <v>0.89301625984069521</v>
      </c>
      <c r="F743" s="107">
        <v>0.44282776644701105</v>
      </c>
      <c r="G743" s="106">
        <v>0.22257111540140806</v>
      </c>
      <c r="H743" s="107">
        <v>6.4202653558050216E-2</v>
      </c>
      <c r="I743" s="121" t="str">
        <f t="shared" si="11"/>
        <v>TH</v>
      </c>
    </row>
    <row r="744" spans="2:9" ht="12.75">
      <c r="B744" s="102">
        <v>187193686</v>
      </c>
      <c r="C744" s="106">
        <v>8.885342508165639E-2</v>
      </c>
      <c r="D744" s="107">
        <v>0.48208149015770019</v>
      </c>
      <c r="E744" s="106">
        <v>0.87907597993260045</v>
      </c>
      <c r="F744" s="107">
        <v>0.24551656824600787</v>
      </c>
      <c r="G744" s="106">
        <v>4.1666518167449595E-2</v>
      </c>
      <c r="H744" s="107">
        <v>0.76247930441944978</v>
      </c>
      <c r="I744" s="121" t="str">
        <f t="shared" si="11"/>
        <v>TH</v>
      </c>
    </row>
    <row r="745" spans="2:9" ht="12.75">
      <c r="B745" s="102">
        <v>187197243</v>
      </c>
      <c r="C745" s="106">
        <v>0.39032262686291563</v>
      </c>
      <c r="D745" s="107">
        <v>0.41044221577653062</v>
      </c>
      <c r="E745" s="106">
        <v>0.65082810649807432</v>
      </c>
      <c r="F745" s="107">
        <v>0.76007482130059123</v>
      </c>
      <c r="G745" s="106">
        <v>1.6674806541072229E-2</v>
      </c>
      <c r="H745" s="107">
        <v>0.68054949861441028</v>
      </c>
      <c r="I745" s="121" t="str">
        <f t="shared" si="11"/>
        <v>C</v>
      </c>
    </row>
    <row r="746" spans="2:9" ht="12.75">
      <c r="B746" s="102">
        <v>187199501</v>
      </c>
      <c r="C746" s="106">
        <v>0.17190864497289304</v>
      </c>
      <c r="D746" s="107">
        <v>0.24631736004707361</v>
      </c>
      <c r="E746" s="106">
        <v>0.58716679478991507</v>
      </c>
      <c r="F746" s="107">
        <v>0.45070118256766678</v>
      </c>
      <c r="G746" s="106">
        <v>0.18638654339639293</v>
      </c>
      <c r="H746" s="107">
        <v>0.92743396284741197</v>
      </c>
      <c r="I746" s="121" t="str">
        <f t="shared" si="11"/>
        <v>BH</v>
      </c>
    </row>
    <row r="747" spans="2:9" ht="12.75">
      <c r="B747" s="102">
        <v>187200230</v>
      </c>
      <c r="C747" s="106">
        <v>0.2167886042151066</v>
      </c>
      <c r="D747" s="107">
        <v>0.38042434766660627</v>
      </c>
      <c r="E747" s="106">
        <v>0.11487009242010249</v>
      </c>
      <c r="F747" s="107">
        <v>0.4192588542263529</v>
      </c>
      <c r="G747" s="106">
        <v>0.52146979036787311</v>
      </c>
      <c r="H747" s="107">
        <v>0.44067568597234263</v>
      </c>
      <c r="I747" s="121" t="str">
        <f t="shared" si="11"/>
        <v>E</v>
      </c>
    </row>
    <row r="748" spans="2:9" ht="12.75">
      <c r="B748" s="102">
        <v>187207935</v>
      </c>
      <c r="C748" s="106">
        <v>0.57428297658617655</v>
      </c>
      <c r="D748" s="107">
        <v>0.58575173532123892</v>
      </c>
      <c r="E748" s="106">
        <v>0.67880946394043384</v>
      </c>
      <c r="F748" s="107">
        <v>0.67608298758182639</v>
      </c>
      <c r="G748" s="106">
        <v>0.62083278077818305</v>
      </c>
      <c r="H748" s="107">
        <v>0.39017330365175962</v>
      </c>
      <c r="I748" s="121" t="str">
        <f t="shared" si="11"/>
        <v>TH</v>
      </c>
    </row>
    <row r="749" spans="2:9" ht="12.75">
      <c r="B749" s="102">
        <v>187211564</v>
      </c>
      <c r="C749" s="106">
        <v>0.19386948979981078</v>
      </c>
      <c r="D749" s="107">
        <v>0.42782041319699449</v>
      </c>
      <c r="E749" s="106">
        <v>0.81980049339395222</v>
      </c>
      <c r="F749" s="107">
        <v>9.1625578728950607E-2</v>
      </c>
      <c r="G749" s="106">
        <v>0.99679913367514494</v>
      </c>
      <c r="H749" s="107">
        <v>0.37253886682854986</v>
      </c>
      <c r="I749" s="121" t="str">
        <f t="shared" si="11"/>
        <v>E</v>
      </c>
    </row>
    <row r="750" spans="2:9" ht="12.75">
      <c r="B750" s="102">
        <v>187213150</v>
      </c>
      <c r="C750" s="106">
        <v>0.2330678313352621</v>
      </c>
      <c r="D750" s="107">
        <v>0.73585637770979684</v>
      </c>
      <c r="E750" s="106">
        <v>0.52802663356956181</v>
      </c>
      <c r="F750" s="107">
        <v>0.5723388851884057</v>
      </c>
      <c r="G750" s="106">
        <v>7.0841522070959506E-2</v>
      </c>
      <c r="H750" s="107">
        <v>0.27455273962908855</v>
      </c>
      <c r="I750" s="121" t="str">
        <f t="shared" si="11"/>
        <v>DF</v>
      </c>
    </row>
    <row r="751" spans="2:9" ht="12.75">
      <c r="B751" s="102">
        <v>187214288</v>
      </c>
      <c r="C751" s="106">
        <v>0.12282007484135438</v>
      </c>
      <c r="D751" s="107">
        <v>0.81762836522918603</v>
      </c>
      <c r="E751" s="106">
        <v>4.6578870677585815E-2</v>
      </c>
      <c r="F751" s="107">
        <v>0.48354906131955899</v>
      </c>
      <c r="G751" s="106">
        <v>3.3926941446209113E-2</v>
      </c>
      <c r="H751" s="107">
        <v>0.61443904038004238</v>
      </c>
      <c r="I751" s="121" t="str">
        <f t="shared" si="11"/>
        <v>DF</v>
      </c>
    </row>
    <row r="752" spans="2:9" ht="12.75">
      <c r="B752" s="102">
        <v>187220473</v>
      </c>
      <c r="C752" s="106">
        <v>0.81938745021144421</v>
      </c>
      <c r="D752" s="107">
        <v>0.4757613928541411</v>
      </c>
      <c r="E752" s="106">
        <v>0.86000309576766276</v>
      </c>
      <c r="F752" s="107">
        <v>0.43991585650068288</v>
      </c>
      <c r="G752" s="106">
        <v>0.57069457178854588</v>
      </c>
      <c r="H752" s="107">
        <v>0.22199624178719723</v>
      </c>
      <c r="I752" s="121" t="str">
        <f t="shared" si="11"/>
        <v>TH</v>
      </c>
    </row>
    <row r="753" spans="2:9" ht="12.75">
      <c r="B753" s="102">
        <v>187222644</v>
      </c>
      <c r="C753" s="106">
        <v>0.38801152755533397</v>
      </c>
      <c r="D753" s="107">
        <v>0.9216121614202839</v>
      </c>
      <c r="E753" s="106">
        <v>0.94265340019528843</v>
      </c>
      <c r="F753" s="107">
        <v>7.8424815169612749E-2</v>
      </c>
      <c r="G753" s="106">
        <v>6.500821717199301E-2</v>
      </c>
      <c r="H753" s="107">
        <v>0.46721214608918449</v>
      </c>
      <c r="I753" s="121" t="str">
        <f t="shared" si="11"/>
        <v>TH</v>
      </c>
    </row>
    <row r="754" spans="2:9" ht="12.75">
      <c r="B754" s="102">
        <v>187224567</v>
      </c>
      <c r="C754" s="106">
        <v>0.4518853866638759</v>
      </c>
      <c r="D754" s="107">
        <v>0.5468542232503355</v>
      </c>
      <c r="E754" s="106">
        <v>0.88751862428521089</v>
      </c>
      <c r="F754" s="107">
        <v>0.90584143933805894</v>
      </c>
      <c r="G754" s="106">
        <v>0.22775878642105973</v>
      </c>
      <c r="H754" s="107">
        <v>0.52074437749181435</v>
      </c>
      <c r="I754" s="121" t="str">
        <f t="shared" si="11"/>
        <v>C</v>
      </c>
    </row>
    <row r="755" spans="2:9" ht="12.75">
      <c r="B755" s="102">
        <v>187230571</v>
      </c>
      <c r="C755" s="106">
        <v>0.65629975714173949</v>
      </c>
      <c r="D755" s="107">
        <v>0.73960688123978624</v>
      </c>
      <c r="E755" s="106">
        <v>0.20494081361749572</v>
      </c>
      <c r="F755" s="107">
        <v>0.61430592139267848</v>
      </c>
      <c r="G755" s="106">
        <v>0.68577237174955741</v>
      </c>
      <c r="H755" s="107">
        <v>0.98140712392366969</v>
      </c>
      <c r="I755" s="121" t="str">
        <f t="shared" si="11"/>
        <v>BH</v>
      </c>
    </row>
    <row r="756" spans="2:9" ht="12.75">
      <c r="B756" s="102">
        <v>187235811</v>
      </c>
      <c r="C756" s="106">
        <v>0.19920962057914782</v>
      </c>
      <c r="D756" s="107">
        <v>0.48984088487942046</v>
      </c>
      <c r="E756" s="106">
        <v>0.59309664148235708</v>
      </c>
      <c r="F756" s="107">
        <v>0.86050299316485912</v>
      </c>
      <c r="G756" s="106">
        <v>0.74118502432407962</v>
      </c>
      <c r="H756" s="107">
        <v>0.988488981068119</v>
      </c>
      <c r="I756" s="121" t="str">
        <f t="shared" si="11"/>
        <v>BH</v>
      </c>
    </row>
    <row r="757" spans="2:9" ht="12.75">
      <c r="B757" s="102">
        <v>187246141</v>
      </c>
      <c r="C757" s="106">
        <v>0.60375616264942078</v>
      </c>
      <c r="D757" s="107">
        <v>0.57935705210541699</v>
      </c>
      <c r="E757" s="106">
        <v>0.59491639250159878</v>
      </c>
      <c r="F757" s="107">
        <v>0.20002364467697387</v>
      </c>
      <c r="G757" s="106">
        <v>0.54719724617191012</v>
      </c>
      <c r="H757" s="107">
        <v>0.61229616872789561</v>
      </c>
      <c r="I757" s="121" t="str">
        <f t="shared" si="11"/>
        <v>BH</v>
      </c>
    </row>
    <row r="758" spans="2:9" ht="12.75">
      <c r="B758" s="102">
        <v>187246909</v>
      </c>
      <c r="C758" s="106">
        <v>0.99345286739431682</v>
      </c>
      <c r="D758" s="107">
        <v>0.96483109910268006</v>
      </c>
      <c r="E758" s="106">
        <v>0.4231806719385045</v>
      </c>
      <c r="F758" s="107">
        <v>0.72140410061039928</v>
      </c>
      <c r="G758" s="106">
        <v>0.22360538219023285</v>
      </c>
      <c r="H758" s="107">
        <v>0.93055680598928792</v>
      </c>
      <c r="I758" s="121" t="str">
        <f t="shared" si="11"/>
        <v>FH</v>
      </c>
    </row>
    <row r="759" spans="2:9" ht="12.75">
      <c r="B759" s="102">
        <v>187248418</v>
      </c>
      <c r="C759" s="106">
        <v>0.97899383904499282</v>
      </c>
      <c r="D759" s="107">
        <v>0.99181518184349038</v>
      </c>
      <c r="E759" s="106">
        <v>0.46147135653588944</v>
      </c>
      <c r="F759" s="107">
        <v>3.9380392968211719E-2</v>
      </c>
      <c r="G759" s="106">
        <v>0.75119554536960176</v>
      </c>
      <c r="H759" s="107">
        <v>0.41950285804046605</v>
      </c>
      <c r="I759" s="121" t="str">
        <f t="shared" si="11"/>
        <v>DF</v>
      </c>
    </row>
    <row r="760" spans="2:9" ht="12.75">
      <c r="B760" s="102">
        <v>187250968</v>
      </c>
      <c r="C760" s="106">
        <v>0.7677064989059561</v>
      </c>
      <c r="D760" s="107">
        <v>0.46774996861548268</v>
      </c>
      <c r="E760" s="106">
        <v>0.33694933014480322</v>
      </c>
      <c r="F760" s="107">
        <v>7.0832022680853424E-2</v>
      </c>
      <c r="G760" s="106">
        <v>0.21202973983235696</v>
      </c>
      <c r="H760" s="107">
        <v>0.70541441651353209</v>
      </c>
      <c r="I760" s="121" t="str">
        <f t="shared" si="11"/>
        <v>FH</v>
      </c>
    </row>
    <row r="761" spans="2:9" ht="12.75">
      <c r="B761" s="102">
        <v>187263210</v>
      </c>
      <c r="C761" s="106">
        <v>0.65933653777081425</v>
      </c>
      <c r="D761" s="107">
        <v>0.32798495950916351</v>
      </c>
      <c r="E761" s="106">
        <v>0.87501467599880911</v>
      </c>
      <c r="F761" s="107">
        <v>0.80417057490524191</v>
      </c>
      <c r="G761" s="106">
        <v>0.29756542865011415</v>
      </c>
      <c r="H761" s="107">
        <v>0.93542033103484479</v>
      </c>
      <c r="I761" s="121" t="str">
        <f t="shared" si="11"/>
        <v>BH</v>
      </c>
    </row>
    <row r="762" spans="2:9" ht="12.75">
      <c r="B762" s="102">
        <v>187274999</v>
      </c>
      <c r="C762" s="106">
        <v>2.7894842495528316E-3</v>
      </c>
      <c r="D762" s="107">
        <v>0.28668668734256619</v>
      </c>
      <c r="E762" s="106">
        <v>0.86127349101108663</v>
      </c>
      <c r="F762" s="107">
        <v>0.14325466227036476</v>
      </c>
      <c r="G762" s="106">
        <v>0.40485679579356093</v>
      </c>
      <c r="H762" s="107">
        <v>0.55386589020469978</v>
      </c>
      <c r="I762" s="121" t="str">
        <f t="shared" si="11"/>
        <v>TH</v>
      </c>
    </row>
    <row r="763" spans="2:9" ht="12.75">
      <c r="B763" s="102">
        <v>187275674</v>
      </c>
      <c r="C763" s="106">
        <v>0.45427337983713567</v>
      </c>
      <c r="D763" s="107">
        <v>0.91651108175092055</v>
      </c>
      <c r="E763" s="106">
        <v>0.27169189523998671</v>
      </c>
      <c r="F763" s="107">
        <v>0.98299304267756682</v>
      </c>
      <c r="G763" s="106">
        <v>0.91079862063107608</v>
      </c>
      <c r="H763" s="107">
        <v>0.13169921562352549</v>
      </c>
      <c r="I763" s="121" t="str">
        <f t="shared" si="11"/>
        <v>C</v>
      </c>
    </row>
    <row r="764" spans="2:9" ht="12.75">
      <c r="B764" s="102">
        <v>187277829</v>
      </c>
      <c r="C764" s="106">
        <v>0.60608396645984275</v>
      </c>
      <c r="D764" s="107">
        <v>5.90503324508731E-2</v>
      </c>
      <c r="E764" s="106">
        <v>0.39218157989302949</v>
      </c>
      <c r="F764" s="107">
        <v>0.57866369468929868</v>
      </c>
      <c r="G764" s="106">
        <v>0.75788905991938993</v>
      </c>
      <c r="H764" s="107">
        <v>0.13746377936555731</v>
      </c>
      <c r="I764" s="121" t="str">
        <f t="shared" si="11"/>
        <v>E</v>
      </c>
    </row>
    <row r="765" spans="2:9" ht="12.75">
      <c r="B765" s="102">
        <v>187281713</v>
      </c>
      <c r="C765" s="106">
        <v>0.69084014419263373</v>
      </c>
      <c r="D765" s="107">
        <v>0.51843170841773389</v>
      </c>
      <c r="E765" s="106">
        <v>0.24300449852172434</v>
      </c>
      <c r="F765" s="107">
        <v>6.1401263080375301E-2</v>
      </c>
      <c r="G765" s="106">
        <v>0.9817160126454505</v>
      </c>
      <c r="H765" s="107">
        <v>0.68157606535707771</v>
      </c>
      <c r="I765" s="121" t="str">
        <f t="shared" si="11"/>
        <v>E</v>
      </c>
    </row>
    <row r="766" spans="2:9" ht="12.75">
      <c r="B766" s="102">
        <v>187286515</v>
      </c>
      <c r="C766" s="106">
        <v>0.52351331389231781</v>
      </c>
      <c r="D766" s="107">
        <v>0.90297099109011913</v>
      </c>
      <c r="E766" s="106">
        <v>0.17788447580366928</v>
      </c>
      <c r="F766" s="107">
        <v>0.70275925395969674</v>
      </c>
      <c r="G766" s="106">
        <v>4.3445669988620761E-2</v>
      </c>
      <c r="H766" s="107">
        <v>0.82271788203065643</v>
      </c>
      <c r="I766" s="121" t="str">
        <f t="shared" si="11"/>
        <v>DF</v>
      </c>
    </row>
    <row r="767" spans="2:9" ht="12.75">
      <c r="B767" s="102">
        <v>187287612</v>
      </c>
      <c r="C767" s="106">
        <v>0.15767304584904807</v>
      </c>
      <c r="D767" s="107">
        <v>0.30847089179485998</v>
      </c>
      <c r="E767" s="106">
        <v>0.87586852389716907</v>
      </c>
      <c r="F767" s="107">
        <v>5.8353128076482186E-2</v>
      </c>
      <c r="G767" s="106">
        <v>0.19938533216972409</v>
      </c>
      <c r="H767" s="107">
        <v>0.55095360487889877</v>
      </c>
      <c r="I767" s="121" t="str">
        <f t="shared" si="11"/>
        <v>TH</v>
      </c>
    </row>
    <row r="768" spans="2:9" ht="12.75">
      <c r="B768" s="102">
        <v>187298710</v>
      </c>
      <c r="C768" s="106">
        <v>0.59623827804367413</v>
      </c>
      <c r="D768" s="107">
        <v>0.21410888134661921</v>
      </c>
      <c r="E768" s="106">
        <v>0.18281481592698889</v>
      </c>
      <c r="F768" s="107">
        <v>0.25383578791348249</v>
      </c>
      <c r="G768" s="106">
        <v>0.10517560520546465</v>
      </c>
      <c r="H768" s="107">
        <v>0.77023476903107335</v>
      </c>
      <c r="I768" s="121" t="str">
        <f t="shared" si="11"/>
        <v>BH</v>
      </c>
    </row>
    <row r="769" spans="2:9" ht="12.75">
      <c r="B769" s="102">
        <v>187301002</v>
      </c>
      <c r="C769" s="106">
        <v>0.48262621607297307</v>
      </c>
      <c r="D769" s="107">
        <v>0.27103089584490325</v>
      </c>
      <c r="E769" s="106">
        <v>0.50784036152513945</v>
      </c>
      <c r="F769" s="107">
        <v>0.23220731339765721</v>
      </c>
      <c r="G769" s="106">
        <v>0.62500443123456551</v>
      </c>
      <c r="H769" s="107">
        <v>0.10450515053460085</v>
      </c>
      <c r="I769" s="121" t="str">
        <f t="shared" si="11"/>
        <v>E</v>
      </c>
    </row>
    <row r="770" spans="2:9" ht="12.75">
      <c r="B770" s="102">
        <v>187317833</v>
      </c>
      <c r="C770" s="106">
        <v>0.80181723658628012</v>
      </c>
      <c r="D770" s="107">
        <v>0.56292317962667782</v>
      </c>
      <c r="E770" s="106">
        <v>8.7896129889685426E-2</v>
      </c>
      <c r="F770" s="107">
        <v>0.87851481766971351</v>
      </c>
      <c r="G770" s="106">
        <v>0.99104150203548746</v>
      </c>
      <c r="H770" s="107">
        <v>0.63983926375847355</v>
      </c>
      <c r="I770" s="121" t="str">
        <f t="shared" si="11"/>
        <v>E</v>
      </c>
    </row>
    <row r="771" spans="2:9" ht="12.75">
      <c r="B771" s="102">
        <v>187319112</v>
      </c>
      <c r="C771" s="106">
        <v>5.1273856972236853E-2</v>
      </c>
      <c r="D771" s="107">
        <v>0.31216714195650441</v>
      </c>
      <c r="E771" s="106">
        <v>0.17495946565041498</v>
      </c>
      <c r="F771" s="107">
        <v>0.80953398220773476</v>
      </c>
      <c r="G771" s="106">
        <v>0.22755277228898962</v>
      </c>
      <c r="H771" s="107">
        <v>0.10202631194841105</v>
      </c>
      <c r="I771" s="121" t="str">
        <f t="shared" si="11"/>
        <v>C</v>
      </c>
    </row>
    <row r="772" spans="2:9" ht="12.75">
      <c r="B772" s="102">
        <v>187320951</v>
      </c>
      <c r="C772" s="106">
        <v>0.36292919123575507</v>
      </c>
      <c r="D772" s="107">
        <v>0.37336115260325431</v>
      </c>
      <c r="E772" s="106">
        <v>0.87535281088277639</v>
      </c>
      <c r="F772" s="107">
        <v>0.20445094079809145</v>
      </c>
      <c r="G772" s="106">
        <v>0.28832208619289657</v>
      </c>
      <c r="H772" s="107">
        <v>0.35876183262481787</v>
      </c>
      <c r="I772" s="121" t="str">
        <f t="shared" si="11"/>
        <v>TH</v>
      </c>
    </row>
    <row r="773" spans="2:9" ht="12.75">
      <c r="B773" s="102">
        <v>187322899</v>
      </c>
      <c r="C773" s="106">
        <v>0.9367383111577543</v>
      </c>
      <c r="D773" s="107">
        <v>7.8675599873990532E-2</v>
      </c>
      <c r="E773" s="106">
        <v>0.86471931463328988</v>
      </c>
      <c r="F773" s="107">
        <v>0.78413824247230846</v>
      </c>
      <c r="G773" s="106">
        <v>0.4232493411950653</v>
      </c>
      <c r="H773" s="107">
        <v>0.78552788710573029</v>
      </c>
      <c r="I773" s="121" t="str">
        <f t="shared" ref="I773:I836" si="12">INDEX($C$3:$H$3, MATCH(MAX(C773:H773), C773:H773, 0))</f>
        <v>FH</v>
      </c>
    </row>
    <row r="774" spans="2:9" ht="12.75">
      <c r="B774" s="102">
        <v>187333360</v>
      </c>
      <c r="C774" s="106">
        <v>0.56008239699933426</v>
      </c>
      <c r="D774" s="107">
        <v>0.76776610181991867</v>
      </c>
      <c r="E774" s="106">
        <v>5.3091828411234943E-2</v>
      </c>
      <c r="F774" s="107">
        <v>0.83681476382829101</v>
      </c>
      <c r="G774" s="106">
        <v>0.65257266641254885</v>
      </c>
      <c r="H774" s="107">
        <v>0.88145198706587347</v>
      </c>
      <c r="I774" s="121" t="str">
        <f t="shared" si="12"/>
        <v>BH</v>
      </c>
    </row>
    <row r="775" spans="2:9" ht="12.75">
      <c r="B775" s="102">
        <v>187350478</v>
      </c>
      <c r="C775" s="106">
        <v>0.35082473909283163</v>
      </c>
      <c r="D775" s="107">
        <v>8.2365455009992594E-2</v>
      </c>
      <c r="E775" s="106">
        <v>1.1551340406612098E-2</v>
      </c>
      <c r="F775" s="107">
        <v>5.1143966338361047E-2</v>
      </c>
      <c r="G775" s="106">
        <v>0.12346761032264375</v>
      </c>
      <c r="H775" s="107">
        <v>0.76358424017822912</v>
      </c>
      <c r="I775" s="121" t="str">
        <f t="shared" si="12"/>
        <v>BH</v>
      </c>
    </row>
    <row r="776" spans="2:9" ht="12.75">
      <c r="B776" s="102">
        <v>187351065</v>
      </c>
      <c r="C776" s="106">
        <v>0.80111670026803861</v>
      </c>
      <c r="D776" s="107">
        <v>2.0389445073922374E-2</v>
      </c>
      <c r="E776" s="106">
        <v>0.53190623286450145</v>
      </c>
      <c r="F776" s="107">
        <v>0.95221690738286835</v>
      </c>
      <c r="G776" s="106">
        <v>0.65768238787820921</v>
      </c>
      <c r="H776" s="107">
        <v>0.77496671332755795</v>
      </c>
      <c r="I776" s="121" t="str">
        <f t="shared" si="12"/>
        <v>C</v>
      </c>
    </row>
    <row r="777" spans="2:9" ht="12.75">
      <c r="B777" s="102">
        <v>187354217</v>
      </c>
      <c r="C777" s="106">
        <v>0.44578338372413651</v>
      </c>
      <c r="D777" s="107">
        <v>0.86000842569341729</v>
      </c>
      <c r="E777" s="106">
        <v>0.24518341369741536</v>
      </c>
      <c r="F777" s="107">
        <v>0.98665460597756072</v>
      </c>
      <c r="G777" s="106">
        <v>0.5645107438152146</v>
      </c>
      <c r="H777" s="107">
        <v>9.2759475028589389E-2</v>
      </c>
      <c r="I777" s="121" t="str">
        <f t="shared" si="12"/>
        <v>C</v>
      </c>
    </row>
    <row r="778" spans="2:9" ht="12.75">
      <c r="B778" s="102">
        <v>187355247</v>
      </c>
      <c r="C778" s="106">
        <v>0.94110768964956359</v>
      </c>
      <c r="D778" s="107">
        <v>0.37264449292220636</v>
      </c>
      <c r="E778" s="106">
        <v>5.8889373500647935E-3</v>
      </c>
      <c r="F778" s="107">
        <v>0.87274628702798229</v>
      </c>
      <c r="G778" s="106">
        <v>0.34256283917221308</v>
      </c>
      <c r="H778" s="107">
        <v>0.6229685712464037</v>
      </c>
      <c r="I778" s="121" t="str">
        <f t="shared" si="12"/>
        <v>FH</v>
      </c>
    </row>
    <row r="779" spans="2:9" ht="12.75">
      <c r="B779" s="102">
        <v>187359337</v>
      </c>
      <c r="C779" s="106">
        <v>0.51942289181811097</v>
      </c>
      <c r="D779" s="107">
        <v>0.2069590482358441</v>
      </c>
      <c r="E779" s="106">
        <v>0.11635097739111266</v>
      </c>
      <c r="F779" s="107">
        <v>0.86256679373644918</v>
      </c>
      <c r="G779" s="106">
        <v>0.81817334897145599</v>
      </c>
      <c r="H779" s="107">
        <v>0.19185277834174319</v>
      </c>
      <c r="I779" s="121" t="str">
        <f t="shared" si="12"/>
        <v>C</v>
      </c>
    </row>
    <row r="780" spans="2:9" ht="12.75">
      <c r="B780" s="102">
        <v>187365608</v>
      </c>
      <c r="C780" s="106">
        <v>0.26065905001320377</v>
      </c>
      <c r="D780" s="107">
        <v>0.54949158290303046</v>
      </c>
      <c r="E780" s="106">
        <v>0.16098269131066734</v>
      </c>
      <c r="F780" s="107">
        <v>0.37490968259766166</v>
      </c>
      <c r="G780" s="106">
        <v>1.9483160813976497E-2</v>
      </c>
      <c r="H780" s="107">
        <v>0.70972775185612424</v>
      </c>
      <c r="I780" s="121" t="str">
        <f t="shared" si="12"/>
        <v>BH</v>
      </c>
    </row>
    <row r="781" spans="2:9" ht="12.75">
      <c r="B781" s="102">
        <v>187365673</v>
      </c>
      <c r="C781" s="106">
        <v>0.12677344894001541</v>
      </c>
      <c r="D781" s="107">
        <v>0.47227180659589774</v>
      </c>
      <c r="E781" s="106">
        <v>3.760987443231123E-2</v>
      </c>
      <c r="F781" s="107">
        <v>0.27317369754156684</v>
      </c>
      <c r="G781" s="106">
        <v>0.13824984053277189</v>
      </c>
      <c r="H781" s="107">
        <v>0.60274924255153617</v>
      </c>
      <c r="I781" s="121" t="str">
        <f t="shared" si="12"/>
        <v>BH</v>
      </c>
    </row>
    <row r="782" spans="2:9" ht="12.75">
      <c r="B782" s="102">
        <v>187366994</v>
      </c>
      <c r="C782" s="106">
        <v>0.57642140654667617</v>
      </c>
      <c r="D782" s="107">
        <v>0.78198274707554916</v>
      </c>
      <c r="E782" s="106">
        <v>0.16695251806871791</v>
      </c>
      <c r="F782" s="107">
        <v>0.19060328197161702</v>
      </c>
      <c r="G782" s="106">
        <v>0.6225044503459225</v>
      </c>
      <c r="H782" s="107">
        <v>0.32316505222507796</v>
      </c>
      <c r="I782" s="121" t="str">
        <f t="shared" si="12"/>
        <v>DF</v>
      </c>
    </row>
    <row r="783" spans="2:9" ht="12.75">
      <c r="B783" s="102">
        <v>187368117</v>
      </c>
      <c r="C783" s="106">
        <v>0.92630333631904271</v>
      </c>
      <c r="D783" s="107">
        <v>7.6717552106502218E-2</v>
      </c>
      <c r="E783" s="106">
        <v>0.64490808880171357</v>
      </c>
      <c r="F783" s="107">
        <v>0.61561222026755313</v>
      </c>
      <c r="G783" s="106">
        <v>0.35654745102945107</v>
      </c>
      <c r="H783" s="107">
        <v>0.26155957604908497</v>
      </c>
      <c r="I783" s="121" t="str">
        <f t="shared" si="12"/>
        <v>FH</v>
      </c>
    </row>
    <row r="784" spans="2:9" ht="12.75">
      <c r="B784" s="102">
        <v>187374659</v>
      </c>
      <c r="C784" s="106">
        <v>0.64233024482073042</v>
      </c>
      <c r="D784" s="107">
        <v>0.98779342858906527</v>
      </c>
      <c r="E784" s="106">
        <v>4.7159640464693453E-3</v>
      </c>
      <c r="F784" s="107">
        <v>0.28022862908466095</v>
      </c>
      <c r="G784" s="106">
        <v>0.52735796397071799</v>
      </c>
      <c r="H784" s="107">
        <v>0.91722479532786982</v>
      </c>
      <c r="I784" s="121" t="str">
        <f t="shared" si="12"/>
        <v>DF</v>
      </c>
    </row>
    <row r="785" spans="2:9" ht="12.75">
      <c r="B785" s="102">
        <v>187405422</v>
      </c>
      <c r="C785" s="106">
        <v>0.88701953489594021</v>
      </c>
      <c r="D785" s="107">
        <v>0.37562187169159156</v>
      </c>
      <c r="E785" s="106">
        <v>0.98774920829897028</v>
      </c>
      <c r="F785" s="107">
        <v>0.95231107758191813</v>
      </c>
      <c r="G785" s="106">
        <v>0.50768848467890293</v>
      </c>
      <c r="H785" s="107">
        <v>0.37389417168721018</v>
      </c>
      <c r="I785" s="121" t="str">
        <f t="shared" si="12"/>
        <v>TH</v>
      </c>
    </row>
    <row r="786" spans="2:9" ht="12.75">
      <c r="B786" s="102">
        <v>187411669</v>
      </c>
      <c r="C786" s="106">
        <v>0.96868108585662416</v>
      </c>
      <c r="D786" s="107">
        <v>0.61747368239434075</v>
      </c>
      <c r="E786" s="106">
        <v>0.72029008931525773</v>
      </c>
      <c r="F786" s="107">
        <v>0.9953653605101751</v>
      </c>
      <c r="G786" s="106">
        <v>0.62216683942876827</v>
      </c>
      <c r="H786" s="107">
        <v>0.93350866152688572</v>
      </c>
      <c r="I786" s="121" t="str">
        <f t="shared" si="12"/>
        <v>C</v>
      </c>
    </row>
    <row r="787" spans="2:9" ht="12.75">
      <c r="B787" s="102">
        <v>187439769</v>
      </c>
      <c r="C787" s="106">
        <v>0.1134345136352386</v>
      </c>
      <c r="D787" s="107">
        <v>0.76287239883936753</v>
      </c>
      <c r="E787" s="106">
        <v>0.28047901783249829</v>
      </c>
      <c r="F787" s="107">
        <v>0.64883166028084238</v>
      </c>
      <c r="G787" s="106">
        <v>0.75043199362033031</v>
      </c>
      <c r="H787" s="107">
        <v>0.62188783971927775</v>
      </c>
      <c r="I787" s="121" t="str">
        <f t="shared" si="12"/>
        <v>DF</v>
      </c>
    </row>
    <row r="788" spans="2:9" ht="12.75">
      <c r="B788" s="102">
        <v>187445990</v>
      </c>
      <c r="C788" s="106">
        <v>0.43951228997292868</v>
      </c>
      <c r="D788" s="107">
        <v>0.47619240988834766</v>
      </c>
      <c r="E788" s="106">
        <v>0.96770497745349848</v>
      </c>
      <c r="F788" s="107">
        <v>0.27164835924739572</v>
      </c>
      <c r="G788" s="106">
        <v>0.4494537694023637</v>
      </c>
      <c r="H788" s="107">
        <v>0.55168599745037827</v>
      </c>
      <c r="I788" s="121" t="str">
        <f t="shared" si="12"/>
        <v>TH</v>
      </c>
    </row>
    <row r="789" spans="2:9" ht="12.75">
      <c r="B789" s="102">
        <v>187464064</v>
      </c>
      <c r="C789" s="106">
        <v>0.21930089958954113</v>
      </c>
      <c r="D789" s="107">
        <v>0.17473709592350684</v>
      </c>
      <c r="E789" s="106">
        <v>0.6321686345183315</v>
      </c>
      <c r="F789" s="107">
        <v>0.55891758187254581</v>
      </c>
      <c r="G789" s="106">
        <v>0.30170376868292603</v>
      </c>
      <c r="H789" s="107">
        <v>0.18244701794744422</v>
      </c>
      <c r="I789" s="121" t="str">
        <f t="shared" si="12"/>
        <v>TH</v>
      </c>
    </row>
    <row r="790" spans="2:9" ht="12.75">
      <c r="B790" s="102">
        <v>187469409</v>
      </c>
      <c r="C790" s="106">
        <v>3.7564289390196848E-2</v>
      </c>
      <c r="D790" s="107">
        <v>0.2081491693004649</v>
      </c>
      <c r="E790" s="106">
        <v>6.2383982570389129E-2</v>
      </c>
      <c r="F790" s="107">
        <v>0.43890448918546832</v>
      </c>
      <c r="G790" s="106">
        <v>0.16124142220964366</v>
      </c>
      <c r="H790" s="107">
        <v>0.93161697015582701</v>
      </c>
      <c r="I790" s="121" t="str">
        <f t="shared" si="12"/>
        <v>BH</v>
      </c>
    </row>
    <row r="791" spans="2:9" ht="12.75">
      <c r="B791" s="102">
        <v>187470928</v>
      </c>
      <c r="C791" s="106">
        <v>0.14190613050204837</v>
      </c>
      <c r="D791" s="107">
        <v>0.27721627870471899</v>
      </c>
      <c r="E791" s="106">
        <v>0.38305850247951523</v>
      </c>
      <c r="F791" s="107">
        <v>0.61295683405564372</v>
      </c>
      <c r="G791" s="106">
        <v>1.2212011407738643E-2</v>
      </c>
      <c r="H791" s="107">
        <v>0.1458527927541633</v>
      </c>
      <c r="I791" s="121" t="str">
        <f t="shared" si="12"/>
        <v>C</v>
      </c>
    </row>
    <row r="792" spans="2:9" ht="12.75">
      <c r="B792" s="102">
        <v>187474063</v>
      </c>
      <c r="C792" s="106">
        <v>0.65170111948413756</v>
      </c>
      <c r="D792" s="107">
        <v>7.6891995764372112E-2</v>
      </c>
      <c r="E792" s="106">
        <v>0.36528393966019923</v>
      </c>
      <c r="F792" s="107">
        <v>0.88042873872199134</v>
      </c>
      <c r="G792" s="106">
        <v>0.36841382536598566</v>
      </c>
      <c r="H792" s="107">
        <v>0.15793913401179438</v>
      </c>
      <c r="I792" s="121" t="str">
        <f t="shared" si="12"/>
        <v>C</v>
      </c>
    </row>
    <row r="793" spans="2:9" ht="12.75">
      <c r="B793" s="102">
        <v>187478476</v>
      </c>
      <c r="C793" s="106">
        <v>0.40193775115142127</v>
      </c>
      <c r="D793" s="107">
        <v>0.64044462917995837</v>
      </c>
      <c r="E793" s="106">
        <v>0.58396978160719559</v>
      </c>
      <c r="F793" s="107">
        <v>0.60937526388110563</v>
      </c>
      <c r="G793" s="106">
        <v>2.7388761141433182E-2</v>
      </c>
      <c r="H793" s="107">
        <v>0.57518960344077463</v>
      </c>
      <c r="I793" s="121" t="str">
        <f t="shared" si="12"/>
        <v>DF</v>
      </c>
    </row>
    <row r="794" spans="2:9" ht="12.75">
      <c r="B794" s="102">
        <v>187484277</v>
      </c>
      <c r="C794" s="106">
        <v>0.50911172525378645</v>
      </c>
      <c r="D794" s="107">
        <v>0.9837983624802451</v>
      </c>
      <c r="E794" s="106">
        <v>0.83191831259833027</v>
      </c>
      <c r="F794" s="107">
        <v>9.0424625912671752E-2</v>
      </c>
      <c r="G794" s="106">
        <v>0.56435191625970171</v>
      </c>
      <c r="H794" s="107">
        <v>0.95691160540195574</v>
      </c>
      <c r="I794" s="121" t="str">
        <f t="shared" si="12"/>
        <v>DF</v>
      </c>
    </row>
    <row r="795" spans="2:9" ht="12.75">
      <c r="B795" s="102">
        <v>187492641</v>
      </c>
      <c r="C795" s="106">
        <v>0.49223446034090657</v>
      </c>
      <c r="D795" s="107">
        <v>0.79762360076531902</v>
      </c>
      <c r="E795" s="106">
        <v>3.3183242371100263E-2</v>
      </c>
      <c r="F795" s="107">
        <v>0.10183945788328774</v>
      </c>
      <c r="G795" s="106">
        <v>0.17042048660302722</v>
      </c>
      <c r="H795" s="107">
        <v>0.78105208632938017</v>
      </c>
      <c r="I795" s="121" t="str">
        <f t="shared" si="12"/>
        <v>DF</v>
      </c>
    </row>
    <row r="796" spans="2:9" ht="12.75">
      <c r="B796" s="102">
        <v>187495653</v>
      </c>
      <c r="C796" s="106">
        <v>0.63124811911907885</v>
      </c>
      <c r="D796" s="107">
        <v>0.30049293548049305</v>
      </c>
      <c r="E796" s="106">
        <v>0.93427229572332315</v>
      </c>
      <c r="F796" s="107">
        <v>0.77810785344242195</v>
      </c>
      <c r="G796" s="106">
        <v>0.12567731608106691</v>
      </c>
      <c r="H796" s="107">
        <v>0.39419310294249921</v>
      </c>
      <c r="I796" s="121" t="str">
        <f t="shared" si="12"/>
        <v>TH</v>
      </c>
    </row>
    <row r="797" spans="2:9" ht="12.75">
      <c r="B797" s="102">
        <v>187496379</v>
      </c>
      <c r="C797" s="106">
        <v>0.32762269646395925</v>
      </c>
      <c r="D797" s="107">
        <v>0.38410852190407874</v>
      </c>
      <c r="E797" s="106">
        <v>8.7183417265242813E-2</v>
      </c>
      <c r="F797" s="107">
        <v>0.95715378915723148</v>
      </c>
      <c r="G797" s="106">
        <v>0.11260630614562617</v>
      </c>
      <c r="H797" s="107">
        <v>0.24282583055867724</v>
      </c>
      <c r="I797" s="121" t="str">
        <f t="shared" si="12"/>
        <v>C</v>
      </c>
    </row>
    <row r="798" spans="2:9" ht="12.75">
      <c r="B798" s="102">
        <v>187500430</v>
      </c>
      <c r="C798" s="106">
        <v>9.7565562687025986E-2</v>
      </c>
      <c r="D798" s="107">
        <v>0.6068480537902563</v>
      </c>
      <c r="E798" s="106">
        <v>0.77412470098512909</v>
      </c>
      <c r="F798" s="107">
        <v>0.82928548389099377</v>
      </c>
      <c r="G798" s="106">
        <v>0.95418959552614169</v>
      </c>
      <c r="H798" s="107">
        <v>0.5901151469234085</v>
      </c>
      <c r="I798" s="121" t="str">
        <f t="shared" si="12"/>
        <v>E</v>
      </c>
    </row>
    <row r="799" spans="2:9" ht="12.75">
      <c r="B799" s="102">
        <v>187501767</v>
      </c>
      <c r="C799" s="106">
        <v>0.95163740533583607</v>
      </c>
      <c r="D799" s="107">
        <v>0.45131540164755068</v>
      </c>
      <c r="E799" s="106">
        <v>0.12312411774088883</v>
      </c>
      <c r="F799" s="107">
        <v>0.20022389950281116</v>
      </c>
      <c r="G799" s="106">
        <v>0.59354358540392571</v>
      </c>
      <c r="H799" s="107">
        <v>0.1244320709680018</v>
      </c>
      <c r="I799" s="121" t="str">
        <f t="shared" si="12"/>
        <v>FH</v>
      </c>
    </row>
    <row r="800" spans="2:9" ht="12.75">
      <c r="B800" s="102">
        <v>187523456</v>
      </c>
      <c r="C800" s="106">
        <v>0.42734216333582875</v>
      </c>
      <c r="D800" s="107">
        <v>0.35215422487098458</v>
      </c>
      <c r="E800" s="106">
        <v>0.32052541835633352</v>
      </c>
      <c r="F800" s="107">
        <v>0.55625063436181588</v>
      </c>
      <c r="G800" s="106">
        <v>0.12799297642654572</v>
      </c>
      <c r="H800" s="107">
        <v>0.1840417259865188</v>
      </c>
      <c r="I800" s="121" t="str">
        <f t="shared" si="12"/>
        <v>C</v>
      </c>
    </row>
    <row r="801" spans="2:9" ht="12.75">
      <c r="B801" s="102">
        <v>187525073</v>
      </c>
      <c r="C801" s="106">
        <v>0.65599672329161463</v>
      </c>
      <c r="D801" s="107">
        <v>0.29391900038500918</v>
      </c>
      <c r="E801" s="106">
        <v>0.7944092868254542</v>
      </c>
      <c r="F801" s="107">
        <v>0.57024281581129799</v>
      </c>
      <c r="G801" s="106">
        <v>0.57443509793144454</v>
      </c>
      <c r="H801" s="107">
        <v>0.55428970371075992</v>
      </c>
      <c r="I801" s="121" t="str">
        <f t="shared" si="12"/>
        <v>TH</v>
      </c>
    </row>
    <row r="802" spans="2:9" ht="12.75">
      <c r="B802" s="102">
        <v>187529676</v>
      </c>
      <c r="C802" s="106">
        <v>0.13613530845429622</v>
      </c>
      <c r="D802" s="107">
        <v>0.21889643757052024</v>
      </c>
      <c r="E802" s="106">
        <v>0.67446505406572577</v>
      </c>
      <c r="F802" s="107">
        <v>0.91620778306840234</v>
      </c>
      <c r="G802" s="106">
        <v>0.43192590595824409</v>
      </c>
      <c r="H802" s="107">
        <v>0.7818699253251522</v>
      </c>
      <c r="I802" s="121" t="str">
        <f t="shared" si="12"/>
        <v>C</v>
      </c>
    </row>
    <row r="803" spans="2:9" ht="12.75">
      <c r="B803" s="102">
        <v>187534916</v>
      </c>
      <c r="C803" s="106">
        <v>0.70653339571259255</v>
      </c>
      <c r="D803" s="107">
        <v>0.43108684170554579</v>
      </c>
      <c r="E803" s="106">
        <v>0.60323194462772456</v>
      </c>
      <c r="F803" s="107">
        <v>0.46871251410300108</v>
      </c>
      <c r="G803" s="106">
        <v>0.85606914913398313</v>
      </c>
      <c r="H803" s="107">
        <v>0.10975826679467038</v>
      </c>
      <c r="I803" s="121" t="str">
        <f t="shared" si="12"/>
        <v>E</v>
      </c>
    </row>
    <row r="804" spans="2:9" ht="12.75">
      <c r="B804" s="102">
        <v>187558574</v>
      </c>
      <c r="C804" s="106">
        <v>5.2325690364324995E-2</v>
      </c>
      <c r="D804" s="107">
        <v>0.71643649475353266</v>
      </c>
      <c r="E804" s="106">
        <v>0.85772249602222295</v>
      </c>
      <c r="F804" s="107">
        <v>0.92380761005645695</v>
      </c>
      <c r="G804" s="106">
        <v>0.47953110674181953</v>
      </c>
      <c r="H804" s="107">
        <v>0.12766293014603924</v>
      </c>
      <c r="I804" s="121" t="str">
        <f t="shared" si="12"/>
        <v>C</v>
      </c>
    </row>
    <row r="805" spans="2:9" ht="12.75">
      <c r="B805" s="102">
        <v>187562239</v>
      </c>
      <c r="C805" s="106">
        <v>0.75916585591210617</v>
      </c>
      <c r="D805" s="107">
        <v>0.2397446864667887</v>
      </c>
      <c r="E805" s="106">
        <v>0.42052886034435755</v>
      </c>
      <c r="F805" s="107">
        <v>0.79945574399654795</v>
      </c>
      <c r="G805" s="106">
        <v>0.86912648250122726</v>
      </c>
      <c r="H805" s="107">
        <v>0.68471487183448998</v>
      </c>
      <c r="I805" s="121" t="str">
        <f t="shared" si="12"/>
        <v>E</v>
      </c>
    </row>
    <row r="806" spans="2:9" ht="12.75">
      <c r="B806" s="102">
        <v>187569604</v>
      </c>
      <c r="C806" s="106">
        <v>0.17137883615721039</v>
      </c>
      <c r="D806" s="107">
        <v>0.5054405326899114</v>
      </c>
      <c r="E806" s="106">
        <v>0.83330086337955489</v>
      </c>
      <c r="F806" s="107">
        <v>0.87158626838424702</v>
      </c>
      <c r="G806" s="106">
        <v>0.52521797171058293</v>
      </c>
      <c r="H806" s="107">
        <v>0.14645894367379153</v>
      </c>
      <c r="I806" s="121" t="str">
        <f t="shared" si="12"/>
        <v>C</v>
      </c>
    </row>
    <row r="807" spans="2:9" ht="12.75">
      <c r="B807" s="102">
        <v>187580809</v>
      </c>
      <c r="C807" s="106">
        <v>0.61106738821586348</v>
      </c>
      <c r="D807" s="107">
        <v>3.639719156246457E-2</v>
      </c>
      <c r="E807" s="106">
        <v>0.95341280723169608</v>
      </c>
      <c r="F807" s="107">
        <v>0.11576864255950969</v>
      </c>
      <c r="G807" s="106">
        <v>4.8115346897965594E-2</v>
      </c>
      <c r="H807" s="107">
        <v>0.44311421351849423</v>
      </c>
      <c r="I807" s="121" t="str">
        <f t="shared" si="12"/>
        <v>TH</v>
      </c>
    </row>
    <row r="808" spans="2:9" ht="12.75">
      <c r="B808" s="102">
        <v>187584752</v>
      </c>
      <c r="C808" s="106">
        <v>0.65699659923779397</v>
      </c>
      <c r="D808" s="107">
        <v>0.14241618867720973</v>
      </c>
      <c r="E808" s="106">
        <v>1.9805821645941357E-2</v>
      </c>
      <c r="F808" s="107">
        <v>0.61852400193942181</v>
      </c>
      <c r="G808" s="106">
        <v>0.37014436831249253</v>
      </c>
      <c r="H808" s="107">
        <v>4.1056159807314696E-2</v>
      </c>
      <c r="I808" s="121" t="str">
        <f t="shared" si="12"/>
        <v>FH</v>
      </c>
    </row>
    <row r="809" spans="2:9" ht="12.75">
      <c r="B809" s="102">
        <v>187584876</v>
      </c>
      <c r="C809" s="106">
        <v>0.2801989880805924</v>
      </c>
      <c r="D809" s="107">
        <v>0.14979156763367918</v>
      </c>
      <c r="E809" s="106">
        <v>0.44213596396546784</v>
      </c>
      <c r="F809" s="107">
        <v>0.10267115092973089</v>
      </c>
      <c r="G809" s="106">
        <v>0.98828025267740593</v>
      </c>
      <c r="H809" s="107">
        <v>0.43284254317862514</v>
      </c>
      <c r="I809" s="121" t="str">
        <f t="shared" si="12"/>
        <v>E</v>
      </c>
    </row>
    <row r="810" spans="2:9" ht="12.75">
      <c r="B810" s="102">
        <v>187593828</v>
      </c>
      <c r="C810" s="106">
        <v>0.85259450532512537</v>
      </c>
      <c r="D810" s="107">
        <v>0.94063918019359249</v>
      </c>
      <c r="E810" s="106">
        <v>0.69416817350897997</v>
      </c>
      <c r="F810" s="107">
        <v>0.54222990619254774</v>
      </c>
      <c r="G810" s="106">
        <v>0.34988719768609089</v>
      </c>
      <c r="H810" s="107">
        <v>0.22923735026974112</v>
      </c>
      <c r="I810" s="121" t="str">
        <f t="shared" si="12"/>
        <v>DF</v>
      </c>
    </row>
    <row r="811" spans="2:9" ht="12.75">
      <c r="B811" s="102">
        <v>187595050</v>
      </c>
      <c r="C811" s="106">
        <v>0.23926296017571191</v>
      </c>
      <c r="D811" s="107">
        <v>0.86576642408070859</v>
      </c>
      <c r="E811" s="106">
        <v>0.78951132926015322</v>
      </c>
      <c r="F811" s="107">
        <v>0.73410428485897494</v>
      </c>
      <c r="G811" s="106">
        <v>6.8198758271285076E-3</v>
      </c>
      <c r="H811" s="107">
        <v>0.66283331395298362</v>
      </c>
      <c r="I811" s="121" t="str">
        <f t="shared" si="12"/>
        <v>DF</v>
      </c>
    </row>
    <row r="812" spans="2:9" ht="12.75">
      <c r="B812" s="102">
        <v>187596410</v>
      </c>
      <c r="C812" s="106">
        <v>0.18308689552698287</v>
      </c>
      <c r="D812" s="107">
        <v>0.81152286598384427</v>
      </c>
      <c r="E812" s="106">
        <v>0.49878037323106605</v>
      </c>
      <c r="F812" s="107">
        <v>0.53804828998702048</v>
      </c>
      <c r="G812" s="106">
        <v>0.99344239927852884</v>
      </c>
      <c r="H812" s="107">
        <v>0.31076726659355258</v>
      </c>
      <c r="I812" s="121" t="str">
        <f t="shared" si="12"/>
        <v>E</v>
      </c>
    </row>
    <row r="813" spans="2:9" ht="12.75">
      <c r="B813" s="102">
        <v>187596517</v>
      </c>
      <c r="C813" s="106">
        <v>9.5431277312611584E-2</v>
      </c>
      <c r="D813" s="107">
        <v>0.74744082693917679</v>
      </c>
      <c r="E813" s="106">
        <v>4.6935118616249216E-3</v>
      </c>
      <c r="F813" s="107">
        <v>0.68265205215428404</v>
      </c>
      <c r="G813" s="106">
        <v>0.96082160498158542</v>
      </c>
      <c r="H813" s="107">
        <v>0.92406748196653243</v>
      </c>
      <c r="I813" s="121" t="str">
        <f t="shared" si="12"/>
        <v>E</v>
      </c>
    </row>
    <row r="814" spans="2:9" ht="12.75">
      <c r="B814" s="102">
        <v>187597697</v>
      </c>
      <c r="C814" s="106">
        <v>0.43751298905630187</v>
      </c>
      <c r="D814" s="107">
        <v>0.67512965472278985</v>
      </c>
      <c r="E814" s="106">
        <v>0.18235536640317651</v>
      </c>
      <c r="F814" s="107">
        <v>0.39301882190698123</v>
      </c>
      <c r="G814" s="106">
        <v>0.86977121451967965</v>
      </c>
      <c r="H814" s="107">
        <v>0.57065899479380255</v>
      </c>
      <c r="I814" s="121" t="str">
        <f t="shared" si="12"/>
        <v>E</v>
      </c>
    </row>
    <row r="815" spans="2:9" ht="12.75">
      <c r="B815" s="102">
        <v>187597796</v>
      </c>
      <c r="C815" s="106">
        <v>0.34741656118091768</v>
      </c>
      <c r="D815" s="107">
        <v>0.35414543780964824</v>
      </c>
      <c r="E815" s="106">
        <v>3.3770622651281279E-3</v>
      </c>
      <c r="F815" s="107">
        <v>0.91954109380170701</v>
      </c>
      <c r="G815" s="106">
        <v>0.39266239800848624</v>
      </c>
      <c r="H815" s="107">
        <v>0.67227967331135119</v>
      </c>
      <c r="I815" s="121" t="str">
        <f t="shared" si="12"/>
        <v>C</v>
      </c>
    </row>
    <row r="816" spans="2:9" ht="12.75">
      <c r="B816" s="102">
        <v>187599950</v>
      </c>
      <c r="C816" s="106">
        <v>0.20532209141326807</v>
      </c>
      <c r="D816" s="107">
        <v>0.11444693959326546</v>
      </c>
      <c r="E816" s="106">
        <v>0.74324709214360518</v>
      </c>
      <c r="F816" s="107">
        <v>0.52324298058978025</v>
      </c>
      <c r="G816" s="106">
        <v>0.54980422950015662</v>
      </c>
      <c r="H816" s="107">
        <v>0.51554277729270326</v>
      </c>
      <c r="I816" s="121" t="str">
        <f t="shared" si="12"/>
        <v>TH</v>
      </c>
    </row>
    <row r="817" spans="2:9" ht="12.75">
      <c r="B817" s="102">
        <v>187614990</v>
      </c>
      <c r="C817" s="106">
        <v>0.60079397648366895</v>
      </c>
      <c r="D817" s="107">
        <v>0.16932523257511667</v>
      </c>
      <c r="E817" s="106">
        <v>0.34767282886185535</v>
      </c>
      <c r="F817" s="107">
        <v>0.8030114832014057</v>
      </c>
      <c r="G817" s="106">
        <v>0.76860309603507915</v>
      </c>
      <c r="H817" s="107">
        <v>8.1571638457634599E-2</v>
      </c>
      <c r="I817" s="121" t="str">
        <f t="shared" si="12"/>
        <v>C</v>
      </c>
    </row>
    <row r="818" spans="2:9" ht="12.75">
      <c r="B818" s="102">
        <v>187619419</v>
      </c>
      <c r="C818" s="106">
        <v>0.47493793856853928</v>
      </c>
      <c r="D818" s="107">
        <v>0.74695643484586727</v>
      </c>
      <c r="E818" s="106">
        <v>0.84970173368995239</v>
      </c>
      <c r="F818" s="107">
        <v>9.2353403631430186E-2</v>
      </c>
      <c r="G818" s="106">
        <v>4.9426489278093788E-2</v>
      </c>
      <c r="H818" s="107">
        <v>6.6077888442819699E-2</v>
      </c>
      <c r="I818" s="121" t="str">
        <f t="shared" si="12"/>
        <v>TH</v>
      </c>
    </row>
    <row r="819" spans="2:9" ht="12.75">
      <c r="B819" s="102">
        <v>187620789</v>
      </c>
      <c r="C819" s="106">
        <v>0.43669037357105633</v>
      </c>
      <c r="D819" s="107">
        <v>0.15857271058406219</v>
      </c>
      <c r="E819" s="106">
        <v>0.47717940774232304</v>
      </c>
      <c r="F819" s="107">
        <v>0.60638619507180547</v>
      </c>
      <c r="G819" s="106">
        <v>0.4402646296376016</v>
      </c>
      <c r="H819" s="107">
        <v>0.35249994507145832</v>
      </c>
      <c r="I819" s="121" t="str">
        <f t="shared" si="12"/>
        <v>C</v>
      </c>
    </row>
    <row r="820" spans="2:9" ht="12.75">
      <c r="B820" s="102">
        <v>187622637</v>
      </c>
      <c r="C820" s="106">
        <v>6.2934690275326943E-2</v>
      </c>
      <c r="D820" s="107">
        <v>0.20878950448632771</v>
      </c>
      <c r="E820" s="106">
        <v>0.66629432665152866</v>
      </c>
      <c r="F820" s="107">
        <v>0.74505526308201198</v>
      </c>
      <c r="G820" s="106">
        <v>0.90692109908037022</v>
      </c>
      <c r="H820" s="107">
        <v>0.44523960807364737</v>
      </c>
      <c r="I820" s="121" t="str">
        <f t="shared" si="12"/>
        <v>E</v>
      </c>
    </row>
    <row r="821" spans="2:9" ht="12.75">
      <c r="B821" s="102">
        <v>187628257</v>
      </c>
      <c r="C821" s="106">
        <v>0.56832160945761245</v>
      </c>
      <c r="D821" s="107">
        <v>9.0506471645741549E-2</v>
      </c>
      <c r="E821" s="106">
        <v>0.36847734325636772</v>
      </c>
      <c r="F821" s="107">
        <v>0.99619631061268521</v>
      </c>
      <c r="G821" s="106">
        <v>0.54042233520298955</v>
      </c>
      <c r="H821" s="107">
        <v>0.11341294155471138</v>
      </c>
      <c r="I821" s="121" t="str">
        <f t="shared" si="12"/>
        <v>C</v>
      </c>
    </row>
    <row r="822" spans="2:9" ht="12.75">
      <c r="B822" s="102">
        <v>187631357</v>
      </c>
      <c r="C822" s="106">
        <v>0.86880317642678984</v>
      </c>
      <c r="D822" s="107">
        <v>0.79384117304909152</v>
      </c>
      <c r="E822" s="106">
        <v>9.203830639139543E-2</v>
      </c>
      <c r="F822" s="107">
        <v>0.5104258006777096</v>
      </c>
      <c r="G822" s="106">
        <v>0.11468304863961976</v>
      </c>
      <c r="H822" s="107">
        <v>0.23692401294177334</v>
      </c>
      <c r="I822" s="121" t="str">
        <f t="shared" si="12"/>
        <v>FH</v>
      </c>
    </row>
    <row r="823" spans="2:9" ht="12.75">
      <c r="B823" s="102">
        <v>187631372</v>
      </c>
      <c r="C823" s="106">
        <v>0.69232018897237557</v>
      </c>
      <c r="D823" s="107">
        <v>0.7119068299064526</v>
      </c>
      <c r="E823" s="106">
        <v>0.53492456627795004</v>
      </c>
      <c r="F823" s="107">
        <v>0.44188686581583703</v>
      </c>
      <c r="G823" s="106">
        <v>0.57553841234272429</v>
      </c>
      <c r="H823" s="107">
        <v>0.36472419587055072</v>
      </c>
      <c r="I823" s="121" t="str">
        <f t="shared" si="12"/>
        <v>DF</v>
      </c>
    </row>
    <row r="824" spans="2:9" ht="12.75">
      <c r="B824" s="102">
        <v>187638420</v>
      </c>
      <c r="C824" s="106">
        <v>0.67996608859789642</v>
      </c>
      <c r="D824" s="107">
        <v>0.85260973513463001</v>
      </c>
      <c r="E824" s="106">
        <v>0.14077765289560418</v>
      </c>
      <c r="F824" s="107">
        <v>0.98855708925653052</v>
      </c>
      <c r="G824" s="106">
        <v>0.48159168717162704</v>
      </c>
      <c r="H824" s="107">
        <v>0.32631192268567233</v>
      </c>
      <c r="I824" s="121" t="str">
        <f t="shared" si="12"/>
        <v>C</v>
      </c>
    </row>
    <row r="825" spans="2:9" ht="12.75">
      <c r="B825" s="102">
        <v>187641076</v>
      </c>
      <c r="C825" s="106">
        <v>0.43999481621460657</v>
      </c>
      <c r="D825" s="107">
        <v>0.87251505144927521</v>
      </c>
      <c r="E825" s="106">
        <v>0.25657212485504743</v>
      </c>
      <c r="F825" s="107">
        <v>0.85912336094207409</v>
      </c>
      <c r="G825" s="106">
        <v>0.18162036820106042</v>
      </c>
      <c r="H825" s="107">
        <v>0.22659422755604197</v>
      </c>
      <c r="I825" s="121" t="str">
        <f t="shared" si="12"/>
        <v>DF</v>
      </c>
    </row>
    <row r="826" spans="2:9" ht="12.75">
      <c r="B826" s="102">
        <v>187642330</v>
      </c>
      <c r="C826" s="106">
        <v>0.58533661826404715</v>
      </c>
      <c r="D826" s="107">
        <v>0.50563234309378746</v>
      </c>
      <c r="E826" s="106">
        <v>0.95842466853913089</v>
      </c>
      <c r="F826" s="107">
        <v>0.24773748590429756</v>
      </c>
      <c r="G826" s="106">
        <v>0.37634905905106208</v>
      </c>
      <c r="H826" s="107">
        <v>0.29606412217449218</v>
      </c>
      <c r="I826" s="121" t="str">
        <f t="shared" si="12"/>
        <v>TH</v>
      </c>
    </row>
    <row r="827" spans="2:9" ht="12.75">
      <c r="B827" s="102">
        <v>187643641</v>
      </c>
      <c r="C827" s="106">
        <v>0.96816514186395897</v>
      </c>
      <c r="D827" s="107">
        <v>0.15000323003958149</v>
      </c>
      <c r="E827" s="106">
        <v>0.59627056055717365</v>
      </c>
      <c r="F827" s="107">
        <v>0.66609512979378871</v>
      </c>
      <c r="G827" s="106">
        <v>0.46932543166277618</v>
      </c>
      <c r="H827" s="107">
        <v>0.36400004800254226</v>
      </c>
      <c r="I827" s="121" t="str">
        <f t="shared" si="12"/>
        <v>FH</v>
      </c>
    </row>
    <row r="828" spans="2:9" ht="12.75">
      <c r="B828" s="102">
        <v>187645663</v>
      </c>
      <c r="C828" s="106">
        <v>0.78355201258412777</v>
      </c>
      <c r="D828" s="107">
        <v>0.41193541584815474</v>
      </c>
      <c r="E828" s="106">
        <v>0.90466514625205563</v>
      </c>
      <c r="F828" s="107">
        <v>0.78735381505684687</v>
      </c>
      <c r="G828" s="106">
        <v>0.98848733741572081</v>
      </c>
      <c r="H828" s="107">
        <v>0.37798983020196775</v>
      </c>
      <c r="I828" s="121" t="str">
        <f t="shared" si="12"/>
        <v>E</v>
      </c>
    </row>
    <row r="829" spans="2:9" ht="12.75">
      <c r="B829" s="102">
        <v>187651258</v>
      </c>
      <c r="C829" s="106">
        <v>0.34141849826492798</v>
      </c>
      <c r="D829" s="107">
        <v>0.31218337768914339</v>
      </c>
      <c r="E829" s="106">
        <v>0.20454424918096237</v>
      </c>
      <c r="F829" s="107">
        <v>0.78099986505251717</v>
      </c>
      <c r="G829" s="106">
        <v>0.18548673240307978</v>
      </c>
      <c r="H829" s="107">
        <v>7.0378891942727506E-2</v>
      </c>
      <c r="I829" s="121" t="str">
        <f t="shared" si="12"/>
        <v>C</v>
      </c>
    </row>
    <row r="830" spans="2:9" ht="12.75">
      <c r="B830" s="102">
        <v>187655891</v>
      </c>
      <c r="C830" s="106">
        <v>0.8986504141283469</v>
      </c>
      <c r="D830" s="107">
        <v>0.24182846555101367</v>
      </c>
      <c r="E830" s="106">
        <v>0.82831569532507743</v>
      </c>
      <c r="F830" s="107">
        <v>0.99086013757054237</v>
      </c>
      <c r="G830" s="106">
        <v>0.71430660489564479</v>
      </c>
      <c r="H830" s="107">
        <v>0.62066793049180768</v>
      </c>
      <c r="I830" s="121" t="str">
        <f t="shared" si="12"/>
        <v>C</v>
      </c>
    </row>
    <row r="831" spans="2:9" ht="12.75">
      <c r="B831" s="102">
        <v>187667722</v>
      </c>
      <c r="C831" s="106">
        <v>0.10842849946473221</v>
      </c>
      <c r="D831" s="107">
        <v>0.8719948676257594</v>
      </c>
      <c r="E831" s="106">
        <v>0.24089097080392552</v>
      </c>
      <c r="F831" s="107">
        <v>0.96272316061810437</v>
      </c>
      <c r="G831" s="106">
        <v>0.88802141339516716</v>
      </c>
      <c r="H831" s="107">
        <v>0.35569817559918437</v>
      </c>
      <c r="I831" s="121" t="str">
        <f t="shared" si="12"/>
        <v>C</v>
      </c>
    </row>
    <row r="832" spans="2:9" ht="12.75">
      <c r="B832" s="102">
        <v>187669701</v>
      </c>
      <c r="C832" s="106">
        <v>0.32621285753857521</v>
      </c>
      <c r="D832" s="107">
        <v>0.20877496595043898</v>
      </c>
      <c r="E832" s="106">
        <v>0.76173110998132376</v>
      </c>
      <c r="F832" s="107">
        <v>0.80567471457714768</v>
      </c>
      <c r="G832" s="106">
        <v>0.2104744901380311</v>
      </c>
      <c r="H832" s="107">
        <v>1.3762818511268371E-2</v>
      </c>
      <c r="I832" s="121" t="str">
        <f t="shared" si="12"/>
        <v>C</v>
      </c>
    </row>
    <row r="833" spans="2:9" ht="12.75">
      <c r="B833" s="102">
        <v>187677656</v>
      </c>
      <c r="C833" s="106">
        <v>0.44577797473792224</v>
      </c>
      <c r="D833" s="107">
        <v>0.33263840751485407</v>
      </c>
      <c r="E833" s="106">
        <v>7.0763010774652635E-2</v>
      </c>
      <c r="F833" s="107">
        <v>0.44946703762728313</v>
      </c>
      <c r="G833" s="106">
        <v>6.0934248793137247E-2</v>
      </c>
      <c r="H833" s="107">
        <v>0.63550781480519358</v>
      </c>
      <c r="I833" s="121" t="str">
        <f t="shared" si="12"/>
        <v>BH</v>
      </c>
    </row>
    <row r="834" spans="2:9" ht="12.75">
      <c r="B834" s="102">
        <v>187698735</v>
      </c>
      <c r="C834" s="106">
        <v>0.26280395329962958</v>
      </c>
      <c r="D834" s="107">
        <v>0.9159596296937238</v>
      </c>
      <c r="E834" s="106">
        <v>0.70724178607299426</v>
      </c>
      <c r="F834" s="107">
        <v>0.38023480820263789</v>
      </c>
      <c r="G834" s="106">
        <v>3.1477251510686921E-2</v>
      </c>
      <c r="H834" s="107">
        <v>0.64035571252259338</v>
      </c>
      <c r="I834" s="121" t="str">
        <f t="shared" si="12"/>
        <v>DF</v>
      </c>
    </row>
    <row r="835" spans="2:9" ht="12.75">
      <c r="B835" s="102">
        <v>187703791</v>
      </c>
      <c r="C835" s="106">
        <v>0.94009675937202264</v>
      </c>
      <c r="D835" s="107">
        <v>0.47212743908449917</v>
      </c>
      <c r="E835" s="106">
        <v>0.79938418989696025</v>
      </c>
      <c r="F835" s="107">
        <v>1.7579875850572968E-2</v>
      </c>
      <c r="G835" s="106">
        <v>0.1668132359272223</v>
      </c>
      <c r="H835" s="107">
        <v>0.6368813616237734</v>
      </c>
      <c r="I835" s="121" t="str">
        <f t="shared" si="12"/>
        <v>FH</v>
      </c>
    </row>
    <row r="836" spans="2:9" ht="12.75">
      <c r="B836" s="102">
        <v>187710046</v>
      </c>
      <c r="C836" s="106">
        <v>0.31067935233932542</v>
      </c>
      <c r="D836" s="107">
        <v>0.9300938458330803</v>
      </c>
      <c r="E836" s="106">
        <v>0.5083456858464519</v>
      </c>
      <c r="F836" s="107">
        <v>0.88382520674930465</v>
      </c>
      <c r="G836" s="106">
        <v>0.19863703399512311</v>
      </c>
      <c r="H836" s="107">
        <v>0.5116521428464873</v>
      </c>
      <c r="I836" s="121" t="str">
        <f t="shared" si="12"/>
        <v>DF</v>
      </c>
    </row>
    <row r="837" spans="2:9" ht="12.75">
      <c r="B837" s="102">
        <v>187711802</v>
      </c>
      <c r="C837" s="106">
        <v>2.2031819522958962E-2</v>
      </c>
      <c r="D837" s="107">
        <v>0.67779939269366474</v>
      </c>
      <c r="E837" s="106">
        <v>0.87077522787965878</v>
      </c>
      <c r="F837" s="107">
        <v>0.81945155669945624</v>
      </c>
      <c r="G837" s="106">
        <v>0.79827919800370517</v>
      </c>
      <c r="H837" s="107">
        <v>0.91762703236722354</v>
      </c>
      <c r="I837" s="121" t="str">
        <f t="shared" ref="I837:I900" si="13">INDEX($C$3:$H$3, MATCH(MAX(C837:H837), C837:H837, 0))</f>
        <v>BH</v>
      </c>
    </row>
    <row r="838" spans="2:9" ht="12.75">
      <c r="B838" s="102">
        <v>187720894</v>
      </c>
      <c r="C838" s="106">
        <v>7.2121470606329563E-2</v>
      </c>
      <c r="D838" s="107">
        <v>0.32169809392958437</v>
      </c>
      <c r="E838" s="106">
        <v>0.6724949197440333</v>
      </c>
      <c r="F838" s="107">
        <v>0.89285452935092025</v>
      </c>
      <c r="G838" s="106">
        <v>0.1067396592287464</v>
      </c>
      <c r="H838" s="107">
        <v>0.31037465706048017</v>
      </c>
      <c r="I838" s="121" t="str">
        <f t="shared" si="13"/>
        <v>C</v>
      </c>
    </row>
    <row r="839" spans="2:9" ht="12.75">
      <c r="B839" s="102">
        <v>187725621</v>
      </c>
      <c r="C839" s="106">
        <v>0.4717028600567077</v>
      </c>
      <c r="D839" s="107">
        <v>0.28138217986496938</v>
      </c>
      <c r="E839" s="106">
        <v>0.54149168538606007</v>
      </c>
      <c r="F839" s="107">
        <v>0.65383796696864982</v>
      </c>
      <c r="G839" s="106">
        <v>0.17349517162454697</v>
      </c>
      <c r="H839" s="107">
        <v>0.60429498945059712</v>
      </c>
      <c r="I839" s="121" t="str">
        <f t="shared" si="13"/>
        <v>C</v>
      </c>
    </row>
    <row r="840" spans="2:9" ht="12.75">
      <c r="B840" s="102">
        <v>187735331</v>
      </c>
      <c r="C840" s="106">
        <v>0.58091722510960153</v>
      </c>
      <c r="D840" s="107">
        <v>0.3981484682743881</v>
      </c>
      <c r="E840" s="106">
        <v>0.35112531471042469</v>
      </c>
      <c r="F840" s="107">
        <v>0.32225811407933813</v>
      </c>
      <c r="G840" s="106">
        <v>0.8789513439641139</v>
      </c>
      <c r="H840" s="107">
        <v>0.90749763413886519</v>
      </c>
      <c r="I840" s="121" t="str">
        <f t="shared" si="13"/>
        <v>BH</v>
      </c>
    </row>
    <row r="841" spans="2:9" ht="12.75">
      <c r="B841" s="102">
        <v>187746619</v>
      </c>
      <c r="C841" s="106">
        <v>0.11929173657975145</v>
      </c>
      <c r="D841" s="107">
        <v>0.73350788073235007</v>
      </c>
      <c r="E841" s="106">
        <v>0.29604881240943159</v>
      </c>
      <c r="F841" s="107">
        <v>0.69864868775241873</v>
      </c>
      <c r="G841" s="106">
        <v>0.48186793327374566</v>
      </c>
      <c r="H841" s="107">
        <v>0.37166674116380083</v>
      </c>
      <c r="I841" s="121" t="str">
        <f t="shared" si="13"/>
        <v>DF</v>
      </c>
    </row>
    <row r="842" spans="2:9" ht="12.75">
      <c r="B842" s="102">
        <v>187751800</v>
      </c>
      <c r="C842" s="106">
        <v>0.96525405407667364</v>
      </c>
      <c r="D842" s="107">
        <v>0.13556056407022776</v>
      </c>
      <c r="E842" s="106">
        <v>0.371911338733101</v>
      </c>
      <c r="F842" s="107">
        <v>0.1553235073705368</v>
      </c>
      <c r="G842" s="106">
        <v>0.92181284091617766</v>
      </c>
      <c r="H842" s="107">
        <v>0.56126339795455671</v>
      </c>
      <c r="I842" s="121" t="str">
        <f t="shared" si="13"/>
        <v>FH</v>
      </c>
    </row>
    <row r="843" spans="2:9" ht="12.75">
      <c r="B843" s="102">
        <v>187760732</v>
      </c>
      <c r="C843" s="106">
        <v>0.55501758418362712</v>
      </c>
      <c r="D843" s="107">
        <v>0.55880643318870615</v>
      </c>
      <c r="E843" s="106">
        <v>0.735890817581347</v>
      </c>
      <c r="F843" s="107">
        <v>0.36060273033254142</v>
      </c>
      <c r="G843" s="106">
        <v>0.5053917738449254</v>
      </c>
      <c r="H843" s="107">
        <v>0.3531547832004247</v>
      </c>
      <c r="I843" s="121" t="str">
        <f t="shared" si="13"/>
        <v>TH</v>
      </c>
    </row>
    <row r="844" spans="2:9" ht="12.75">
      <c r="B844" s="102">
        <v>187774519</v>
      </c>
      <c r="C844" s="106">
        <v>0.76228895295732668</v>
      </c>
      <c r="D844" s="107">
        <v>0.4329267538006687</v>
      </c>
      <c r="E844" s="106">
        <v>0.4777935974625338</v>
      </c>
      <c r="F844" s="107">
        <v>0.46774314196208544</v>
      </c>
      <c r="G844" s="106">
        <v>0.97973514065557832</v>
      </c>
      <c r="H844" s="107">
        <v>0.54137698000479251</v>
      </c>
      <c r="I844" s="121" t="str">
        <f t="shared" si="13"/>
        <v>E</v>
      </c>
    </row>
    <row r="845" spans="2:9" ht="12.75">
      <c r="B845" s="102">
        <v>187788734</v>
      </c>
      <c r="C845" s="106">
        <v>0.19915427942186348</v>
      </c>
      <c r="D845" s="107">
        <v>9.9460039443454384E-2</v>
      </c>
      <c r="E845" s="106">
        <v>0.99460494126317323</v>
      </c>
      <c r="F845" s="107">
        <v>1.0251917985050429E-2</v>
      </c>
      <c r="G845" s="106">
        <v>0.44899917971694925</v>
      </c>
      <c r="H845" s="107">
        <v>0.25574638487024104</v>
      </c>
      <c r="I845" s="121" t="str">
        <f t="shared" si="13"/>
        <v>TH</v>
      </c>
    </row>
    <row r="846" spans="2:9" ht="12.75">
      <c r="B846" s="102">
        <v>187790473</v>
      </c>
      <c r="C846" s="106">
        <v>0.50370262287784628</v>
      </c>
      <c r="D846" s="107">
        <v>0.16872439558727015</v>
      </c>
      <c r="E846" s="106">
        <v>0.65536722320177065</v>
      </c>
      <c r="F846" s="107">
        <v>0.31836686229947131</v>
      </c>
      <c r="G846" s="106">
        <v>0.14015751238186835</v>
      </c>
      <c r="H846" s="107">
        <v>0.88082679820618326</v>
      </c>
      <c r="I846" s="121" t="str">
        <f t="shared" si="13"/>
        <v>BH</v>
      </c>
    </row>
    <row r="847" spans="2:9" ht="12.75">
      <c r="B847" s="102">
        <v>187793165</v>
      </c>
      <c r="C847" s="106">
        <v>0.57410351850852015</v>
      </c>
      <c r="D847" s="107">
        <v>0.40625212743165195</v>
      </c>
      <c r="E847" s="106">
        <v>0.92743208650984865</v>
      </c>
      <c r="F847" s="107">
        <v>0.42962226114663515</v>
      </c>
      <c r="G847" s="106">
        <v>0.57819009414131717</v>
      </c>
      <c r="H847" s="107">
        <v>0.38191361112822264</v>
      </c>
      <c r="I847" s="121" t="str">
        <f t="shared" si="13"/>
        <v>TH</v>
      </c>
    </row>
    <row r="848" spans="2:9" ht="12.75">
      <c r="B848" s="102">
        <v>187799615</v>
      </c>
      <c r="C848" s="106">
        <v>0.35677567322439607</v>
      </c>
      <c r="D848" s="107">
        <v>0.70328242113335304</v>
      </c>
      <c r="E848" s="106">
        <v>0.12014716779483292</v>
      </c>
      <c r="F848" s="107">
        <v>5.1874842032842094E-2</v>
      </c>
      <c r="G848" s="106">
        <v>0.50076939516873598</v>
      </c>
      <c r="H848" s="107">
        <v>0.42902668177325509</v>
      </c>
      <c r="I848" s="121" t="str">
        <f t="shared" si="13"/>
        <v>DF</v>
      </c>
    </row>
    <row r="849" spans="2:9" ht="12.75">
      <c r="B849" s="102">
        <v>187840536</v>
      </c>
      <c r="C849" s="106">
        <v>0.37084451258019779</v>
      </c>
      <c r="D849" s="107">
        <v>0.25220139309624123</v>
      </c>
      <c r="E849" s="106">
        <v>9.5589440632431355E-2</v>
      </c>
      <c r="F849" s="107">
        <v>0.16443516656816137</v>
      </c>
      <c r="G849" s="106">
        <v>0.92647798547499072</v>
      </c>
      <c r="H849" s="107">
        <v>0.13108261909655727</v>
      </c>
      <c r="I849" s="121" t="str">
        <f t="shared" si="13"/>
        <v>E</v>
      </c>
    </row>
    <row r="850" spans="2:9" ht="12.75">
      <c r="B850" s="102">
        <v>187857406</v>
      </c>
      <c r="C850" s="106">
        <v>0.58053537187356241</v>
      </c>
      <c r="D850" s="107">
        <v>0.66563045172033775</v>
      </c>
      <c r="E850" s="106">
        <v>0.69534786599631215</v>
      </c>
      <c r="F850" s="107">
        <v>0.99900796579003481</v>
      </c>
      <c r="G850" s="106">
        <v>0.67856421788064547</v>
      </c>
      <c r="H850" s="107">
        <v>0.89407592376878586</v>
      </c>
      <c r="I850" s="121" t="str">
        <f t="shared" si="13"/>
        <v>C</v>
      </c>
    </row>
    <row r="851" spans="2:9" ht="12.75">
      <c r="B851" s="102">
        <v>187876176</v>
      </c>
      <c r="C851" s="106">
        <v>0.87909487395240049</v>
      </c>
      <c r="D851" s="107">
        <v>0.64166168688513547</v>
      </c>
      <c r="E851" s="106">
        <v>2.0835017856795091E-2</v>
      </c>
      <c r="F851" s="107">
        <v>0.59391972329597653</v>
      </c>
      <c r="G851" s="106">
        <v>0.77100273911998607</v>
      </c>
      <c r="H851" s="107">
        <v>0.25622608084036536</v>
      </c>
      <c r="I851" s="121" t="str">
        <f t="shared" si="13"/>
        <v>FH</v>
      </c>
    </row>
    <row r="852" spans="2:9" ht="12.75">
      <c r="B852" s="102">
        <v>187879262</v>
      </c>
      <c r="C852" s="106">
        <v>0.32340724139370747</v>
      </c>
      <c r="D852" s="107">
        <v>5.5189022674424493E-3</v>
      </c>
      <c r="E852" s="106">
        <v>0.79600958727265869</v>
      </c>
      <c r="F852" s="107">
        <v>0.26862951385198119</v>
      </c>
      <c r="G852" s="106">
        <v>0.51031340859916363</v>
      </c>
      <c r="H852" s="107">
        <v>0.46608835912087265</v>
      </c>
      <c r="I852" s="121" t="str">
        <f t="shared" si="13"/>
        <v>TH</v>
      </c>
    </row>
    <row r="853" spans="2:9" ht="12.75">
      <c r="B853" s="102">
        <v>187887150</v>
      </c>
      <c r="C853" s="106">
        <v>5.4915796281897578E-2</v>
      </c>
      <c r="D853" s="107">
        <v>0.70149725971104004</v>
      </c>
      <c r="E853" s="106">
        <v>0.39646244960649857</v>
      </c>
      <c r="F853" s="107">
        <v>0.47573609490768209</v>
      </c>
      <c r="G853" s="106">
        <v>0.17945509484037103</v>
      </c>
      <c r="H853" s="107">
        <v>0.47706255729451197</v>
      </c>
      <c r="I853" s="121" t="str">
        <f t="shared" si="13"/>
        <v>DF</v>
      </c>
    </row>
    <row r="854" spans="2:9" ht="12.75">
      <c r="B854" s="102">
        <v>187887314</v>
      </c>
      <c r="C854" s="106">
        <v>0.50893896849578546</v>
      </c>
      <c r="D854" s="107">
        <v>0.66925804269329792</v>
      </c>
      <c r="E854" s="106">
        <v>0.82662841284043154</v>
      </c>
      <c r="F854" s="107">
        <v>0.43804604754033871</v>
      </c>
      <c r="G854" s="106">
        <v>0.98334332305072358</v>
      </c>
      <c r="H854" s="107">
        <v>0.43421975791088241</v>
      </c>
      <c r="I854" s="121" t="str">
        <f t="shared" si="13"/>
        <v>E</v>
      </c>
    </row>
    <row r="855" spans="2:9" ht="12.75">
      <c r="B855" s="102">
        <v>187905183</v>
      </c>
      <c r="C855" s="106">
        <v>0.21148663439519266</v>
      </c>
      <c r="D855" s="107">
        <v>0.31901498402457351</v>
      </c>
      <c r="E855" s="106">
        <v>0.24522581571414781</v>
      </c>
      <c r="F855" s="107">
        <v>0.8166317277058206</v>
      </c>
      <c r="G855" s="106">
        <v>0.6714636673811496</v>
      </c>
      <c r="H855" s="107">
        <v>0.32222509604046401</v>
      </c>
      <c r="I855" s="121" t="str">
        <f t="shared" si="13"/>
        <v>C</v>
      </c>
    </row>
    <row r="856" spans="2:9" ht="12.75">
      <c r="B856" s="102">
        <v>187907370</v>
      </c>
      <c r="C856" s="106">
        <v>0.28103219386209344</v>
      </c>
      <c r="D856" s="107">
        <v>0.31136949891331289</v>
      </c>
      <c r="E856" s="106">
        <v>0.32657470312193304</v>
      </c>
      <c r="F856" s="107">
        <v>0.14124885149217281</v>
      </c>
      <c r="G856" s="106">
        <v>0.61868361565021979</v>
      </c>
      <c r="H856" s="107">
        <v>0.84056843231830847</v>
      </c>
      <c r="I856" s="121" t="str">
        <f t="shared" si="13"/>
        <v>BH</v>
      </c>
    </row>
    <row r="857" spans="2:9" ht="12.75">
      <c r="B857" s="102">
        <v>187917559</v>
      </c>
      <c r="C857" s="106">
        <v>0.66724299862511072</v>
      </c>
      <c r="D857" s="107">
        <v>0.42831880534261568</v>
      </c>
      <c r="E857" s="106">
        <v>0.66327457146626934</v>
      </c>
      <c r="F857" s="107">
        <v>0.48554053600085911</v>
      </c>
      <c r="G857" s="106">
        <v>0.72240907296125112</v>
      </c>
      <c r="H857" s="107">
        <v>0.38530378056995751</v>
      </c>
      <c r="I857" s="121" t="str">
        <f t="shared" si="13"/>
        <v>E</v>
      </c>
    </row>
    <row r="858" spans="2:9" ht="12.75">
      <c r="B858" s="102">
        <v>187922706</v>
      </c>
      <c r="C858" s="106">
        <v>7.0826319616611677E-2</v>
      </c>
      <c r="D858" s="107">
        <v>0.32239132123650571</v>
      </c>
      <c r="E858" s="106">
        <v>0.49295745713309325</v>
      </c>
      <c r="F858" s="107">
        <v>6.2481886467324443E-2</v>
      </c>
      <c r="G858" s="106">
        <v>6.7747495518698742E-2</v>
      </c>
      <c r="H858" s="107">
        <v>0.42390388334352647</v>
      </c>
      <c r="I858" s="121" t="str">
        <f t="shared" si="13"/>
        <v>TH</v>
      </c>
    </row>
    <row r="859" spans="2:9" ht="12.75">
      <c r="B859" s="102">
        <v>187927930</v>
      </c>
      <c r="C859" s="106">
        <v>0.4964959703876044</v>
      </c>
      <c r="D859" s="107">
        <v>0.81481707182891316</v>
      </c>
      <c r="E859" s="106">
        <v>0.94363446444255339</v>
      </c>
      <c r="F859" s="107">
        <v>0.54363500947931165</v>
      </c>
      <c r="G859" s="106">
        <v>0.27251568343453858</v>
      </c>
      <c r="H859" s="107">
        <v>0.60821693538781951</v>
      </c>
      <c r="I859" s="121" t="str">
        <f t="shared" si="13"/>
        <v>TH</v>
      </c>
    </row>
    <row r="860" spans="2:9" ht="12.75">
      <c r="B860" s="102">
        <v>187931814</v>
      </c>
      <c r="C860" s="106">
        <v>0.29121660043003139</v>
      </c>
      <c r="D860" s="107">
        <v>0.53570229179074946</v>
      </c>
      <c r="E860" s="106">
        <v>0.40231642000009793</v>
      </c>
      <c r="F860" s="107">
        <v>0.98785250926285251</v>
      </c>
      <c r="G860" s="106">
        <v>0.80609856667350965</v>
      </c>
      <c r="H860" s="107">
        <v>0.78272882412089739</v>
      </c>
      <c r="I860" s="121" t="str">
        <f t="shared" si="13"/>
        <v>C</v>
      </c>
    </row>
    <row r="861" spans="2:9" ht="12.75">
      <c r="B861" s="102">
        <v>187938984</v>
      </c>
      <c r="C861" s="106">
        <v>0.3197152673867214</v>
      </c>
      <c r="D861" s="107">
        <v>0.5670061929715442</v>
      </c>
      <c r="E861" s="106">
        <v>0.60092654546514979</v>
      </c>
      <c r="F861" s="107">
        <v>0.66136478627884809</v>
      </c>
      <c r="G861" s="106">
        <v>0.47049559269171315</v>
      </c>
      <c r="H861" s="107">
        <v>0.19469200763447958</v>
      </c>
      <c r="I861" s="121" t="str">
        <f t="shared" si="13"/>
        <v>C</v>
      </c>
    </row>
    <row r="862" spans="2:9" ht="12.75">
      <c r="B862" s="102">
        <v>187939859</v>
      </c>
      <c r="C862" s="106">
        <v>0.95801655160837673</v>
      </c>
      <c r="D862" s="107">
        <v>0.52353923405700575</v>
      </c>
      <c r="E862" s="106">
        <v>9.1717464595425291E-2</v>
      </c>
      <c r="F862" s="107">
        <v>0.59009551882433353</v>
      </c>
      <c r="G862" s="106">
        <v>0.28431922646184482</v>
      </c>
      <c r="H862" s="107">
        <v>0.21675218815844577</v>
      </c>
      <c r="I862" s="121" t="str">
        <f t="shared" si="13"/>
        <v>FH</v>
      </c>
    </row>
    <row r="863" spans="2:9" ht="12.75">
      <c r="B863" s="102">
        <v>187946055</v>
      </c>
      <c r="C863" s="106">
        <v>0.22674690583158275</v>
      </c>
      <c r="D863" s="107">
        <v>7.9761580173455915E-2</v>
      </c>
      <c r="E863" s="106">
        <v>0.38249510918421548</v>
      </c>
      <c r="F863" s="107">
        <v>0.33103062105998093</v>
      </c>
      <c r="G863" s="106">
        <v>0.60571626135264145</v>
      </c>
      <c r="H863" s="107">
        <v>0.65079725395589927</v>
      </c>
      <c r="I863" s="121" t="str">
        <f t="shared" si="13"/>
        <v>BH</v>
      </c>
    </row>
    <row r="864" spans="2:9" ht="12.75">
      <c r="B864" s="102">
        <v>187946146</v>
      </c>
      <c r="C864" s="106">
        <v>0.65065987400568925</v>
      </c>
      <c r="D864" s="107">
        <v>0.84844857251492378</v>
      </c>
      <c r="E864" s="106">
        <v>0.78830945858863632</v>
      </c>
      <c r="F864" s="107">
        <v>1.9736769679489896E-2</v>
      </c>
      <c r="G864" s="106">
        <v>0.96523035611758878</v>
      </c>
      <c r="H864" s="107">
        <v>0.11664810392560998</v>
      </c>
      <c r="I864" s="121" t="str">
        <f t="shared" si="13"/>
        <v>E</v>
      </c>
    </row>
    <row r="865" spans="2:9" ht="12.75">
      <c r="B865" s="102">
        <v>187950392</v>
      </c>
      <c r="C865" s="106">
        <v>0.43606124914735411</v>
      </c>
      <c r="D865" s="107">
        <v>0.27801679552013603</v>
      </c>
      <c r="E865" s="106">
        <v>8.4120055127045568E-2</v>
      </c>
      <c r="F865" s="107">
        <v>7.1182923331051251E-2</v>
      </c>
      <c r="G865" s="106">
        <v>0.57550297249343352</v>
      </c>
      <c r="H865" s="107">
        <v>0.32921369243459719</v>
      </c>
      <c r="I865" s="121" t="str">
        <f t="shared" si="13"/>
        <v>E</v>
      </c>
    </row>
    <row r="866" spans="2:9" ht="12.75">
      <c r="B866" s="102">
        <v>187979228</v>
      </c>
      <c r="C866" s="106">
        <v>0.15649960743726465</v>
      </c>
      <c r="D866" s="107">
        <v>0.41387478263631339</v>
      </c>
      <c r="E866" s="106">
        <v>0.15257702660677941</v>
      </c>
      <c r="F866" s="107">
        <v>0.74827281480791807</v>
      </c>
      <c r="G866" s="106">
        <v>0.10853098940967776</v>
      </c>
      <c r="H866" s="107">
        <v>0.71244405319126369</v>
      </c>
      <c r="I866" s="121" t="str">
        <f t="shared" si="13"/>
        <v>C</v>
      </c>
    </row>
    <row r="867" spans="2:9" ht="12.75">
      <c r="B867" s="102">
        <v>188015436</v>
      </c>
      <c r="C867" s="106">
        <v>0.74980415416852164</v>
      </c>
      <c r="D867" s="107">
        <v>0.36138820116690179</v>
      </c>
      <c r="E867" s="106">
        <v>0.40167188483196536</v>
      </c>
      <c r="F867" s="107">
        <v>0.40957114865323785</v>
      </c>
      <c r="G867" s="106">
        <v>0.86680567208134307</v>
      </c>
      <c r="H867" s="107">
        <v>0.19414265505631434</v>
      </c>
      <c r="I867" s="121" t="str">
        <f t="shared" si="13"/>
        <v>E</v>
      </c>
    </row>
    <row r="868" spans="2:9" ht="12.75">
      <c r="B868" s="102">
        <v>188015668</v>
      </c>
      <c r="C868" s="106">
        <v>0.28942101313552993</v>
      </c>
      <c r="D868" s="107">
        <v>0.76094936119070145</v>
      </c>
      <c r="E868" s="106">
        <v>0.22961515253955511</v>
      </c>
      <c r="F868" s="107">
        <v>0.35980263603350071</v>
      </c>
      <c r="G868" s="106">
        <v>3.9863659341876634E-2</v>
      </c>
      <c r="H868" s="107">
        <v>0.4384479248850115</v>
      </c>
      <c r="I868" s="121" t="str">
        <f t="shared" si="13"/>
        <v>DF</v>
      </c>
    </row>
    <row r="869" spans="2:9" ht="12.75">
      <c r="B869" s="102">
        <v>188024494</v>
      </c>
      <c r="C869" s="106">
        <v>0.93149393461583907</v>
      </c>
      <c r="D869" s="107">
        <v>8.8745873826026056E-2</v>
      </c>
      <c r="E869" s="106">
        <v>0.50269990133870923</v>
      </c>
      <c r="F869" s="107">
        <v>0.99019410651133821</v>
      </c>
      <c r="G869" s="106">
        <v>0.12249011239916818</v>
      </c>
      <c r="H869" s="107">
        <v>0.68428986699123673</v>
      </c>
      <c r="I869" s="121" t="str">
        <f t="shared" si="13"/>
        <v>C</v>
      </c>
    </row>
    <row r="870" spans="2:9" ht="12.75">
      <c r="B870" s="102">
        <v>188026080</v>
      </c>
      <c r="C870" s="106">
        <v>0.50317135101899191</v>
      </c>
      <c r="D870" s="107">
        <v>0.28029315774574082</v>
      </c>
      <c r="E870" s="106">
        <v>0.31192935419655354</v>
      </c>
      <c r="F870" s="107">
        <v>0.60459935434372669</v>
      </c>
      <c r="G870" s="106">
        <v>0.83352869796653706</v>
      </c>
      <c r="H870" s="107">
        <v>0.83053401888261469</v>
      </c>
      <c r="I870" s="121" t="str">
        <f t="shared" si="13"/>
        <v>E</v>
      </c>
    </row>
    <row r="871" spans="2:9" ht="12.75">
      <c r="B871" s="102">
        <v>188026286</v>
      </c>
      <c r="C871" s="106">
        <v>0.74866252227541796</v>
      </c>
      <c r="D871" s="107">
        <v>0.68603228035141939</v>
      </c>
      <c r="E871" s="106">
        <v>0.64903862369970522</v>
      </c>
      <c r="F871" s="107">
        <v>0.81660951060291809</v>
      </c>
      <c r="G871" s="106">
        <v>0.65203388333563694</v>
      </c>
      <c r="H871" s="107">
        <v>0.32405745542926145</v>
      </c>
      <c r="I871" s="121" t="str">
        <f t="shared" si="13"/>
        <v>C</v>
      </c>
    </row>
    <row r="872" spans="2:9" ht="12.75">
      <c r="B872" s="102">
        <v>188026839</v>
      </c>
      <c r="C872" s="106">
        <v>0.89932161093533614</v>
      </c>
      <c r="D872" s="107">
        <v>0.47498033516271443</v>
      </c>
      <c r="E872" s="106">
        <v>0.72003363241580143</v>
      </c>
      <c r="F872" s="107">
        <v>0.3822777243941875</v>
      </c>
      <c r="G872" s="106">
        <v>0.26136904539792472</v>
      </c>
      <c r="H872" s="107">
        <v>0.11387820482336153</v>
      </c>
      <c r="I872" s="121" t="str">
        <f t="shared" si="13"/>
        <v>FH</v>
      </c>
    </row>
    <row r="873" spans="2:9" ht="12.75">
      <c r="B873" s="102">
        <v>188031763</v>
      </c>
      <c r="C873" s="106">
        <v>0.70289030080722537</v>
      </c>
      <c r="D873" s="107">
        <v>0.30544125639915443</v>
      </c>
      <c r="E873" s="106">
        <v>0.95987994992214087</v>
      </c>
      <c r="F873" s="107">
        <v>0.37044685510527131</v>
      </c>
      <c r="G873" s="106">
        <v>0.67093220452773306</v>
      </c>
      <c r="H873" s="107">
        <v>0.95501273350174731</v>
      </c>
      <c r="I873" s="121" t="str">
        <f t="shared" si="13"/>
        <v>TH</v>
      </c>
    </row>
    <row r="874" spans="2:9" ht="12.75">
      <c r="B874" s="102">
        <v>188036689</v>
      </c>
      <c r="C874" s="106">
        <v>0.99780398268619308</v>
      </c>
      <c r="D874" s="107">
        <v>0.32800091865420011</v>
      </c>
      <c r="E874" s="106">
        <v>0.28239603058981722</v>
      </c>
      <c r="F874" s="107">
        <v>0.57756539663394779</v>
      </c>
      <c r="G874" s="106">
        <v>0.79673384139663384</v>
      </c>
      <c r="H874" s="107">
        <v>3.9453202255734787E-2</v>
      </c>
      <c r="I874" s="121" t="str">
        <f t="shared" si="13"/>
        <v>FH</v>
      </c>
    </row>
    <row r="875" spans="2:9" ht="12.75">
      <c r="B875" s="102">
        <v>188042371</v>
      </c>
      <c r="C875" s="106">
        <v>7.6066206619669785E-2</v>
      </c>
      <c r="D875" s="107">
        <v>0.3117822895109521</v>
      </c>
      <c r="E875" s="106">
        <v>0.1503477180927959</v>
      </c>
      <c r="F875" s="107">
        <v>0.43261870072130204</v>
      </c>
      <c r="G875" s="106">
        <v>0.52880074073464045</v>
      </c>
      <c r="H875" s="107">
        <v>0.55144264055907755</v>
      </c>
      <c r="I875" s="121" t="str">
        <f t="shared" si="13"/>
        <v>BH</v>
      </c>
    </row>
    <row r="876" spans="2:9" ht="12.75">
      <c r="B876" s="102">
        <v>188049707</v>
      </c>
      <c r="C876" s="106">
        <v>0.17635916825226805</v>
      </c>
      <c r="D876" s="107">
        <v>9.509153000477033E-2</v>
      </c>
      <c r="E876" s="106">
        <v>0.23032654907912553</v>
      </c>
      <c r="F876" s="107">
        <v>0.71487279821162542</v>
      </c>
      <c r="G876" s="106">
        <v>0.72562435987784291</v>
      </c>
      <c r="H876" s="107">
        <v>0.48550659259716511</v>
      </c>
      <c r="I876" s="121" t="str">
        <f t="shared" si="13"/>
        <v>E</v>
      </c>
    </row>
    <row r="877" spans="2:9" ht="12.75">
      <c r="B877" s="102">
        <v>188054572</v>
      </c>
      <c r="C877" s="106">
        <v>0.69966964415691923</v>
      </c>
      <c r="D877" s="107">
        <v>0.6190801472983245</v>
      </c>
      <c r="E877" s="106">
        <v>0.9094339001052727</v>
      </c>
      <c r="F877" s="107">
        <v>0.75658549244965645</v>
      </c>
      <c r="G877" s="106">
        <v>0.11071536687100192</v>
      </c>
      <c r="H877" s="107">
        <v>0.47923982608625604</v>
      </c>
      <c r="I877" s="121" t="str">
        <f t="shared" si="13"/>
        <v>TH</v>
      </c>
    </row>
    <row r="878" spans="2:9" ht="12.75">
      <c r="B878" s="102">
        <v>188056396</v>
      </c>
      <c r="C878" s="106">
        <v>0.64467592656170858</v>
      </c>
      <c r="D878" s="107">
        <v>0.11803142238339692</v>
      </c>
      <c r="E878" s="106">
        <v>0.25730730701494053</v>
      </c>
      <c r="F878" s="107">
        <v>0.2965365888649556</v>
      </c>
      <c r="G878" s="106">
        <v>0.30155750764438438</v>
      </c>
      <c r="H878" s="107">
        <v>0.40976895641179256</v>
      </c>
      <c r="I878" s="121" t="str">
        <f t="shared" si="13"/>
        <v>FH</v>
      </c>
    </row>
    <row r="879" spans="2:9" ht="12.75">
      <c r="B879" s="102">
        <v>188063047</v>
      </c>
      <c r="C879" s="106">
        <v>0.77733449000082322</v>
      </c>
      <c r="D879" s="107">
        <v>2.7878973858458611E-2</v>
      </c>
      <c r="E879" s="106">
        <v>0.34722323288564239</v>
      </c>
      <c r="F879" s="107">
        <v>0.27866747736323627</v>
      </c>
      <c r="G879" s="106">
        <v>0.81959004015453818</v>
      </c>
      <c r="H879" s="107">
        <v>0.11320589497761091</v>
      </c>
      <c r="I879" s="121" t="str">
        <f t="shared" si="13"/>
        <v>E</v>
      </c>
    </row>
    <row r="880" spans="2:9" ht="12.75">
      <c r="B880" s="102">
        <v>188065371</v>
      </c>
      <c r="C880" s="106">
        <v>0.71013636307680184</v>
      </c>
      <c r="D880" s="107">
        <v>0.50064118592789875</v>
      </c>
      <c r="E880" s="106">
        <v>0.5573598569681808</v>
      </c>
      <c r="F880" s="107">
        <v>0.99823482139094111</v>
      </c>
      <c r="G880" s="106">
        <v>0.21938935919859337</v>
      </c>
      <c r="H880" s="107">
        <v>4.1631972756964952E-2</v>
      </c>
      <c r="I880" s="121" t="str">
        <f t="shared" si="13"/>
        <v>C</v>
      </c>
    </row>
    <row r="881" spans="2:9" ht="12.75">
      <c r="B881" s="102">
        <v>188068987</v>
      </c>
      <c r="C881" s="106">
        <v>6.2361014662877245E-3</v>
      </c>
      <c r="D881" s="107">
        <v>0.2117019171464376</v>
      </c>
      <c r="E881" s="106">
        <v>0.94687845299869089</v>
      </c>
      <c r="F881" s="107">
        <v>0.96511124964388006</v>
      </c>
      <c r="G881" s="106">
        <v>0.73208436685638034</v>
      </c>
      <c r="H881" s="107">
        <v>0.82448188786818766</v>
      </c>
      <c r="I881" s="121" t="str">
        <f t="shared" si="13"/>
        <v>C</v>
      </c>
    </row>
    <row r="882" spans="2:9" ht="12.75">
      <c r="B882" s="102">
        <v>188075232</v>
      </c>
      <c r="C882" s="106">
        <v>0.20503894786223276</v>
      </c>
      <c r="D882" s="107">
        <v>0.29915864234961975</v>
      </c>
      <c r="E882" s="106">
        <v>0.50071458970559046</v>
      </c>
      <c r="F882" s="107">
        <v>0.19844071987735568</v>
      </c>
      <c r="G882" s="106">
        <v>0.45556444651404338</v>
      </c>
      <c r="H882" s="107">
        <v>0.81862565378346752</v>
      </c>
      <c r="I882" s="121" t="str">
        <f t="shared" si="13"/>
        <v>BH</v>
      </c>
    </row>
    <row r="883" spans="2:9" ht="12.75">
      <c r="B883" s="102">
        <v>188089092</v>
      </c>
      <c r="C883" s="106">
        <v>0.50537929277751026</v>
      </c>
      <c r="D883" s="107">
        <v>0.93340482436345074</v>
      </c>
      <c r="E883" s="106">
        <v>7.0030388944928745E-2</v>
      </c>
      <c r="F883" s="107">
        <v>0.726174833779754</v>
      </c>
      <c r="G883" s="106">
        <v>0.43218994783443976</v>
      </c>
      <c r="H883" s="107">
        <v>9.4613936828178424E-2</v>
      </c>
      <c r="I883" s="121" t="str">
        <f t="shared" si="13"/>
        <v>DF</v>
      </c>
    </row>
    <row r="884" spans="2:9" ht="12.75">
      <c r="B884" s="102">
        <v>188101979</v>
      </c>
      <c r="C884" s="106">
        <v>0.50875348375112073</v>
      </c>
      <c r="D884" s="107">
        <v>0.49863578305222012</v>
      </c>
      <c r="E884" s="106">
        <v>0.68001749588094196</v>
      </c>
      <c r="F884" s="107">
        <v>0.41276646962379182</v>
      </c>
      <c r="G884" s="106">
        <v>0.61914668180814414</v>
      </c>
      <c r="H884" s="107">
        <v>0.42213411205574669</v>
      </c>
      <c r="I884" s="121" t="str">
        <f t="shared" si="13"/>
        <v>TH</v>
      </c>
    </row>
    <row r="885" spans="2:9" ht="12.75">
      <c r="B885" s="102">
        <v>188114066</v>
      </c>
      <c r="C885" s="106">
        <v>0.34865122891572242</v>
      </c>
      <c r="D885" s="107">
        <v>0.49748961265565272</v>
      </c>
      <c r="E885" s="106">
        <v>0.39572306851544914</v>
      </c>
      <c r="F885" s="107">
        <v>0.13856206162129592</v>
      </c>
      <c r="G885" s="106">
        <v>0.29237182148377894</v>
      </c>
      <c r="H885" s="107">
        <v>0.77283001855326638</v>
      </c>
      <c r="I885" s="121" t="str">
        <f t="shared" si="13"/>
        <v>BH</v>
      </c>
    </row>
    <row r="886" spans="2:9" ht="12.75">
      <c r="B886" s="102">
        <v>188114733</v>
      </c>
      <c r="C886" s="106">
        <v>5.6233223698865409E-2</v>
      </c>
      <c r="D886" s="107">
        <v>0.13744593386949688</v>
      </c>
      <c r="E886" s="106">
        <v>0.22010598159341921</v>
      </c>
      <c r="F886" s="107">
        <v>0.99089150873613208</v>
      </c>
      <c r="G886" s="106">
        <v>0.70951554097276714</v>
      </c>
      <c r="H886" s="107">
        <v>0.48763962121489035</v>
      </c>
      <c r="I886" s="121" t="str">
        <f t="shared" si="13"/>
        <v>C</v>
      </c>
    </row>
    <row r="887" spans="2:9" ht="12.75">
      <c r="B887" s="102">
        <v>188124419</v>
      </c>
      <c r="C887" s="106">
        <v>0.20789926280530446</v>
      </c>
      <c r="D887" s="107">
        <v>0.85753367986981721</v>
      </c>
      <c r="E887" s="106">
        <v>0.64224653581950619</v>
      </c>
      <c r="F887" s="107">
        <v>0.78216997283965295</v>
      </c>
      <c r="G887" s="106">
        <v>0.65035629632995118</v>
      </c>
      <c r="H887" s="107">
        <v>0.87317627813421073</v>
      </c>
      <c r="I887" s="121" t="str">
        <f t="shared" si="13"/>
        <v>BH</v>
      </c>
    </row>
    <row r="888" spans="2:9" ht="12.75">
      <c r="B888" s="102">
        <v>188138470</v>
      </c>
      <c r="C888" s="106">
        <v>0.65478914744281269</v>
      </c>
      <c r="D888" s="107">
        <v>0.11686270431646317</v>
      </c>
      <c r="E888" s="106">
        <v>0.93008916339786118</v>
      </c>
      <c r="F888" s="107">
        <v>0.28386785268162829</v>
      </c>
      <c r="G888" s="106">
        <v>0.83989081722868164</v>
      </c>
      <c r="H888" s="107">
        <v>0.72380727426091274</v>
      </c>
      <c r="I888" s="121" t="str">
        <f t="shared" si="13"/>
        <v>TH</v>
      </c>
    </row>
    <row r="889" spans="2:9" ht="12.75">
      <c r="B889" s="102">
        <v>188153574</v>
      </c>
      <c r="C889" s="106">
        <v>0.98347044274978135</v>
      </c>
      <c r="D889" s="107">
        <v>0.37592479510594878</v>
      </c>
      <c r="E889" s="106">
        <v>0.75269055310799482</v>
      </c>
      <c r="F889" s="107">
        <v>0.23662101756777743</v>
      </c>
      <c r="G889" s="106">
        <v>0.9980864795494111</v>
      </c>
      <c r="H889" s="107">
        <v>0.17785289486225309</v>
      </c>
      <c r="I889" s="121" t="str">
        <f t="shared" si="13"/>
        <v>E</v>
      </c>
    </row>
    <row r="890" spans="2:9" ht="12.75">
      <c r="B890" s="102">
        <v>188159827</v>
      </c>
      <c r="C890" s="106">
        <v>8.5208178477772734E-2</v>
      </c>
      <c r="D890" s="107">
        <v>4.4973544508079222E-2</v>
      </c>
      <c r="E890" s="106">
        <v>0.11547439593908493</v>
      </c>
      <c r="F890" s="107">
        <v>0.8979036235308222</v>
      </c>
      <c r="G890" s="106">
        <v>6.2805909454068054E-2</v>
      </c>
      <c r="H890" s="107">
        <v>0.32730777801966804</v>
      </c>
      <c r="I890" s="121" t="str">
        <f t="shared" si="13"/>
        <v>C</v>
      </c>
    </row>
    <row r="891" spans="2:9" ht="12.75">
      <c r="B891" s="102">
        <v>188161255</v>
      </c>
      <c r="C891" s="106">
        <v>0.87479578967649996</v>
      </c>
      <c r="D891" s="107">
        <v>0.62503709171132904</v>
      </c>
      <c r="E891" s="106">
        <v>0.33076219071586355</v>
      </c>
      <c r="F891" s="107">
        <v>0.25172724647120059</v>
      </c>
      <c r="G891" s="106">
        <v>0.21760393706580494</v>
      </c>
      <c r="H891" s="107">
        <v>0.46153913055526363</v>
      </c>
      <c r="I891" s="121" t="str">
        <f t="shared" si="13"/>
        <v>FH</v>
      </c>
    </row>
    <row r="892" spans="2:9" ht="12.75">
      <c r="B892" s="102">
        <v>188171715</v>
      </c>
      <c r="C892" s="106">
        <v>0.68461771309223352</v>
      </c>
      <c r="D892" s="107">
        <v>0.10141850855977363</v>
      </c>
      <c r="E892" s="106">
        <v>0.34738284891355953</v>
      </c>
      <c r="F892" s="107">
        <v>0.31341327028598442</v>
      </c>
      <c r="G892" s="106">
        <v>0.55233699012573401</v>
      </c>
      <c r="H892" s="107">
        <v>0.13455949089186348</v>
      </c>
      <c r="I892" s="121" t="str">
        <f t="shared" si="13"/>
        <v>FH</v>
      </c>
    </row>
    <row r="893" spans="2:9" ht="12.75">
      <c r="B893" s="102">
        <v>188177161</v>
      </c>
      <c r="C893" s="106">
        <v>0.50938573239393747</v>
      </c>
      <c r="D893" s="107">
        <v>0.68927918992952453</v>
      </c>
      <c r="E893" s="106">
        <v>0.78578155818486017</v>
      </c>
      <c r="F893" s="107">
        <v>0.41046127728656234</v>
      </c>
      <c r="G893" s="106">
        <v>0.91063820712260601</v>
      </c>
      <c r="H893" s="107">
        <v>0.89658211687866007</v>
      </c>
      <c r="I893" s="121" t="str">
        <f t="shared" si="13"/>
        <v>E</v>
      </c>
    </row>
    <row r="894" spans="2:9" ht="12.75">
      <c r="B894" s="102">
        <v>188177228</v>
      </c>
      <c r="C894" s="106">
        <v>0.65380081996955486</v>
      </c>
      <c r="D894" s="107">
        <v>0.26390194281642487</v>
      </c>
      <c r="E894" s="106">
        <v>0.51009685337672517</v>
      </c>
      <c r="F894" s="107">
        <v>0.32022920717192971</v>
      </c>
      <c r="G894" s="106">
        <v>0.75110476005736082</v>
      </c>
      <c r="H894" s="107">
        <v>6.2868018416605942E-2</v>
      </c>
      <c r="I894" s="121" t="str">
        <f t="shared" si="13"/>
        <v>E</v>
      </c>
    </row>
    <row r="895" spans="2:9" ht="12.75">
      <c r="B895" s="102">
        <v>188179684</v>
      </c>
      <c r="C895" s="106">
        <v>0.47420740729671973</v>
      </c>
      <c r="D895" s="107">
        <v>0.17993946754999435</v>
      </c>
      <c r="E895" s="106">
        <v>0.65163386643401555</v>
      </c>
      <c r="F895" s="107">
        <v>0.99554870890641567</v>
      </c>
      <c r="G895" s="106">
        <v>0.35354860914588127</v>
      </c>
      <c r="H895" s="107">
        <v>0.47733695643081653</v>
      </c>
      <c r="I895" s="121" t="str">
        <f t="shared" si="13"/>
        <v>C</v>
      </c>
    </row>
    <row r="896" spans="2:9" ht="12.75">
      <c r="B896" s="102">
        <v>188182185</v>
      </c>
      <c r="C896" s="106">
        <v>0.6715082266592276</v>
      </c>
      <c r="D896" s="107">
        <v>0.16013661499512732</v>
      </c>
      <c r="E896" s="106">
        <v>0.14787968129149398</v>
      </c>
      <c r="F896" s="107">
        <v>0.1430993115464263</v>
      </c>
      <c r="G896" s="106">
        <v>0.63086064302649802</v>
      </c>
      <c r="H896" s="107">
        <v>0.50973968102312672</v>
      </c>
      <c r="I896" s="121" t="str">
        <f t="shared" si="13"/>
        <v>FH</v>
      </c>
    </row>
    <row r="897" spans="2:9" ht="12.75">
      <c r="B897" s="102">
        <v>188184290</v>
      </c>
      <c r="C897" s="106">
        <v>0.71019966063004336</v>
      </c>
      <c r="D897" s="107">
        <v>0.93939117472799105</v>
      </c>
      <c r="E897" s="106">
        <v>0.68326716018104428</v>
      </c>
      <c r="F897" s="107">
        <v>0.69650918698125364</v>
      </c>
      <c r="G897" s="106">
        <v>0.40211830122795744</v>
      </c>
      <c r="H897" s="107">
        <v>0.3429389516147312</v>
      </c>
      <c r="I897" s="121" t="str">
        <f t="shared" si="13"/>
        <v>DF</v>
      </c>
    </row>
    <row r="898" spans="2:9" ht="12.75">
      <c r="B898" s="102">
        <v>188186995</v>
      </c>
      <c r="C898" s="106">
        <v>0.39655027368040785</v>
      </c>
      <c r="D898" s="107">
        <v>0.59364527011184798</v>
      </c>
      <c r="E898" s="106">
        <v>0.43427641807714057</v>
      </c>
      <c r="F898" s="107">
        <v>0.49801171116649101</v>
      </c>
      <c r="G898" s="106">
        <v>0.89695390912504713</v>
      </c>
      <c r="H898" s="107">
        <v>0.47304943058391036</v>
      </c>
      <c r="I898" s="121" t="str">
        <f t="shared" si="13"/>
        <v>E</v>
      </c>
    </row>
    <row r="899" spans="2:9" ht="12.75">
      <c r="B899" s="102">
        <v>188189329</v>
      </c>
      <c r="C899" s="106">
        <v>0.18734925561717475</v>
      </c>
      <c r="D899" s="107">
        <v>0.92704601484307081</v>
      </c>
      <c r="E899" s="106">
        <v>0.47726101515240504</v>
      </c>
      <c r="F899" s="107">
        <v>0.4603618473133757</v>
      </c>
      <c r="G899" s="106">
        <v>6.5853752794785336E-2</v>
      </c>
      <c r="H899" s="107">
        <v>0.48729342455173796</v>
      </c>
      <c r="I899" s="121" t="str">
        <f t="shared" si="13"/>
        <v>DF</v>
      </c>
    </row>
    <row r="900" spans="2:9" ht="12.75">
      <c r="B900" s="102">
        <v>188190889</v>
      </c>
      <c r="C900" s="106">
        <v>0.45804787109304379</v>
      </c>
      <c r="D900" s="107">
        <v>7.7722017678647948E-2</v>
      </c>
      <c r="E900" s="106">
        <v>0.14343814075263928</v>
      </c>
      <c r="F900" s="107">
        <v>0.7604472632298922</v>
      </c>
      <c r="G900" s="106">
        <v>0.84929568219323226</v>
      </c>
      <c r="H900" s="107">
        <v>0.51993326077406188</v>
      </c>
      <c r="I900" s="121" t="str">
        <f t="shared" si="13"/>
        <v>E</v>
      </c>
    </row>
    <row r="901" spans="2:9" ht="12.75">
      <c r="B901" s="102">
        <v>188215846</v>
      </c>
      <c r="C901" s="106">
        <v>0.69168793371431025</v>
      </c>
      <c r="D901" s="107">
        <v>0.13437021978804253</v>
      </c>
      <c r="E901" s="106">
        <v>0.89289455436627119</v>
      </c>
      <c r="F901" s="107">
        <v>0.80678995780082907</v>
      </c>
      <c r="G901" s="106">
        <v>0.58755071224329325</v>
      </c>
      <c r="H901" s="107">
        <v>0.62966985612642601</v>
      </c>
      <c r="I901" s="121" t="str">
        <f t="shared" ref="I901:I964" si="14">INDEX($C$3:$H$3, MATCH(MAX(C901:H901), C901:H901, 0))</f>
        <v>TH</v>
      </c>
    </row>
    <row r="902" spans="2:9" ht="12.75">
      <c r="B902" s="102">
        <v>188217182</v>
      </c>
      <c r="C902" s="106">
        <v>0.46631809141179703</v>
      </c>
      <c r="D902" s="107">
        <v>0.55125777878578663</v>
      </c>
      <c r="E902" s="106">
        <v>0.12796086090944314</v>
      </c>
      <c r="F902" s="107">
        <v>0.44699107083389489</v>
      </c>
      <c r="G902" s="106">
        <v>0.24316595847943567</v>
      </c>
      <c r="H902" s="107">
        <v>0.68700434316444658</v>
      </c>
      <c r="I902" s="121" t="str">
        <f t="shared" si="14"/>
        <v>BH</v>
      </c>
    </row>
    <row r="903" spans="2:9" ht="12.75">
      <c r="B903" s="102">
        <v>188225045</v>
      </c>
      <c r="C903" s="106">
        <v>0.34372544806187633</v>
      </c>
      <c r="D903" s="107">
        <v>0.19455814312155972</v>
      </c>
      <c r="E903" s="106">
        <v>0.72981153743748539</v>
      </c>
      <c r="F903" s="107">
        <v>0.70150287853250881</v>
      </c>
      <c r="G903" s="106">
        <v>0.65775483648979582</v>
      </c>
      <c r="H903" s="107">
        <v>0.6458294753837952</v>
      </c>
      <c r="I903" s="121" t="str">
        <f t="shared" si="14"/>
        <v>TH</v>
      </c>
    </row>
    <row r="904" spans="2:9" ht="12.75">
      <c r="B904" s="102">
        <v>188225977</v>
      </c>
      <c r="C904" s="106">
        <v>0.74335606437637125</v>
      </c>
      <c r="D904" s="107">
        <v>0.73865038180533116</v>
      </c>
      <c r="E904" s="106">
        <v>0.2715566193627359</v>
      </c>
      <c r="F904" s="107">
        <v>5.9185543586178113E-2</v>
      </c>
      <c r="G904" s="106">
        <v>0.77460846684053219</v>
      </c>
      <c r="H904" s="107">
        <v>0.94397632746195925</v>
      </c>
      <c r="I904" s="121" t="str">
        <f t="shared" si="14"/>
        <v>BH</v>
      </c>
    </row>
    <row r="905" spans="2:9" ht="12.75">
      <c r="B905" s="102">
        <v>188229515</v>
      </c>
      <c r="C905" s="106">
        <v>0.63932712863002195</v>
      </c>
      <c r="D905" s="107">
        <v>0.29590621355302038</v>
      </c>
      <c r="E905" s="106">
        <v>2.5295436611764366E-2</v>
      </c>
      <c r="F905" s="107">
        <v>0.91750186892108587</v>
      </c>
      <c r="G905" s="106">
        <v>0.43009131167394354</v>
      </c>
      <c r="H905" s="107">
        <v>7.4900532374387652E-2</v>
      </c>
      <c r="I905" s="121" t="str">
        <f t="shared" si="14"/>
        <v>C</v>
      </c>
    </row>
    <row r="906" spans="2:9" ht="12.75">
      <c r="B906" s="102">
        <v>188255353</v>
      </c>
      <c r="C906" s="106">
        <v>2.3700261590281713E-2</v>
      </c>
      <c r="D906" s="107">
        <v>0.26510541271532095</v>
      </c>
      <c r="E906" s="106">
        <v>0.32502221137931064</v>
      </c>
      <c r="F906" s="107">
        <v>0.77732787162514905</v>
      </c>
      <c r="G906" s="106">
        <v>0.93881351775538802</v>
      </c>
      <c r="H906" s="107">
        <v>0.36862415779690227</v>
      </c>
      <c r="I906" s="121" t="str">
        <f t="shared" si="14"/>
        <v>E</v>
      </c>
    </row>
    <row r="907" spans="2:9" ht="12.75">
      <c r="B907" s="102">
        <v>188264150</v>
      </c>
      <c r="C907" s="106">
        <v>0.63408090705490849</v>
      </c>
      <c r="D907" s="107">
        <v>0.4029364217223188</v>
      </c>
      <c r="E907" s="106">
        <v>0.76851436263575046</v>
      </c>
      <c r="F907" s="107">
        <v>4.1573418501217319E-3</v>
      </c>
      <c r="G907" s="106">
        <v>0.77388294960241333</v>
      </c>
      <c r="H907" s="107">
        <v>0.51082440271554086</v>
      </c>
      <c r="I907" s="121" t="str">
        <f t="shared" si="14"/>
        <v>E</v>
      </c>
    </row>
    <row r="908" spans="2:9" ht="12.75">
      <c r="B908" s="102">
        <v>188269231</v>
      </c>
      <c r="C908" s="106">
        <v>3.5279674939944883E-2</v>
      </c>
      <c r="D908" s="107">
        <v>0.98724206608706044</v>
      </c>
      <c r="E908" s="106">
        <v>0.49167965271113823</v>
      </c>
      <c r="F908" s="107">
        <v>0.93456663598613554</v>
      </c>
      <c r="G908" s="106">
        <v>0.1142357034537862</v>
      </c>
      <c r="H908" s="107">
        <v>1.8873467788171894E-4</v>
      </c>
      <c r="I908" s="121" t="str">
        <f t="shared" si="14"/>
        <v>DF</v>
      </c>
    </row>
    <row r="909" spans="2:9" ht="12.75">
      <c r="B909" s="102">
        <v>188289221</v>
      </c>
      <c r="C909" s="106">
        <v>0.28156543378954968</v>
      </c>
      <c r="D909" s="107">
        <v>0.95711033894533792</v>
      </c>
      <c r="E909" s="106">
        <v>0.23283148094647865</v>
      </c>
      <c r="F909" s="107">
        <v>0.77944516568641098</v>
      </c>
      <c r="G909" s="106">
        <v>0.3944261979910344</v>
      </c>
      <c r="H909" s="107">
        <v>1.5975548810074791E-2</v>
      </c>
      <c r="I909" s="121" t="str">
        <f t="shared" si="14"/>
        <v>DF</v>
      </c>
    </row>
    <row r="910" spans="2:9" ht="12.75">
      <c r="B910" s="102">
        <v>188289723</v>
      </c>
      <c r="C910" s="106">
        <v>0.58333647558218349</v>
      </c>
      <c r="D910" s="107">
        <v>0.61198733529753846</v>
      </c>
      <c r="E910" s="106">
        <v>0.65888229085400063</v>
      </c>
      <c r="F910" s="107">
        <v>1.3257107732529194E-2</v>
      </c>
      <c r="G910" s="106">
        <v>7.450311989325753E-2</v>
      </c>
      <c r="H910" s="107">
        <v>0.64185968897372159</v>
      </c>
      <c r="I910" s="121" t="str">
        <f t="shared" si="14"/>
        <v>TH</v>
      </c>
    </row>
    <row r="911" spans="2:9" ht="12.75">
      <c r="B911" s="102">
        <v>188292307</v>
      </c>
      <c r="C911" s="106">
        <v>6.1587978589575876E-2</v>
      </c>
      <c r="D911" s="107">
        <v>8.7647132996730992E-3</v>
      </c>
      <c r="E911" s="106">
        <v>0.95394414088236879</v>
      </c>
      <c r="F911" s="107">
        <v>0.90797942431206846</v>
      </c>
      <c r="G911" s="106">
        <v>0.25269113481347372</v>
      </c>
      <c r="H911" s="107">
        <v>0.12378661180895834</v>
      </c>
      <c r="I911" s="121" t="str">
        <f t="shared" si="14"/>
        <v>TH</v>
      </c>
    </row>
    <row r="912" spans="2:9" ht="12.75">
      <c r="B912" s="102">
        <v>188295671</v>
      </c>
      <c r="C912" s="106">
        <v>0.83693317254396737</v>
      </c>
      <c r="D912" s="107">
        <v>0.76868055153868564</v>
      </c>
      <c r="E912" s="106">
        <v>0.81120765937786121</v>
      </c>
      <c r="F912" s="107">
        <v>0.94184075077032858</v>
      </c>
      <c r="G912" s="106">
        <v>0.64629502945684347</v>
      </c>
      <c r="H912" s="107">
        <v>0.84404672184726159</v>
      </c>
      <c r="I912" s="121" t="str">
        <f t="shared" si="14"/>
        <v>C</v>
      </c>
    </row>
    <row r="913" spans="2:9" ht="12.75">
      <c r="B913" s="102">
        <v>188296044</v>
      </c>
      <c r="C913" s="106">
        <v>0.48356131626405219</v>
      </c>
      <c r="D913" s="107">
        <v>0.80161169432802404</v>
      </c>
      <c r="E913" s="106">
        <v>0.99821791325440934</v>
      </c>
      <c r="F913" s="107">
        <v>0.73309462805550862</v>
      </c>
      <c r="G913" s="106">
        <v>0.85239620324334719</v>
      </c>
      <c r="H913" s="107">
        <v>0.21430807670710728</v>
      </c>
      <c r="I913" s="121" t="str">
        <f t="shared" si="14"/>
        <v>TH</v>
      </c>
    </row>
    <row r="914" spans="2:9" ht="12.75">
      <c r="B914" s="102">
        <v>188296877</v>
      </c>
      <c r="C914" s="106">
        <v>0.94960914499018134</v>
      </c>
      <c r="D914" s="107">
        <v>0.8259079396317226</v>
      </c>
      <c r="E914" s="106">
        <v>0.39065592954793882</v>
      </c>
      <c r="F914" s="107">
        <v>0.51794890139569638</v>
      </c>
      <c r="G914" s="106">
        <v>0.53477662122960479</v>
      </c>
      <c r="H914" s="107">
        <v>0.16678679933568175</v>
      </c>
      <c r="I914" s="121" t="str">
        <f t="shared" si="14"/>
        <v>FH</v>
      </c>
    </row>
    <row r="915" spans="2:9" ht="12.75">
      <c r="B915" s="102">
        <v>188298915</v>
      </c>
      <c r="C915" s="106">
        <v>0.46910361381273891</v>
      </c>
      <c r="D915" s="107">
        <v>0.20906757558354361</v>
      </c>
      <c r="E915" s="106">
        <v>0.37164532357529012</v>
      </c>
      <c r="F915" s="107">
        <v>0.98156125266571248</v>
      </c>
      <c r="G915" s="106">
        <v>0.11759236959182395</v>
      </c>
      <c r="H915" s="107">
        <v>0.93203683328351983</v>
      </c>
      <c r="I915" s="121" t="str">
        <f t="shared" si="14"/>
        <v>C</v>
      </c>
    </row>
    <row r="916" spans="2:9" ht="12.75">
      <c r="B916" s="102">
        <v>188303106</v>
      </c>
      <c r="C916" s="106">
        <v>8.3574108076170273E-2</v>
      </c>
      <c r="D916" s="107">
        <v>0.62607945353620376</v>
      </c>
      <c r="E916" s="106">
        <v>0.63529239978310148</v>
      </c>
      <c r="F916" s="107">
        <v>0.43618697863327682</v>
      </c>
      <c r="G916" s="106">
        <v>0.20045237636985114</v>
      </c>
      <c r="H916" s="107">
        <v>0.27430131148901982</v>
      </c>
      <c r="I916" s="121" t="str">
        <f t="shared" si="14"/>
        <v>TH</v>
      </c>
    </row>
    <row r="917" spans="2:9" ht="12.75">
      <c r="B917" s="102">
        <v>188305269</v>
      </c>
      <c r="C917" s="106">
        <v>0.66031623357067559</v>
      </c>
      <c r="D917" s="107">
        <v>0.52323917386696461</v>
      </c>
      <c r="E917" s="106">
        <v>0.28497028424739512</v>
      </c>
      <c r="F917" s="107">
        <v>0.11465900307682775</v>
      </c>
      <c r="G917" s="106">
        <v>0.37298691326410482</v>
      </c>
      <c r="H917" s="107">
        <v>0.82025856391946883</v>
      </c>
      <c r="I917" s="121" t="str">
        <f t="shared" si="14"/>
        <v>BH</v>
      </c>
    </row>
    <row r="918" spans="2:9" ht="12.75">
      <c r="B918" s="102">
        <v>188305597</v>
      </c>
      <c r="C918" s="106">
        <v>0.20484941705454296</v>
      </c>
      <c r="D918" s="107">
        <v>0.3032823948132588</v>
      </c>
      <c r="E918" s="106">
        <v>9.1878827990039769E-2</v>
      </c>
      <c r="F918" s="107">
        <v>0.12195333263563013</v>
      </c>
      <c r="G918" s="106">
        <v>0.4335743917618553</v>
      </c>
      <c r="H918" s="107">
        <v>5.2955481297969342E-2</v>
      </c>
      <c r="I918" s="121" t="str">
        <f t="shared" si="14"/>
        <v>E</v>
      </c>
    </row>
    <row r="919" spans="2:9" ht="12.75">
      <c r="B919" s="102">
        <v>188308443</v>
      </c>
      <c r="C919" s="106">
        <v>0.66939856481990856</v>
      </c>
      <c r="D919" s="107">
        <v>0.23338598612107742</v>
      </c>
      <c r="E919" s="106">
        <v>0.92460868847969935</v>
      </c>
      <c r="F919" s="107">
        <v>0.73344085803004333</v>
      </c>
      <c r="G919" s="106">
        <v>6.9462070856981306E-2</v>
      </c>
      <c r="H919" s="107">
        <v>0.48552056595880999</v>
      </c>
      <c r="I919" s="121" t="str">
        <f t="shared" si="14"/>
        <v>TH</v>
      </c>
    </row>
    <row r="920" spans="2:9" ht="12.75">
      <c r="B920" s="102">
        <v>188311216</v>
      </c>
      <c r="C920" s="106">
        <v>0.53507988805842288</v>
      </c>
      <c r="D920" s="107">
        <v>0.60358161011340083</v>
      </c>
      <c r="E920" s="106">
        <v>0.31544905335780826</v>
      </c>
      <c r="F920" s="107">
        <v>0.33578699786913102</v>
      </c>
      <c r="G920" s="106">
        <v>2.7225306915933167E-2</v>
      </c>
      <c r="H920" s="107">
        <v>0.73759074034072292</v>
      </c>
      <c r="I920" s="121" t="str">
        <f t="shared" si="14"/>
        <v>BH</v>
      </c>
    </row>
    <row r="921" spans="2:9" ht="12.75">
      <c r="B921" s="102">
        <v>188323474</v>
      </c>
      <c r="C921" s="106">
        <v>4.4598671942009283E-2</v>
      </c>
      <c r="D921" s="107">
        <v>0.86160485408064957</v>
      </c>
      <c r="E921" s="106">
        <v>0.5356637968938136</v>
      </c>
      <c r="F921" s="107">
        <v>1.3134439571109491E-2</v>
      </c>
      <c r="G921" s="106">
        <v>4.2268093803351281E-2</v>
      </c>
      <c r="H921" s="107">
        <v>0.32315033672232985</v>
      </c>
      <c r="I921" s="121" t="str">
        <f t="shared" si="14"/>
        <v>DF</v>
      </c>
    </row>
    <row r="922" spans="2:9" ht="12.75">
      <c r="B922" s="102">
        <v>188327393</v>
      </c>
      <c r="C922" s="106">
        <v>0.43018999210040754</v>
      </c>
      <c r="D922" s="107">
        <v>0.82106380946746871</v>
      </c>
      <c r="E922" s="106">
        <v>0.18584520656963122</v>
      </c>
      <c r="F922" s="107">
        <v>0.36203810924511548</v>
      </c>
      <c r="G922" s="106">
        <v>4.8779861343262176E-3</v>
      </c>
      <c r="H922" s="107">
        <v>0.27083522647052982</v>
      </c>
      <c r="I922" s="121" t="str">
        <f t="shared" si="14"/>
        <v>DF</v>
      </c>
    </row>
    <row r="923" spans="2:9" ht="12.75">
      <c r="B923" s="102">
        <v>188329398</v>
      </c>
      <c r="C923" s="106">
        <v>0.59923880026353493</v>
      </c>
      <c r="D923" s="107">
        <v>8.4374354282982011E-2</v>
      </c>
      <c r="E923" s="106">
        <v>0.70330055973177164</v>
      </c>
      <c r="F923" s="107">
        <v>0.62258378566327188</v>
      </c>
      <c r="G923" s="106">
        <v>0.11466896827721595</v>
      </c>
      <c r="H923" s="107">
        <v>0.60516695641197904</v>
      </c>
      <c r="I923" s="121" t="str">
        <f t="shared" si="14"/>
        <v>TH</v>
      </c>
    </row>
    <row r="924" spans="2:9" ht="12.75">
      <c r="B924" s="102">
        <v>188333788</v>
      </c>
      <c r="C924" s="106">
        <v>0.78264435836468671</v>
      </c>
      <c r="D924" s="107">
        <v>0.54676673238389117</v>
      </c>
      <c r="E924" s="106">
        <v>0.79360787489709494</v>
      </c>
      <c r="F924" s="107">
        <v>0.61842479685312579</v>
      </c>
      <c r="G924" s="106">
        <v>0.11902364202306437</v>
      </c>
      <c r="H924" s="107">
        <v>0.57116437639388895</v>
      </c>
      <c r="I924" s="121" t="str">
        <f t="shared" si="14"/>
        <v>TH</v>
      </c>
    </row>
    <row r="925" spans="2:9" ht="12.75">
      <c r="B925" s="102">
        <v>188337311</v>
      </c>
      <c r="C925" s="106">
        <v>0.92491298483931672</v>
      </c>
      <c r="D925" s="107">
        <v>0.56023759741197932</v>
      </c>
      <c r="E925" s="106">
        <v>0.5059603329206448</v>
      </c>
      <c r="F925" s="107">
        <v>0.95193604962093326</v>
      </c>
      <c r="G925" s="106">
        <v>0.24862781987027649</v>
      </c>
      <c r="H925" s="107">
        <v>0.94929211302309557</v>
      </c>
      <c r="I925" s="121" t="str">
        <f t="shared" si="14"/>
        <v>C</v>
      </c>
    </row>
    <row r="926" spans="2:9" ht="12.75">
      <c r="B926" s="102">
        <v>188349628</v>
      </c>
      <c r="C926" s="106">
        <v>0.2745953792638467</v>
      </c>
      <c r="D926" s="107">
        <v>0.95739495985791412</v>
      </c>
      <c r="E926" s="106">
        <v>0.47079698726323205</v>
      </c>
      <c r="F926" s="107">
        <v>0.33083916154008719</v>
      </c>
      <c r="G926" s="106">
        <v>0.16892834450930327</v>
      </c>
      <c r="H926" s="107">
        <v>9.4683496119875254E-2</v>
      </c>
      <c r="I926" s="121" t="str">
        <f t="shared" si="14"/>
        <v>DF</v>
      </c>
    </row>
    <row r="927" spans="2:9" ht="12.75">
      <c r="B927" s="102">
        <v>188396826</v>
      </c>
      <c r="C927" s="106">
        <v>0.19368357586001839</v>
      </c>
      <c r="D927" s="107">
        <v>0.39487590840850473</v>
      </c>
      <c r="E927" s="106">
        <v>1.8352445177568733E-2</v>
      </c>
      <c r="F927" s="107">
        <v>0.42780497284488739</v>
      </c>
      <c r="G927" s="106">
        <v>0.23478304513221904</v>
      </c>
      <c r="H927" s="107">
        <v>0.37226541417568626</v>
      </c>
      <c r="I927" s="121" t="str">
        <f t="shared" si="14"/>
        <v>C</v>
      </c>
    </row>
    <row r="928" spans="2:9" ht="12.75">
      <c r="B928" s="102">
        <v>188402057</v>
      </c>
      <c r="C928" s="106">
        <v>0.1257988530646541</v>
      </c>
      <c r="D928" s="107">
        <v>7.5345454243128884E-2</v>
      </c>
      <c r="E928" s="106">
        <v>0.73482026786023358</v>
      </c>
      <c r="F928" s="107">
        <v>5.951159347576529E-2</v>
      </c>
      <c r="G928" s="106">
        <v>0.25831368985477221</v>
      </c>
      <c r="H928" s="107">
        <v>0.94771123648933253</v>
      </c>
      <c r="I928" s="121" t="str">
        <f t="shared" si="14"/>
        <v>BH</v>
      </c>
    </row>
    <row r="929" spans="2:9" ht="12.75">
      <c r="B929" s="102">
        <v>188407098</v>
      </c>
      <c r="C929" s="106">
        <v>0.75342215862428641</v>
      </c>
      <c r="D929" s="107">
        <v>0.26772089496566753</v>
      </c>
      <c r="E929" s="106">
        <v>0.5464337272605384</v>
      </c>
      <c r="F929" s="107">
        <v>8.82533672189032E-2</v>
      </c>
      <c r="G929" s="106">
        <v>0.70670784435775591</v>
      </c>
      <c r="H929" s="107">
        <v>0.94488849107246531</v>
      </c>
      <c r="I929" s="121" t="str">
        <f t="shared" si="14"/>
        <v>BH</v>
      </c>
    </row>
    <row r="930" spans="2:9" ht="12.75">
      <c r="B930" s="102">
        <v>188409521</v>
      </c>
      <c r="C930" s="106">
        <v>0.60639814995339059</v>
      </c>
      <c r="D930" s="107">
        <v>2.1938287066867845E-2</v>
      </c>
      <c r="E930" s="106">
        <v>0.96259951427894874</v>
      </c>
      <c r="F930" s="107">
        <v>0.56123671941260911</v>
      </c>
      <c r="G930" s="106">
        <v>0.59331230477676455</v>
      </c>
      <c r="H930" s="107">
        <v>0.27249558048032796</v>
      </c>
      <c r="I930" s="121" t="str">
        <f t="shared" si="14"/>
        <v>TH</v>
      </c>
    </row>
    <row r="931" spans="2:9" ht="12.75">
      <c r="B931" s="102">
        <v>188411032</v>
      </c>
      <c r="C931" s="106">
        <v>0.94489333651173801</v>
      </c>
      <c r="D931" s="107">
        <v>0.16326289529450233</v>
      </c>
      <c r="E931" s="106">
        <v>0.35290440033861059</v>
      </c>
      <c r="F931" s="107">
        <v>0.32174654297541672</v>
      </c>
      <c r="G931" s="106">
        <v>0.43467326641323556</v>
      </c>
      <c r="H931" s="107">
        <v>0.5117621423234413</v>
      </c>
      <c r="I931" s="121" t="str">
        <f t="shared" si="14"/>
        <v>FH</v>
      </c>
    </row>
    <row r="932" spans="2:9" ht="12.75">
      <c r="B932" s="102">
        <v>188420150</v>
      </c>
      <c r="C932" s="106">
        <v>0.15811837495687264</v>
      </c>
      <c r="D932" s="107">
        <v>0.91778425124341556</v>
      </c>
      <c r="E932" s="106">
        <v>0.72081380394071104</v>
      </c>
      <c r="F932" s="107">
        <v>0.72797570232374564</v>
      </c>
      <c r="G932" s="106">
        <v>0.51051277233077563</v>
      </c>
      <c r="H932" s="107">
        <v>0.49488940688027694</v>
      </c>
      <c r="I932" s="121" t="str">
        <f t="shared" si="14"/>
        <v>DF</v>
      </c>
    </row>
    <row r="933" spans="2:9" ht="12.75">
      <c r="B933" s="102">
        <v>188420593</v>
      </c>
      <c r="C933" s="106">
        <v>0.93553436173707549</v>
      </c>
      <c r="D933" s="107">
        <v>0.20651229804883386</v>
      </c>
      <c r="E933" s="106">
        <v>5.5086649275765343E-2</v>
      </c>
      <c r="F933" s="107">
        <v>0.29801890528192265</v>
      </c>
      <c r="G933" s="106">
        <v>0.29414984437813851</v>
      </c>
      <c r="H933" s="107">
        <v>0.43184859130209197</v>
      </c>
      <c r="I933" s="121" t="str">
        <f t="shared" si="14"/>
        <v>FH</v>
      </c>
    </row>
    <row r="934" spans="2:9" ht="12.75">
      <c r="B934" s="102">
        <v>188433275</v>
      </c>
      <c r="C934" s="106">
        <v>0.43020563290234648</v>
      </c>
      <c r="D934" s="107">
        <v>0.52696140262496893</v>
      </c>
      <c r="E934" s="106">
        <v>0.72002601215059614</v>
      </c>
      <c r="F934" s="107">
        <v>0.66750050690228591</v>
      </c>
      <c r="G934" s="106">
        <v>0.25301698194808164</v>
      </c>
      <c r="H934" s="107">
        <v>0.46677519310431226</v>
      </c>
      <c r="I934" s="121" t="str">
        <f t="shared" si="14"/>
        <v>TH</v>
      </c>
    </row>
    <row r="935" spans="2:9" ht="12.75">
      <c r="B935" s="102">
        <v>188433927</v>
      </c>
      <c r="C935" s="106">
        <v>0.45909792946383732</v>
      </c>
      <c r="D935" s="107">
        <v>0.14123749008912778</v>
      </c>
      <c r="E935" s="106">
        <v>0.89176552127957542</v>
      </c>
      <c r="F935" s="107">
        <v>0.46462805050723421</v>
      </c>
      <c r="G935" s="106">
        <v>0.67729787427487409</v>
      </c>
      <c r="H935" s="107">
        <v>0.56549727998409871</v>
      </c>
      <c r="I935" s="121" t="str">
        <f t="shared" si="14"/>
        <v>TH</v>
      </c>
    </row>
    <row r="936" spans="2:9" ht="12.75">
      <c r="B936" s="102">
        <v>188439651</v>
      </c>
      <c r="C936" s="106">
        <v>0.18184045429932749</v>
      </c>
      <c r="D936" s="107">
        <v>0.10131263477680319</v>
      </c>
      <c r="E936" s="106">
        <v>0.39647425328991392</v>
      </c>
      <c r="F936" s="107">
        <v>0.35278864433965751</v>
      </c>
      <c r="G936" s="106">
        <v>0.5071152110176973</v>
      </c>
      <c r="H936" s="107">
        <v>0.41400573667074969</v>
      </c>
      <c r="I936" s="121" t="str">
        <f t="shared" si="14"/>
        <v>E</v>
      </c>
    </row>
    <row r="937" spans="2:9" ht="12.75">
      <c r="B937" s="102">
        <v>188452687</v>
      </c>
      <c r="C937" s="106">
        <v>2.6364538211158361E-2</v>
      </c>
      <c r="D937" s="107">
        <v>0.14206421082740572</v>
      </c>
      <c r="E937" s="106">
        <v>0.63945023560155612</v>
      </c>
      <c r="F937" s="107">
        <v>0.47794928420379645</v>
      </c>
      <c r="G937" s="106">
        <v>0.38966355411584086</v>
      </c>
      <c r="H937" s="107">
        <v>0.1394649285450722</v>
      </c>
      <c r="I937" s="121" t="str">
        <f t="shared" si="14"/>
        <v>TH</v>
      </c>
    </row>
    <row r="938" spans="2:9" ht="12.75">
      <c r="B938" s="102">
        <v>188463328</v>
      </c>
      <c r="C938" s="106">
        <v>0.60583448089183634</v>
      </c>
      <c r="D938" s="107">
        <v>0.13830765155092717</v>
      </c>
      <c r="E938" s="106">
        <v>0.89977087274077583</v>
      </c>
      <c r="F938" s="107">
        <v>0.66945582453061281</v>
      </c>
      <c r="G938" s="106">
        <v>0.88745432639907662</v>
      </c>
      <c r="H938" s="107">
        <v>0.4350941106167161</v>
      </c>
      <c r="I938" s="121" t="str">
        <f t="shared" si="14"/>
        <v>TH</v>
      </c>
    </row>
    <row r="939" spans="2:9" ht="12.75">
      <c r="B939" s="102">
        <v>188476462</v>
      </c>
      <c r="C939" s="106">
        <v>0.98909073764990851</v>
      </c>
      <c r="D939" s="107">
        <v>0.96777687071756446</v>
      </c>
      <c r="E939" s="106">
        <v>0.25407098411221352</v>
      </c>
      <c r="F939" s="107">
        <v>0.81770764568449494</v>
      </c>
      <c r="G939" s="106">
        <v>0.9820336642554004</v>
      </c>
      <c r="H939" s="107">
        <v>0.82714482666009492</v>
      </c>
      <c r="I939" s="121" t="str">
        <f t="shared" si="14"/>
        <v>FH</v>
      </c>
    </row>
    <row r="940" spans="2:9" ht="12.75">
      <c r="B940" s="102">
        <v>188479746</v>
      </c>
      <c r="C940" s="106">
        <v>0.3938808865759329</v>
      </c>
      <c r="D940" s="107">
        <v>0.74102632839604987</v>
      </c>
      <c r="E940" s="106">
        <v>0.41289187667957883</v>
      </c>
      <c r="F940" s="107">
        <v>0.25417393244149711</v>
      </c>
      <c r="G940" s="106">
        <v>0.94145728293317887</v>
      </c>
      <c r="H940" s="107">
        <v>0.89117110067489169</v>
      </c>
      <c r="I940" s="121" t="str">
        <f t="shared" si="14"/>
        <v>E</v>
      </c>
    </row>
    <row r="941" spans="2:9" ht="12.75">
      <c r="B941" s="102">
        <v>188481627</v>
      </c>
      <c r="C941" s="106">
        <v>0.124029264579812</v>
      </c>
      <c r="D941" s="107">
        <v>0.62717283144968983</v>
      </c>
      <c r="E941" s="106">
        <v>0.55868030531654167</v>
      </c>
      <c r="F941" s="107">
        <v>0.62967634171670817</v>
      </c>
      <c r="G941" s="106">
        <v>0.34524961222146633</v>
      </c>
      <c r="H941" s="107">
        <v>0.30285235247323783</v>
      </c>
      <c r="I941" s="121" t="str">
        <f t="shared" si="14"/>
        <v>C</v>
      </c>
    </row>
    <row r="942" spans="2:9" ht="12.75">
      <c r="B942" s="102">
        <v>188482344</v>
      </c>
      <c r="C942" s="106">
        <v>0.86428836204649717</v>
      </c>
      <c r="D942" s="107">
        <v>0.97448284170460031</v>
      </c>
      <c r="E942" s="106">
        <v>0.62323262245298849</v>
      </c>
      <c r="F942" s="107">
        <v>0.5654773073141286</v>
      </c>
      <c r="G942" s="106">
        <v>3.1667036136384663E-2</v>
      </c>
      <c r="H942" s="107">
        <v>0.70508604461459701</v>
      </c>
      <c r="I942" s="121" t="str">
        <f t="shared" si="14"/>
        <v>DF</v>
      </c>
    </row>
    <row r="943" spans="2:9" ht="12.75">
      <c r="B943" s="102">
        <v>188487344</v>
      </c>
      <c r="C943" s="106">
        <v>0.54112303297247566</v>
      </c>
      <c r="D943" s="107">
        <v>0.57244021058475658</v>
      </c>
      <c r="E943" s="106">
        <v>7.5222172337897408E-2</v>
      </c>
      <c r="F943" s="107">
        <v>0.65130098973803596</v>
      </c>
      <c r="G943" s="106">
        <v>0.40786362569463908</v>
      </c>
      <c r="H943" s="107">
        <v>0.39383576306914936</v>
      </c>
      <c r="I943" s="121" t="str">
        <f t="shared" si="14"/>
        <v>C</v>
      </c>
    </row>
    <row r="944" spans="2:9" ht="12.75">
      <c r="B944" s="102">
        <v>188489521</v>
      </c>
      <c r="C944" s="106">
        <v>0.56273072684500414</v>
      </c>
      <c r="D944" s="107">
        <v>1.9927268937999898E-2</v>
      </c>
      <c r="E944" s="106">
        <v>0.12958772794718687</v>
      </c>
      <c r="F944" s="107">
        <v>0.61969171350244334</v>
      </c>
      <c r="G944" s="106">
        <v>0.3222461677341375</v>
      </c>
      <c r="H944" s="107">
        <v>0.57509162967325023</v>
      </c>
      <c r="I944" s="121" t="str">
        <f t="shared" si="14"/>
        <v>C</v>
      </c>
    </row>
    <row r="945" spans="2:9" ht="12.75">
      <c r="B945" s="102">
        <v>188490701</v>
      </c>
      <c r="C945" s="106">
        <v>0.73971414983950279</v>
      </c>
      <c r="D945" s="107">
        <v>0.15887858345002748</v>
      </c>
      <c r="E945" s="106">
        <v>0.7821162326706137</v>
      </c>
      <c r="F945" s="107">
        <v>0.59350143896794716</v>
      </c>
      <c r="G945" s="106">
        <v>0.32807752528677803</v>
      </c>
      <c r="H945" s="107">
        <v>0.56640809075654008</v>
      </c>
      <c r="I945" s="121" t="str">
        <f t="shared" si="14"/>
        <v>TH</v>
      </c>
    </row>
    <row r="946" spans="2:9" ht="12.75">
      <c r="B946" s="102">
        <v>188495834</v>
      </c>
      <c r="C946" s="106">
        <v>0.9427096492381255</v>
      </c>
      <c r="D946" s="107">
        <v>0.68362061735666124</v>
      </c>
      <c r="E946" s="106">
        <v>0.26267112763733746</v>
      </c>
      <c r="F946" s="107">
        <v>0.96615917458759837</v>
      </c>
      <c r="G946" s="106">
        <v>0.45299446748164529</v>
      </c>
      <c r="H946" s="107">
        <v>0.40176476268472161</v>
      </c>
      <c r="I946" s="121" t="str">
        <f t="shared" si="14"/>
        <v>C</v>
      </c>
    </row>
    <row r="947" spans="2:9" ht="12.75">
      <c r="B947" s="102">
        <v>188499488</v>
      </c>
      <c r="C947" s="106">
        <v>0.48802093162390747</v>
      </c>
      <c r="D947" s="107">
        <v>0.33032280563687078</v>
      </c>
      <c r="E947" s="106">
        <v>0.46283158435044847</v>
      </c>
      <c r="F947" s="107">
        <v>0.45828242160636035</v>
      </c>
      <c r="G947" s="106">
        <v>0.43097457879391765</v>
      </c>
      <c r="H947" s="107">
        <v>0.50313915980470547</v>
      </c>
      <c r="I947" s="121" t="str">
        <f t="shared" si="14"/>
        <v>BH</v>
      </c>
    </row>
    <row r="948" spans="2:9" ht="12.75">
      <c r="B948" s="102">
        <v>188499538</v>
      </c>
      <c r="C948" s="106">
        <v>0.34237554252017066</v>
      </c>
      <c r="D948" s="107">
        <v>0.27707523348508922</v>
      </c>
      <c r="E948" s="106">
        <v>0.61738313951784685</v>
      </c>
      <c r="F948" s="107">
        <v>0.8015923167333332</v>
      </c>
      <c r="G948" s="106">
        <v>0.29185854812050671</v>
      </c>
      <c r="H948" s="107">
        <v>0.93810881273168523</v>
      </c>
      <c r="I948" s="121" t="str">
        <f t="shared" si="14"/>
        <v>BH</v>
      </c>
    </row>
    <row r="949" spans="2:9" ht="12.75">
      <c r="B949" s="102">
        <v>188500585</v>
      </c>
      <c r="C949" s="106">
        <v>0.67504230452298941</v>
      </c>
      <c r="D949" s="107">
        <v>0.4800016043103057</v>
      </c>
      <c r="E949" s="106">
        <v>0.21567715238893559</v>
      </c>
      <c r="F949" s="107">
        <v>0.71241357311451758</v>
      </c>
      <c r="G949" s="106">
        <v>0.62013763247281339</v>
      </c>
      <c r="H949" s="107">
        <v>0.11797798404808657</v>
      </c>
      <c r="I949" s="121" t="str">
        <f t="shared" si="14"/>
        <v>C</v>
      </c>
    </row>
    <row r="950" spans="2:9" ht="12.75">
      <c r="B950" s="102">
        <v>188501609</v>
      </c>
      <c r="C950" s="106">
        <v>0.17277480058697448</v>
      </c>
      <c r="D950" s="107">
        <v>0.4082129678478601</v>
      </c>
      <c r="E950" s="106">
        <v>0.49147589814828851</v>
      </c>
      <c r="F950" s="107">
        <v>0.55942577889643275</v>
      </c>
      <c r="G950" s="106">
        <v>0.78692319519036436</v>
      </c>
      <c r="H950" s="107">
        <v>0.59916660394592558</v>
      </c>
      <c r="I950" s="121" t="str">
        <f t="shared" si="14"/>
        <v>E</v>
      </c>
    </row>
    <row r="951" spans="2:9" ht="12.75">
      <c r="B951" s="102">
        <v>188513654</v>
      </c>
      <c r="C951" s="106">
        <v>0.27595943988995253</v>
      </c>
      <c r="D951" s="107">
        <v>0.93584905247735373</v>
      </c>
      <c r="E951" s="106">
        <v>0.4394509837629772</v>
      </c>
      <c r="F951" s="107">
        <v>0.79159719708774001</v>
      </c>
      <c r="G951" s="106">
        <v>0.90420581970295988</v>
      </c>
      <c r="H951" s="107">
        <v>9.1275274570726594E-2</v>
      </c>
      <c r="I951" s="121" t="str">
        <f t="shared" si="14"/>
        <v>DF</v>
      </c>
    </row>
    <row r="952" spans="2:9" ht="12.75">
      <c r="B952" s="102">
        <v>188522136</v>
      </c>
      <c r="C952" s="106">
        <v>0.32945284835366984</v>
      </c>
      <c r="D952" s="107">
        <v>0.48434156273911544</v>
      </c>
      <c r="E952" s="106">
        <v>8.1465089624696674E-2</v>
      </c>
      <c r="F952" s="107">
        <v>0.71563924210990049</v>
      </c>
      <c r="G952" s="106">
        <v>8.8238518107578656E-2</v>
      </c>
      <c r="H952" s="107">
        <v>0.67696973711787312</v>
      </c>
      <c r="I952" s="121" t="str">
        <f t="shared" si="14"/>
        <v>C</v>
      </c>
    </row>
    <row r="953" spans="2:9" ht="12.75">
      <c r="B953" s="102">
        <v>188541094</v>
      </c>
      <c r="C953" s="106">
        <v>0.58690918757376664</v>
      </c>
      <c r="D953" s="107">
        <v>0.50160991061943871</v>
      </c>
      <c r="E953" s="106">
        <v>0.80680807217735606</v>
      </c>
      <c r="F953" s="107">
        <v>0.31067699853586461</v>
      </c>
      <c r="G953" s="106">
        <v>0.44465068548465969</v>
      </c>
      <c r="H953" s="107">
        <v>0.66788634516020995</v>
      </c>
      <c r="I953" s="121" t="str">
        <f t="shared" si="14"/>
        <v>TH</v>
      </c>
    </row>
    <row r="954" spans="2:9" ht="12.75">
      <c r="B954" s="102">
        <v>188541730</v>
      </c>
      <c r="C954" s="106">
        <v>0.87161353344876269</v>
      </c>
      <c r="D954" s="107">
        <v>0.26681153304755018</v>
      </c>
      <c r="E954" s="106">
        <v>0.30408936311388324</v>
      </c>
      <c r="F954" s="107">
        <v>0.423204961688606</v>
      </c>
      <c r="G954" s="106">
        <v>0.79645805068476072</v>
      </c>
      <c r="H954" s="107">
        <v>0.1198333811046064</v>
      </c>
      <c r="I954" s="121" t="str">
        <f t="shared" si="14"/>
        <v>FH</v>
      </c>
    </row>
    <row r="955" spans="2:9" ht="12.75">
      <c r="B955" s="102">
        <v>188548437</v>
      </c>
      <c r="C955" s="106">
        <v>4.4815503541101087E-2</v>
      </c>
      <c r="D955" s="107">
        <v>0.51630498388175816</v>
      </c>
      <c r="E955" s="106">
        <v>0.18845078390268188</v>
      </c>
      <c r="F955" s="107">
        <v>2.5191577659924747E-2</v>
      </c>
      <c r="G955" s="106">
        <v>0.82657028828561163</v>
      </c>
      <c r="H955" s="107">
        <v>0.85038964310045095</v>
      </c>
      <c r="I955" s="121" t="str">
        <f t="shared" si="14"/>
        <v>BH</v>
      </c>
    </row>
    <row r="956" spans="2:9" ht="12.75">
      <c r="B956" s="102">
        <v>188575314</v>
      </c>
      <c r="C956" s="106">
        <v>0.59722228534180477</v>
      </c>
      <c r="D956" s="107">
        <v>0.18905254143435379</v>
      </c>
      <c r="E956" s="106">
        <v>0.11903231387738211</v>
      </c>
      <c r="F956" s="107">
        <v>0.31690670316105418</v>
      </c>
      <c r="G956" s="106">
        <v>0.41933785705104887</v>
      </c>
      <c r="H956" s="107">
        <v>8.6068505406377671E-2</v>
      </c>
      <c r="I956" s="121" t="str">
        <f t="shared" si="14"/>
        <v>FH</v>
      </c>
    </row>
    <row r="957" spans="2:9" ht="12.75">
      <c r="B957" s="102">
        <v>188620499</v>
      </c>
      <c r="C957" s="106">
        <v>0.95921996541605825</v>
      </c>
      <c r="D957" s="107">
        <v>0.3925610793070895</v>
      </c>
      <c r="E957" s="106">
        <v>0.72953398805845548</v>
      </c>
      <c r="F957" s="107">
        <v>2.8017076507209637E-2</v>
      </c>
      <c r="G957" s="106">
        <v>0.72623347072015432</v>
      </c>
      <c r="H957" s="107">
        <v>0.7884090960664869</v>
      </c>
      <c r="I957" s="121" t="str">
        <f t="shared" si="14"/>
        <v>FH</v>
      </c>
    </row>
    <row r="958" spans="2:9" ht="12.75">
      <c r="B958" s="102">
        <v>188645317</v>
      </c>
      <c r="C958" s="106">
        <v>4.1683432800729392E-2</v>
      </c>
      <c r="D958" s="107">
        <v>0.19555496246177118</v>
      </c>
      <c r="E958" s="106">
        <v>0.11617108489559769</v>
      </c>
      <c r="F958" s="107">
        <v>0.63195225137936295</v>
      </c>
      <c r="G958" s="106">
        <v>0.15482561429708275</v>
      </c>
      <c r="H958" s="107">
        <v>0.26178236224704543</v>
      </c>
      <c r="I958" s="121" t="str">
        <f t="shared" si="14"/>
        <v>C</v>
      </c>
    </row>
    <row r="959" spans="2:9" ht="12.75">
      <c r="B959" s="102">
        <v>188655552</v>
      </c>
      <c r="C959" s="106">
        <v>0.6015882788717517</v>
      </c>
      <c r="D959" s="107">
        <v>0.72632429799718423</v>
      </c>
      <c r="E959" s="106">
        <v>0.22515373182055631</v>
      </c>
      <c r="F959" s="107">
        <v>4.2385134949951997E-2</v>
      </c>
      <c r="G959" s="106">
        <v>4.110026329685379E-2</v>
      </c>
      <c r="H959" s="107">
        <v>0.58224850943887518</v>
      </c>
      <c r="I959" s="121" t="str">
        <f t="shared" si="14"/>
        <v>DF</v>
      </c>
    </row>
    <row r="960" spans="2:9" ht="12.75">
      <c r="B960" s="102">
        <v>188657847</v>
      </c>
      <c r="C960" s="106">
        <v>0.96579926574133168</v>
      </c>
      <c r="D960" s="107">
        <v>0.15547849661190138</v>
      </c>
      <c r="E960" s="106">
        <v>0.32374935720526654</v>
      </c>
      <c r="F960" s="107">
        <v>0.91745268318370443</v>
      </c>
      <c r="G960" s="106">
        <v>0.17282391712010003</v>
      </c>
      <c r="H960" s="107">
        <v>0.75381014138944846</v>
      </c>
      <c r="I960" s="121" t="str">
        <f t="shared" si="14"/>
        <v>FH</v>
      </c>
    </row>
    <row r="961" spans="2:9" ht="12.75">
      <c r="B961" s="102">
        <v>188671063</v>
      </c>
      <c r="C961" s="106">
        <v>0.81415610845363329</v>
      </c>
      <c r="D961" s="107">
        <v>0.76023891633205154</v>
      </c>
      <c r="E961" s="106">
        <v>0.99358837965301605</v>
      </c>
      <c r="F961" s="107">
        <v>0.71107879170551569</v>
      </c>
      <c r="G961" s="106">
        <v>0.68211493037785154</v>
      </c>
      <c r="H961" s="107">
        <v>2.8800455440444184E-2</v>
      </c>
      <c r="I961" s="121" t="str">
        <f t="shared" si="14"/>
        <v>TH</v>
      </c>
    </row>
    <row r="962" spans="2:9" ht="12.75">
      <c r="B962" s="102">
        <v>188671756</v>
      </c>
      <c r="C962" s="106">
        <v>2.6875259664026707E-2</v>
      </c>
      <c r="D962" s="107">
        <v>0.58386912219840248</v>
      </c>
      <c r="E962" s="106">
        <v>0.4175169581698599</v>
      </c>
      <c r="F962" s="107">
        <v>0.52719942327094671</v>
      </c>
      <c r="G962" s="106">
        <v>0.41424451455829758</v>
      </c>
      <c r="H962" s="107">
        <v>0.78945877906540307</v>
      </c>
      <c r="I962" s="121" t="str">
        <f t="shared" si="14"/>
        <v>BH</v>
      </c>
    </row>
    <row r="963" spans="2:9" ht="12.75">
      <c r="B963" s="102">
        <v>188675568</v>
      </c>
      <c r="C963" s="106">
        <v>0.45604064657002041</v>
      </c>
      <c r="D963" s="107">
        <v>0.37535773265674433</v>
      </c>
      <c r="E963" s="106">
        <v>0.78614786617835808</v>
      </c>
      <c r="F963" s="107">
        <v>2.6610781676300377E-2</v>
      </c>
      <c r="G963" s="106">
        <v>0.71742092960447867</v>
      </c>
      <c r="H963" s="107">
        <v>0.60147063581562055</v>
      </c>
      <c r="I963" s="121" t="str">
        <f t="shared" si="14"/>
        <v>TH</v>
      </c>
    </row>
    <row r="964" spans="2:9" ht="12.75">
      <c r="B964" s="102">
        <v>188685376</v>
      </c>
      <c r="C964" s="106">
        <v>0.82876440333774681</v>
      </c>
      <c r="D964" s="107">
        <v>2.5835859477701284E-2</v>
      </c>
      <c r="E964" s="106">
        <v>0.35267182912886419</v>
      </c>
      <c r="F964" s="107">
        <v>5.4574627337004245E-2</v>
      </c>
      <c r="G964" s="106">
        <v>0.28765708740937423</v>
      </c>
      <c r="H964" s="107">
        <v>0.58813644664992104</v>
      </c>
      <c r="I964" s="121" t="str">
        <f t="shared" si="14"/>
        <v>FH</v>
      </c>
    </row>
    <row r="965" spans="2:9" ht="12.75">
      <c r="B965" s="102">
        <v>188689641</v>
      </c>
      <c r="C965" s="106">
        <v>0.25472379262429445</v>
      </c>
      <c r="D965" s="107">
        <v>0.21215826778338354</v>
      </c>
      <c r="E965" s="106">
        <v>0.49819756785378555</v>
      </c>
      <c r="F965" s="107">
        <v>0.65213780569938096</v>
      </c>
      <c r="G965" s="106">
        <v>0.20701264511657813</v>
      </c>
      <c r="H965" s="107">
        <v>9.8314611664848339E-2</v>
      </c>
      <c r="I965" s="121" t="str">
        <f t="shared" ref="I965:I1028" si="15">INDEX($C$3:$H$3, MATCH(MAX(C965:H965), C965:H965, 0))</f>
        <v>C</v>
      </c>
    </row>
    <row r="966" spans="2:9" ht="12.75">
      <c r="B966" s="102">
        <v>188702339</v>
      </c>
      <c r="C966" s="106">
        <v>0.68531761288528381</v>
      </c>
      <c r="D966" s="107">
        <v>0.34954899889039082</v>
      </c>
      <c r="E966" s="106">
        <v>0.7415196124826593</v>
      </c>
      <c r="F966" s="107">
        <v>0.69137765626822034</v>
      </c>
      <c r="G966" s="106">
        <v>6.6416593662513401E-2</v>
      </c>
      <c r="H966" s="107">
        <v>0.99770453875232379</v>
      </c>
      <c r="I966" s="121" t="str">
        <f t="shared" si="15"/>
        <v>BH</v>
      </c>
    </row>
    <row r="967" spans="2:9" ht="12.75">
      <c r="B967" s="102">
        <v>188708058</v>
      </c>
      <c r="C967" s="106">
        <v>0.85127865722693241</v>
      </c>
      <c r="D967" s="107">
        <v>0.48728200606476957</v>
      </c>
      <c r="E967" s="106">
        <v>0.69320159880122589</v>
      </c>
      <c r="F967" s="107">
        <v>0.1803667951412713</v>
      </c>
      <c r="G967" s="106">
        <v>0.7691566586030012</v>
      </c>
      <c r="H967" s="107">
        <v>0.3019042001430261</v>
      </c>
      <c r="I967" s="121" t="str">
        <f t="shared" si="15"/>
        <v>FH</v>
      </c>
    </row>
    <row r="968" spans="2:9" ht="12.75">
      <c r="B968" s="102">
        <v>188708610</v>
      </c>
      <c r="C968" s="106">
        <v>0.91712565514655697</v>
      </c>
      <c r="D968" s="107">
        <v>0.61147537814340325</v>
      </c>
      <c r="E968" s="106">
        <v>0.74720070123937443</v>
      </c>
      <c r="F968" s="107">
        <v>0.2237006293338073</v>
      </c>
      <c r="G968" s="106">
        <v>0.3588123002679966</v>
      </c>
      <c r="H968" s="107">
        <v>0.83427859934644388</v>
      </c>
      <c r="I968" s="121" t="str">
        <f t="shared" si="15"/>
        <v>FH</v>
      </c>
    </row>
    <row r="969" spans="2:9" ht="12.75">
      <c r="B969" s="102">
        <v>188713906</v>
      </c>
      <c r="C969" s="106">
        <v>0.40396228132828949</v>
      </c>
      <c r="D969" s="107">
        <v>0.8542765798935763</v>
      </c>
      <c r="E969" s="106">
        <v>0.81186343772845859</v>
      </c>
      <c r="F969" s="107">
        <v>0.5095423998102282</v>
      </c>
      <c r="G969" s="106">
        <v>0.40006192770963467</v>
      </c>
      <c r="H969" s="107">
        <v>0.79290466263255865</v>
      </c>
      <c r="I969" s="121" t="str">
        <f t="shared" si="15"/>
        <v>DF</v>
      </c>
    </row>
    <row r="970" spans="2:9" ht="12.75">
      <c r="B970" s="102">
        <v>188714342</v>
      </c>
      <c r="C970" s="106">
        <v>0.41980041136171575</v>
      </c>
      <c r="D970" s="107">
        <v>0.44455913321643159</v>
      </c>
      <c r="E970" s="106">
        <v>0.67735803508935288</v>
      </c>
      <c r="F970" s="107">
        <v>0.55690771704020658</v>
      </c>
      <c r="G970" s="106">
        <v>0.30939619765706028</v>
      </c>
      <c r="H970" s="107">
        <v>8.5313141246839752E-2</v>
      </c>
      <c r="I970" s="121" t="str">
        <f t="shared" si="15"/>
        <v>TH</v>
      </c>
    </row>
    <row r="971" spans="2:9" ht="12.75">
      <c r="B971" s="102">
        <v>188716629</v>
      </c>
      <c r="C971" s="106">
        <v>0.89573971904651462</v>
      </c>
      <c r="D971" s="107">
        <v>0.5008703546922213</v>
      </c>
      <c r="E971" s="106">
        <v>0.93013954902651985</v>
      </c>
      <c r="F971" s="107">
        <v>0.3679472718258463</v>
      </c>
      <c r="G971" s="106">
        <v>0.14427707046948601</v>
      </c>
      <c r="H971" s="107">
        <v>0.38354764390864204</v>
      </c>
      <c r="I971" s="121" t="str">
        <f t="shared" si="15"/>
        <v>TH</v>
      </c>
    </row>
    <row r="972" spans="2:9" ht="12.75">
      <c r="B972" s="102">
        <v>188718370</v>
      </c>
      <c r="C972" s="106">
        <v>0.34143902904688428</v>
      </c>
      <c r="D972" s="107">
        <v>0.62936591555627275</v>
      </c>
      <c r="E972" s="106">
        <v>0.31153000228853145</v>
      </c>
      <c r="F972" s="107">
        <v>0.83733471446264129</v>
      </c>
      <c r="G972" s="106">
        <v>0.20163785422975011</v>
      </c>
      <c r="H972" s="107">
        <v>0.35672694719482267</v>
      </c>
      <c r="I972" s="121" t="str">
        <f t="shared" si="15"/>
        <v>C</v>
      </c>
    </row>
    <row r="973" spans="2:9" ht="12.75">
      <c r="B973" s="102">
        <v>188718732</v>
      </c>
      <c r="C973" s="106">
        <v>0.99490054271267381</v>
      </c>
      <c r="D973" s="107">
        <v>8.4300709211114544E-2</v>
      </c>
      <c r="E973" s="106">
        <v>0.81991650067285371</v>
      </c>
      <c r="F973" s="107">
        <v>0.51283122062889896</v>
      </c>
      <c r="G973" s="106">
        <v>0.8557848439430944</v>
      </c>
      <c r="H973" s="107">
        <v>0.34861651081622913</v>
      </c>
      <c r="I973" s="121" t="str">
        <f t="shared" si="15"/>
        <v>FH</v>
      </c>
    </row>
    <row r="974" spans="2:9" ht="12.75">
      <c r="B974" s="102">
        <v>188722264</v>
      </c>
      <c r="C974" s="106">
        <v>1.2268168774141941E-2</v>
      </c>
      <c r="D974" s="107">
        <v>0.70255640542687026</v>
      </c>
      <c r="E974" s="106">
        <v>0.34401233243797447</v>
      </c>
      <c r="F974" s="107">
        <v>0.9923463913812145</v>
      </c>
      <c r="G974" s="106">
        <v>0.24305661369703646</v>
      </c>
      <c r="H974" s="107">
        <v>0.50846095627399279</v>
      </c>
      <c r="I974" s="121" t="str">
        <f t="shared" si="15"/>
        <v>C</v>
      </c>
    </row>
    <row r="975" spans="2:9" ht="12.75">
      <c r="B975" s="102">
        <v>188723757</v>
      </c>
      <c r="C975" s="106">
        <v>7.6224559209950193E-2</v>
      </c>
      <c r="D975" s="107">
        <v>0.3003482720027737</v>
      </c>
      <c r="E975" s="106">
        <v>0.81119698298018261</v>
      </c>
      <c r="F975" s="107">
        <v>0.73305558770127788</v>
      </c>
      <c r="G975" s="106">
        <v>7.067904451469964E-2</v>
      </c>
      <c r="H975" s="107">
        <v>0.84757163644001321</v>
      </c>
      <c r="I975" s="121" t="str">
        <f t="shared" si="15"/>
        <v>BH</v>
      </c>
    </row>
    <row r="976" spans="2:9" ht="12.75">
      <c r="B976" s="102">
        <v>188732625</v>
      </c>
      <c r="C976" s="106">
        <v>0.42769886949145608</v>
      </c>
      <c r="D976" s="107">
        <v>0.13327376408475722</v>
      </c>
      <c r="E976" s="106">
        <v>7.9876714349627953E-2</v>
      </c>
      <c r="F976" s="107">
        <v>0.96156466324338297</v>
      </c>
      <c r="G976" s="106">
        <v>0.19677535996020534</v>
      </c>
      <c r="H976" s="107">
        <v>0.27945812576446194</v>
      </c>
      <c r="I976" s="121" t="str">
        <f t="shared" si="15"/>
        <v>C</v>
      </c>
    </row>
    <row r="977" spans="2:9" ht="12.75">
      <c r="B977" s="102">
        <v>188734746</v>
      </c>
      <c r="C977" s="106">
        <v>0.13498493236128528</v>
      </c>
      <c r="D977" s="107">
        <v>0.75022925404390861</v>
      </c>
      <c r="E977" s="106">
        <v>0.79155406803446771</v>
      </c>
      <c r="F977" s="107">
        <v>0.61104781708679301</v>
      </c>
      <c r="G977" s="106">
        <v>0.26381331256302332</v>
      </c>
      <c r="H977" s="107">
        <v>0.11141946730442509</v>
      </c>
      <c r="I977" s="121" t="str">
        <f t="shared" si="15"/>
        <v>TH</v>
      </c>
    </row>
    <row r="978" spans="2:9" ht="12.75">
      <c r="B978" s="102">
        <v>188734779</v>
      </c>
      <c r="C978" s="106">
        <v>0.71662920028855326</v>
      </c>
      <c r="D978" s="107">
        <v>0.81124807997263204</v>
      </c>
      <c r="E978" s="106">
        <v>0.30306453958956237</v>
      </c>
      <c r="F978" s="107">
        <v>0.66474867704051932</v>
      </c>
      <c r="G978" s="106">
        <v>0.92391039849775325</v>
      </c>
      <c r="H978" s="107">
        <v>0.57737119978510809</v>
      </c>
      <c r="I978" s="121" t="str">
        <f t="shared" si="15"/>
        <v>E</v>
      </c>
    </row>
    <row r="979" spans="2:9" ht="12.75">
      <c r="B979" s="102">
        <v>188735092</v>
      </c>
      <c r="C979" s="106">
        <v>0.59697805168760132</v>
      </c>
      <c r="D979" s="107">
        <v>0.37271055523176155</v>
      </c>
      <c r="E979" s="106">
        <v>0.59532871482352867</v>
      </c>
      <c r="F979" s="107">
        <v>0.74052336843246391</v>
      </c>
      <c r="G979" s="106">
        <v>0.31144709456746211</v>
      </c>
      <c r="H979" s="107">
        <v>0.96871612355739156</v>
      </c>
      <c r="I979" s="121" t="str">
        <f t="shared" si="15"/>
        <v>BH</v>
      </c>
    </row>
    <row r="980" spans="2:9" ht="12.75">
      <c r="B980" s="102">
        <v>188735587</v>
      </c>
      <c r="C980" s="106">
        <v>0.70193853108852799</v>
      </c>
      <c r="D980" s="107">
        <v>0.73276040952378541</v>
      </c>
      <c r="E980" s="106">
        <v>0.29588020761543277</v>
      </c>
      <c r="F980" s="107">
        <v>0.47338388422206901</v>
      </c>
      <c r="G980" s="106">
        <v>0.22492183782492425</v>
      </c>
      <c r="H980" s="107">
        <v>0.80915703798241378</v>
      </c>
      <c r="I980" s="121" t="str">
        <f t="shared" si="15"/>
        <v>BH</v>
      </c>
    </row>
    <row r="981" spans="2:9" ht="12.75">
      <c r="B981" s="102">
        <v>188740868</v>
      </c>
      <c r="C981" s="106">
        <v>0.50080307687383918</v>
      </c>
      <c r="D981" s="107">
        <v>0.3255450986620847</v>
      </c>
      <c r="E981" s="106">
        <v>0.84714822623538044</v>
      </c>
      <c r="F981" s="107">
        <v>0.97008514865833106</v>
      </c>
      <c r="G981" s="106">
        <v>0.50560079183829654</v>
      </c>
      <c r="H981" s="107">
        <v>0.29035892140090724</v>
      </c>
      <c r="I981" s="121" t="str">
        <f t="shared" si="15"/>
        <v>C</v>
      </c>
    </row>
    <row r="982" spans="2:9" ht="12.75">
      <c r="B982" s="102">
        <v>188741899</v>
      </c>
      <c r="C982" s="106">
        <v>0.82419769354632422</v>
      </c>
      <c r="D982" s="107">
        <v>0.74707273260991069</v>
      </c>
      <c r="E982" s="106">
        <v>0.30297895719317069</v>
      </c>
      <c r="F982" s="107">
        <v>0.9576323025505562</v>
      </c>
      <c r="G982" s="106">
        <v>0.56023192227944829</v>
      </c>
      <c r="H982" s="107">
        <v>5.4658194721936226E-2</v>
      </c>
      <c r="I982" s="121" t="str">
        <f t="shared" si="15"/>
        <v>C</v>
      </c>
    </row>
    <row r="983" spans="2:9" ht="12.75">
      <c r="B983" s="102">
        <v>188742343</v>
      </c>
      <c r="C983" s="106">
        <v>0.11519126539796165</v>
      </c>
      <c r="D983" s="107">
        <v>0.2300824853636092</v>
      </c>
      <c r="E983" s="106">
        <v>0.93124845888110563</v>
      </c>
      <c r="F983" s="107">
        <v>0.12095082983052041</v>
      </c>
      <c r="G983" s="106">
        <v>0.83841503213040536</v>
      </c>
      <c r="H983" s="107">
        <v>1.6026127282627201E-2</v>
      </c>
      <c r="I983" s="121" t="str">
        <f t="shared" si="15"/>
        <v>TH</v>
      </c>
    </row>
    <row r="984" spans="2:9" ht="12.75">
      <c r="B984" s="102">
        <v>188746214</v>
      </c>
      <c r="C984" s="106">
        <v>0.95730339494259908</v>
      </c>
      <c r="D984" s="107">
        <v>0.80974004898601759</v>
      </c>
      <c r="E984" s="106">
        <v>0.88998107893957901</v>
      </c>
      <c r="F984" s="107">
        <v>0.34531847153708828</v>
      </c>
      <c r="G984" s="106">
        <v>0.85933403963180788</v>
      </c>
      <c r="H984" s="107">
        <v>5.8353170676680222E-2</v>
      </c>
      <c r="I984" s="121" t="str">
        <f t="shared" si="15"/>
        <v>FH</v>
      </c>
    </row>
    <row r="985" spans="2:9" ht="12.75">
      <c r="B985" s="102">
        <v>188746256</v>
      </c>
      <c r="C985" s="106">
        <v>0.78106817476192081</v>
      </c>
      <c r="D985" s="107">
        <v>8.9169359332878173E-2</v>
      </c>
      <c r="E985" s="106">
        <v>0.96225235111684082</v>
      </c>
      <c r="F985" s="107">
        <v>0.14915164128002978</v>
      </c>
      <c r="G985" s="106">
        <v>0.38073701692692641</v>
      </c>
      <c r="H985" s="107">
        <v>0.47018547014297618</v>
      </c>
      <c r="I985" s="121" t="str">
        <f t="shared" si="15"/>
        <v>TH</v>
      </c>
    </row>
    <row r="986" spans="2:9" ht="12.75">
      <c r="B986" s="102">
        <v>188757894</v>
      </c>
      <c r="C986" s="106">
        <v>0.19805701040373513</v>
      </c>
      <c r="D986" s="107">
        <v>0.11067154420716552</v>
      </c>
      <c r="E986" s="106">
        <v>0.92286551895176672</v>
      </c>
      <c r="F986" s="107">
        <v>0.22420921098093349</v>
      </c>
      <c r="G986" s="106">
        <v>8.1899322710925926E-2</v>
      </c>
      <c r="H986" s="107">
        <v>0.56596378532775171</v>
      </c>
      <c r="I986" s="121" t="str">
        <f t="shared" si="15"/>
        <v>TH</v>
      </c>
    </row>
    <row r="987" spans="2:9" ht="12.75">
      <c r="B987" s="102">
        <v>188761194</v>
      </c>
      <c r="C987" s="106">
        <v>0.77630559692550305</v>
      </c>
      <c r="D987" s="107">
        <v>0.26354381413505901</v>
      </c>
      <c r="E987" s="106">
        <v>0.68294999962021041</v>
      </c>
      <c r="F987" s="107">
        <v>0.46076978559893078</v>
      </c>
      <c r="G987" s="106">
        <v>0.55703465022793974</v>
      </c>
      <c r="H987" s="107">
        <v>0.23951382144050926</v>
      </c>
      <c r="I987" s="121" t="str">
        <f t="shared" si="15"/>
        <v>FH</v>
      </c>
    </row>
    <row r="988" spans="2:9" ht="12.75">
      <c r="B988" s="102">
        <v>188772421</v>
      </c>
      <c r="C988" s="106">
        <v>6.9092632188144876E-2</v>
      </c>
      <c r="D988" s="107">
        <v>0.99188543672696317</v>
      </c>
      <c r="E988" s="106">
        <v>0.75147750739623254</v>
      </c>
      <c r="F988" s="107">
        <v>7.8119712304725031E-2</v>
      </c>
      <c r="G988" s="106">
        <v>0.49650007546910735</v>
      </c>
      <c r="H988" s="107">
        <v>0.57299478482449118</v>
      </c>
      <c r="I988" s="121" t="str">
        <f t="shared" si="15"/>
        <v>DF</v>
      </c>
    </row>
    <row r="989" spans="2:9" ht="12.75">
      <c r="B989" s="102">
        <v>188797726</v>
      </c>
      <c r="C989" s="106">
        <v>0.94319907130537839</v>
      </c>
      <c r="D989" s="107">
        <v>0.21171837276943783</v>
      </c>
      <c r="E989" s="106">
        <v>0.25887660733897011</v>
      </c>
      <c r="F989" s="107">
        <v>0.70744344206474263</v>
      </c>
      <c r="G989" s="106">
        <v>0.57942714351451308</v>
      </c>
      <c r="H989" s="107">
        <v>0.76629834696119414</v>
      </c>
      <c r="I989" s="121" t="str">
        <f t="shared" si="15"/>
        <v>FH</v>
      </c>
    </row>
    <row r="990" spans="2:9" ht="12.75">
      <c r="B990" s="102">
        <v>188797841</v>
      </c>
      <c r="C990" s="106">
        <v>0.68401989269607766</v>
      </c>
      <c r="D990" s="107">
        <v>0.89526286436665425</v>
      </c>
      <c r="E990" s="106">
        <v>4.7978988412329393E-2</v>
      </c>
      <c r="F990" s="107">
        <v>0.77313287611207593</v>
      </c>
      <c r="G990" s="106">
        <v>0.37851710070427025</v>
      </c>
      <c r="H990" s="107">
        <v>0.36037987488600098</v>
      </c>
      <c r="I990" s="121" t="str">
        <f t="shared" si="15"/>
        <v>DF</v>
      </c>
    </row>
    <row r="991" spans="2:9" ht="12.75">
      <c r="B991" s="102">
        <v>188800390</v>
      </c>
      <c r="C991" s="106">
        <v>0.44943151856842456</v>
      </c>
      <c r="D991" s="107">
        <v>0.8933017335522373</v>
      </c>
      <c r="E991" s="106">
        <v>0.98441844187352512</v>
      </c>
      <c r="F991" s="107">
        <v>0.92737580537080255</v>
      </c>
      <c r="G991" s="106">
        <v>0.18960031844809788</v>
      </c>
      <c r="H991" s="107">
        <v>0.94803784001350122</v>
      </c>
      <c r="I991" s="121" t="str">
        <f t="shared" si="15"/>
        <v>TH</v>
      </c>
    </row>
    <row r="992" spans="2:9" ht="12.75">
      <c r="B992" s="102">
        <v>188809472</v>
      </c>
      <c r="C992" s="106">
        <v>0.73267790012653977</v>
      </c>
      <c r="D992" s="107">
        <v>0.79132807942884531</v>
      </c>
      <c r="E992" s="106">
        <v>0.64823049249040454</v>
      </c>
      <c r="F992" s="107">
        <v>0.7457067335401808</v>
      </c>
      <c r="G992" s="106">
        <v>0.47776695019120829</v>
      </c>
      <c r="H992" s="107">
        <v>0.90730946985686334</v>
      </c>
      <c r="I992" s="121" t="str">
        <f t="shared" si="15"/>
        <v>BH</v>
      </c>
    </row>
    <row r="993" spans="2:9" ht="12.75">
      <c r="B993" s="102">
        <v>188811635</v>
      </c>
      <c r="C993" s="106">
        <v>0.85398648303650071</v>
      </c>
      <c r="D993" s="107">
        <v>0.60730767802185648</v>
      </c>
      <c r="E993" s="106">
        <v>0.93018651864211299</v>
      </c>
      <c r="F993" s="107">
        <v>0.67902973656755905</v>
      </c>
      <c r="G993" s="106">
        <v>0.65296500979365035</v>
      </c>
      <c r="H993" s="107">
        <v>0.67571985615625541</v>
      </c>
      <c r="I993" s="121" t="str">
        <f t="shared" si="15"/>
        <v>TH</v>
      </c>
    </row>
    <row r="994" spans="2:9" ht="12.75">
      <c r="B994" s="102">
        <v>188813055</v>
      </c>
      <c r="C994" s="106">
        <v>0.61896220636871169</v>
      </c>
      <c r="D994" s="107">
        <v>0.79051125732250904</v>
      </c>
      <c r="E994" s="106">
        <v>0.16566464902073674</v>
      </c>
      <c r="F994" s="107">
        <v>3.5551109515979284E-2</v>
      </c>
      <c r="G994" s="106">
        <v>0.50631999679330253</v>
      </c>
      <c r="H994" s="107">
        <v>0.89546436933836326</v>
      </c>
      <c r="I994" s="121" t="str">
        <f t="shared" si="15"/>
        <v>BH</v>
      </c>
    </row>
    <row r="995" spans="2:9" ht="12.75">
      <c r="B995" s="102">
        <v>188818278</v>
      </c>
      <c r="C995" s="106">
        <v>0.99522443178072417</v>
      </c>
      <c r="D995" s="107">
        <v>0.85652686521946908</v>
      </c>
      <c r="E995" s="106">
        <v>0.93965604223238941</v>
      </c>
      <c r="F995" s="107">
        <v>0.38943251778112331</v>
      </c>
      <c r="G995" s="106">
        <v>0.25957118204477059</v>
      </c>
      <c r="H995" s="107">
        <v>0.80808868892620822</v>
      </c>
      <c r="I995" s="121" t="str">
        <f t="shared" si="15"/>
        <v>FH</v>
      </c>
    </row>
    <row r="996" spans="2:9" ht="12.75">
      <c r="B996" s="102">
        <v>188820644</v>
      </c>
      <c r="C996" s="106">
        <v>0.61040252721387067</v>
      </c>
      <c r="D996" s="107">
        <v>9.2328421424146878E-2</v>
      </c>
      <c r="E996" s="106">
        <v>0.85920848627404434</v>
      </c>
      <c r="F996" s="107">
        <v>0.76745490611630962</v>
      </c>
      <c r="G996" s="106">
        <v>0.53563357920246091</v>
      </c>
      <c r="H996" s="107">
        <v>0.39155667333636335</v>
      </c>
      <c r="I996" s="121" t="str">
        <f t="shared" si="15"/>
        <v>TH</v>
      </c>
    </row>
    <row r="997" spans="2:9" ht="12.75">
      <c r="B997" s="102">
        <v>188823367</v>
      </c>
      <c r="C997" s="106">
        <v>2.6618892044632414E-2</v>
      </c>
      <c r="D997" s="107">
        <v>0.59201735195610783</v>
      </c>
      <c r="E997" s="106">
        <v>0.58099193923279469</v>
      </c>
      <c r="F997" s="107">
        <v>0.49339251702796916</v>
      </c>
      <c r="G997" s="106">
        <v>0.36656349018900869</v>
      </c>
      <c r="H997" s="107">
        <v>0.69612549283293679</v>
      </c>
      <c r="I997" s="121" t="str">
        <f t="shared" si="15"/>
        <v>BH</v>
      </c>
    </row>
    <row r="998" spans="2:9" ht="12.75">
      <c r="B998" s="102">
        <v>188834183</v>
      </c>
      <c r="C998" s="106">
        <v>0.79406800762932184</v>
      </c>
      <c r="D998" s="107">
        <v>6.3977461605852604E-2</v>
      </c>
      <c r="E998" s="106">
        <v>0.28815450968202727</v>
      </c>
      <c r="F998" s="107">
        <v>0.38209578208761541</v>
      </c>
      <c r="G998" s="106">
        <v>0.92358981962837738</v>
      </c>
      <c r="H998" s="107">
        <v>0.56081829037192432</v>
      </c>
      <c r="I998" s="121" t="str">
        <f t="shared" si="15"/>
        <v>E</v>
      </c>
    </row>
    <row r="999" spans="2:9" ht="12.75">
      <c r="B999" s="102">
        <v>188838269</v>
      </c>
      <c r="C999" s="106">
        <v>0.95754331631721668</v>
      </c>
      <c r="D999" s="107">
        <v>0.99302660713117819</v>
      </c>
      <c r="E999" s="106">
        <v>0.77546245731175567</v>
      </c>
      <c r="F999" s="107">
        <v>0.55848422266715936</v>
      </c>
      <c r="G999" s="106">
        <v>0.39490949642493778</v>
      </c>
      <c r="H999" s="107">
        <v>2.7641351256725954E-2</v>
      </c>
      <c r="I999" s="121" t="str">
        <f t="shared" si="15"/>
        <v>DF</v>
      </c>
    </row>
    <row r="1000" spans="2:9" ht="12.75">
      <c r="B1000" s="102">
        <v>188840452</v>
      </c>
      <c r="C1000" s="106">
        <v>6.9118018639558798E-2</v>
      </c>
      <c r="D1000" s="107">
        <v>0.95226530167211121</v>
      </c>
      <c r="E1000" s="106">
        <v>0.45837473752073121</v>
      </c>
      <c r="F1000" s="107">
        <v>0.52401384907548065</v>
      </c>
      <c r="G1000" s="106">
        <v>0.1020113014234254</v>
      </c>
      <c r="H1000" s="107">
        <v>0.20300231380843181</v>
      </c>
      <c r="I1000" s="121" t="str">
        <f t="shared" si="15"/>
        <v>DF</v>
      </c>
    </row>
    <row r="1001" spans="2:9" ht="12.75">
      <c r="B1001" s="102">
        <v>188850633</v>
      </c>
      <c r="C1001" s="106">
        <v>0.50267457508058966</v>
      </c>
      <c r="D1001" s="107">
        <v>0.47717134426949759</v>
      </c>
      <c r="E1001" s="106">
        <v>0.47626146716678264</v>
      </c>
      <c r="F1001" s="107">
        <v>0.22388413780007621</v>
      </c>
      <c r="G1001" s="106">
        <v>7.8566877764215448E-2</v>
      </c>
      <c r="H1001" s="107">
        <v>0.52729558929640885</v>
      </c>
      <c r="I1001" s="121" t="str">
        <f t="shared" si="15"/>
        <v>BH</v>
      </c>
    </row>
    <row r="1002" spans="2:9" ht="12.75">
      <c r="B1002" s="102">
        <v>188853819</v>
      </c>
      <c r="C1002" s="106">
        <v>0.97996943648655499</v>
      </c>
      <c r="D1002" s="107">
        <v>0.52277685923149009</v>
      </c>
      <c r="E1002" s="106">
        <v>0.30054423884735826</v>
      </c>
      <c r="F1002" s="107">
        <v>0.80644846141012327</v>
      </c>
      <c r="G1002" s="106">
        <v>0.11016677727999369</v>
      </c>
      <c r="H1002" s="107">
        <v>0.39754383125816872</v>
      </c>
      <c r="I1002" s="121" t="str">
        <f t="shared" si="15"/>
        <v>FH</v>
      </c>
    </row>
    <row r="1003" spans="2:9" ht="12.75">
      <c r="B1003" s="102">
        <v>188858354</v>
      </c>
      <c r="C1003" s="106">
        <v>0.9681655492275596</v>
      </c>
      <c r="D1003" s="107">
        <v>0.69285738443698452</v>
      </c>
      <c r="E1003" s="106">
        <v>0.80000015520005974</v>
      </c>
      <c r="F1003" s="107">
        <v>0.84727601350692372</v>
      </c>
      <c r="G1003" s="106">
        <v>0.32487186319829098</v>
      </c>
      <c r="H1003" s="107">
        <v>0.99332787588749372</v>
      </c>
      <c r="I1003" s="121" t="str">
        <f t="shared" si="15"/>
        <v>BH</v>
      </c>
    </row>
    <row r="1004" spans="2:9" ht="12.75">
      <c r="B1004" s="102">
        <v>188862743</v>
      </c>
      <c r="C1004" s="106">
        <v>0.16438515779579799</v>
      </c>
      <c r="D1004" s="107">
        <v>0.47158933883188858</v>
      </c>
      <c r="E1004" s="106">
        <v>0.87047520673127909</v>
      </c>
      <c r="F1004" s="107">
        <v>0.24545754011167986</v>
      </c>
      <c r="G1004" s="106">
        <v>4.1806845250977887E-3</v>
      </c>
      <c r="H1004" s="107">
        <v>0.76026418877789315</v>
      </c>
      <c r="I1004" s="121" t="str">
        <f t="shared" si="15"/>
        <v>TH</v>
      </c>
    </row>
    <row r="1005" spans="2:9" ht="12.75">
      <c r="B1005" s="102">
        <v>188884012</v>
      </c>
      <c r="C1005" s="106">
        <v>0.88001161564879404</v>
      </c>
      <c r="D1005" s="107">
        <v>0.59658513588161677</v>
      </c>
      <c r="E1005" s="106">
        <v>0.45175436088528809</v>
      </c>
      <c r="F1005" s="107">
        <v>2.7365260651327716E-2</v>
      </c>
      <c r="G1005" s="106">
        <v>0.35970682256921549</v>
      </c>
      <c r="H1005" s="107">
        <v>0.16743846854263733</v>
      </c>
      <c r="I1005" s="121" t="str">
        <f t="shared" si="15"/>
        <v>FH</v>
      </c>
    </row>
    <row r="1006" spans="2:9" ht="12.75">
      <c r="B1006" s="102">
        <v>188889571</v>
      </c>
      <c r="C1006" s="106">
        <v>0.76464807680898961</v>
      </c>
      <c r="D1006" s="107">
        <v>0.34862309781987477</v>
      </c>
      <c r="E1006" s="106">
        <v>0.95382733486252569</v>
      </c>
      <c r="F1006" s="107">
        <v>0.72375170074918782</v>
      </c>
      <c r="G1006" s="106">
        <v>0.30830891214370393</v>
      </c>
      <c r="H1006" s="107">
        <v>0.16204691326300669</v>
      </c>
      <c r="I1006" s="121" t="str">
        <f t="shared" si="15"/>
        <v>TH</v>
      </c>
    </row>
    <row r="1007" spans="2:9" ht="12.75">
      <c r="B1007" s="102">
        <v>188889613</v>
      </c>
      <c r="C1007" s="106">
        <v>6.6485717532213329E-2</v>
      </c>
      <c r="D1007" s="107">
        <v>0.26075159557244287</v>
      </c>
      <c r="E1007" s="106">
        <v>0.79157810688883234</v>
      </c>
      <c r="F1007" s="107">
        <v>0.33887518250110915</v>
      </c>
      <c r="G1007" s="106">
        <v>0.84414701016848359</v>
      </c>
      <c r="H1007" s="107">
        <v>0.57461602367679365</v>
      </c>
      <c r="I1007" s="121" t="str">
        <f t="shared" si="15"/>
        <v>E</v>
      </c>
    </row>
    <row r="1008" spans="2:9" ht="12.75">
      <c r="B1008" s="102">
        <v>188890801</v>
      </c>
      <c r="C1008" s="106">
        <v>0.95306600262993513</v>
      </c>
      <c r="D1008" s="107">
        <v>0.21652789686261453</v>
      </c>
      <c r="E1008" s="106">
        <v>0.4931485769283821</v>
      </c>
      <c r="F1008" s="107">
        <v>0.56908377898139517</v>
      </c>
      <c r="G1008" s="106">
        <v>0.57367090027833623</v>
      </c>
      <c r="H1008" s="107">
        <v>0.92500719037334811</v>
      </c>
      <c r="I1008" s="121" t="str">
        <f t="shared" si="15"/>
        <v>FH</v>
      </c>
    </row>
    <row r="1009" spans="2:9" ht="12.75">
      <c r="B1009" s="102">
        <v>188915502</v>
      </c>
      <c r="C1009" s="106">
        <v>0.28111779257516756</v>
      </c>
      <c r="D1009" s="107">
        <v>0.72604065985097477</v>
      </c>
      <c r="E1009" s="106">
        <v>0.82056627903160795</v>
      </c>
      <c r="F1009" s="107">
        <v>0.75145204147785538</v>
      </c>
      <c r="G1009" s="106">
        <v>0.27555418943449439</v>
      </c>
      <c r="H1009" s="107">
        <v>0.69865148086811768</v>
      </c>
      <c r="I1009" s="121" t="str">
        <f t="shared" si="15"/>
        <v>TH</v>
      </c>
    </row>
    <row r="1010" spans="2:9" ht="12.75">
      <c r="B1010" s="102">
        <v>188919316</v>
      </c>
      <c r="C1010" s="106">
        <v>0.79447262809998964</v>
      </c>
      <c r="D1010" s="107">
        <v>0.94434216853394304</v>
      </c>
      <c r="E1010" s="106">
        <v>0.66433212469423619</v>
      </c>
      <c r="F1010" s="107">
        <v>0.54161590861186149</v>
      </c>
      <c r="G1010" s="106">
        <v>0.66208199744877749</v>
      </c>
      <c r="H1010" s="107">
        <v>0.60084488622575449</v>
      </c>
      <c r="I1010" s="121" t="str">
        <f t="shared" si="15"/>
        <v>DF</v>
      </c>
    </row>
    <row r="1011" spans="2:9" ht="12.75">
      <c r="B1011" s="102">
        <v>188933777</v>
      </c>
      <c r="C1011" s="106">
        <v>0.13977645316913279</v>
      </c>
      <c r="D1011" s="107">
        <v>4.3517823253912624E-2</v>
      </c>
      <c r="E1011" s="106">
        <v>0.23508186631401973</v>
      </c>
      <c r="F1011" s="107">
        <v>0.27217292897555034</v>
      </c>
      <c r="G1011" s="106">
        <v>0.29355857488463677</v>
      </c>
      <c r="H1011" s="107">
        <v>0.43569232546535841</v>
      </c>
      <c r="I1011" s="121" t="str">
        <f t="shared" si="15"/>
        <v>BH</v>
      </c>
    </row>
    <row r="1012" spans="2:9" ht="12.75">
      <c r="B1012" s="102">
        <v>188935526</v>
      </c>
      <c r="C1012" s="106">
        <v>0.10797217680019866</v>
      </c>
      <c r="D1012" s="107">
        <v>0.34014567513189498</v>
      </c>
      <c r="E1012" s="106">
        <v>0.65618678077680426</v>
      </c>
      <c r="F1012" s="107">
        <v>0.27475506754639678</v>
      </c>
      <c r="G1012" s="106">
        <v>0.97924103070215018</v>
      </c>
      <c r="H1012" s="107">
        <v>0.7030914230566383</v>
      </c>
      <c r="I1012" s="121" t="str">
        <f t="shared" si="15"/>
        <v>E</v>
      </c>
    </row>
    <row r="1013" spans="2:9" ht="12.75">
      <c r="B1013" s="102">
        <v>188945567</v>
      </c>
      <c r="C1013" s="106">
        <v>0.51534897455980322</v>
      </c>
      <c r="D1013" s="107">
        <v>8.6965110067165341E-3</v>
      </c>
      <c r="E1013" s="106">
        <v>0.40531995503072804</v>
      </c>
      <c r="F1013" s="107">
        <v>0.32256595104433372</v>
      </c>
      <c r="G1013" s="106">
        <v>0.51204053984606723</v>
      </c>
      <c r="H1013" s="107">
        <v>1.5517157818046856E-2</v>
      </c>
      <c r="I1013" s="121" t="str">
        <f t="shared" si="15"/>
        <v>FH</v>
      </c>
    </row>
    <row r="1014" spans="2:9" ht="12.75">
      <c r="B1014" s="102">
        <v>188954672</v>
      </c>
      <c r="C1014" s="106">
        <v>0.88070664484241901</v>
      </c>
      <c r="D1014" s="107">
        <v>0.27089728257691514</v>
      </c>
      <c r="E1014" s="106">
        <v>0.70015965831805449</v>
      </c>
      <c r="F1014" s="107">
        <v>0.94097960860846896</v>
      </c>
      <c r="G1014" s="106">
        <v>0.91497193806688348</v>
      </c>
      <c r="H1014" s="107">
        <v>0.10246440783010491</v>
      </c>
      <c r="I1014" s="121" t="str">
        <f t="shared" si="15"/>
        <v>C</v>
      </c>
    </row>
    <row r="1015" spans="2:9" ht="12.75">
      <c r="B1015" s="102">
        <v>188954748</v>
      </c>
      <c r="C1015" s="106">
        <v>0.98740932701386797</v>
      </c>
      <c r="D1015" s="107">
        <v>0.62016330943126907</v>
      </c>
      <c r="E1015" s="106">
        <v>0.80843347257031928</v>
      </c>
      <c r="F1015" s="107">
        <v>0.65386859331383329</v>
      </c>
      <c r="G1015" s="106">
        <v>0.30982997471229701</v>
      </c>
      <c r="H1015" s="107">
        <v>0.9807045005564774</v>
      </c>
      <c r="I1015" s="121" t="str">
        <f t="shared" si="15"/>
        <v>FH</v>
      </c>
    </row>
    <row r="1016" spans="2:9" ht="12.75">
      <c r="B1016" s="102">
        <v>188964079</v>
      </c>
      <c r="C1016" s="106">
        <v>0.3465423705333377</v>
      </c>
      <c r="D1016" s="107">
        <v>0.30192055889988811</v>
      </c>
      <c r="E1016" s="106">
        <v>0.38703678714291101</v>
      </c>
      <c r="F1016" s="107">
        <v>0.12045736309853972</v>
      </c>
      <c r="G1016" s="106">
        <v>8.0730614804875422E-2</v>
      </c>
      <c r="H1016" s="107">
        <v>0.65870352977512092</v>
      </c>
      <c r="I1016" s="121" t="str">
        <f t="shared" si="15"/>
        <v>BH</v>
      </c>
    </row>
    <row r="1017" spans="2:9" ht="12.75">
      <c r="B1017" s="102">
        <v>188965210</v>
      </c>
      <c r="C1017" s="106">
        <v>0.4051693261294731</v>
      </c>
      <c r="D1017" s="107">
        <v>3.0170872248280745E-3</v>
      </c>
      <c r="E1017" s="106">
        <v>2.42270431737035E-2</v>
      </c>
      <c r="F1017" s="107">
        <v>0.28329880127376583</v>
      </c>
      <c r="G1017" s="106">
        <v>9.6854468917849879E-2</v>
      </c>
      <c r="H1017" s="107">
        <v>0.43058174036497321</v>
      </c>
      <c r="I1017" s="121" t="str">
        <f t="shared" si="15"/>
        <v>BH</v>
      </c>
    </row>
    <row r="1018" spans="2:9" ht="12.75">
      <c r="B1018" s="102">
        <v>188969696</v>
      </c>
      <c r="C1018" s="106">
        <v>0.10929403921969438</v>
      </c>
      <c r="D1018" s="107">
        <v>0.48012452195545241</v>
      </c>
      <c r="E1018" s="106">
        <v>0.4017068064898317</v>
      </c>
      <c r="F1018" s="107">
        <v>0.9259273963273551</v>
      </c>
      <c r="G1018" s="106">
        <v>0.44018150035040171</v>
      </c>
      <c r="H1018" s="107">
        <v>0.47631646746157408</v>
      </c>
      <c r="I1018" s="121" t="str">
        <f t="shared" si="15"/>
        <v>C</v>
      </c>
    </row>
    <row r="1019" spans="2:9" ht="12.75">
      <c r="B1019" s="102">
        <v>188985553</v>
      </c>
      <c r="C1019" s="106">
        <v>0.37378260313656497</v>
      </c>
      <c r="D1019" s="107">
        <v>0.24881951595424479</v>
      </c>
      <c r="E1019" s="106">
        <v>6.7218675348440726E-2</v>
      </c>
      <c r="F1019" s="107">
        <v>0.83394233036042298</v>
      </c>
      <c r="G1019" s="106">
        <v>0.47292385394863601</v>
      </c>
      <c r="H1019" s="107">
        <v>0.15227908508611687</v>
      </c>
      <c r="I1019" s="121" t="str">
        <f t="shared" si="15"/>
        <v>C</v>
      </c>
    </row>
    <row r="1020" spans="2:9" ht="12.75">
      <c r="B1020" s="102">
        <v>188989661</v>
      </c>
      <c r="C1020" s="106">
        <v>0.72083543545179141</v>
      </c>
      <c r="D1020" s="107">
        <v>0.52540584678076074</v>
      </c>
      <c r="E1020" s="106">
        <v>0.80410985258764867</v>
      </c>
      <c r="F1020" s="107">
        <v>0.28093758793019141</v>
      </c>
      <c r="G1020" s="106">
        <v>0.29669719449947696</v>
      </c>
      <c r="H1020" s="107">
        <v>0.5688462790011819</v>
      </c>
      <c r="I1020" s="121" t="str">
        <f t="shared" si="15"/>
        <v>TH</v>
      </c>
    </row>
    <row r="1021" spans="2:9" ht="12.75">
      <c r="B1021" s="102">
        <v>189002572</v>
      </c>
      <c r="C1021" s="106">
        <v>0.9970117367699125</v>
      </c>
      <c r="D1021" s="107">
        <v>0.70809534247435568</v>
      </c>
      <c r="E1021" s="106">
        <v>3.9465383167573975E-3</v>
      </c>
      <c r="F1021" s="107">
        <v>0.78036257230785733</v>
      </c>
      <c r="G1021" s="106">
        <v>6.7184615048644147E-2</v>
      </c>
      <c r="H1021" s="107">
        <v>0.14365367681276897</v>
      </c>
      <c r="I1021" s="121" t="str">
        <f t="shared" si="15"/>
        <v>FH</v>
      </c>
    </row>
    <row r="1022" spans="2:9" ht="12.75">
      <c r="B1022" s="102">
        <v>189007838</v>
      </c>
      <c r="C1022" s="106">
        <v>0.14546943283995883</v>
      </c>
      <c r="D1022" s="107">
        <v>0.36130902486400451</v>
      </c>
      <c r="E1022" s="106">
        <v>0.21266901737675536</v>
      </c>
      <c r="F1022" s="107">
        <v>0.14035537872832249</v>
      </c>
      <c r="G1022" s="106">
        <v>0.48127596535676975</v>
      </c>
      <c r="H1022" s="107">
        <v>0.51945081781657287</v>
      </c>
      <c r="I1022" s="121" t="str">
        <f t="shared" si="15"/>
        <v>BH</v>
      </c>
    </row>
    <row r="1023" spans="2:9" ht="12.75">
      <c r="B1023" s="102">
        <v>189010617</v>
      </c>
      <c r="C1023" s="106">
        <v>0.46553425258873027</v>
      </c>
      <c r="D1023" s="107">
        <v>0.45224712724905314</v>
      </c>
      <c r="E1023" s="106">
        <v>0.86604888860814011</v>
      </c>
      <c r="F1023" s="107">
        <v>0.57316661777875155</v>
      </c>
      <c r="G1023" s="106">
        <v>0.43500661422048426</v>
      </c>
      <c r="H1023" s="107">
        <v>7.6728780368868987E-2</v>
      </c>
      <c r="I1023" s="121" t="str">
        <f t="shared" si="15"/>
        <v>TH</v>
      </c>
    </row>
    <row r="1024" spans="2:9" ht="12.75">
      <c r="B1024" s="102">
        <v>189011839</v>
      </c>
      <c r="C1024" s="106">
        <v>0.6034207112092016</v>
      </c>
      <c r="D1024" s="107">
        <v>0.4593111539456356</v>
      </c>
      <c r="E1024" s="106">
        <v>0.83747833052047493</v>
      </c>
      <c r="F1024" s="107">
        <v>0.85437466639549875</v>
      </c>
      <c r="G1024" s="106">
        <v>0.37758897857525486</v>
      </c>
      <c r="H1024" s="107">
        <v>0.67937775509853537</v>
      </c>
      <c r="I1024" s="121" t="str">
        <f t="shared" si="15"/>
        <v>C</v>
      </c>
    </row>
    <row r="1025" spans="2:9" ht="12.75">
      <c r="B1025" s="102">
        <v>189016979</v>
      </c>
      <c r="C1025" s="106">
        <v>0.78314815055289966</v>
      </c>
      <c r="D1025" s="107">
        <v>0.77491286062331888</v>
      </c>
      <c r="E1025" s="106">
        <v>0.32547332815438534</v>
      </c>
      <c r="F1025" s="107">
        <v>0.881304338040932</v>
      </c>
      <c r="G1025" s="106">
        <v>0.2304164513981295</v>
      </c>
      <c r="H1025" s="107">
        <v>0.20194970900486209</v>
      </c>
      <c r="I1025" s="121" t="str">
        <f t="shared" si="15"/>
        <v>C</v>
      </c>
    </row>
    <row r="1026" spans="2:9" ht="12.75">
      <c r="B1026" s="102">
        <v>189032910</v>
      </c>
      <c r="C1026" s="106">
        <v>0.87450481604324493</v>
      </c>
      <c r="D1026" s="107">
        <v>0.48983215520876744</v>
      </c>
      <c r="E1026" s="106">
        <v>0.73950374272681785</v>
      </c>
      <c r="F1026" s="107">
        <v>0.12481493927020471</v>
      </c>
      <c r="G1026" s="106">
        <v>0.70334313771146473</v>
      </c>
      <c r="H1026" s="107">
        <v>0.54041350892132578</v>
      </c>
      <c r="I1026" s="121" t="str">
        <f t="shared" si="15"/>
        <v>FH</v>
      </c>
    </row>
    <row r="1027" spans="2:9" ht="12.75">
      <c r="B1027" s="102">
        <v>189035104</v>
      </c>
      <c r="C1027" s="106">
        <v>0.51572942589744919</v>
      </c>
      <c r="D1027" s="107">
        <v>0.40742563758544481</v>
      </c>
      <c r="E1027" s="106">
        <v>0.97255966729107635</v>
      </c>
      <c r="F1027" s="107">
        <v>0.60970754363511581</v>
      </c>
      <c r="G1027" s="106">
        <v>0.97008825471532245</v>
      </c>
      <c r="H1027" s="107">
        <v>0.67340229260502493</v>
      </c>
      <c r="I1027" s="121" t="str">
        <f t="shared" si="15"/>
        <v>TH</v>
      </c>
    </row>
    <row r="1028" spans="2:9" ht="12.75">
      <c r="B1028" s="102">
        <v>189043527</v>
      </c>
      <c r="C1028" s="106">
        <v>7.5399936036729898E-2</v>
      </c>
      <c r="D1028" s="107">
        <v>0.15025686285069018</v>
      </c>
      <c r="E1028" s="106">
        <v>0.12000919986560543</v>
      </c>
      <c r="F1028" s="107">
        <v>0.49567542921062646</v>
      </c>
      <c r="G1028" s="106">
        <v>0.58912733835563924</v>
      </c>
      <c r="H1028" s="107">
        <v>0.85703382084353263</v>
      </c>
      <c r="I1028" s="121" t="str">
        <f t="shared" si="15"/>
        <v>BH</v>
      </c>
    </row>
    <row r="1029" spans="2:9" ht="12.75">
      <c r="B1029" s="102">
        <v>189045103</v>
      </c>
      <c r="C1029" s="106">
        <v>0.62393905473991307</v>
      </c>
      <c r="D1029" s="107">
        <v>0.43172316217248707</v>
      </c>
      <c r="E1029" s="106">
        <v>0.47880767365096233</v>
      </c>
      <c r="F1029" s="107">
        <v>0.76933304023868043</v>
      </c>
      <c r="G1029" s="106">
        <v>0.94364639903299463</v>
      </c>
      <c r="H1029" s="107">
        <v>0.61531276234852017</v>
      </c>
      <c r="I1029" s="121" t="str">
        <f t="shared" ref="I1029:I1092" si="16">INDEX($C$3:$H$3, MATCH(MAX(C1029:H1029), C1029:H1029, 0))</f>
        <v>E</v>
      </c>
    </row>
    <row r="1030" spans="2:9" ht="12.75">
      <c r="B1030" s="102">
        <v>189051744</v>
      </c>
      <c r="C1030" s="106">
        <v>0.81037397736366534</v>
      </c>
      <c r="D1030" s="107">
        <v>0.22601389623899126</v>
      </c>
      <c r="E1030" s="106">
        <v>0.38134028593900826</v>
      </c>
      <c r="F1030" s="107">
        <v>0.74540781505838094</v>
      </c>
      <c r="G1030" s="106">
        <v>0.36084130609030929</v>
      </c>
      <c r="H1030" s="107">
        <v>0.953276135451401</v>
      </c>
      <c r="I1030" s="121" t="str">
        <f t="shared" si="16"/>
        <v>BH</v>
      </c>
    </row>
    <row r="1031" spans="2:9" ht="12.75">
      <c r="B1031" s="102">
        <v>189054332</v>
      </c>
      <c r="C1031" s="106">
        <v>0.6814570552975816</v>
      </c>
      <c r="D1031" s="107">
        <v>0.59071951452059968</v>
      </c>
      <c r="E1031" s="106">
        <v>0.45346880517176391</v>
      </c>
      <c r="F1031" s="107">
        <v>0.69315600035279723</v>
      </c>
      <c r="G1031" s="106">
        <v>0.91641877571394126</v>
      </c>
      <c r="H1031" s="107">
        <v>0.12497786678105283</v>
      </c>
      <c r="I1031" s="121" t="str">
        <f t="shared" si="16"/>
        <v>E</v>
      </c>
    </row>
    <row r="1032" spans="2:9" ht="12.75">
      <c r="B1032" s="102">
        <v>189082640</v>
      </c>
      <c r="C1032" s="106">
        <v>0.83217990543997855</v>
      </c>
      <c r="D1032" s="107">
        <v>0.95597238029914111</v>
      </c>
      <c r="E1032" s="106">
        <v>0.40689564224987662</v>
      </c>
      <c r="F1032" s="107">
        <v>0.19249674137796724</v>
      </c>
      <c r="G1032" s="106">
        <v>4.1677051007366295E-2</v>
      </c>
      <c r="H1032" s="107">
        <v>0.43541684090095867</v>
      </c>
      <c r="I1032" s="121" t="str">
        <f t="shared" si="16"/>
        <v>DF</v>
      </c>
    </row>
    <row r="1033" spans="2:9" ht="12.75">
      <c r="B1033" s="102">
        <v>189085008</v>
      </c>
      <c r="C1033" s="106">
        <v>0.53395818327090616</v>
      </c>
      <c r="D1033" s="107">
        <v>0.28389229836959839</v>
      </c>
      <c r="E1033" s="106">
        <v>0.9907190550053242</v>
      </c>
      <c r="F1033" s="107">
        <v>0.7094635131113467</v>
      </c>
      <c r="G1033" s="106">
        <v>0.97390580548971895</v>
      </c>
      <c r="H1033" s="107">
        <v>0.75353006208492301</v>
      </c>
      <c r="I1033" s="121" t="str">
        <f t="shared" si="16"/>
        <v>TH</v>
      </c>
    </row>
    <row r="1034" spans="2:9" ht="12.75">
      <c r="B1034" s="102">
        <v>189086632</v>
      </c>
      <c r="C1034" s="106">
        <v>0.55411918310952846</v>
      </c>
      <c r="D1034" s="107">
        <v>0.46305612996181456</v>
      </c>
      <c r="E1034" s="106">
        <v>0.41673592470006326</v>
      </c>
      <c r="F1034" s="107">
        <v>0.41889346377084569</v>
      </c>
      <c r="G1034" s="106">
        <v>0.51949881550023824</v>
      </c>
      <c r="H1034" s="107">
        <v>0.57612616664039962</v>
      </c>
      <c r="I1034" s="121" t="str">
        <f t="shared" si="16"/>
        <v>BH</v>
      </c>
    </row>
    <row r="1035" spans="2:9" ht="12.75">
      <c r="B1035" s="102">
        <v>189087812</v>
      </c>
      <c r="C1035" s="106">
        <v>0.33215159299140407</v>
      </c>
      <c r="D1035" s="107">
        <v>0.26236793226047617</v>
      </c>
      <c r="E1035" s="106">
        <v>0.30402904683832066</v>
      </c>
      <c r="F1035" s="107">
        <v>0.19570588984658954</v>
      </c>
      <c r="G1035" s="106">
        <v>0.56642228003585693</v>
      </c>
      <c r="H1035" s="107">
        <v>0.42624794353662421</v>
      </c>
      <c r="I1035" s="121" t="str">
        <f t="shared" si="16"/>
        <v>E</v>
      </c>
    </row>
    <row r="1036" spans="2:9" ht="12.75">
      <c r="B1036" s="102">
        <v>189091195</v>
      </c>
      <c r="C1036" s="106">
        <v>0.23376771526512341</v>
      </c>
      <c r="D1036" s="107">
        <v>0.15914419078078534</v>
      </c>
      <c r="E1036" s="106">
        <v>0.64409994700849738</v>
      </c>
      <c r="F1036" s="107">
        <v>0.4427236368837697</v>
      </c>
      <c r="G1036" s="106">
        <v>0.21969039325864781</v>
      </c>
      <c r="H1036" s="107">
        <v>0.29141396943860265</v>
      </c>
      <c r="I1036" s="121" t="str">
        <f t="shared" si="16"/>
        <v>TH</v>
      </c>
    </row>
    <row r="1037" spans="2:9" ht="12.75">
      <c r="B1037" s="102">
        <v>189094330</v>
      </c>
      <c r="C1037" s="106">
        <v>0.48224689368511964</v>
      </c>
      <c r="D1037" s="107">
        <v>8.6730077628042856E-2</v>
      </c>
      <c r="E1037" s="106">
        <v>0.49174098997601057</v>
      </c>
      <c r="F1037" s="107">
        <v>3.8846133083635159E-2</v>
      </c>
      <c r="G1037" s="106">
        <v>0.54651991581746628</v>
      </c>
      <c r="H1037" s="107">
        <v>0.86260250232976343</v>
      </c>
      <c r="I1037" s="121" t="str">
        <f t="shared" si="16"/>
        <v>BH</v>
      </c>
    </row>
    <row r="1038" spans="2:9" ht="12.75">
      <c r="B1038" s="102">
        <v>189097373</v>
      </c>
      <c r="C1038" s="106">
        <v>0.39921088981343722</v>
      </c>
      <c r="D1038" s="107">
        <v>0.85632545021421524</v>
      </c>
      <c r="E1038" s="106">
        <v>0.72202501679200304</v>
      </c>
      <c r="F1038" s="107">
        <v>7.6446984900494286E-2</v>
      </c>
      <c r="G1038" s="106">
        <v>0.22662025492120552</v>
      </c>
      <c r="H1038" s="107">
        <v>0.26623463939868497</v>
      </c>
      <c r="I1038" s="121" t="str">
        <f t="shared" si="16"/>
        <v>DF</v>
      </c>
    </row>
    <row r="1039" spans="2:9" ht="12.75">
      <c r="B1039" s="102">
        <v>189101557</v>
      </c>
      <c r="C1039" s="106">
        <v>0.26846627466032857</v>
      </c>
      <c r="D1039" s="107">
        <v>0.85173741915322765</v>
      </c>
      <c r="E1039" s="106">
        <v>0.96684282359475215</v>
      </c>
      <c r="F1039" s="107">
        <v>3.4413335225007557E-3</v>
      </c>
      <c r="G1039" s="106">
        <v>0.66851397285208236</v>
      </c>
      <c r="H1039" s="107">
        <v>0.2977813030513401</v>
      </c>
      <c r="I1039" s="121" t="str">
        <f t="shared" si="16"/>
        <v>TH</v>
      </c>
    </row>
    <row r="1040" spans="2:9" ht="12.75">
      <c r="B1040" s="102">
        <v>189101895</v>
      </c>
      <c r="C1040" s="106">
        <v>0.57448342060578228</v>
      </c>
      <c r="D1040" s="107">
        <v>0.33183130122332827</v>
      </c>
      <c r="E1040" s="106">
        <v>9.2173253117265874E-2</v>
      </c>
      <c r="F1040" s="107">
        <v>0.98699263681437577</v>
      </c>
      <c r="G1040" s="106">
        <v>0.69950311441592294</v>
      </c>
      <c r="H1040" s="107">
        <v>0.6816969856163162</v>
      </c>
      <c r="I1040" s="121" t="str">
        <f t="shared" si="16"/>
        <v>C</v>
      </c>
    </row>
    <row r="1041" spans="2:9" ht="12.75">
      <c r="B1041" s="102">
        <v>189106473</v>
      </c>
      <c r="C1041" s="106">
        <v>0.98589901781536238</v>
      </c>
      <c r="D1041" s="107">
        <v>0.62470376907721281</v>
      </c>
      <c r="E1041" s="106">
        <v>0.27841353133923352</v>
      </c>
      <c r="F1041" s="107">
        <v>0.17682652002201138</v>
      </c>
      <c r="G1041" s="106">
        <v>0.50160947763521513</v>
      </c>
      <c r="H1041" s="107">
        <v>7.9808020790108181E-2</v>
      </c>
      <c r="I1041" s="121" t="str">
        <f t="shared" si="16"/>
        <v>FH</v>
      </c>
    </row>
    <row r="1042" spans="2:9" ht="12.75">
      <c r="B1042" s="102">
        <v>189108670</v>
      </c>
      <c r="C1042" s="106">
        <v>0.70158459611247914</v>
      </c>
      <c r="D1042" s="107">
        <v>0.55230009733344865</v>
      </c>
      <c r="E1042" s="106">
        <v>0.19306187255165352</v>
      </c>
      <c r="F1042" s="107">
        <v>0.93036710673437195</v>
      </c>
      <c r="G1042" s="106">
        <v>0.25250645248698178</v>
      </c>
      <c r="H1042" s="107">
        <v>0.43834944906804241</v>
      </c>
      <c r="I1042" s="121" t="str">
        <f t="shared" si="16"/>
        <v>C</v>
      </c>
    </row>
    <row r="1043" spans="2:9" ht="12.75">
      <c r="B1043" s="102">
        <v>189108701</v>
      </c>
      <c r="C1043" s="106">
        <v>0.56259352161829823</v>
      </c>
      <c r="D1043" s="107">
        <v>0.59686692573177957</v>
      </c>
      <c r="E1043" s="106">
        <v>9.4230628948538175E-2</v>
      </c>
      <c r="F1043" s="107">
        <v>0.68831443027913508</v>
      </c>
      <c r="G1043" s="106">
        <v>0.94174440863366993</v>
      </c>
      <c r="H1043" s="107">
        <v>0.99890320624994366</v>
      </c>
      <c r="I1043" s="121" t="str">
        <f t="shared" si="16"/>
        <v>BH</v>
      </c>
    </row>
    <row r="1044" spans="2:9" ht="12.75">
      <c r="B1044" s="102">
        <v>189111310</v>
      </c>
      <c r="C1044" s="106">
        <v>0.70888356110875339</v>
      </c>
      <c r="D1044" s="107">
        <v>0.5322683980661973</v>
      </c>
      <c r="E1044" s="106">
        <v>0.33479653216620697</v>
      </c>
      <c r="F1044" s="107">
        <v>8.2884250834333706E-2</v>
      </c>
      <c r="G1044" s="106">
        <v>0.92784332624687971</v>
      </c>
      <c r="H1044" s="107">
        <v>0.71134310361799358</v>
      </c>
      <c r="I1044" s="121" t="str">
        <f t="shared" si="16"/>
        <v>E</v>
      </c>
    </row>
    <row r="1045" spans="2:9" ht="12.75">
      <c r="B1045" s="102">
        <v>189115508</v>
      </c>
      <c r="C1045" s="106">
        <v>0.39960538196778561</v>
      </c>
      <c r="D1045" s="107">
        <v>0.16525032804146278</v>
      </c>
      <c r="E1045" s="106">
        <v>9.0641428589136375E-2</v>
      </c>
      <c r="F1045" s="107">
        <v>0.13312546961603822</v>
      </c>
      <c r="G1045" s="106">
        <v>0.95763555622912211</v>
      </c>
      <c r="H1045" s="107">
        <v>7.5754792984881192E-2</v>
      </c>
      <c r="I1045" s="121" t="str">
        <f t="shared" si="16"/>
        <v>E</v>
      </c>
    </row>
    <row r="1046" spans="2:9" ht="12.75">
      <c r="B1046" s="102">
        <v>189121414</v>
      </c>
      <c r="C1046" s="106">
        <v>0.49521541850389816</v>
      </c>
      <c r="D1046" s="107">
        <v>8.4716680882114481E-2</v>
      </c>
      <c r="E1046" s="106">
        <v>0.34107939537949861</v>
      </c>
      <c r="F1046" s="107">
        <v>0.21109030425186059</v>
      </c>
      <c r="G1046" s="106">
        <v>0.67477878084126974</v>
      </c>
      <c r="H1046" s="107">
        <v>0.81700989485672815</v>
      </c>
      <c r="I1046" s="121" t="str">
        <f t="shared" si="16"/>
        <v>BH</v>
      </c>
    </row>
    <row r="1047" spans="2:9" ht="12.75">
      <c r="B1047" s="102">
        <v>189122719</v>
      </c>
      <c r="C1047" s="106">
        <v>0.80772216708613387</v>
      </c>
      <c r="D1047" s="107">
        <v>0.72579247819418402</v>
      </c>
      <c r="E1047" s="106">
        <v>0.90304674408334429</v>
      </c>
      <c r="F1047" s="107">
        <v>0.4065991666417248</v>
      </c>
      <c r="G1047" s="106">
        <v>7.8404679992039927E-2</v>
      </c>
      <c r="H1047" s="107">
        <v>9.3059245101866583E-2</v>
      </c>
      <c r="I1047" s="121" t="str">
        <f t="shared" si="16"/>
        <v>TH</v>
      </c>
    </row>
    <row r="1048" spans="2:9" ht="12.75">
      <c r="B1048" s="102">
        <v>189129566</v>
      </c>
      <c r="C1048" s="106">
        <v>0.29988476242466522</v>
      </c>
      <c r="D1048" s="107">
        <v>0.91761792049096513</v>
      </c>
      <c r="E1048" s="106">
        <v>0.32121282232200965</v>
      </c>
      <c r="F1048" s="107">
        <v>0.39506500456312743</v>
      </c>
      <c r="G1048" s="106">
        <v>0.25616728064957872</v>
      </c>
      <c r="H1048" s="107">
        <v>0.30563047557707534</v>
      </c>
      <c r="I1048" s="121" t="str">
        <f t="shared" si="16"/>
        <v>DF</v>
      </c>
    </row>
    <row r="1049" spans="2:9" ht="12.75">
      <c r="B1049" s="102">
        <v>189130373</v>
      </c>
      <c r="C1049" s="106">
        <v>0.28191660253233675</v>
      </c>
      <c r="D1049" s="107">
        <v>0.70808314866423872</v>
      </c>
      <c r="E1049" s="106">
        <v>0.7321885263423944</v>
      </c>
      <c r="F1049" s="107">
        <v>0.89775632732310751</v>
      </c>
      <c r="G1049" s="106">
        <v>0.82649342231545653</v>
      </c>
      <c r="H1049" s="107">
        <v>0.85673469031908756</v>
      </c>
      <c r="I1049" s="121" t="str">
        <f t="shared" si="16"/>
        <v>C</v>
      </c>
    </row>
    <row r="1050" spans="2:9" ht="12.75">
      <c r="B1050" s="102">
        <v>189135332</v>
      </c>
      <c r="C1050" s="106">
        <v>0.54558102443560608</v>
      </c>
      <c r="D1050" s="107">
        <v>0.76328638443760077</v>
      </c>
      <c r="E1050" s="106">
        <v>0.59088168565788113</v>
      </c>
      <c r="F1050" s="107">
        <v>0.47049790199691111</v>
      </c>
      <c r="G1050" s="106">
        <v>0.95505314267606289</v>
      </c>
      <c r="H1050" s="107">
        <v>0.71418667379530332</v>
      </c>
      <c r="I1050" s="121" t="str">
        <f t="shared" si="16"/>
        <v>E</v>
      </c>
    </row>
    <row r="1051" spans="2:9" ht="12.75">
      <c r="B1051" s="102">
        <v>189140505</v>
      </c>
      <c r="C1051" s="106">
        <v>6.9484449284726857E-2</v>
      </c>
      <c r="D1051" s="107">
        <v>0.55531507293001869</v>
      </c>
      <c r="E1051" s="106">
        <v>0.40771020296323379</v>
      </c>
      <c r="F1051" s="107">
        <v>0.48101788800643241</v>
      </c>
      <c r="G1051" s="106">
        <v>0.51780706983240865</v>
      </c>
      <c r="H1051" s="107">
        <v>0.70365240656820305</v>
      </c>
      <c r="I1051" s="121" t="str">
        <f t="shared" si="16"/>
        <v>BH</v>
      </c>
    </row>
    <row r="1052" spans="2:9" ht="12.75">
      <c r="B1052" s="102">
        <v>189141454</v>
      </c>
      <c r="C1052" s="106">
        <v>4.1023464831009271E-2</v>
      </c>
      <c r="D1052" s="107">
        <v>0.60699796031393483</v>
      </c>
      <c r="E1052" s="106">
        <v>0.71175147987400789</v>
      </c>
      <c r="F1052" s="107">
        <v>0.59541371731019677</v>
      </c>
      <c r="G1052" s="106">
        <v>0.42954609365335217</v>
      </c>
      <c r="H1052" s="107">
        <v>0.78690469109187378</v>
      </c>
      <c r="I1052" s="121" t="str">
        <f t="shared" si="16"/>
        <v>BH</v>
      </c>
    </row>
    <row r="1053" spans="2:9" ht="12.75">
      <c r="B1053" s="102">
        <v>189144721</v>
      </c>
      <c r="C1053" s="106">
        <v>0.49139350776790769</v>
      </c>
      <c r="D1053" s="107">
        <v>0.31262649282978816</v>
      </c>
      <c r="E1053" s="106">
        <v>0.28587631262699187</v>
      </c>
      <c r="F1053" s="107">
        <v>0.3263748479296158</v>
      </c>
      <c r="G1053" s="106">
        <v>0.98266178335688648</v>
      </c>
      <c r="H1053" s="107">
        <v>5.3727540307631605E-2</v>
      </c>
      <c r="I1053" s="121" t="str">
        <f t="shared" si="16"/>
        <v>E</v>
      </c>
    </row>
    <row r="1054" spans="2:9" ht="12.75">
      <c r="B1054" s="102">
        <v>189145456</v>
      </c>
      <c r="C1054" s="106">
        <v>0.49233286814505739</v>
      </c>
      <c r="D1054" s="107">
        <v>0.27836642810262635</v>
      </c>
      <c r="E1054" s="106">
        <v>0.29853807226782791</v>
      </c>
      <c r="F1054" s="107">
        <v>0.80962535613227193</v>
      </c>
      <c r="G1054" s="106">
        <v>4.4215236997541929E-2</v>
      </c>
      <c r="H1054" s="107">
        <v>7.487130814454801E-2</v>
      </c>
      <c r="I1054" s="121" t="str">
        <f t="shared" si="16"/>
        <v>C</v>
      </c>
    </row>
    <row r="1055" spans="2:9" ht="12.75">
      <c r="B1055" s="102">
        <v>189148303</v>
      </c>
      <c r="C1055" s="106">
        <v>7.8770706721072337E-2</v>
      </c>
      <c r="D1055" s="107">
        <v>0.62616800614074997</v>
      </c>
      <c r="E1055" s="106">
        <v>0.86711157083789292</v>
      </c>
      <c r="F1055" s="107">
        <v>0.24518021664560785</v>
      </c>
      <c r="G1055" s="106">
        <v>0.53705942240818594</v>
      </c>
      <c r="H1055" s="107">
        <v>0.82096056425240693</v>
      </c>
      <c r="I1055" s="121" t="str">
        <f t="shared" si="16"/>
        <v>TH</v>
      </c>
    </row>
    <row r="1056" spans="2:9" ht="12.75">
      <c r="B1056" s="102">
        <v>189151627</v>
      </c>
      <c r="C1056" s="106">
        <v>0.19496659816084971</v>
      </c>
      <c r="D1056" s="107">
        <v>0.40060336061927804</v>
      </c>
      <c r="E1056" s="106">
        <v>0.82918272220418476</v>
      </c>
      <c r="F1056" s="107">
        <v>0.16154924844441965</v>
      </c>
      <c r="G1056" s="106">
        <v>0.98890246868773279</v>
      </c>
      <c r="H1056" s="107">
        <v>0.25896441073328935</v>
      </c>
      <c r="I1056" s="121" t="str">
        <f t="shared" si="16"/>
        <v>E</v>
      </c>
    </row>
    <row r="1057" spans="2:9" ht="12.75">
      <c r="B1057" s="102">
        <v>189165099</v>
      </c>
      <c r="C1057" s="106">
        <v>0.85153038977891748</v>
      </c>
      <c r="D1057" s="107">
        <v>0.24519342047629378</v>
      </c>
      <c r="E1057" s="106">
        <v>3.6636675539541308E-2</v>
      </c>
      <c r="F1057" s="107">
        <v>0.70885477685157472</v>
      </c>
      <c r="G1057" s="106">
        <v>0.84822255012227998</v>
      </c>
      <c r="H1057" s="107">
        <v>0.59552012582207237</v>
      </c>
      <c r="I1057" s="121" t="str">
        <f t="shared" si="16"/>
        <v>FH</v>
      </c>
    </row>
    <row r="1058" spans="2:9" ht="12.75">
      <c r="B1058" s="102">
        <v>189169874</v>
      </c>
      <c r="C1058" s="106">
        <v>0.87556300534112275</v>
      </c>
      <c r="D1058" s="107">
        <v>0.59964554670206138</v>
      </c>
      <c r="E1058" s="106">
        <v>0.97767268355264347</v>
      </c>
      <c r="F1058" s="107">
        <v>0.91585581428653806</v>
      </c>
      <c r="G1058" s="106">
        <v>0.63370841161717895</v>
      </c>
      <c r="H1058" s="107">
        <v>0.96686979068860524</v>
      </c>
      <c r="I1058" s="121" t="str">
        <f t="shared" si="16"/>
        <v>TH</v>
      </c>
    </row>
    <row r="1059" spans="2:9" ht="12.75">
      <c r="B1059" s="102">
        <v>189171047</v>
      </c>
      <c r="C1059" s="106">
        <v>0.28762192229770567</v>
      </c>
      <c r="D1059" s="107">
        <v>0.23333064140739301</v>
      </c>
      <c r="E1059" s="106">
        <v>8.4304943313624925E-2</v>
      </c>
      <c r="F1059" s="107">
        <v>0.84035646811748244</v>
      </c>
      <c r="G1059" s="106">
        <v>0.53225030783755867</v>
      </c>
      <c r="H1059" s="107">
        <v>0.65943346382005696</v>
      </c>
      <c r="I1059" s="121" t="str">
        <f t="shared" si="16"/>
        <v>C</v>
      </c>
    </row>
    <row r="1060" spans="2:9" ht="12.75">
      <c r="B1060" s="102">
        <v>189173661</v>
      </c>
      <c r="C1060" s="106">
        <v>0.55654832326572823</v>
      </c>
      <c r="D1060" s="107">
        <v>0.20588554340167153</v>
      </c>
      <c r="E1060" s="106">
        <v>0.20580493234638908</v>
      </c>
      <c r="F1060" s="107">
        <v>0.7367305007994629</v>
      </c>
      <c r="G1060" s="106">
        <v>5.1649065523742266E-3</v>
      </c>
      <c r="H1060" s="107">
        <v>0.22749918434849548</v>
      </c>
      <c r="I1060" s="121" t="str">
        <f t="shared" si="16"/>
        <v>C</v>
      </c>
    </row>
    <row r="1061" spans="2:9" ht="12.75">
      <c r="B1061" s="102">
        <v>189182580</v>
      </c>
      <c r="C1061" s="106">
        <v>0.17874494502847149</v>
      </c>
      <c r="D1061" s="107">
        <v>0.38264650035284564</v>
      </c>
      <c r="E1061" s="106">
        <v>0.33153164386112266</v>
      </c>
      <c r="F1061" s="107">
        <v>0.85879654741589118</v>
      </c>
      <c r="G1061" s="106">
        <v>0.93505747431796316</v>
      </c>
      <c r="H1061" s="107">
        <v>0.76439258369437479</v>
      </c>
      <c r="I1061" s="121" t="str">
        <f t="shared" si="16"/>
        <v>E</v>
      </c>
    </row>
    <row r="1062" spans="2:9" ht="12.75">
      <c r="B1062" s="102">
        <v>189185871</v>
      </c>
      <c r="C1062" s="106">
        <v>0.37250111807352182</v>
      </c>
      <c r="D1062" s="107">
        <v>0.82461185959644157</v>
      </c>
      <c r="E1062" s="106">
        <v>0.28002031993638155</v>
      </c>
      <c r="F1062" s="107">
        <v>0.42823038591496876</v>
      </c>
      <c r="G1062" s="106">
        <v>4.1575353693593442E-2</v>
      </c>
      <c r="H1062" s="107">
        <v>0.47186689365440881</v>
      </c>
      <c r="I1062" s="121" t="str">
        <f t="shared" si="16"/>
        <v>DF</v>
      </c>
    </row>
    <row r="1063" spans="2:9" ht="12.75">
      <c r="B1063" s="102">
        <v>189186095</v>
      </c>
      <c r="C1063" s="106">
        <v>0.26417745698410666</v>
      </c>
      <c r="D1063" s="107">
        <v>0.30206182878575127</v>
      </c>
      <c r="E1063" s="106">
        <v>0.97043718524326383</v>
      </c>
      <c r="F1063" s="107">
        <v>0.39832586695985839</v>
      </c>
      <c r="G1063" s="106">
        <v>0.35439073063444626</v>
      </c>
      <c r="H1063" s="107">
        <v>0.75368750427707898</v>
      </c>
      <c r="I1063" s="121" t="str">
        <f t="shared" si="16"/>
        <v>TH</v>
      </c>
    </row>
    <row r="1064" spans="2:9" ht="12.75">
      <c r="B1064" s="102">
        <v>189206143</v>
      </c>
      <c r="C1064" s="106">
        <v>0.52288662313355516</v>
      </c>
      <c r="D1064" s="107">
        <v>7.1153324840479648E-2</v>
      </c>
      <c r="E1064" s="106">
        <v>0.4015531301787032</v>
      </c>
      <c r="F1064" s="107">
        <v>0.23337123281824379</v>
      </c>
      <c r="G1064" s="106">
        <v>0.80665862407829536</v>
      </c>
      <c r="H1064" s="107">
        <v>0.24773657603818133</v>
      </c>
      <c r="I1064" s="121" t="str">
        <f t="shared" si="16"/>
        <v>E</v>
      </c>
    </row>
    <row r="1065" spans="2:9" ht="12.75">
      <c r="B1065" s="102">
        <v>189208222</v>
      </c>
      <c r="C1065" s="106">
        <v>0.16521243394083229</v>
      </c>
      <c r="D1065" s="107">
        <v>0.16931854525182333</v>
      </c>
      <c r="E1065" s="106">
        <v>0.3365478407776672</v>
      </c>
      <c r="F1065" s="107">
        <v>0.8914520275057658</v>
      </c>
      <c r="G1065" s="106">
        <v>0.330095352416234</v>
      </c>
      <c r="H1065" s="107">
        <v>8.6611332388056406E-2</v>
      </c>
      <c r="I1065" s="121" t="str">
        <f t="shared" si="16"/>
        <v>C</v>
      </c>
    </row>
    <row r="1066" spans="2:9" ht="12.75">
      <c r="B1066" s="102">
        <v>189228343</v>
      </c>
      <c r="C1066" s="106">
        <v>3.6328423340749261E-2</v>
      </c>
      <c r="D1066" s="107">
        <v>0.50332363509819178</v>
      </c>
      <c r="E1066" s="106">
        <v>0.90103501882961035</v>
      </c>
      <c r="F1066" s="107">
        <v>0.89649735928660057</v>
      </c>
      <c r="G1066" s="106">
        <v>0.50195596470159121</v>
      </c>
      <c r="H1066" s="107">
        <v>0.40076041972495702</v>
      </c>
      <c r="I1066" s="121" t="str">
        <f t="shared" si="16"/>
        <v>TH</v>
      </c>
    </row>
    <row r="1067" spans="2:9" ht="12.75">
      <c r="B1067" s="102">
        <v>189250166</v>
      </c>
      <c r="C1067" s="106">
        <v>0.42918046942722832</v>
      </c>
      <c r="D1067" s="107">
        <v>0.51063998598400051</v>
      </c>
      <c r="E1067" s="106">
        <v>0.36238823639838835</v>
      </c>
      <c r="F1067" s="107">
        <v>0.46631037396811781</v>
      </c>
      <c r="G1067" s="106">
        <v>0.93833870010942366</v>
      </c>
      <c r="H1067" s="107">
        <v>0.36882328734796133</v>
      </c>
      <c r="I1067" s="121" t="str">
        <f t="shared" si="16"/>
        <v>E</v>
      </c>
    </row>
    <row r="1068" spans="2:9" ht="12.75">
      <c r="B1068" s="102">
        <v>189251667</v>
      </c>
      <c r="C1068" s="106">
        <v>0.32805104383322647</v>
      </c>
      <c r="D1068" s="107">
        <v>0.7642173020441656</v>
      </c>
      <c r="E1068" s="106">
        <v>0.70772771687887115</v>
      </c>
      <c r="F1068" s="107">
        <v>1.0814374095597934E-2</v>
      </c>
      <c r="G1068" s="106">
        <v>0.75327647704203748</v>
      </c>
      <c r="H1068" s="107">
        <v>0.49954793287099375</v>
      </c>
      <c r="I1068" s="121" t="str">
        <f t="shared" si="16"/>
        <v>DF</v>
      </c>
    </row>
    <row r="1069" spans="2:9" ht="12.75">
      <c r="B1069" s="102">
        <v>189255189</v>
      </c>
      <c r="C1069" s="106">
        <v>0.39998162483904576</v>
      </c>
      <c r="D1069" s="107">
        <v>0.31788629448009886</v>
      </c>
      <c r="E1069" s="106">
        <v>0.2978573385493033</v>
      </c>
      <c r="F1069" s="107">
        <v>0.53729685036644326</v>
      </c>
      <c r="G1069" s="106">
        <v>0.23914313710788981</v>
      </c>
      <c r="H1069" s="107">
        <v>0.63834000532264423</v>
      </c>
      <c r="I1069" s="121" t="str">
        <f t="shared" si="16"/>
        <v>BH</v>
      </c>
    </row>
    <row r="1070" spans="2:9" ht="12.75">
      <c r="B1070" s="102">
        <v>189258785</v>
      </c>
      <c r="C1070" s="106">
        <v>0.89520028175785438</v>
      </c>
      <c r="D1070" s="107">
        <v>0.9880378277475419</v>
      </c>
      <c r="E1070" s="106">
        <v>7.5170716108520885E-2</v>
      </c>
      <c r="F1070" s="107">
        <v>0.86961713165754428</v>
      </c>
      <c r="G1070" s="106">
        <v>0.72739201485546978</v>
      </c>
      <c r="H1070" s="107">
        <v>0.86352093498790072</v>
      </c>
      <c r="I1070" s="121" t="str">
        <f t="shared" si="16"/>
        <v>DF</v>
      </c>
    </row>
    <row r="1071" spans="2:9" ht="12.75">
      <c r="B1071" s="102">
        <v>189267588</v>
      </c>
      <c r="C1071" s="106">
        <v>0.86235113058149793</v>
      </c>
      <c r="D1071" s="107">
        <v>0.19711608299051786</v>
      </c>
      <c r="E1071" s="106">
        <v>0.13052714660327625</v>
      </c>
      <c r="F1071" s="107">
        <v>0.79639379939163035</v>
      </c>
      <c r="G1071" s="106">
        <v>0.88290599544857717</v>
      </c>
      <c r="H1071" s="107">
        <v>1.7299152999279421E-2</v>
      </c>
      <c r="I1071" s="121" t="str">
        <f t="shared" si="16"/>
        <v>E</v>
      </c>
    </row>
    <row r="1072" spans="2:9" ht="12.75">
      <c r="B1072" s="102">
        <v>189276193</v>
      </c>
      <c r="C1072" s="106">
        <v>0.32491941603912977</v>
      </c>
      <c r="D1072" s="107">
        <v>0.61097107456556454</v>
      </c>
      <c r="E1072" s="106">
        <v>0.73466047681871949</v>
      </c>
      <c r="F1072" s="107">
        <v>0.63105953414813354</v>
      </c>
      <c r="G1072" s="106">
        <v>0.4381805406658712</v>
      </c>
      <c r="H1072" s="107">
        <v>0.19249035655084334</v>
      </c>
      <c r="I1072" s="121" t="str">
        <f t="shared" si="16"/>
        <v>TH</v>
      </c>
    </row>
    <row r="1073" spans="2:9" ht="12.75">
      <c r="B1073" s="102">
        <v>189277142</v>
      </c>
      <c r="C1073" s="106">
        <v>0.51109117638375423</v>
      </c>
      <c r="D1073" s="107">
        <v>0.39947575281683978</v>
      </c>
      <c r="E1073" s="106">
        <v>9.288897573184407E-2</v>
      </c>
      <c r="F1073" s="107">
        <v>6.374261874496856E-2</v>
      </c>
      <c r="G1073" s="106">
        <v>8.7018957876495273E-2</v>
      </c>
      <c r="H1073" s="107">
        <v>0.75290249506537954</v>
      </c>
      <c r="I1073" s="121" t="str">
        <f t="shared" si="16"/>
        <v>BH</v>
      </c>
    </row>
    <row r="1074" spans="2:9" ht="12.75">
      <c r="B1074" s="102">
        <v>189289056</v>
      </c>
      <c r="C1074" s="106">
        <v>0.28883178260649789</v>
      </c>
      <c r="D1074" s="107">
        <v>0.93579001253251115</v>
      </c>
      <c r="E1074" s="106">
        <v>0.28939012532669817</v>
      </c>
      <c r="F1074" s="107">
        <v>0.16713018657009204</v>
      </c>
      <c r="G1074" s="106">
        <v>0.6443263468718643</v>
      </c>
      <c r="H1074" s="107">
        <v>0.55312960449898663</v>
      </c>
      <c r="I1074" s="121" t="str">
        <f t="shared" si="16"/>
        <v>DF</v>
      </c>
    </row>
    <row r="1075" spans="2:9" ht="12.75">
      <c r="B1075" s="102">
        <v>189311570</v>
      </c>
      <c r="C1075" s="106">
        <v>0.95371341009006327</v>
      </c>
      <c r="D1075" s="107">
        <v>0.45302048176865428</v>
      </c>
      <c r="E1075" s="106">
        <v>0.89627514851836443</v>
      </c>
      <c r="F1075" s="107">
        <v>0.82861816285671952</v>
      </c>
      <c r="G1075" s="106">
        <v>9.5267262497805483E-2</v>
      </c>
      <c r="H1075" s="107">
        <v>0.19993832065574502</v>
      </c>
      <c r="I1075" s="121" t="str">
        <f t="shared" si="16"/>
        <v>FH</v>
      </c>
    </row>
    <row r="1076" spans="2:9" ht="12.75">
      <c r="B1076" s="102">
        <v>189316726</v>
      </c>
      <c r="C1076" s="106">
        <v>0.47302023694177198</v>
      </c>
      <c r="D1076" s="107">
        <v>0.92452335907032812</v>
      </c>
      <c r="E1076" s="106">
        <v>0.72464887902070707</v>
      </c>
      <c r="F1076" s="107">
        <v>0.60713222491392305</v>
      </c>
      <c r="G1076" s="106">
        <v>0.86806785285945676</v>
      </c>
      <c r="H1076" s="107">
        <v>0.5179095282953714</v>
      </c>
      <c r="I1076" s="121" t="str">
        <f t="shared" si="16"/>
        <v>DF</v>
      </c>
    </row>
    <row r="1077" spans="2:9" ht="12.75">
      <c r="B1077" s="102">
        <v>189320553</v>
      </c>
      <c r="C1077" s="106">
        <v>0.21953193875308319</v>
      </c>
      <c r="D1077" s="107">
        <v>0.18013531618336298</v>
      </c>
      <c r="E1077" s="106">
        <v>0.36842469034482583</v>
      </c>
      <c r="F1077" s="107">
        <v>0.92056954391035006</v>
      </c>
      <c r="G1077" s="106">
        <v>0.60673387313705196</v>
      </c>
      <c r="H1077" s="107">
        <v>0.49466397728365497</v>
      </c>
      <c r="I1077" s="121" t="str">
        <f t="shared" si="16"/>
        <v>C</v>
      </c>
    </row>
    <row r="1078" spans="2:9" ht="12.75">
      <c r="B1078" s="102">
        <v>189321337</v>
      </c>
      <c r="C1078" s="106">
        <v>0.67470641222060479</v>
      </c>
      <c r="D1078" s="107">
        <v>0.93623670622596156</v>
      </c>
      <c r="E1078" s="106">
        <v>0.236388068882325</v>
      </c>
      <c r="F1078" s="107">
        <v>0.20916630747605591</v>
      </c>
      <c r="G1078" s="106">
        <v>0.65520619436812866</v>
      </c>
      <c r="H1078" s="107">
        <v>0.97032204583228676</v>
      </c>
      <c r="I1078" s="121" t="str">
        <f t="shared" si="16"/>
        <v>BH</v>
      </c>
    </row>
    <row r="1079" spans="2:9" ht="12.75">
      <c r="B1079" s="102">
        <v>189322533</v>
      </c>
      <c r="C1079" s="106">
        <v>8.898930142154815E-2</v>
      </c>
      <c r="D1079" s="107">
        <v>0.47102428356161585</v>
      </c>
      <c r="E1079" s="106">
        <v>0.4904526517658887</v>
      </c>
      <c r="F1079" s="107">
        <v>0.93264481617246897</v>
      </c>
      <c r="G1079" s="106">
        <v>0.12696460025018119</v>
      </c>
      <c r="H1079" s="107">
        <v>0.60357001345579508</v>
      </c>
      <c r="I1079" s="121" t="str">
        <f t="shared" si="16"/>
        <v>C</v>
      </c>
    </row>
    <row r="1080" spans="2:9" ht="12.75">
      <c r="B1080" s="102">
        <v>189337013</v>
      </c>
      <c r="C1080" s="106">
        <v>0.29967837235737727</v>
      </c>
      <c r="D1080" s="107">
        <v>0.92387507250364287</v>
      </c>
      <c r="E1080" s="106">
        <v>5.1696613618337217E-2</v>
      </c>
      <c r="F1080" s="107">
        <v>0.32424022834399935</v>
      </c>
      <c r="G1080" s="106">
        <v>1.4910299501457835E-2</v>
      </c>
      <c r="H1080" s="107">
        <v>0.10051794278910919</v>
      </c>
      <c r="I1080" s="121" t="str">
        <f t="shared" si="16"/>
        <v>DF</v>
      </c>
    </row>
    <row r="1081" spans="2:9" ht="12.75">
      <c r="B1081" s="102">
        <v>189346707</v>
      </c>
      <c r="C1081" s="106">
        <v>5.9517225636213755E-2</v>
      </c>
      <c r="D1081" s="107">
        <v>0.6711006153403658</v>
      </c>
      <c r="E1081" s="106">
        <v>0.7228106740447644</v>
      </c>
      <c r="F1081" s="107">
        <v>0.12335448428498053</v>
      </c>
      <c r="G1081" s="106">
        <v>0.82328990556882498</v>
      </c>
      <c r="H1081" s="107">
        <v>0.87689402921046611</v>
      </c>
      <c r="I1081" s="121" t="str">
        <f t="shared" si="16"/>
        <v>BH</v>
      </c>
    </row>
    <row r="1082" spans="2:9" ht="12.75">
      <c r="B1082" s="102">
        <v>189358158</v>
      </c>
      <c r="C1082" s="106">
        <v>0.18680416431582003</v>
      </c>
      <c r="D1082" s="107">
        <v>0.60513446947491101</v>
      </c>
      <c r="E1082" s="106">
        <v>0.90731934143695825</v>
      </c>
      <c r="F1082" s="107">
        <v>0.63916703760536153</v>
      </c>
      <c r="G1082" s="106">
        <v>0.37631239763833113</v>
      </c>
      <c r="H1082" s="107">
        <v>0.33255425561681218</v>
      </c>
      <c r="I1082" s="121" t="str">
        <f t="shared" si="16"/>
        <v>TH</v>
      </c>
    </row>
    <row r="1083" spans="2:9" ht="12.75">
      <c r="B1083" s="102">
        <v>189360220</v>
      </c>
      <c r="C1083" s="106">
        <v>0.29619897914535009</v>
      </c>
      <c r="D1083" s="107">
        <v>3.1614518754850884E-2</v>
      </c>
      <c r="E1083" s="106">
        <v>0.73290654527237131</v>
      </c>
      <c r="F1083" s="107">
        <v>1.8036569017193305E-2</v>
      </c>
      <c r="G1083" s="106">
        <v>0.2245459896007449</v>
      </c>
      <c r="H1083" s="107">
        <v>0.4139355686799111</v>
      </c>
      <c r="I1083" s="121" t="str">
        <f t="shared" si="16"/>
        <v>TH</v>
      </c>
    </row>
    <row r="1084" spans="2:9" ht="12.75">
      <c r="B1084" s="102">
        <v>189361283</v>
      </c>
      <c r="C1084" s="106">
        <v>0.74457968353423487</v>
      </c>
      <c r="D1084" s="107">
        <v>0.62389768271001489</v>
      </c>
      <c r="E1084" s="106">
        <v>0.89051568016683458</v>
      </c>
      <c r="F1084" s="107">
        <v>0.99785964299036145</v>
      </c>
      <c r="G1084" s="106">
        <v>0.36821699451038459</v>
      </c>
      <c r="H1084" s="107">
        <v>0.64414147579024217</v>
      </c>
      <c r="I1084" s="121" t="str">
        <f t="shared" si="16"/>
        <v>C</v>
      </c>
    </row>
    <row r="1085" spans="2:9" ht="12.75">
      <c r="B1085" s="102">
        <v>189368642</v>
      </c>
      <c r="C1085" s="106">
        <v>0.55650279019234983</v>
      </c>
      <c r="D1085" s="107">
        <v>2.1191627972457994E-2</v>
      </c>
      <c r="E1085" s="106">
        <v>0.79795694481212576</v>
      </c>
      <c r="F1085" s="107">
        <v>0.73302212072713058</v>
      </c>
      <c r="G1085" s="106">
        <v>0.23609600664557662</v>
      </c>
      <c r="H1085" s="107">
        <v>0.23104443771579142</v>
      </c>
      <c r="I1085" s="121" t="str">
        <f t="shared" si="16"/>
        <v>TH</v>
      </c>
    </row>
    <row r="1086" spans="2:9" ht="12.75">
      <c r="B1086" s="102">
        <v>189394407</v>
      </c>
      <c r="C1086" s="106">
        <v>0.46659738054468303</v>
      </c>
      <c r="D1086" s="107">
        <v>0.32387087760509381</v>
      </c>
      <c r="E1086" s="106">
        <v>0.69091816266166095</v>
      </c>
      <c r="F1086" s="107">
        <v>0.5459944524484257</v>
      </c>
      <c r="G1086" s="106">
        <v>0.82159107587650659</v>
      </c>
      <c r="H1086" s="107">
        <v>0.74210064633081618</v>
      </c>
      <c r="I1086" s="121" t="str">
        <f t="shared" si="16"/>
        <v>E</v>
      </c>
    </row>
    <row r="1087" spans="2:9" ht="12.75">
      <c r="B1087" s="102">
        <v>189399711</v>
      </c>
      <c r="C1087" s="106">
        <v>0.57821987141736386</v>
      </c>
      <c r="D1087" s="107">
        <v>2.5555815115501979E-2</v>
      </c>
      <c r="E1087" s="106">
        <v>0.45771155950679532</v>
      </c>
      <c r="F1087" s="107">
        <v>0.55167057699769728</v>
      </c>
      <c r="G1087" s="106">
        <v>0.91068919911713597</v>
      </c>
      <c r="H1087" s="107">
        <v>0.28526627574243424</v>
      </c>
      <c r="I1087" s="121" t="str">
        <f t="shared" si="16"/>
        <v>E</v>
      </c>
    </row>
    <row r="1088" spans="2:9" ht="12.75">
      <c r="B1088" s="102">
        <v>189403038</v>
      </c>
      <c r="C1088" s="106">
        <v>8.7130404249400328E-3</v>
      </c>
      <c r="D1088" s="107">
        <v>0.79920983467662343</v>
      </c>
      <c r="E1088" s="106">
        <v>0.38638607063414998</v>
      </c>
      <c r="F1088" s="107">
        <v>0.95122778655850859</v>
      </c>
      <c r="G1088" s="106">
        <v>0.41529160457609615</v>
      </c>
      <c r="H1088" s="107">
        <v>0.5581653263194466</v>
      </c>
      <c r="I1088" s="121" t="str">
        <f t="shared" si="16"/>
        <v>C</v>
      </c>
    </row>
    <row r="1089" spans="2:9" ht="12.75">
      <c r="B1089" s="102">
        <v>189425858</v>
      </c>
      <c r="C1089" s="106">
        <v>8.428919600369511E-4</v>
      </c>
      <c r="D1089" s="107">
        <v>0.90019398343959889</v>
      </c>
      <c r="E1089" s="106">
        <v>0.74947145113053026</v>
      </c>
      <c r="F1089" s="107">
        <v>0.78457923469088087</v>
      </c>
      <c r="G1089" s="106">
        <v>0.33669678192869701</v>
      </c>
      <c r="H1089" s="107">
        <v>0.63017061012579823</v>
      </c>
      <c r="I1089" s="121" t="str">
        <f t="shared" si="16"/>
        <v>DF</v>
      </c>
    </row>
    <row r="1090" spans="2:9" ht="12.75">
      <c r="B1090" s="102">
        <v>189429710</v>
      </c>
      <c r="C1090" s="106">
        <v>0.18061788462338058</v>
      </c>
      <c r="D1090" s="107">
        <v>0.68228369371002895</v>
      </c>
      <c r="E1090" s="106">
        <v>0.25967682368004041</v>
      </c>
      <c r="F1090" s="107">
        <v>0.92821783619881515</v>
      </c>
      <c r="G1090" s="106">
        <v>0.70357430166483614</v>
      </c>
      <c r="H1090" s="107">
        <v>0.71275772565102136</v>
      </c>
      <c r="I1090" s="121" t="str">
        <f t="shared" si="16"/>
        <v>C</v>
      </c>
    </row>
    <row r="1091" spans="2:9" ht="12.75">
      <c r="B1091" s="102">
        <v>189431631</v>
      </c>
      <c r="C1091" s="106">
        <v>0.23686746054532914</v>
      </c>
      <c r="D1091" s="107">
        <v>0.70610121607188869</v>
      </c>
      <c r="E1091" s="106">
        <v>0.12030318527136252</v>
      </c>
      <c r="F1091" s="107">
        <v>0.46873815364496818</v>
      </c>
      <c r="G1091" s="106">
        <v>5.1699471661958096E-2</v>
      </c>
      <c r="H1091" s="107">
        <v>0.18737731993019269</v>
      </c>
      <c r="I1091" s="121" t="str">
        <f t="shared" si="16"/>
        <v>DF</v>
      </c>
    </row>
    <row r="1092" spans="2:9" ht="12.75">
      <c r="B1092" s="102">
        <v>189436607</v>
      </c>
      <c r="C1092" s="106">
        <v>0.62978166940735125</v>
      </c>
      <c r="D1092" s="107">
        <v>0.82818616125398137</v>
      </c>
      <c r="E1092" s="106">
        <v>2.4834825251448756E-2</v>
      </c>
      <c r="F1092" s="107">
        <v>0.35117388685697848</v>
      </c>
      <c r="G1092" s="106">
        <v>0.98561562423195115</v>
      </c>
      <c r="H1092" s="107">
        <v>0.9103488391972383</v>
      </c>
      <c r="I1092" s="121" t="str">
        <f t="shared" si="16"/>
        <v>E</v>
      </c>
    </row>
    <row r="1093" spans="2:9" ht="12.75">
      <c r="B1093" s="102">
        <v>189439166</v>
      </c>
      <c r="C1093" s="106">
        <v>0.53589733233983861</v>
      </c>
      <c r="D1093" s="107">
        <v>0.9453008156922591</v>
      </c>
      <c r="E1093" s="106">
        <v>0.20310630354535619</v>
      </c>
      <c r="F1093" s="107">
        <v>0.58256456620569352</v>
      </c>
      <c r="G1093" s="106">
        <v>0.54147302384723806</v>
      </c>
      <c r="H1093" s="107">
        <v>0.53710941499717979</v>
      </c>
      <c r="I1093" s="121" t="str">
        <f t="shared" ref="I1093:I1156" si="17">INDEX($C$3:$H$3, MATCH(MAX(C1093:H1093), C1093:H1093, 0))</f>
        <v>DF</v>
      </c>
    </row>
    <row r="1094" spans="2:9" ht="12.75">
      <c r="B1094" s="102">
        <v>189443034</v>
      </c>
      <c r="C1094" s="106">
        <v>7.3841826467646143E-2</v>
      </c>
      <c r="D1094" s="107">
        <v>0.19019402726799872</v>
      </c>
      <c r="E1094" s="106">
        <v>0.12601895810434405</v>
      </c>
      <c r="F1094" s="107">
        <v>0.27658435303415518</v>
      </c>
      <c r="G1094" s="106">
        <v>0.14271537650259614</v>
      </c>
      <c r="H1094" s="107">
        <v>9.1107342753364851E-2</v>
      </c>
      <c r="I1094" s="121" t="str">
        <f t="shared" si="17"/>
        <v>C</v>
      </c>
    </row>
    <row r="1095" spans="2:9" ht="12.75">
      <c r="B1095" s="102">
        <v>189445311</v>
      </c>
      <c r="C1095" s="106">
        <v>0.33476444048564757</v>
      </c>
      <c r="D1095" s="107">
        <v>0.52457452647594871</v>
      </c>
      <c r="E1095" s="106">
        <v>0.67842114482765092</v>
      </c>
      <c r="F1095" s="107">
        <v>0.39200929020972053</v>
      </c>
      <c r="G1095" s="106">
        <v>0.18736220080432697</v>
      </c>
      <c r="H1095" s="107">
        <v>0.73217197470481654</v>
      </c>
      <c r="I1095" s="121" t="str">
        <f t="shared" si="17"/>
        <v>BH</v>
      </c>
    </row>
    <row r="1096" spans="2:9" ht="12.75">
      <c r="B1096" s="102">
        <v>189449914</v>
      </c>
      <c r="C1096" s="106">
        <v>0.29761950544616766</v>
      </c>
      <c r="D1096" s="107">
        <v>0.95434393929497841</v>
      </c>
      <c r="E1096" s="106">
        <v>7.9112777065374118E-2</v>
      </c>
      <c r="F1096" s="107">
        <v>0.66864072547445463</v>
      </c>
      <c r="G1096" s="106">
        <v>8.8235702329832577E-2</v>
      </c>
      <c r="H1096" s="107">
        <v>0.67815020762088385</v>
      </c>
      <c r="I1096" s="121" t="str">
        <f t="shared" si="17"/>
        <v>DF</v>
      </c>
    </row>
    <row r="1097" spans="2:9" ht="12.75">
      <c r="B1097" s="102">
        <v>189466060</v>
      </c>
      <c r="C1097" s="106">
        <v>0.83355437382473374</v>
      </c>
      <c r="D1097" s="107">
        <v>0.60162577591304123</v>
      </c>
      <c r="E1097" s="106">
        <v>0.18747455305896166</v>
      </c>
      <c r="F1097" s="107">
        <v>0.35024224498093726</v>
      </c>
      <c r="G1097" s="106">
        <v>0.92739657344178017</v>
      </c>
      <c r="H1097" s="107">
        <v>0.55207456073564387</v>
      </c>
      <c r="I1097" s="121" t="str">
        <f t="shared" si="17"/>
        <v>E</v>
      </c>
    </row>
    <row r="1098" spans="2:9" ht="12.75">
      <c r="B1098" s="102">
        <v>189480891</v>
      </c>
      <c r="C1098" s="106">
        <v>0.31073757453545103</v>
      </c>
      <c r="D1098" s="107">
        <v>0.29259360093001607</v>
      </c>
      <c r="E1098" s="106">
        <v>7.2328506811597748E-2</v>
      </c>
      <c r="F1098" s="107">
        <v>0.86233045765271665</v>
      </c>
      <c r="G1098" s="106">
        <v>0.55573213162619162</v>
      </c>
      <c r="H1098" s="107">
        <v>0.82604533696563576</v>
      </c>
      <c r="I1098" s="121" t="str">
        <f t="shared" si="17"/>
        <v>C</v>
      </c>
    </row>
    <row r="1099" spans="2:9" ht="12.75">
      <c r="B1099" s="102">
        <v>189481998</v>
      </c>
      <c r="C1099" s="106">
        <v>0.60431365612196597</v>
      </c>
      <c r="D1099" s="107">
        <v>0.49000957633042064</v>
      </c>
      <c r="E1099" s="106">
        <v>0.76152346438635732</v>
      </c>
      <c r="F1099" s="107">
        <v>0.12733422010372242</v>
      </c>
      <c r="G1099" s="106">
        <v>0.39835008862810772</v>
      </c>
      <c r="H1099" s="107">
        <v>0.74748540158934285</v>
      </c>
      <c r="I1099" s="121" t="str">
        <f t="shared" si="17"/>
        <v>TH</v>
      </c>
    </row>
    <row r="1100" spans="2:9" ht="12.75">
      <c r="B1100" s="102">
        <v>189482064</v>
      </c>
      <c r="C1100" s="106">
        <v>0.52475218775384014</v>
      </c>
      <c r="D1100" s="107">
        <v>0.36063013303204983</v>
      </c>
      <c r="E1100" s="106">
        <v>0.87898989917217474</v>
      </c>
      <c r="F1100" s="107">
        <v>0.37743070021069358</v>
      </c>
      <c r="G1100" s="106">
        <v>0.99572449473893698</v>
      </c>
      <c r="H1100" s="107">
        <v>9.6671727882028158E-2</v>
      </c>
      <c r="I1100" s="121" t="str">
        <f t="shared" si="17"/>
        <v>E</v>
      </c>
    </row>
    <row r="1101" spans="2:9" ht="12.75">
      <c r="B1101" s="102">
        <v>189485273</v>
      </c>
      <c r="C1101" s="106">
        <v>0.10639531176624417</v>
      </c>
      <c r="D1101" s="107">
        <v>1.8427307158471962E-2</v>
      </c>
      <c r="E1101" s="106">
        <v>0.57000131634560991</v>
      </c>
      <c r="F1101" s="107">
        <v>0.38554594082502325</v>
      </c>
      <c r="G1101" s="106">
        <v>0.80148624259680412</v>
      </c>
      <c r="H1101" s="107">
        <v>0.34971856707052806</v>
      </c>
      <c r="I1101" s="121" t="str">
        <f t="shared" si="17"/>
        <v>E</v>
      </c>
    </row>
    <row r="1102" spans="2:9" ht="12.75">
      <c r="B1102" s="102">
        <v>189507416</v>
      </c>
      <c r="C1102" s="106">
        <v>0.21237015938320569</v>
      </c>
      <c r="D1102" s="107">
        <v>0.31109737214331701</v>
      </c>
      <c r="E1102" s="106">
        <v>0.1633304886037461</v>
      </c>
      <c r="F1102" s="107">
        <v>0.88891775392800643</v>
      </c>
      <c r="G1102" s="106">
        <v>0.38529470505341834</v>
      </c>
      <c r="H1102" s="107">
        <v>0.63663235784360506</v>
      </c>
      <c r="I1102" s="121" t="str">
        <f t="shared" si="17"/>
        <v>C</v>
      </c>
    </row>
    <row r="1103" spans="2:9" ht="12.75">
      <c r="B1103" s="102">
        <v>189516482</v>
      </c>
      <c r="C1103" s="106">
        <v>0.17887398282670319</v>
      </c>
      <c r="D1103" s="107">
        <v>0.352761129474775</v>
      </c>
      <c r="E1103" s="106">
        <v>0.44023410696687559</v>
      </c>
      <c r="F1103" s="107">
        <v>0.62511051808558982</v>
      </c>
      <c r="G1103" s="106">
        <v>0.10597629290830302</v>
      </c>
      <c r="H1103" s="107">
        <v>0.96711220687488009</v>
      </c>
      <c r="I1103" s="121" t="str">
        <f t="shared" si="17"/>
        <v>BH</v>
      </c>
    </row>
    <row r="1104" spans="2:9" ht="12.75">
      <c r="B1104" s="102">
        <v>189532308</v>
      </c>
      <c r="C1104" s="106">
        <v>0.57957460210095757</v>
      </c>
      <c r="D1104" s="107">
        <v>0.10370065988635901</v>
      </c>
      <c r="E1104" s="106">
        <v>0.31811907944785789</v>
      </c>
      <c r="F1104" s="107">
        <v>0.1624894251083242</v>
      </c>
      <c r="G1104" s="106">
        <v>4.3700950217465007E-2</v>
      </c>
      <c r="H1104" s="107">
        <v>0.17065623338527769</v>
      </c>
      <c r="I1104" s="121" t="str">
        <f t="shared" si="17"/>
        <v>FH</v>
      </c>
    </row>
    <row r="1105" spans="2:9" ht="12.75">
      <c r="B1105" s="102">
        <v>189559975</v>
      </c>
      <c r="C1105" s="106">
        <v>0.74657971631375686</v>
      </c>
      <c r="D1105" s="107">
        <v>0.82786252540590599</v>
      </c>
      <c r="E1105" s="106">
        <v>0.45498095566810548</v>
      </c>
      <c r="F1105" s="107">
        <v>0.40942042193534012</v>
      </c>
      <c r="G1105" s="106">
        <v>0.68477695470947797</v>
      </c>
      <c r="H1105" s="107">
        <v>0.52122772401233419</v>
      </c>
      <c r="I1105" s="121" t="str">
        <f t="shared" si="17"/>
        <v>DF</v>
      </c>
    </row>
    <row r="1106" spans="2:9" ht="12.75">
      <c r="B1106" s="102">
        <v>189565108</v>
      </c>
      <c r="C1106" s="106">
        <v>0.31791173219396573</v>
      </c>
      <c r="D1106" s="107">
        <v>0.90935354276523217</v>
      </c>
      <c r="E1106" s="106">
        <v>0.2868828080646324</v>
      </c>
      <c r="F1106" s="107">
        <v>7.0701787851919384E-2</v>
      </c>
      <c r="G1106" s="106">
        <v>0.52515424622751028</v>
      </c>
      <c r="H1106" s="107">
        <v>0.64037657972911788</v>
      </c>
      <c r="I1106" s="121" t="str">
        <f t="shared" si="17"/>
        <v>DF</v>
      </c>
    </row>
    <row r="1107" spans="2:9" ht="12.75">
      <c r="B1107" s="102">
        <v>189588827</v>
      </c>
      <c r="C1107" s="106">
        <v>0.12780356938935622</v>
      </c>
      <c r="D1107" s="107">
        <v>0.45365824807304578</v>
      </c>
      <c r="E1107" s="106">
        <v>0.73842939233242832</v>
      </c>
      <c r="F1107" s="107">
        <v>0.48557692031259037</v>
      </c>
      <c r="G1107" s="106">
        <v>0.25910260007685615</v>
      </c>
      <c r="H1107" s="107">
        <v>0.37191815652962479</v>
      </c>
      <c r="I1107" s="121" t="str">
        <f t="shared" si="17"/>
        <v>TH</v>
      </c>
    </row>
    <row r="1108" spans="2:9" ht="12.75">
      <c r="B1108" s="102">
        <v>189597372</v>
      </c>
      <c r="C1108" s="106">
        <v>0.83659024916492086</v>
      </c>
      <c r="D1108" s="107">
        <v>0.96135927748238292</v>
      </c>
      <c r="E1108" s="106">
        <v>0.72857975721108748</v>
      </c>
      <c r="F1108" s="107">
        <v>0.10883846717337797</v>
      </c>
      <c r="G1108" s="106">
        <v>0.49326406999919636</v>
      </c>
      <c r="H1108" s="107">
        <v>0.71772524384291092</v>
      </c>
      <c r="I1108" s="121" t="str">
        <f t="shared" si="17"/>
        <v>DF</v>
      </c>
    </row>
    <row r="1109" spans="2:9" ht="12.75">
      <c r="B1109" s="102">
        <v>189604296</v>
      </c>
      <c r="C1109" s="106">
        <v>0.52127611298378795</v>
      </c>
      <c r="D1109" s="107">
        <v>0.31918333649377151</v>
      </c>
      <c r="E1109" s="106">
        <v>0.41677506248138219</v>
      </c>
      <c r="F1109" s="107">
        <v>0.81205821423276725</v>
      </c>
      <c r="G1109" s="106">
        <v>0.54428839434146248</v>
      </c>
      <c r="H1109" s="107">
        <v>0.61548316859892194</v>
      </c>
      <c r="I1109" s="121" t="str">
        <f t="shared" si="17"/>
        <v>C</v>
      </c>
    </row>
    <row r="1110" spans="2:9" ht="12.75">
      <c r="B1110" s="102">
        <v>189612232</v>
      </c>
      <c r="C1110" s="106">
        <v>0.93180007013094635</v>
      </c>
      <c r="D1110" s="107">
        <v>0.43616197222583808</v>
      </c>
      <c r="E1110" s="106">
        <v>0.83988476455889582</v>
      </c>
      <c r="F1110" s="107">
        <v>0.62180108741952278</v>
      </c>
      <c r="G1110" s="106">
        <v>0.71596718546558868</v>
      </c>
      <c r="H1110" s="107">
        <v>0.13575357360495577</v>
      </c>
      <c r="I1110" s="121" t="str">
        <f t="shared" si="17"/>
        <v>FH</v>
      </c>
    </row>
    <row r="1111" spans="2:9" ht="12.75">
      <c r="B1111" s="102">
        <v>189613782</v>
      </c>
      <c r="C1111" s="106">
        <v>0.88751239262851911</v>
      </c>
      <c r="D1111" s="107">
        <v>0.41573899443035511</v>
      </c>
      <c r="E1111" s="106">
        <v>0.49786277359152642</v>
      </c>
      <c r="F1111" s="107">
        <v>0.63763387174231068</v>
      </c>
      <c r="G1111" s="106">
        <v>0.22862891355317227</v>
      </c>
      <c r="H1111" s="107">
        <v>0.83415028096501787</v>
      </c>
      <c r="I1111" s="121" t="str">
        <f t="shared" si="17"/>
        <v>FH</v>
      </c>
    </row>
    <row r="1112" spans="2:9" ht="12.75">
      <c r="B1112" s="102">
        <v>189614040</v>
      </c>
      <c r="C1112" s="106">
        <v>0.21299839861991687</v>
      </c>
      <c r="D1112" s="107">
        <v>2.8990339710177615E-2</v>
      </c>
      <c r="E1112" s="106">
        <v>0.87164255446310812</v>
      </c>
      <c r="F1112" s="107">
        <v>0.1100146976979246</v>
      </c>
      <c r="G1112" s="106">
        <v>0.99759271671900951</v>
      </c>
      <c r="H1112" s="107">
        <v>0.38731540825950717</v>
      </c>
      <c r="I1112" s="121" t="str">
        <f t="shared" si="17"/>
        <v>E</v>
      </c>
    </row>
    <row r="1113" spans="2:9" ht="12.75">
      <c r="B1113" s="102">
        <v>189618016</v>
      </c>
      <c r="C1113" s="106">
        <v>0.57828982829208453</v>
      </c>
      <c r="D1113" s="107">
        <v>0.94169556516201247</v>
      </c>
      <c r="E1113" s="106">
        <v>0.42093251624410866</v>
      </c>
      <c r="F1113" s="107">
        <v>0.68726632714950764</v>
      </c>
      <c r="G1113" s="106">
        <v>0.2245647230609491</v>
      </c>
      <c r="H1113" s="107">
        <v>0.34875325372031329</v>
      </c>
      <c r="I1113" s="121" t="str">
        <f t="shared" si="17"/>
        <v>DF</v>
      </c>
    </row>
    <row r="1114" spans="2:9" ht="12.75">
      <c r="B1114" s="102">
        <v>189628831</v>
      </c>
      <c r="C1114" s="106">
        <v>0.20309446887182059</v>
      </c>
      <c r="D1114" s="107">
        <v>0.74489820576834775</v>
      </c>
      <c r="E1114" s="106">
        <v>0.37585476514969463</v>
      </c>
      <c r="F1114" s="107">
        <v>0.26062964569993152</v>
      </c>
      <c r="G1114" s="106">
        <v>0.1212072275278917</v>
      </c>
      <c r="H1114" s="107">
        <v>0.46049755031434092</v>
      </c>
      <c r="I1114" s="121" t="str">
        <f t="shared" si="17"/>
        <v>DF</v>
      </c>
    </row>
    <row r="1115" spans="2:9" ht="12.75">
      <c r="B1115" s="102">
        <v>189660724</v>
      </c>
      <c r="C1115" s="106">
        <v>0.12542981525420438</v>
      </c>
      <c r="D1115" s="107">
        <v>0.39168046850151095</v>
      </c>
      <c r="E1115" s="106">
        <v>0.96579901656686129</v>
      </c>
      <c r="F1115" s="107">
        <v>0.95539953123921428</v>
      </c>
      <c r="G1115" s="106">
        <v>0.44005046344756349</v>
      </c>
      <c r="H1115" s="107">
        <v>0.95920326064749117</v>
      </c>
      <c r="I1115" s="121" t="str">
        <f t="shared" si="17"/>
        <v>TH</v>
      </c>
    </row>
    <row r="1116" spans="2:9" ht="12.75">
      <c r="B1116" s="102">
        <v>189662522</v>
      </c>
      <c r="C1116" s="106">
        <v>0.33708967996905104</v>
      </c>
      <c r="D1116" s="107">
        <v>0.87886190655185947</v>
      </c>
      <c r="E1116" s="106">
        <v>0.28078835743196828</v>
      </c>
      <c r="F1116" s="107">
        <v>4.1703021707097943E-3</v>
      </c>
      <c r="G1116" s="106">
        <v>0.59285717988122144</v>
      </c>
      <c r="H1116" s="107">
        <v>0.81316985770795025</v>
      </c>
      <c r="I1116" s="121" t="str">
        <f t="shared" si="17"/>
        <v>DF</v>
      </c>
    </row>
    <row r="1117" spans="2:9" ht="12.75">
      <c r="B1117" s="102">
        <v>189694963</v>
      </c>
      <c r="C1117" s="106">
        <v>0.61386734763096662</v>
      </c>
      <c r="D1117" s="107">
        <v>7.8075751722441744E-2</v>
      </c>
      <c r="E1117" s="106">
        <v>9.3568288842067915E-2</v>
      </c>
      <c r="F1117" s="107">
        <v>0.65545141567456078</v>
      </c>
      <c r="G1117" s="106">
        <v>0.21904488782372145</v>
      </c>
      <c r="H1117" s="107">
        <v>0.62649856285547312</v>
      </c>
      <c r="I1117" s="121" t="str">
        <f t="shared" si="17"/>
        <v>C</v>
      </c>
    </row>
    <row r="1118" spans="2:9" ht="12.75">
      <c r="B1118" s="102">
        <v>189713871</v>
      </c>
      <c r="C1118" s="106">
        <v>0.4258225315354931</v>
      </c>
      <c r="D1118" s="107">
        <v>0.14567915379186158</v>
      </c>
      <c r="E1118" s="106">
        <v>0.12228844242768089</v>
      </c>
      <c r="F1118" s="107">
        <v>0.57609117876911009</v>
      </c>
      <c r="G1118" s="106">
        <v>0.60833307293425731</v>
      </c>
      <c r="H1118" s="107">
        <v>0.20340556424612966</v>
      </c>
      <c r="I1118" s="121" t="str">
        <f t="shared" si="17"/>
        <v>E</v>
      </c>
    </row>
    <row r="1119" spans="2:9" ht="12.75">
      <c r="B1119" s="102">
        <v>189716561</v>
      </c>
      <c r="C1119" s="106">
        <v>0.37440197180987145</v>
      </c>
      <c r="D1119" s="107">
        <v>7.2890516539327876E-2</v>
      </c>
      <c r="E1119" s="106">
        <v>0.38769833594494618</v>
      </c>
      <c r="F1119" s="107">
        <v>0.59213118802763365</v>
      </c>
      <c r="G1119" s="106">
        <v>0.3562663671929267</v>
      </c>
      <c r="H1119" s="107">
        <v>0.93362375430127154</v>
      </c>
      <c r="I1119" s="121" t="str">
        <f t="shared" si="17"/>
        <v>BH</v>
      </c>
    </row>
    <row r="1120" spans="2:9" ht="12.75">
      <c r="B1120" s="102">
        <v>189760764</v>
      </c>
      <c r="C1120" s="106">
        <v>0.14783418727436892</v>
      </c>
      <c r="D1120" s="107">
        <v>0.40854393609968143</v>
      </c>
      <c r="E1120" s="106">
        <v>0.25131311706214143</v>
      </c>
      <c r="F1120" s="107">
        <v>0.65867610438284507</v>
      </c>
      <c r="G1120" s="106">
        <v>0.2591673012778628</v>
      </c>
      <c r="H1120" s="107">
        <v>0.16508023519078119</v>
      </c>
      <c r="I1120" s="121" t="str">
        <f t="shared" si="17"/>
        <v>C</v>
      </c>
    </row>
    <row r="1121" spans="2:9" ht="12.75">
      <c r="B1121" s="102">
        <v>189762579</v>
      </c>
      <c r="C1121" s="106">
        <v>0.8461573101083264</v>
      </c>
      <c r="D1121" s="107">
        <v>0.15868721908955519</v>
      </c>
      <c r="E1121" s="106">
        <v>0.72508119498381829</v>
      </c>
      <c r="F1121" s="107">
        <v>0.94962724906619922</v>
      </c>
      <c r="G1121" s="106">
        <v>0.24259878840633498</v>
      </c>
      <c r="H1121" s="107">
        <v>0.48274710274886434</v>
      </c>
      <c r="I1121" s="121" t="str">
        <f t="shared" si="17"/>
        <v>C</v>
      </c>
    </row>
    <row r="1122" spans="2:9" ht="12.75">
      <c r="B1122" s="102">
        <v>189775473</v>
      </c>
      <c r="C1122" s="106">
        <v>0.66578899822782867</v>
      </c>
      <c r="D1122" s="107">
        <v>0.35712101914104588</v>
      </c>
      <c r="E1122" s="106">
        <v>0.89155433583322696</v>
      </c>
      <c r="F1122" s="107">
        <v>0.56699220881604973</v>
      </c>
      <c r="G1122" s="106">
        <v>0.28856216970958481</v>
      </c>
      <c r="H1122" s="107">
        <v>0.22883775397876427</v>
      </c>
      <c r="I1122" s="121" t="str">
        <f t="shared" si="17"/>
        <v>TH</v>
      </c>
    </row>
    <row r="1123" spans="2:9" ht="12.75">
      <c r="B1123" s="102">
        <v>189777743</v>
      </c>
      <c r="C1123" s="106">
        <v>0.59684724403900535</v>
      </c>
      <c r="D1123" s="107">
        <v>0.46824623813383681</v>
      </c>
      <c r="E1123" s="106">
        <v>0.11209399062654324</v>
      </c>
      <c r="F1123" s="107">
        <v>0.89913581346032068</v>
      </c>
      <c r="G1123" s="106">
        <v>0.33081259070362745</v>
      </c>
      <c r="H1123" s="107">
        <v>0.88754546064739115</v>
      </c>
      <c r="I1123" s="121" t="str">
        <f t="shared" si="17"/>
        <v>C</v>
      </c>
    </row>
    <row r="1124" spans="2:9" ht="12.75">
      <c r="B1124" s="102">
        <v>189805777</v>
      </c>
      <c r="C1124" s="106">
        <v>0.84434599151632783</v>
      </c>
      <c r="D1124" s="107">
        <v>0.98255883045730164</v>
      </c>
      <c r="E1124" s="106">
        <v>0.37723854448248684</v>
      </c>
      <c r="F1124" s="107">
        <v>0.90032922490301015</v>
      </c>
      <c r="G1124" s="106">
        <v>0.10353280847533441</v>
      </c>
      <c r="H1124" s="107">
        <v>0.87407695840322264</v>
      </c>
      <c r="I1124" s="121" t="str">
        <f t="shared" si="17"/>
        <v>DF</v>
      </c>
    </row>
    <row r="1125" spans="2:9" ht="12.75">
      <c r="B1125" s="102">
        <v>189809185</v>
      </c>
      <c r="C1125" s="106">
        <v>0.99044060590863259</v>
      </c>
      <c r="D1125" s="107">
        <v>0.63541702724593452</v>
      </c>
      <c r="E1125" s="106">
        <v>0.61866509069044096</v>
      </c>
      <c r="F1125" s="107">
        <v>0.33340640925255216</v>
      </c>
      <c r="G1125" s="106">
        <v>0.18369125291729249</v>
      </c>
      <c r="H1125" s="107">
        <v>0.73426605122508537</v>
      </c>
      <c r="I1125" s="121" t="str">
        <f t="shared" si="17"/>
        <v>FH</v>
      </c>
    </row>
    <row r="1126" spans="2:9" ht="12.75">
      <c r="B1126" s="102">
        <v>189838119</v>
      </c>
      <c r="C1126" s="106">
        <v>0.95254101485389953</v>
      </c>
      <c r="D1126" s="107">
        <v>0.24948861003806688</v>
      </c>
      <c r="E1126" s="106">
        <v>0.78029477496317545</v>
      </c>
      <c r="F1126" s="107">
        <v>6.6794843291112294E-2</v>
      </c>
      <c r="G1126" s="106">
        <v>0.24834126866018202</v>
      </c>
      <c r="H1126" s="107">
        <v>0.68102744257684233</v>
      </c>
      <c r="I1126" s="121" t="str">
        <f t="shared" si="17"/>
        <v>FH</v>
      </c>
    </row>
    <row r="1127" spans="2:9" ht="12.75">
      <c r="B1127" s="102">
        <v>189850254</v>
      </c>
      <c r="C1127" s="106">
        <v>0.63051176294119582</v>
      </c>
      <c r="D1127" s="107">
        <v>0.85465035334050832</v>
      </c>
      <c r="E1127" s="106">
        <v>0.43082652472213656</v>
      </c>
      <c r="F1127" s="107">
        <v>0.47265919047610794</v>
      </c>
      <c r="G1127" s="106">
        <v>0.35182634867351492</v>
      </c>
      <c r="H1127" s="107">
        <v>0.67024483841150051</v>
      </c>
      <c r="I1127" s="121" t="str">
        <f t="shared" si="17"/>
        <v>DF</v>
      </c>
    </row>
    <row r="1128" spans="2:9" ht="12.75">
      <c r="B1128" s="102">
        <v>189859368</v>
      </c>
      <c r="C1128" s="106">
        <v>0.11758702732830262</v>
      </c>
      <c r="D1128" s="107">
        <v>0.96566528993320255</v>
      </c>
      <c r="E1128" s="106">
        <v>0.17453030225676791</v>
      </c>
      <c r="F1128" s="107">
        <v>0.76130454651102131</v>
      </c>
      <c r="G1128" s="106">
        <v>0.63122491650897672</v>
      </c>
      <c r="H1128" s="107">
        <v>0.15105551194720146</v>
      </c>
      <c r="I1128" s="121" t="str">
        <f t="shared" si="17"/>
        <v>DF</v>
      </c>
    </row>
    <row r="1129" spans="2:9" ht="12.75">
      <c r="B1129" s="102">
        <v>189866488</v>
      </c>
      <c r="C1129" s="106">
        <v>0.21464096714110958</v>
      </c>
      <c r="D1129" s="107">
        <v>0.67752142698963969</v>
      </c>
      <c r="E1129" s="106">
        <v>3.5134082848113479E-2</v>
      </c>
      <c r="F1129" s="107">
        <v>0.87544033076156236</v>
      </c>
      <c r="G1129" s="106">
        <v>0.45469228472867074</v>
      </c>
      <c r="H1129" s="107">
        <v>0.35516537201042597</v>
      </c>
      <c r="I1129" s="121" t="str">
        <f t="shared" si="17"/>
        <v>C</v>
      </c>
    </row>
    <row r="1130" spans="2:9" ht="12.75">
      <c r="B1130" s="102">
        <v>189867223</v>
      </c>
      <c r="C1130" s="106">
        <v>6.3178934527067687E-2</v>
      </c>
      <c r="D1130" s="107">
        <v>0.26783791742812291</v>
      </c>
      <c r="E1130" s="106">
        <v>0.69344043877230743</v>
      </c>
      <c r="F1130" s="107">
        <v>0.98078468636370486</v>
      </c>
      <c r="G1130" s="106">
        <v>0.11126500658067906</v>
      </c>
      <c r="H1130" s="107">
        <v>0.98567145900918929</v>
      </c>
      <c r="I1130" s="121" t="str">
        <f t="shared" si="17"/>
        <v>BH</v>
      </c>
    </row>
    <row r="1131" spans="2:9" ht="12.75">
      <c r="B1131" s="102">
        <v>189872850</v>
      </c>
      <c r="C1131" s="106">
        <v>8.9515591370724401E-2</v>
      </c>
      <c r="D1131" s="107">
        <v>0.29081681121776271</v>
      </c>
      <c r="E1131" s="106">
        <v>0.21539691200554412</v>
      </c>
      <c r="F1131" s="107">
        <v>0.62022757072145951</v>
      </c>
      <c r="G1131" s="106">
        <v>0.88080689155727798</v>
      </c>
      <c r="H1131" s="107">
        <v>0.96886538504139152</v>
      </c>
      <c r="I1131" s="121" t="str">
        <f t="shared" si="17"/>
        <v>BH</v>
      </c>
    </row>
    <row r="1132" spans="2:9" ht="12.75">
      <c r="B1132" s="102">
        <v>189874656</v>
      </c>
      <c r="C1132" s="106">
        <v>0.59056702459294108</v>
      </c>
      <c r="D1132" s="107">
        <v>0.93164702399943988</v>
      </c>
      <c r="E1132" s="106">
        <v>0.16363067684495913</v>
      </c>
      <c r="F1132" s="107">
        <v>0.7651828669506866</v>
      </c>
      <c r="G1132" s="106">
        <v>0.78907149277330402</v>
      </c>
      <c r="H1132" s="107">
        <v>0.40583114832094846</v>
      </c>
      <c r="I1132" s="121" t="str">
        <f t="shared" si="17"/>
        <v>DF</v>
      </c>
    </row>
    <row r="1133" spans="2:9" ht="12.75">
      <c r="B1133" s="102">
        <v>189877271</v>
      </c>
      <c r="C1133" s="106">
        <v>6.2395254849132442E-3</v>
      </c>
      <c r="D1133" s="107">
        <v>0.99763547750756598</v>
      </c>
      <c r="E1133" s="106">
        <v>0.83985528908667062</v>
      </c>
      <c r="F1133" s="107">
        <v>0.97884118197118108</v>
      </c>
      <c r="G1133" s="106">
        <v>0.31086777416570688</v>
      </c>
      <c r="H1133" s="107">
        <v>0.49727067455338148</v>
      </c>
      <c r="I1133" s="121" t="str">
        <f t="shared" si="17"/>
        <v>DF</v>
      </c>
    </row>
    <row r="1134" spans="2:9" ht="12.75">
      <c r="B1134" s="102">
        <v>189880233</v>
      </c>
      <c r="C1134" s="106">
        <v>0.45866446675801242</v>
      </c>
      <c r="D1134" s="107">
        <v>0.7283633105503704</v>
      </c>
      <c r="E1134" s="106">
        <v>0.68974623593550133</v>
      </c>
      <c r="F1134" s="107">
        <v>0.25656366200563241</v>
      </c>
      <c r="G1134" s="106">
        <v>0.62184329964071883</v>
      </c>
      <c r="H1134" s="107">
        <v>0.96017981862269242</v>
      </c>
      <c r="I1134" s="121" t="str">
        <f t="shared" si="17"/>
        <v>BH</v>
      </c>
    </row>
    <row r="1135" spans="2:9" ht="12.75">
      <c r="B1135" s="102">
        <v>189881272</v>
      </c>
      <c r="C1135" s="106">
        <v>4.0515224291183927E-2</v>
      </c>
      <c r="D1135" s="107">
        <v>0.71068696508808959</v>
      </c>
      <c r="E1135" s="106">
        <v>0.56530664685726695</v>
      </c>
      <c r="F1135" s="107">
        <v>7.0178872124174063E-2</v>
      </c>
      <c r="G1135" s="106">
        <v>0.4444764483539192</v>
      </c>
      <c r="H1135" s="107">
        <v>0.71007916341233579</v>
      </c>
      <c r="I1135" s="121" t="str">
        <f t="shared" si="17"/>
        <v>DF</v>
      </c>
    </row>
    <row r="1136" spans="2:9" ht="12.75">
      <c r="B1136" s="102">
        <v>189890266</v>
      </c>
      <c r="C1136" s="106">
        <v>0.87963814184643763</v>
      </c>
      <c r="D1136" s="107">
        <v>0.82874935442919395</v>
      </c>
      <c r="E1136" s="106">
        <v>3.413725523600819E-2</v>
      </c>
      <c r="F1136" s="107">
        <v>0.75768803914029048</v>
      </c>
      <c r="G1136" s="106">
        <v>0.53641194467680409</v>
      </c>
      <c r="H1136" s="107">
        <v>0.26382415391657821</v>
      </c>
      <c r="I1136" s="121" t="str">
        <f t="shared" si="17"/>
        <v>FH</v>
      </c>
    </row>
    <row r="1137" spans="2:9" ht="12.75">
      <c r="B1137" s="102">
        <v>189890727</v>
      </c>
      <c r="C1137" s="106">
        <v>0.76890168303676165</v>
      </c>
      <c r="D1137" s="107">
        <v>0.81987345962128</v>
      </c>
      <c r="E1137" s="106">
        <v>0.33038128812695255</v>
      </c>
      <c r="F1137" s="107">
        <v>0.55883730128640718</v>
      </c>
      <c r="G1137" s="106">
        <v>0.84516432717027157</v>
      </c>
      <c r="H1137" s="107">
        <v>0.86469620250191248</v>
      </c>
      <c r="I1137" s="121" t="str">
        <f t="shared" si="17"/>
        <v>BH</v>
      </c>
    </row>
    <row r="1138" spans="2:9" ht="12.75">
      <c r="B1138" s="102">
        <v>189895380</v>
      </c>
      <c r="C1138" s="106">
        <v>0.32478947978429051</v>
      </c>
      <c r="D1138" s="107">
        <v>3.7031884961880479E-2</v>
      </c>
      <c r="E1138" s="106">
        <v>0.40716756368250451</v>
      </c>
      <c r="F1138" s="107">
        <v>0.17061858200660485</v>
      </c>
      <c r="G1138" s="106">
        <v>0.51695184146557693</v>
      </c>
      <c r="H1138" s="107">
        <v>2.7092428986558836E-2</v>
      </c>
      <c r="I1138" s="121" t="str">
        <f t="shared" si="17"/>
        <v>E</v>
      </c>
    </row>
    <row r="1139" spans="2:9" ht="12.75">
      <c r="B1139" s="102">
        <v>189913753</v>
      </c>
      <c r="C1139" s="106">
        <v>0.4221009926380237</v>
      </c>
      <c r="D1139" s="107">
        <v>0.30446868323161635</v>
      </c>
      <c r="E1139" s="106">
        <v>0.44384525580754342</v>
      </c>
      <c r="F1139" s="107">
        <v>0.95124385538575673</v>
      </c>
      <c r="G1139" s="106">
        <v>2.1834502567227965E-2</v>
      </c>
      <c r="H1139" s="107">
        <v>0.66080807284754073</v>
      </c>
      <c r="I1139" s="121" t="str">
        <f t="shared" si="17"/>
        <v>C</v>
      </c>
    </row>
    <row r="1140" spans="2:9" ht="12.75">
      <c r="B1140" s="102">
        <v>189933792</v>
      </c>
      <c r="C1140" s="106">
        <v>0.73598116542441883</v>
      </c>
      <c r="D1140" s="107">
        <v>0.30253419061371822</v>
      </c>
      <c r="E1140" s="106">
        <v>0.2428719984539649</v>
      </c>
      <c r="F1140" s="107">
        <v>0.23274348544739265</v>
      </c>
      <c r="G1140" s="106">
        <v>7.2316832258463748E-2</v>
      </c>
      <c r="H1140" s="107">
        <v>0.29176283078086884</v>
      </c>
      <c r="I1140" s="121" t="str">
        <f t="shared" si="17"/>
        <v>FH</v>
      </c>
    </row>
    <row r="1141" spans="2:9" ht="12.75">
      <c r="B1141" s="102">
        <v>189938537</v>
      </c>
      <c r="C1141" s="106">
        <v>0.74360753169602978</v>
      </c>
      <c r="D1141" s="107">
        <v>0.16842789573058647</v>
      </c>
      <c r="E1141" s="106">
        <v>0.31721143212030922</v>
      </c>
      <c r="F1141" s="107">
        <v>0.89028392611698992</v>
      </c>
      <c r="G1141" s="106">
        <v>1.6643033655638018E-2</v>
      </c>
      <c r="H1141" s="107">
        <v>0.15062333099786951</v>
      </c>
      <c r="I1141" s="121" t="str">
        <f t="shared" si="17"/>
        <v>C</v>
      </c>
    </row>
    <row r="1142" spans="2:9" ht="12.75">
      <c r="B1142" s="102">
        <v>189951169</v>
      </c>
      <c r="C1142" s="106">
        <v>4.3126864046842073E-2</v>
      </c>
      <c r="D1142" s="107">
        <v>0.67556737522377563</v>
      </c>
      <c r="E1142" s="106">
        <v>0.12164572017288955</v>
      </c>
      <c r="F1142" s="107">
        <v>0.90170897858080035</v>
      </c>
      <c r="G1142" s="106">
        <v>0.44824113970560919</v>
      </c>
      <c r="H1142" s="107">
        <v>0.14108025440483396</v>
      </c>
      <c r="I1142" s="121" t="str">
        <f t="shared" si="17"/>
        <v>C</v>
      </c>
    </row>
    <row r="1143" spans="2:9" ht="12.75">
      <c r="B1143" s="102">
        <v>189952018</v>
      </c>
      <c r="C1143" s="106">
        <v>0.69176274289742112</v>
      </c>
      <c r="D1143" s="107">
        <v>0.43839792056936577</v>
      </c>
      <c r="E1143" s="106">
        <v>0.47250970853233576</v>
      </c>
      <c r="F1143" s="107">
        <v>0.92263233794266108</v>
      </c>
      <c r="G1143" s="106">
        <v>2.8580143050173756E-2</v>
      </c>
      <c r="H1143" s="107">
        <v>0.13522390175316512</v>
      </c>
      <c r="I1143" s="121" t="str">
        <f t="shared" si="17"/>
        <v>C</v>
      </c>
    </row>
    <row r="1144" spans="2:9" ht="12.75">
      <c r="B1144" s="102">
        <v>189955119</v>
      </c>
      <c r="C1144" s="106">
        <v>0.4059961966510679</v>
      </c>
      <c r="D1144" s="107">
        <v>0.59785799656112482</v>
      </c>
      <c r="E1144" s="106">
        <v>0.82201025424974894</v>
      </c>
      <c r="F1144" s="107">
        <v>0.13803671524655403</v>
      </c>
      <c r="G1144" s="106">
        <v>0.36808937553220389</v>
      </c>
      <c r="H1144" s="107">
        <v>0.69525182936399621</v>
      </c>
      <c r="I1144" s="121" t="str">
        <f t="shared" si="17"/>
        <v>TH</v>
      </c>
    </row>
    <row r="1145" spans="2:9" ht="12.75">
      <c r="B1145" s="102">
        <v>189964803</v>
      </c>
      <c r="C1145" s="106">
        <v>0.66410077369534992</v>
      </c>
      <c r="D1145" s="107">
        <v>0.42207483661196599</v>
      </c>
      <c r="E1145" s="106">
        <v>0.36920405051660588</v>
      </c>
      <c r="F1145" s="107">
        <v>0.92594034092104582</v>
      </c>
      <c r="G1145" s="106">
        <v>0.13533954586630159</v>
      </c>
      <c r="H1145" s="107">
        <v>0.587607380575494</v>
      </c>
      <c r="I1145" s="121" t="str">
        <f t="shared" si="17"/>
        <v>C</v>
      </c>
    </row>
    <row r="1146" spans="2:9" ht="12.75">
      <c r="B1146" s="102">
        <v>189967469</v>
      </c>
      <c r="C1146" s="106">
        <v>0.77857271049883003</v>
      </c>
      <c r="D1146" s="107">
        <v>0.22108256940767479</v>
      </c>
      <c r="E1146" s="106">
        <v>0.17908506871343732</v>
      </c>
      <c r="F1146" s="107">
        <v>0.57337957472684953</v>
      </c>
      <c r="G1146" s="106">
        <v>0.62675726254454878</v>
      </c>
      <c r="H1146" s="107">
        <v>0.58340193598307843</v>
      </c>
      <c r="I1146" s="121" t="str">
        <f t="shared" si="17"/>
        <v>FH</v>
      </c>
    </row>
    <row r="1147" spans="2:9" ht="12.75">
      <c r="B1147" s="102">
        <v>189968055</v>
      </c>
      <c r="C1147" s="106">
        <v>0.58910590518119554</v>
      </c>
      <c r="D1147" s="107">
        <v>0.2615145736945621</v>
      </c>
      <c r="E1147" s="106">
        <v>0.6986171738882192</v>
      </c>
      <c r="F1147" s="107">
        <v>0.30607398161831467</v>
      </c>
      <c r="G1147" s="106">
        <v>0.15273938452491409</v>
      </c>
      <c r="H1147" s="107">
        <v>1.8221433654241448E-2</v>
      </c>
      <c r="I1147" s="121" t="str">
        <f t="shared" si="17"/>
        <v>TH</v>
      </c>
    </row>
    <row r="1148" spans="2:9" ht="12.75">
      <c r="B1148" s="102">
        <v>189971024</v>
      </c>
      <c r="C1148" s="106">
        <v>0.47015226115117636</v>
      </c>
      <c r="D1148" s="107">
        <v>3.4838742071030548E-2</v>
      </c>
      <c r="E1148" s="106">
        <v>6.8465984182385586E-2</v>
      </c>
      <c r="F1148" s="107">
        <v>0.67901880652262547</v>
      </c>
      <c r="G1148" s="106">
        <v>0.37632498246881063</v>
      </c>
      <c r="H1148" s="107">
        <v>0.17956649801843572</v>
      </c>
      <c r="I1148" s="121" t="str">
        <f t="shared" si="17"/>
        <v>C</v>
      </c>
    </row>
    <row r="1149" spans="2:9" ht="12.75">
      <c r="B1149" s="102">
        <v>189977658</v>
      </c>
      <c r="C1149" s="106">
        <v>0.95332800367680548</v>
      </c>
      <c r="D1149" s="107">
        <v>0.92612153777736861</v>
      </c>
      <c r="E1149" s="106">
        <v>0.16414431096032267</v>
      </c>
      <c r="F1149" s="107">
        <v>3.2152413329066043E-2</v>
      </c>
      <c r="G1149" s="106">
        <v>0.74040240868522056</v>
      </c>
      <c r="H1149" s="107">
        <v>0.82351919695601516</v>
      </c>
      <c r="I1149" s="121" t="str">
        <f t="shared" si="17"/>
        <v>FH</v>
      </c>
    </row>
    <row r="1150" spans="2:9" ht="12.75">
      <c r="B1150" s="102">
        <v>189983144</v>
      </c>
      <c r="C1150" s="106">
        <v>0.67446460743124459</v>
      </c>
      <c r="D1150" s="107">
        <v>0.80434124705566346</v>
      </c>
      <c r="E1150" s="106">
        <v>0.81311774648915769</v>
      </c>
      <c r="F1150" s="107">
        <v>1.1781673406639825E-2</v>
      </c>
      <c r="G1150" s="106">
        <v>0.29404198685295047</v>
      </c>
      <c r="H1150" s="107">
        <v>0.41458546477766234</v>
      </c>
      <c r="I1150" s="121" t="str">
        <f t="shared" si="17"/>
        <v>TH</v>
      </c>
    </row>
    <row r="1151" spans="2:9" ht="12.75">
      <c r="B1151" s="102">
        <v>189997319</v>
      </c>
      <c r="C1151" s="106">
        <v>0.73064370302292669</v>
      </c>
      <c r="D1151" s="107">
        <v>0.15119189424750168</v>
      </c>
      <c r="E1151" s="106">
        <v>3.7328665536286998E-2</v>
      </c>
      <c r="F1151" s="107">
        <v>0.50016376410879815</v>
      </c>
      <c r="G1151" s="106">
        <v>0.53994032420247162</v>
      </c>
      <c r="H1151" s="107">
        <v>4.0923261341292871E-2</v>
      </c>
      <c r="I1151" s="121" t="str">
        <f t="shared" si="17"/>
        <v>FH</v>
      </c>
    </row>
    <row r="1152" spans="2:9" ht="12.75">
      <c r="B1152" s="102">
        <v>190009691</v>
      </c>
      <c r="C1152" s="106">
        <v>0.30682858844184313</v>
      </c>
      <c r="D1152" s="107">
        <v>0.81483204844292012</v>
      </c>
      <c r="E1152" s="106">
        <v>0.90157359972314177</v>
      </c>
      <c r="F1152" s="107">
        <v>0.8858485866280712</v>
      </c>
      <c r="G1152" s="106">
        <v>0.34297545600086154</v>
      </c>
      <c r="H1152" s="107">
        <v>2.2489746729680515E-2</v>
      </c>
      <c r="I1152" s="121" t="str">
        <f t="shared" si="17"/>
        <v>TH</v>
      </c>
    </row>
    <row r="1153" spans="2:9" ht="12.75">
      <c r="B1153" s="102">
        <v>190014774</v>
      </c>
      <c r="C1153" s="106">
        <v>0.96539987893649748</v>
      </c>
      <c r="D1153" s="107">
        <v>0.19202549976410865</v>
      </c>
      <c r="E1153" s="106">
        <v>0.30432535428221863</v>
      </c>
      <c r="F1153" s="107">
        <v>0.35616265836627248</v>
      </c>
      <c r="G1153" s="106">
        <v>0.92275479016619921</v>
      </c>
      <c r="H1153" s="107">
        <v>0.55120836780940596</v>
      </c>
      <c r="I1153" s="121" t="str">
        <f t="shared" si="17"/>
        <v>FH</v>
      </c>
    </row>
    <row r="1154" spans="2:9" ht="12.75">
      <c r="B1154" s="102">
        <v>190027439</v>
      </c>
      <c r="C1154" s="106">
        <v>0.14013903961369678</v>
      </c>
      <c r="D1154" s="107">
        <v>0.39488725096560096</v>
      </c>
      <c r="E1154" s="106">
        <v>1.3266323470404906E-2</v>
      </c>
      <c r="F1154" s="107">
        <v>0.39457235923734402</v>
      </c>
      <c r="G1154" s="106">
        <v>0.50221405801368046</v>
      </c>
      <c r="H1154" s="107">
        <v>0.71567582844951461</v>
      </c>
      <c r="I1154" s="121" t="str">
        <f t="shared" si="17"/>
        <v>BH</v>
      </c>
    </row>
    <row r="1155" spans="2:9" ht="12.75">
      <c r="B1155" s="102">
        <v>190039946</v>
      </c>
      <c r="C1155" s="106">
        <v>0.39077390267035783</v>
      </c>
      <c r="D1155" s="107">
        <v>0.61051553643669143</v>
      </c>
      <c r="E1155" s="106">
        <v>0.34935731210989718</v>
      </c>
      <c r="F1155" s="107">
        <v>9.0978516530820563E-2</v>
      </c>
      <c r="G1155" s="106">
        <v>0.63302053480184073</v>
      </c>
      <c r="H1155" s="107">
        <v>0.69512274678083741</v>
      </c>
      <c r="I1155" s="121" t="str">
        <f t="shared" si="17"/>
        <v>BH</v>
      </c>
    </row>
    <row r="1156" spans="2:9" ht="12.75">
      <c r="B1156" s="102">
        <v>190042627</v>
      </c>
      <c r="C1156" s="106">
        <v>0.3864884757113618</v>
      </c>
      <c r="D1156" s="107">
        <v>0.79066398229953205</v>
      </c>
      <c r="E1156" s="106">
        <v>0.69655022809829203</v>
      </c>
      <c r="F1156" s="107">
        <v>6.4936143317668726E-2</v>
      </c>
      <c r="G1156" s="106">
        <v>0.12418168345574165</v>
      </c>
      <c r="H1156" s="107">
        <v>0.75962371669682938</v>
      </c>
      <c r="I1156" s="121" t="str">
        <f t="shared" si="17"/>
        <v>DF</v>
      </c>
    </row>
    <row r="1157" spans="2:9" ht="12.75">
      <c r="B1157" s="102">
        <v>190067407</v>
      </c>
      <c r="C1157" s="106">
        <v>0.93771909656016827</v>
      </c>
      <c r="D1157" s="107">
        <v>0.71820985882188104</v>
      </c>
      <c r="E1157" s="106">
        <v>0.33430320345364706</v>
      </c>
      <c r="F1157" s="107">
        <v>0.43545490069458648</v>
      </c>
      <c r="G1157" s="106">
        <v>0.94537814682867194</v>
      </c>
      <c r="H1157" s="107">
        <v>0.95503867004606535</v>
      </c>
      <c r="I1157" s="121" t="str">
        <f t="shared" ref="I1157:I1220" si="18">INDEX($C$3:$H$3, MATCH(MAX(C1157:H1157), C1157:H1157, 0))</f>
        <v>BH</v>
      </c>
    </row>
    <row r="1158" spans="2:9" ht="12.75">
      <c r="B1158" s="102">
        <v>190091729</v>
      </c>
      <c r="C1158" s="106">
        <v>0.2824260835784016</v>
      </c>
      <c r="D1158" s="107">
        <v>0.62802794227749681</v>
      </c>
      <c r="E1158" s="106">
        <v>0.20206620846384005</v>
      </c>
      <c r="F1158" s="107">
        <v>0.75681185830632458</v>
      </c>
      <c r="G1158" s="106">
        <v>0.59779331060025886</v>
      </c>
      <c r="H1158" s="107">
        <v>0.32369803035498013</v>
      </c>
      <c r="I1158" s="121" t="str">
        <f t="shared" si="18"/>
        <v>C</v>
      </c>
    </row>
    <row r="1159" spans="2:9" ht="12.75">
      <c r="B1159" s="102">
        <v>190131386</v>
      </c>
      <c r="C1159" s="106">
        <v>0.14085628713930376</v>
      </c>
      <c r="D1159" s="107">
        <v>0.68182651688060325</v>
      </c>
      <c r="E1159" s="106">
        <v>0.11424658460021764</v>
      </c>
      <c r="F1159" s="107">
        <v>0.57158011054749402</v>
      </c>
      <c r="G1159" s="106">
        <v>0.51758206610637281</v>
      </c>
      <c r="H1159" s="107">
        <v>0.67098650530929849</v>
      </c>
      <c r="I1159" s="121" t="str">
        <f t="shared" si="18"/>
        <v>DF</v>
      </c>
    </row>
    <row r="1160" spans="2:9" ht="12.75">
      <c r="B1160" s="102">
        <v>190132163</v>
      </c>
      <c r="C1160" s="106">
        <v>0.41831895542751951</v>
      </c>
      <c r="D1160" s="107">
        <v>0.84050218689857492</v>
      </c>
      <c r="E1160" s="106">
        <v>0.19267629437154432</v>
      </c>
      <c r="F1160" s="107">
        <v>2.608042794141241E-2</v>
      </c>
      <c r="G1160" s="106">
        <v>0.35338845127628016</v>
      </c>
      <c r="H1160" s="107">
        <v>0.38326742152604076</v>
      </c>
      <c r="I1160" s="121" t="str">
        <f t="shared" si="18"/>
        <v>DF</v>
      </c>
    </row>
    <row r="1161" spans="2:9" ht="12.75">
      <c r="B1161" s="102">
        <v>190156648</v>
      </c>
      <c r="C1161" s="106">
        <v>0.98442148206914593</v>
      </c>
      <c r="D1161" s="107">
        <v>8.377232193491535E-2</v>
      </c>
      <c r="E1161" s="106">
        <v>0.24582265656228675</v>
      </c>
      <c r="F1161" s="107">
        <v>0.5826375844821321</v>
      </c>
      <c r="G1161" s="106">
        <v>0.81801362793486643</v>
      </c>
      <c r="H1161" s="107">
        <v>0.39712706482880655</v>
      </c>
      <c r="I1161" s="121" t="str">
        <f t="shared" si="18"/>
        <v>FH</v>
      </c>
    </row>
    <row r="1162" spans="2:9" ht="12.75">
      <c r="B1162" s="102">
        <v>190163231</v>
      </c>
      <c r="C1162" s="106">
        <v>0.36668387153245252</v>
      </c>
      <c r="D1162" s="107">
        <v>0.78535362775328843</v>
      </c>
      <c r="E1162" s="106">
        <v>6.2937815420494259E-2</v>
      </c>
      <c r="F1162" s="107">
        <v>0.9446842985834154</v>
      </c>
      <c r="G1162" s="106">
        <v>0.31192418537589006</v>
      </c>
      <c r="H1162" s="107">
        <v>0.6945745260257814</v>
      </c>
      <c r="I1162" s="121" t="str">
        <f t="shared" si="18"/>
        <v>C</v>
      </c>
    </row>
    <row r="1163" spans="2:9" ht="12.75">
      <c r="B1163" s="102">
        <v>190182494</v>
      </c>
      <c r="C1163" s="106">
        <v>0.23681859234795688</v>
      </c>
      <c r="D1163" s="107">
        <v>0.33067536256881969</v>
      </c>
      <c r="E1163" s="106">
        <v>0.95158985842360977</v>
      </c>
      <c r="F1163" s="107">
        <v>0.2721529885651206</v>
      </c>
      <c r="G1163" s="106">
        <v>0.49441914969650558</v>
      </c>
      <c r="H1163" s="107">
        <v>0.84709448347582139</v>
      </c>
      <c r="I1163" s="121" t="str">
        <f t="shared" si="18"/>
        <v>TH</v>
      </c>
    </row>
    <row r="1164" spans="2:9" ht="12.75">
      <c r="B1164" s="102">
        <v>190223185</v>
      </c>
      <c r="C1164" s="106">
        <v>0.46385292812379508</v>
      </c>
      <c r="D1164" s="107">
        <v>0.64558094865540117</v>
      </c>
      <c r="E1164" s="106">
        <v>0.81692020408358013</v>
      </c>
      <c r="F1164" s="107">
        <v>0.53528230345186678</v>
      </c>
      <c r="G1164" s="106">
        <v>0.4549329739007224</v>
      </c>
      <c r="H1164" s="107">
        <v>0.99640768374497934</v>
      </c>
      <c r="I1164" s="121" t="str">
        <f t="shared" si="18"/>
        <v>BH</v>
      </c>
    </row>
    <row r="1165" spans="2:9" ht="12.75">
      <c r="B1165" s="102">
        <v>190230527</v>
      </c>
      <c r="C1165" s="106">
        <v>0.30011497361049955</v>
      </c>
      <c r="D1165" s="107">
        <v>0.35466007957817181</v>
      </c>
      <c r="E1165" s="106">
        <v>0.37809431494615864</v>
      </c>
      <c r="F1165" s="107">
        <v>0.51079152303352693</v>
      </c>
      <c r="G1165" s="106">
        <v>0.48650045041188594</v>
      </c>
      <c r="H1165" s="107">
        <v>0.70721609133088137</v>
      </c>
      <c r="I1165" s="121" t="str">
        <f t="shared" si="18"/>
        <v>BH</v>
      </c>
    </row>
    <row r="1166" spans="2:9" ht="12.75">
      <c r="B1166" s="102">
        <v>190243076</v>
      </c>
      <c r="C1166" s="106">
        <v>0.80519014952788059</v>
      </c>
      <c r="D1166" s="107">
        <v>0.80002028075229692</v>
      </c>
      <c r="E1166" s="106">
        <v>0.5386567460492877</v>
      </c>
      <c r="F1166" s="107">
        <v>0.58886065874900528</v>
      </c>
      <c r="G1166" s="106">
        <v>0.53697745243332395</v>
      </c>
      <c r="H1166" s="107">
        <v>2.2615440790165531E-2</v>
      </c>
      <c r="I1166" s="121" t="str">
        <f t="shared" si="18"/>
        <v>FH</v>
      </c>
    </row>
    <row r="1167" spans="2:9" ht="12.75">
      <c r="B1167" s="102">
        <v>190246748</v>
      </c>
      <c r="C1167" s="106">
        <v>0.97165826058061855</v>
      </c>
      <c r="D1167" s="107">
        <v>0.4154927775053574</v>
      </c>
      <c r="E1167" s="106">
        <v>0.15146870125736456</v>
      </c>
      <c r="F1167" s="107">
        <v>0.89707534935856881</v>
      </c>
      <c r="G1167" s="106">
        <v>0.3155094068198725</v>
      </c>
      <c r="H1167" s="107">
        <v>0.79114683853525247</v>
      </c>
      <c r="I1167" s="121" t="str">
        <f t="shared" si="18"/>
        <v>FH</v>
      </c>
    </row>
    <row r="1168" spans="2:9" ht="12.75">
      <c r="B1168" s="102">
        <v>190264320</v>
      </c>
      <c r="C1168" s="106">
        <v>0.14463441049150871</v>
      </c>
      <c r="D1168" s="107">
        <v>0.78150544820416501</v>
      </c>
      <c r="E1168" s="106">
        <v>0.77882567156643123</v>
      </c>
      <c r="F1168" s="107">
        <v>0.68373863018735648</v>
      </c>
      <c r="G1168" s="106">
        <v>0.71550973476757473</v>
      </c>
      <c r="H1168" s="107">
        <v>0.58501576932343569</v>
      </c>
      <c r="I1168" s="121" t="str">
        <f t="shared" si="18"/>
        <v>DF</v>
      </c>
    </row>
    <row r="1169" spans="2:9" ht="12.75">
      <c r="B1169" s="102">
        <v>190277032</v>
      </c>
      <c r="C1169" s="106">
        <v>0.51253384610052821</v>
      </c>
      <c r="D1169" s="107">
        <v>0.83881080440217648</v>
      </c>
      <c r="E1169" s="106">
        <v>0.25606745370304296</v>
      </c>
      <c r="F1169" s="107">
        <v>0.6702418341769123</v>
      </c>
      <c r="G1169" s="106">
        <v>0.23368240071830648</v>
      </c>
      <c r="H1169" s="107">
        <v>5.18001692763983E-2</v>
      </c>
      <c r="I1169" s="121" t="str">
        <f t="shared" si="18"/>
        <v>DF</v>
      </c>
    </row>
    <row r="1170" spans="2:9" ht="12.75">
      <c r="B1170" s="102">
        <v>190289029</v>
      </c>
      <c r="C1170" s="106">
        <v>1.2131186711364927E-2</v>
      </c>
      <c r="D1170" s="107">
        <v>0.21401599238476132</v>
      </c>
      <c r="E1170" s="106">
        <v>0.61228024884786292</v>
      </c>
      <c r="F1170" s="107">
        <v>0.18895387737613634</v>
      </c>
      <c r="G1170" s="106">
        <v>0.66667630374927134</v>
      </c>
      <c r="H1170" s="107">
        <v>0.60572924566873954</v>
      </c>
      <c r="I1170" s="121" t="str">
        <f t="shared" si="18"/>
        <v>E</v>
      </c>
    </row>
    <row r="1171" spans="2:9" ht="12.75">
      <c r="B1171" s="102">
        <v>190293671</v>
      </c>
      <c r="C1171" s="106">
        <v>0.51618928042228984</v>
      </c>
      <c r="D1171" s="107">
        <v>0.35882782984741324</v>
      </c>
      <c r="E1171" s="106">
        <v>0.46813417242460242</v>
      </c>
      <c r="F1171" s="107">
        <v>0.64866899529593258</v>
      </c>
      <c r="G1171" s="106">
        <v>0.49781563971944465</v>
      </c>
      <c r="H1171" s="107">
        <v>0.48721923942394985</v>
      </c>
      <c r="I1171" s="121" t="str">
        <f t="shared" si="18"/>
        <v>C</v>
      </c>
    </row>
    <row r="1172" spans="2:9" ht="12.75">
      <c r="B1172" s="102">
        <v>190297147</v>
      </c>
      <c r="C1172" s="106">
        <v>9.2527741622132176E-2</v>
      </c>
      <c r="D1172" s="107">
        <v>0.34371904767938255</v>
      </c>
      <c r="E1172" s="106">
        <v>0.26146555681390815</v>
      </c>
      <c r="F1172" s="107">
        <v>0.76340582609475516</v>
      </c>
      <c r="G1172" s="106">
        <v>0.3779380296524617</v>
      </c>
      <c r="H1172" s="107">
        <v>0.43921856071945076</v>
      </c>
      <c r="I1172" s="121" t="str">
        <f t="shared" si="18"/>
        <v>C</v>
      </c>
    </row>
    <row r="1173" spans="2:9" ht="12.75">
      <c r="B1173" s="102">
        <v>190304793</v>
      </c>
      <c r="C1173" s="106">
        <v>0.78241332123026219</v>
      </c>
      <c r="D1173" s="107">
        <v>0.42234698604207277</v>
      </c>
      <c r="E1173" s="106">
        <v>0.74080571448666266</v>
      </c>
      <c r="F1173" s="107">
        <v>0.4258105162633754</v>
      </c>
      <c r="G1173" s="106">
        <v>0.81365999863657645</v>
      </c>
      <c r="H1173" s="107">
        <v>0.64808111163410054</v>
      </c>
      <c r="I1173" s="121" t="str">
        <f t="shared" si="18"/>
        <v>E</v>
      </c>
    </row>
    <row r="1174" spans="2:9" ht="12.75">
      <c r="B1174" s="102">
        <v>190311155</v>
      </c>
      <c r="C1174" s="106">
        <v>0.67185133112901685</v>
      </c>
      <c r="D1174" s="107">
        <v>0.51630348654027713</v>
      </c>
      <c r="E1174" s="106">
        <v>0.67041909641117936</v>
      </c>
      <c r="F1174" s="107">
        <v>0.34800320778632532</v>
      </c>
      <c r="G1174" s="106">
        <v>0.13215154538406271</v>
      </c>
      <c r="H1174" s="107">
        <v>2.8448210593501777E-2</v>
      </c>
      <c r="I1174" s="121" t="str">
        <f t="shared" si="18"/>
        <v>FH</v>
      </c>
    </row>
    <row r="1175" spans="2:9" ht="12.75">
      <c r="B1175" s="102">
        <v>190313422</v>
      </c>
      <c r="C1175" s="106">
        <v>1.3450441913376299E-3</v>
      </c>
      <c r="D1175" s="107">
        <v>0.69524503658748005</v>
      </c>
      <c r="E1175" s="106">
        <v>0.38467327486601866</v>
      </c>
      <c r="F1175" s="107">
        <v>0.15250047798902155</v>
      </c>
      <c r="G1175" s="106">
        <v>0.82928368491224624</v>
      </c>
      <c r="H1175" s="107">
        <v>0.61709312801826943</v>
      </c>
      <c r="I1175" s="121" t="str">
        <f t="shared" si="18"/>
        <v>E</v>
      </c>
    </row>
    <row r="1176" spans="2:9" ht="12.75">
      <c r="B1176" s="102">
        <v>190314125</v>
      </c>
      <c r="C1176" s="106">
        <v>0.70133152902268137</v>
      </c>
      <c r="D1176" s="107">
        <v>0.81185442264763008</v>
      </c>
      <c r="E1176" s="106">
        <v>0.28720943356391082</v>
      </c>
      <c r="F1176" s="107">
        <v>0.51077208414109965</v>
      </c>
      <c r="G1176" s="106">
        <v>0.95456378963983846</v>
      </c>
      <c r="H1176" s="107">
        <v>0.93508784768665798</v>
      </c>
      <c r="I1176" s="121" t="str">
        <f t="shared" si="18"/>
        <v>E</v>
      </c>
    </row>
    <row r="1177" spans="2:9" ht="12.75">
      <c r="B1177" s="102">
        <v>190321326</v>
      </c>
      <c r="C1177" s="106">
        <v>0.44297592283582166</v>
      </c>
      <c r="D1177" s="107">
        <v>0.28210417876106675</v>
      </c>
      <c r="E1177" s="106">
        <v>0.91929607115006728</v>
      </c>
      <c r="F1177" s="107">
        <v>0.42631835849594979</v>
      </c>
      <c r="G1177" s="106">
        <v>0.9724323800429211</v>
      </c>
      <c r="H1177" s="107">
        <v>0.14596558722373398</v>
      </c>
      <c r="I1177" s="121" t="str">
        <f t="shared" si="18"/>
        <v>E</v>
      </c>
    </row>
    <row r="1178" spans="2:9" ht="12.75">
      <c r="B1178" s="102">
        <v>190323869</v>
      </c>
      <c r="C1178" s="106">
        <v>0.84443132458976145</v>
      </c>
      <c r="D1178" s="107">
        <v>0.96170384736627401</v>
      </c>
      <c r="E1178" s="106">
        <v>0.11129661190076234</v>
      </c>
      <c r="F1178" s="107">
        <v>0.41635082180836069</v>
      </c>
      <c r="G1178" s="106">
        <v>0.11200723007440505</v>
      </c>
      <c r="H1178" s="107">
        <v>0.79438011434375966</v>
      </c>
      <c r="I1178" s="121" t="str">
        <f t="shared" si="18"/>
        <v>DF</v>
      </c>
    </row>
    <row r="1179" spans="2:9" ht="12.75">
      <c r="B1179" s="102">
        <v>190338933</v>
      </c>
      <c r="C1179" s="106">
        <v>0.6403080456632706</v>
      </c>
      <c r="D1179" s="107">
        <v>0.55450907172023456</v>
      </c>
      <c r="E1179" s="106">
        <v>0.29387763215316642</v>
      </c>
      <c r="F1179" s="107">
        <v>8.4050912478761397E-2</v>
      </c>
      <c r="G1179" s="106">
        <v>0.98940017011460135</v>
      </c>
      <c r="H1179" s="107">
        <v>0.35701091488025316</v>
      </c>
      <c r="I1179" s="121" t="str">
        <f t="shared" si="18"/>
        <v>E</v>
      </c>
    </row>
    <row r="1180" spans="2:9" ht="12.75">
      <c r="B1180" s="102">
        <v>190355464</v>
      </c>
      <c r="C1180" s="106">
        <v>0.4963823128810203</v>
      </c>
      <c r="D1180" s="107">
        <v>0.44482529943067761</v>
      </c>
      <c r="E1180" s="106">
        <v>0.93885674724760193</v>
      </c>
      <c r="F1180" s="107">
        <v>0.43297356236082085</v>
      </c>
      <c r="G1180" s="106">
        <v>0.29580848397019088</v>
      </c>
      <c r="H1180" s="107">
        <v>3.2071717027132962E-2</v>
      </c>
      <c r="I1180" s="121" t="str">
        <f t="shared" si="18"/>
        <v>TH</v>
      </c>
    </row>
    <row r="1181" spans="2:9" ht="12.75">
      <c r="B1181" s="102">
        <v>190370529</v>
      </c>
      <c r="C1181" s="106">
        <v>0.33794492904227891</v>
      </c>
      <c r="D1181" s="107">
        <v>0.14828871486694162</v>
      </c>
      <c r="E1181" s="106">
        <v>0.37277544634989201</v>
      </c>
      <c r="F1181" s="107">
        <v>0.67925459566716051</v>
      </c>
      <c r="G1181" s="106">
        <v>0.16542041970381627</v>
      </c>
      <c r="H1181" s="107">
        <v>0.43892261153128498</v>
      </c>
      <c r="I1181" s="121" t="str">
        <f t="shared" si="18"/>
        <v>C</v>
      </c>
    </row>
    <row r="1182" spans="2:9" ht="12.75">
      <c r="B1182" s="102">
        <v>190371660</v>
      </c>
      <c r="C1182" s="106">
        <v>0.52701197035087866</v>
      </c>
      <c r="D1182" s="107">
        <v>0.51389749374144333</v>
      </c>
      <c r="E1182" s="106">
        <v>0.13650783236608177</v>
      </c>
      <c r="F1182" s="107">
        <v>0.93252316217547726</v>
      </c>
      <c r="G1182" s="106">
        <v>0.73126843123375651</v>
      </c>
      <c r="H1182" s="107">
        <v>0.11823462654878369</v>
      </c>
      <c r="I1182" s="121" t="str">
        <f t="shared" si="18"/>
        <v>C</v>
      </c>
    </row>
    <row r="1183" spans="2:9" ht="12.75">
      <c r="B1183" s="102">
        <v>190374052</v>
      </c>
      <c r="C1183" s="106">
        <v>0.15264667182063651</v>
      </c>
      <c r="D1183" s="107">
        <v>0.52406607883577383</v>
      </c>
      <c r="E1183" s="106">
        <v>0.92261046257307577</v>
      </c>
      <c r="F1183" s="107">
        <v>0.17314312597795301</v>
      </c>
      <c r="G1183" s="106">
        <v>0.702130472770226</v>
      </c>
      <c r="H1183" s="107">
        <v>7.5926391887893629E-2</v>
      </c>
      <c r="I1183" s="121" t="str">
        <f t="shared" si="18"/>
        <v>TH</v>
      </c>
    </row>
    <row r="1184" spans="2:9" ht="12.75">
      <c r="B1184" s="102">
        <v>190374070</v>
      </c>
      <c r="C1184" s="106">
        <v>0.89820327854972182</v>
      </c>
      <c r="D1184" s="107">
        <v>0.98453972373203191</v>
      </c>
      <c r="E1184" s="106">
        <v>0.94509241841120928</v>
      </c>
      <c r="F1184" s="107">
        <v>9.3080519742767542E-2</v>
      </c>
      <c r="G1184" s="106">
        <v>0.97745833137861649</v>
      </c>
      <c r="H1184" s="107">
        <v>0.60274329730769183</v>
      </c>
      <c r="I1184" s="121" t="str">
        <f t="shared" si="18"/>
        <v>DF</v>
      </c>
    </row>
    <row r="1185" spans="2:9" ht="12.75">
      <c r="B1185" s="102">
        <v>190374291</v>
      </c>
      <c r="C1185" s="106">
        <v>0.75092116497470984</v>
      </c>
      <c r="D1185" s="107">
        <v>0.48427115448026559</v>
      </c>
      <c r="E1185" s="106">
        <v>0.91652489655967551</v>
      </c>
      <c r="F1185" s="107">
        <v>0.39104504080056834</v>
      </c>
      <c r="G1185" s="106">
        <v>0.43434236950086902</v>
      </c>
      <c r="H1185" s="107">
        <v>0.46197516136558647</v>
      </c>
      <c r="I1185" s="121" t="str">
        <f t="shared" si="18"/>
        <v>TH</v>
      </c>
    </row>
    <row r="1186" spans="2:9" ht="12.75">
      <c r="B1186" s="102">
        <v>190388795</v>
      </c>
      <c r="C1186" s="106">
        <v>0.22165677259777117</v>
      </c>
      <c r="D1186" s="107">
        <v>0.32081376444243492</v>
      </c>
      <c r="E1186" s="106">
        <v>5.9478496113740675E-3</v>
      </c>
      <c r="F1186" s="107">
        <v>0.93247627370884612</v>
      </c>
      <c r="G1186" s="106">
        <v>0.76378449039654073</v>
      </c>
      <c r="H1186" s="107">
        <v>0.9037517113055995</v>
      </c>
      <c r="I1186" s="121" t="str">
        <f t="shared" si="18"/>
        <v>C</v>
      </c>
    </row>
    <row r="1187" spans="2:9" ht="12.75">
      <c r="B1187" s="102">
        <v>190388803</v>
      </c>
      <c r="C1187" s="106">
        <v>0.77935593395299696</v>
      </c>
      <c r="D1187" s="107">
        <v>1.2935943369394298E-2</v>
      </c>
      <c r="E1187" s="106">
        <v>0.70632631598032258</v>
      </c>
      <c r="F1187" s="107">
        <v>0.13285808068271798</v>
      </c>
      <c r="G1187" s="106">
        <v>7.9805945243156318E-2</v>
      </c>
      <c r="H1187" s="107">
        <v>0.77844892479685823</v>
      </c>
      <c r="I1187" s="121" t="str">
        <f t="shared" si="18"/>
        <v>FH</v>
      </c>
    </row>
    <row r="1188" spans="2:9" ht="12.75">
      <c r="B1188" s="102">
        <v>190395733</v>
      </c>
      <c r="C1188" s="106">
        <v>0.47946728450936904</v>
      </c>
      <c r="D1188" s="107">
        <v>1.7230684022807363E-2</v>
      </c>
      <c r="E1188" s="106">
        <v>0.33489126176289141</v>
      </c>
      <c r="F1188" s="107">
        <v>0.18059775393593691</v>
      </c>
      <c r="G1188" s="106">
        <v>0.18107148358319924</v>
      </c>
      <c r="H1188" s="107">
        <v>7.0936265950749089E-2</v>
      </c>
      <c r="I1188" s="121" t="str">
        <f t="shared" si="18"/>
        <v>FH</v>
      </c>
    </row>
    <row r="1189" spans="2:9" ht="12.75">
      <c r="B1189" s="102">
        <v>190406441</v>
      </c>
      <c r="C1189" s="106">
        <v>0.80774743407704652</v>
      </c>
      <c r="D1189" s="107">
        <v>0.24989500894823946</v>
      </c>
      <c r="E1189" s="106">
        <v>0.45223078686969198</v>
      </c>
      <c r="F1189" s="107">
        <v>7.1573357424463246E-2</v>
      </c>
      <c r="G1189" s="106">
        <v>0.80739298660980019</v>
      </c>
      <c r="H1189" s="107">
        <v>0.76737208088243603</v>
      </c>
      <c r="I1189" s="121" t="str">
        <f t="shared" si="18"/>
        <v>FH</v>
      </c>
    </row>
    <row r="1190" spans="2:9" ht="12.75">
      <c r="B1190" s="102">
        <v>190412036</v>
      </c>
      <c r="C1190" s="106">
        <v>0.42191678999818105</v>
      </c>
      <c r="D1190" s="107">
        <v>0.33247524726314226</v>
      </c>
      <c r="E1190" s="106">
        <v>0.9468408404224451</v>
      </c>
      <c r="F1190" s="107">
        <v>0.21421098005452333</v>
      </c>
      <c r="G1190" s="106">
        <v>1.0110904068779902E-2</v>
      </c>
      <c r="H1190" s="107">
        <v>0.69815280115879208</v>
      </c>
      <c r="I1190" s="121" t="str">
        <f t="shared" si="18"/>
        <v>TH</v>
      </c>
    </row>
    <row r="1191" spans="2:9" ht="12.75">
      <c r="B1191" s="102">
        <v>190416432</v>
      </c>
      <c r="C1191" s="106">
        <v>0.81734180417236502</v>
      </c>
      <c r="D1191" s="107">
        <v>0.59967143937636092</v>
      </c>
      <c r="E1191" s="106">
        <v>0.39604913219510429</v>
      </c>
      <c r="F1191" s="107">
        <v>0.20768389967431133</v>
      </c>
      <c r="G1191" s="106">
        <v>0.47876262284042692</v>
      </c>
      <c r="H1191" s="107">
        <v>0.74997241612156351</v>
      </c>
      <c r="I1191" s="121" t="str">
        <f t="shared" si="18"/>
        <v>FH</v>
      </c>
    </row>
    <row r="1192" spans="2:9" ht="12.75">
      <c r="B1192" s="102">
        <v>190427110</v>
      </c>
      <c r="C1192" s="106">
        <v>0.64787404847590668</v>
      </c>
      <c r="D1192" s="107">
        <v>0.66845657948092452</v>
      </c>
      <c r="E1192" s="106">
        <v>0.49670265507786393</v>
      </c>
      <c r="F1192" s="107">
        <v>0.15560685653561479</v>
      </c>
      <c r="G1192" s="106">
        <v>0.70153514091395097</v>
      </c>
      <c r="H1192" s="107">
        <v>0.28319751519265934</v>
      </c>
      <c r="I1192" s="121" t="str">
        <f t="shared" si="18"/>
        <v>E</v>
      </c>
    </row>
    <row r="1193" spans="2:9" ht="12.75">
      <c r="B1193" s="102">
        <v>190427480</v>
      </c>
      <c r="C1193" s="106">
        <v>0.10213038004056707</v>
      </c>
      <c r="D1193" s="107">
        <v>0.56645774245720171</v>
      </c>
      <c r="E1193" s="106">
        <v>0.51398607375114791</v>
      </c>
      <c r="F1193" s="107">
        <v>0.69553582683512327</v>
      </c>
      <c r="G1193" s="106">
        <v>0.50586613649038714</v>
      </c>
      <c r="H1193" s="107">
        <v>0.65446682241197962</v>
      </c>
      <c r="I1193" s="121" t="str">
        <f t="shared" si="18"/>
        <v>C</v>
      </c>
    </row>
    <row r="1194" spans="2:9" ht="12.75">
      <c r="B1194" s="102">
        <v>190433248</v>
      </c>
      <c r="C1194" s="106">
        <v>0.91621897311247036</v>
      </c>
      <c r="D1194" s="107">
        <v>0.81551170027635855</v>
      </c>
      <c r="E1194" s="106">
        <v>0.60456659004069824</v>
      </c>
      <c r="F1194" s="107">
        <v>0.15171441794287688</v>
      </c>
      <c r="G1194" s="106">
        <v>0.88207261127798642</v>
      </c>
      <c r="H1194" s="107">
        <v>0.97573757732597444</v>
      </c>
      <c r="I1194" s="121" t="str">
        <f t="shared" si="18"/>
        <v>BH</v>
      </c>
    </row>
    <row r="1195" spans="2:9" ht="12.75">
      <c r="B1195" s="102">
        <v>190433610</v>
      </c>
      <c r="C1195" s="106">
        <v>0.57932081966867033</v>
      </c>
      <c r="D1195" s="107">
        <v>0.45305049751497051</v>
      </c>
      <c r="E1195" s="106">
        <v>0.68398418508054171</v>
      </c>
      <c r="F1195" s="107">
        <v>0.98430335397289515</v>
      </c>
      <c r="G1195" s="106">
        <v>0.63015581601679949</v>
      </c>
      <c r="H1195" s="107">
        <v>0.33987868732388771</v>
      </c>
      <c r="I1195" s="121" t="str">
        <f t="shared" si="18"/>
        <v>C</v>
      </c>
    </row>
    <row r="1196" spans="2:9" ht="12.75">
      <c r="B1196" s="102">
        <v>190433850</v>
      </c>
      <c r="C1196" s="106">
        <v>0.24732890633600113</v>
      </c>
      <c r="D1196" s="107">
        <v>0.70523893255922943</v>
      </c>
      <c r="E1196" s="106">
        <v>0.18202490312002961</v>
      </c>
      <c r="F1196" s="107">
        <v>0.22937700250827664</v>
      </c>
      <c r="G1196" s="106">
        <v>2.6540214337931189E-2</v>
      </c>
      <c r="H1196" s="107">
        <v>0.43521278607306435</v>
      </c>
      <c r="I1196" s="121" t="str">
        <f t="shared" si="18"/>
        <v>DF</v>
      </c>
    </row>
    <row r="1197" spans="2:9" ht="12.75">
      <c r="B1197" s="102">
        <v>190439425</v>
      </c>
      <c r="C1197" s="106">
        <v>0.68394959066741823</v>
      </c>
      <c r="D1197" s="107">
        <v>0.85861407500349429</v>
      </c>
      <c r="E1197" s="106">
        <v>0.33166738185658584</v>
      </c>
      <c r="F1197" s="107">
        <v>0.37609268153758713</v>
      </c>
      <c r="G1197" s="106">
        <v>0.11977829822090524</v>
      </c>
      <c r="H1197" s="107">
        <v>0.37059167664102954</v>
      </c>
      <c r="I1197" s="121" t="str">
        <f t="shared" si="18"/>
        <v>DF</v>
      </c>
    </row>
    <row r="1198" spans="2:9" ht="12.75">
      <c r="B1198" s="102">
        <v>190443352</v>
      </c>
      <c r="C1198" s="106">
        <v>0.43398749494222422</v>
      </c>
      <c r="D1198" s="107">
        <v>0.92648049924254838</v>
      </c>
      <c r="E1198" s="106">
        <v>0.2369181798401776</v>
      </c>
      <c r="F1198" s="107">
        <v>0.19960962600133936</v>
      </c>
      <c r="G1198" s="106">
        <v>0.15881478371666269</v>
      </c>
      <c r="H1198" s="107">
        <v>0.14957446105629746</v>
      </c>
      <c r="I1198" s="121" t="str">
        <f t="shared" si="18"/>
        <v>DF</v>
      </c>
    </row>
    <row r="1199" spans="2:9" ht="12.75">
      <c r="B1199" s="102">
        <v>190448427</v>
      </c>
      <c r="C1199" s="106">
        <v>0.85823619945329477</v>
      </c>
      <c r="D1199" s="107">
        <v>0.52952094628792845</v>
      </c>
      <c r="E1199" s="106">
        <v>0.5938468403685464</v>
      </c>
      <c r="F1199" s="107">
        <v>1.697356265978911E-2</v>
      </c>
      <c r="G1199" s="106">
        <v>0.69063870134298266</v>
      </c>
      <c r="H1199" s="107">
        <v>0.67045096354467937</v>
      </c>
      <c r="I1199" s="121" t="str">
        <f t="shared" si="18"/>
        <v>FH</v>
      </c>
    </row>
    <row r="1200" spans="2:9" ht="12.75">
      <c r="B1200" s="102">
        <v>190451091</v>
      </c>
      <c r="C1200" s="106">
        <v>0.10168346327812916</v>
      </c>
      <c r="D1200" s="107">
        <v>0.41964761835001951</v>
      </c>
      <c r="E1200" s="106">
        <v>0.43953605002726737</v>
      </c>
      <c r="F1200" s="107">
        <v>4.9326045659932927E-2</v>
      </c>
      <c r="G1200" s="106">
        <v>0.90666765155832829</v>
      </c>
      <c r="H1200" s="107">
        <v>0.47252233927943577</v>
      </c>
      <c r="I1200" s="121" t="str">
        <f t="shared" si="18"/>
        <v>E</v>
      </c>
    </row>
    <row r="1201" spans="2:9" ht="12.75">
      <c r="B1201" s="102">
        <v>190455868</v>
      </c>
      <c r="C1201" s="106">
        <v>3.5768930636781437E-2</v>
      </c>
      <c r="D1201" s="107">
        <v>6.7302409124229134E-2</v>
      </c>
      <c r="E1201" s="106">
        <v>0.72454315846553108</v>
      </c>
      <c r="F1201" s="107">
        <v>2.5059507444216145E-2</v>
      </c>
      <c r="G1201" s="106">
        <v>0.15934047001357876</v>
      </c>
      <c r="H1201" s="107">
        <v>0.10894923622902164</v>
      </c>
      <c r="I1201" s="121" t="str">
        <f t="shared" si="18"/>
        <v>TH</v>
      </c>
    </row>
    <row r="1202" spans="2:9" ht="12.75">
      <c r="B1202" s="102">
        <v>190457343</v>
      </c>
      <c r="C1202" s="106">
        <v>0.41392306251078193</v>
      </c>
      <c r="D1202" s="107">
        <v>0.54176894275260978</v>
      </c>
      <c r="E1202" s="106">
        <v>0.9782049438108662</v>
      </c>
      <c r="F1202" s="107">
        <v>0.93118835764950503</v>
      </c>
      <c r="G1202" s="106">
        <v>0.46505651444522833</v>
      </c>
      <c r="H1202" s="107">
        <v>0.44069151627997005</v>
      </c>
      <c r="I1202" s="121" t="str">
        <f t="shared" si="18"/>
        <v>TH</v>
      </c>
    </row>
    <row r="1203" spans="2:9" ht="12.75">
      <c r="B1203" s="102">
        <v>190471939</v>
      </c>
      <c r="C1203" s="106">
        <v>0.50948572218332799</v>
      </c>
      <c r="D1203" s="107">
        <v>0.49451504916455669</v>
      </c>
      <c r="E1203" s="106">
        <v>0.39611108597501232</v>
      </c>
      <c r="F1203" s="107">
        <v>9.2438582004863434E-2</v>
      </c>
      <c r="G1203" s="106">
        <v>0.78724688651889263</v>
      </c>
      <c r="H1203" s="107">
        <v>0.41949353836139203</v>
      </c>
      <c r="I1203" s="121" t="str">
        <f t="shared" si="18"/>
        <v>E</v>
      </c>
    </row>
    <row r="1204" spans="2:9" ht="12.75">
      <c r="B1204" s="102">
        <v>190475717</v>
      </c>
      <c r="C1204" s="106">
        <v>0.55943895590470394</v>
      </c>
      <c r="D1204" s="107">
        <v>0.28727177948221794</v>
      </c>
      <c r="E1204" s="106">
        <v>0.36296858383044661</v>
      </c>
      <c r="F1204" s="107">
        <v>0.55430757392164942</v>
      </c>
      <c r="G1204" s="106">
        <v>0.64253964466091174</v>
      </c>
      <c r="H1204" s="107">
        <v>8.8455528802970029E-2</v>
      </c>
      <c r="I1204" s="121" t="str">
        <f t="shared" si="18"/>
        <v>E</v>
      </c>
    </row>
    <row r="1205" spans="2:9" ht="12.75">
      <c r="B1205" s="102">
        <v>190486005</v>
      </c>
      <c r="C1205" s="106">
        <v>4.5919921923976759E-2</v>
      </c>
      <c r="D1205" s="107">
        <v>0.39064352831157567</v>
      </c>
      <c r="E1205" s="106">
        <v>0.38643618261487589</v>
      </c>
      <c r="F1205" s="107">
        <v>0.75265955410087937</v>
      </c>
      <c r="G1205" s="106">
        <v>0.46024738729540893</v>
      </c>
      <c r="H1205" s="107">
        <v>0.48184618632226628</v>
      </c>
      <c r="I1205" s="121" t="str">
        <f t="shared" si="18"/>
        <v>C</v>
      </c>
    </row>
    <row r="1206" spans="2:9" ht="12.75">
      <c r="B1206" s="102">
        <v>190517083</v>
      </c>
      <c r="C1206" s="106">
        <v>0.33298792948899258</v>
      </c>
      <c r="D1206" s="107">
        <v>0.44605968576281008</v>
      </c>
      <c r="E1206" s="106">
        <v>0.75218517018767983</v>
      </c>
      <c r="F1206" s="107">
        <v>0.57969648564103249</v>
      </c>
      <c r="G1206" s="106">
        <v>0.20688036682345712</v>
      </c>
      <c r="H1206" s="107">
        <v>0.15103183042923618</v>
      </c>
      <c r="I1206" s="121" t="str">
        <f t="shared" si="18"/>
        <v>TH</v>
      </c>
    </row>
    <row r="1207" spans="2:9" ht="12.75">
      <c r="B1207" s="102">
        <v>190523682</v>
      </c>
      <c r="C1207" s="106">
        <v>0.34460376394797887</v>
      </c>
      <c r="D1207" s="107">
        <v>0.71209173798901149</v>
      </c>
      <c r="E1207" s="106">
        <v>0.46927819764160983</v>
      </c>
      <c r="F1207" s="107">
        <v>0.80808589965046007</v>
      </c>
      <c r="G1207" s="106">
        <v>0.28803965528824627</v>
      </c>
      <c r="H1207" s="107">
        <v>0.21251688640191202</v>
      </c>
      <c r="I1207" s="121" t="str">
        <f t="shared" si="18"/>
        <v>C</v>
      </c>
    </row>
    <row r="1208" spans="2:9" ht="12.75">
      <c r="B1208" s="102">
        <v>190528583</v>
      </c>
      <c r="C1208" s="106">
        <v>0.59116808636706564</v>
      </c>
      <c r="D1208" s="107">
        <v>0.13557597581991176</v>
      </c>
      <c r="E1208" s="106">
        <v>0.61266339047447516</v>
      </c>
      <c r="F1208" s="107">
        <v>0.56795673836268001</v>
      </c>
      <c r="G1208" s="106">
        <v>0.42473949167591596</v>
      </c>
      <c r="H1208" s="107">
        <v>0.66085103081354601</v>
      </c>
      <c r="I1208" s="121" t="str">
        <f t="shared" si="18"/>
        <v>BH</v>
      </c>
    </row>
    <row r="1209" spans="2:9" ht="12.75">
      <c r="B1209" s="102">
        <v>190538624</v>
      </c>
      <c r="C1209" s="106">
        <v>0.40097124766168601</v>
      </c>
      <c r="D1209" s="107">
        <v>0.4503723492131062</v>
      </c>
      <c r="E1209" s="106">
        <v>0.47397213842318298</v>
      </c>
      <c r="F1209" s="107">
        <v>0.76382900899448125</v>
      </c>
      <c r="G1209" s="106">
        <v>0.6298436454654972</v>
      </c>
      <c r="H1209" s="107">
        <v>9.3184016349291632E-2</v>
      </c>
      <c r="I1209" s="121" t="str">
        <f t="shared" si="18"/>
        <v>C</v>
      </c>
    </row>
    <row r="1210" spans="2:9" ht="12.75">
      <c r="B1210" s="102">
        <v>190548441</v>
      </c>
      <c r="C1210" s="106">
        <v>0.41766560017969567</v>
      </c>
      <c r="D1210" s="107">
        <v>0.91443156375627677</v>
      </c>
      <c r="E1210" s="106">
        <v>0.8704451580063497</v>
      </c>
      <c r="F1210" s="107">
        <v>0.18789512892600069</v>
      </c>
      <c r="G1210" s="106">
        <v>0.52721162062489579</v>
      </c>
      <c r="H1210" s="107">
        <v>7.8925695122796569E-2</v>
      </c>
      <c r="I1210" s="121" t="str">
        <f t="shared" si="18"/>
        <v>DF</v>
      </c>
    </row>
    <row r="1211" spans="2:9" ht="12.75">
      <c r="B1211" s="102">
        <v>190551172</v>
      </c>
      <c r="C1211" s="106">
        <v>0.71628395373675113</v>
      </c>
      <c r="D1211" s="107">
        <v>0.15162425863921292</v>
      </c>
      <c r="E1211" s="106">
        <v>0.73078814850301144</v>
      </c>
      <c r="F1211" s="107">
        <v>0.70855745153334171</v>
      </c>
      <c r="G1211" s="106">
        <v>0.86672772057497638</v>
      </c>
      <c r="H1211" s="107">
        <v>0.90299150453816801</v>
      </c>
      <c r="I1211" s="121" t="str">
        <f t="shared" si="18"/>
        <v>BH</v>
      </c>
    </row>
    <row r="1212" spans="2:9" ht="12.75">
      <c r="B1212" s="102">
        <v>190560848</v>
      </c>
      <c r="C1212" s="106">
        <v>0.73170504315822749</v>
      </c>
      <c r="D1212" s="107">
        <v>0.89741551924652874</v>
      </c>
      <c r="E1212" s="106">
        <v>0.88474913109965669</v>
      </c>
      <c r="F1212" s="107">
        <v>0.83852178619239393</v>
      </c>
      <c r="G1212" s="106">
        <v>0.3735338410907032</v>
      </c>
      <c r="H1212" s="107">
        <v>0.97832271745851074</v>
      </c>
      <c r="I1212" s="121" t="str">
        <f t="shared" si="18"/>
        <v>BH</v>
      </c>
    </row>
    <row r="1213" spans="2:9" ht="12.75">
      <c r="B1213" s="102">
        <v>190567234</v>
      </c>
      <c r="C1213" s="106">
        <v>0.24549725102986297</v>
      </c>
      <c r="D1213" s="107">
        <v>0.32626083777783266</v>
      </c>
      <c r="E1213" s="106">
        <v>0.83342585425485227</v>
      </c>
      <c r="F1213" s="107">
        <v>0.92162693482248192</v>
      </c>
      <c r="G1213" s="106">
        <v>0.75182130821523652</v>
      </c>
      <c r="H1213" s="107">
        <v>9.6889755940995581E-2</v>
      </c>
      <c r="I1213" s="121" t="str">
        <f t="shared" si="18"/>
        <v>C</v>
      </c>
    </row>
    <row r="1214" spans="2:9" ht="12.75">
      <c r="B1214" s="102">
        <v>190568842</v>
      </c>
      <c r="C1214" s="106">
        <v>0.92797930438617771</v>
      </c>
      <c r="D1214" s="107">
        <v>5.8330470106563004E-2</v>
      </c>
      <c r="E1214" s="106">
        <v>0.80764526848873963</v>
      </c>
      <c r="F1214" s="107">
        <v>0.52993713234574469</v>
      </c>
      <c r="G1214" s="106">
        <v>0.61972483226919861</v>
      </c>
      <c r="H1214" s="107">
        <v>0.96260274412559421</v>
      </c>
      <c r="I1214" s="121" t="str">
        <f t="shared" si="18"/>
        <v>BH</v>
      </c>
    </row>
    <row r="1215" spans="2:9" ht="12.75">
      <c r="B1215" s="102">
        <v>190575417</v>
      </c>
      <c r="C1215" s="106">
        <v>9.1842853692978288E-2</v>
      </c>
      <c r="D1215" s="107">
        <v>0.47705991575781703</v>
      </c>
      <c r="E1215" s="106">
        <v>0.47431291903900874</v>
      </c>
      <c r="F1215" s="107">
        <v>0.86704389000480209</v>
      </c>
      <c r="G1215" s="106">
        <v>0.68209597000087996</v>
      </c>
      <c r="H1215" s="107">
        <v>0.52513957808779832</v>
      </c>
      <c r="I1215" s="121" t="str">
        <f t="shared" si="18"/>
        <v>C</v>
      </c>
    </row>
    <row r="1216" spans="2:9" ht="12.75">
      <c r="B1216" s="102">
        <v>190585755</v>
      </c>
      <c r="C1216" s="106">
        <v>0.22590863280565721</v>
      </c>
      <c r="D1216" s="107">
        <v>0.33710326186002004</v>
      </c>
      <c r="E1216" s="106">
        <v>0.54241182386404629</v>
      </c>
      <c r="F1216" s="107">
        <v>0.22914271833631328</v>
      </c>
      <c r="G1216" s="106">
        <v>0.90319864135293049</v>
      </c>
      <c r="H1216" s="107">
        <v>0.24767940221728679</v>
      </c>
      <c r="I1216" s="121" t="str">
        <f t="shared" si="18"/>
        <v>E</v>
      </c>
    </row>
    <row r="1217" spans="2:9" ht="12.75">
      <c r="B1217" s="102">
        <v>190607858</v>
      </c>
      <c r="C1217" s="106">
        <v>0.53301523347633673</v>
      </c>
      <c r="D1217" s="107">
        <v>0.4673176443665259</v>
      </c>
      <c r="E1217" s="106">
        <v>0.92990246075105643</v>
      </c>
      <c r="F1217" s="107">
        <v>0.85382646067044288</v>
      </c>
      <c r="G1217" s="106">
        <v>0.93032410592023695</v>
      </c>
      <c r="H1217" s="107">
        <v>0.83394761419210184</v>
      </c>
      <c r="I1217" s="121" t="str">
        <f t="shared" si="18"/>
        <v>E</v>
      </c>
    </row>
    <row r="1218" spans="2:9" ht="12.75">
      <c r="B1218" s="102">
        <v>190608188</v>
      </c>
      <c r="C1218" s="106">
        <v>1.2059695438515483E-2</v>
      </c>
      <c r="D1218" s="107">
        <v>0.97916293359541684</v>
      </c>
      <c r="E1218" s="106">
        <v>0.7828021346981302</v>
      </c>
      <c r="F1218" s="107">
        <v>0.32734270741876803</v>
      </c>
      <c r="G1218" s="106">
        <v>0.59293534936738101</v>
      </c>
      <c r="H1218" s="107">
        <v>0.42392971942948066</v>
      </c>
      <c r="I1218" s="121" t="str">
        <f t="shared" si="18"/>
        <v>DF</v>
      </c>
    </row>
    <row r="1219" spans="2:9" ht="12.75">
      <c r="B1219" s="102">
        <v>190614431</v>
      </c>
      <c r="C1219" s="106">
        <v>4.4565956316023225E-2</v>
      </c>
      <c r="D1219" s="107">
        <v>0.50633232386173765</v>
      </c>
      <c r="E1219" s="106">
        <v>0.4688715849072409</v>
      </c>
      <c r="F1219" s="107">
        <v>0.54150748061460785</v>
      </c>
      <c r="G1219" s="106">
        <v>0.15492787031708311</v>
      </c>
      <c r="H1219" s="107">
        <v>0.32597269510833121</v>
      </c>
      <c r="I1219" s="121" t="str">
        <f t="shared" si="18"/>
        <v>C</v>
      </c>
    </row>
    <row r="1220" spans="2:9" ht="12.75">
      <c r="B1220" s="102">
        <v>190618698</v>
      </c>
      <c r="C1220" s="106">
        <v>0.69629101571423524</v>
      </c>
      <c r="D1220" s="107">
        <v>0.66167448203890999</v>
      </c>
      <c r="E1220" s="106">
        <v>0.27135799811699046</v>
      </c>
      <c r="F1220" s="107">
        <v>0.38721378113324922</v>
      </c>
      <c r="G1220" s="106">
        <v>0.62487432345670046</v>
      </c>
      <c r="H1220" s="107">
        <v>0.65478733472115547</v>
      </c>
      <c r="I1220" s="121" t="str">
        <f t="shared" si="18"/>
        <v>FH</v>
      </c>
    </row>
    <row r="1221" spans="2:9" ht="12.75">
      <c r="B1221" s="102">
        <v>190619919</v>
      </c>
      <c r="C1221" s="106">
        <v>0.96695519370912386</v>
      </c>
      <c r="D1221" s="107">
        <v>0.93496356478736087</v>
      </c>
      <c r="E1221" s="106">
        <v>0.92899241671052746</v>
      </c>
      <c r="F1221" s="107">
        <v>2.0780447472196428E-2</v>
      </c>
      <c r="G1221" s="106">
        <v>5.721947021481899E-2</v>
      </c>
      <c r="H1221" s="107">
        <v>0.59709171156599439</v>
      </c>
      <c r="I1221" s="121" t="str">
        <f t="shared" ref="I1221:I1284" si="19">INDEX($C$3:$H$3, MATCH(MAX(C1221:H1221), C1221:H1221, 0))</f>
        <v>FH</v>
      </c>
    </row>
    <row r="1222" spans="2:9" ht="12.75">
      <c r="B1222" s="102">
        <v>190631849</v>
      </c>
      <c r="C1222" s="106">
        <v>0.70688982908820019</v>
      </c>
      <c r="D1222" s="107">
        <v>0.22653547452555678</v>
      </c>
      <c r="E1222" s="106">
        <v>0.31737111753513592</v>
      </c>
      <c r="F1222" s="107">
        <v>0.18685955474615934</v>
      </c>
      <c r="G1222" s="106">
        <v>0.62369720025999875</v>
      </c>
      <c r="H1222" s="107">
        <v>0.2193890080871741</v>
      </c>
      <c r="I1222" s="121" t="str">
        <f t="shared" si="19"/>
        <v>FH</v>
      </c>
    </row>
    <row r="1223" spans="2:9" ht="12.75">
      <c r="B1223" s="102">
        <v>190637615</v>
      </c>
      <c r="C1223" s="106">
        <v>0.4539952569147907</v>
      </c>
      <c r="D1223" s="107">
        <v>0.8423382300704807</v>
      </c>
      <c r="E1223" s="106">
        <v>0.85582984198952339</v>
      </c>
      <c r="F1223" s="107">
        <v>0.22809504510364409</v>
      </c>
      <c r="G1223" s="106">
        <v>0.22306425330722868</v>
      </c>
      <c r="H1223" s="107">
        <v>0.52533047173074898</v>
      </c>
      <c r="I1223" s="121" t="str">
        <f t="shared" si="19"/>
        <v>TH</v>
      </c>
    </row>
    <row r="1224" spans="2:9" ht="12.75">
      <c r="B1224" s="102">
        <v>190644010</v>
      </c>
      <c r="C1224" s="106">
        <v>0.46575259556623383</v>
      </c>
      <c r="D1224" s="107">
        <v>0.21225560724242953</v>
      </c>
      <c r="E1224" s="106">
        <v>0.53547991719621901</v>
      </c>
      <c r="F1224" s="107">
        <v>0.20406905636478534</v>
      </c>
      <c r="G1224" s="106">
        <v>0.12637660421683816</v>
      </c>
      <c r="H1224" s="107">
        <v>0.88866777439942224</v>
      </c>
      <c r="I1224" s="121" t="str">
        <f t="shared" si="19"/>
        <v>BH</v>
      </c>
    </row>
    <row r="1225" spans="2:9" ht="12.75">
      <c r="B1225" s="102">
        <v>190657455</v>
      </c>
      <c r="C1225" s="106">
        <v>0.94280792545284386</v>
      </c>
      <c r="D1225" s="107">
        <v>7.4617424600893045E-2</v>
      </c>
      <c r="E1225" s="106">
        <v>0.23018567703551618</v>
      </c>
      <c r="F1225" s="107">
        <v>7.2382813019278736E-2</v>
      </c>
      <c r="G1225" s="106">
        <v>0.37712505261241724</v>
      </c>
      <c r="H1225" s="107">
        <v>0.73032060807538635</v>
      </c>
      <c r="I1225" s="121" t="str">
        <f t="shared" si="19"/>
        <v>FH</v>
      </c>
    </row>
    <row r="1226" spans="2:9" ht="12.75">
      <c r="B1226" s="102">
        <v>190665755</v>
      </c>
      <c r="C1226" s="106">
        <v>0.77617261513783209</v>
      </c>
      <c r="D1226" s="107">
        <v>0.43373267619454481</v>
      </c>
      <c r="E1226" s="106">
        <v>5.17263531959129E-2</v>
      </c>
      <c r="F1226" s="107">
        <v>0.44254216221077858</v>
      </c>
      <c r="G1226" s="106">
        <v>0.5767284828268302</v>
      </c>
      <c r="H1226" s="107">
        <v>0.92823565522679541</v>
      </c>
      <c r="I1226" s="121" t="str">
        <f t="shared" si="19"/>
        <v>BH</v>
      </c>
    </row>
    <row r="1227" spans="2:9" ht="12.75">
      <c r="B1227" s="102">
        <v>190670144</v>
      </c>
      <c r="C1227" s="106">
        <v>0.74549373907042771</v>
      </c>
      <c r="D1227" s="107">
        <v>0.19774819129204713</v>
      </c>
      <c r="E1227" s="106">
        <v>0.47156619129218624</v>
      </c>
      <c r="F1227" s="107">
        <v>0.42923700567343603</v>
      </c>
      <c r="G1227" s="106">
        <v>0.33634948824463029</v>
      </c>
      <c r="H1227" s="107">
        <v>0.68265656856121959</v>
      </c>
      <c r="I1227" s="121" t="str">
        <f t="shared" si="19"/>
        <v>FH</v>
      </c>
    </row>
    <row r="1228" spans="2:9" ht="12.75">
      <c r="B1228" s="102">
        <v>190687576</v>
      </c>
      <c r="C1228" s="106">
        <v>0.58991997310131672</v>
      </c>
      <c r="D1228" s="107">
        <v>0.88362230828853328</v>
      </c>
      <c r="E1228" s="106">
        <v>0.78207177899967828</v>
      </c>
      <c r="F1228" s="107">
        <v>0.29033301635636222</v>
      </c>
      <c r="G1228" s="106">
        <v>0.72594216189343586</v>
      </c>
      <c r="H1228" s="107">
        <v>0.17827600025432266</v>
      </c>
      <c r="I1228" s="121" t="str">
        <f t="shared" si="19"/>
        <v>DF</v>
      </c>
    </row>
    <row r="1229" spans="2:9" ht="12.75">
      <c r="B1229" s="102">
        <v>190690653</v>
      </c>
      <c r="C1229" s="106">
        <v>0.94209477417878995</v>
      </c>
      <c r="D1229" s="107">
        <v>0.44143593525507141</v>
      </c>
      <c r="E1229" s="106">
        <v>0.65539259651345549</v>
      </c>
      <c r="F1229" s="107">
        <v>0.87043751965524407</v>
      </c>
      <c r="G1229" s="106">
        <v>2.634223659612811E-2</v>
      </c>
      <c r="H1229" s="107">
        <v>0.7333868616272996</v>
      </c>
      <c r="I1229" s="121" t="str">
        <f t="shared" si="19"/>
        <v>FH</v>
      </c>
    </row>
    <row r="1230" spans="2:9" ht="12.75">
      <c r="B1230" s="102">
        <v>190694318</v>
      </c>
      <c r="C1230" s="106">
        <v>0.80823295193239986</v>
      </c>
      <c r="D1230" s="107">
        <v>0.90413204417082849</v>
      </c>
      <c r="E1230" s="106">
        <v>0.7664202374449316</v>
      </c>
      <c r="F1230" s="107">
        <v>0.70860627447299862</v>
      </c>
      <c r="G1230" s="106">
        <v>0.79192110879897659</v>
      </c>
      <c r="H1230" s="107">
        <v>0.65842294763523146</v>
      </c>
      <c r="I1230" s="121" t="str">
        <f t="shared" si="19"/>
        <v>DF</v>
      </c>
    </row>
    <row r="1231" spans="2:9" ht="12.75">
      <c r="B1231" s="102">
        <v>190718037</v>
      </c>
      <c r="C1231" s="106">
        <v>0.2633639387610458</v>
      </c>
      <c r="D1231" s="107">
        <v>0.94308152880334983</v>
      </c>
      <c r="E1231" s="106">
        <v>0.10734211517424286</v>
      </c>
      <c r="F1231" s="107">
        <v>0.19073799510297507</v>
      </c>
      <c r="G1231" s="106">
        <v>0.71264243003791483</v>
      </c>
      <c r="H1231" s="107">
        <v>0.28143647354394385</v>
      </c>
      <c r="I1231" s="121" t="str">
        <f t="shared" si="19"/>
        <v>DF</v>
      </c>
    </row>
    <row r="1232" spans="2:9" ht="12.75">
      <c r="B1232" s="102">
        <v>190733316</v>
      </c>
      <c r="C1232" s="106">
        <v>0.16343665623802117</v>
      </c>
      <c r="D1232" s="107">
        <v>0.89690264976671319</v>
      </c>
      <c r="E1232" s="106">
        <v>0.18937756402366901</v>
      </c>
      <c r="F1232" s="107">
        <v>0.6310549271014585</v>
      </c>
      <c r="G1232" s="106">
        <v>0.5269417719562226</v>
      </c>
      <c r="H1232" s="107">
        <v>0.3808433127548696</v>
      </c>
      <c r="I1232" s="121" t="str">
        <f t="shared" si="19"/>
        <v>DF</v>
      </c>
    </row>
    <row r="1233" spans="2:9" ht="12.75">
      <c r="B1233" s="102">
        <v>190737944</v>
      </c>
      <c r="C1233" s="106">
        <v>0.60308024537438154</v>
      </c>
      <c r="D1233" s="107">
        <v>0.45814877756778749</v>
      </c>
      <c r="E1233" s="106">
        <v>0.76610886358892327</v>
      </c>
      <c r="F1233" s="107">
        <v>0.95862230410129978</v>
      </c>
      <c r="G1233" s="106">
        <v>0.52683779223834826</v>
      </c>
      <c r="H1233" s="107">
        <v>0.92327322981032478</v>
      </c>
      <c r="I1233" s="121" t="str">
        <f t="shared" si="19"/>
        <v>C</v>
      </c>
    </row>
    <row r="1234" spans="2:9" ht="12.75">
      <c r="B1234" s="102">
        <v>190741062</v>
      </c>
      <c r="C1234" s="106">
        <v>0.68940265780940546</v>
      </c>
      <c r="D1234" s="107">
        <v>0.71017290361823115</v>
      </c>
      <c r="E1234" s="106">
        <v>0.4800692516651317</v>
      </c>
      <c r="F1234" s="107">
        <v>6.0954557213142913E-2</v>
      </c>
      <c r="G1234" s="106">
        <v>0.96781298112165182</v>
      </c>
      <c r="H1234" s="107">
        <v>0.15560279712226421</v>
      </c>
      <c r="I1234" s="121" t="str">
        <f t="shared" si="19"/>
        <v>E</v>
      </c>
    </row>
    <row r="1235" spans="2:9" ht="12.75">
      <c r="B1235" s="102">
        <v>190743200</v>
      </c>
      <c r="C1235" s="106">
        <v>0.38170197324840416</v>
      </c>
      <c r="D1235" s="107">
        <v>0.16414948217768721</v>
      </c>
      <c r="E1235" s="106">
        <v>0.6855909821725783</v>
      </c>
      <c r="F1235" s="107">
        <v>0.50243619889489133</v>
      </c>
      <c r="G1235" s="106">
        <v>0.53417744231832609</v>
      </c>
      <c r="H1235" s="107">
        <v>0.93564240934444931</v>
      </c>
      <c r="I1235" s="121" t="str">
        <f t="shared" si="19"/>
        <v>BH</v>
      </c>
    </row>
    <row r="1236" spans="2:9" ht="12.75">
      <c r="B1236" s="102">
        <v>190743860</v>
      </c>
      <c r="C1236" s="106">
        <v>0.42948099828392827</v>
      </c>
      <c r="D1236" s="107">
        <v>9.2968061278223546E-2</v>
      </c>
      <c r="E1236" s="106">
        <v>6.2246545035443468E-2</v>
      </c>
      <c r="F1236" s="107">
        <v>0.78858230734868351</v>
      </c>
      <c r="G1236" s="106">
        <v>0.73512459410372055</v>
      </c>
      <c r="H1236" s="107">
        <v>0.79763377237339217</v>
      </c>
      <c r="I1236" s="121" t="str">
        <f t="shared" si="19"/>
        <v>BH</v>
      </c>
    </row>
    <row r="1237" spans="2:9" ht="12.75">
      <c r="B1237" s="102">
        <v>190744008</v>
      </c>
      <c r="C1237" s="106">
        <v>0.80339562924950636</v>
      </c>
      <c r="D1237" s="107">
        <v>0.41882300450732357</v>
      </c>
      <c r="E1237" s="106">
        <v>0.57668555812717814</v>
      </c>
      <c r="F1237" s="107">
        <v>0.75189024807238303</v>
      </c>
      <c r="G1237" s="106">
        <v>0.53513212970859558</v>
      </c>
      <c r="H1237" s="107">
        <v>6.0718477394535286E-2</v>
      </c>
      <c r="I1237" s="121" t="str">
        <f t="shared" si="19"/>
        <v>FH</v>
      </c>
    </row>
    <row r="1238" spans="2:9" ht="12.75">
      <c r="B1238" s="102">
        <v>190747580</v>
      </c>
      <c r="C1238" s="106">
        <v>0.61034367066754225</v>
      </c>
      <c r="D1238" s="107">
        <v>0.84824121899437643</v>
      </c>
      <c r="E1238" s="106">
        <v>0.38161233874642564</v>
      </c>
      <c r="F1238" s="107">
        <v>7.6185278657452393E-2</v>
      </c>
      <c r="G1238" s="106">
        <v>0.5228419586567874</v>
      </c>
      <c r="H1238" s="107">
        <v>0.98740102739106494</v>
      </c>
      <c r="I1238" s="121" t="str">
        <f t="shared" si="19"/>
        <v>BH</v>
      </c>
    </row>
    <row r="1239" spans="2:9" ht="12.75">
      <c r="B1239" s="102">
        <v>190778096</v>
      </c>
      <c r="C1239" s="106">
        <v>4.4371898758290396E-2</v>
      </c>
      <c r="D1239" s="107">
        <v>0.99461300799208852</v>
      </c>
      <c r="E1239" s="106">
        <v>0.80339479794139002</v>
      </c>
      <c r="F1239" s="107">
        <v>0.10261211833341832</v>
      </c>
      <c r="G1239" s="106">
        <v>0.19368601696515531</v>
      </c>
      <c r="H1239" s="107">
        <v>0.5755935433180861</v>
      </c>
      <c r="I1239" s="121" t="str">
        <f t="shared" si="19"/>
        <v>DF</v>
      </c>
    </row>
    <row r="1240" spans="2:9" ht="12.75">
      <c r="B1240" s="102">
        <v>190782650</v>
      </c>
      <c r="C1240" s="106">
        <v>0.73638598069172923</v>
      </c>
      <c r="D1240" s="107">
        <v>0.16733648861172634</v>
      </c>
      <c r="E1240" s="106">
        <v>1.885424892325771E-2</v>
      </c>
      <c r="F1240" s="107">
        <v>0.8048085101745821</v>
      </c>
      <c r="G1240" s="106">
        <v>0.52837467799464832</v>
      </c>
      <c r="H1240" s="107">
        <v>0.57263159736973801</v>
      </c>
      <c r="I1240" s="121" t="str">
        <f t="shared" si="19"/>
        <v>C</v>
      </c>
    </row>
    <row r="1241" spans="2:9" ht="12.75">
      <c r="B1241" s="102">
        <v>190794084</v>
      </c>
      <c r="C1241" s="106">
        <v>7.0248314434943282E-2</v>
      </c>
      <c r="D1241" s="107">
        <v>0.47281139470242284</v>
      </c>
      <c r="E1241" s="106">
        <v>0.17651964108752694</v>
      </c>
      <c r="F1241" s="107">
        <v>0.28945035536994279</v>
      </c>
      <c r="G1241" s="106">
        <v>0.54429269102568689</v>
      </c>
      <c r="H1241" s="107">
        <v>0.669341405727786</v>
      </c>
      <c r="I1241" s="121" t="str">
        <f t="shared" si="19"/>
        <v>BH</v>
      </c>
    </row>
    <row r="1242" spans="2:9" ht="12.75">
      <c r="B1242" s="102">
        <v>190808794</v>
      </c>
      <c r="C1242" s="106">
        <v>0.97276669498283663</v>
      </c>
      <c r="D1242" s="107">
        <v>0.4129399413207917</v>
      </c>
      <c r="E1242" s="106">
        <v>0.11199586285468488</v>
      </c>
      <c r="F1242" s="107">
        <v>0.98163835123797583</v>
      </c>
      <c r="G1242" s="106">
        <v>0.74147648958885104</v>
      </c>
      <c r="H1242" s="107">
        <v>0.54345381460987685</v>
      </c>
      <c r="I1242" s="121" t="str">
        <f t="shared" si="19"/>
        <v>C</v>
      </c>
    </row>
    <row r="1243" spans="2:9" ht="12.75">
      <c r="B1243" s="102">
        <v>190818678</v>
      </c>
      <c r="C1243" s="106">
        <v>0.93805033122704651</v>
      </c>
      <c r="D1243" s="107">
        <v>0.37357346846794748</v>
      </c>
      <c r="E1243" s="106">
        <v>0.73667478760225902</v>
      </c>
      <c r="F1243" s="107">
        <v>0.57816888850365045</v>
      </c>
      <c r="G1243" s="106">
        <v>0.64949609435332478</v>
      </c>
      <c r="H1243" s="107">
        <v>0.79757483666397055</v>
      </c>
      <c r="I1243" s="121" t="str">
        <f t="shared" si="19"/>
        <v>FH</v>
      </c>
    </row>
    <row r="1244" spans="2:9" ht="12.75">
      <c r="B1244" s="102">
        <v>190822893</v>
      </c>
      <c r="C1244" s="106">
        <v>0.3127480650147576</v>
      </c>
      <c r="D1244" s="107">
        <v>0.25103727912630069</v>
      </c>
      <c r="E1244" s="106">
        <v>0.21350054004325969</v>
      </c>
      <c r="F1244" s="107">
        <v>2.6366017471660452E-2</v>
      </c>
      <c r="G1244" s="106">
        <v>0.52019684203260286</v>
      </c>
      <c r="H1244" s="107">
        <v>5.8505258662008508E-2</v>
      </c>
      <c r="I1244" s="121" t="str">
        <f t="shared" si="19"/>
        <v>E</v>
      </c>
    </row>
    <row r="1245" spans="2:9" ht="12.75">
      <c r="B1245" s="102">
        <v>190830550</v>
      </c>
      <c r="C1245" s="106">
        <v>0.15797481320547568</v>
      </c>
      <c r="D1245" s="107">
        <v>0.32149019247853605</v>
      </c>
      <c r="E1245" s="106">
        <v>0.77649416742072219</v>
      </c>
      <c r="F1245" s="107">
        <v>0.21658442324454352</v>
      </c>
      <c r="G1245" s="106">
        <v>4.7140883581230142E-2</v>
      </c>
      <c r="H1245" s="107">
        <v>0.29905463542287336</v>
      </c>
      <c r="I1245" s="121" t="str">
        <f t="shared" si="19"/>
        <v>TH</v>
      </c>
    </row>
    <row r="1246" spans="2:9" ht="12.75">
      <c r="B1246" s="102">
        <v>190835706</v>
      </c>
      <c r="C1246" s="106">
        <v>0.58416359278895347</v>
      </c>
      <c r="D1246" s="107">
        <v>0.5268160679458993</v>
      </c>
      <c r="E1246" s="106">
        <v>0.13887325670092787</v>
      </c>
      <c r="F1246" s="107">
        <v>0.39567997610481864</v>
      </c>
      <c r="G1246" s="106">
        <v>0.42116867471092156</v>
      </c>
      <c r="H1246" s="107">
        <v>0.80922613094931695</v>
      </c>
      <c r="I1246" s="121" t="str">
        <f t="shared" si="19"/>
        <v>BH</v>
      </c>
    </row>
    <row r="1247" spans="2:9" ht="12.75">
      <c r="B1247" s="102">
        <v>190840374</v>
      </c>
      <c r="C1247" s="106">
        <v>0.25633782783699033</v>
      </c>
      <c r="D1247" s="107">
        <v>0.73601961527224735</v>
      </c>
      <c r="E1247" s="106">
        <v>0.72154504457222357</v>
      </c>
      <c r="F1247" s="107">
        <v>0.82166066748894595</v>
      </c>
      <c r="G1247" s="106">
        <v>0.71920054525829413</v>
      </c>
      <c r="H1247" s="107">
        <v>0.94605905780798061</v>
      </c>
      <c r="I1247" s="121" t="str">
        <f t="shared" si="19"/>
        <v>BH</v>
      </c>
    </row>
    <row r="1248" spans="2:9" ht="12.75">
      <c r="B1248" s="102">
        <v>190841729</v>
      </c>
      <c r="C1248" s="106">
        <v>0.69067491941624315</v>
      </c>
      <c r="D1248" s="107">
        <v>8.2826687950504407E-2</v>
      </c>
      <c r="E1248" s="106">
        <v>0.12408103883911448</v>
      </c>
      <c r="F1248" s="107">
        <v>0.8773765148287378</v>
      </c>
      <c r="G1248" s="106">
        <v>0.59374372053161384</v>
      </c>
      <c r="H1248" s="107">
        <v>1.8185720347339895E-2</v>
      </c>
      <c r="I1248" s="121" t="str">
        <f t="shared" si="19"/>
        <v>C</v>
      </c>
    </row>
    <row r="1249" spans="2:9" ht="12.75">
      <c r="B1249" s="102">
        <v>190842561</v>
      </c>
      <c r="C1249" s="106">
        <v>0.57175229813403128</v>
      </c>
      <c r="D1249" s="107">
        <v>7.9127948244179791E-3</v>
      </c>
      <c r="E1249" s="106">
        <v>0.60740676492812562</v>
      </c>
      <c r="F1249" s="107">
        <v>0.50588218651374506</v>
      </c>
      <c r="G1249" s="106">
        <v>0.67691033532581613</v>
      </c>
      <c r="H1249" s="107">
        <v>0.58093017695159688</v>
      </c>
      <c r="I1249" s="121" t="str">
        <f t="shared" si="19"/>
        <v>E</v>
      </c>
    </row>
    <row r="1250" spans="2:9" ht="12.75">
      <c r="B1250" s="102">
        <v>190844814</v>
      </c>
      <c r="C1250" s="106">
        <v>0.62817367330668938</v>
      </c>
      <c r="D1250" s="107">
        <v>0.82922944196909709</v>
      </c>
      <c r="E1250" s="106">
        <v>0.33223015422690327</v>
      </c>
      <c r="F1250" s="107">
        <v>0.23326188182532448</v>
      </c>
      <c r="G1250" s="106">
        <v>0.10882824838515681</v>
      </c>
      <c r="H1250" s="107">
        <v>1.5266501465316384E-3</v>
      </c>
      <c r="I1250" s="121" t="str">
        <f t="shared" si="19"/>
        <v>DF</v>
      </c>
    </row>
    <row r="1251" spans="2:9" ht="12.75">
      <c r="B1251" s="102">
        <v>190845153</v>
      </c>
      <c r="C1251" s="106">
        <v>0.4937246590298292</v>
      </c>
      <c r="D1251" s="107">
        <v>0.92007682706758764</v>
      </c>
      <c r="E1251" s="106">
        <v>0.62966778220074926</v>
      </c>
      <c r="F1251" s="107">
        <v>0.84750626116902961</v>
      </c>
      <c r="G1251" s="106">
        <v>0.53796301993724249</v>
      </c>
      <c r="H1251" s="107">
        <v>0.18448106142715037</v>
      </c>
      <c r="I1251" s="121" t="str">
        <f t="shared" si="19"/>
        <v>DF</v>
      </c>
    </row>
    <row r="1252" spans="2:9" ht="12.75">
      <c r="B1252" s="102">
        <v>190854589</v>
      </c>
      <c r="C1252" s="106">
        <v>0.39270805011645415</v>
      </c>
      <c r="D1252" s="107">
        <v>0.6183504891083178</v>
      </c>
      <c r="E1252" s="106">
        <v>0.38132907165912844</v>
      </c>
      <c r="F1252" s="107">
        <v>0.46731382103714125</v>
      </c>
      <c r="G1252" s="106">
        <v>0.61194270361973846</v>
      </c>
      <c r="H1252" s="107">
        <v>0.55536463152195226</v>
      </c>
      <c r="I1252" s="121" t="str">
        <f t="shared" si="19"/>
        <v>DF</v>
      </c>
    </row>
    <row r="1253" spans="2:9" ht="12.75">
      <c r="B1253" s="102">
        <v>190864919</v>
      </c>
      <c r="C1253" s="106">
        <v>0.51575266866072456</v>
      </c>
      <c r="D1253" s="107">
        <v>0.94153503649605019</v>
      </c>
      <c r="E1253" s="106">
        <v>0.86170526328595431</v>
      </c>
      <c r="F1253" s="107">
        <v>0.15812366735951233</v>
      </c>
      <c r="G1253" s="106">
        <v>0.89249796951003901</v>
      </c>
      <c r="H1253" s="107">
        <v>0.22254843875225139</v>
      </c>
      <c r="I1253" s="121" t="str">
        <f t="shared" si="19"/>
        <v>DF</v>
      </c>
    </row>
    <row r="1254" spans="2:9" ht="12.75">
      <c r="B1254" s="102">
        <v>190866485</v>
      </c>
      <c r="C1254" s="106">
        <v>0.33225730730824798</v>
      </c>
      <c r="D1254" s="107">
        <v>2.7708121817093812E-3</v>
      </c>
      <c r="E1254" s="106">
        <v>0.13843845221762763</v>
      </c>
      <c r="F1254" s="107">
        <v>0.8795421629204041</v>
      </c>
      <c r="G1254" s="106">
        <v>0.30727878725846303</v>
      </c>
      <c r="H1254" s="107">
        <v>0.90228789180009028</v>
      </c>
      <c r="I1254" s="121" t="str">
        <f t="shared" si="19"/>
        <v>BH</v>
      </c>
    </row>
    <row r="1255" spans="2:9" ht="12.75">
      <c r="B1255" s="102">
        <v>190867608</v>
      </c>
      <c r="C1255" s="106">
        <v>7.3114353911547525E-3</v>
      </c>
      <c r="D1255" s="107">
        <v>0.19781226184943712</v>
      </c>
      <c r="E1255" s="106">
        <v>0.57815262534661582</v>
      </c>
      <c r="F1255" s="107">
        <v>7.261322565196604E-2</v>
      </c>
      <c r="G1255" s="106">
        <v>0.61084707826632645</v>
      </c>
      <c r="H1255" s="107">
        <v>1.1707575533809633E-2</v>
      </c>
      <c r="I1255" s="121" t="str">
        <f t="shared" si="19"/>
        <v>E</v>
      </c>
    </row>
    <row r="1256" spans="2:9" ht="12.75">
      <c r="B1256" s="102">
        <v>190870981</v>
      </c>
      <c r="C1256" s="106">
        <v>0.15189201697868837</v>
      </c>
      <c r="D1256" s="107">
        <v>0.94916830775136463</v>
      </c>
      <c r="E1256" s="106">
        <v>0.65053793349719191</v>
      </c>
      <c r="F1256" s="107">
        <v>0.6547277955212949</v>
      </c>
      <c r="G1256" s="106">
        <v>0.65940261617578866</v>
      </c>
      <c r="H1256" s="107">
        <v>0.30566320422312132</v>
      </c>
      <c r="I1256" s="121" t="str">
        <f t="shared" si="19"/>
        <v>DF</v>
      </c>
    </row>
    <row r="1257" spans="2:9" ht="12.75">
      <c r="B1257" s="102">
        <v>190872797</v>
      </c>
      <c r="C1257" s="106">
        <v>0.32165851235445597</v>
      </c>
      <c r="D1257" s="107">
        <v>0.96455895648486045</v>
      </c>
      <c r="E1257" s="106">
        <v>0.52955741356371</v>
      </c>
      <c r="F1257" s="107">
        <v>0.6385048221094225</v>
      </c>
      <c r="G1257" s="106">
        <v>0.85202482902574794</v>
      </c>
      <c r="H1257" s="107">
        <v>0.18109045582654026</v>
      </c>
      <c r="I1257" s="121" t="str">
        <f t="shared" si="19"/>
        <v>DF</v>
      </c>
    </row>
    <row r="1258" spans="2:9" ht="12.75">
      <c r="B1258" s="102">
        <v>190881806</v>
      </c>
      <c r="C1258" s="106">
        <v>0.99349922493453935</v>
      </c>
      <c r="D1258" s="107">
        <v>0.50181619829136537</v>
      </c>
      <c r="E1258" s="106">
        <v>0.16840962299048368</v>
      </c>
      <c r="F1258" s="107">
        <v>0.73862990116738025</v>
      </c>
      <c r="G1258" s="106">
        <v>0.8779771053552754</v>
      </c>
      <c r="H1258" s="107">
        <v>0.79387598570080398</v>
      </c>
      <c r="I1258" s="121" t="str">
        <f t="shared" si="19"/>
        <v>FH</v>
      </c>
    </row>
    <row r="1259" spans="2:9" ht="12.75">
      <c r="B1259" s="102">
        <v>190895997</v>
      </c>
      <c r="C1259" s="106">
        <v>0.66136030502206733</v>
      </c>
      <c r="D1259" s="107">
        <v>0.99276321025473813</v>
      </c>
      <c r="E1259" s="106">
        <v>0.52736948484222279</v>
      </c>
      <c r="F1259" s="107">
        <v>0.77091311993658262</v>
      </c>
      <c r="G1259" s="106">
        <v>0.69198866377952073</v>
      </c>
      <c r="H1259" s="107">
        <v>0.52862150018797749</v>
      </c>
      <c r="I1259" s="121" t="str">
        <f t="shared" si="19"/>
        <v>DF</v>
      </c>
    </row>
    <row r="1260" spans="2:9" ht="12.75">
      <c r="B1260" s="102">
        <v>190901079</v>
      </c>
      <c r="C1260" s="106">
        <v>0.36265346027805312</v>
      </c>
      <c r="D1260" s="107">
        <v>0.27955834976961347</v>
      </c>
      <c r="E1260" s="106">
        <v>0.60894669973672921</v>
      </c>
      <c r="F1260" s="107">
        <v>0.91604325040815571</v>
      </c>
      <c r="G1260" s="106">
        <v>0.60165732569023</v>
      </c>
      <c r="H1260" s="107">
        <v>0.89330564711256777</v>
      </c>
      <c r="I1260" s="121" t="str">
        <f t="shared" si="19"/>
        <v>C</v>
      </c>
    </row>
    <row r="1261" spans="2:9" ht="12.75">
      <c r="B1261" s="102">
        <v>190901557</v>
      </c>
      <c r="C1261" s="106">
        <v>0.30271855483045695</v>
      </c>
      <c r="D1261" s="107">
        <v>1.5039777976979529E-2</v>
      </c>
      <c r="E1261" s="106">
        <v>0.8224556314647542</v>
      </c>
      <c r="F1261" s="107">
        <v>0.6786273241522669</v>
      </c>
      <c r="G1261" s="106">
        <v>0.65025590822667745</v>
      </c>
      <c r="H1261" s="107">
        <v>8.8136049360612034E-2</v>
      </c>
      <c r="I1261" s="121" t="str">
        <f t="shared" si="19"/>
        <v>TH</v>
      </c>
    </row>
    <row r="1262" spans="2:9" ht="12.75">
      <c r="B1262" s="102">
        <v>190913726</v>
      </c>
      <c r="C1262" s="106">
        <v>0.25674108313945365</v>
      </c>
      <c r="D1262" s="107">
        <v>0.35503691198469722</v>
      </c>
      <c r="E1262" s="106">
        <v>0.2211809207639317</v>
      </c>
      <c r="F1262" s="107">
        <v>0.87269565766587731</v>
      </c>
      <c r="G1262" s="106">
        <v>9.7590108829914257E-2</v>
      </c>
      <c r="H1262" s="107">
        <v>0.64155970431484821</v>
      </c>
      <c r="I1262" s="121" t="str">
        <f t="shared" si="19"/>
        <v>C</v>
      </c>
    </row>
    <row r="1263" spans="2:9" ht="12.75">
      <c r="B1263" s="102">
        <v>190929821</v>
      </c>
      <c r="C1263" s="106">
        <v>0.43969129393586925</v>
      </c>
      <c r="D1263" s="107">
        <v>0.47272665800556202</v>
      </c>
      <c r="E1263" s="106">
        <v>0.19289470274640053</v>
      </c>
      <c r="F1263" s="107">
        <v>0.51171692362953181</v>
      </c>
      <c r="G1263" s="106">
        <v>0.73130407475522863</v>
      </c>
      <c r="H1263" s="107">
        <v>0.49371406128265738</v>
      </c>
      <c r="I1263" s="121" t="str">
        <f t="shared" si="19"/>
        <v>E</v>
      </c>
    </row>
    <row r="1264" spans="2:9" ht="12.75">
      <c r="B1264" s="102">
        <v>190942271</v>
      </c>
      <c r="C1264" s="106">
        <v>0.34125073321515753</v>
      </c>
      <c r="D1264" s="107">
        <v>7.1015002848613173E-2</v>
      </c>
      <c r="E1264" s="106">
        <v>0.77500876903088001</v>
      </c>
      <c r="F1264" s="107">
        <v>0.22629510825094257</v>
      </c>
      <c r="G1264" s="106">
        <v>0.2764005884204952</v>
      </c>
      <c r="H1264" s="107">
        <v>0.18187137098090478</v>
      </c>
      <c r="I1264" s="121" t="str">
        <f t="shared" si="19"/>
        <v>TH</v>
      </c>
    </row>
    <row r="1265" spans="2:9" ht="12.75">
      <c r="B1265" s="102">
        <v>190952239</v>
      </c>
      <c r="C1265" s="106">
        <v>0.66292250747736503</v>
      </c>
      <c r="D1265" s="107">
        <v>0.25197424357160192</v>
      </c>
      <c r="E1265" s="106">
        <v>0.78600723800123751</v>
      </c>
      <c r="F1265" s="107">
        <v>0.55453475266759522</v>
      </c>
      <c r="G1265" s="106">
        <v>0.3110844437424678</v>
      </c>
      <c r="H1265" s="107">
        <v>0.35577972027362126</v>
      </c>
      <c r="I1265" s="121" t="str">
        <f t="shared" si="19"/>
        <v>TH</v>
      </c>
    </row>
    <row r="1266" spans="2:9" ht="12.75">
      <c r="B1266" s="102">
        <v>190956773</v>
      </c>
      <c r="C1266" s="106">
        <v>0.83384433488597054</v>
      </c>
      <c r="D1266" s="107">
        <v>0.91553247510099478</v>
      </c>
      <c r="E1266" s="106">
        <v>0.24680760469474983</v>
      </c>
      <c r="F1266" s="107">
        <v>0.92925717182158341</v>
      </c>
      <c r="G1266" s="106">
        <v>0.96573016637844256</v>
      </c>
      <c r="H1266" s="107">
        <v>0.57989568811010139</v>
      </c>
      <c r="I1266" s="121" t="str">
        <f t="shared" si="19"/>
        <v>E</v>
      </c>
    </row>
    <row r="1267" spans="2:9" ht="12.75">
      <c r="B1267" s="102">
        <v>190962079</v>
      </c>
      <c r="C1267" s="106">
        <v>0.62053183161819003</v>
      </c>
      <c r="D1267" s="107">
        <v>0.55678309124417247</v>
      </c>
      <c r="E1267" s="106">
        <v>0.57740515609212406</v>
      </c>
      <c r="F1267" s="107">
        <v>0.42483803766282602</v>
      </c>
      <c r="G1267" s="106">
        <v>0.38643319802427278</v>
      </c>
      <c r="H1267" s="107">
        <v>0.55153557897292149</v>
      </c>
      <c r="I1267" s="121" t="str">
        <f t="shared" si="19"/>
        <v>FH</v>
      </c>
    </row>
    <row r="1268" spans="2:9" ht="12.75">
      <c r="B1268" s="102">
        <v>190983321</v>
      </c>
      <c r="C1268" s="106">
        <v>0.89917173581652698</v>
      </c>
      <c r="D1268" s="107">
        <v>0.3475590591359734</v>
      </c>
      <c r="E1268" s="106">
        <v>0.85841678231505281</v>
      </c>
      <c r="F1268" s="107">
        <v>0.25250488581268193</v>
      </c>
      <c r="G1268" s="106">
        <v>0.15179373161340348</v>
      </c>
      <c r="H1268" s="107">
        <v>0.35499174016187762</v>
      </c>
      <c r="I1268" s="121" t="str">
        <f t="shared" si="19"/>
        <v>FH</v>
      </c>
    </row>
    <row r="1269" spans="2:9" ht="12.75">
      <c r="B1269" s="102">
        <v>190983529</v>
      </c>
      <c r="C1269" s="106">
        <v>0.54215271931085418</v>
      </c>
      <c r="D1269" s="107">
        <v>0.22421247198653393</v>
      </c>
      <c r="E1269" s="106">
        <v>0.3946424206595367</v>
      </c>
      <c r="F1269" s="107">
        <v>7.6826491276764886E-2</v>
      </c>
      <c r="G1269" s="106">
        <v>5.8231137828529622E-2</v>
      </c>
      <c r="H1269" s="107">
        <v>0.74200422911519492</v>
      </c>
      <c r="I1269" s="121" t="str">
        <f t="shared" si="19"/>
        <v>BH</v>
      </c>
    </row>
    <row r="1270" spans="2:9" ht="12.75">
      <c r="B1270" s="102">
        <v>190993067</v>
      </c>
      <c r="C1270" s="106">
        <v>0.32814671285819053</v>
      </c>
      <c r="D1270" s="107">
        <v>9.4676657868078884E-2</v>
      </c>
      <c r="E1270" s="106">
        <v>0.45563633832202299</v>
      </c>
      <c r="F1270" s="107">
        <v>0.67947506818835546</v>
      </c>
      <c r="G1270" s="106">
        <v>9.2116550472690628E-2</v>
      </c>
      <c r="H1270" s="107">
        <v>0.24192280712508452</v>
      </c>
      <c r="I1270" s="121" t="str">
        <f t="shared" si="19"/>
        <v>C</v>
      </c>
    </row>
    <row r="1271" spans="2:9" ht="12.75">
      <c r="B1271" s="102">
        <v>190994469</v>
      </c>
      <c r="C1271" s="106">
        <v>0.4147146654973346</v>
      </c>
      <c r="D1271" s="107">
        <v>0.80125879093249175</v>
      </c>
      <c r="E1271" s="106">
        <v>0.71010847022379497</v>
      </c>
      <c r="F1271" s="107">
        <v>0.88989347210053205</v>
      </c>
      <c r="G1271" s="106">
        <v>0.82553504381138731</v>
      </c>
      <c r="H1271" s="107">
        <v>0.92275237712550129</v>
      </c>
      <c r="I1271" s="121" t="str">
        <f t="shared" si="19"/>
        <v>BH</v>
      </c>
    </row>
    <row r="1272" spans="2:9" ht="12.75">
      <c r="B1272" s="102">
        <v>190995063</v>
      </c>
      <c r="C1272" s="106">
        <v>3.1000492124753976E-2</v>
      </c>
      <c r="D1272" s="107">
        <v>0.19466348001872813</v>
      </c>
      <c r="E1272" s="106">
        <v>0.68676138598589254</v>
      </c>
      <c r="F1272" s="107">
        <v>0.55285518882587326</v>
      </c>
      <c r="G1272" s="106">
        <v>0.72319541170962798</v>
      </c>
      <c r="H1272" s="107">
        <v>0.55114937595293245</v>
      </c>
      <c r="I1272" s="121" t="str">
        <f t="shared" si="19"/>
        <v>E</v>
      </c>
    </row>
    <row r="1273" spans="2:9" ht="12.75">
      <c r="B1273" s="102">
        <v>190995342</v>
      </c>
      <c r="C1273" s="106">
        <v>0.12153214078162478</v>
      </c>
      <c r="D1273" s="107">
        <v>0.30256123717508654</v>
      </c>
      <c r="E1273" s="106">
        <v>0.44520216077889962</v>
      </c>
      <c r="F1273" s="107">
        <v>8.4622584467301643E-2</v>
      </c>
      <c r="G1273" s="106">
        <v>0.9025084236456884</v>
      </c>
      <c r="H1273" s="107">
        <v>0.48521996825886671</v>
      </c>
      <c r="I1273" s="121" t="str">
        <f t="shared" si="19"/>
        <v>E</v>
      </c>
    </row>
    <row r="1274" spans="2:9" ht="12.75">
      <c r="B1274" s="102">
        <v>191000129</v>
      </c>
      <c r="C1274" s="106">
        <v>0.42431422552726694</v>
      </c>
      <c r="D1274" s="107">
        <v>0.57903906035593256</v>
      </c>
      <c r="E1274" s="106">
        <v>0.6357120773167042</v>
      </c>
      <c r="F1274" s="107">
        <v>0.36281506895203286</v>
      </c>
      <c r="G1274" s="106">
        <v>0.47403882513151285</v>
      </c>
      <c r="H1274" s="107">
        <v>0.12505469156941995</v>
      </c>
      <c r="I1274" s="121" t="str">
        <f t="shared" si="19"/>
        <v>TH</v>
      </c>
    </row>
    <row r="1275" spans="2:9" ht="12.75">
      <c r="B1275" s="102">
        <v>191005012</v>
      </c>
      <c r="C1275" s="106">
        <v>2.6619554999109951E-2</v>
      </c>
      <c r="D1275" s="107">
        <v>0.48045223124483627</v>
      </c>
      <c r="E1275" s="106">
        <v>0.56285777749397337</v>
      </c>
      <c r="F1275" s="107">
        <v>0.39675378253385518</v>
      </c>
      <c r="G1275" s="106">
        <v>0.67546236511609692</v>
      </c>
      <c r="H1275" s="107">
        <v>0.39238703638519756</v>
      </c>
      <c r="I1275" s="121" t="str">
        <f t="shared" si="19"/>
        <v>E</v>
      </c>
    </row>
    <row r="1276" spans="2:9" ht="12.75">
      <c r="B1276" s="102">
        <v>191013304</v>
      </c>
      <c r="C1276" s="106">
        <v>0.13130518362975696</v>
      </c>
      <c r="D1276" s="107">
        <v>0.60647677973367564</v>
      </c>
      <c r="E1276" s="106">
        <v>0.18340584978232766</v>
      </c>
      <c r="F1276" s="107">
        <v>0.34479365090339997</v>
      </c>
      <c r="G1276" s="106">
        <v>0.31734379752535746</v>
      </c>
      <c r="H1276" s="107">
        <v>3.2942883555752811E-2</v>
      </c>
      <c r="I1276" s="121" t="str">
        <f t="shared" si="19"/>
        <v>DF</v>
      </c>
    </row>
    <row r="1277" spans="2:9" ht="12.75">
      <c r="B1277" s="102">
        <v>191018023</v>
      </c>
      <c r="C1277" s="106">
        <v>0.11729062925880607</v>
      </c>
      <c r="D1277" s="107">
        <v>0.4306980087406731</v>
      </c>
      <c r="E1277" s="106">
        <v>0.1394509170330176</v>
      </c>
      <c r="F1277" s="107">
        <v>0.54347248847646146</v>
      </c>
      <c r="G1277" s="106">
        <v>0.50678146296348103</v>
      </c>
      <c r="H1277" s="107">
        <v>0.8719703289185663</v>
      </c>
      <c r="I1277" s="121" t="str">
        <f t="shared" si="19"/>
        <v>BH</v>
      </c>
    </row>
    <row r="1278" spans="2:9" ht="12.75">
      <c r="B1278" s="102">
        <v>191033722</v>
      </c>
      <c r="C1278" s="106">
        <v>0.42388288160630094</v>
      </c>
      <c r="D1278" s="107">
        <v>4.2430912755807348E-2</v>
      </c>
      <c r="E1278" s="106">
        <v>3.6253673954272259E-2</v>
      </c>
      <c r="F1278" s="107">
        <v>0.90402774917855777</v>
      </c>
      <c r="G1278" s="106">
        <v>0.71009370298444718</v>
      </c>
      <c r="H1278" s="107">
        <v>0.7680580271606221</v>
      </c>
      <c r="I1278" s="121" t="str">
        <f t="shared" si="19"/>
        <v>C</v>
      </c>
    </row>
    <row r="1279" spans="2:9" ht="12.75">
      <c r="B1279" s="102">
        <v>191046436</v>
      </c>
      <c r="C1279" s="106">
        <v>0.63677660982039885</v>
      </c>
      <c r="D1279" s="107">
        <v>0.61226315444974611</v>
      </c>
      <c r="E1279" s="106">
        <v>0.58519063375216795</v>
      </c>
      <c r="F1279" s="107">
        <v>0.80884709162886392</v>
      </c>
      <c r="G1279" s="106">
        <v>0.9670231213579461</v>
      </c>
      <c r="H1279" s="107">
        <v>0.57701438971959207</v>
      </c>
      <c r="I1279" s="121" t="str">
        <f t="shared" si="19"/>
        <v>E</v>
      </c>
    </row>
    <row r="1280" spans="2:9" ht="12.75">
      <c r="B1280" s="102">
        <v>191047509</v>
      </c>
      <c r="C1280" s="106">
        <v>0.21531262139927776</v>
      </c>
      <c r="D1280" s="107">
        <v>0.85258262085217762</v>
      </c>
      <c r="E1280" s="106">
        <v>0.48764890583987075</v>
      </c>
      <c r="F1280" s="107">
        <v>7.2641495689741653E-2</v>
      </c>
      <c r="G1280" s="106">
        <v>0.33734484392721598</v>
      </c>
      <c r="H1280" s="107">
        <v>0.80551723986412238</v>
      </c>
      <c r="I1280" s="121" t="str">
        <f t="shared" si="19"/>
        <v>DF</v>
      </c>
    </row>
    <row r="1281" spans="2:9" ht="12.75">
      <c r="B1281" s="102">
        <v>191056130</v>
      </c>
      <c r="C1281" s="106">
        <v>9.716907510690298E-2</v>
      </c>
      <c r="D1281" s="107">
        <v>0.75488721548571736</v>
      </c>
      <c r="E1281" s="106">
        <v>0.82011282134579488</v>
      </c>
      <c r="F1281" s="107">
        <v>0.93911310410669113</v>
      </c>
      <c r="G1281" s="106">
        <v>0.3695043099511981</v>
      </c>
      <c r="H1281" s="107">
        <v>0.12691187213762323</v>
      </c>
      <c r="I1281" s="121" t="str">
        <f t="shared" si="19"/>
        <v>C</v>
      </c>
    </row>
    <row r="1282" spans="2:9" ht="12.75">
      <c r="B1282" s="102">
        <v>191057514</v>
      </c>
      <c r="C1282" s="106">
        <v>0.75678847808860561</v>
      </c>
      <c r="D1282" s="107">
        <v>0.47134361566219818</v>
      </c>
      <c r="E1282" s="106">
        <v>0.97808418865285729</v>
      </c>
      <c r="F1282" s="107">
        <v>8.4022891743832151E-2</v>
      </c>
      <c r="G1282" s="106">
        <v>0.63158160845575173</v>
      </c>
      <c r="H1282" s="107">
        <v>0.26127935552183823</v>
      </c>
      <c r="I1282" s="121" t="str">
        <f t="shared" si="19"/>
        <v>TH</v>
      </c>
    </row>
    <row r="1283" spans="2:9" ht="12.75">
      <c r="B1283" s="102">
        <v>191063388</v>
      </c>
      <c r="C1283" s="106">
        <v>0.98454264454654683</v>
      </c>
      <c r="D1283" s="107">
        <v>0.96452992811369853</v>
      </c>
      <c r="E1283" s="106">
        <v>0.3038441426127847</v>
      </c>
      <c r="F1283" s="107">
        <v>4.1737172639650488E-2</v>
      </c>
      <c r="G1283" s="106">
        <v>0.5650896981032858</v>
      </c>
      <c r="H1283" s="107">
        <v>0.55471332577443899</v>
      </c>
      <c r="I1283" s="121" t="str">
        <f t="shared" si="19"/>
        <v>FH</v>
      </c>
    </row>
    <row r="1284" spans="2:9" ht="12.75">
      <c r="B1284" s="102">
        <v>191081563</v>
      </c>
      <c r="C1284" s="106">
        <v>0.29643799330158238</v>
      </c>
      <c r="D1284" s="107">
        <v>0.93838493710580662</v>
      </c>
      <c r="E1284" s="106">
        <v>0.93625582082457326</v>
      </c>
      <c r="F1284" s="107">
        <v>0.74991762476506874</v>
      </c>
      <c r="G1284" s="106">
        <v>0.25128495593699629</v>
      </c>
      <c r="H1284" s="107">
        <v>0.75832499674824327</v>
      </c>
      <c r="I1284" s="121" t="str">
        <f t="shared" si="19"/>
        <v>DF</v>
      </c>
    </row>
    <row r="1285" spans="2:9" ht="12.75">
      <c r="B1285" s="102">
        <v>191093015</v>
      </c>
      <c r="C1285" s="106">
        <v>0.1867149820329761</v>
      </c>
      <c r="D1285" s="107">
        <v>0.64052866236099693</v>
      </c>
      <c r="E1285" s="106">
        <v>0.46681225845424379</v>
      </c>
      <c r="F1285" s="107">
        <v>0.17918975279730542</v>
      </c>
      <c r="G1285" s="106">
        <v>0.23450239343159573</v>
      </c>
      <c r="H1285" s="107">
        <v>0.8579043326051814</v>
      </c>
      <c r="I1285" s="121" t="str">
        <f t="shared" ref="I1285:I1348" si="20">INDEX($C$3:$H$3, MATCH(MAX(C1285:H1285), C1285:H1285, 0))</f>
        <v>BH</v>
      </c>
    </row>
    <row r="1286" spans="2:9" ht="12.75">
      <c r="B1286" s="102">
        <v>191094187</v>
      </c>
      <c r="C1286" s="106">
        <v>0.43605036254288532</v>
      </c>
      <c r="D1286" s="107">
        <v>0.94576088970906902</v>
      </c>
      <c r="E1286" s="106">
        <v>7.2291278060143682E-3</v>
      </c>
      <c r="F1286" s="107">
        <v>0.89052016210219831</v>
      </c>
      <c r="G1286" s="106">
        <v>0.58911410711286005</v>
      </c>
      <c r="H1286" s="107">
        <v>0.52325435774804863</v>
      </c>
      <c r="I1286" s="121" t="str">
        <f t="shared" si="20"/>
        <v>DF</v>
      </c>
    </row>
    <row r="1287" spans="2:9" ht="12.75">
      <c r="B1287" s="102">
        <v>191111536</v>
      </c>
      <c r="C1287" s="106">
        <v>8.4657519633456246E-2</v>
      </c>
      <c r="D1287" s="107">
        <v>0.10870374091010793</v>
      </c>
      <c r="E1287" s="106">
        <v>0.39864663838191894</v>
      </c>
      <c r="F1287" s="107">
        <v>5.9457960341131155E-2</v>
      </c>
      <c r="G1287" s="106">
        <v>0.85919428192609271</v>
      </c>
      <c r="H1287" s="107">
        <v>0.58336168396431809</v>
      </c>
      <c r="I1287" s="121" t="str">
        <f t="shared" si="20"/>
        <v>E</v>
      </c>
    </row>
    <row r="1288" spans="2:9" ht="12.75">
      <c r="B1288" s="102">
        <v>191135783</v>
      </c>
      <c r="C1288" s="106">
        <v>0.98128003453467816</v>
      </c>
      <c r="D1288" s="107">
        <v>0.77942233213313727</v>
      </c>
      <c r="E1288" s="106">
        <v>0.48705240518166004</v>
      </c>
      <c r="F1288" s="107">
        <v>0.85665173790338578</v>
      </c>
      <c r="G1288" s="106">
        <v>0.74136361083590896</v>
      </c>
      <c r="H1288" s="107">
        <v>0.83913587394693945</v>
      </c>
      <c r="I1288" s="121" t="str">
        <f t="shared" si="20"/>
        <v>FH</v>
      </c>
    </row>
    <row r="1289" spans="2:9" ht="12.75">
      <c r="B1289" s="102">
        <v>191136997</v>
      </c>
      <c r="C1289" s="106">
        <v>0.9044486446424731</v>
      </c>
      <c r="D1289" s="107">
        <v>0.3418553331210008</v>
      </c>
      <c r="E1289" s="106">
        <v>0.17091614638948394</v>
      </c>
      <c r="F1289" s="107">
        <v>0.5120371234300678</v>
      </c>
      <c r="G1289" s="106">
        <v>3.7558405703634001E-2</v>
      </c>
      <c r="H1289" s="107">
        <v>0.52231635022126555</v>
      </c>
      <c r="I1289" s="121" t="str">
        <f t="shared" si="20"/>
        <v>FH</v>
      </c>
    </row>
    <row r="1290" spans="2:9" ht="12.75">
      <c r="B1290" s="102">
        <v>191138423</v>
      </c>
      <c r="C1290" s="106">
        <v>0.37645708661281918</v>
      </c>
      <c r="D1290" s="107">
        <v>0.74783256933550302</v>
      </c>
      <c r="E1290" s="106">
        <v>0.64259664574304942</v>
      </c>
      <c r="F1290" s="107">
        <v>0.62923301925679187</v>
      </c>
      <c r="G1290" s="106">
        <v>0.99655828922974288</v>
      </c>
      <c r="H1290" s="107">
        <v>0.48796003339958638</v>
      </c>
      <c r="I1290" s="121" t="str">
        <f t="shared" si="20"/>
        <v>E</v>
      </c>
    </row>
    <row r="1291" spans="2:9" ht="12.75">
      <c r="B1291" s="102">
        <v>191148836</v>
      </c>
      <c r="C1291" s="106">
        <v>0.46633722650531095</v>
      </c>
      <c r="D1291" s="107">
        <v>2.3383574672208862E-2</v>
      </c>
      <c r="E1291" s="106">
        <v>0.68449707767562007</v>
      </c>
      <c r="F1291" s="107">
        <v>0.24730492471506427</v>
      </c>
      <c r="G1291" s="106">
        <v>0.15719704530537748</v>
      </c>
      <c r="H1291" s="107">
        <v>0.1529909344490652</v>
      </c>
      <c r="I1291" s="121" t="str">
        <f t="shared" si="20"/>
        <v>TH</v>
      </c>
    </row>
    <row r="1292" spans="2:9" ht="12.75">
      <c r="B1292" s="102">
        <v>191155946</v>
      </c>
      <c r="C1292" s="106">
        <v>0.3050330295644248</v>
      </c>
      <c r="D1292" s="107">
        <v>4.2869435105476139E-2</v>
      </c>
      <c r="E1292" s="106">
        <v>0.23843109980190813</v>
      </c>
      <c r="F1292" s="107">
        <v>9.6787064127611622E-2</v>
      </c>
      <c r="G1292" s="106">
        <v>0.24384614211092548</v>
      </c>
      <c r="H1292" s="107">
        <v>0.85189928331471743</v>
      </c>
      <c r="I1292" s="121" t="str">
        <f t="shared" si="20"/>
        <v>BH</v>
      </c>
    </row>
    <row r="1293" spans="2:9" ht="12.75">
      <c r="B1293" s="102">
        <v>191163618</v>
      </c>
      <c r="C1293" s="106">
        <v>0.28570244426922264</v>
      </c>
      <c r="D1293" s="107">
        <v>0.18170602381714218</v>
      </c>
      <c r="E1293" s="106">
        <v>0.37991624679930003</v>
      </c>
      <c r="F1293" s="107">
        <v>0.4884840439996494</v>
      </c>
      <c r="G1293" s="106">
        <v>0.56197665799703489</v>
      </c>
      <c r="H1293" s="107">
        <v>0.84538228370158119</v>
      </c>
      <c r="I1293" s="121" t="str">
        <f t="shared" si="20"/>
        <v>BH</v>
      </c>
    </row>
    <row r="1294" spans="2:9" ht="12.75">
      <c r="B1294" s="102">
        <v>191203895</v>
      </c>
      <c r="C1294" s="106">
        <v>0.53994485894988564</v>
      </c>
      <c r="D1294" s="107">
        <v>0.45216067823481954</v>
      </c>
      <c r="E1294" s="106">
        <v>0.49020313205556931</v>
      </c>
      <c r="F1294" s="107">
        <v>0.60957216125742097</v>
      </c>
      <c r="G1294" s="106">
        <v>0.11189106154456985</v>
      </c>
      <c r="H1294" s="107">
        <v>4.8007119810377752E-2</v>
      </c>
      <c r="I1294" s="121" t="str">
        <f t="shared" si="20"/>
        <v>C</v>
      </c>
    </row>
    <row r="1295" spans="2:9" ht="12.75">
      <c r="B1295" s="102">
        <v>191211247</v>
      </c>
      <c r="C1295" s="106">
        <v>0.85166604296617821</v>
      </c>
      <c r="D1295" s="107">
        <v>0.70533160503338621</v>
      </c>
      <c r="E1295" s="106">
        <v>0.17036599325903556</v>
      </c>
      <c r="F1295" s="107">
        <v>8.4083797326635956E-2</v>
      </c>
      <c r="G1295" s="106">
        <v>0.9128125384191379</v>
      </c>
      <c r="H1295" s="107">
        <v>0.67901810050231837</v>
      </c>
      <c r="I1295" s="121" t="str">
        <f t="shared" si="20"/>
        <v>E</v>
      </c>
    </row>
    <row r="1296" spans="2:9" ht="12.75">
      <c r="B1296" s="102">
        <v>191225305</v>
      </c>
      <c r="C1296" s="106">
        <v>0.37929364919828501</v>
      </c>
      <c r="D1296" s="107">
        <v>0.85653873446228967</v>
      </c>
      <c r="E1296" s="106">
        <v>0.90566817590974424</v>
      </c>
      <c r="F1296" s="107">
        <v>1.7637186853470155E-2</v>
      </c>
      <c r="G1296" s="106">
        <v>9.505149866647411E-2</v>
      </c>
      <c r="H1296" s="107">
        <v>0.35881849504674168</v>
      </c>
      <c r="I1296" s="121" t="str">
        <f t="shared" si="20"/>
        <v>TH</v>
      </c>
    </row>
    <row r="1297" spans="2:9" ht="12.75">
      <c r="B1297" s="102">
        <v>191226335</v>
      </c>
      <c r="C1297" s="106">
        <v>0.92673812794912891</v>
      </c>
      <c r="D1297" s="107">
        <v>0.12665779641427388</v>
      </c>
      <c r="E1297" s="106">
        <v>6.7891277318370413E-3</v>
      </c>
      <c r="F1297" s="107">
        <v>0.40892179255049044</v>
      </c>
      <c r="G1297" s="106">
        <v>0.97584491391361095</v>
      </c>
      <c r="H1297" s="107">
        <v>0.94170965861796518</v>
      </c>
      <c r="I1297" s="121" t="str">
        <f t="shared" si="20"/>
        <v>E</v>
      </c>
    </row>
    <row r="1298" spans="2:9" ht="12.75">
      <c r="B1298" s="102">
        <v>191238267</v>
      </c>
      <c r="C1298" s="106">
        <v>0.18474684870713576</v>
      </c>
      <c r="D1298" s="107">
        <v>0.69578218799088765</v>
      </c>
      <c r="E1298" s="106">
        <v>0.68116835093877492</v>
      </c>
      <c r="F1298" s="107">
        <v>0.56109952521371254</v>
      </c>
      <c r="G1298" s="106">
        <v>3.0717878057441528E-2</v>
      </c>
      <c r="H1298" s="107">
        <v>0.98562118248869779</v>
      </c>
      <c r="I1298" s="121" t="str">
        <f t="shared" si="20"/>
        <v>BH</v>
      </c>
    </row>
    <row r="1299" spans="2:9" ht="12.75">
      <c r="B1299" s="102">
        <v>191246367</v>
      </c>
      <c r="C1299" s="106">
        <v>0.82970628020345494</v>
      </c>
      <c r="D1299" s="107">
        <v>1.7262201825173129E-2</v>
      </c>
      <c r="E1299" s="106">
        <v>0.19185099132969796</v>
      </c>
      <c r="F1299" s="107">
        <v>0.23861160446638441</v>
      </c>
      <c r="G1299" s="106">
        <v>8.5471329795919981E-2</v>
      </c>
      <c r="H1299" s="107">
        <v>0.60623091450157562</v>
      </c>
      <c r="I1299" s="121" t="str">
        <f t="shared" si="20"/>
        <v>FH</v>
      </c>
    </row>
    <row r="1300" spans="2:9" ht="12.75">
      <c r="B1300" s="102">
        <v>191248026</v>
      </c>
      <c r="C1300" s="106">
        <v>0.84371073270346653</v>
      </c>
      <c r="D1300" s="107">
        <v>0.103620203599748</v>
      </c>
      <c r="E1300" s="106">
        <v>0.19851890424696439</v>
      </c>
      <c r="F1300" s="107">
        <v>0.2901464413599335</v>
      </c>
      <c r="G1300" s="106">
        <v>0.90907636515559798</v>
      </c>
      <c r="H1300" s="107">
        <v>0.99616124629316083</v>
      </c>
      <c r="I1300" s="121" t="str">
        <f t="shared" si="20"/>
        <v>BH</v>
      </c>
    </row>
    <row r="1301" spans="2:9" ht="12.75">
      <c r="B1301" s="102">
        <v>191255235</v>
      </c>
      <c r="C1301" s="106">
        <v>0.43352312093893008</v>
      </c>
      <c r="D1301" s="107">
        <v>0.64721174588642327</v>
      </c>
      <c r="E1301" s="106">
        <v>0.68571305576964203</v>
      </c>
      <c r="F1301" s="107">
        <v>0.45082650062358653</v>
      </c>
      <c r="G1301" s="106">
        <v>0.5847205584102646</v>
      </c>
      <c r="H1301" s="107">
        <v>0.20696714662595572</v>
      </c>
      <c r="I1301" s="121" t="str">
        <f t="shared" si="20"/>
        <v>TH</v>
      </c>
    </row>
    <row r="1302" spans="2:9" ht="12.75">
      <c r="B1302" s="102">
        <v>191258940</v>
      </c>
      <c r="C1302" s="106">
        <v>0.93916074702224028</v>
      </c>
      <c r="D1302" s="107">
        <v>0.16733905670279614</v>
      </c>
      <c r="E1302" s="106">
        <v>0.49167339198100013</v>
      </c>
      <c r="F1302" s="107">
        <v>0.56350206340753584</v>
      </c>
      <c r="G1302" s="106">
        <v>0.63888429027837113</v>
      </c>
      <c r="H1302" s="107">
        <v>0.80745726053214373</v>
      </c>
      <c r="I1302" s="121" t="str">
        <f t="shared" si="20"/>
        <v>FH</v>
      </c>
    </row>
    <row r="1303" spans="2:9" ht="12.75">
      <c r="B1303" s="102">
        <v>191258997</v>
      </c>
      <c r="C1303" s="106">
        <v>9.0597213981251423E-2</v>
      </c>
      <c r="D1303" s="107">
        <v>8.1801017358478223E-2</v>
      </c>
      <c r="E1303" s="106">
        <v>0.24528233936618427</v>
      </c>
      <c r="F1303" s="107">
        <v>0.91686605788524034</v>
      </c>
      <c r="G1303" s="106">
        <v>0.73738131797267581</v>
      </c>
      <c r="H1303" s="107">
        <v>0.83190088067401824</v>
      </c>
      <c r="I1303" s="121" t="str">
        <f t="shared" si="20"/>
        <v>C</v>
      </c>
    </row>
    <row r="1304" spans="2:9" ht="12.75">
      <c r="B1304" s="102">
        <v>191261388</v>
      </c>
      <c r="C1304" s="106">
        <v>0.94527716965107889</v>
      </c>
      <c r="D1304" s="107">
        <v>0.2869128056604211</v>
      </c>
      <c r="E1304" s="106">
        <v>6.600853946985108E-2</v>
      </c>
      <c r="F1304" s="107">
        <v>0.54329983634985468</v>
      </c>
      <c r="G1304" s="106">
        <v>6.0173092701596431E-3</v>
      </c>
      <c r="H1304" s="107">
        <v>0.7436209940990457</v>
      </c>
      <c r="I1304" s="121" t="str">
        <f t="shared" si="20"/>
        <v>FH</v>
      </c>
    </row>
    <row r="1305" spans="2:9" ht="12.75">
      <c r="B1305" s="102">
        <v>191265489</v>
      </c>
      <c r="C1305" s="106">
        <v>0.52178128872644991</v>
      </c>
      <c r="D1305" s="107">
        <v>0.6243990899051326</v>
      </c>
      <c r="E1305" s="106">
        <v>0.23426644610975256</v>
      </c>
      <c r="F1305" s="107">
        <v>0.78163165580804339</v>
      </c>
      <c r="G1305" s="106">
        <v>0.11303983284774421</v>
      </c>
      <c r="H1305" s="107">
        <v>0.70373150099102255</v>
      </c>
      <c r="I1305" s="121" t="str">
        <f t="shared" si="20"/>
        <v>C</v>
      </c>
    </row>
    <row r="1306" spans="2:9" ht="12.75">
      <c r="B1306" s="102">
        <v>191336177</v>
      </c>
      <c r="C1306" s="106">
        <v>0.84251879625015258</v>
      </c>
      <c r="D1306" s="107">
        <v>0.84736301705810013</v>
      </c>
      <c r="E1306" s="106">
        <v>0.30814859675494333</v>
      </c>
      <c r="F1306" s="107">
        <v>0.98032535242999974</v>
      </c>
      <c r="G1306" s="106">
        <v>8.4979415951378368E-2</v>
      </c>
      <c r="H1306" s="107">
        <v>0.42289119298363653</v>
      </c>
      <c r="I1306" s="121" t="str">
        <f t="shared" si="20"/>
        <v>C</v>
      </c>
    </row>
    <row r="1307" spans="2:9" ht="12.75">
      <c r="B1307" s="102">
        <v>191336292</v>
      </c>
      <c r="C1307" s="106">
        <v>0.52363854069793425</v>
      </c>
      <c r="D1307" s="107">
        <v>0.94401697460752132</v>
      </c>
      <c r="E1307" s="106">
        <v>0.29750652116840381</v>
      </c>
      <c r="F1307" s="107">
        <v>7.8006882901329178E-3</v>
      </c>
      <c r="G1307" s="106">
        <v>0.97478515802198751</v>
      </c>
      <c r="H1307" s="107">
        <v>0.45199195827898997</v>
      </c>
      <c r="I1307" s="121" t="str">
        <f t="shared" si="20"/>
        <v>E</v>
      </c>
    </row>
    <row r="1308" spans="2:9" ht="12.75">
      <c r="B1308" s="102">
        <v>191341935</v>
      </c>
      <c r="C1308" s="106">
        <v>0.55939122797506013</v>
      </c>
      <c r="D1308" s="107">
        <v>0.80907829227632133</v>
      </c>
      <c r="E1308" s="106">
        <v>0.5081847386499736</v>
      </c>
      <c r="F1308" s="107">
        <v>0.25450733979183005</v>
      </c>
      <c r="G1308" s="106">
        <v>0.55843688124745849</v>
      </c>
      <c r="H1308" s="107">
        <v>0.34656630303860525</v>
      </c>
      <c r="I1308" s="121" t="str">
        <f t="shared" si="20"/>
        <v>DF</v>
      </c>
    </row>
    <row r="1309" spans="2:9" ht="12.75">
      <c r="B1309" s="102">
        <v>191342529</v>
      </c>
      <c r="C1309" s="106">
        <v>0.87818000097751536</v>
      </c>
      <c r="D1309" s="107">
        <v>0.39013082063403726</v>
      </c>
      <c r="E1309" s="106">
        <v>0.46854453687483222</v>
      </c>
      <c r="F1309" s="107">
        <v>9.5256398810588117E-2</v>
      </c>
      <c r="G1309" s="106">
        <v>0.10658360104144649</v>
      </c>
      <c r="H1309" s="107">
        <v>0.40688954071148875</v>
      </c>
      <c r="I1309" s="121" t="str">
        <f t="shared" si="20"/>
        <v>FH</v>
      </c>
    </row>
    <row r="1310" spans="2:9" ht="12.75">
      <c r="B1310" s="102">
        <v>191349665</v>
      </c>
      <c r="C1310" s="106">
        <v>2.6148780247849057E-2</v>
      </c>
      <c r="D1310" s="107">
        <v>0.5784685059257082</v>
      </c>
      <c r="E1310" s="106">
        <v>0.67262819512422833</v>
      </c>
      <c r="F1310" s="107">
        <v>9.3408228403250471E-2</v>
      </c>
      <c r="G1310" s="106">
        <v>0.83546265355663651</v>
      </c>
      <c r="H1310" s="107">
        <v>0.93712299438479851</v>
      </c>
      <c r="I1310" s="121" t="str">
        <f t="shared" si="20"/>
        <v>BH</v>
      </c>
    </row>
    <row r="1311" spans="2:9" ht="12.75">
      <c r="B1311" s="102">
        <v>191387763</v>
      </c>
      <c r="C1311" s="106">
        <v>0.33143222699230779</v>
      </c>
      <c r="D1311" s="107">
        <v>3.4838128509991684E-2</v>
      </c>
      <c r="E1311" s="106">
        <v>0.21623752969183307</v>
      </c>
      <c r="F1311" s="107">
        <v>0.35174943216149446</v>
      </c>
      <c r="G1311" s="106">
        <v>0.68713350350520619</v>
      </c>
      <c r="H1311" s="107">
        <v>0.99033318310624008</v>
      </c>
      <c r="I1311" s="121" t="str">
        <f t="shared" si="20"/>
        <v>BH</v>
      </c>
    </row>
    <row r="1312" spans="2:9" ht="12.75">
      <c r="B1312" s="102">
        <v>191397803</v>
      </c>
      <c r="C1312" s="106">
        <v>0.88918169561690008</v>
      </c>
      <c r="D1312" s="107">
        <v>0.1183606088179836</v>
      </c>
      <c r="E1312" s="106">
        <v>0.20771744154338667</v>
      </c>
      <c r="F1312" s="107">
        <v>0.77819983325895725</v>
      </c>
      <c r="G1312" s="106">
        <v>0.51279558663416669</v>
      </c>
      <c r="H1312" s="107">
        <v>0.65450903071368316</v>
      </c>
      <c r="I1312" s="121" t="str">
        <f t="shared" si="20"/>
        <v>FH</v>
      </c>
    </row>
    <row r="1313" spans="2:9" ht="12.75">
      <c r="B1313" s="102">
        <v>191403594</v>
      </c>
      <c r="C1313" s="106">
        <v>0.26629374305570064</v>
      </c>
      <c r="D1313" s="107">
        <v>0.74417346163417109</v>
      </c>
      <c r="E1313" s="106">
        <v>0.57860740185932613</v>
      </c>
      <c r="F1313" s="107">
        <v>0.3726107584415097</v>
      </c>
      <c r="G1313" s="106">
        <v>0.85106031780123947</v>
      </c>
      <c r="H1313" s="107">
        <v>0.39290438690198481</v>
      </c>
      <c r="I1313" s="121" t="str">
        <f t="shared" si="20"/>
        <v>E</v>
      </c>
    </row>
    <row r="1314" spans="2:9" ht="12.75">
      <c r="B1314" s="102">
        <v>191408125</v>
      </c>
      <c r="C1314" s="106">
        <v>0.60636636980439307</v>
      </c>
      <c r="D1314" s="107">
        <v>0.97590069096245147</v>
      </c>
      <c r="E1314" s="106">
        <v>0.45819431821623402</v>
      </c>
      <c r="F1314" s="107">
        <v>0.52254100046625029</v>
      </c>
      <c r="G1314" s="106">
        <v>0.87936560421745735</v>
      </c>
      <c r="H1314" s="107">
        <v>0.74054999632445551</v>
      </c>
      <c r="I1314" s="121" t="str">
        <f t="shared" si="20"/>
        <v>DF</v>
      </c>
    </row>
    <row r="1315" spans="2:9" ht="12.75">
      <c r="B1315" s="102">
        <v>191411490</v>
      </c>
      <c r="C1315" s="106">
        <v>0.71980405357482358</v>
      </c>
      <c r="D1315" s="107">
        <v>0.49128632866953503</v>
      </c>
      <c r="E1315" s="106">
        <v>0.53067204416964708</v>
      </c>
      <c r="F1315" s="107">
        <v>0.30668570743188872</v>
      </c>
      <c r="G1315" s="106">
        <v>0.36253337107806161</v>
      </c>
      <c r="H1315" s="107">
        <v>0.87385803258886274</v>
      </c>
      <c r="I1315" s="121" t="str">
        <f t="shared" si="20"/>
        <v>BH</v>
      </c>
    </row>
    <row r="1316" spans="2:9" ht="12.75">
      <c r="B1316" s="102">
        <v>191417191</v>
      </c>
      <c r="C1316" s="106">
        <v>0.67246726641026999</v>
      </c>
      <c r="D1316" s="107">
        <v>0.65212509539923169</v>
      </c>
      <c r="E1316" s="106">
        <v>0.30030038531397318</v>
      </c>
      <c r="F1316" s="107">
        <v>0.25763564343755929</v>
      </c>
      <c r="G1316" s="106">
        <v>0.83614933543597392</v>
      </c>
      <c r="H1316" s="107">
        <v>0.86363403776536196</v>
      </c>
      <c r="I1316" s="121" t="str">
        <f t="shared" si="20"/>
        <v>BH</v>
      </c>
    </row>
    <row r="1317" spans="2:9" ht="12.75">
      <c r="B1317" s="102">
        <v>191418601</v>
      </c>
      <c r="C1317" s="106">
        <v>0.35151425367765521</v>
      </c>
      <c r="D1317" s="107">
        <v>5.9111094089643768E-2</v>
      </c>
      <c r="E1317" s="106">
        <v>0.86859808686481155</v>
      </c>
      <c r="F1317" s="107">
        <v>0.39771212220334196</v>
      </c>
      <c r="G1317" s="106">
        <v>0.30858552582558829</v>
      </c>
      <c r="H1317" s="107">
        <v>0.63906183342380896</v>
      </c>
      <c r="I1317" s="121" t="str">
        <f t="shared" si="20"/>
        <v>TH</v>
      </c>
    </row>
    <row r="1318" spans="2:9" ht="12.75">
      <c r="B1318" s="102">
        <v>191423915</v>
      </c>
      <c r="C1318" s="106">
        <v>0.61052842185831047</v>
      </c>
      <c r="D1318" s="107">
        <v>0.53011865110215783</v>
      </c>
      <c r="E1318" s="106">
        <v>0.21133946214227728</v>
      </c>
      <c r="F1318" s="107">
        <v>0.94582112766132731</v>
      </c>
      <c r="G1318" s="106">
        <v>0.37515833101401075</v>
      </c>
      <c r="H1318" s="107">
        <v>0.287644901453457</v>
      </c>
      <c r="I1318" s="121" t="str">
        <f t="shared" si="20"/>
        <v>C</v>
      </c>
    </row>
    <row r="1319" spans="2:9" ht="12.75">
      <c r="B1319" s="102">
        <v>191425004</v>
      </c>
      <c r="C1319" s="106">
        <v>0.35607620866483281</v>
      </c>
      <c r="D1319" s="107">
        <v>0.76403217071317653</v>
      </c>
      <c r="E1319" s="106">
        <v>0.57845013751403718</v>
      </c>
      <c r="F1319" s="107">
        <v>8.4785237342932973E-2</v>
      </c>
      <c r="G1319" s="106">
        <v>0.41609400892973381</v>
      </c>
      <c r="H1319" s="107">
        <v>0.29848438825228296</v>
      </c>
      <c r="I1319" s="121" t="str">
        <f t="shared" si="20"/>
        <v>DF</v>
      </c>
    </row>
    <row r="1320" spans="2:9" ht="12.75">
      <c r="B1320" s="102">
        <v>191428190</v>
      </c>
      <c r="C1320" s="106">
        <v>0.75699190005407324</v>
      </c>
      <c r="D1320" s="107">
        <v>0.12531238092035668</v>
      </c>
      <c r="E1320" s="106">
        <v>0.74408930941324769</v>
      </c>
      <c r="F1320" s="107">
        <v>0.42615761427917231</v>
      </c>
      <c r="G1320" s="106">
        <v>0.63541701846576104</v>
      </c>
      <c r="H1320" s="107">
        <v>0.93975491270022715</v>
      </c>
      <c r="I1320" s="121" t="str">
        <f t="shared" si="20"/>
        <v>BH</v>
      </c>
    </row>
    <row r="1321" spans="2:9" ht="12.75">
      <c r="B1321" s="102">
        <v>191428634</v>
      </c>
      <c r="C1321" s="106">
        <v>0.62397190175609918</v>
      </c>
      <c r="D1321" s="107">
        <v>0.70696826357622755</v>
      </c>
      <c r="E1321" s="106">
        <v>0.33071671440731665</v>
      </c>
      <c r="F1321" s="107">
        <v>0.95977012877179546</v>
      </c>
      <c r="G1321" s="106">
        <v>2.40119441303559E-2</v>
      </c>
      <c r="H1321" s="107">
        <v>1.9166851766912352E-2</v>
      </c>
      <c r="I1321" s="121" t="str">
        <f t="shared" si="20"/>
        <v>C</v>
      </c>
    </row>
    <row r="1322" spans="2:9" ht="12.75">
      <c r="B1322" s="102">
        <v>191428782</v>
      </c>
      <c r="C1322" s="106">
        <v>0.11007589330927203</v>
      </c>
      <c r="D1322" s="107">
        <v>0.8937678500668822</v>
      </c>
      <c r="E1322" s="106">
        <v>0.18906129763728963</v>
      </c>
      <c r="F1322" s="107">
        <v>0.10737347891481352</v>
      </c>
      <c r="G1322" s="106">
        <v>0.38526709736760645</v>
      </c>
      <c r="H1322" s="107">
        <v>0.99477800656697291</v>
      </c>
      <c r="I1322" s="121" t="str">
        <f t="shared" si="20"/>
        <v>BH</v>
      </c>
    </row>
    <row r="1323" spans="2:9" ht="12.75">
      <c r="B1323" s="102">
        <v>191429896</v>
      </c>
      <c r="C1323" s="106">
        <v>0.55387649350466828</v>
      </c>
      <c r="D1323" s="107">
        <v>0.13516315255011957</v>
      </c>
      <c r="E1323" s="106">
        <v>0.79002218669054081</v>
      </c>
      <c r="F1323" s="107">
        <v>0.7449247735678608</v>
      </c>
      <c r="G1323" s="106">
        <v>0.31038256621442084</v>
      </c>
      <c r="H1323" s="107">
        <v>0.78341004571716</v>
      </c>
      <c r="I1323" s="121" t="str">
        <f t="shared" si="20"/>
        <v>TH</v>
      </c>
    </row>
    <row r="1324" spans="2:9" ht="12.75">
      <c r="B1324" s="102">
        <v>191442305</v>
      </c>
      <c r="C1324" s="106">
        <v>0.34492418677390946</v>
      </c>
      <c r="D1324" s="107">
        <v>0.29255286118089607</v>
      </c>
      <c r="E1324" s="106">
        <v>0.93613353685232958</v>
      </c>
      <c r="F1324" s="107">
        <v>0.47082723476292276</v>
      </c>
      <c r="G1324" s="106">
        <v>0.5401344368453922</v>
      </c>
      <c r="H1324" s="107">
        <v>0.49122222648981473</v>
      </c>
      <c r="I1324" s="121" t="str">
        <f t="shared" si="20"/>
        <v>TH</v>
      </c>
    </row>
    <row r="1325" spans="2:9" ht="12.75">
      <c r="B1325" s="102">
        <v>191446273</v>
      </c>
      <c r="C1325" s="106">
        <v>0.74358291752276973</v>
      </c>
      <c r="D1325" s="107">
        <v>0.21997550306339164</v>
      </c>
      <c r="E1325" s="106">
        <v>0.96976741901009622</v>
      </c>
      <c r="F1325" s="107">
        <v>0.91460621999845904</v>
      </c>
      <c r="G1325" s="106">
        <v>0.92494126081451578</v>
      </c>
      <c r="H1325" s="107">
        <v>0.73367657785155682</v>
      </c>
      <c r="I1325" s="121" t="str">
        <f t="shared" si="20"/>
        <v>TH</v>
      </c>
    </row>
    <row r="1326" spans="2:9" ht="12.75">
      <c r="B1326" s="102">
        <v>191447289</v>
      </c>
      <c r="C1326" s="106">
        <v>0.38532519186058245</v>
      </c>
      <c r="D1326" s="107">
        <v>0.40266306570153643</v>
      </c>
      <c r="E1326" s="106">
        <v>0.23305152615100644</v>
      </c>
      <c r="F1326" s="107">
        <v>0.44681485700863099</v>
      </c>
      <c r="G1326" s="106">
        <v>0.83232677574928826</v>
      </c>
      <c r="H1326" s="107">
        <v>0.89954928990510963</v>
      </c>
      <c r="I1326" s="121" t="str">
        <f t="shared" si="20"/>
        <v>BH</v>
      </c>
    </row>
    <row r="1327" spans="2:9" ht="12.75">
      <c r="B1327" s="102">
        <v>191450308</v>
      </c>
      <c r="C1327" s="106">
        <v>0.41742813421595715</v>
      </c>
      <c r="D1327" s="107">
        <v>0.87724877176454674</v>
      </c>
      <c r="E1327" s="106">
        <v>0.5932558958022891</v>
      </c>
      <c r="F1327" s="107">
        <v>0.69742463416018818</v>
      </c>
      <c r="G1327" s="106">
        <v>0.84297619083249686</v>
      </c>
      <c r="H1327" s="107">
        <v>0.4206139350270881</v>
      </c>
      <c r="I1327" s="121" t="str">
        <f t="shared" si="20"/>
        <v>DF</v>
      </c>
    </row>
    <row r="1328" spans="2:9" ht="12.75">
      <c r="B1328" s="102">
        <v>191473801</v>
      </c>
      <c r="C1328" s="106">
        <v>0.15511407612115047</v>
      </c>
      <c r="D1328" s="107">
        <v>0.88710554448936407</v>
      </c>
      <c r="E1328" s="106">
        <v>0.37255245600466269</v>
      </c>
      <c r="F1328" s="107">
        <v>0.70470789987272431</v>
      </c>
      <c r="G1328" s="106">
        <v>0.4084429464693704</v>
      </c>
      <c r="H1328" s="107">
        <v>6.1796343691353783E-2</v>
      </c>
      <c r="I1328" s="121" t="str">
        <f t="shared" si="20"/>
        <v>DF</v>
      </c>
    </row>
    <row r="1329" spans="2:9" ht="12.75">
      <c r="B1329" s="102">
        <v>191476516</v>
      </c>
      <c r="C1329" s="106">
        <v>0.83043184465002184</v>
      </c>
      <c r="D1329" s="107">
        <v>4.9252093003842035E-3</v>
      </c>
      <c r="E1329" s="106">
        <v>6.4455911725588955E-2</v>
      </c>
      <c r="F1329" s="107">
        <v>0.72466265088500847</v>
      </c>
      <c r="G1329" s="106">
        <v>0.80416763216124143</v>
      </c>
      <c r="H1329" s="107">
        <v>0.43189316222420926</v>
      </c>
      <c r="I1329" s="121" t="str">
        <f t="shared" si="20"/>
        <v>FH</v>
      </c>
    </row>
    <row r="1330" spans="2:9" ht="12.75">
      <c r="B1330" s="102">
        <v>191482596</v>
      </c>
      <c r="C1330" s="106">
        <v>0.9628749074122005</v>
      </c>
      <c r="D1330" s="107">
        <v>0.17468284958281632</v>
      </c>
      <c r="E1330" s="106">
        <v>0.70426610281565871</v>
      </c>
      <c r="F1330" s="107">
        <v>0.14285722698091785</v>
      </c>
      <c r="G1330" s="106">
        <v>0.38325746173494424</v>
      </c>
      <c r="H1330" s="107">
        <v>0.67557989887668057</v>
      </c>
      <c r="I1330" s="121" t="str">
        <f t="shared" si="20"/>
        <v>FH</v>
      </c>
    </row>
    <row r="1331" spans="2:9" ht="12.75">
      <c r="B1331" s="102">
        <v>191494724</v>
      </c>
      <c r="C1331" s="106">
        <v>5.9742437143504468E-2</v>
      </c>
      <c r="D1331" s="107">
        <v>0.3236491421019263</v>
      </c>
      <c r="E1331" s="106">
        <v>0.66015538052847322</v>
      </c>
      <c r="F1331" s="107">
        <v>0.85936073889163112</v>
      </c>
      <c r="G1331" s="106">
        <v>0.31500253761323482</v>
      </c>
      <c r="H1331" s="107">
        <v>0.78620509254892879</v>
      </c>
      <c r="I1331" s="121" t="str">
        <f t="shared" si="20"/>
        <v>C</v>
      </c>
    </row>
    <row r="1332" spans="2:9" ht="12.75">
      <c r="B1332" s="102">
        <v>191513197</v>
      </c>
      <c r="C1332" s="106">
        <v>0.180575065524895</v>
      </c>
      <c r="D1332" s="107">
        <v>0.33649663464829072</v>
      </c>
      <c r="E1332" s="106">
        <v>0.94310265927716319</v>
      </c>
      <c r="F1332" s="107">
        <v>0.83044600177287387</v>
      </c>
      <c r="G1332" s="106">
        <v>0.59067814458667423</v>
      </c>
      <c r="H1332" s="107">
        <v>0.90442904023577553</v>
      </c>
      <c r="I1332" s="121" t="str">
        <f t="shared" si="20"/>
        <v>TH</v>
      </c>
    </row>
    <row r="1333" spans="2:9" ht="12.75">
      <c r="B1333" s="102">
        <v>191537890</v>
      </c>
      <c r="C1333" s="106">
        <v>0.89635768686630657</v>
      </c>
      <c r="D1333" s="107">
        <v>0.34709011127845968</v>
      </c>
      <c r="E1333" s="106">
        <v>2.9769719401643968E-2</v>
      </c>
      <c r="F1333" s="107">
        <v>0.9851621429360401</v>
      </c>
      <c r="G1333" s="106">
        <v>0.77048595726098879</v>
      </c>
      <c r="H1333" s="107">
        <v>0.395208657452506</v>
      </c>
      <c r="I1333" s="121" t="str">
        <f t="shared" si="20"/>
        <v>C</v>
      </c>
    </row>
    <row r="1334" spans="2:9" ht="12.75">
      <c r="B1334" s="102">
        <v>191539102</v>
      </c>
      <c r="C1334" s="106">
        <v>0.90550888995436019</v>
      </c>
      <c r="D1334" s="107">
        <v>0.27838296916548533</v>
      </c>
      <c r="E1334" s="106">
        <v>0.35588873881041394</v>
      </c>
      <c r="F1334" s="107">
        <v>0.24985314186916252</v>
      </c>
      <c r="G1334" s="106">
        <v>0.49469326351392517</v>
      </c>
      <c r="H1334" s="107">
        <v>0.47861690595860029</v>
      </c>
      <c r="I1334" s="121" t="str">
        <f t="shared" si="20"/>
        <v>FH</v>
      </c>
    </row>
    <row r="1335" spans="2:9" ht="12.75">
      <c r="B1335" s="102">
        <v>191541881</v>
      </c>
      <c r="C1335" s="106">
        <v>8.0367855786493969E-2</v>
      </c>
      <c r="D1335" s="107">
        <v>0.45833920196153088</v>
      </c>
      <c r="E1335" s="106">
        <v>0.69163916210893861</v>
      </c>
      <c r="F1335" s="107">
        <v>0.72327321364023844</v>
      </c>
      <c r="G1335" s="106">
        <v>6.5801168441122826E-2</v>
      </c>
      <c r="H1335" s="107">
        <v>0.26204658476286191</v>
      </c>
      <c r="I1335" s="121" t="str">
        <f t="shared" si="20"/>
        <v>C</v>
      </c>
    </row>
    <row r="1336" spans="2:9" ht="12.75">
      <c r="B1336" s="102">
        <v>191545602</v>
      </c>
      <c r="C1336" s="106">
        <v>0.48195232960580459</v>
      </c>
      <c r="D1336" s="107">
        <v>0.98204330616924551</v>
      </c>
      <c r="E1336" s="106">
        <v>0.10276571144050006</v>
      </c>
      <c r="F1336" s="107">
        <v>0.24362413237694569</v>
      </c>
      <c r="G1336" s="106">
        <v>0.35103368266434742</v>
      </c>
      <c r="H1336" s="107">
        <v>0.15643864123531093</v>
      </c>
      <c r="I1336" s="121" t="str">
        <f t="shared" si="20"/>
        <v>DF</v>
      </c>
    </row>
    <row r="1337" spans="2:9" ht="12.75">
      <c r="B1337" s="102">
        <v>191546881</v>
      </c>
      <c r="C1337" s="106">
        <v>0.21916733135750865</v>
      </c>
      <c r="D1337" s="107">
        <v>0.27796782075109627</v>
      </c>
      <c r="E1337" s="106">
        <v>0.38663692697227514</v>
      </c>
      <c r="F1337" s="107">
        <v>0.43018735275109976</v>
      </c>
      <c r="G1337" s="106">
        <v>0.3399521523363771</v>
      </c>
      <c r="H1337" s="107">
        <v>0.93342558891251093</v>
      </c>
      <c r="I1337" s="121" t="str">
        <f t="shared" si="20"/>
        <v>BH</v>
      </c>
    </row>
    <row r="1338" spans="2:9" ht="12.75">
      <c r="B1338" s="102">
        <v>191548911</v>
      </c>
      <c r="C1338" s="106">
        <v>9.8398390681845971E-2</v>
      </c>
      <c r="D1338" s="107">
        <v>0.4590555538783041</v>
      </c>
      <c r="E1338" s="106">
        <v>0.96992796979098217</v>
      </c>
      <c r="F1338" s="107">
        <v>0.7560802325381637</v>
      </c>
      <c r="G1338" s="106">
        <v>0.87789737571007653</v>
      </c>
      <c r="H1338" s="107">
        <v>0.48181505042423778</v>
      </c>
      <c r="I1338" s="121" t="str">
        <f t="shared" si="20"/>
        <v>TH</v>
      </c>
    </row>
    <row r="1339" spans="2:9" ht="12.75">
      <c r="B1339" s="102">
        <v>191551997</v>
      </c>
      <c r="C1339" s="106">
        <v>0.9958462678586173</v>
      </c>
      <c r="D1339" s="107">
        <v>0.26752658394991169</v>
      </c>
      <c r="E1339" s="106">
        <v>0.32967069553077355</v>
      </c>
      <c r="F1339" s="107">
        <v>0.54916238137739293</v>
      </c>
      <c r="G1339" s="106">
        <v>0.30476980449235391</v>
      </c>
      <c r="H1339" s="107">
        <v>0.86327835243866713</v>
      </c>
      <c r="I1339" s="121" t="str">
        <f t="shared" si="20"/>
        <v>FH</v>
      </c>
    </row>
    <row r="1340" spans="2:9" ht="12.75">
      <c r="B1340" s="102">
        <v>191555772</v>
      </c>
      <c r="C1340" s="106">
        <v>0.99551216438682655</v>
      </c>
      <c r="D1340" s="107">
        <v>0.82986858683761433</v>
      </c>
      <c r="E1340" s="106">
        <v>0.5456376799734004</v>
      </c>
      <c r="F1340" s="107">
        <v>0.20884107547096065</v>
      </c>
      <c r="G1340" s="106">
        <v>0.49318677111395282</v>
      </c>
      <c r="H1340" s="107">
        <v>0.21075036874895492</v>
      </c>
      <c r="I1340" s="121" t="str">
        <f t="shared" si="20"/>
        <v>FH</v>
      </c>
    </row>
    <row r="1341" spans="2:9" ht="12.75">
      <c r="B1341" s="102">
        <v>191557646</v>
      </c>
      <c r="C1341" s="106">
        <v>0.5784781414036777</v>
      </c>
      <c r="D1341" s="107">
        <v>0.57966562844707958</v>
      </c>
      <c r="E1341" s="106">
        <v>0.38666129911065727</v>
      </c>
      <c r="F1341" s="107">
        <v>6.5838154380514879E-2</v>
      </c>
      <c r="G1341" s="106">
        <v>7.0539821398918789E-2</v>
      </c>
      <c r="H1341" s="107">
        <v>6.3698710124204361E-2</v>
      </c>
      <c r="I1341" s="121" t="str">
        <f t="shared" si="20"/>
        <v>DF</v>
      </c>
    </row>
    <row r="1342" spans="2:9" ht="12.75">
      <c r="B1342" s="102">
        <v>191558834</v>
      </c>
      <c r="C1342" s="106">
        <v>0.98003912773201685</v>
      </c>
      <c r="D1342" s="107">
        <v>0.51127861632802585</v>
      </c>
      <c r="E1342" s="106">
        <v>0.87892990441074748</v>
      </c>
      <c r="F1342" s="107">
        <v>3.9931080876769443E-3</v>
      </c>
      <c r="G1342" s="106">
        <v>0.61830438994563064</v>
      </c>
      <c r="H1342" s="107">
        <v>0.35847526754973758</v>
      </c>
      <c r="I1342" s="121" t="str">
        <f t="shared" si="20"/>
        <v>FH</v>
      </c>
    </row>
    <row r="1343" spans="2:9" ht="12.75">
      <c r="B1343" s="102">
        <v>191559115</v>
      </c>
      <c r="C1343" s="106">
        <v>0.7634245238422932</v>
      </c>
      <c r="D1343" s="107">
        <v>0.23126800888696231</v>
      </c>
      <c r="E1343" s="106">
        <v>0.97325503300883476</v>
      </c>
      <c r="F1343" s="107">
        <v>1.4852122263410372E-2</v>
      </c>
      <c r="G1343" s="106">
        <v>0.43078692653505257</v>
      </c>
      <c r="H1343" s="107">
        <v>0.99681303664216436</v>
      </c>
      <c r="I1343" s="121" t="str">
        <f t="shared" si="20"/>
        <v>BH</v>
      </c>
    </row>
    <row r="1344" spans="2:9" ht="12.75">
      <c r="B1344" s="102">
        <v>191560930</v>
      </c>
      <c r="C1344" s="106">
        <v>0.92655688780454515</v>
      </c>
      <c r="D1344" s="107">
        <v>0.97820066676035133</v>
      </c>
      <c r="E1344" s="106">
        <v>0.98351993934642401</v>
      </c>
      <c r="F1344" s="107">
        <v>0.92717570763614998</v>
      </c>
      <c r="G1344" s="106">
        <v>0.38268091883398636</v>
      </c>
      <c r="H1344" s="107">
        <v>0.59175494542331308</v>
      </c>
      <c r="I1344" s="121" t="str">
        <f t="shared" si="20"/>
        <v>TH</v>
      </c>
    </row>
    <row r="1345" spans="2:9" ht="12.75">
      <c r="B1345" s="102">
        <v>191561094</v>
      </c>
      <c r="C1345" s="106">
        <v>6.7903917854618356E-2</v>
      </c>
      <c r="D1345" s="107">
        <v>0.4661703632973932</v>
      </c>
      <c r="E1345" s="106">
        <v>0.23706692343110802</v>
      </c>
      <c r="F1345" s="107">
        <v>0.2521750177985389</v>
      </c>
      <c r="G1345" s="106">
        <v>0.27509139505450886</v>
      </c>
      <c r="H1345" s="107">
        <v>0.83471200559871583</v>
      </c>
      <c r="I1345" s="121" t="str">
        <f t="shared" si="20"/>
        <v>BH</v>
      </c>
    </row>
    <row r="1346" spans="2:9" ht="12.75">
      <c r="B1346" s="102">
        <v>191562209</v>
      </c>
      <c r="C1346" s="106">
        <v>0.21824005185889295</v>
      </c>
      <c r="D1346" s="107">
        <v>0.21072989190769675</v>
      </c>
      <c r="E1346" s="106">
        <v>5.2821398142252285E-2</v>
      </c>
      <c r="F1346" s="107">
        <v>0.49873764440524049</v>
      </c>
      <c r="G1346" s="106">
        <v>0.84804739588724676</v>
      </c>
      <c r="H1346" s="107">
        <v>0.21803202726613002</v>
      </c>
      <c r="I1346" s="121" t="str">
        <f t="shared" si="20"/>
        <v>E</v>
      </c>
    </row>
    <row r="1347" spans="2:9" ht="12.75">
      <c r="B1347" s="102">
        <v>191567975</v>
      </c>
      <c r="C1347" s="106">
        <v>9.753422822995228E-2</v>
      </c>
      <c r="D1347" s="107">
        <v>9.3329669399195403E-2</v>
      </c>
      <c r="E1347" s="106">
        <v>0.40047983547056809</v>
      </c>
      <c r="F1347" s="107">
        <v>0.33885195564558152</v>
      </c>
      <c r="G1347" s="106">
        <v>0.62862889295961244</v>
      </c>
      <c r="H1347" s="107">
        <v>0.41911053092914052</v>
      </c>
      <c r="I1347" s="121" t="str">
        <f t="shared" si="20"/>
        <v>E</v>
      </c>
    </row>
    <row r="1348" spans="2:9" ht="12.75">
      <c r="B1348" s="102">
        <v>191577644</v>
      </c>
      <c r="C1348" s="106">
        <v>0.45067539277676349</v>
      </c>
      <c r="D1348" s="107">
        <v>7.3821440693141227E-2</v>
      </c>
      <c r="E1348" s="106">
        <v>0.40817667008790348</v>
      </c>
      <c r="F1348" s="107">
        <v>0.46591388407574486</v>
      </c>
      <c r="G1348" s="106">
        <v>0.56674330095624725</v>
      </c>
      <c r="H1348" s="107">
        <v>0.50880123118884324</v>
      </c>
      <c r="I1348" s="121" t="str">
        <f t="shared" si="20"/>
        <v>E</v>
      </c>
    </row>
    <row r="1349" spans="2:9" ht="12.75">
      <c r="B1349" s="102">
        <v>191588377</v>
      </c>
      <c r="C1349" s="106">
        <v>0.58293577338114666</v>
      </c>
      <c r="D1349" s="107">
        <v>0.74482058820691077</v>
      </c>
      <c r="E1349" s="106">
        <v>0.49183952404156184</v>
      </c>
      <c r="F1349" s="107">
        <v>0.59120531020927758</v>
      </c>
      <c r="G1349" s="106">
        <v>0.41253993182495075</v>
      </c>
      <c r="H1349" s="107">
        <v>0.5029937161079685</v>
      </c>
      <c r="I1349" s="121" t="str">
        <f t="shared" ref="I1349:I1412" si="21">INDEX($C$3:$H$3, MATCH(MAX(C1349:H1349), C1349:H1349, 0))</f>
        <v>DF</v>
      </c>
    </row>
    <row r="1350" spans="2:9" ht="12.75">
      <c r="B1350" s="102">
        <v>191594270</v>
      </c>
      <c r="C1350" s="106">
        <v>0.40276625076502115</v>
      </c>
      <c r="D1350" s="107">
        <v>0.45998143997139751</v>
      </c>
      <c r="E1350" s="106">
        <v>0.84964786298936934</v>
      </c>
      <c r="F1350" s="107">
        <v>0.53340084680940936</v>
      </c>
      <c r="G1350" s="106">
        <v>0.18130961776170818</v>
      </c>
      <c r="H1350" s="107">
        <v>0.90135549843506801</v>
      </c>
      <c r="I1350" s="121" t="str">
        <f t="shared" si="21"/>
        <v>BH</v>
      </c>
    </row>
    <row r="1351" spans="2:9" ht="12.75">
      <c r="B1351" s="102">
        <v>191597990</v>
      </c>
      <c r="C1351" s="106">
        <v>0.97651411519895004</v>
      </c>
      <c r="D1351" s="107">
        <v>0.37120253363557065</v>
      </c>
      <c r="E1351" s="106">
        <v>0.88559932978763301</v>
      </c>
      <c r="F1351" s="107">
        <v>0.29015752837308328</v>
      </c>
      <c r="G1351" s="106">
        <v>0.88398693631287717</v>
      </c>
      <c r="H1351" s="107">
        <v>0.69865590842252012</v>
      </c>
      <c r="I1351" s="121" t="str">
        <f t="shared" si="21"/>
        <v>FH</v>
      </c>
    </row>
    <row r="1352" spans="2:9" ht="12.75">
      <c r="B1352" s="102">
        <v>191598212</v>
      </c>
      <c r="C1352" s="106">
        <v>0.21257184557648268</v>
      </c>
      <c r="D1352" s="107">
        <v>0.53686287530530263</v>
      </c>
      <c r="E1352" s="106">
        <v>2.0201106681189351E-2</v>
      </c>
      <c r="F1352" s="107">
        <v>0.88078352261459614</v>
      </c>
      <c r="G1352" s="106">
        <v>0.24326465291654298</v>
      </c>
      <c r="H1352" s="107">
        <v>0.72238710077024693</v>
      </c>
      <c r="I1352" s="121" t="str">
        <f t="shared" si="21"/>
        <v>C</v>
      </c>
    </row>
    <row r="1353" spans="2:9" ht="12.75">
      <c r="B1353" s="102">
        <v>191600126</v>
      </c>
      <c r="C1353" s="106">
        <v>0.81561413230501012</v>
      </c>
      <c r="D1353" s="107">
        <v>0.43071182806614017</v>
      </c>
      <c r="E1353" s="106">
        <v>0.8634145035816454</v>
      </c>
      <c r="F1353" s="107">
        <v>0.66437612343859365</v>
      </c>
      <c r="G1353" s="106">
        <v>0.12582842125515237</v>
      </c>
      <c r="H1353" s="107">
        <v>0.23645769203839584</v>
      </c>
      <c r="I1353" s="121" t="str">
        <f t="shared" si="21"/>
        <v>TH</v>
      </c>
    </row>
    <row r="1354" spans="2:9" ht="12.75">
      <c r="B1354" s="102">
        <v>191632178</v>
      </c>
      <c r="C1354" s="106">
        <v>0.52394202602851436</v>
      </c>
      <c r="D1354" s="107">
        <v>0.3483409142151388</v>
      </c>
      <c r="E1354" s="106">
        <v>0.63675216061614881</v>
      </c>
      <c r="F1354" s="107">
        <v>0.79524721614572602</v>
      </c>
      <c r="G1354" s="106">
        <v>0.54635351526981424</v>
      </c>
      <c r="H1354" s="107">
        <v>0.64437012231443003</v>
      </c>
      <c r="I1354" s="121" t="str">
        <f t="shared" si="21"/>
        <v>C</v>
      </c>
    </row>
    <row r="1355" spans="2:9" ht="12.75">
      <c r="B1355" s="102">
        <v>191654715</v>
      </c>
      <c r="C1355" s="106">
        <v>0.87225320487989144</v>
      </c>
      <c r="D1355" s="107">
        <v>0.32615529175563052</v>
      </c>
      <c r="E1355" s="106">
        <v>0.3690385817516626</v>
      </c>
      <c r="F1355" s="107">
        <v>0.19012280275801352</v>
      </c>
      <c r="G1355" s="106">
        <v>0.88660683682729502</v>
      </c>
      <c r="H1355" s="107">
        <v>0.59159495722661504</v>
      </c>
      <c r="I1355" s="121" t="str">
        <f t="shared" si="21"/>
        <v>E</v>
      </c>
    </row>
    <row r="1356" spans="2:9" ht="12.75">
      <c r="B1356" s="102">
        <v>191662033</v>
      </c>
      <c r="C1356" s="106">
        <v>0.99057620060713636</v>
      </c>
      <c r="D1356" s="107">
        <v>0.3248538847034701</v>
      </c>
      <c r="E1356" s="106">
        <v>0.6038661917523549</v>
      </c>
      <c r="F1356" s="107">
        <v>0.63789527053784223</v>
      </c>
      <c r="G1356" s="106">
        <v>0.27749312391577008</v>
      </c>
      <c r="H1356" s="107">
        <v>0.5013308483094332</v>
      </c>
      <c r="I1356" s="121" t="str">
        <f t="shared" si="21"/>
        <v>FH</v>
      </c>
    </row>
    <row r="1357" spans="2:9" ht="12.75">
      <c r="B1357" s="102">
        <v>191674788</v>
      </c>
      <c r="C1357" s="106">
        <v>0.77008787532336731</v>
      </c>
      <c r="D1357" s="107">
        <v>0.92354497136644875</v>
      </c>
      <c r="E1357" s="106">
        <v>0.34496434474282323</v>
      </c>
      <c r="F1357" s="107">
        <v>0.47220127040100923</v>
      </c>
      <c r="G1357" s="106">
        <v>0.89652368002119687</v>
      </c>
      <c r="H1357" s="107">
        <v>0.47256761605946007</v>
      </c>
      <c r="I1357" s="121" t="str">
        <f t="shared" si="21"/>
        <v>DF</v>
      </c>
    </row>
    <row r="1358" spans="2:9" ht="12.75">
      <c r="B1358" s="102">
        <v>191675505</v>
      </c>
      <c r="C1358" s="106">
        <v>0.13726926320420496</v>
      </c>
      <c r="D1358" s="107">
        <v>0.60451140843570172</v>
      </c>
      <c r="E1358" s="106">
        <v>0.84561218721409315</v>
      </c>
      <c r="F1358" s="107">
        <v>0.84553919394939037</v>
      </c>
      <c r="G1358" s="106">
        <v>0.90801833053067438</v>
      </c>
      <c r="H1358" s="107">
        <v>0.59522206932531585</v>
      </c>
      <c r="I1358" s="121" t="str">
        <f t="shared" si="21"/>
        <v>E</v>
      </c>
    </row>
    <row r="1359" spans="2:9" ht="12.75">
      <c r="B1359" s="102">
        <v>191686593</v>
      </c>
      <c r="C1359" s="106">
        <v>0.1560135675578691</v>
      </c>
      <c r="D1359" s="107">
        <v>0.37428683664156681</v>
      </c>
      <c r="E1359" s="106">
        <v>0.7477034020497455</v>
      </c>
      <c r="F1359" s="107">
        <v>0.61986997829494905</v>
      </c>
      <c r="G1359" s="106">
        <v>0.66755552539709107</v>
      </c>
      <c r="H1359" s="107">
        <v>8.7552534791907277E-2</v>
      </c>
      <c r="I1359" s="121" t="str">
        <f t="shared" si="21"/>
        <v>TH</v>
      </c>
    </row>
    <row r="1360" spans="2:9" ht="12.75">
      <c r="B1360" s="102">
        <v>191690594</v>
      </c>
      <c r="C1360" s="106">
        <v>0.91291324897861093</v>
      </c>
      <c r="D1360" s="107">
        <v>0.31751475481321512</v>
      </c>
      <c r="E1360" s="106">
        <v>0.68199832998580678</v>
      </c>
      <c r="F1360" s="107">
        <v>0.96906415226918696</v>
      </c>
      <c r="G1360" s="106">
        <v>0.42791693162262523</v>
      </c>
      <c r="H1360" s="107">
        <v>0.71304067238921709</v>
      </c>
      <c r="I1360" s="121" t="str">
        <f t="shared" si="21"/>
        <v>C</v>
      </c>
    </row>
    <row r="1361" spans="2:9" ht="12.75">
      <c r="B1361" s="102">
        <v>191704728</v>
      </c>
      <c r="C1361" s="106">
        <v>0.25723506520744133</v>
      </c>
      <c r="D1361" s="107">
        <v>0.78007006319749528</v>
      </c>
      <c r="E1361" s="106">
        <v>0.24363183365124286</v>
      </c>
      <c r="F1361" s="107">
        <v>0.85996673865563888</v>
      </c>
      <c r="G1361" s="106">
        <v>0.12549243637850971</v>
      </c>
      <c r="H1361" s="107">
        <v>0.92840266439850172</v>
      </c>
      <c r="I1361" s="121" t="str">
        <f t="shared" si="21"/>
        <v>BH</v>
      </c>
    </row>
    <row r="1362" spans="2:9" ht="12.75">
      <c r="B1362" s="102">
        <v>191709719</v>
      </c>
      <c r="C1362" s="106">
        <v>0.45185844581748946</v>
      </c>
      <c r="D1362" s="107">
        <v>0.57443550663781773</v>
      </c>
      <c r="E1362" s="106">
        <v>0.2321215267064356</v>
      </c>
      <c r="F1362" s="107">
        <v>0.92689233894151779</v>
      </c>
      <c r="G1362" s="106">
        <v>0.37563147397478414</v>
      </c>
      <c r="H1362" s="107">
        <v>9.4532059730623175E-2</v>
      </c>
      <c r="I1362" s="121" t="str">
        <f t="shared" si="21"/>
        <v>C</v>
      </c>
    </row>
    <row r="1363" spans="2:9" ht="12.75">
      <c r="B1363" s="102">
        <v>191722350</v>
      </c>
      <c r="C1363" s="106">
        <v>0.6677440978123963</v>
      </c>
      <c r="D1363" s="107">
        <v>0.36745156729765682</v>
      </c>
      <c r="E1363" s="106">
        <v>0.61276387670832411</v>
      </c>
      <c r="F1363" s="107">
        <v>0.14390162724043298</v>
      </c>
      <c r="G1363" s="106">
        <v>0.36272789119578031</v>
      </c>
      <c r="H1363" s="107">
        <v>0.22281498906576735</v>
      </c>
      <c r="I1363" s="121" t="str">
        <f t="shared" si="21"/>
        <v>FH</v>
      </c>
    </row>
    <row r="1364" spans="2:9" ht="12.75">
      <c r="B1364" s="102">
        <v>191742530</v>
      </c>
      <c r="C1364" s="106">
        <v>0.74520119657958261</v>
      </c>
      <c r="D1364" s="107">
        <v>0.54905030011843703</v>
      </c>
      <c r="E1364" s="106">
        <v>0.58328764656748988</v>
      </c>
      <c r="F1364" s="107">
        <v>0.7937675859814779</v>
      </c>
      <c r="G1364" s="106">
        <v>0.98075081002353115</v>
      </c>
      <c r="H1364" s="107">
        <v>0.70020404791170954</v>
      </c>
      <c r="I1364" s="121" t="str">
        <f t="shared" si="21"/>
        <v>E</v>
      </c>
    </row>
    <row r="1365" spans="2:9" ht="12.75">
      <c r="B1365" s="102">
        <v>191761354</v>
      </c>
      <c r="C1365" s="106">
        <v>0.91714019253739654</v>
      </c>
      <c r="D1365" s="107">
        <v>0.11565836705822363</v>
      </c>
      <c r="E1365" s="106">
        <v>0.54688801892049366</v>
      </c>
      <c r="F1365" s="107">
        <v>2.5381445255932888E-2</v>
      </c>
      <c r="G1365" s="106">
        <v>0.42561308728111857</v>
      </c>
      <c r="H1365" s="107">
        <v>0.23451809594466155</v>
      </c>
      <c r="I1365" s="121" t="str">
        <f t="shared" si="21"/>
        <v>FH</v>
      </c>
    </row>
    <row r="1366" spans="2:9" ht="12.75">
      <c r="B1366" s="102">
        <v>191765653</v>
      </c>
      <c r="C1366" s="106">
        <v>0.9312023769198412</v>
      </c>
      <c r="D1366" s="107">
        <v>0.62520578535011584</v>
      </c>
      <c r="E1366" s="106">
        <v>0.22689458536242668</v>
      </c>
      <c r="F1366" s="107">
        <v>0.24134803045620767</v>
      </c>
      <c r="G1366" s="106">
        <v>0.3125931491044982</v>
      </c>
      <c r="H1366" s="107">
        <v>0.92723361227872303</v>
      </c>
      <c r="I1366" s="121" t="str">
        <f t="shared" si="21"/>
        <v>FH</v>
      </c>
    </row>
    <row r="1367" spans="2:9" ht="12.75">
      <c r="B1367" s="102">
        <v>191768789</v>
      </c>
      <c r="C1367" s="106">
        <v>0.86387617625636803</v>
      </c>
      <c r="D1367" s="107">
        <v>0.78484334756311669</v>
      </c>
      <c r="E1367" s="106">
        <v>0.75970319553481858</v>
      </c>
      <c r="F1367" s="107">
        <v>0.83110745452988066</v>
      </c>
      <c r="G1367" s="106">
        <v>0.48573654859755955</v>
      </c>
      <c r="H1367" s="107">
        <v>0.71514888365555596</v>
      </c>
      <c r="I1367" s="121" t="str">
        <f t="shared" si="21"/>
        <v>FH</v>
      </c>
    </row>
    <row r="1368" spans="2:9" ht="12.75">
      <c r="B1368" s="102">
        <v>191778367</v>
      </c>
      <c r="C1368" s="106">
        <v>8.8009549346050875E-2</v>
      </c>
      <c r="D1368" s="107">
        <v>0.52284385006598133</v>
      </c>
      <c r="E1368" s="106">
        <v>0.78603524324050289</v>
      </c>
      <c r="F1368" s="107">
        <v>0.95170514909198234</v>
      </c>
      <c r="G1368" s="106">
        <v>0.32223961314949623</v>
      </c>
      <c r="H1368" s="107">
        <v>0.55894274310981396</v>
      </c>
      <c r="I1368" s="121" t="str">
        <f t="shared" si="21"/>
        <v>C</v>
      </c>
    </row>
    <row r="1369" spans="2:9" ht="12.75">
      <c r="B1369" s="102">
        <v>191781419</v>
      </c>
      <c r="C1369" s="106">
        <v>0.44336067530914924</v>
      </c>
      <c r="D1369" s="107">
        <v>7.8205712850314413E-3</v>
      </c>
      <c r="E1369" s="106">
        <v>9.4265377426048014E-2</v>
      </c>
      <c r="F1369" s="107">
        <v>0.79083249542988421</v>
      </c>
      <c r="G1369" s="106">
        <v>0.49554214279460096</v>
      </c>
      <c r="H1369" s="107">
        <v>0.97580229954860509</v>
      </c>
      <c r="I1369" s="121" t="str">
        <f t="shared" si="21"/>
        <v>BH</v>
      </c>
    </row>
    <row r="1370" spans="2:9" ht="12.75">
      <c r="B1370" s="102">
        <v>191788407</v>
      </c>
      <c r="C1370" s="106">
        <v>0.65035446922180373</v>
      </c>
      <c r="D1370" s="107">
        <v>0.74777900707383815</v>
      </c>
      <c r="E1370" s="106">
        <v>0.2282852608493493</v>
      </c>
      <c r="F1370" s="107">
        <v>0.83265102838439997</v>
      </c>
      <c r="G1370" s="106">
        <v>0.24817819027036769</v>
      </c>
      <c r="H1370" s="107">
        <v>0.4350309099524427</v>
      </c>
      <c r="I1370" s="121" t="str">
        <f t="shared" si="21"/>
        <v>C</v>
      </c>
    </row>
    <row r="1371" spans="2:9" ht="12.75">
      <c r="B1371" s="102">
        <v>191789084</v>
      </c>
      <c r="C1371" s="106">
        <v>0.90890520957871734</v>
      </c>
      <c r="D1371" s="107">
        <v>0.1012394780780479</v>
      </c>
      <c r="E1371" s="106">
        <v>0.48413749242647075</v>
      </c>
      <c r="F1371" s="107">
        <v>0.77222563253267307</v>
      </c>
      <c r="G1371" s="106">
        <v>0.297323199951391</v>
      </c>
      <c r="H1371" s="107">
        <v>0.13485571878105418</v>
      </c>
      <c r="I1371" s="121" t="str">
        <f t="shared" si="21"/>
        <v>FH</v>
      </c>
    </row>
    <row r="1372" spans="2:9" ht="12.75">
      <c r="B1372" s="102">
        <v>191789875</v>
      </c>
      <c r="C1372" s="106">
        <v>5.0937467449275964E-2</v>
      </c>
      <c r="D1372" s="107">
        <v>0.96510099997247245</v>
      </c>
      <c r="E1372" s="106">
        <v>0.49803294550658439</v>
      </c>
      <c r="F1372" s="107">
        <v>0.88333693093266064</v>
      </c>
      <c r="G1372" s="106">
        <v>1.563812337973669E-2</v>
      </c>
      <c r="H1372" s="107">
        <v>0.55823680070427706</v>
      </c>
      <c r="I1372" s="121" t="str">
        <f t="shared" si="21"/>
        <v>DF</v>
      </c>
    </row>
    <row r="1373" spans="2:9" ht="12.75">
      <c r="B1373" s="102">
        <v>191794967</v>
      </c>
      <c r="C1373" s="106">
        <v>0.70382836667600057</v>
      </c>
      <c r="D1373" s="107">
        <v>8.4471421138037073E-3</v>
      </c>
      <c r="E1373" s="106">
        <v>0.56949397948733171</v>
      </c>
      <c r="F1373" s="107">
        <v>0.21744346588783348</v>
      </c>
      <c r="G1373" s="106">
        <v>0.11508134071673481</v>
      </c>
      <c r="H1373" s="107">
        <v>0.96016478774696346</v>
      </c>
      <c r="I1373" s="121" t="str">
        <f t="shared" si="21"/>
        <v>BH</v>
      </c>
    </row>
    <row r="1374" spans="2:9" ht="12.75">
      <c r="B1374" s="102">
        <v>191795361</v>
      </c>
      <c r="C1374" s="106">
        <v>0.22598563923577086</v>
      </c>
      <c r="D1374" s="107">
        <v>0.12101920567353686</v>
      </c>
      <c r="E1374" s="106">
        <v>0.83256689102135151</v>
      </c>
      <c r="F1374" s="107">
        <v>2.0105962176737435E-3</v>
      </c>
      <c r="G1374" s="106">
        <v>8.5584252698689856E-2</v>
      </c>
      <c r="H1374" s="107">
        <v>0.68865204440823269</v>
      </c>
      <c r="I1374" s="121" t="str">
        <f t="shared" si="21"/>
        <v>TH</v>
      </c>
    </row>
    <row r="1375" spans="2:9" ht="12.75">
      <c r="B1375" s="102">
        <v>191799182</v>
      </c>
      <c r="C1375" s="106">
        <v>2.9455145953122042E-2</v>
      </c>
      <c r="D1375" s="107">
        <v>0.2546537052436435</v>
      </c>
      <c r="E1375" s="106">
        <v>0.87101401097853759</v>
      </c>
      <c r="F1375" s="107">
        <v>0.37323691495758027</v>
      </c>
      <c r="G1375" s="106">
        <v>0.65355451593083114</v>
      </c>
      <c r="H1375" s="107">
        <v>0.17178942553442145</v>
      </c>
      <c r="I1375" s="121" t="str">
        <f t="shared" si="21"/>
        <v>TH</v>
      </c>
    </row>
    <row r="1376" spans="2:9" ht="12.75">
      <c r="B1376" s="102">
        <v>191803843</v>
      </c>
      <c r="C1376" s="106">
        <v>0.73167275346140315</v>
      </c>
      <c r="D1376" s="107">
        <v>0.11612812961601104</v>
      </c>
      <c r="E1376" s="106">
        <v>0.75158433998422147</v>
      </c>
      <c r="F1376" s="107">
        <v>7.0410360281312423E-2</v>
      </c>
      <c r="G1376" s="106">
        <v>3.0088416348494018E-2</v>
      </c>
      <c r="H1376" s="107">
        <v>0.34209014292900308</v>
      </c>
      <c r="I1376" s="121" t="str">
        <f t="shared" si="21"/>
        <v>TH</v>
      </c>
    </row>
    <row r="1377" spans="2:9" ht="12.75">
      <c r="B1377" s="102">
        <v>191813925</v>
      </c>
      <c r="C1377" s="106">
        <v>0.77848320378424218</v>
      </c>
      <c r="D1377" s="107">
        <v>0.60921862623290046</v>
      </c>
      <c r="E1377" s="106">
        <v>0.14738434551140611</v>
      </c>
      <c r="F1377" s="107">
        <v>0.4017629576191406</v>
      </c>
      <c r="G1377" s="106">
        <v>0.86016041985472613</v>
      </c>
      <c r="H1377" s="107">
        <v>0.35408516996250716</v>
      </c>
      <c r="I1377" s="121" t="str">
        <f t="shared" si="21"/>
        <v>E</v>
      </c>
    </row>
    <row r="1378" spans="2:9" ht="12.75">
      <c r="B1378" s="102">
        <v>191816400</v>
      </c>
      <c r="C1378" s="106">
        <v>0.10103464049400901</v>
      </c>
      <c r="D1378" s="107">
        <v>0.91727960389735852</v>
      </c>
      <c r="E1378" s="106">
        <v>0.96447519208784094</v>
      </c>
      <c r="F1378" s="107">
        <v>0.86680336734820163</v>
      </c>
      <c r="G1378" s="106">
        <v>0.62795387776829514</v>
      </c>
      <c r="H1378" s="107">
        <v>0.72888789890483641</v>
      </c>
      <c r="I1378" s="121" t="str">
        <f t="shared" si="21"/>
        <v>TH</v>
      </c>
    </row>
    <row r="1379" spans="2:9" ht="12.75">
      <c r="B1379" s="102">
        <v>191837141</v>
      </c>
      <c r="C1379" s="106">
        <v>0.5914706452551568</v>
      </c>
      <c r="D1379" s="107">
        <v>0.60630542881605365</v>
      </c>
      <c r="E1379" s="106">
        <v>2.1680250254112465E-3</v>
      </c>
      <c r="F1379" s="107">
        <v>0.89875112480074471</v>
      </c>
      <c r="G1379" s="106">
        <v>9.1008904138605295E-2</v>
      </c>
      <c r="H1379" s="107">
        <v>0.21280981045207792</v>
      </c>
      <c r="I1379" s="121" t="str">
        <f t="shared" si="21"/>
        <v>C</v>
      </c>
    </row>
    <row r="1380" spans="2:9" ht="12.75">
      <c r="B1380" s="102">
        <v>191839230</v>
      </c>
      <c r="C1380" s="106">
        <v>5.4932065662866458E-2</v>
      </c>
      <c r="D1380" s="107">
        <v>0.8369258340385386</v>
      </c>
      <c r="E1380" s="106">
        <v>9.4730891160469177E-2</v>
      </c>
      <c r="F1380" s="107">
        <v>0.32000973513253861</v>
      </c>
      <c r="G1380" s="106">
        <v>0.81840629411292309</v>
      </c>
      <c r="H1380" s="107">
        <v>0.44915731796910618</v>
      </c>
      <c r="I1380" s="121" t="str">
        <f t="shared" si="21"/>
        <v>DF</v>
      </c>
    </row>
    <row r="1381" spans="2:9" ht="12.75">
      <c r="B1381" s="102">
        <v>191862789</v>
      </c>
      <c r="C1381" s="106">
        <v>0.18357095552865177</v>
      </c>
      <c r="D1381" s="107">
        <v>0.42189813269415444</v>
      </c>
      <c r="E1381" s="106">
        <v>5.135619614001885E-2</v>
      </c>
      <c r="F1381" s="107">
        <v>0.2918364442308663</v>
      </c>
      <c r="G1381" s="106">
        <v>0.44195337850852034</v>
      </c>
      <c r="H1381" s="107">
        <v>0.30808791045780115</v>
      </c>
      <c r="I1381" s="121" t="str">
        <f t="shared" si="21"/>
        <v>E</v>
      </c>
    </row>
    <row r="1382" spans="2:9" ht="12.75">
      <c r="B1382" s="102">
        <v>191874727</v>
      </c>
      <c r="C1382" s="106">
        <v>0.42544545562297742</v>
      </c>
      <c r="D1382" s="107">
        <v>0.42335150509984754</v>
      </c>
      <c r="E1382" s="106">
        <v>3.6177412098743478E-3</v>
      </c>
      <c r="F1382" s="107">
        <v>0.16494568140181487</v>
      </c>
      <c r="G1382" s="106">
        <v>4.7183363372594211E-2</v>
      </c>
      <c r="H1382" s="107">
        <v>0.59803590714526922</v>
      </c>
      <c r="I1382" s="121" t="str">
        <f t="shared" si="21"/>
        <v>BH</v>
      </c>
    </row>
    <row r="1383" spans="2:9" ht="12.75">
      <c r="B1383" s="102">
        <v>191879791</v>
      </c>
      <c r="C1383" s="106">
        <v>0.79251770813768996</v>
      </c>
      <c r="D1383" s="107">
        <v>0.26275925776528397</v>
      </c>
      <c r="E1383" s="106">
        <v>0.36845020011682417</v>
      </c>
      <c r="F1383" s="107">
        <v>0.49096349963574659</v>
      </c>
      <c r="G1383" s="106">
        <v>0.19040291218067651</v>
      </c>
      <c r="H1383" s="107">
        <v>0.14701200184590069</v>
      </c>
      <c r="I1383" s="121" t="str">
        <f t="shared" si="21"/>
        <v>FH</v>
      </c>
    </row>
    <row r="1384" spans="2:9" ht="12.75">
      <c r="B1384" s="102">
        <v>191883300</v>
      </c>
      <c r="C1384" s="106">
        <v>0.53705029040246632</v>
      </c>
      <c r="D1384" s="107">
        <v>0.3802784927752505</v>
      </c>
      <c r="E1384" s="106">
        <v>0.95440645650918232</v>
      </c>
      <c r="F1384" s="107">
        <v>0.56801244284276198</v>
      </c>
      <c r="G1384" s="106">
        <v>0.54108767567212013</v>
      </c>
      <c r="H1384" s="107">
        <v>0.6825341392972728</v>
      </c>
      <c r="I1384" s="121" t="str">
        <f t="shared" si="21"/>
        <v>TH</v>
      </c>
    </row>
    <row r="1385" spans="2:9" ht="12.75">
      <c r="B1385" s="102">
        <v>191884833</v>
      </c>
      <c r="C1385" s="106">
        <v>0.8944546119414778</v>
      </c>
      <c r="D1385" s="107">
        <v>0.8592918230885398</v>
      </c>
      <c r="E1385" s="106">
        <v>0.67055630758855922</v>
      </c>
      <c r="F1385" s="107">
        <v>0.65749408194743086</v>
      </c>
      <c r="G1385" s="106">
        <v>0.86365895360669853</v>
      </c>
      <c r="H1385" s="107">
        <v>0.69435565336870209</v>
      </c>
      <c r="I1385" s="121" t="str">
        <f t="shared" si="21"/>
        <v>FH</v>
      </c>
    </row>
    <row r="1386" spans="2:9" ht="12.75">
      <c r="B1386" s="102">
        <v>191884882</v>
      </c>
      <c r="C1386" s="106">
        <v>0.12934955666265169</v>
      </c>
      <c r="D1386" s="107">
        <v>0.23321272246195024</v>
      </c>
      <c r="E1386" s="106">
        <v>0.49726578603024896</v>
      </c>
      <c r="F1386" s="107">
        <v>0.92749746590231164</v>
      </c>
      <c r="G1386" s="106">
        <v>0.35025140800897225</v>
      </c>
      <c r="H1386" s="107">
        <v>0.63501561844102739</v>
      </c>
      <c r="I1386" s="121" t="str">
        <f t="shared" si="21"/>
        <v>C</v>
      </c>
    </row>
    <row r="1387" spans="2:9" ht="12.75">
      <c r="B1387" s="102">
        <v>191885872</v>
      </c>
      <c r="C1387" s="106">
        <v>0.1239549871696104</v>
      </c>
      <c r="D1387" s="107">
        <v>0.47939734837745207</v>
      </c>
      <c r="E1387" s="106">
        <v>0.45395976047394271</v>
      </c>
      <c r="F1387" s="107">
        <v>0.44070009935353038</v>
      </c>
      <c r="G1387" s="106">
        <v>0.94638185420564191</v>
      </c>
      <c r="H1387" s="107">
        <v>0.59920077524863036</v>
      </c>
      <c r="I1387" s="121" t="str">
        <f t="shared" si="21"/>
        <v>E</v>
      </c>
    </row>
    <row r="1388" spans="2:9" ht="12.75">
      <c r="B1388" s="102">
        <v>191894782</v>
      </c>
      <c r="C1388" s="106">
        <v>0.54125144979930107</v>
      </c>
      <c r="D1388" s="107">
        <v>0.69453629089884394</v>
      </c>
      <c r="E1388" s="106">
        <v>0.71738230171786288</v>
      </c>
      <c r="F1388" s="107">
        <v>6.3838559037421527E-2</v>
      </c>
      <c r="G1388" s="106">
        <v>0.18520851895444901</v>
      </c>
      <c r="H1388" s="107">
        <v>0.71297578424354291</v>
      </c>
      <c r="I1388" s="121" t="str">
        <f t="shared" si="21"/>
        <v>TH</v>
      </c>
    </row>
    <row r="1389" spans="2:9" ht="12.75">
      <c r="B1389" s="102">
        <v>191899435</v>
      </c>
      <c r="C1389" s="106">
        <v>0.1919399285089014</v>
      </c>
      <c r="D1389" s="107">
        <v>0.70592967676559493</v>
      </c>
      <c r="E1389" s="106">
        <v>0.33665028154475785</v>
      </c>
      <c r="F1389" s="107">
        <v>0.88540217307207048</v>
      </c>
      <c r="G1389" s="106">
        <v>0.41869997473472509</v>
      </c>
      <c r="H1389" s="107">
        <v>0.8968930586446282</v>
      </c>
      <c r="I1389" s="121" t="str">
        <f t="shared" si="21"/>
        <v>BH</v>
      </c>
    </row>
    <row r="1390" spans="2:9" ht="12.75">
      <c r="B1390" s="102">
        <v>191906284</v>
      </c>
      <c r="C1390" s="106">
        <v>0.56593545285897839</v>
      </c>
      <c r="D1390" s="107">
        <v>0.74396187354110421</v>
      </c>
      <c r="E1390" s="106">
        <v>0.14042182220316546</v>
      </c>
      <c r="F1390" s="107">
        <v>0.83976662337645247</v>
      </c>
      <c r="G1390" s="106">
        <v>0.78834465942399579</v>
      </c>
      <c r="H1390" s="107">
        <v>0.85604261391504721</v>
      </c>
      <c r="I1390" s="121" t="str">
        <f t="shared" si="21"/>
        <v>BH</v>
      </c>
    </row>
    <row r="1391" spans="2:9" ht="12.75">
      <c r="B1391" s="102">
        <v>191908502</v>
      </c>
      <c r="C1391" s="106">
        <v>0.81705597899515592</v>
      </c>
      <c r="D1391" s="107">
        <v>0.14529150345851427</v>
      </c>
      <c r="E1391" s="106">
        <v>0.40696063498535384</v>
      </c>
      <c r="F1391" s="107">
        <v>0.89037736477267537</v>
      </c>
      <c r="G1391" s="106">
        <v>0.11932122476317808</v>
      </c>
      <c r="H1391" s="107">
        <v>0.25750777293405225</v>
      </c>
      <c r="I1391" s="121" t="str">
        <f t="shared" si="21"/>
        <v>C</v>
      </c>
    </row>
    <row r="1392" spans="2:9" ht="12.75">
      <c r="B1392" s="102">
        <v>191914806</v>
      </c>
      <c r="C1392" s="106">
        <v>9.1541386513117828E-2</v>
      </c>
      <c r="D1392" s="107">
        <v>0.66069179392676536</v>
      </c>
      <c r="E1392" s="106">
        <v>0.93488276156457095</v>
      </c>
      <c r="F1392" s="107">
        <v>0.348594196078861</v>
      </c>
      <c r="G1392" s="106">
        <v>0.25970766845715376</v>
      </c>
      <c r="H1392" s="107">
        <v>0.87952210876811554</v>
      </c>
      <c r="I1392" s="121" t="str">
        <f t="shared" si="21"/>
        <v>TH</v>
      </c>
    </row>
    <row r="1393" spans="2:9" ht="12.75">
      <c r="B1393" s="102">
        <v>191914822</v>
      </c>
      <c r="C1393" s="106">
        <v>0.6372485279335498</v>
      </c>
      <c r="D1393" s="107">
        <v>0.9543150584856388</v>
      </c>
      <c r="E1393" s="106">
        <v>0.379812030073027</v>
      </c>
      <c r="F1393" s="107">
        <v>0.93982361568442396</v>
      </c>
      <c r="G1393" s="106">
        <v>0.2205405243945775</v>
      </c>
      <c r="H1393" s="107">
        <v>4.6145136823416699E-3</v>
      </c>
      <c r="I1393" s="121" t="str">
        <f t="shared" si="21"/>
        <v>DF</v>
      </c>
    </row>
    <row r="1394" spans="2:9" ht="12.75">
      <c r="B1394" s="102">
        <v>191914955</v>
      </c>
      <c r="C1394" s="106">
        <v>0.40842099805969756</v>
      </c>
      <c r="D1394" s="107">
        <v>0.19543260343795055</v>
      </c>
      <c r="E1394" s="106">
        <v>0.20819922969288318</v>
      </c>
      <c r="F1394" s="107">
        <v>0.15701952497484317</v>
      </c>
      <c r="G1394" s="106">
        <v>0.65607380083656608</v>
      </c>
      <c r="H1394" s="107">
        <v>0.54420259660584525</v>
      </c>
      <c r="I1394" s="121" t="str">
        <f t="shared" si="21"/>
        <v>E</v>
      </c>
    </row>
    <row r="1395" spans="2:9" ht="12.75">
      <c r="B1395" s="102">
        <v>191918972</v>
      </c>
      <c r="C1395" s="106">
        <v>0.14544689207618067</v>
      </c>
      <c r="D1395" s="107">
        <v>7.2702397578893851E-2</v>
      </c>
      <c r="E1395" s="106">
        <v>0.41795669624248721</v>
      </c>
      <c r="F1395" s="107">
        <v>0.78025842856853123</v>
      </c>
      <c r="G1395" s="106">
        <v>0.12977999574370225</v>
      </c>
      <c r="H1395" s="107">
        <v>0.3119691709056196</v>
      </c>
      <c r="I1395" s="121" t="str">
        <f t="shared" si="21"/>
        <v>C</v>
      </c>
    </row>
    <row r="1396" spans="2:9" ht="12.75">
      <c r="B1396" s="102">
        <v>191927932</v>
      </c>
      <c r="C1396" s="106">
        <v>0.48371498726625717</v>
      </c>
      <c r="D1396" s="107">
        <v>0.44520692832573783</v>
      </c>
      <c r="E1396" s="106">
        <v>0.76209454759366047</v>
      </c>
      <c r="F1396" s="107">
        <v>0.43475911593174832</v>
      </c>
      <c r="G1396" s="106">
        <v>0.26461733668115439</v>
      </c>
      <c r="H1396" s="107">
        <v>0.45002619701498325</v>
      </c>
      <c r="I1396" s="121" t="str">
        <f t="shared" si="21"/>
        <v>TH</v>
      </c>
    </row>
    <row r="1397" spans="2:9" ht="12.75">
      <c r="B1397" s="102">
        <v>191959627</v>
      </c>
      <c r="C1397" s="106">
        <v>3.9541059470338924E-2</v>
      </c>
      <c r="D1397" s="107">
        <v>0.69399263235459463</v>
      </c>
      <c r="E1397" s="106">
        <v>0.67260332957735502</v>
      </c>
      <c r="F1397" s="107">
        <v>0.42439483273534417</v>
      </c>
      <c r="G1397" s="106">
        <v>0.10271044348859526</v>
      </c>
      <c r="H1397" s="107">
        <v>0.27980324062979012</v>
      </c>
      <c r="I1397" s="121" t="str">
        <f t="shared" si="21"/>
        <v>DF</v>
      </c>
    </row>
    <row r="1398" spans="2:9" ht="12.75">
      <c r="B1398" s="102">
        <v>191963274</v>
      </c>
      <c r="C1398" s="106">
        <v>0.38416216329054009</v>
      </c>
      <c r="D1398" s="107">
        <v>0.2844333759143638</v>
      </c>
      <c r="E1398" s="106">
        <v>0.97122334226007556</v>
      </c>
      <c r="F1398" s="107">
        <v>0.88760139906830227</v>
      </c>
      <c r="G1398" s="106">
        <v>0.66084914791361804</v>
      </c>
      <c r="H1398" s="107">
        <v>0.8188691507278254</v>
      </c>
      <c r="I1398" s="121" t="str">
        <f t="shared" si="21"/>
        <v>TH</v>
      </c>
    </row>
    <row r="1399" spans="2:9" ht="12.75">
      <c r="B1399" s="102">
        <v>191964825</v>
      </c>
      <c r="C1399" s="106">
        <v>0.95667477944241863</v>
      </c>
      <c r="D1399" s="107">
        <v>0.78050974058224853</v>
      </c>
      <c r="E1399" s="106">
        <v>0.32892771622870853</v>
      </c>
      <c r="F1399" s="107">
        <v>0.38447551647649103</v>
      </c>
      <c r="G1399" s="106">
        <v>0.90018590056790337</v>
      </c>
      <c r="H1399" s="107">
        <v>0.42653369457645707</v>
      </c>
      <c r="I1399" s="121" t="str">
        <f t="shared" si="21"/>
        <v>FH</v>
      </c>
    </row>
    <row r="1400" spans="2:9" ht="12.75">
      <c r="B1400" s="102">
        <v>191969306</v>
      </c>
      <c r="C1400" s="106">
        <v>0.68795138535510514</v>
      </c>
      <c r="D1400" s="107">
        <v>1.798632895653185E-4</v>
      </c>
      <c r="E1400" s="106">
        <v>0.50401830549591975</v>
      </c>
      <c r="F1400" s="107">
        <v>6.0535671030494509E-2</v>
      </c>
      <c r="G1400" s="106">
        <v>0.27137943772473139</v>
      </c>
      <c r="H1400" s="107">
        <v>0.93857579218916865</v>
      </c>
      <c r="I1400" s="121" t="str">
        <f t="shared" si="21"/>
        <v>BH</v>
      </c>
    </row>
    <row r="1401" spans="2:9" ht="12.75">
      <c r="B1401" s="102">
        <v>191997620</v>
      </c>
      <c r="C1401" s="106">
        <v>0.85189056633702442</v>
      </c>
      <c r="D1401" s="107">
        <v>0.70828758702042283</v>
      </c>
      <c r="E1401" s="106">
        <v>0.25145379642347643</v>
      </c>
      <c r="F1401" s="107">
        <v>0.41506347704828261</v>
      </c>
      <c r="G1401" s="106">
        <v>0.16606245331642544</v>
      </c>
      <c r="H1401" s="107">
        <v>0.58955051862311003</v>
      </c>
      <c r="I1401" s="121" t="str">
        <f t="shared" si="21"/>
        <v>FH</v>
      </c>
    </row>
    <row r="1402" spans="2:9" ht="12.75">
      <c r="B1402" s="102">
        <v>192000128</v>
      </c>
      <c r="C1402" s="106">
        <v>0.80585721737143112</v>
      </c>
      <c r="D1402" s="107">
        <v>0.3434103960544943</v>
      </c>
      <c r="E1402" s="106">
        <v>0.82842811887247692</v>
      </c>
      <c r="F1402" s="107">
        <v>0.86419688732301747</v>
      </c>
      <c r="G1402" s="106">
        <v>0.14007096909106131</v>
      </c>
      <c r="H1402" s="107">
        <v>1.4988520824006146E-2</v>
      </c>
      <c r="I1402" s="121" t="str">
        <f t="shared" si="21"/>
        <v>C</v>
      </c>
    </row>
    <row r="1403" spans="2:9" ht="12.75">
      <c r="B1403" s="102">
        <v>192025595</v>
      </c>
      <c r="C1403" s="106">
        <v>0.8498670444628611</v>
      </c>
      <c r="D1403" s="107">
        <v>0.22988333283715834</v>
      </c>
      <c r="E1403" s="106">
        <v>0.15523302354347157</v>
      </c>
      <c r="F1403" s="107">
        <v>0.20042231891094797</v>
      </c>
      <c r="G1403" s="106">
        <v>0.89140866718289669</v>
      </c>
      <c r="H1403" s="107">
        <v>0.11712335509068539</v>
      </c>
      <c r="I1403" s="121" t="str">
        <f t="shared" si="21"/>
        <v>E</v>
      </c>
    </row>
    <row r="1404" spans="2:9" ht="12.75">
      <c r="B1404" s="102">
        <v>192032913</v>
      </c>
      <c r="C1404" s="106">
        <v>0.17857376955231929</v>
      </c>
      <c r="D1404" s="107">
        <v>0.19672625635620511</v>
      </c>
      <c r="E1404" s="106">
        <v>0.21043842905493415</v>
      </c>
      <c r="F1404" s="107">
        <v>0.3377259996946651</v>
      </c>
      <c r="G1404" s="106">
        <v>0.79549744628290942</v>
      </c>
      <c r="H1404" s="107">
        <v>0.88312592081146613</v>
      </c>
      <c r="I1404" s="121" t="str">
        <f t="shared" si="21"/>
        <v>BH</v>
      </c>
    </row>
    <row r="1405" spans="2:9" ht="12.75">
      <c r="B1405" s="102">
        <v>192112287</v>
      </c>
      <c r="C1405" s="106">
        <v>0.66128295215333788</v>
      </c>
      <c r="D1405" s="107">
        <v>0.42433974279251507</v>
      </c>
      <c r="E1405" s="106">
        <v>0.52346050107048825</v>
      </c>
      <c r="F1405" s="107">
        <v>0.90198346916909866</v>
      </c>
      <c r="G1405" s="106">
        <v>0.58259744567414806</v>
      </c>
      <c r="H1405" s="107">
        <v>0.62705021888085799</v>
      </c>
      <c r="I1405" s="121" t="str">
        <f t="shared" si="21"/>
        <v>C</v>
      </c>
    </row>
    <row r="1406" spans="2:9" ht="12.75">
      <c r="B1406" s="102">
        <v>192116297</v>
      </c>
      <c r="C1406" s="106">
        <v>0.81275603788573769</v>
      </c>
      <c r="D1406" s="107">
        <v>0.77335646368349664</v>
      </c>
      <c r="E1406" s="106">
        <v>0.72513140947115406</v>
      </c>
      <c r="F1406" s="107">
        <v>7.2716952319716199E-2</v>
      </c>
      <c r="G1406" s="106">
        <v>0.21590213001144032</v>
      </c>
      <c r="H1406" s="107">
        <v>0.42466807914960203</v>
      </c>
      <c r="I1406" s="121" t="str">
        <f t="shared" si="21"/>
        <v>FH</v>
      </c>
    </row>
    <row r="1407" spans="2:9" ht="12.75">
      <c r="B1407" s="102">
        <v>192154509</v>
      </c>
      <c r="C1407" s="106">
        <v>0.16562195208019048</v>
      </c>
      <c r="D1407" s="107">
        <v>0.61332856474473996</v>
      </c>
      <c r="E1407" s="106">
        <v>0.35821015927481703</v>
      </c>
      <c r="F1407" s="107">
        <v>0.57317710653693976</v>
      </c>
      <c r="G1407" s="106">
        <v>0.20310166646282268</v>
      </c>
      <c r="H1407" s="107">
        <v>0.62110058927227207</v>
      </c>
      <c r="I1407" s="121" t="str">
        <f t="shared" si="21"/>
        <v>BH</v>
      </c>
    </row>
    <row r="1408" spans="2:9" ht="12.75">
      <c r="B1408" s="102">
        <v>192176380</v>
      </c>
      <c r="C1408" s="106">
        <v>0.92899057512346728</v>
      </c>
      <c r="D1408" s="107">
        <v>0.50527766507266181</v>
      </c>
      <c r="E1408" s="106">
        <v>4.3427879072049702E-2</v>
      </c>
      <c r="F1408" s="107">
        <v>0.77334683533677295</v>
      </c>
      <c r="G1408" s="106">
        <v>0.63285421458805668</v>
      </c>
      <c r="H1408" s="107">
        <v>5.5389212627074969E-2</v>
      </c>
      <c r="I1408" s="121" t="str">
        <f t="shared" si="21"/>
        <v>FH</v>
      </c>
    </row>
    <row r="1409" spans="2:9" ht="12.75">
      <c r="B1409" s="102">
        <v>192177725</v>
      </c>
      <c r="C1409" s="106">
        <v>0.37358349424617038</v>
      </c>
      <c r="D1409" s="107">
        <v>6.6473704406262435E-3</v>
      </c>
      <c r="E1409" s="106">
        <v>0.25895227138930643</v>
      </c>
      <c r="F1409" s="107">
        <v>0.172359822069172</v>
      </c>
      <c r="G1409" s="106">
        <v>0.82834066910574844</v>
      </c>
      <c r="H1409" s="107">
        <v>0.24146207443400969</v>
      </c>
      <c r="I1409" s="121" t="str">
        <f t="shared" si="21"/>
        <v>E</v>
      </c>
    </row>
    <row r="1410" spans="2:9" ht="12.75">
      <c r="B1410" s="102">
        <v>192179655</v>
      </c>
      <c r="C1410" s="106">
        <v>0.6171137889057785</v>
      </c>
      <c r="D1410" s="107">
        <v>0.54352725243937083</v>
      </c>
      <c r="E1410" s="106">
        <v>5.1126424614505783E-2</v>
      </c>
      <c r="F1410" s="107">
        <v>0.38498404715951784</v>
      </c>
      <c r="G1410" s="106">
        <v>0.52260247770898172</v>
      </c>
      <c r="H1410" s="107">
        <v>0.33124465342355514</v>
      </c>
      <c r="I1410" s="121" t="str">
        <f t="shared" si="21"/>
        <v>FH</v>
      </c>
    </row>
    <row r="1411" spans="2:9" ht="12.75">
      <c r="B1411" s="102">
        <v>192181536</v>
      </c>
      <c r="C1411" s="106">
        <v>0.7497702611641337</v>
      </c>
      <c r="D1411" s="107">
        <v>8.1768895477629444E-2</v>
      </c>
      <c r="E1411" s="106">
        <v>0.8905978275260269</v>
      </c>
      <c r="F1411" s="107">
        <v>0.58406365334235844</v>
      </c>
      <c r="G1411" s="106">
        <v>0.57039546895942461</v>
      </c>
      <c r="H1411" s="107">
        <v>9.4044275984996872E-2</v>
      </c>
      <c r="I1411" s="121" t="str">
        <f t="shared" si="21"/>
        <v>TH</v>
      </c>
    </row>
    <row r="1412" spans="2:9" ht="12.75">
      <c r="B1412" s="102">
        <v>192184318</v>
      </c>
      <c r="C1412" s="106">
        <v>0.96312920921717993</v>
      </c>
      <c r="D1412" s="107">
        <v>0.68218190983032656</v>
      </c>
      <c r="E1412" s="106">
        <v>0.1802654525282561</v>
      </c>
      <c r="F1412" s="107">
        <v>0.78870005966718026</v>
      </c>
      <c r="G1412" s="106">
        <v>0.7596044023480637</v>
      </c>
      <c r="H1412" s="107">
        <v>0.86553483653714314</v>
      </c>
      <c r="I1412" s="121" t="str">
        <f t="shared" si="21"/>
        <v>FH</v>
      </c>
    </row>
    <row r="1413" spans="2:9" ht="12.75">
      <c r="B1413" s="102">
        <v>192186718</v>
      </c>
      <c r="C1413" s="106">
        <v>0.76177559838671005</v>
      </c>
      <c r="D1413" s="107">
        <v>0.42945380418301582</v>
      </c>
      <c r="E1413" s="106">
        <v>0.40022165786677211</v>
      </c>
      <c r="F1413" s="107">
        <v>0.50141418151503081</v>
      </c>
      <c r="G1413" s="106">
        <v>0.93539922064877246</v>
      </c>
      <c r="H1413" s="107">
        <v>0.86709110544583634</v>
      </c>
      <c r="I1413" s="121" t="str">
        <f t="shared" ref="I1413:I1476" si="22">INDEX($C$3:$H$3, MATCH(MAX(C1413:H1413), C1413:H1413, 0))</f>
        <v>E</v>
      </c>
    </row>
    <row r="1414" spans="2:9" ht="12.75">
      <c r="B1414" s="102">
        <v>192187518</v>
      </c>
      <c r="C1414" s="106">
        <v>0.96668745512751819</v>
      </c>
      <c r="D1414" s="107">
        <v>0.35446387037190252</v>
      </c>
      <c r="E1414" s="106">
        <v>0.31148746695993168</v>
      </c>
      <c r="F1414" s="107">
        <v>0.13120943520171391</v>
      </c>
      <c r="G1414" s="106">
        <v>0.51455602179401638</v>
      </c>
      <c r="H1414" s="107">
        <v>0.10536973020790308</v>
      </c>
      <c r="I1414" s="121" t="str">
        <f t="shared" si="22"/>
        <v>FH</v>
      </c>
    </row>
    <row r="1415" spans="2:9" ht="12.75">
      <c r="B1415" s="102">
        <v>192194935</v>
      </c>
      <c r="C1415" s="106">
        <v>0.3965259674554984</v>
      </c>
      <c r="D1415" s="107">
        <v>0.47516003967139575</v>
      </c>
      <c r="E1415" s="106">
        <v>0.54869366151805554</v>
      </c>
      <c r="F1415" s="107">
        <v>0.83916146244606815</v>
      </c>
      <c r="G1415" s="106">
        <v>0.40634856198189162</v>
      </c>
      <c r="H1415" s="107">
        <v>0.29741517891911062</v>
      </c>
      <c r="I1415" s="121" t="str">
        <f t="shared" si="22"/>
        <v>C</v>
      </c>
    </row>
    <row r="1416" spans="2:9" ht="12.75">
      <c r="B1416" s="102">
        <v>192195727</v>
      </c>
      <c r="C1416" s="106">
        <v>0.31125931506011306</v>
      </c>
      <c r="D1416" s="107">
        <v>0.96053082692456337</v>
      </c>
      <c r="E1416" s="106">
        <v>0.9867597490576292</v>
      </c>
      <c r="F1416" s="107">
        <v>0.30887810134101734</v>
      </c>
      <c r="G1416" s="106">
        <v>0.85394172278928338</v>
      </c>
      <c r="H1416" s="107">
        <v>4.8180920061425603E-2</v>
      </c>
      <c r="I1416" s="121" t="str">
        <f t="shared" si="22"/>
        <v>TH</v>
      </c>
    </row>
    <row r="1417" spans="2:9" ht="12.75">
      <c r="B1417" s="102">
        <v>192195959</v>
      </c>
      <c r="C1417" s="106">
        <v>6.3276016141093905E-2</v>
      </c>
      <c r="D1417" s="107">
        <v>0.69643032711079034</v>
      </c>
      <c r="E1417" s="106">
        <v>0.14863507726580871</v>
      </c>
      <c r="F1417" s="107">
        <v>0.62284863352715014</v>
      </c>
      <c r="G1417" s="106">
        <v>0.20101914619497041</v>
      </c>
      <c r="H1417" s="107">
        <v>0.7555661436758454</v>
      </c>
      <c r="I1417" s="121" t="str">
        <f t="shared" si="22"/>
        <v>BH</v>
      </c>
    </row>
    <row r="1418" spans="2:9" ht="12.75">
      <c r="B1418" s="102">
        <v>192198277</v>
      </c>
      <c r="C1418" s="106">
        <v>3.5135235469768489E-2</v>
      </c>
      <c r="D1418" s="107">
        <v>0.73903624941943136</v>
      </c>
      <c r="E1418" s="106">
        <v>1.2695198997851875E-3</v>
      </c>
      <c r="F1418" s="107">
        <v>1.7578051188733568E-2</v>
      </c>
      <c r="G1418" s="106">
        <v>0.47456168617269978</v>
      </c>
      <c r="H1418" s="107">
        <v>0.7969188399316911</v>
      </c>
      <c r="I1418" s="121" t="str">
        <f t="shared" si="22"/>
        <v>BH</v>
      </c>
    </row>
    <row r="1419" spans="2:9" ht="12.75">
      <c r="B1419" s="102">
        <v>192201205</v>
      </c>
      <c r="C1419" s="106">
        <v>0.57144898838347125</v>
      </c>
      <c r="D1419" s="107">
        <v>0.27322463692571941</v>
      </c>
      <c r="E1419" s="106">
        <v>0.50138990158884367</v>
      </c>
      <c r="F1419" s="107">
        <v>5.9764319722742432E-2</v>
      </c>
      <c r="G1419" s="106">
        <v>0.86612619442585781</v>
      </c>
      <c r="H1419" s="107">
        <v>6.2417918061429489E-2</v>
      </c>
      <c r="I1419" s="121" t="str">
        <f t="shared" si="22"/>
        <v>E</v>
      </c>
    </row>
    <row r="1420" spans="2:9" ht="12.75">
      <c r="B1420" s="102">
        <v>192206328</v>
      </c>
      <c r="C1420" s="106">
        <v>0.37190530554141521</v>
      </c>
      <c r="D1420" s="107">
        <v>0.34790258651184658</v>
      </c>
      <c r="E1420" s="106">
        <v>0.13825743732675666</v>
      </c>
      <c r="F1420" s="107">
        <v>0.72537571818282442</v>
      </c>
      <c r="G1420" s="106">
        <v>0.88001655012142233</v>
      </c>
      <c r="H1420" s="107">
        <v>0.37973344306489243</v>
      </c>
      <c r="I1420" s="121" t="str">
        <f t="shared" si="22"/>
        <v>E</v>
      </c>
    </row>
    <row r="1421" spans="2:9" ht="12.75">
      <c r="B1421" s="102">
        <v>192217382</v>
      </c>
      <c r="C1421" s="106">
        <v>0.127073201308602</v>
      </c>
      <c r="D1421" s="107">
        <v>0.65645328884843601</v>
      </c>
      <c r="E1421" s="106">
        <v>0.87069021385058032</v>
      </c>
      <c r="F1421" s="107">
        <v>0.48401656460397025</v>
      </c>
      <c r="G1421" s="106">
        <v>0.7056800851956595</v>
      </c>
      <c r="H1421" s="107">
        <v>0.33176310545196497</v>
      </c>
      <c r="I1421" s="121" t="str">
        <f t="shared" si="22"/>
        <v>TH</v>
      </c>
    </row>
    <row r="1422" spans="2:9" ht="12.75">
      <c r="B1422" s="102">
        <v>192236986</v>
      </c>
      <c r="C1422" s="106">
        <v>0.42028161352028981</v>
      </c>
      <c r="D1422" s="107">
        <v>0.28463856972453261</v>
      </c>
      <c r="E1422" s="106">
        <v>0.68389603921120834</v>
      </c>
      <c r="F1422" s="107">
        <v>0.99332191680539417</v>
      </c>
      <c r="G1422" s="106">
        <v>9.014331237233808E-2</v>
      </c>
      <c r="H1422" s="107">
        <v>0.66687135323672475</v>
      </c>
      <c r="I1422" s="121" t="str">
        <f t="shared" si="22"/>
        <v>C</v>
      </c>
    </row>
    <row r="1423" spans="2:9" ht="12.75">
      <c r="B1423" s="102">
        <v>192240195</v>
      </c>
      <c r="C1423" s="106">
        <v>0.97511390553296651</v>
      </c>
      <c r="D1423" s="107">
        <v>0.39251418135600957</v>
      </c>
      <c r="E1423" s="106">
        <v>0.56615567193208616</v>
      </c>
      <c r="F1423" s="107">
        <v>0.60056063219161437</v>
      </c>
      <c r="G1423" s="106">
        <v>0.19132272291997143</v>
      </c>
      <c r="H1423" s="107">
        <v>0.23213349725887067</v>
      </c>
      <c r="I1423" s="121" t="str">
        <f t="shared" si="22"/>
        <v>FH</v>
      </c>
    </row>
    <row r="1424" spans="2:9" ht="12.75">
      <c r="B1424" s="102">
        <v>192250978</v>
      </c>
      <c r="C1424" s="106">
        <v>0.85190806640649974</v>
      </c>
      <c r="D1424" s="107">
        <v>0.37748892365265019</v>
      </c>
      <c r="E1424" s="106">
        <v>0.91779692888185749</v>
      </c>
      <c r="F1424" s="107">
        <v>0.83089170297825454</v>
      </c>
      <c r="G1424" s="106">
        <v>0.9812259714535696</v>
      </c>
      <c r="H1424" s="107">
        <v>0.69923936087798833</v>
      </c>
      <c r="I1424" s="121" t="str">
        <f t="shared" si="22"/>
        <v>E</v>
      </c>
    </row>
    <row r="1425" spans="2:9" ht="12.75">
      <c r="B1425" s="102">
        <v>192254279</v>
      </c>
      <c r="C1425" s="106">
        <v>0.91242769485884723</v>
      </c>
      <c r="D1425" s="107">
        <v>0.9705508503345901</v>
      </c>
      <c r="E1425" s="106">
        <v>0.67171173683256469</v>
      </c>
      <c r="F1425" s="107">
        <v>9.2567406989706669E-2</v>
      </c>
      <c r="G1425" s="106">
        <v>0.31003704253618114</v>
      </c>
      <c r="H1425" s="107">
        <v>0.98012826175651924</v>
      </c>
      <c r="I1425" s="121" t="str">
        <f t="shared" si="22"/>
        <v>BH</v>
      </c>
    </row>
    <row r="1426" spans="2:9" ht="12.75">
      <c r="B1426" s="102">
        <v>192266124</v>
      </c>
      <c r="C1426" s="106">
        <v>0.77445367172913659</v>
      </c>
      <c r="D1426" s="107">
        <v>0.90663659988257539</v>
      </c>
      <c r="E1426" s="106">
        <v>6.5292036437355705E-2</v>
      </c>
      <c r="F1426" s="107">
        <v>0.9257466499688034</v>
      </c>
      <c r="G1426" s="106">
        <v>0.84784144440133424</v>
      </c>
      <c r="H1426" s="107">
        <v>0.95414493687072355</v>
      </c>
      <c r="I1426" s="121" t="str">
        <f t="shared" si="22"/>
        <v>BH</v>
      </c>
    </row>
    <row r="1427" spans="2:9" ht="12.75">
      <c r="B1427" s="102">
        <v>192289602</v>
      </c>
      <c r="C1427" s="106">
        <v>0.93835080135942328</v>
      </c>
      <c r="D1427" s="107">
        <v>3.7291841313313867E-4</v>
      </c>
      <c r="E1427" s="106">
        <v>0.85811567517318799</v>
      </c>
      <c r="F1427" s="107">
        <v>0.89362812394897517</v>
      </c>
      <c r="G1427" s="106">
        <v>0.36623524439768707</v>
      </c>
      <c r="H1427" s="107">
        <v>0.91028153195746464</v>
      </c>
      <c r="I1427" s="121" t="str">
        <f t="shared" si="22"/>
        <v>FH</v>
      </c>
    </row>
    <row r="1428" spans="2:9" ht="12.75">
      <c r="B1428" s="102">
        <v>192291155</v>
      </c>
      <c r="C1428" s="106">
        <v>0.35569032299115788</v>
      </c>
      <c r="D1428" s="107">
        <v>0.78988816737813439</v>
      </c>
      <c r="E1428" s="106">
        <v>0.69846949637816436</v>
      </c>
      <c r="F1428" s="107">
        <v>0.11080019674683861</v>
      </c>
      <c r="G1428" s="106">
        <v>0.54063378048763622</v>
      </c>
      <c r="H1428" s="107">
        <v>0.79186666784123627</v>
      </c>
      <c r="I1428" s="121" t="str">
        <f t="shared" si="22"/>
        <v>BH</v>
      </c>
    </row>
    <row r="1429" spans="2:9" ht="12.75">
      <c r="B1429" s="102">
        <v>192300057</v>
      </c>
      <c r="C1429" s="106">
        <v>5.644230597433797E-2</v>
      </c>
      <c r="D1429" s="107">
        <v>0.13690561554451719</v>
      </c>
      <c r="E1429" s="106">
        <v>0.12914414965285848</v>
      </c>
      <c r="F1429" s="107">
        <v>0.91901434943623661</v>
      </c>
      <c r="G1429" s="106">
        <v>0.88784324044001517</v>
      </c>
      <c r="H1429" s="107">
        <v>9.7587743100933988E-2</v>
      </c>
      <c r="I1429" s="121" t="str">
        <f t="shared" si="22"/>
        <v>C</v>
      </c>
    </row>
    <row r="1430" spans="2:9" ht="12.75">
      <c r="B1430" s="102">
        <v>192360181</v>
      </c>
      <c r="C1430" s="106">
        <v>0.51886369866989734</v>
      </c>
      <c r="D1430" s="107">
        <v>0.88703814296124595</v>
      </c>
      <c r="E1430" s="106">
        <v>0.5502006106915851</v>
      </c>
      <c r="F1430" s="107">
        <v>9.9527735741677059E-2</v>
      </c>
      <c r="G1430" s="106">
        <v>7.1506985503241749E-2</v>
      </c>
      <c r="H1430" s="107">
        <v>0.57880168563532752</v>
      </c>
      <c r="I1430" s="121" t="str">
        <f t="shared" si="22"/>
        <v>DF</v>
      </c>
    </row>
    <row r="1431" spans="2:9" ht="12.75">
      <c r="B1431" s="102">
        <v>192361280</v>
      </c>
      <c r="C1431" s="106">
        <v>2.8815067668745087E-2</v>
      </c>
      <c r="D1431" s="107">
        <v>9.8175759054388578E-3</v>
      </c>
      <c r="E1431" s="106">
        <v>0.74899989101154074</v>
      </c>
      <c r="F1431" s="107">
        <v>0.4729381183391963</v>
      </c>
      <c r="G1431" s="106">
        <v>0.43575396611523054</v>
      </c>
      <c r="H1431" s="107">
        <v>0.83978439152823814</v>
      </c>
      <c r="I1431" s="121" t="str">
        <f t="shared" si="22"/>
        <v>BH</v>
      </c>
    </row>
    <row r="1432" spans="2:9" ht="12.75">
      <c r="B1432" s="102">
        <v>192375157</v>
      </c>
      <c r="C1432" s="106">
        <v>2.2585446616144367E-2</v>
      </c>
      <c r="D1432" s="107">
        <v>0.85881929438141835</v>
      </c>
      <c r="E1432" s="106">
        <v>0.6943073635058481</v>
      </c>
      <c r="F1432" s="107">
        <v>0.69726768393952243</v>
      </c>
      <c r="G1432" s="106">
        <v>0.25232130078323123</v>
      </c>
      <c r="H1432" s="107">
        <v>0.88684511618100537</v>
      </c>
      <c r="I1432" s="121" t="str">
        <f t="shared" si="22"/>
        <v>BH</v>
      </c>
    </row>
    <row r="1433" spans="2:9" ht="12.75">
      <c r="B1433" s="102">
        <v>192398701</v>
      </c>
      <c r="C1433" s="106">
        <v>0.98195754576200844</v>
      </c>
      <c r="D1433" s="107">
        <v>0.96327732267830157</v>
      </c>
      <c r="E1433" s="106">
        <v>0.49057175553715648</v>
      </c>
      <c r="F1433" s="107">
        <v>0.82075753129655205</v>
      </c>
      <c r="G1433" s="106">
        <v>0.1557437472305141</v>
      </c>
      <c r="H1433" s="107">
        <v>0.98383723154899183</v>
      </c>
      <c r="I1433" s="121" t="str">
        <f t="shared" si="22"/>
        <v>BH</v>
      </c>
    </row>
    <row r="1434" spans="2:9" ht="12.75">
      <c r="B1434" s="102">
        <v>192402371</v>
      </c>
      <c r="C1434" s="106">
        <v>0.8310219174314657</v>
      </c>
      <c r="D1434" s="107">
        <v>0.78210753925136078</v>
      </c>
      <c r="E1434" s="106">
        <v>0.80442683444748653</v>
      </c>
      <c r="F1434" s="107">
        <v>7.8943539301454813E-2</v>
      </c>
      <c r="G1434" s="106">
        <v>0.71604065695778552</v>
      </c>
      <c r="H1434" s="107">
        <v>0.41681227908245777</v>
      </c>
      <c r="I1434" s="121" t="str">
        <f t="shared" si="22"/>
        <v>FH</v>
      </c>
    </row>
    <row r="1435" spans="2:9" ht="12.75">
      <c r="B1435" s="102">
        <v>192413717</v>
      </c>
      <c r="C1435" s="106">
        <v>0.12926425210519454</v>
      </c>
      <c r="D1435" s="107">
        <v>0.45377885227424208</v>
      </c>
      <c r="E1435" s="106">
        <v>0.61911485590378601</v>
      </c>
      <c r="F1435" s="107">
        <v>0.79438936851412079</v>
      </c>
      <c r="G1435" s="106">
        <v>0.79825327632612986</v>
      </c>
      <c r="H1435" s="107">
        <v>8.2972648341872679E-2</v>
      </c>
      <c r="I1435" s="121" t="str">
        <f t="shared" si="22"/>
        <v>E</v>
      </c>
    </row>
    <row r="1436" spans="2:9" ht="12.75">
      <c r="B1436" s="102">
        <v>192423700</v>
      </c>
      <c r="C1436" s="106">
        <v>0.65897033852924602</v>
      </c>
      <c r="D1436" s="107">
        <v>0.38520119439210587</v>
      </c>
      <c r="E1436" s="106">
        <v>2.1403680189337582E-2</v>
      </c>
      <c r="F1436" s="107">
        <v>0.60178283223984952</v>
      </c>
      <c r="G1436" s="106">
        <v>0.13728769496405846</v>
      </c>
      <c r="H1436" s="107">
        <v>0.25663651941147503</v>
      </c>
      <c r="I1436" s="121" t="str">
        <f t="shared" si="22"/>
        <v>FH</v>
      </c>
    </row>
    <row r="1437" spans="2:9" ht="12.75">
      <c r="B1437" s="102">
        <v>192425970</v>
      </c>
      <c r="C1437" s="106">
        <v>0.24759573057705531</v>
      </c>
      <c r="D1437" s="107">
        <v>0.1066537503233651</v>
      </c>
      <c r="E1437" s="106">
        <v>0.37730803694422388</v>
      </c>
      <c r="F1437" s="107">
        <v>0.71582892354492067</v>
      </c>
      <c r="G1437" s="106">
        <v>0.68422837973744532</v>
      </c>
      <c r="H1437" s="107">
        <v>0.94162643481165542</v>
      </c>
      <c r="I1437" s="121" t="str">
        <f t="shared" si="22"/>
        <v>BH</v>
      </c>
    </row>
    <row r="1438" spans="2:9" ht="12.75">
      <c r="B1438" s="102">
        <v>192431347</v>
      </c>
      <c r="C1438" s="106">
        <v>0.40914719690615642</v>
      </c>
      <c r="D1438" s="107">
        <v>0.64051302212831374</v>
      </c>
      <c r="E1438" s="106">
        <v>0.10157901006783643</v>
      </c>
      <c r="F1438" s="107">
        <v>0.40375496303453517</v>
      </c>
      <c r="G1438" s="106">
        <v>0.38107423861152556</v>
      </c>
      <c r="H1438" s="107">
        <v>0.43038444936864018</v>
      </c>
      <c r="I1438" s="121" t="str">
        <f t="shared" si="22"/>
        <v>DF</v>
      </c>
    </row>
    <row r="1439" spans="2:9" ht="12.75">
      <c r="B1439" s="102">
        <v>192433947</v>
      </c>
      <c r="C1439" s="106">
        <v>0.21880349310157321</v>
      </c>
      <c r="D1439" s="107">
        <v>0.99696543094275936</v>
      </c>
      <c r="E1439" s="106">
        <v>0.98020044862627187</v>
      </c>
      <c r="F1439" s="107">
        <v>0.67314618183494979</v>
      </c>
      <c r="G1439" s="106">
        <v>0.11517302516103545</v>
      </c>
      <c r="H1439" s="107">
        <v>0.55723799809063479</v>
      </c>
      <c r="I1439" s="121" t="str">
        <f t="shared" si="22"/>
        <v>DF</v>
      </c>
    </row>
    <row r="1440" spans="2:9" ht="12.75">
      <c r="B1440" s="102">
        <v>192434103</v>
      </c>
      <c r="C1440" s="106">
        <v>0.48107706888499546</v>
      </c>
      <c r="D1440" s="107">
        <v>0.29271101403010569</v>
      </c>
      <c r="E1440" s="106">
        <v>0.41734637746730074</v>
      </c>
      <c r="F1440" s="107">
        <v>0.93588152682989323</v>
      </c>
      <c r="G1440" s="106">
        <v>0.70803620901834785</v>
      </c>
      <c r="H1440" s="107">
        <v>0.99865539347517163</v>
      </c>
      <c r="I1440" s="121" t="str">
        <f t="shared" si="22"/>
        <v>BH</v>
      </c>
    </row>
    <row r="1441" spans="2:9" ht="12.75">
      <c r="B1441" s="102">
        <v>192435935</v>
      </c>
      <c r="C1441" s="106">
        <v>0.6411823743194347</v>
      </c>
      <c r="D1441" s="107">
        <v>0.32005690527379738</v>
      </c>
      <c r="E1441" s="106">
        <v>0.73384565028384152</v>
      </c>
      <c r="F1441" s="107">
        <v>0.81236425368018428</v>
      </c>
      <c r="G1441" s="106">
        <v>0.62553819871921501</v>
      </c>
      <c r="H1441" s="107">
        <v>0.79012728478647376</v>
      </c>
      <c r="I1441" s="121" t="str">
        <f t="shared" si="22"/>
        <v>C</v>
      </c>
    </row>
    <row r="1442" spans="2:9" ht="12.75">
      <c r="B1442" s="102">
        <v>192437329</v>
      </c>
      <c r="C1442" s="106">
        <v>0.70021963284710509</v>
      </c>
      <c r="D1442" s="107">
        <v>0.52265227914662571</v>
      </c>
      <c r="E1442" s="106">
        <v>0.2040420224533559</v>
      </c>
      <c r="F1442" s="107">
        <v>0.21563655123726821</v>
      </c>
      <c r="G1442" s="106">
        <v>0.63375211846490398</v>
      </c>
      <c r="H1442" s="107">
        <v>0.72620395366008794</v>
      </c>
      <c r="I1442" s="121" t="str">
        <f t="shared" si="22"/>
        <v>BH</v>
      </c>
    </row>
    <row r="1443" spans="2:9" ht="12.75">
      <c r="B1443" s="102">
        <v>192438418</v>
      </c>
      <c r="C1443" s="106">
        <v>0.73039746877077039</v>
      </c>
      <c r="D1443" s="107">
        <v>0.93665546977880876</v>
      </c>
      <c r="E1443" s="106">
        <v>0.20711292828689154</v>
      </c>
      <c r="F1443" s="107">
        <v>0.51493296084898477</v>
      </c>
      <c r="G1443" s="106">
        <v>0.63133188021123976</v>
      </c>
      <c r="H1443" s="107">
        <v>0.66340303363536401</v>
      </c>
      <c r="I1443" s="121" t="str">
        <f t="shared" si="22"/>
        <v>DF</v>
      </c>
    </row>
    <row r="1444" spans="2:9" ht="12.75">
      <c r="B1444" s="102">
        <v>192452567</v>
      </c>
      <c r="C1444" s="106">
        <v>0.96396946964399488</v>
      </c>
      <c r="D1444" s="107">
        <v>0.70935459319429217</v>
      </c>
      <c r="E1444" s="106">
        <v>0.2374348982360035</v>
      </c>
      <c r="F1444" s="107">
        <v>0.45665714013287051</v>
      </c>
      <c r="G1444" s="106">
        <v>0.59331886116286126</v>
      </c>
      <c r="H1444" s="107">
        <v>0.88225829580118953</v>
      </c>
      <c r="I1444" s="121" t="str">
        <f t="shared" si="22"/>
        <v>FH</v>
      </c>
    </row>
    <row r="1445" spans="2:9" ht="12.75">
      <c r="B1445" s="102">
        <v>192463348</v>
      </c>
      <c r="C1445" s="106">
        <v>0.53617883299931268</v>
      </c>
      <c r="D1445" s="107">
        <v>0.4801341528371097</v>
      </c>
      <c r="E1445" s="106">
        <v>0.69193477727428676</v>
      </c>
      <c r="F1445" s="107">
        <v>0.8093015369295915</v>
      </c>
      <c r="G1445" s="106">
        <v>9.8223251773855935E-2</v>
      </c>
      <c r="H1445" s="107">
        <v>0.18292141079488911</v>
      </c>
      <c r="I1445" s="121" t="str">
        <f t="shared" si="22"/>
        <v>C</v>
      </c>
    </row>
    <row r="1446" spans="2:9" ht="12.75">
      <c r="B1446" s="102">
        <v>192466391</v>
      </c>
      <c r="C1446" s="106">
        <v>4.2030719752267132E-2</v>
      </c>
      <c r="D1446" s="107">
        <v>0.66470747450634438</v>
      </c>
      <c r="E1446" s="106">
        <v>0.87934445662683935</v>
      </c>
      <c r="F1446" s="107">
        <v>0.99086566104923124</v>
      </c>
      <c r="G1446" s="106">
        <v>3.1932709957019689E-2</v>
      </c>
      <c r="H1446" s="107">
        <v>0.18034933842508094</v>
      </c>
      <c r="I1446" s="121" t="str">
        <f t="shared" si="22"/>
        <v>C</v>
      </c>
    </row>
    <row r="1447" spans="2:9" ht="12.75">
      <c r="B1447" s="102">
        <v>192470343</v>
      </c>
      <c r="C1447" s="106">
        <v>8.5049722196541389E-2</v>
      </c>
      <c r="D1447" s="107">
        <v>6.9600220724099771E-3</v>
      </c>
      <c r="E1447" s="106">
        <v>0.3912410970901059</v>
      </c>
      <c r="F1447" s="107">
        <v>0.5518726577752755</v>
      </c>
      <c r="G1447" s="106">
        <v>0.3787128502255197</v>
      </c>
      <c r="H1447" s="107">
        <v>0.81816124141897673</v>
      </c>
      <c r="I1447" s="121" t="str">
        <f t="shared" si="22"/>
        <v>BH</v>
      </c>
    </row>
    <row r="1448" spans="2:9" ht="12.75">
      <c r="B1448" s="102">
        <v>192472127</v>
      </c>
      <c r="C1448" s="106">
        <v>0.3978963564848399</v>
      </c>
      <c r="D1448" s="107">
        <v>0.40474659984941486</v>
      </c>
      <c r="E1448" s="106">
        <v>0.5669811176962356</v>
      </c>
      <c r="F1448" s="107">
        <v>0.90705729774894817</v>
      </c>
      <c r="G1448" s="106">
        <v>0.47562613046810576</v>
      </c>
      <c r="H1448" s="107">
        <v>0.52033505906385469</v>
      </c>
      <c r="I1448" s="121" t="str">
        <f t="shared" si="22"/>
        <v>C</v>
      </c>
    </row>
    <row r="1449" spans="2:9" ht="12.75">
      <c r="B1449" s="102">
        <v>192498493</v>
      </c>
      <c r="C1449" s="106">
        <v>0.55621626572187832</v>
      </c>
      <c r="D1449" s="107">
        <v>0.33680831256890365</v>
      </c>
      <c r="E1449" s="106">
        <v>0.65156307987532447</v>
      </c>
      <c r="F1449" s="107">
        <v>0.84297347847630277</v>
      </c>
      <c r="G1449" s="106">
        <v>0.37481526770201423</v>
      </c>
      <c r="H1449" s="107">
        <v>0.88711623569273179</v>
      </c>
      <c r="I1449" s="121" t="str">
        <f t="shared" si="22"/>
        <v>BH</v>
      </c>
    </row>
    <row r="1450" spans="2:9" ht="12.75">
      <c r="B1450" s="102">
        <v>192501546</v>
      </c>
      <c r="C1450" s="106">
        <v>0.11746832280378516</v>
      </c>
      <c r="D1450" s="107">
        <v>0.97042875465050948</v>
      </c>
      <c r="E1450" s="106">
        <v>0.91176996184393611</v>
      </c>
      <c r="F1450" s="107">
        <v>0.85804145969770174</v>
      </c>
      <c r="G1450" s="106">
        <v>0.93036603266698537</v>
      </c>
      <c r="H1450" s="107">
        <v>0.90890511836838583</v>
      </c>
      <c r="I1450" s="121" t="str">
        <f t="shared" si="22"/>
        <v>DF</v>
      </c>
    </row>
    <row r="1451" spans="2:9" ht="12.75">
      <c r="B1451" s="102">
        <v>192501595</v>
      </c>
      <c r="C1451" s="106">
        <v>0.93595175163836508</v>
      </c>
      <c r="D1451" s="107">
        <v>0.87603436873347573</v>
      </c>
      <c r="E1451" s="106">
        <v>0.61770980541195342</v>
      </c>
      <c r="F1451" s="107">
        <v>0.61768652027158488</v>
      </c>
      <c r="G1451" s="106">
        <v>0.86941778569475514</v>
      </c>
      <c r="H1451" s="107">
        <v>0.88630550294960653</v>
      </c>
      <c r="I1451" s="121" t="str">
        <f t="shared" si="22"/>
        <v>FH</v>
      </c>
    </row>
    <row r="1452" spans="2:9" ht="12.75">
      <c r="B1452" s="102">
        <v>192503542</v>
      </c>
      <c r="C1452" s="106">
        <v>0.58341042024558654</v>
      </c>
      <c r="D1452" s="107">
        <v>0.83069990828934448</v>
      </c>
      <c r="E1452" s="106">
        <v>0.14467259432773272</v>
      </c>
      <c r="F1452" s="107">
        <v>0.59934798958303226</v>
      </c>
      <c r="G1452" s="106">
        <v>0.5573960505010449</v>
      </c>
      <c r="H1452" s="107">
        <v>0.83498110278199889</v>
      </c>
      <c r="I1452" s="121" t="str">
        <f t="shared" si="22"/>
        <v>BH</v>
      </c>
    </row>
    <row r="1453" spans="2:9" ht="12.75">
      <c r="B1453" s="102">
        <v>192506389</v>
      </c>
      <c r="C1453" s="106">
        <v>0.85827467431798876</v>
      </c>
      <c r="D1453" s="107">
        <v>0.64230389858704329</v>
      </c>
      <c r="E1453" s="106">
        <v>0.91656263926169856</v>
      </c>
      <c r="F1453" s="107">
        <v>0.73922124992498373</v>
      </c>
      <c r="G1453" s="106">
        <v>0.21365144259408542</v>
      </c>
      <c r="H1453" s="107">
        <v>0.99587232185574237</v>
      </c>
      <c r="I1453" s="121" t="str">
        <f t="shared" si="22"/>
        <v>BH</v>
      </c>
    </row>
    <row r="1454" spans="2:9" ht="12.75">
      <c r="B1454" s="102">
        <v>192509088</v>
      </c>
      <c r="C1454" s="106">
        <v>0.58943613384826965</v>
      </c>
      <c r="D1454" s="107">
        <v>0.88539769618518083</v>
      </c>
      <c r="E1454" s="106">
        <v>0.23857087300852697</v>
      </c>
      <c r="F1454" s="107">
        <v>0.61726417068246331</v>
      </c>
      <c r="G1454" s="106">
        <v>0.15912892482735153</v>
      </c>
      <c r="H1454" s="107">
        <v>0.3134365659938867</v>
      </c>
      <c r="I1454" s="121" t="str">
        <f t="shared" si="22"/>
        <v>DF</v>
      </c>
    </row>
    <row r="1455" spans="2:9" ht="12.75">
      <c r="B1455" s="102">
        <v>192511159</v>
      </c>
      <c r="C1455" s="106">
        <v>0.33293341854470171</v>
      </c>
      <c r="D1455" s="107">
        <v>0.40439315158851419</v>
      </c>
      <c r="E1455" s="106">
        <v>0.984793298207852</v>
      </c>
      <c r="F1455" s="107">
        <v>0.96684985882507513</v>
      </c>
      <c r="G1455" s="106">
        <v>4.0802337564427749E-2</v>
      </c>
      <c r="H1455" s="107">
        <v>0.77715492708924883</v>
      </c>
      <c r="I1455" s="121" t="str">
        <f t="shared" si="22"/>
        <v>TH</v>
      </c>
    </row>
    <row r="1456" spans="2:9" ht="12.75">
      <c r="B1456" s="102">
        <v>192513574</v>
      </c>
      <c r="C1456" s="106">
        <v>0.63719417508023612</v>
      </c>
      <c r="D1456" s="107">
        <v>0.53138177521065955</v>
      </c>
      <c r="E1456" s="106">
        <v>0.31357651748868598</v>
      </c>
      <c r="F1456" s="107">
        <v>0.96725305579753962</v>
      </c>
      <c r="G1456" s="106">
        <v>0.23445336780455062</v>
      </c>
      <c r="H1456" s="107">
        <v>0.58793260264043057</v>
      </c>
      <c r="I1456" s="121" t="str">
        <f t="shared" si="22"/>
        <v>C</v>
      </c>
    </row>
    <row r="1457" spans="2:9" ht="12.75">
      <c r="B1457" s="102">
        <v>192515513</v>
      </c>
      <c r="C1457" s="106">
        <v>0.36515134288317697</v>
      </c>
      <c r="D1457" s="107">
        <v>0.16348762426961994</v>
      </c>
      <c r="E1457" s="106">
        <v>0.98322617841419024</v>
      </c>
      <c r="F1457" s="107">
        <v>0.45560664937428985</v>
      </c>
      <c r="G1457" s="106">
        <v>0.96795495723229408</v>
      </c>
      <c r="H1457" s="107">
        <v>0.48314153878303312</v>
      </c>
      <c r="I1457" s="121" t="str">
        <f t="shared" si="22"/>
        <v>TH</v>
      </c>
    </row>
    <row r="1458" spans="2:9" ht="12.75">
      <c r="B1458" s="102">
        <v>192520413</v>
      </c>
      <c r="C1458" s="106">
        <v>0.1370711136607472</v>
      </c>
      <c r="D1458" s="107">
        <v>0.72079734513169069</v>
      </c>
      <c r="E1458" s="106">
        <v>0.31523357130280827</v>
      </c>
      <c r="F1458" s="107">
        <v>0.6260851032875232</v>
      </c>
      <c r="G1458" s="106">
        <v>1.3078296545885104E-2</v>
      </c>
      <c r="H1458" s="107">
        <v>0.9474697806925243</v>
      </c>
      <c r="I1458" s="121" t="str">
        <f t="shared" si="22"/>
        <v>BH</v>
      </c>
    </row>
    <row r="1459" spans="2:9" ht="12.75">
      <c r="B1459" s="102">
        <v>192520629</v>
      </c>
      <c r="C1459" s="106">
        <v>0.63684221230035387</v>
      </c>
      <c r="D1459" s="107">
        <v>0.29946558032571069</v>
      </c>
      <c r="E1459" s="106">
        <v>0.47861702592039013</v>
      </c>
      <c r="F1459" s="107">
        <v>0.13930823592534503</v>
      </c>
      <c r="G1459" s="106">
        <v>0.45468848522537364</v>
      </c>
      <c r="H1459" s="107">
        <v>0.26472427028363033</v>
      </c>
      <c r="I1459" s="121" t="str">
        <f t="shared" si="22"/>
        <v>FH</v>
      </c>
    </row>
    <row r="1460" spans="2:9" ht="12.75">
      <c r="B1460" s="102">
        <v>192524730</v>
      </c>
      <c r="C1460" s="106">
        <v>0.71416622750417247</v>
      </c>
      <c r="D1460" s="107">
        <v>0.63849247319239599</v>
      </c>
      <c r="E1460" s="106">
        <v>0.5946010298120763</v>
      </c>
      <c r="F1460" s="107">
        <v>0.95336908984879898</v>
      </c>
      <c r="G1460" s="106">
        <v>0.96660492295253708</v>
      </c>
      <c r="H1460" s="107">
        <v>0.63977792611961481</v>
      </c>
      <c r="I1460" s="121" t="str">
        <f t="shared" si="22"/>
        <v>E</v>
      </c>
    </row>
    <row r="1461" spans="2:9" ht="12.75">
      <c r="B1461" s="102">
        <v>192527526</v>
      </c>
      <c r="C1461" s="106">
        <v>0.34543660634323348</v>
      </c>
      <c r="D1461" s="107">
        <v>3.9818066314800227E-2</v>
      </c>
      <c r="E1461" s="106">
        <v>6.5175943651992085E-2</v>
      </c>
      <c r="F1461" s="107">
        <v>0.31562214527677068</v>
      </c>
      <c r="G1461" s="106">
        <v>0.2095490410579397</v>
      </c>
      <c r="H1461" s="107">
        <v>0.41165751655915006</v>
      </c>
      <c r="I1461" s="121" t="str">
        <f t="shared" si="22"/>
        <v>BH</v>
      </c>
    </row>
    <row r="1462" spans="2:9" ht="12.75">
      <c r="B1462" s="102">
        <v>192536915</v>
      </c>
      <c r="C1462" s="106">
        <v>0.76829236524004707</v>
      </c>
      <c r="D1462" s="107">
        <v>0.5444172751344194</v>
      </c>
      <c r="E1462" s="106">
        <v>0.33439184006699296</v>
      </c>
      <c r="F1462" s="107">
        <v>0.92108928975917359</v>
      </c>
      <c r="G1462" s="106">
        <v>0.5850642880152197</v>
      </c>
      <c r="H1462" s="107">
        <v>0.15826307117417304</v>
      </c>
      <c r="I1462" s="121" t="str">
        <f t="shared" si="22"/>
        <v>C</v>
      </c>
    </row>
    <row r="1463" spans="2:9" ht="12.75">
      <c r="B1463" s="102">
        <v>192547930</v>
      </c>
      <c r="C1463" s="106">
        <v>0.12382234334664233</v>
      </c>
      <c r="D1463" s="107">
        <v>0.96993670082777261</v>
      </c>
      <c r="E1463" s="106">
        <v>0.88503391505841256</v>
      </c>
      <c r="F1463" s="107">
        <v>0.38648701580633338</v>
      </c>
      <c r="G1463" s="106">
        <v>0.95380014095391896</v>
      </c>
      <c r="H1463" s="107">
        <v>0.41932183170968984</v>
      </c>
      <c r="I1463" s="121" t="str">
        <f t="shared" si="22"/>
        <v>DF</v>
      </c>
    </row>
    <row r="1464" spans="2:9" ht="12.75">
      <c r="B1464" s="102">
        <v>192551673</v>
      </c>
      <c r="C1464" s="106">
        <v>0.88820155389598776</v>
      </c>
      <c r="D1464" s="107">
        <v>0.86920435478853175</v>
      </c>
      <c r="E1464" s="106">
        <v>0.76435543271097317</v>
      </c>
      <c r="F1464" s="107">
        <v>0.48960464678674853</v>
      </c>
      <c r="G1464" s="106">
        <v>0.72799247328095529</v>
      </c>
      <c r="H1464" s="107">
        <v>0.58535933940467388</v>
      </c>
      <c r="I1464" s="121" t="str">
        <f t="shared" si="22"/>
        <v>FH</v>
      </c>
    </row>
    <row r="1465" spans="2:9" ht="12.75">
      <c r="B1465" s="102">
        <v>192552788</v>
      </c>
      <c r="C1465" s="106">
        <v>0.35409605271986822</v>
      </c>
      <c r="D1465" s="107">
        <v>0.39467575859278403</v>
      </c>
      <c r="E1465" s="106">
        <v>0.12894553482207849</v>
      </c>
      <c r="F1465" s="107">
        <v>0.16300157193574427</v>
      </c>
      <c r="G1465" s="106">
        <v>0.74518867340932005</v>
      </c>
      <c r="H1465" s="107">
        <v>0.70230220311108038</v>
      </c>
      <c r="I1465" s="121" t="str">
        <f t="shared" si="22"/>
        <v>E</v>
      </c>
    </row>
    <row r="1466" spans="2:9" ht="12.75">
      <c r="B1466" s="102">
        <v>192559031</v>
      </c>
      <c r="C1466" s="106">
        <v>0.19592094972692387</v>
      </c>
      <c r="D1466" s="107">
        <v>0.29305390182646196</v>
      </c>
      <c r="E1466" s="106">
        <v>0.9266576552266983</v>
      </c>
      <c r="F1466" s="107">
        <v>0.72353976198162262</v>
      </c>
      <c r="G1466" s="106">
        <v>0.93153280479757816</v>
      </c>
      <c r="H1466" s="107">
        <v>0.88483638521390739</v>
      </c>
      <c r="I1466" s="121" t="str">
        <f t="shared" si="22"/>
        <v>E</v>
      </c>
    </row>
    <row r="1467" spans="2:9" ht="12.75">
      <c r="B1467" s="102">
        <v>192560929</v>
      </c>
      <c r="C1467" s="106">
        <v>0.48619953534621629</v>
      </c>
      <c r="D1467" s="107">
        <v>8.3634633836133787E-3</v>
      </c>
      <c r="E1467" s="106">
        <v>0.44106221806747148</v>
      </c>
      <c r="F1467" s="107">
        <v>0.59680560505580393</v>
      </c>
      <c r="G1467" s="106">
        <v>0.3641237612107866</v>
      </c>
      <c r="H1467" s="107">
        <v>0.19523881535167531</v>
      </c>
      <c r="I1467" s="121" t="str">
        <f t="shared" si="22"/>
        <v>C</v>
      </c>
    </row>
    <row r="1468" spans="2:9" ht="12.75">
      <c r="B1468" s="102">
        <v>192561976</v>
      </c>
      <c r="C1468" s="106">
        <v>0.77120373136082132</v>
      </c>
      <c r="D1468" s="107">
        <v>0.86169646281275991</v>
      </c>
      <c r="E1468" s="106">
        <v>0.10755308967043242</v>
      </c>
      <c r="F1468" s="107">
        <v>0.33547844221283607</v>
      </c>
      <c r="G1468" s="106">
        <v>0.93172520959252569</v>
      </c>
      <c r="H1468" s="107">
        <v>0.94216330016451977</v>
      </c>
      <c r="I1468" s="121" t="str">
        <f t="shared" si="22"/>
        <v>BH</v>
      </c>
    </row>
    <row r="1469" spans="2:9" ht="12.75">
      <c r="B1469" s="102">
        <v>192570029</v>
      </c>
      <c r="C1469" s="106">
        <v>9.3064356187865904E-2</v>
      </c>
      <c r="D1469" s="107">
        <v>0.87034640665677632</v>
      </c>
      <c r="E1469" s="106">
        <v>0.28239126538363379</v>
      </c>
      <c r="F1469" s="107">
        <v>0.79332786638369068</v>
      </c>
      <c r="G1469" s="106">
        <v>0.32379208034003248</v>
      </c>
      <c r="H1469" s="107">
        <v>6.6427484946999904E-2</v>
      </c>
      <c r="I1469" s="121" t="str">
        <f t="shared" si="22"/>
        <v>DF</v>
      </c>
    </row>
    <row r="1470" spans="2:9" ht="12.75">
      <c r="B1470" s="102">
        <v>192571884</v>
      </c>
      <c r="C1470" s="106">
        <v>0.83460602714029641</v>
      </c>
      <c r="D1470" s="107">
        <v>0.47051453958679668</v>
      </c>
      <c r="E1470" s="106">
        <v>0.39907560038108425</v>
      </c>
      <c r="F1470" s="107">
        <v>0.42933058015817416</v>
      </c>
      <c r="G1470" s="106">
        <v>0.59606710821314479</v>
      </c>
      <c r="H1470" s="107">
        <v>5.285821711699068E-2</v>
      </c>
      <c r="I1470" s="121" t="str">
        <f t="shared" si="22"/>
        <v>FH</v>
      </c>
    </row>
    <row r="1471" spans="2:9" ht="12.75">
      <c r="B1471" s="102">
        <v>192576356</v>
      </c>
      <c r="C1471" s="106">
        <v>0.53753860280995092</v>
      </c>
      <c r="D1471" s="107">
        <v>0.28762867738675002</v>
      </c>
      <c r="E1471" s="106">
        <v>0.5411038008941631</v>
      </c>
      <c r="F1471" s="107">
        <v>0.89031332798618057</v>
      </c>
      <c r="G1471" s="106">
        <v>5.1710422030681436E-2</v>
      </c>
      <c r="H1471" s="107">
        <v>0.52344913674714655</v>
      </c>
      <c r="I1471" s="121" t="str">
        <f t="shared" si="22"/>
        <v>C</v>
      </c>
    </row>
    <row r="1472" spans="2:9" ht="12.75">
      <c r="B1472" s="102">
        <v>192579812</v>
      </c>
      <c r="C1472" s="106">
        <v>6.1028859754083342E-2</v>
      </c>
      <c r="D1472" s="107">
        <v>0.75558323553548701</v>
      </c>
      <c r="E1472" s="106">
        <v>4.703385305897978E-3</v>
      </c>
      <c r="F1472" s="107">
        <v>8.8972836858929538E-2</v>
      </c>
      <c r="G1472" s="106">
        <v>0.55521334691446445</v>
      </c>
      <c r="H1472" s="107">
        <v>8.6956551010288763E-3</v>
      </c>
      <c r="I1472" s="121" t="str">
        <f t="shared" si="22"/>
        <v>DF</v>
      </c>
    </row>
    <row r="1473" spans="2:9" ht="12.75">
      <c r="B1473" s="102">
        <v>192585331</v>
      </c>
      <c r="C1473" s="106">
        <v>0.91106751106338901</v>
      </c>
      <c r="D1473" s="107">
        <v>0.81862853844644889</v>
      </c>
      <c r="E1473" s="106">
        <v>0.27292161895154665</v>
      </c>
      <c r="F1473" s="107">
        <v>0.28350314356072204</v>
      </c>
      <c r="G1473" s="106">
        <v>0.89015444867330284</v>
      </c>
      <c r="H1473" s="107">
        <v>0.719289430261421</v>
      </c>
      <c r="I1473" s="121" t="str">
        <f t="shared" si="22"/>
        <v>FH</v>
      </c>
    </row>
    <row r="1474" spans="2:9" ht="12.75">
      <c r="B1474" s="102">
        <v>192585440</v>
      </c>
      <c r="C1474" s="106">
        <v>0.57305736239599026</v>
      </c>
      <c r="D1474" s="107">
        <v>0.76720351443261858</v>
      </c>
      <c r="E1474" s="106">
        <v>0.82843111680105808</v>
      </c>
      <c r="F1474" s="107">
        <v>0.26297042694472283</v>
      </c>
      <c r="G1474" s="106">
        <v>0.70417959779239458</v>
      </c>
      <c r="H1474" s="107">
        <v>0.19930152951218605</v>
      </c>
      <c r="I1474" s="121" t="str">
        <f t="shared" si="22"/>
        <v>TH</v>
      </c>
    </row>
    <row r="1475" spans="2:9" ht="12.75">
      <c r="B1475" s="102">
        <v>192591395</v>
      </c>
      <c r="C1475" s="106">
        <v>0.75840254679026753</v>
      </c>
      <c r="D1475" s="107">
        <v>0.23913472481108955</v>
      </c>
      <c r="E1475" s="106">
        <v>0.37724635558464215</v>
      </c>
      <c r="F1475" s="107">
        <v>7.310087489017203E-2</v>
      </c>
      <c r="G1475" s="106">
        <v>0.65428596136134431</v>
      </c>
      <c r="H1475" s="107">
        <v>0.78428590176034918</v>
      </c>
      <c r="I1475" s="121" t="str">
        <f t="shared" si="22"/>
        <v>BH</v>
      </c>
    </row>
    <row r="1476" spans="2:9" ht="12.75">
      <c r="B1476" s="102">
        <v>192593756</v>
      </c>
      <c r="C1476" s="106">
        <v>0.88994868188101206</v>
      </c>
      <c r="D1476" s="107">
        <v>3.6238119003477731E-3</v>
      </c>
      <c r="E1476" s="106">
        <v>0.96961451532801934</v>
      </c>
      <c r="F1476" s="107">
        <v>0.60861708368835843</v>
      </c>
      <c r="G1476" s="106">
        <v>0.10168158514935466</v>
      </c>
      <c r="H1476" s="107">
        <v>0.65510162427413565</v>
      </c>
      <c r="I1476" s="121" t="str">
        <f t="shared" si="22"/>
        <v>TH</v>
      </c>
    </row>
    <row r="1477" spans="2:9" ht="12.75">
      <c r="B1477" s="102">
        <v>192604877</v>
      </c>
      <c r="C1477" s="106">
        <v>0.10404505068406067</v>
      </c>
      <c r="D1477" s="107">
        <v>0.26227507345005496</v>
      </c>
      <c r="E1477" s="106">
        <v>0.27622631758177141</v>
      </c>
      <c r="F1477" s="107">
        <v>0.80265019945120275</v>
      </c>
      <c r="G1477" s="106">
        <v>0.41271594160223923</v>
      </c>
      <c r="H1477" s="107">
        <v>0.32806536336693348</v>
      </c>
      <c r="I1477" s="121" t="str">
        <f t="shared" ref="I1477:I1540" si="23">INDEX($C$3:$H$3, MATCH(MAX(C1477:H1477), C1477:H1477, 0))</f>
        <v>C</v>
      </c>
    </row>
    <row r="1478" spans="2:9" ht="12.75">
      <c r="B1478" s="102">
        <v>192632837</v>
      </c>
      <c r="C1478" s="106">
        <v>0.27598423037916309</v>
      </c>
      <c r="D1478" s="107">
        <v>0.8289317012673898</v>
      </c>
      <c r="E1478" s="106">
        <v>0.30921296964810008</v>
      </c>
      <c r="F1478" s="107">
        <v>0.80432501538436973</v>
      </c>
      <c r="G1478" s="106">
        <v>4.1852560439026298E-2</v>
      </c>
      <c r="H1478" s="107">
        <v>0.2281949338056537</v>
      </c>
      <c r="I1478" s="121" t="str">
        <f t="shared" si="23"/>
        <v>DF</v>
      </c>
    </row>
    <row r="1479" spans="2:9" ht="12.75">
      <c r="B1479" s="102">
        <v>192635484</v>
      </c>
      <c r="C1479" s="106">
        <v>0.49529026653021369</v>
      </c>
      <c r="D1479" s="107">
        <v>0.29300939665583758</v>
      </c>
      <c r="E1479" s="106">
        <v>0.1505768710301858</v>
      </c>
      <c r="F1479" s="107">
        <v>0.64341130931638357</v>
      </c>
      <c r="G1479" s="106">
        <v>0.26882057146971583</v>
      </c>
      <c r="H1479" s="107">
        <v>0.24579730478927164</v>
      </c>
      <c r="I1479" s="121" t="str">
        <f t="shared" si="23"/>
        <v>C</v>
      </c>
    </row>
    <row r="1480" spans="2:9" ht="12.75">
      <c r="B1480" s="102">
        <v>192639741</v>
      </c>
      <c r="C1480" s="106">
        <v>0.80607769993807121</v>
      </c>
      <c r="D1480" s="107">
        <v>0.23142880895092888</v>
      </c>
      <c r="E1480" s="106">
        <v>0.71015407538724418</v>
      </c>
      <c r="F1480" s="107">
        <v>0.21742613155256674</v>
      </c>
      <c r="G1480" s="106">
        <v>0.19268198363065103</v>
      </c>
      <c r="H1480" s="107">
        <v>4.6203477436091767E-2</v>
      </c>
      <c r="I1480" s="121" t="str">
        <f t="shared" si="23"/>
        <v>FH</v>
      </c>
    </row>
    <row r="1481" spans="2:9" ht="12.75">
      <c r="B1481" s="102">
        <v>192639759</v>
      </c>
      <c r="C1481" s="106">
        <v>3.7415155743590667E-2</v>
      </c>
      <c r="D1481" s="107">
        <v>0.64750935368139495</v>
      </c>
      <c r="E1481" s="106">
        <v>0.8572992607342762</v>
      </c>
      <c r="F1481" s="107">
        <v>0.67074850654883211</v>
      </c>
      <c r="G1481" s="106">
        <v>0.37146810226408156</v>
      </c>
      <c r="H1481" s="107">
        <v>0.27722809509772972</v>
      </c>
      <c r="I1481" s="121" t="str">
        <f t="shared" si="23"/>
        <v>TH</v>
      </c>
    </row>
    <row r="1482" spans="2:9" ht="12.75">
      <c r="B1482" s="102">
        <v>192641640</v>
      </c>
      <c r="C1482" s="106">
        <v>0.5338350206443101</v>
      </c>
      <c r="D1482" s="107">
        <v>0.38641012600446167</v>
      </c>
      <c r="E1482" s="106">
        <v>0.17467351397085307</v>
      </c>
      <c r="F1482" s="107">
        <v>0.78751373129800495</v>
      </c>
      <c r="G1482" s="106">
        <v>0.30636647898032821</v>
      </c>
      <c r="H1482" s="107">
        <v>0.47356386211958323</v>
      </c>
      <c r="I1482" s="121" t="str">
        <f t="shared" si="23"/>
        <v>C</v>
      </c>
    </row>
    <row r="1483" spans="2:9" ht="12.75">
      <c r="B1483" s="102">
        <v>192649435</v>
      </c>
      <c r="C1483" s="106">
        <v>0.47973806899362192</v>
      </c>
      <c r="D1483" s="107">
        <v>0.89525316502665353</v>
      </c>
      <c r="E1483" s="106">
        <v>0.85716379747640881</v>
      </c>
      <c r="F1483" s="107">
        <v>0.31966829903608085</v>
      </c>
      <c r="G1483" s="106">
        <v>0.53031772440779856</v>
      </c>
      <c r="H1483" s="107">
        <v>0.89329212513370426</v>
      </c>
      <c r="I1483" s="121" t="str">
        <f t="shared" si="23"/>
        <v>DF</v>
      </c>
    </row>
    <row r="1484" spans="2:9" ht="12.75">
      <c r="B1484" s="102">
        <v>192651506</v>
      </c>
      <c r="C1484" s="106">
        <v>1.9372530451936321E-2</v>
      </c>
      <c r="D1484" s="107">
        <v>0.91210315680831755</v>
      </c>
      <c r="E1484" s="106">
        <v>0.72205770086799892</v>
      </c>
      <c r="F1484" s="107">
        <v>0.77941744619353392</v>
      </c>
      <c r="G1484" s="106">
        <v>0.75408633561375993</v>
      </c>
      <c r="H1484" s="107">
        <v>0.75538630026601017</v>
      </c>
      <c r="I1484" s="121" t="str">
        <f t="shared" si="23"/>
        <v>DF</v>
      </c>
    </row>
    <row r="1485" spans="2:9" ht="12.75">
      <c r="B1485" s="102">
        <v>192676272</v>
      </c>
      <c r="C1485" s="106">
        <v>0.11213986546155019</v>
      </c>
      <c r="D1485" s="107">
        <v>0.22773474178778841</v>
      </c>
      <c r="E1485" s="106">
        <v>0.16946976165780026</v>
      </c>
      <c r="F1485" s="107">
        <v>0.23971582129628466</v>
      </c>
      <c r="G1485" s="106">
        <v>0.68266169064764881</v>
      </c>
      <c r="H1485" s="107">
        <v>0.95784041682789489</v>
      </c>
      <c r="I1485" s="121" t="str">
        <f t="shared" si="23"/>
        <v>BH</v>
      </c>
    </row>
    <row r="1486" spans="2:9" ht="12.75">
      <c r="B1486" s="102">
        <v>192678855</v>
      </c>
      <c r="C1486" s="106">
        <v>0.45070510001010611</v>
      </c>
      <c r="D1486" s="107">
        <v>8.9527091132080017E-2</v>
      </c>
      <c r="E1486" s="106">
        <v>0.53262550103008199</v>
      </c>
      <c r="F1486" s="107">
        <v>0.47446842088815533</v>
      </c>
      <c r="G1486" s="106">
        <v>0.86521206900361491</v>
      </c>
      <c r="H1486" s="107">
        <v>0.97007564617008701</v>
      </c>
      <c r="I1486" s="121" t="str">
        <f t="shared" si="23"/>
        <v>BH</v>
      </c>
    </row>
    <row r="1487" spans="2:9" ht="12.75">
      <c r="B1487" s="102">
        <v>192698977</v>
      </c>
      <c r="C1487" s="106">
        <v>0.32638620427709686</v>
      </c>
      <c r="D1487" s="107">
        <v>0.63698398755715502</v>
      </c>
      <c r="E1487" s="106">
        <v>0.81575375908414482</v>
      </c>
      <c r="F1487" s="107">
        <v>0.39021897299283226</v>
      </c>
      <c r="G1487" s="106">
        <v>0.35622520543092406</v>
      </c>
      <c r="H1487" s="107">
        <v>0.34348890918698327</v>
      </c>
      <c r="I1487" s="121" t="str">
        <f t="shared" si="23"/>
        <v>TH</v>
      </c>
    </row>
    <row r="1488" spans="2:9" ht="12.75">
      <c r="B1488" s="102">
        <v>192701988</v>
      </c>
      <c r="C1488" s="106">
        <v>0.25558039823399614</v>
      </c>
      <c r="D1488" s="107">
        <v>0.3920986219101581</v>
      </c>
      <c r="E1488" s="106">
        <v>0.22920773823504881</v>
      </c>
      <c r="F1488" s="107">
        <v>0.42645280863297086</v>
      </c>
      <c r="G1488" s="106">
        <v>0.57937150397772808</v>
      </c>
      <c r="H1488" s="107">
        <v>0.75544455158029145</v>
      </c>
      <c r="I1488" s="121" t="str">
        <f t="shared" si="23"/>
        <v>BH</v>
      </c>
    </row>
    <row r="1489" spans="2:9" ht="12.75">
      <c r="B1489" s="102">
        <v>192705157</v>
      </c>
      <c r="C1489" s="106">
        <v>0.62087546473757027</v>
      </c>
      <c r="D1489" s="107">
        <v>0.97147601557756103</v>
      </c>
      <c r="E1489" s="106">
        <v>0.44456100042568014</v>
      </c>
      <c r="F1489" s="107">
        <v>0.77087472707245297</v>
      </c>
      <c r="G1489" s="106">
        <v>2.7689917693879629E-2</v>
      </c>
      <c r="H1489" s="107">
        <v>0.75039331610237614</v>
      </c>
      <c r="I1489" s="121" t="str">
        <f t="shared" si="23"/>
        <v>DF</v>
      </c>
    </row>
    <row r="1490" spans="2:9" ht="12.75">
      <c r="B1490" s="102">
        <v>192716508</v>
      </c>
      <c r="C1490" s="106">
        <v>0.29770598889103894</v>
      </c>
      <c r="D1490" s="107">
        <v>0.34504055942513201</v>
      </c>
      <c r="E1490" s="106">
        <v>0.26821789861286938</v>
      </c>
      <c r="F1490" s="107">
        <v>0.26465279882356652</v>
      </c>
      <c r="G1490" s="106">
        <v>0.97928621288871454</v>
      </c>
      <c r="H1490" s="107">
        <v>0.48019757616301639</v>
      </c>
      <c r="I1490" s="121" t="str">
        <f t="shared" si="23"/>
        <v>E</v>
      </c>
    </row>
    <row r="1491" spans="2:9" ht="12.75">
      <c r="B1491" s="102">
        <v>192717358</v>
      </c>
      <c r="C1491" s="106">
        <v>0.9506133893257287</v>
      </c>
      <c r="D1491" s="107">
        <v>0.28794579216938487</v>
      </c>
      <c r="E1491" s="106">
        <v>0.76890891033013808</v>
      </c>
      <c r="F1491" s="107">
        <v>0.69468744421842499</v>
      </c>
      <c r="G1491" s="106">
        <v>0.22279293472530481</v>
      </c>
      <c r="H1491" s="107">
        <v>0.18111264522830051</v>
      </c>
      <c r="I1491" s="121" t="str">
        <f t="shared" si="23"/>
        <v>FH</v>
      </c>
    </row>
    <row r="1492" spans="2:9" ht="12.75">
      <c r="B1492" s="102">
        <v>192728818</v>
      </c>
      <c r="C1492" s="106">
        <v>0.47939652119587794</v>
      </c>
      <c r="D1492" s="107">
        <v>0.97017111730205507</v>
      </c>
      <c r="E1492" s="106">
        <v>0.52866147567093513</v>
      </c>
      <c r="F1492" s="107">
        <v>0.45822544790948516</v>
      </c>
      <c r="G1492" s="106">
        <v>3.3628812692384713E-2</v>
      </c>
      <c r="H1492" s="107">
        <v>6.6908027611299659E-2</v>
      </c>
      <c r="I1492" s="121" t="str">
        <f t="shared" si="23"/>
        <v>DF</v>
      </c>
    </row>
    <row r="1493" spans="2:9" ht="12.75">
      <c r="B1493" s="102">
        <v>192730138</v>
      </c>
      <c r="C1493" s="106">
        <v>0.97477633941244779</v>
      </c>
      <c r="D1493" s="107">
        <v>0.70430479353604292</v>
      </c>
      <c r="E1493" s="106">
        <v>0.61825411584689327</v>
      </c>
      <c r="F1493" s="107">
        <v>0.6718902642830864</v>
      </c>
      <c r="G1493" s="106">
        <v>5.7030914465606486E-2</v>
      </c>
      <c r="H1493" s="107">
        <v>0.97805110492233105</v>
      </c>
      <c r="I1493" s="121" t="str">
        <f t="shared" si="23"/>
        <v>BH</v>
      </c>
    </row>
    <row r="1494" spans="2:9" ht="12.75">
      <c r="B1494" s="102">
        <v>192750597</v>
      </c>
      <c r="C1494" s="106">
        <v>0.41582764627665125</v>
      </c>
      <c r="D1494" s="107">
        <v>1.0142997249136254E-2</v>
      </c>
      <c r="E1494" s="106">
        <v>0.43107903946413062</v>
      </c>
      <c r="F1494" s="107">
        <v>0.42431918426391624</v>
      </c>
      <c r="G1494" s="106">
        <v>0.77621650142041299</v>
      </c>
      <c r="H1494" s="107">
        <v>0.41967045077429033</v>
      </c>
      <c r="I1494" s="121" t="str">
        <f t="shared" si="23"/>
        <v>E</v>
      </c>
    </row>
    <row r="1495" spans="2:9" ht="12.75">
      <c r="B1495" s="102">
        <v>192757304</v>
      </c>
      <c r="C1495" s="106">
        <v>0.78128971702311789</v>
      </c>
      <c r="D1495" s="107">
        <v>0.4470049101314304</v>
      </c>
      <c r="E1495" s="106">
        <v>0.63151908251217392</v>
      </c>
      <c r="F1495" s="107">
        <v>0.53466805488068947</v>
      </c>
      <c r="G1495" s="106">
        <v>0.17570162692708369</v>
      </c>
      <c r="H1495" s="107">
        <v>0.1867600442829096</v>
      </c>
      <c r="I1495" s="121" t="str">
        <f t="shared" si="23"/>
        <v>FH</v>
      </c>
    </row>
    <row r="1496" spans="2:9" ht="12.75">
      <c r="B1496" s="102">
        <v>192763424</v>
      </c>
      <c r="C1496" s="106">
        <v>0.62576753255255646</v>
      </c>
      <c r="D1496" s="107">
        <v>0.78455554258437932</v>
      </c>
      <c r="E1496" s="106">
        <v>3.7339450866475943E-2</v>
      </c>
      <c r="F1496" s="107">
        <v>0.15103056962460504</v>
      </c>
      <c r="G1496" s="106">
        <v>0.1770213609991429</v>
      </c>
      <c r="H1496" s="107">
        <v>0.84589695836920109</v>
      </c>
      <c r="I1496" s="121" t="str">
        <f t="shared" si="23"/>
        <v>BH</v>
      </c>
    </row>
    <row r="1497" spans="2:9" ht="12.75">
      <c r="B1497" s="102">
        <v>192770306</v>
      </c>
      <c r="C1497" s="106">
        <v>0.66017854609027871</v>
      </c>
      <c r="D1497" s="107">
        <v>0.30635259029311257</v>
      </c>
      <c r="E1497" s="106">
        <v>0.84980431582918858</v>
      </c>
      <c r="F1497" s="107">
        <v>0.62085862061072561</v>
      </c>
      <c r="G1497" s="106">
        <v>0.45088051976698651</v>
      </c>
      <c r="H1497" s="107">
        <v>0.50525925563800111</v>
      </c>
      <c r="I1497" s="121" t="str">
        <f t="shared" si="23"/>
        <v>TH</v>
      </c>
    </row>
    <row r="1498" spans="2:9" ht="12.75">
      <c r="B1498" s="102">
        <v>192783547</v>
      </c>
      <c r="C1498" s="106">
        <v>0.54662692917953692</v>
      </c>
      <c r="D1498" s="107">
        <v>0.11855338208130251</v>
      </c>
      <c r="E1498" s="106">
        <v>0.72302831663012213</v>
      </c>
      <c r="F1498" s="107">
        <v>0.20145762370650822</v>
      </c>
      <c r="G1498" s="106">
        <v>0.14677457849102016</v>
      </c>
      <c r="H1498" s="107">
        <v>0.38383395780576302</v>
      </c>
      <c r="I1498" s="121" t="str">
        <f t="shared" si="23"/>
        <v>TH</v>
      </c>
    </row>
    <row r="1499" spans="2:9" ht="12.75">
      <c r="B1499" s="102">
        <v>192798843</v>
      </c>
      <c r="C1499" s="106">
        <v>0.4917206068041744</v>
      </c>
      <c r="D1499" s="107">
        <v>0.4656299708916527</v>
      </c>
      <c r="E1499" s="106">
        <v>0.95956805756024255</v>
      </c>
      <c r="F1499" s="107">
        <v>0.49617844046897641</v>
      </c>
      <c r="G1499" s="106">
        <v>0.7483243855893722</v>
      </c>
      <c r="H1499" s="107">
        <v>8.7297538789852247E-2</v>
      </c>
      <c r="I1499" s="121" t="str">
        <f t="shared" si="23"/>
        <v>TH</v>
      </c>
    </row>
    <row r="1500" spans="2:9" ht="12.75">
      <c r="B1500" s="102">
        <v>192800121</v>
      </c>
      <c r="C1500" s="106">
        <v>0.50505508358740414</v>
      </c>
      <c r="D1500" s="107">
        <v>0.10028339209016157</v>
      </c>
      <c r="E1500" s="106">
        <v>0.6445148285373461</v>
      </c>
      <c r="F1500" s="107">
        <v>5.0917393927438326E-2</v>
      </c>
      <c r="G1500" s="106">
        <v>0.53958122282809651</v>
      </c>
      <c r="H1500" s="107">
        <v>0.14382292473457703</v>
      </c>
      <c r="I1500" s="121" t="str">
        <f t="shared" si="23"/>
        <v>TH</v>
      </c>
    </row>
    <row r="1501" spans="2:9" ht="12.75">
      <c r="B1501" s="102">
        <v>192813124</v>
      </c>
      <c r="C1501" s="106">
        <v>0.30231041686517646</v>
      </c>
      <c r="D1501" s="107">
        <v>0.45439602768615139</v>
      </c>
      <c r="E1501" s="106">
        <v>0.56503154463936944</v>
      </c>
      <c r="F1501" s="107">
        <v>0.79527178163475054</v>
      </c>
      <c r="G1501" s="106">
        <v>0.17960759644838964</v>
      </c>
      <c r="H1501" s="107">
        <v>8.1423900555384288E-2</v>
      </c>
      <c r="I1501" s="121" t="str">
        <f t="shared" si="23"/>
        <v>C</v>
      </c>
    </row>
    <row r="1502" spans="2:9" ht="12.75">
      <c r="B1502" s="102">
        <v>192816655</v>
      </c>
      <c r="C1502" s="106">
        <v>0.3776254538478625</v>
      </c>
      <c r="D1502" s="107">
        <v>0.37082834727427905</v>
      </c>
      <c r="E1502" s="106">
        <v>0.63014593167005906</v>
      </c>
      <c r="F1502" s="107">
        <v>0.68899463677580042</v>
      </c>
      <c r="G1502" s="106">
        <v>0.38916411613741131</v>
      </c>
      <c r="H1502" s="107">
        <v>0.74309832252932795</v>
      </c>
      <c r="I1502" s="121" t="str">
        <f t="shared" si="23"/>
        <v>BH</v>
      </c>
    </row>
    <row r="1503" spans="2:9" ht="12.75">
      <c r="B1503" s="102">
        <v>192826513</v>
      </c>
      <c r="C1503" s="106">
        <v>0.68044653402335431</v>
      </c>
      <c r="D1503" s="107">
        <v>0.70630003917376172</v>
      </c>
      <c r="E1503" s="106">
        <v>0.48254827055205407</v>
      </c>
      <c r="F1503" s="107">
        <v>0.39002780839973816</v>
      </c>
      <c r="G1503" s="106">
        <v>0.21160123039416945</v>
      </c>
      <c r="H1503" s="107">
        <v>0.36618304200246765</v>
      </c>
      <c r="I1503" s="121" t="str">
        <f t="shared" si="23"/>
        <v>DF</v>
      </c>
    </row>
    <row r="1504" spans="2:9" ht="12.75">
      <c r="B1504" s="102">
        <v>192831512</v>
      </c>
      <c r="C1504" s="106">
        <v>0.33313707992681274</v>
      </c>
      <c r="D1504" s="107">
        <v>0.81729759751179643</v>
      </c>
      <c r="E1504" s="106">
        <v>0.82642847701999078</v>
      </c>
      <c r="F1504" s="107">
        <v>0.93777476516836678</v>
      </c>
      <c r="G1504" s="106">
        <v>0.57059146676389361</v>
      </c>
      <c r="H1504" s="107">
        <v>0.33459384084269583</v>
      </c>
      <c r="I1504" s="121" t="str">
        <f t="shared" si="23"/>
        <v>C</v>
      </c>
    </row>
    <row r="1505" spans="2:9" ht="12.75">
      <c r="B1505" s="102">
        <v>192832635</v>
      </c>
      <c r="C1505" s="106">
        <v>0.43613377364065031</v>
      </c>
      <c r="D1505" s="107">
        <v>0.63645853676138531</v>
      </c>
      <c r="E1505" s="106">
        <v>0.59722630004786481</v>
      </c>
      <c r="F1505" s="107">
        <v>8.7669168692193988E-2</v>
      </c>
      <c r="G1505" s="106">
        <v>6.1555138760835071E-2</v>
      </c>
      <c r="H1505" s="107">
        <v>0.52937685506924925</v>
      </c>
      <c r="I1505" s="121" t="str">
        <f t="shared" si="23"/>
        <v>DF</v>
      </c>
    </row>
    <row r="1506" spans="2:9" ht="12.75">
      <c r="B1506" s="102">
        <v>192843343</v>
      </c>
      <c r="C1506" s="106">
        <v>0.33343637418019867</v>
      </c>
      <c r="D1506" s="107">
        <v>0.94888626871270443</v>
      </c>
      <c r="E1506" s="106">
        <v>0.27144962568433884</v>
      </c>
      <c r="F1506" s="107">
        <v>0.29407119186008446</v>
      </c>
      <c r="G1506" s="106">
        <v>0.52625058225201959</v>
      </c>
      <c r="H1506" s="107">
        <v>0.83818733101902732</v>
      </c>
      <c r="I1506" s="121" t="str">
        <f t="shared" si="23"/>
        <v>DF</v>
      </c>
    </row>
    <row r="1507" spans="2:9" ht="12.75">
      <c r="B1507" s="102">
        <v>192844879</v>
      </c>
      <c r="C1507" s="106">
        <v>0.97423472400102806</v>
      </c>
      <c r="D1507" s="107">
        <v>0.70082941135193111</v>
      </c>
      <c r="E1507" s="106">
        <v>0.83842273165478831</v>
      </c>
      <c r="F1507" s="107">
        <v>0.4059999603744886</v>
      </c>
      <c r="G1507" s="106">
        <v>0.21959676792828042</v>
      </c>
      <c r="H1507" s="107">
        <v>0.4011501647331901</v>
      </c>
      <c r="I1507" s="121" t="str">
        <f t="shared" si="23"/>
        <v>FH</v>
      </c>
    </row>
    <row r="1508" spans="2:9" ht="12.75">
      <c r="B1508" s="102">
        <v>192848980</v>
      </c>
      <c r="C1508" s="106">
        <v>0.99461359628117418</v>
      </c>
      <c r="D1508" s="107">
        <v>0.78967254669898557</v>
      </c>
      <c r="E1508" s="106">
        <v>0.58594183072657069</v>
      </c>
      <c r="F1508" s="107">
        <v>0.65765514242533696</v>
      </c>
      <c r="G1508" s="106">
        <v>0.34545087060435309</v>
      </c>
      <c r="H1508" s="107">
        <v>0.85317763917812872</v>
      </c>
      <c r="I1508" s="121" t="str">
        <f t="shared" si="23"/>
        <v>FH</v>
      </c>
    </row>
    <row r="1509" spans="2:9" ht="12.75">
      <c r="B1509" s="102">
        <v>192857179</v>
      </c>
      <c r="C1509" s="106">
        <v>0.47880470065467784</v>
      </c>
      <c r="D1509" s="107">
        <v>0.23222174365813908</v>
      </c>
      <c r="E1509" s="106">
        <v>0.44969272531955418</v>
      </c>
      <c r="F1509" s="107">
        <v>0.97897376558613303</v>
      </c>
      <c r="G1509" s="106">
        <v>7.9608531323257292E-2</v>
      </c>
      <c r="H1509" s="107">
        <v>0.7266046077054491</v>
      </c>
      <c r="I1509" s="121" t="str">
        <f t="shared" si="23"/>
        <v>C</v>
      </c>
    </row>
    <row r="1510" spans="2:9" ht="12.75">
      <c r="B1510" s="102">
        <v>192858170</v>
      </c>
      <c r="C1510" s="106">
        <v>4.2900777400493473E-2</v>
      </c>
      <c r="D1510" s="107">
        <v>0.5092597527351046</v>
      </c>
      <c r="E1510" s="106">
        <v>0.89931178796067268</v>
      </c>
      <c r="F1510" s="107">
        <v>0.72651430894843294</v>
      </c>
      <c r="G1510" s="106">
        <v>0.69489825229321878</v>
      </c>
      <c r="H1510" s="107">
        <v>0.92063283600786461</v>
      </c>
      <c r="I1510" s="121" t="str">
        <f t="shared" si="23"/>
        <v>BH</v>
      </c>
    </row>
    <row r="1511" spans="2:9" ht="12.75">
      <c r="B1511" s="102">
        <v>192876162</v>
      </c>
      <c r="C1511" s="106">
        <v>0.41194044267396679</v>
      </c>
      <c r="D1511" s="107">
        <v>0.25162180192924799</v>
      </c>
      <c r="E1511" s="106">
        <v>0.80261793609218879</v>
      </c>
      <c r="F1511" s="107">
        <v>0.48442109612171347</v>
      </c>
      <c r="G1511" s="106">
        <v>0.86758999202240084</v>
      </c>
      <c r="H1511" s="107">
        <v>0.1999984499531644</v>
      </c>
      <c r="I1511" s="121" t="str">
        <f t="shared" si="23"/>
        <v>E</v>
      </c>
    </row>
    <row r="1512" spans="2:9" ht="12.75">
      <c r="B1512" s="102">
        <v>192883743</v>
      </c>
      <c r="C1512" s="106">
        <v>0.84021933073729138</v>
      </c>
      <c r="D1512" s="107">
        <v>0.76166383186928677</v>
      </c>
      <c r="E1512" s="106">
        <v>0.49775845651637685</v>
      </c>
      <c r="F1512" s="107">
        <v>0.97571316604122771</v>
      </c>
      <c r="G1512" s="106">
        <v>8.4027119048633025E-3</v>
      </c>
      <c r="H1512" s="107">
        <v>0.13054476406676052</v>
      </c>
      <c r="I1512" s="121" t="str">
        <f t="shared" si="23"/>
        <v>C</v>
      </c>
    </row>
    <row r="1513" spans="2:9" ht="12.75">
      <c r="B1513" s="102">
        <v>192889370</v>
      </c>
      <c r="C1513" s="106">
        <v>0.5691207531554463</v>
      </c>
      <c r="D1513" s="107">
        <v>0.48831493905524326</v>
      </c>
      <c r="E1513" s="106">
        <v>0.35791313412856862</v>
      </c>
      <c r="F1513" s="107">
        <v>0.65910624943168195</v>
      </c>
      <c r="G1513" s="106">
        <v>0.9942581553228298</v>
      </c>
      <c r="H1513" s="107">
        <v>0.57938820085626785</v>
      </c>
      <c r="I1513" s="121" t="str">
        <f t="shared" si="23"/>
        <v>E</v>
      </c>
    </row>
    <row r="1514" spans="2:9" ht="12.75">
      <c r="B1514" s="102">
        <v>192898760</v>
      </c>
      <c r="C1514" s="106">
        <v>0.4060588501750293</v>
      </c>
      <c r="D1514" s="107">
        <v>0.34148912949051335</v>
      </c>
      <c r="E1514" s="106">
        <v>0.49552906008333331</v>
      </c>
      <c r="F1514" s="107">
        <v>1.0479223634292545E-2</v>
      </c>
      <c r="G1514" s="106">
        <v>0.74252709483707857</v>
      </c>
      <c r="H1514" s="107">
        <v>0.93811252444618098</v>
      </c>
      <c r="I1514" s="121" t="str">
        <f t="shared" si="23"/>
        <v>BH</v>
      </c>
    </row>
    <row r="1515" spans="2:9" ht="12.75">
      <c r="B1515" s="102">
        <v>192902810</v>
      </c>
      <c r="C1515" s="106">
        <v>0.3949829149343822</v>
      </c>
      <c r="D1515" s="107">
        <v>0.57762000643490574</v>
      </c>
      <c r="E1515" s="106">
        <v>0.96102962727444385</v>
      </c>
      <c r="F1515" s="107">
        <v>0.48168970013670975</v>
      </c>
      <c r="G1515" s="106">
        <v>0.24204483407583766</v>
      </c>
      <c r="H1515" s="107">
        <v>0.79069619651650602</v>
      </c>
      <c r="I1515" s="121" t="str">
        <f t="shared" si="23"/>
        <v>TH</v>
      </c>
    </row>
    <row r="1516" spans="2:9" ht="12.75">
      <c r="B1516" s="102">
        <v>192911645</v>
      </c>
      <c r="C1516" s="106">
        <v>0.2667386939050238</v>
      </c>
      <c r="D1516" s="107">
        <v>0.25520565849952925</v>
      </c>
      <c r="E1516" s="106">
        <v>0.44072870008300269</v>
      </c>
      <c r="F1516" s="107">
        <v>0.42700174315860595</v>
      </c>
      <c r="G1516" s="106">
        <v>0.47047893791208573</v>
      </c>
      <c r="H1516" s="107">
        <v>0.38407426134420852</v>
      </c>
      <c r="I1516" s="121" t="str">
        <f t="shared" si="23"/>
        <v>E</v>
      </c>
    </row>
    <row r="1517" spans="2:9" ht="12.75">
      <c r="B1517" s="102">
        <v>192948087</v>
      </c>
      <c r="C1517" s="106">
        <v>0.11800736310535709</v>
      </c>
      <c r="D1517" s="107">
        <v>0.17303783669984751</v>
      </c>
      <c r="E1517" s="106">
        <v>0.25700274117676658</v>
      </c>
      <c r="F1517" s="107">
        <v>0.60456318481984339</v>
      </c>
      <c r="G1517" s="106">
        <v>0.20163302687211093</v>
      </c>
      <c r="H1517" s="107">
        <v>0.55586261008173654</v>
      </c>
      <c r="I1517" s="121" t="str">
        <f t="shared" si="23"/>
        <v>C</v>
      </c>
    </row>
    <row r="1518" spans="2:9" ht="12.75">
      <c r="B1518" s="102">
        <v>192958316</v>
      </c>
      <c r="C1518" s="106">
        <v>0.36062658323647079</v>
      </c>
      <c r="D1518" s="107">
        <v>0.62319262327428571</v>
      </c>
      <c r="E1518" s="106">
        <v>0.32206921722222237</v>
      </c>
      <c r="F1518" s="107">
        <v>0.73024294134981482</v>
      </c>
      <c r="G1518" s="106">
        <v>0.22334015885954717</v>
      </c>
      <c r="H1518" s="107">
        <v>0.39705820814684234</v>
      </c>
      <c r="I1518" s="121" t="str">
        <f t="shared" si="23"/>
        <v>C</v>
      </c>
    </row>
    <row r="1519" spans="2:9" ht="12.75">
      <c r="B1519" s="102">
        <v>192958463</v>
      </c>
      <c r="C1519" s="106">
        <v>0.22186094499617681</v>
      </c>
      <c r="D1519" s="107">
        <v>0.55212691795308011</v>
      </c>
      <c r="E1519" s="106">
        <v>0.1505953537298137</v>
      </c>
      <c r="F1519" s="107">
        <v>0.20393335892285958</v>
      </c>
      <c r="G1519" s="106">
        <v>0.69531028422886565</v>
      </c>
      <c r="H1519" s="107">
        <v>0.55109691599919586</v>
      </c>
      <c r="I1519" s="121" t="str">
        <f t="shared" si="23"/>
        <v>E</v>
      </c>
    </row>
    <row r="1520" spans="2:9" ht="12.75">
      <c r="B1520" s="102">
        <v>192971227</v>
      </c>
      <c r="C1520" s="106">
        <v>9.2101132780672224E-2</v>
      </c>
      <c r="D1520" s="107">
        <v>0.68979088036096869</v>
      </c>
      <c r="E1520" s="106">
        <v>0.22916697938632691</v>
      </c>
      <c r="F1520" s="107">
        <v>0.63956788638922202</v>
      </c>
      <c r="G1520" s="106">
        <v>0.20446179305596779</v>
      </c>
      <c r="H1520" s="107">
        <v>0.20669031212849465</v>
      </c>
      <c r="I1520" s="121" t="str">
        <f t="shared" si="23"/>
        <v>DF</v>
      </c>
    </row>
    <row r="1521" spans="2:9" ht="12.75">
      <c r="B1521" s="102">
        <v>193000893</v>
      </c>
      <c r="C1521" s="106">
        <v>0.65971580179763833</v>
      </c>
      <c r="D1521" s="107">
        <v>0.83285111103537735</v>
      </c>
      <c r="E1521" s="106">
        <v>0.14497328364338902</v>
      </c>
      <c r="F1521" s="107">
        <v>0.21826559656850719</v>
      </c>
      <c r="G1521" s="106">
        <v>0.3042882175388073</v>
      </c>
      <c r="H1521" s="107">
        <v>0.2628566366720344</v>
      </c>
      <c r="I1521" s="121" t="str">
        <f t="shared" si="23"/>
        <v>DF</v>
      </c>
    </row>
    <row r="1522" spans="2:9" ht="12.75">
      <c r="B1522" s="102">
        <v>193002824</v>
      </c>
      <c r="C1522" s="106">
        <v>0.36316516471459437</v>
      </c>
      <c r="D1522" s="107">
        <v>0.35901170279896188</v>
      </c>
      <c r="E1522" s="106">
        <v>0.20010788920052569</v>
      </c>
      <c r="F1522" s="107">
        <v>0.79904274601279912</v>
      </c>
      <c r="G1522" s="106">
        <v>0.15410099096545693</v>
      </c>
      <c r="H1522" s="107">
        <v>0.95743207529191832</v>
      </c>
      <c r="I1522" s="121" t="str">
        <f t="shared" si="23"/>
        <v>BH</v>
      </c>
    </row>
    <row r="1523" spans="2:9" ht="12.75">
      <c r="B1523" s="102">
        <v>193016710</v>
      </c>
      <c r="C1523" s="106">
        <v>0.72965500518549775</v>
      </c>
      <c r="D1523" s="107">
        <v>0.27749182293895802</v>
      </c>
      <c r="E1523" s="106">
        <v>0.24269795306506392</v>
      </c>
      <c r="F1523" s="107">
        <v>0.50604348611103411</v>
      </c>
      <c r="G1523" s="106">
        <v>0.26869999991031523</v>
      </c>
      <c r="H1523" s="107">
        <v>0.24116380998846765</v>
      </c>
      <c r="I1523" s="121" t="str">
        <f t="shared" si="23"/>
        <v>FH</v>
      </c>
    </row>
    <row r="1524" spans="2:9" ht="12.75">
      <c r="B1524" s="102">
        <v>193023270</v>
      </c>
      <c r="C1524" s="106">
        <v>0.59838476606095803</v>
      </c>
      <c r="D1524" s="107">
        <v>0.21492987883193249</v>
      </c>
      <c r="E1524" s="106">
        <v>0.17977434612218612</v>
      </c>
      <c r="F1524" s="107">
        <v>0.58579869636597537</v>
      </c>
      <c r="G1524" s="106">
        <v>0.69526350080081301</v>
      </c>
      <c r="H1524" s="107">
        <v>0.60151596643667471</v>
      </c>
      <c r="I1524" s="121" t="str">
        <f t="shared" si="23"/>
        <v>E</v>
      </c>
    </row>
    <row r="1525" spans="2:9" ht="12.75">
      <c r="B1525" s="102">
        <v>193027567</v>
      </c>
      <c r="C1525" s="106">
        <v>0.2072206584320373</v>
      </c>
      <c r="D1525" s="107">
        <v>0.41461112649124954</v>
      </c>
      <c r="E1525" s="106">
        <v>0.49753025737239209</v>
      </c>
      <c r="F1525" s="107">
        <v>0.68292984588452477</v>
      </c>
      <c r="G1525" s="106">
        <v>0.85665229388863384</v>
      </c>
      <c r="H1525" s="107">
        <v>0.52592096235037289</v>
      </c>
      <c r="I1525" s="121" t="str">
        <f t="shared" si="23"/>
        <v>E</v>
      </c>
    </row>
    <row r="1526" spans="2:9" ht="12.75">
      <c r="B1526" s="102">
        <v>193028293</v>
      </c>
      <c r="C1526" s="106">
        <v>0.85972299815626396</v>
      </c>
      <c r="D1526" s="107">
        <v>0.35290782331540349</v>
      </c>
      <c r="E1526" s="106">
        <v>0.21308088369188738</v>
      </c>
      <c r="F1526" s="107">
        <v>0.3083273277811458</v>
      </c>
      <c r="G1526" s="106">
        <v>0.37401893968288524</v>
      </c>
      <c r="H1526" s="107">
        <v>0.11207501441373191</v>
      </c>
      <c r="I1526" s="121" t="str">
        <f t="shared" si="23"/>
        <v>FH</v>
      </c>
    </row>
    <row r="1527" spans="2:9" ht="12.75">
      <c r="B1527" s="102">
        <v>193038556</v>
      </c>
      <c r="C1527" s="106">
        <v>0.9070047241197654</v>
      </c>
      <c r="D1527" s="107">
        <v>0.80559773137341395</v>
      </c>
      <c r="E1527" s="106">
        <v>0.69051550545126528</v>
      </c>
      <c r="F1527" s="107">
        <v>0.44601994917257848</v>
      </c>
      <c r="G1527" s="106">
        <v>0.2569792010180203</v>
      </c>
      <c r="H1527" s="107">
        <v>0.60694741120965912</v>
      </c>
      <c r="I1527" s="121" t="str">
        <f t="shared" si="23"/>
        <v>FH</v>
      </c>
    </row>
    <row r="1528" spans="2:9" ht="12.75">
      <c r="B1528" s="102">
        <v>193047161</v>
      </c>
      <c r="C1528" s="106">
        <v>0.2897017160600992</v>
      </c>
      <c r="D1528" s="107">
        <v>0.90695907098675943</v>
      </c>
      <c r="E1528" s="106">
        <v>0.23785855328690442</v>
      </c>
      <c r="F1528" s="107">
        <v>0.53095655471032743</v>
      </c>
      <c r="G1528" s="106">
        <v>0.32964142499628224</v>
      </c>
      <c r="H1528" s="107">
        <v>0.59990260828347441</v>
      </c>
      <c r="I1528" s="121" t="str">
        <f t="shared" si="23"/>
        <v>DF</v>
      </c>
    </row>
    <row r="1529" spans="2:9" ht="12.75">
      <c r="B1529" s="102">
        <v>193058502</v>
      </c>
      <c r="C1529" s="106">
        <v>0.25789508388043636</v>
      </c>
      <c r="D1529" s="107">
        <v>0.66294558591201724</v>
      </c>
      <c r="E1529" s="106">
        <v>0.74202206089728762</v>
      </c>
      <c r="F1529" s="107">
        <v>0.18995764487113487</v>
      </c>
      <c r="G1529" s="106">
        <v>0.72447837674181237</v>
      </c>
      <c r="H1529" s="107">
        <v>0.12556512381262852</v>
      </c>
      <c r="I1529" s="121" t="str">
        <f t="shared" si="23"/>
        <v>TH</v>
      </c>
    </row>
    <row r="1530" spans="2:9" ht="12.75">
      <c r="B1530" s="102">
        <v>193077124</v>
      </c>
      <c r="C1530" s="106">
        <v>0.82040388568794498</v>
      </c>
      <c r="D1530" s="107">
        <v>0.86217860257624612</v>
      </c>
      <c r="E1530" s="106">
        <v>0.30604386889600566</v>
      </c>
      <c r="F1530" s="107">
        <v>0.50179530410853346</v>
      </c>
      <c r="G1530" s="106">
        <v>9.3099275044177254E-2</v>
      </c>
      <c r="H1530" s="107">
        <v>0.51094421012810987</v>
      </c>
      <c r="I1530" s="121" t="str">
        <f t="shared" si="23"/>
        <v>DF</v>
      </c>
    </row>
    <row r="1531" spans="2:9" ht="12.75">
      <c r="B1531" s="102">
        <v>193080786</v>
      </c>
      <c r="C1531" s="106">
        <v>0.28312104233538826</v>
      </c>
      <c r="D1531" s="107">
        <v>1.9218333661279452E-3</v>
      </c>
      <c r="E1531" s="106">
        <v>0.10556461242266457</v>
      </c>
      <c r="F1531" s="107">
        <v>0.98510860923723698</v>
      </c>
      <c r="G1531" s="106">
        <v>0.54129339834936285</v>
      </c>
      <c r="H1531" s="107">
        <v>0.67760200685190086</v>
      </c>
      <c r="I1531" s="121" t="str">
        <f t="shared" si="23"/>
        <v>C</v>
      </c>
    </row>
    <row r="1532" spans="2:9" ht="12.75">
      <c r="B1532" s="102">
        <v>193085802</v>
      </c>
      <c r="C1532" s="106">
        <v>0.10983499926392337</v>
      </c>
      <c r="D1532" s="107">
        <v>0.4277972792844329</v>
      </c>
      <c r="E1532" s="106">
        <v>0.41451532714692085</v>
      </c>
      <c r="F1532" s="107">
        <v>0.52371098138186878</v>
      </c>
      <c r="G1532" s="106">
        <v>3.3563078579369243E-2</v>
      </c>
      <c r="H1532" s="107">
        <v>0.31759153866191236</v>
      </c>
      <c r="I1532" s="121" t="str">
        <f t="shared" si="23"/>
        <v>C</v>
      </c>
    </row>
    <row r="1533" spans="2:9" ht="12.75">
      <c r="B1533" s="102">
        <v>193091966</v>
      </c>
      <c r="C1533" s="106">
        <v>0.16073231098035468</v>
      </c>
      <c r="D1533" s="107">
        <v>0.71657928714545349</v>
      </c>
      <c r="E1533" s="106">
        <v>0.68726975789132116</v>
      </c>
      <c r="F1533" s="107">
        <v>0.44594311083361537</v>
      </c>
      <c r="G1533" s="106">
        <v>0.29946299461726023</v>
      </c>
      <c r="H1533" s="107">
        <v>0.15874093951843404</v>
      </c>
      <c r="I1533" s="121" t="str">
        <f t="shared" si="23"/>
        <v>DF</v>
      </c>
    </row>
    <row r="1534" spans="2:9" ht="12.75">
      <c r="B1534" s="102">
        <v>193108270</v>
      </c>
      <c r="C1534" s="106">
        <v>0.70378999299694645</v>
      </c>
      <c r="D1534" s="107">
        <v>0.44795193270876155</v>
      </c>
      <c r="E1534" s="106">
        <v>0.62766253357264912</v>
      </c>
      <c r="F1534" s="107">
        <v>0.98476505448469198</v>
      </c>
      <c r="G1534" s="106">
        <v>0.66744792860590607</v>
      </c>
      <c r="H1534" s="107">
        <v>0.79920294737580289</v>
      </c>
      <c r="I1534" s="121" t="str">
        <f t="shared" si="23"/>
        <v>C</v>
      </c>
    </row>
    <row r="1535" spans="2:9" ht="12.75">
      <c r="B1535" s="102">
        <v>193109968</v>
      </c>
      <c r="C1535" s="106">
        <v>0.93015069588390098</v>
      </c>
      <c r="D1535" s="107">
        <v>0.12944715813748164</v>
      </c>
      <c r="E1535" s="106">
        <v>6.8031407391984544E-2</v>
      </c>
      <c r="F1535" s="107">
        <v>0.51739487633509196</v>
      </c>
      <c r="G1535" s="106">
        <v>0.92425213537382866</v>
      </c>
      <c r="H1535" s="107">
        <v>0.57016523276978592</v>
      </c>
      <c r="I1535" s="121" t="str">
        <f t="shared" si="23"/>
        <v>FH</v>
      </c>
    </row>
    <row r="1536" spans="2:9" ht="12.75">
      <c r="B1536" s="102">
        <v>193110033</v>
      </c>
      <c r="C1536" s="106">
        <v>0.37594126611067602</v>
      </c>
      <c r="D1536" s="107">
        <v>0.6821311473838545</v>
      </c>
      <c r="E1536" s="106">
        <v>0.80975480053542359</v>
      </c>
      <c r="F1536" s="107">
        <v>0.97541438978165473</v>
      </c>
      <c r="G1536" s="106">
        <v>0.9035320964543514</v>
      </c>
      <c r="H1536" s="107">
        <v>0.86698020810526266</v>
      </c>
      <c r="I1536" s="121" t="str">
        <f t="shared" si="23"/>
        <v>C</v>
      </c>
    </row>
    <row r="1537" spans="2:9" ht="12.75">
      <c r="B1537" s="102">
        <v>193110999</v>
      </c>
      <c r="C1537" s="106">
        <v>5.8827971149665537E-2</v>
      </c>
      <c r="D1537" s="107">
        <v>0.12337530482968972</v>
      </c>
      <c r="E1537" s="106">
        <v>0.5885523810663349</v>
      </c>
      <c r="F1537" s="107">
        <v>0.13878237537425342</v>
      </c>
      <c r="G1537" s="106">
        <v>0.23916947109317821</v>
      </c>
      <c r="H1537" s="107">
        <v>0.37032510807471564</v>
      </c>
      <c r="I1537" s="121" t="str">
        <f t="shared" si="23"/>
        <v>TH</v>
      </c>
    </row>
    <row r="1538" spans="2:9" ht="12.75">
      <c r="B1538" s="102">
        <v>193115520</v>
      </c>
      <c r="C1538" s="106">
        <v>0.31657894681667481</v>
      </c>
      <c r="D1538" s="107">
        <v>0.55009315232845335</v>
      </c>
      <c r="E1538" s="106">
        <v>0.89793392771970115</v>
      </c>
      <c r="F1538" s="107">
        <v>0.68213476944710472</v>
      </c>
      <c r="G1538" s="106">
        <v>0.74631962808373697</v>
      </c>
      <c r="H1538" s="107">
        <v>9.7341350564465579E-2</v>
      </c>
      <c r="I1538" s="121" t="str">
        <f t="shared" si="23"/>
        <v>TH</v>
      </c>
    </row>
    <row r="1539" spans="2:9" ht="12.75">
      <c r="B1539" s="102">
        <v>193121097</v>
      </c>
      <c r="C1539" s="106">
        <v>6.0722533468970497E-2</v>
      </c>
      <c r="D1539" s="107">
        <v>0.41182441910951173</v>
      </c>
      <c r="E1539" s="106">
        <v>0.70002175460465232</v>
      </c>
      <c r="F1539" s="107">
        <v>0.85257212600506516</v>
      </c>
      <c r="G1539" s="106">
        <v>0.56303561682911241</v>
      </c>
      <c r="H1539" s="107">
        <v>0.88795692175989416</v>
      </c>
      <c r="I1539" s="121" t="str">
        <f t="shared" si="23"/>
        <v>BH</v>
      </c>
    </row>
    <row r="1540" spans="2:9" ht="12.75">
      <c r="B1540" s="102">
        <v>193123563</v>
      </c>
      <c r="C1540" s="106">
        <v>0.58593281496674177</v>
      </c>
      <c r="D1540" s="107">
        <v>0.49913870102767022</v>
      </c>
      <c r="E1540" s="106">
        <v>0.63504724711588922</v>
      </c>
      <c r="F1540" s="107">
        <v>0.21565892904096784</v>
      </c>
      <c r="G1540" s="106">
        <v>0.56582736239228559</v>
      </c>
      <c r="H1540" s="107">
        <v>0.71832852374361988</v>
      </c>
      <c r="I1540" s="121" t="str">
        <f t="shared" si="23"/>
        <v>BH</v>
      </c>
    </row>
    <row r="1541" spans="2:9" ht="12.75">
      <c r="B1541" s="102">
        <v>193128275</v>
      </c>
      <c r="C1541" s="106">
        <v>5.6621768229706326E-2</v>
      </c>
      <c r="D1541" s="107">
        <v>0.61137256432894049</v>
      </c>
      <c r="E1541" s="106">
        <v>0.51633548740769841</v>
      </c>
      <c r="F1541" s="107">
        <v>0.41647043180090093</v>
      </c>
      <c r="G1541" s="106">
        <v>0.64126591019338441</v>
      </c>
      <c r="H1541" s="107">
        <v>0.83354371484051359</v>
      </c>
      <c r="I1541" s="121" t="str">
        <f t="shared" ref="I1541:I1604" si="24">INDEX($C$3:$H$3, MATCH(MAX(C1541:H1541), C1541:H1541, 0))</f>
        <v>BH</v>
      </c>
    </row>
    <row r="1542" spans="2:9" ht="12.75">
      <c r="B1542" s="102">
        <v>193134387</v>
      </c>
      <c r="C1542" s="106">
        <v>0.79800336146763251</v>
      </c>
      <c r="D1542" s="107">
        <v>0.34201132612456853</v>
      </c>
      <c r="E1542" s="106">
        <v>0.60292516915608108</v>
      </c>
      <c r="F1542" s="107">
        <v>0.30891045920301963</v>
      </c>
      <c r="G1542" s="106">
        <v>0.76576431330066708</v>
      </c>
      <c r="H1542" s="107">
        <v>0.30030423747697377</v>
      </c>
      <c r="I1542" s="121" t="str">
        <f t="shared" si="24"/>
        <v>FH</v>
      </c>
    </row>
    <row r="1543" spans="2:9" ht="12.75">
      <c r="B1543" s="102">
        <v>193135799</v>
      </c>
      <c r="C1543" s="106">
        <v>0.55729214178776587</v>
      </c>
      <c r="D1543" s="107">
        <v>0.34785386878695501</v>
      </c>
      <c r="E1543" s="106">
        <v>0.88163773845649551</v>
      </c>
      <c r="F1543" s="107">
        <v>0.50125117172494638</v>
      </c>
      <c r="G1543" s="106">
        <v>9.2542343630831692E-2</v>
      </c>
      <c r="H1543" s="107">
        <v>0.85205254777815465</v>
      </c>
      <c r="I1543" s="121" t="str">
        <f t="shared" si="24"/>
        <v>TH</v>
      </c>
    </row>
    <row r="1544" spans="2:9" ht="12.75">
      <c r="B1544" s="102">
        <v>193146507</v>
      </c>
      <c r="C1544" s="106">
        <v>0.88275723879732926</v>
      </c>
      <c r="D1544" s="107">
        <v>0.8209629359413988</v>
      </c>
      <c r="E1544" s="106">
        <v>0.16559346253172347</v>
      </c>
      <c r="F1544" s="107">
        <v>0.89998977220986198</v>
      </c>
      <c r="G1544" s="106">
        <v>5.6290923374199942E-2</v>
      </c>
      <c r="H1544" s="107">
        <v>0.11204964745385748</v>
      </c>
      <c r="I1544" s="121" t="str">
        <f t="shared" si="24"/>
        <v>C</v>
      </c>
    </row>
    <row r="1545" spans="2:9" ht="12.75">
      <c r="B1545" s="102">
        <v>193163071</v>
      </c>
      <c r="C1545" s="106">
        <v>0.14114550266028481</v>
      </c>
      <c r="D1545" s="107">
        <v>0.17889425230556899</v>
      </c>
      <c r="E1545" s="106">
        <v>0.80383032274158972</v>
      </c>
      <c r="F1545" s="107">
        <v>0.80550820671803969</v>
      </c>
      <c r="G1545" s="106">
        <v>0.33594980316913348</v>
      </c>
      <c r="H1545" s="107">
        <v>0.53902036382198615</v>
      </c>
      <c r="I1545" s="121" t="str">
        <f t="shared" si="24"/>
        <v>C</v>
      </c>
    </row>
    <row r="1546" spans="2:9" ht="12.75">
      <c r="B1546" s="102">
        <v>193167990</v>
      </c>
      <c r="C1546" s="106">
        <v>0.31976909631737338</v>
      </c>
      <c r="D1546" s="107">
        <v>0.76940884390304465</v>
      </c>
      <c r="E1546" s="106">
        <v>0.63619548641654711</v>
      </c>
      <c r="F1546" s="107">
        <v>0.137509094938979</v>
      </c>
      <c r="G1546" s="106">
        <v>0.12809688630079297</v>
      </c>
      <c r="H1546" s="107">
        <v>0.13955490846980734</v>
      </c>
      <c r="I1546" s="121" t="str">
        <f t="shared" si="24"/>
        <v>DF</v>
      </c>
    </row>
    <row r="1547" spans="2:9" ht="12.75">
      <c r="B1547" s="102">
        <v>193176841</v>
      </c>
      <c r="C1547" s="106">
        <v>0.21356963302423027</v>
      </c>
      <c r="D1547" s="107">
        <v>0.47172387864508991</v>
      </c>
      <c r="E1547" s="106">
        <v>0.42413857940030564</v>
      </c>
      <c r="F1547" s="107">
        <v>0.19923057920762766</v>
      </c>
      <c r="G1547" s="106">
        <v>0.43746510986791626</v>
      </c>
      <c r="H1547" s="107">
        <v>0.81808101920948806</v>
      </c>
      <c r="I1547" s="121" t="str">
        <f t="shared" si="24"/>
        <v>BH</v>
      </c>
    </row>
    <row r="1548" spans="2:9" ht="12.75">
      <c r="B1548" s="102">
        <v>193195768</v>
      </c>
      <c r="C1548" s="106">
        <v>0.26266304002646201</v>
      </c>
      <c r="D1548" s="107">
        <v>0.34243500530482618</v>
      </c>
      <c r="E1548" s="106">
        <v>0.8231865161877141</v>
      </c>
      <c r="F1548" s="107">
        <v>0.31132883652337351</v>
      </c>
      <c r="G1548" s="106">
        <v>0.6053523986118734</v>
      </c>
      <c r="H1548" s="107">
        <v>0.17835720747430717</v>
      </c>
      <c r="I1548" s="121" t="str">
        <f t="shared" si="24"/>
        <v>TH</v>
      </c>
    </row>
    <row r="1549" spans="2:9" ht="12.75">
      <c r="B1549" s="102">
        <v>193200066</v>
      </c>
      <c r="C1549" s="106">
        <v>0.5799094177279045</v>
      </c>
      <c r="D1549" s="107">
        <v>0.28827976761258167</v>
      </c>
      <c r="E1549" s="106">
        <v>0.70110061995820616</v>
      </c>
      <c r="F1549" s="107">
        <v>0.81955450848756684</v>
      </c>
      <c r="G1549" s="106">
        <v>7.5294467907687235E-3</v>
      </c>
      <c r="H1549" s="107">
        <v>0.19763413945330477</v>
      </c>
      <c r="I1549" s="121" t="str">
        <f t="shared" si="24"/>
        <v>C</v>
      </c>
    </row>
    <row r="1550" spans="2:9" ht="12.75">
      <c r="B1550" s="102">
        <v>193202137</v>
      </c>
      <c r="C1550" s="106">
        <v>0.89522526465620533</v>
      </c>
      <c r="D1550" s="107">
        <v>0.37469075439419464</v>
      </c>
      <c r="E1550" s="106">
        <v>0.86640817805817427</v>
      </c>
      <c r="F1550" s="107">
        <v>0.97133632402793513</v>
      </c>
      <c r="G1550" s="106">
        <v>0.17494780622678618</v>
      </c>
      <c r="H1550" s="107">
        <v>0.99185771978502935</v>
      </c>
      <c r="I1550" s="121" t="str">
        <f t="shared" si="24"/>
        <v>BH</v>
      </c>
    </row>
    <row r="1551" spans="2:9" ht="12.75">
      <c r="B1551" s="102">
        <v>193202319</v>
      </c>
      <c r="C1551" s="106">
        <v>0.91227956668603216</v>
      </c>
      <c r="D1551" s="107">
        <v>0.96350042020879578</v>
      </c>
      <c r="E1551" s="106">
        <v>0.52244611744960601</v>
      </c>
      <c r="F1551" s="107">
        <v>0.52519976863996209</v>
      </c>
      <c r="G1551" s="106">
        <v>0.34104975368839185</v>
      </c>
      <c r="H1551" s="107">
        <v>0.92440481135950914</v>
      </c>
      <c r="I1551" s="121" t="str">
        <f t="shared" si="24"/>
        <v>DF</v>
      </c>
    </row>
    <row r="1552" spans="2:9" ht="12.75">
      <c r="B1552" s="102">
        <v>193240220</v>
      </c>
      <c r="C1552" s="106">
        <v>0.48728410026081631</v>
      </c>
      <c r="D1552" s="107">
        <v>0.72612432380570835</v>
      </c>
      <c r="E1552" s="106">
        <v>0.46889377060344373</v>
      </c>
      <c r="F1552" s="107">
        <v>2.4017768862324651E-2</v>
      </c>
      <c r="G1552" s="106">
        <v>0.25857184214529561</v>
      </c>
      <c r="H1552" s="107">
        <v>0.35609479391479693</v>
      </c>
      <c r="I1552" s="121" t="str">
        <f t="shared" si="24"/>
        <v>DF</v>
      </c>
    </row>
    <row r="1553" spans="2:9" ht="12.75">
      <c r="B1553" s="102">
        <v>193243131</v>
      </c>
      <c r="C1553" s="106">
        <v>0.58641906218629969</v>
      </c>
      <c r="D1553" s="107">
        <v>0.78727133936961913</v>
      </c>
      <c r="E1553" s="106">
        <v>0.30832854845394775</v>
      </c>
      <c r="F1553" s="107">
        <v>0.98027791815052523</v>
      </c>
      <c r="G1553" s="106">
        <v>0.10527832255959346</v>
      </c>
      <c r="H1553" s="107">
        <v>0.95744217053232195</v>
      </c>
      <c r="I1553" s="121" t="str">
        <f t="shared" si="24"/>
        <v>C</v>
      </c>
    </row>
    <row r="1554" spans="2:9" ht="12.75">
      <c r="B1554" s="102">
        <v>193244856</v>
      </c>
      <c r="C1554" s="106">
        <v>0.75305877142168143</v>
      </c>
      <c r="D1554" s="107">
        <v>0.34662368093254425</v>
      </c>
      <c r="E1554" s="106">
        <v>0.92197879942943772</v>
      </c>
      <c r="F1554" s="107">
        <v>0.45439135395950858</v>
      </c>
      <c r="G1554" s="106">
        <v>0.42187338035385968</v>
      </c>
      <c r="H1554" s="107">
        <v>0.42452753714606084</v>
      </c>
      <c r="I1554" s="121" t="str">
        <f t="shared" si="24"/>
        <v>TH</v>
      </c>
    </row>
    <row r="1555" spans="2:9" ht="12.75">
      <c r="B1555" s="102">
        <v>193256166</v>
      </c>
      <c r="C1555" s="106">
        <v>1.8788125073590844E-2</v>
      </c>
      <c r="D1555" s="107">
        <v>0.56055731997994651</v>
      </c>
      <c r="E1555" s="106">
        <v>0.69643420141085688</v>
      </c>
      <c r="F1555" s="107">
        <v>0.83534386710252662</v>
      </c>
      <c r="G1555" s="106">
        <v>0.86707121636445739</v>
      </c>
      <c r="H1555" s="107">
        <v>0.34463810462127231</v>
      </c>
      <c r="I1555" s="121" t="str">
        <f t="shared" si="24"/>
        <v>E</v>
      </c>
    </row>
    <row r="1556" spans="2:9" ht="12.75">
      <c r="B1556" s="102">
        <v>193258391</v>
      </c>
      <c r="C1556" s="106">
        <v>0.53175372567345747</v>
      </c>
      <c r="D1556" s="107">
        <v>0.59246473171548719</v>
      </c>
      <c r="E1556" s="106">
        <v>0.73226459244449371</v>
      </c>
      <c r="F1556" s="107">
        <v>0.39388472629006799</v>
      </c>
      <c r="G1556" s="106">
        <v>0.85889668934034979</v>
      </c>
      <c r="H1556" s="107">
        <v>0.9951825028186978</v>
      </c>
      <c r="I1556" s="121" t="str">
        <f t="shared" si="24"/>
        <v>BH</v>
      </c>
    </row>
    <row r="1557" spans="2:9" ht="12.75">
      <c r="B1557" s="102">
        <v>193261214</v>
      </c>
      <c r="C1557" s="106">
        <v>0.63945361829268688</v>
      </c>
      <c r="D1557" s="107">
        <v>0.86842881365220337</v>
      </c>
      <c r="E1557" s="106">
        <v>0.40371489361101354</v>
      </c>
      <c r="F1557" s="107">
        <v>0.70269032912748419</v>
      </c>
      <c r="G1557" s="106">
        <v>3.4695599587697412E-2</v>
      </c>
      <c r="H1557" s="107">
        <v>0.34000025877074558</v>
      </c>
      <c r="I1557" s="121" t="str">
        <f t="shared" si="24"/>
        <v>DF</v>
      </c>
    </row>
    <row r="1558" spans="2:9" ht="12.75">
      <c r="B1558" s="102">
        <v>193264260</v>
      </c>
      <c r="C1558" s="106">
        <v>0.39227878310898823</v>
      </c>
      <c r="D1558" s="107">
        <v>0.62908845039672912</v>
      </c>
      <c r="E1558" s="106">
        <v>0.39179774398362621</v>
      </c>
      <c r="F1558" s="107">
        <v>0.68079292011575121</v>
      </c>
      <c r="G1558" s="106">
        <v>0.88476276019088518</v>
      </c>
      <c r="H1558" s="107">
        <v>0.83321859733859127</v>
      </c>
      <c r="I1558" s="121" t="str">
        <f t="shared" si="24"/>
        <v>E</v>
      </c>
    </row>
    <row r="1559" spans="2:9" ht="12.75">
      <c r="B1559" s="102">
        <v>193264349</v>
      </c>
      <c r="C1559" s="106">
        <v>0.13104899979326845</v>
      </c>
      <c r="D1559" s="107">
        <v>0.27191615445240469</v>
      </c>
      <c r="E1559" s="106">
        <v>0.48677363226398818</v>
      </c>
      <c r="F1559" s="107">
        <v>0.84525511769451445</v>
      </c>
      <c r="G1559" s="106">
        <v>0.82101174218541217</v>
      </c>
      <c r="H1559" s="107">
        <v>0.38521459723578322</v>
      </c>
      <c r="I1559" s="121" t="str">
        <f t="shared" si="24"/>
        <v>C</v>
      </c>
    </row>
    <row r="1560" spans="2:9" ht="12.75">
      <c r="B1560" s="102">
        <v>193271171</v>
      </c>
      <c r="C1560" s="106">
        <v>0.4418691548822351</v>
      </c>
      <c r="D1560" s="107">
        <v>0.69421452358660107</v>
      </c>
      <c r="E1560" s="106">
        <v>0.9010732754636086</v>
      </c>
      <c r="F1560" s="107">
        <v>0.96289343440807151</v>
      </c>
      <c r="G1560" s="106">
        <v>0.62094093512706028</v>
      </c>
      <c r="H1560" s="107">
        <v>0.28593522715286124</v>
      </c>
      <c r="I1560" s="121" t="str">
        <f t="shared" si="24"/>
        <v>C</v>
      </c>
    </row>
    <row r="1561" spans="2:9" ht="12.75">
      <c r="B1561" s="102">
        <v>193271296</v>
      </c>
      <c r="C1561" s="106">
        <v>0.94014496137460513</v>
      </c>
      <c r="D1561" s="107">
        <v>0.79425435395140909</v>
      </c>
      <c r="E1561" s="106">
        <v>0.42337915183716301</v>
      </c>
      <c r="F1561" s="107">
        <v>0.7626452712026941</v>
      </c>
      <c r="G1561" s="106">
        <v>0.73949779840462071</v>
      </c>
      <c r="H1561" s="107">
        <v>2.0966607311375007E-2</v>
      </c>
      <c r="I1561" s="121" t="str">
        <f t="shared" si="24"/>
        <v>FH</v>
      </c>
    </row>
    <row r="1562" spans="2:9" ht="12.75">
      <c r="B1562" s="102">
        <v>193274027</v>
      </c>
      <c r="C1562" s="106">
        <v>0.75777386848261763</v>
      </c>
      <c r="D1562" s="107">
        <v>0.26179538709392336</v>
      </c>
      <c r="E1562" s="106">
        <v>0.49987667752800391</v>
      </c>
      <c r="F1562" s="107">
        <v>0.377367830849763</v>
      </c>
      <c r="G1562" s="106">
        <v>0.17060588499276452</v>
      </c>
      <c r="H1562" s="107">
        <v>0.83587690863947395</v>
      </c>
      <c r="I1562" s="121" t="str">
        <f t="shared" si="24"/>
        <v>BH</v>
      </c>
    </row>
    <row r="1563" spans="2:9" ht="12.75">
      <c r="B1563" s="102">
        <v>193279233</v>
      </c>
      <c r="C1563" s="106">
        <v>0.3806125235721689</v>
      </c>
      <c r="D1563" s="107">
        <v>0.95322390496713982</v>
      </c>
      <c r="E1563" s="106">
        <v>0.43240189837899146</v>
      </c>
      <c r="F1563" s="107">
        <v>0.93584336595787632</v>
      </c>
      <c r="G1563" s="106">
        <v>0.92556951845517088</v>
      </c>
      <c r="H1563" s="107">
        <v>0.90683737673751263</v>
      </c>
      <c r="I1563" s="121" t="str">
        <f t="shared" si="24"/>
        <v>DF</v>
      </c>
    </row>
    <row r="1564" spans="2:9" ht="12.75">
      <c r="B1564" s="102">
        <v>193279792</v>
      </c>
      <c r="C1564" s="106">
        <v>0.91296449165573357</v>
      </c>
      <c r="D1564" s="107">
        <v>0.62898828124691986</v>
      </c>
      <c r="E1564" s="106">
        <v>0.28477644289252835</v>
      </c>
      <c r="F1564" s="107">
        <v>0.78923819210231416</v>
      </c>
      <c r="G1564" s="106">
        <v>0.85074402196208387</v>
      </c>
      <c r="H1564" s="107">
        <v>0.29296705240343579</v>
      </c>
      <c r="I1564" s="121" t="str">
        <f t="shared" si="24"/>
        <v>FH</v>
      </c>
    </row>
    <row r="1565" spans="2:9" ht="12.75">
      <c r="B1565" s="102">
        <v>193281327</v>
      </c>
      <c r="C1565" s="106">
        <v>0.20157151652960037</v>
      </c>
      <c r="D1565" s="107">
        <v>0.23522500616389475</v>
      </c>
      <c r="E1565" s="106">
        <v>0.93220617951402662</v>
      </c>
      <c r="F1565" s="107">
        <v>0.86793360879316617</v>
      </c>
      <c r="G1565" s="106">
        <v>0.56424557087748362</v>
      </c>
      <c r="H1565" s="107">
        <v>0.29209594761937741</v>
      </c>
      <c r="I1565" s="121" t="str">
        <f t="shared" si="24"/>
        <v>TH</v>
      </c>
    </row>
    <row r="1566" spans="2:9" ht="12.75">
      <c r="B1566" s="102">
        <v>193289281</v>
      </c>
      <c r="C1566" s="106">
        <v>0.38455124575568345</v>
      </c>
      <c r="D1566" s="107">
        <v>0.59707476499051104</v>
      </c>
      <c r="E1566" s="106">
        <v>0.58732583554605111</v>
      </c>
      <c r="F1566" s="107">
        <v>0.9608779571151187</v>
      </c>
      <c r="G1566" s="106">
        <v>0.32688792610100315</v>
      </c>
      <c r="H1566" s="107">
        <v>0.87079814299072678</v>
      </c>
      <c r="I1566" s="121" t="str">
        <f t="shared" si="24"/>
        <v>C</v>
      </c>
    </row>
    <row r="1567" spans="2:9" ht="12.75">
      <c r="B1567" s="102">
        <v>193301424</v>
      </c>
      <c r="C1567" s="106">
        <v>0.23194358243356827</v>
      </c>
      <c r="D1567" s="107">
        <v>0.92265188785346397</v>
      </c>
      <c r="E1567" s="106">
        <v>0.70813361354341353</v>
      </c>
      <c r="F1567" s="107">
        <v>0.46112492393225257</v>
      </c>
      <c r="G1567" s="106">
        <v>9.7788664938860403E-2</v>
      </c>
      <c r="H1567" s="107">
        <v>0.53450829464083371</v>
      </c>
      <c r="I1567" s="121" t="str">
        <f t="shared" si="24"/>
        <v>DF</v>
      </c>
    </row>
    <row r="1568" spans="2:9" ht="12.75">
      <c r="B1568" s="102">
        <v>193311712</v>
      </c>
      <c r="C1568" s="106">
        <v>0.57286881274852863</v>
      </c>
      <c r="D1568" s="107">
        <v>0.31090059797476854</v>
      </c>
      <c r="E1568" s="106">
        <v>0.87190506551231484</v>
      </c>
      <c r="F1568" s="107">
        <v>0.21420764784972324</v>
      </c>
      <c r="G1568" s="106">
        <v>0.50316719061541804</v>
      </c>
      <c r="H1568" s="107">
        <v>0.43357420890723763</v>
      </c>
      <c r="I1568" s="121" t="str">
        <f t="shared" si="24"/>
        <v>TH</v>
      </c>
    </row>
    <row r="1569" spans="2:9" ht="12.75">
      <c r="B1569" s="102">
        <v>193314156</v>
      </c>
      <c r="C1569" s="106">
        <v>0.7363457776983604</v>
      </c>
      <c r="D1569" s="107">
        <v>0.12669690600213812</v>
      </c>
      <c r="E1569" s="106">
        <v>0.61220737364986921</v>
      </c>
      <c r="F1569" s="107">
        <v>0.12071131007722702</v>
      </c>
      <c r="G1569" s="106">
        <v>0.26356535726986863</v>
      </c>
      <c r="H1569" s="107">
        <v>0.11331899560404946</v>
      </c>
      <c r="I1569" s="121" t="str">
        <f t="shared" si="24"/>
        <v>FH</v>
      </c>
    </row>
    <row r="1570" spans="2:9" ht="12.75">
      <c r="B1570" s="102">
        <v>193317183</v>
      </c>
      <c r="C1570" s="106">
        <v>0.48037708439282856</v>
      </c>
      <c r="D1570" s="107">
        <v>0.68032510778354571</v>
      </c>
      <c r="E1570" s="106">
        <v>0.97272244429633226</v>
      </c>
      <c r="F1570" s="107">
        <v>0.79932283017790429</v>
      </c>
      <c r="G1570" s="106">
        <v>4.3156364486282683E-2</v>
      </c>
      <c r="H1570" s="107">
        <v>0.14145324875905541</v>
      </c>
      <c r="I1570" s="121" t="str">
        <f t="shared" si="24"/>
        <v>TH</v>
      </c>
    </row>
    <row r="1571" spans="2:9" ht="12.75">
      <c r="B1571" s="102">
        <v>193320301</v>
      </c>
      <c r="C1571" s="106">
        <v>0.63535122622111673</v>
      </c>
      <c r="D1571" s="107">
        <v>6.9933490599539017E-2</v>
      </c>
      <c r="E1571" s="106">
        <v>0.59420101591180829</v>
      </c>
      <c r="F1571" s="107">
        <v>1.8485146076613113E-2</v>
      </c>
      <c r="G1571" s="106">
        <v>0.68006692943700298</v>
      </c>
      <c r="H1571" s="107">
        <v>0.65329132538928136</v>
      </c>
      <c r="I1571" s="121" t="str">
        <f t="shared" si="24"/>
        <v>E</v>
      </c>
    </row>
    <row r="1572" spans="2:9" ht="12.75">
      <c r="B1572" s="102">
        <v>193320507</v>
      </c>
      <c r="C1572" s="106">
        <v>0.51750909497636899</v>
      </c>
      <c r="D1572" s="107">
        <v>0.14058277723462176</v>
      </c>
      <c r="E1572" s="106">
        <v>0.32958052359847834</v>
      </c>
      <c r="F1572" s="107">
        <v>6.4973001018864274E-2</v>
      </c>
      <c r="G1572" s="106">
        <v>0.48329384075680792</v>
      </c>
      <c r="H1572" s="107">
        <v>0.31864325511730396</v>
      </c>
      <c r="I1572" s="121" t="str">
        <f t="shared" si="24"/>
        <v>FH</v>
      </c>
    </row>
    <row r="1573" spans="2:9" ht="12.75">
      <c r="B1573" s="102">
        <v>193321143</v>
      </c>
      <c r="C1573" s="106">
        <v>0.3978421187652561</v>
      </c>
      <c r="D1573" s="107">
        <v>0.53565946565858003</v>
      </c>
      <c r="E1573" s="106">
        <v>0.11577814015624832</v>
      </c>
      <c r="F1573" s="107">
        <v>0.44719790525988934</v>
      </c>
      <c r="G1573" s="106">
        <v>0.25663626320567889</v>
      </c>
      <c r="H1573" s="107">
        <v>0.75859852277220363</v>
      </c>
      <c r="I1573" s="121" t="str">
        <f t="shared" si="24"/>
        <v>BH</v>
      </c>
    </row>
    <row r="1574" spans="2:9" ht="12.75">
      <c r="B1574" s="102">
        <v>193335102</v>
      </c>
      <c r="C1574" s="106">
        <v>0.4829946677261554</v>
      </c>
      <c r="D1574" s="107">
        <v>0.69833205112000818</v>
      </c>
      <c r="E1574" s="106">
        <v>0.88603305672236843</v>
      </c>
      <c r="F1574" s="107">
        <v>0.99060432772744189</v>
      </c>
      <c r="G1574" s="106">
        <v>0.96929287052230428</v>
      </c>
      <c r="H1574" s="107">
        <v>0.92311403933627378</v>
      </c>
      <c r="I1574" s="121" t="str">
        <f t="shared" si="24"/>
        <v>C</v>
      </c>
    </row>
    <row r="1575" spans="2:9" ht="12.75">
      <c r="B1575" s="102">
        <v>193341355</v>
      </c>
      <c r="C1575" s="106">
        <v>0.70730832049818915</v>
      </c>
      <c r="D1575" s="107">
        <v>0.16989075147191723</v>
      </c>
      <c r="E1575" s="106">
        <v>4.8054601777265171E-2</v>
      </c>
      <c r="F1575" s="107">
        <v>0.80980360120782757</v>
      </c>
      <c r="G1575" s="106">
        <v>0.68541324252064184</v>
      </c>
      <c r="H1575" s="107">
        <v>0.72993213601903806</v>
      </c>
      <c r="I1575" s="121" t="str">
        <f t="shared" si="24"/>
        <v>C</v>
      </c>
    </row>
    <row r="1576" spans="2:9" ht="12.75">
      <c r="B1576" s="102">
        <v>193342099</v>
      </c>
      <c r="C1576" s="106">
        <v>0.74261096864224796</v>
      </c>
      <c r="D1576" s="107">
        <v>0.16001225556611409</v>
      </c>
      <c r="E1576" s="106">
        <v>0.51670246294225652</v>
      </c>
      <c r="F1576" s="107">
        <v>0.14424997949102902</v>
      </c>
      <c r="G1576" s="106">
        <v>0.37642496527474645</v>
      </c>
      <c r="H1576" s="107">
        <v>0.50306977080096438</v>
      </c>
      <c r="I1576" s="121" t="str">
        <f t="shared" si="24"/>
        <v>FH</v>
      </c>
    </row>
    <row r="1577" spans="2:9" ht="12.75">
      <c r="B1577" s="102">
        <v>193343418</v>
      </c>
      <c r="C1577" s="106">
        <v>0.16090041496582064</v>
      </c>
      <c r="D1577" s="107">
        <v>0.18251597063001768</v>
      </c>
      <c r="E1577" s="106">
        <v>0.30570525796798553</v>
      </c>
      <c r="F1577" s="107">
        <v>7.6520988384471078E-2</v>
      </c>
      <c r="G1577" s="106">
        <v>0.58200251192794883</v>
      </c>
      <c r="H1577" s="107">
        <v>0.5685061800557305</v>
      </c>
      <c r="I1577" s="121" t="str">
        <f t="shared" si="24"/>
        <v>E</v>
      </c>
    </row>
    <row r="1578" spans="2:9" ht="12.75">
      <c r="B1578" s="102">
        <v>193351825</v>
      </c>
      <c r="C1578" s="106">
        <v>3.9675821734066474E-2</v>
      </c>
      <c r="D1578" s="107">
        <v>0.35543039669590559</v>
      </c>
      <c r="E1578" s="106">
        <v>0.87503654915024875</v>
      </c>
      <c r="F1578" s="107">
        <v>0.86629334474309028</v>
      </c>
      <c r="G1578" s="106">
        <v>0.99836101660358145</v>
      </c>
      <c r="H1578" s="107">
        <v>0.49791885310815176</v>
      </c>
      <c r="I1578" s="121" t="str">
        <f t="shared" si="24"/>
        <v>E</v>
      </c>
    </row>
    <row r="1579" spans="2:9" ht="12.75">
      <c r="B1579" s="102">
        <v>193359743</v>
      </c>
      <c r="C1579" s="106">
        <v>0.36839660822403886</v>
      </c>
      <c r="D1579" s="107">
        <v>0.97432868076344459</v>
      </c>
      <c r="E1579" s="106">
        <v>0.1190673777126694</v>
      </c>
      <c r="F1579" s="107">
        <v>0.87094921657133018</v>
      </c>
      <c r="G1579" s="106">
        <v>0.96467352964283415</v>
      </c>
      <c r="H1579" s="107">
        <v>0.80537198008324218</v>
      </c>
      <c r="I1579" s="121" t="str">
        <f t="shared" si="24"/>
        <v>DF</v>
      </c>
    </row>
    <row r="1580" spans="2:9" ht="12.75">
      <c r="B1580" s="102">
        <v>193360584</v>
      </c>
      <c r="C1580" s="106">
        <v>0.60641260752623882</v>
      </c>
      <c r="D1580" s="107">
        <v>0.31296748818151365</v>
      </c>
      <c r="E1580" s="106">
        <v>7.9309661810521792E-2</v>
      </c>
      <c r="F1580" s="107">
        <v>0.62339571110560454</v>
      </c>
      <c r="G1580" s="106">
        <v>0.26879178780127067</v>
      </c>
      <c r="H1580" s="107">
        <v>0.57983486981245136</v>
      </c>
      <c r="I1580" s="121" t="str">
        <f t="shared" si="24"/>
        <v>C</v>
      </c>
    </row>
    <row r="1581" spans="2:9" ht="12.75">
      <c r="B1581" s="102">
        <v>193363984</v>
      </c>
      <c r="C1581" s="106">
        <v>0.25733309406036664</v>
      </c>
      <c r="D1581" s="107">
        <v>0.67411175845127702</v>
      </c>
      <c r="E1581" s="106">
        <v>0.47222901776184645</v>
      </c>
      <c r="F1581" s="107">
        <v>0.66713417762126337</v>
      </c>
      <c r="G1581" s="106">
        <v>0.32696640249546327</v>
      </c>
      <c r="H1581" s="107">
        <v>0.27625766900931215</v>
      </c>
      <c r="I1581" s="121" t="str">
        <f t="shared" si="24"/>
        <v>DF</v>
      </c>
    </row>
    <row r="1582" spans="2:9" ht="12.75">
      <c r="B1582" s="102">
        <v>193382497</v>
      </c>
      <c r="C1582" s="106">
        <v>7.6192309557441718E-2</v>
      </c>
      <c r="D1582" s="107">
        <v>0.5707170131281345</v>
      </c>
      <c r="E1582" s="106">
        <v>0.24724248603823273</v>
      </c>
      <c r="F1582" s="107">
        <v>0.4841913758007339</v>
      </c>
      <c r="G1582" s="106">
        <v>0.56781235321397538</v>
      </c>
      <c r="H1582" s="107">
        <v>5.4191863150298225E-2</v>
      </c>
      <c r="I1582" s="121" t="str">
        <f t="shared" si="24"/>
        <v>DF</v>
      </c>
    </row>
    <row r="1583" spans="2:9" ht="12.75">
      <c r="B1583" s="102">
        <v>193399897</v>
      </c>
      <c r="C1583" s="106">
        <v>0.64305121519482</v>
      </c>
      <c r="D1583" s="107">
        <v>0.81546401514498879</v>
      </c>
      <c r="E1583" s="106">
        <v>0.85434472732387512</v>
      </c>
      <c r="F1583" s="107">
        <v>0.25608764962424257</v>
      </c>
      <c r="G1583" s="106">
        <v>0.12100216976361278</v>
      </c>
      <c r="H1583" s="107">
        <v>1.2354597182612892E-2</v>
      </c>
      <c r="I1583" s="121" t="str">
        <f t="shared" si="24"/>
        <v>TH</v>
      </c>
    </row>
    <row r="1584" spans="2:9" ht="12.75">
      <c r="B1584" s="102">
        <v>193403610</v>
      </c>
      <c r="C1584" s="106">
        <v>0.74250787695942932</v>
      </c>
      <c r="D1584" s="107">
        <v>0.74806016622303684</v>
      </c>
      <c r="E1584" s="106">
        <v>0.15267287718890721</v>
      </c>
      <c r="F1584" s="107">
        <v>0.92616374088169451</v>
      </c>
      <c r="G1584" s="106">
        <v>0.20667931286840879</v>
      </c>
      <c r="H1584" s="107">
        <v>0.29496824733129579</v>
      </c>
      <c r="I1584" s="121" t="str">
        <f t="shared" si="24"/>
        <v>C</v>
      </c>
    </row>
    <row r="1585" spans="2:9" ht="12.75">
      <c r="B1585" s="102">
        <v>193404351</v>
      </c>
      <c r="C1585" s="106">
        <v>0.68568635932427302</v>
      </c>
      <c r="D1585" s="107">
        <v>0.56448326701190177</v>
      </c>
      <c r="E1585" s="106">
        <v>0.72454589868216779</v>
      </c>
      <c r="F1585" s="107">
        <v>0.97699479668002898</v>
      </c>
      <c r="G1585" s="106">
        <v>0.7453258187235543</v>
      </c>
      <c r="H1585" s="107">
        <v>0.43840967402083741</v>
      </c>
      <c r="I1585" s="121" t="str">
        <f t="shared" si="24"/>
        <v>C</v>
      </c>
    </row>
    <row r="1586" spans="2:9" ht="12.75">
      <c r="B1586" s="102">
        <v>193407167</v>
      </c>
      <c r="C1586" s="106">
        <v>0.62467177738280188</v>
      </c>
      <c r="D1586" s="107">
        <v>0.19755994780501851</v>
      </c>
      <c r="E1586" s="106">
        <v>0.11419789978181716</v>
      </c>
      <c r="F1586" s="107">
        <v>0.83118240633901186</v>
      </c>
      <c r="G1586" s="106">
        <v>0.45484304469861936</v>
      </c>
      <c r="H1586" s="107">
        <v>0.13176271530429595</v>
      </c>
      <c r="I1586" s="121" t="str">
        <f t="shared" si="24"/>
        <v>C</v>
      </c>
    </row>
    <row r="1587" spans="2:9" ht="12.75">
      <c r="B1587" s="102">
        <v>193420192</v>
      </c>
      <c r="C1587" s="106">
        <v>0.29560792175684125</v>
      </c>
      <c r="D1587" s="107">
        <v>0.76793289827126099</v>
      </c>
      <c r="E1587" s="106">
        <v>0.80465735877100819</v>
      </c>
      <c r="F1587" s="107">
        <v>0.70632598760047305</v>
      </c>
      <c r="G1587" s="106">
        <v>0.79219082778909211</v>
      </c>
      <c r="H1587" s="107">
        <v>0.14526786709572104</v>
      </c>
      <c r="I1587" s="121" t="str">
        <f t="shared" si="24"/>
        <v>TH</v>
      </c>
    </row>
    <row r="1588" spans="2:9" ht="12.75">
      <c r="B1588" s="102">
        <v>193423343</v>
      </c>
      <c r="C1588" s="106">
        <v>0.99135705586937384</v>
      </c>
      <c r="D1588" s="107">
        <v>0.27402229379616205</v>
      </c>
      <c r="E1588" s="106">
        <v>0.44841028118802839</v>
      </c>
      <c r="F1588" s="107">
        <v>0.71612173631321152</v>
      </c>
      <c r="G1588" s="106">
        <v>0.16578862429049068</v>
      </c>
      <c r="H1588" s="107">
        <v>0.23855525959682966</v>
      </c>
      <c r="I1588" s="121" t="str">
        <f t="shared" si="24"/>
        <v>FH</v>
      </c>
    </row>
    <row r="1589" spans="2:9" ht="12.75">
      <c r="B1589" s="102">
        <v>193434053</v>
      </c>
      <c r="C1589" s="106">
        <v>0.7380939418125827</v>
      </c>
      <c r="D1589" s="107">
        <v>0.2178673036351233</v>
      </c>
      <c r="E1589" s="106">
        <v>0.77872130526394145</v>
      </c>
      <c r="F1589" s="107">
        <v>0.47771154784359737</v>
      </c>
      <c r="G1589" s="106">
        <v>0.16438923911418879</v>
      </c>
      <c r="H1589" s="107">
        <v>0.8066381596639991</v>
      </c>
      <c r="I1589" s="121" t="str">
        <f t="shared" si="24"/>
        <v>BH</v>
      </c>
    </row>
    <row r="1590" spans="2:9" ht="12.75">
      <c r="B1590" s="102">
        <v>193437476</v>
      </c>
      <c r="C1590" s="106">
        <v>0.52041206858089284</v>
      </c>
      <c r="D1590" s="107">
        <v>0.911435082425198</v>
      </c>
      <c r="E1590" s="106">
        <v>0.38418254961915133</v>
      </c>
      <c r="F1590" s="107">
        <v>0.35929238473170821</v>
      </c>
      <c r="G1590" s="106">
        <v>0.78841813905922642</v>
      </c>
      <c r="H1590" s="107">
        <v>0.91753036838740809</v>
      </c>
      <c r="I1590" s="121" t="str">
        <f t="shared" si="24"/>
        <v>BH</v>
      </c>
    </row>
    <row r="1591" spans="2:9" ht="12.75">
      <c r="B1591" s="102">
        <v>193438516</v>
      </c>
      <c r="C1591" s="106">
        <v>0.99583769255262267</v>
      </c>
      <c r="D1591" s="107">
        <v>0.88199815824614847</v>
      </c>
      <c r="E1591" s="106">
        <v>5.2493784824805712E-2</v>
      </c>
      <c r="F1591" s="107">
        <v>0.84994223271485092</v>
      </c>
      <c r="G1591" s="106">
        <v>0.88041071917633196</v>
      </c>
      <c r="H1591" s="107">
        <v>0.14229194044523652</v>
      </c>
      <c r="I1591" s="121" t="str">
        <f t="shared" si="24"/>
        <v>FH</v>
      </c>
    </row>
    <row r="1592" spans="2:9" ht="12.75">
      <c r="B1592" s="102">
        <v>193439201</v>
      </c>
      <c r="C1592" s="106">
        <v>0.10044368839894613</v>
      </c>
      <c r="D1592" s="107">
        <v>0.43926624489279043</v>
      </c>
      <c r="E1592" s="106">
        <v>0.94938580254207605</v>
      </c>
      <c r="F1592" s="107">
        <v>0.30136751741636125</v>
      </c>
      <c r="G1592" s="106">
        <v>0.74461958570303288</v>
      </c>
      <c r="H1592" s="107">
        <v>0.63230786711540876</v>
      </c>
      <c r="I1592" s="121" t="str">
        <f t="shared" si="24"/>
        <v>TH</v>
      </c>
    </row>
    <row r="1593" spans="2:9" ht="12.75">
      <c r="B1593" s="102">
        <v>193452039</v>
      </c>
      <c r="C1593" s="106">
        <v>0.53738678209852986</v>
      </c>
      <c r="D1593" s="107">
        <v>0.46244866120676598</v>
      </c>
      <c r="E1593" s="106">
        <v>0.15829390520080455</v>
      </c>
      <c r="F1593" s="107">
        <v>0.92524227306936901</v>
      </c>
      <c r="G1593" s="106">
        <v>0.51229255975880561</v>
      </c>
      <c r="H1593" s="107">
        <v>6.1104692563458407E-2</v>
      </c>
      <c r="I1593" s="121" t="str">
        <f t="shared" si="24"/>
        <v>C</v>
      </c>
    </row>
    <row r="1594" spans="2:9" ht="12.75">
      <c r="B1594" s="102">
        <v>193453936</v>
      </c>
      <c r="C1594" s="106">
        <v>0.90319465572295865</v>
      </c>
      <c r="D1594" s="107">
        <v>0.60571309400365636</v>
      </c>
      <c r="E1594" s="106">
        <v>0.87094665952077932</v>
      </c>
      <c r="F1594" s="107">
        <v>0.63936197257395033</v>
      </c>
      <c r="G1594" s="106">
        <v>0.90201844831913114</v>
      </c>
      <c r="H1594" s="107">
        <v>0.26718333958300011</v>
      </c>
      <c r="I1594" s="121" t="str">
        <f t="shared" si="24"/>
        <v>FH</v>
      </c>
    </row>
    <row r="1595" spans="2:9" ht="12.75">
      <c r="B1595" s="102">
        <v>193460343</v>
      </c>
      <c r="C1595" s="106">
        <v>0.28013564452432149</v>
      </c>
      <c r="D1595" s="107">
        <v>0.77321998081376631</v>
      </c>
      <c r="E1595" s="106">
        <v>0.98251399959225161</v>
      </c>
      <c r="F1595" s="107">
        <v>0.9466146853972548</v>
      </c>
      <c r="G1595" s="106">
        <v>0.95662462311345942</v>
      </c>
      <c r="H1595" s="107">
        <v>0.25308546894397743</v>
      </c>
      <c r="I1595" s="121" t="str">
        <f t="shared" si="24"/>
        <v>TH</v>
      </c>
    </row>
    <row r="1596" spans="2:9" ht="12.75">
      <c r="B1596" s="102">
        <v>193469289</v>
      </c>
      <c r="C1596" s="106">
        <v>0.60131668037247099</v>
      </c>
      <c r="D1596" s="107">
        <v>0.77756891212463497</v>
      </c>
      <c r="E1596" s="106">
        <v>0.73881661721626379</v>
      </c>
      <c r="F1596" s="107">
        <v>0.20448175704709226</v>
      </c>
      <c r="G1596" s="106">
        <v>0.39483261886923682</v>
      </c>
      <c r="H1596" s="107">
        <v>7.4187457215201036E-2</v>
      </c>
      <c r="I1596" s="121" t="str">
        <f t="shared" si="24"/>
        <v>DF</v>
      </c>
    </row>
    <row r="1597" spans="2:9" ht="12.75">
      <c r="B1597" s="102">
        <v>193470566</v>
      </c>
      <c r="C1597" s="106">
        <v>0.53139645859308726</v>
      </c>
      <c r="D1597" s="107">
        <v>0.15358333377025613</v>
      </c>
      <c r="E1597" s="106">
        <v>0.10778945610802815</v>
      </c>
      <c r="F1597" s="107">
        <v>0.3683066908089998</v>
      </c>
      <c r="G1597" s="106">
        <v>0.69670275109563851</v>
      </c>
      <c r="H1597" s="107">
        <v>0.21417410105632317</v>
      </c>
      <c r="I1597" s="121" t="str">
        <f t="shared" si="24"/>
        <v>E</v>
      </c>
    </row>
    <row r="1598" spans="2:9" ht="12.75">
      <c r="B1598" s="102">
        <v>193481002</v>
      </c>
      <c r="C1598" s="106">
        <v>0.27365404573280494</v>
      </c>
      <c r="D1598" s="107">
        <v>0.66814430807032688</v>
      </c>
      <c r="E1598" s="106">
        <v>0.12325552973241427</v>
      </c>
      <c r="F1598" s="107">
        <v>0.88160442291419416</v>
      </c>
      <c r="G1598" s="106">
        <v>0.16306439432818975</v>
      </c>
      <c r="H1598" s="107">
        <v>0.31824018831368583</v>
      </c>
      <c r="I1598" s="121" t="str">
        <f t="shared" si="24"/>
        <v>C</v>
      </c>
    </row>
    <row r="1599" spans="2:9" ht="12.75">
      <c r="B1599" s="102">
        <v>193488998</v>
      </c>
      <c r="C1599" s="106">
        <v>0.31194590265705902</v>
      </c>
      <c r="D1599" s="107">
        <v>2.9757822511385257E-2</v>
      </c>
      <c r="E1599" s="106">
        <v>0.49185706078727076</v>
      </c>
      <c r="F1599" s="107">
        <v>6.0275371053018389E-2</v>
      </c>
      <c r="G1599" s="106">
        <v>0.76103900818228443</v>
      </c>
      <c r="H1599" s="107">
        <v>0.36703504170089118</v>
      </c>
      <c r="I1599" s="121" t="str">
        <f t="shared" si="24"/>
        <v>E</v>
      </c>
    </row>
    <row r="1600" spans="2:9" ht="12.75">
      <c r="B1600" s="102">
        <v>193507576</v>
      </c>
      <c r="C1600" s="106">
        <v>0.43576713771404418</v>
      </c>
      <c r="D1600" s="107">
        <v>3.8190662842696455E-3</v>
      </c>
      <c r="E1600" s="106">
        <v>0.54899112738265288</v>
      </c>
      <c r="F1600" s="107">
        <v>0.96685877810855114</v>
      </c>
      <c r="G1600" s="106">
        <v>0.16527810046748748</v>
      </c>
      <c r="H1600" s="107">
        <v>0.88222639288518057</v>
      </c>
      <c r="I1600" s="121" t="str">
        <f t="shared" si="24"/>
        <v>C</v>
      </c>
    </row>
    <row r="1601" spans="2:9" ht="12.75">
      <c r="B1601" s="102">
        <v>193509985</v>
      </c>
      <c r="C1601" s="106">
        <v>0.9435521993009035</v>
      </c>
      <c r="D1601" s="107">
        <v>1.1305770475504406E-2</v>
      </c>
      <c r="E1601" s="106">
        <v>0.86084792745264416</v>
      </c>
      <c r="F1601" s="107">
        <v>0.55722562292241773</v>
      </c>
      <c r="G1601" s="106">
        <v>0.74496447032446778</v>
      </c>
      <c r="H1601" s="107">
        <v>0.76490822886212428</v>
      </c>
      <c r="I1601" s="121" t="str">
        <f t="shared" si="24"/>
        <v>FH</v>
      </c>
    </row>
    <row r="1602" spans="2:9" ht="12.75">
      <c r="B1602" s="102">
        <v>193510702</v>
      </c>
      <c r="C1602" s="106">
        <v>0.94321499054729019</v>
      </c>
      <c r="D1602" s="107">
        <v>0.80813451421062288</v>
      </c>
      <c r="E1602" s="106">
        <v>0.87476100566922699</v>
      </c>
      <c r="F1602" s="107">
        <v>0.56870434762913558</v>
      </c>
      <c r="G1602" s="106">
        <v>0.59138804292745384</v>
      </c>
      <c r="H1602" s="107">
        <v>0.90483287222905151</v>
      </c>
      <c r="I1602" s="121" t="str">
        <f t="shared" si="24"/>
        <v>FH</v>
      </c>
    </row>
    <row r="1603" spans="2:9" ht="12.75">
      <c r="B1603" s="102">
        <v>193531171</v>
      </c>
      <c r="C1603" s="106">
        <v>0.53057826800406382</v>
      </c>
      <c r="D1603" s="107">
        <v>0.75796152566113983</v>
      </c>
      <c r="E1603" s="106">
        <v>0.12996449189992965</v>
      </c>
      <c r="F1603" s="107">
        <v>0.27467656191409162</v>
      </c>
      <c r="G1603" s="106">
        <v>0.47993524368237939</v>
      </c>
      <c r="H1603" s="107">
        <v>0.51749505550282948</v>
      </c>
      <c r="I1603" s="121" t="str">
        <f t="shared" si="24"/>
        <v>DF</v>
      </c>
    </row>
    <row r="1604" spans="2:9" ht="12.75">
      <c r="B1604" s="102">
        <v>193539412</v>
      </c>
      <c r="C1604" s="106">
        <v>2.8864566427284188E-2</v>
      </c>
      <c r="D1604" s="107">
        <v>0.64265193285392197</v>
      </c>
      <c r="E1604" s="106">
        <v>0.6097751032858465</v>
      </c>
      <c r="F1604" s="107">
        <v>0.99865198848445513</v>
      </c>
      <c r="G1604" s="106">
        <v>0.55443584283836045</v>
      </c>
      <c r="H1604" s="107">
        <v>0.85719096456897681</v>
      </c>
      <c r="I1604" s="121" t="str">
        <f t="shared" si="24"/>
        <v>C</v>
      </c>
    </row>
    <row r="1605" spans="2:9" ht="12.75">
      <c r="B1605" s="102">
        <v>193549809</v>
      </c>
      <c r="C1605" s="106">
        <v>0.93057997045865282</v>
      </c>
      <c r="D1605" s="107">
        <v>0.42747459954890132</v>
      </c>
      <c r="E1605" s="106">
        <v>0.68052495992714945</v>
      </c>
      <c r="F1605" s="107">
        <v>0.44822752874994354</v>
      </c>
      <c r="G1605" s="106">
        <v>8.7905232645329789E-2</v>
      </c>
      <c r="H1605" s="107">
        <v>0.83829223507492334</v>
      </c>
      <c r="I1605" s="121" t="str">
        <f t="shared" ref="I1605:I1668" si="25">INDEX($C$3:$H$3, MATCH(MAX(C1605:H1605), C1605:H1605, 0))</f>
        <v>FH</v>
      </c>
    </row>
    <row r="1606" spans="2:9" ht="12.75">
      <c r="B1606" s="102">
        <v>193549825</v>
      </c>
      <c r="C1606" s="106">
        <v>0.82658338885307137</v>
      </c>
      <c r="D1606" s="107">
        <v>0.90840882409470924</v>
      </c>
      <c r="E1606" s="106">
        <v>0.36712081715225775</v>
      </c>
      <c r="F1606" s="107">
        <v>0.81722435531828275</v>
      </c>
      <c r="G1606" s="106">
        <v>0.89659111360594057</v>
      </c>
      <c r="H1606" s="107">
        <v>0.47245220421463685</v>
      </c>
      <c r="I1606" s="121" t="str">
        <f t="shared" si="25"/>
        <v>DF</v>
      </c>
    </row>
    <row r="1607" spans="2:9" ht="12.75">
      <c r="B1607" s="102">
        <v>193554173</v>
      </c>
      <c r="C1607" s="106">
        <v>0.37160130708408379</v>
      </c>
      <c r="D1607" s="107">
        <v>0.95712804047156386</v>
      </c>
      <c r="E1607" s="106">
        <v>0.15774714765044373</v>
      </c>
      <c r="F1607" s="107">
        <v>0.40061821557566057</v>
      </c>
      <c r="G1607" s="106">
        <v>0.15826720068225297</v>
      </c>
      <c r="H1607" s="107">
        <v>0.47301478810176145</v>
      </c>
      <c r="I1607" s="121" t="str">
        <f t="shared" si="25"/>
        <v>DF</v>
      </c>
    </row>
    <row r="1608" spans="2:9" ht="12.75">
      <c r="B1608" s="102">
        <v>193557495</v>
      </c>
      <c r="C1608" s="106">
        <v>9.6008059958946568E-2</v>
      </c>
      <c r="D1608" s="107">
        <v>0.48726258673204104</v>
      </c>
      <c r="E1608" s="106">
        <v>0.22888485645213663</v>
      </c>
      <c r="F1608" s="107">
        <v>0.13880914554533685</v>
      </c>
      <c r="G1608" s="106">
        <v>0.13889619545223031</v>
      </c>
      <c r="H1608" s="107">
        <v>0.40861838571528253</v>
      </c>
      <c r="I1608" s="121" t="str">
        <f t="shared" si="25"/>
        <v>DF</v>
      </c>
    </row>
    <row r="1609" spans="2:9" ht="12.75">
      <c r="B1609" s="102">
        <v>193558990</v>
      </c>
      <c r="C1609" s="106">
        <v>0.72545477398953917</v>
      </c>
      <c r="D1609" s="107">
        <v>0.29155166400832955</v>
      </c>
      <c r="E1609" s="106">
        <v>0.10012791387287523</v>
      </c>
      <c r="F1609" s="107">
        <v>0.24901289659876502</v>
      </c>
      <c r="G1609" s="106">
        <v>0.45276197276151353</v>
      </c>
      <c r="H1609" s="107">
        <v>0.25176032309266017</v>
      </c>
      <c r="I1609" s="121" t="str">
        <f t="shared" si="25"/>
        <v>FH</v>
      </c>
    </row>
    <row r="1610" spans="2:9" ht="12.75">
      <c r="B1610" s="102">
        <v>193563419</v>
      </c>
      <c r="C1610" s="106">
        <v>0.96640362524395429</v>
      </c>
      <c r="D1610" s="107">
        <v>0.3772870359488536</v>
      </c>
      <c r="E1610" s="106">
        <v>0.20067406643038321</v>
      </c>
      <c r="F1610" s="107">
        <v>0.25056057777728746</v>
      </c>
      <c r="G1610" s="106">
        <v>0.46341142069218666</v>
      </c>
      <c r="H1610" s="107">
        <v>0.49073598365541571</v>
      </c>
      <c r="I1610" s="121" t="str">
        <f t="shared" si="25"/>
        <v>FH</v>
      </c>
    </row>
    <row r="1611" spans="2:9" ht="12.75">
      <c r="B1611" s="102">
        <v>193565243</v>
      </c>
      <c r="C1611" s="106">
        <v>0.23782193657709794</v>
      </c>
      <c r="D1611" s="107">
        <v>6.9272890045793512E-2</v>
      </c>
      <c r="E1611" s="106">
        <v>0.97040600040530522</v>
      </c>
      <c r="F1611" s="107">
        <v>0.13528497468233658</v>
      </c>
      <c r="G1611" s="106">
        <v>0.75816267397028847</v>
      </c>
      <c r="H1611" s="107">
        <v>0.3222744202829726</v>
      </c>
      <c r="I1611" s="121" t="str">
        <f t="shared" si="25"/>
        <v>TH</v>
      </c>
    </row>
    <row r="1612" spans="2:9" ht="12.75">
      <c r="B1612" s="102">
        <v>193575093</v>
      </c>
      <c r="C1612" s="106">
        <v>0.60719588654754086</v>
      </c>
      <c r="D1612" s="107">
        <v>0.18884791367645892</v>
      </c>
      <c r="E1612" s="106">
        <v>0.76116326187318251</v>
      </c>
      <c r="F1612" s="107">
        <v>0.55670319574162552</v>
      </c>
      <c r="G1612" s="106">
        <v>0.91165042848264966</v>
      </c>
      <c r="H1612" s="107">
        <v>0.46335415659118206</v>
      </c>
      <c r="I1612" s="121" t="str">
        <f t="shared" si="25"/>
        <v>E</v>
      </c>
    </row>
    <row r="1613" spans="2:9" ht="12.75">
      <c r="B1613" s="102">
        <v>193576586</v>
      </c>
      <c r="C1613" s="106">
        <v>0.58019858580606942</v>
      </c>
      <c r="D1613" s="107">
        <v>0.23217740680806997</v>
      </c>
      <c r="E1613" s="106">
        <v>0.55796967968827982</v>
      </c>
      <c r="F1613" s="107">
        <v>0.96892300900518258</v>
      </c>
      <c r="G1613" s="106">
        <v>0.12437815267047103</v>
      </c>
      <c r="H1613" s="107">
        <v>0.30100424595120145</v>
      </c>
      <c r="I1613" s="121" t="str">
        <f t="shared" si="25"/>
        <v>C</v>
      </c>
    </row>
    <row r="1614" spans="2:9" ht="12.75">
      <c r="B1614" s="102">
        <v>193583581</v>
      </c>
      <c r="C1614" s="106">
        <v>9.4390154682755245E-2</v>
      </c>
      <c r="D1614" s="107">
        <v>0.11161508795624364</v>
      </c>
      <c r="E1614" s="106">
        <v>0.56692232572749024</v>
      </c>
      <c r="F1614" s="107">
        <v>0.58314533846082384</v>
      </c>
      <c r="G1614" s="106">
        <v>0.5353184513336402</v>
      </c>
      <c r="H1614" s="107">
        <v>0.5792962174173808</v>
      </c>
      <c r="I1614" s="121" t="str">
        <f t="shared" si="25"/>
        <v>C</v>
      </c>
    </row>
    <row r="1615" spans="2:9" ht="12.75">
      <c r="B1615" s="102">
        <v>193594737</v>
      </c>
      <c r="C1615" s="106">
        <v>0.39127792559540242</v>
      </c>
      <c r="D1615" s="107">
        <v>0.75238424781070901</v>
      </c>
      <c r="E1615" s="106">
        <v>0.11992764068354789</v>
      </c>
      <c r="F1615" s="107">
        <v>0.46266687268959816</v>
      </c>
      <c r="G1615" s="106">
        <v>0.84432171078104812</v>
      </c>
      <c r="H1615" s="107">
        <v>0.12400879414402688</v>
      </c>
      <c r="I1615" s="121" t="str">
        <f t="shared" si="25"/>
        <v>E</v>
      </c>
    </row>
    <row r="1616" spans="2:9" ht="12.75">
      <c r="B1616" s="102">
        <v>193596172</v>
      </c>
      <c r="C1616" s="106">
        <v>0.4896413710075127</v>
      </c>
      <c r="D1616" s="107">
        <v>0.19725341523240614</v>
      </c>
      <c r="E1616" s="106">
        <v>0.72652471428425347</v>
      </c>
      <c r="F1616" s="107">
        <v>0.73688624377481937</v>
      </c>
      <c r="G1616" s="106">
        <v>0.8203656393221852</v>
      </c>
      <c r="H1616" s="107">
        <v>0.71321503757922255</v>
      </c>
      <c r="I1616" s="121" t="str">
        <f t="shared" si="25"/>
        <v>E</v>
      </c>
    </row>
    <row r="1617" spans="2:9" ht="12.75">
      <c r="B1617" s="102">
        <v>193597749</v>
      </c>
      <c r="C1617" s="106">
        <v>0.37777439822159975</v>
      </c>
      <c r="D1617" s="107">
        <v>0.88585087118931982</v>
      </c>
      <c r="E1617" s="106">
        <v>0.13920400724814064</v>
      </c>
      <c r="F1617" s="107">
        <v>0.74456521983972701</v>
      </c>
      <c r="G1617" s="106">
        <v>0.46613944470164603</v>
      </c>
      <c r="H1617" s="107">
        <v>0.37483410196896116</v>
      </c>
      <c r="I1617" s="121" t="str">
        <f t="shared" si="25"/>
        <v>DF</v>
      </c>
    </row>
    <row r="1618" spans="2:9" ht="12.75">
      <c r="B1618" s="102">
        <v>193599983</v>
      </c>
      <c r="C1618" s="106">
        <v>0.51085243758721011</v>
      </c>
      <c r="D1618" s="107">
        <v>0.76070926020749585</v>
      </c>
      <c r="E1618" s="106">
        <v>0.83614542512389201</v>
      </c>
      <c r="F1618" s="107">
        <v>0.14603074998923482</v>
      </c>
      <c r="G1618" s="106">
        <v>2.7786798727256645E-2</v>
      </c>
      <c r="H1618" s="107">
        <v>0.4650736459611764</v>
      </c>
      <c r="I1618" s="121" t="str">
        <f t="shared" si="25"/>
        <v>TH</v>
      </c>
    </row>
    <row r="1619" spans="2:9" ht="12.75">
      <c r="B1619" s="102">
        <v>193622795</v>
      </c>
      <c r="C1619" s="106">
        <v>0.85107506310923053</v>
      </c>
      <c r="D1619" s="107">
        <v>0.68742763901097881</v>
      </c>
      <c r="E1619" s="106">
        <v>2.062250087072659E-2</v>
      </c>
      <c r="F1619" s="107">
        <v>0.46860034934132599</v>
      </c>
      <c r="G1619" s="106">
        <v>0.16135702190203371</v>
      </c>
      <c r="H1619" s="107">
        <v>0.21651150492529858</v>
      </c>
      <c r="I1619" s="121" t="str">
        <f t="shared" si="25"/>
        <v>FH</v>
      </c>
    </row>
    <row r="1620" spans="2:9" ht="12.75">
      <c r="B1620" s="102">
        <v>193630384</v>
      </c>
      <c r="C1620" s="106">
        <v>3.9667901463091404E-2</v>
      </c>
      <c r="D1620" s="107">
        <v>0.86196902167074541</v>
      </c>
      <c r="E1620" s="106">
        <v>0.26589704079011067</v>
      </c>
      <c r="F1620" s="107">
        <v>6.0935247888043165E-3</v>
      </c>
      <c r="G1620" s="106">
        <v>0.35709263405184299</v>
      </c>
      <c r="H1620" s="107">
        <v>0.27238275509889887</v>
      </c>
      <c r="I1620" s="121" t="str">
        <f t="shared" si="25"/>
        <v>DF</v>
      </c>
    </row>
    <row r="1621" spans="2:9" ht="12.75">
      <c r="B1621" s="102">
        <v>193640863</v>
      </c>
      <c r="C1621" s="106">
        <v>0.84174412080041416</v>
      </c>
      <c r="D1621" s="107">
        <v>0.47735093484451685</v>
      </c>
      <c r="E1621" s="106">
        <v>0.44952034039896938</v>
      </c>
      <c r="F1621" s="107">
        <v>0.62965600104252184</v>
      </c>
      <c r="G1621" s="106">
        <v>0.74900728424602958</v>
      </c>
      <c r="H1621" s="107">
        <v>0.34871134775453139</v>
      </c>
      <c r="I1621" s="121" t="str">
        <f t="shared" si="25"/>
        <v>FH</v>
      </c>
    </row>
    <row r="1622" spans="2:9" ht="12.75">
      <c r="B1622" s="102">
        <v>193647069</v>
      </c>
      <c r="C1622" s="106">
        <v>0.50771642269143857</v>
      </c>
      <c r="D1622" s="107">
        <v>0.96869498420087297</v>
      </c>
      <c r="E1622" s="106">
        <v>0.10552003444338265</v>
      </c>
      <c r="F1622" s="107">
        <v>8.6069175206903381E-2</v>
      </c>
      <c r="G1622" s="106">
        <v>0.48830687641099146</v>
      </c>
      <c r="H1622" s="107">
        <v>0.54452799682012842</v>
      </c>
      <c r="I1622" s="121" t="str">
        <f t="shared" si="25"/>
        <v>DF</v>
      </c>
    </row>
    <row r="1623" spans="2:9" ht="12.75">
      <c r="B1623" s="102">
        <v>193653402</v>
      </c>
      <c r="C1623" s="106">
        <v>0.43600939551885154</v>
      </c>
      <c r="D1623" s="107">
        <v>0.83540712758707159</v>
      </c>
      <c r="E1623" s="106">
        <v>0.33148528882088035</v>
      </c>
      <c r="F1623" s="107">
        <v>0.92331064514922079</v>
      </c>
      <c r="G1623" s="106">
        <v>0.97448483918514395</v>
      </c>
      <c r="H1623" s="107">
        <v>0.42194517096340989</v>
      </c>
      <c r="I1623" s="121" t="str">
        <f t="shared" si="25"/>
        <v>E</v>
      </c>
    </row>
    <row r="1624" spans="2:9" ht="12.75">
      <c r="B1624" s="102">
        <v>193654295</v>
      </c>
      <c r="C1624" s="106">
        <v>0.15705197368799917</v>
      </c>
      <c r="D1624" s="107">
        <v>0.23088753628857361</v>
      </c>
      <c r="E1624" s="106">
        <v>0.30767987741285108</v>
      </c>
      <c r="F1624" s="107">
        <v>0.31910648223588645</v>
      </c>
      <c r="G1624" s="106">
        <v>6.9386074846287116E-3</v>
      </c>
      <c r="H1624" s="107">
        <v>0.60159888022403152</v>
      </c>
      <c r="I1624" s="121" t="str">
        <f t="shared" si="25"/>
        <v>BH</v>
      </c>
    </row>
    <row r="1625" spans="2:9" ht="12.75">
      <c r="B1625" s="102">
        <v>193658238</v>
      </c>
      <c r="C1625" s="106">
        <v>0.59806837187169304</v>
      </c>
      <c r="D1625" s="107">
        <v>0.74196410333783014</v>
      </c>
      <c r="E1625" s="106">
        <v>0.60061353638360959</v>
      </c>
      <c r="F1625" s="107">
        <v>0.32516311032364698</v>
      </c>
      <c r="G1625" s="106">
        <v>0.41377398941623444</v>
      </c>
      <c r="H1625" s="107">
        <v>0.17420552902361397</v>
      </c>
      <c r="I1625" s="121" t="str">
        <f t="shared" si="25"/>
        <v>DF</v>
      </c>
    </row>
    <row r="1626" spans="2:9" ht="12.75">
      <c r="B1626" s="102">
        <v>193659319</v>
      </c>
      <c r="C1626" s="106">
        <v>0.94434739736015061</v>
      </c>
      <c r="D1626" s="107">
        <v>0.65128947601208775</v>
      </c>
      <c r="E1626" s="106">
        <v>0.43380794120856891</v>
      </c>
      <c r="F1626" s="107">
        <v>0.94754669034770234</v>
      </c>
      <c r="G1626" s="106">
        <v>0.48311744786020494</v>
      </c>
      <c r="H1626" s="107">
        <v>0.35348686541444074</v>
      </c>
      <c r="I1626" s="121" t="str">
        <f t="shared" si="25"/>
        <v>C</v>
      </c>
    </row>
    <row r="1627" spans="2:9" ht="12.75">
      <c r="B1627" s="102">
        <v>193671123</v>
      </c>
      <c r="C1627" s="106">
        <v>0.67959095545657267</v>
      </c>
      <c r="D1627" s="107">
        <v>0.8979598074270394</v>
      </c>
      <c r="E1627" s="106">
        <v>7.1776530663063554E-2</v>
      </c>
      <c r="F1627" s="107">
        <v>0.20673149365366417</v>
      </c>
      <c r="G1627" s="106">
        <v>0.75267213909410202</v>
      </c>
      <c r="H1627" s="107">
        <v>0.76810884838416182</v>
      </c>
      <c r="I1627" s="121" t="str">
        <f t="shared" si="25"/>
        <v>DF</v>
      </c>
    </row>
    <row r="1628" spans="2:9" ht="12.75">
      <c r="B1628" s="102">
        <v>193672541</v>
      </c>
      <c r="C1628" s="106">
        <v>0.95838313438911826</v>
      </c>
      <c r="D1628" s="107">
        <v>0.17143118155538328</v>
      </c>
      <c r="E1628" s="106">
        <v>0.84137767018793053</v>
      </c>
      <c r="F1628" s="107">
        <v>0.80692466945178709</v>
      </c>
      <c r="G1628" s="106">
        <v>0.75172946349820791</v>
      </c>
      <c r="H1628" s="107">
        <v>0.74794363151680709</v>
      </c>
      <c r="I1628" s="121" t="str">
        <f t="shared" si="25"/>
        <v>FH</v>
      </c>
    </row>
    <row r="1629" spans="2:9" ht="12.75">
      <c r="B1629" s="102">
        <v>193695190</v>
      </c>
      <c r="C1629" s="106">
        <v>0.48828016432988797</v>
      </c>
      <c r="D1629" s="107">
        <v>0.32910087140334543</v>
      </c>
      <c r="E1629" s="106">
        <v>0.78618215885527221</v>
      </c>
      <c r="F1629" s="107">
        <v>0.9819453197252761</v>
      </c>
      <c r="G1629" s="106">
        <v>5.114679928618493E-2</v>
      </c>
      <c r="H1629" s="107">
        <v>0.60179510110553736</v>
      </c>
      <c r="I1629" s="121" t="str">
        <f t="shared" si="25"/>
        <v>C</v>
      </c>
    </row>
    <row r="1630" spans="2:9" ht="12.75">
      <c r="B1630" s="102">
        <v>193697499</v>
      </c>
      <c r="C1630" s="106">
        <v>0.29475886827185871</v>
      </c>
      <c r="D1630" s="107">
        <v>0.53917717286348399</v>
      </c>
      <c r="E1630" s="106">
        <v>0.59348428372103013</v>
      </c>
      <c r="F1630" s="107">
        <v>0.68876601760360767</v>
      </c>
      <c r="G1630" s="106">
        <v>0.26564710071774478</v>
      </c>
      <c r="H1630" s="107">
        <v>0.21349465757455466</v>
      </c>
      <c r="I1630" s="121" t="str">
        <f t="shared" si="25"/>
        <v>C</v>
      </c>
    </row>
    <row r="1631" spans="2:9" ht="12.75">
      <c r="B1631" s="102">
        <v>193702332</v>
      </c>
      <c r="C1631" s="106">
        <v>0.2419687455070767</v>
      </c>
      <c r="D1631" s="107">
        <v>0.50685866445186001</v>
      </c>
      <c r="E1631" s="106">
        <v>0.69112716483557901</v>
      </c>
      <c r="F1631" s="107">
        <v>0.25062331975347885</v>
      </c>
      <c r="G1631" s="106">
        <v>0.43567377818668085</v>
      </c>
      <c r="H1631" s="107">
        <v>0.60579590539988115</v>
      </c>
      <c r="I1631" s="121" t="str">
        <f t="shared" si="25"/>
        <v>TH</v>
      </c>
    </row>
    <row r="1632" spans="2:9" ht="12.75">
      <c r="B1632" s="102">
        <v>193705700</v>
      </c>
      <c r="C1632" s="106">
        <v>0.76490529480450631</v>
      </c>
      <c r="D1632" s="107">
        <v>0.84198282830199789</v>
      </c>
      <c r="E1632" s="106">
        <v>0.10027400977776857</v>
      </c>
      <c r="F1632" s="107">
        <v>0.25457666237256582</v>
      </c>
      <c r="G1632" s="106">
        <v>0.73179224979033575</v>
      </c>
      <c r="H1632" s="107">
        <v>0.7440170894354976</v>
      </c>
      <c r="I1632" s="121" t="str">
        <f t="shared" si="25"/>
        <v>DF</v>
      </c>
    </row>
    <row r="1633" spans="2:9" ht="12.75">
      <c r="B1633" s="102">
        <v>193710600</v>
      </c>
      <c r="C1633" s="106">
        <v>0.89805743469459465</v>
      </c>
      <c r="D1633" s="107">
        <v>0.37038480336152912</v>
      </c>
      <c r="E1633" s="106">
        <v>0.35309141118800635</v>
      </c>
      <c r="F1633" s="107">
        <v>0.19253002873042568</v>
      </c>
      <c r="G1633" s="106">
        <v>0.47476162103285091</v>
      </c>
      <c r="H1633" s="107">
        <v>0.16766331487582331</v>
      </c>
      <c r="I1633" s="121" t="str">
        <f t="shared" si="25"/>
        <v>FH</v>
      </c>
    </row>
    <row r="1634" spans="2:9" ht="12.75">
      <c r="B1634" s="102">
        <v>193712036</v>
      </c>
      <c r="C1634" s="106">
        <v>0.64360723143828658</v>
      </c>
      <c r="D1634" s="107">
        <v>0.10049136921746626</v>
      </c>
      <c r="E1634" s="106">
        <v>0.88103713127739525</v>
      </c>
      <c r="F1634" s="107">
        <v>0.18140173638703327</v>
      </c>
      <c r="G1634" s="106">
        <v>0.83471055273130368</v>
      </c>
      <c r="H1634" s="107">
        <v>4.0158360365471601E-2</v>
      </c>
      <c r="I1634" s="121" t="str">
        <f t="shared" si="25"/>
        <v>TH</v>
      </c>
    </row>
    <row r="1635" spans="2:9" ht="12.75">
      <c r="B1635" s="102">
        <v>193759291</v>
      </c>
      <c r="C1635" s="106">
        <v>0.35967666178496316</v>
      </c>
      <c r="D1635" s="107">
        <v>0.62029719161885222</v>
      </c>
      <c r="E1635" s="106">
        <v>0.83723256203120222</v>
      </c>
      <c r="F1635" s="107">
        <v>0.38546548439793438</v>
      </c>
      <c r="G1635" s="106">
        <v>0.31842268691048004</v>
      </c>
      <c r="H1635" s="107">
        <v>0.21105090706712248</v>
      </c>
      <c r="I1635" s="121" t="str">
        <f t="shared" si="25"/>
        <v>TH</v>
      </c>
    </row>
    <row r="1636" spans="2:9" ht="12.75">
      <c r="B1636" s="102">
        <v>193760354</v>
      </c>
      <c r="C1636" s="106">
        <v>0.13173390125691231</v>
      </c>
      <c r="D1636" s="107">
        <v>0.66992742280097084</v>
      </c>
      <c r="E1636" s="106">
        <v>0.47350624540309916</v>
      </c>
      <c r="F1636" s="107">
        <v>0.38644938971405285</v>
      </c>
      <c r="G1636" s="106">
        <v>0.82690730358421405</v>
      </c>
      <c r="H1636" s="107">
        <v>0.6622248477570265</v>
      </c>
      <c r="I1636" s="121" t="str">
        <f t="shared" si="25"/>
        <v>E</v>
      </c>
    </row>
    <row r="1637" spans="2:9" ht="12.75">
      <c r="B1637" s="102">
        <v>193768086</v>
      </c>
      <c r="C1637" s="106">
        <v>4.9350491457902379E-2</v>
      </c>
      <c r="D1637" s="107">
        <v>0.77382037956870775</v>
      </c>
      <c r="E1637" s="106">
        <v>0.34105724477867394</v>
      </c>
      <c r="F1637" s="107">
        <v>0.84362814062613567</v>
      </c>
      <c r="G1637" s="106">
        <v>0.34991043287689649</v>
      </c>
      <c r="H1637" s="107">
        <v>2.6680325588290366E-2</v>
      </c>
      <c r="I1637" s="121" t="str">
        <f t="shared" si="25"/>
        <v>C</v>
      </c>
    </row>
    <row r="1638" spans="2:9" ht="12.75">
      <c r="B1638" s="102">
        <v>193773695</v>
      </c>
      <c r="C1638" s="106">
        <v>0.30841132400089499</v>
      </c>
      <c r="D1638" s="107">
        <v>0.82106717143154118</v>
      </c>
      <c r="E1638" s="106">
        <v>0.82452611686730748</v>
      </c>
      <c r="F1638" s="107">
        <v>0.10970281769241486</v>
      </c>
      <c r="G1638" s="106">
        <v>0.96192667831489564</v>
      </c>
      <c r="H1638" s="107">
        <v>0.26995857128313716</v>
      </c>
      <c r="I1638" s="121" t="str">
        <f t="shared" si="25"/>
        <v>E</v>
      </c>
    </row>
    <row r="1639" spans="2:9" ht="12.75">
      <c r="B1639" s="102">
        <v>193775551</v>
      </c>
      <c r="C1639" s="106">
        <v>0.13709033578955077</v>
      </c>
      <c r="D1639" s="107">
        <v>0.53924444943762984</v>
      </c>
      <c r="E1639" s="106">
        <v>0.70195273099398969</v>
      </c>
      <c r="F1639" s="107">
        <v>0.1334691008457618</v>
      </c>
      <c r="G1639" s="106">
        <v>0.34663323476145536</v>
      </c>
      <c r="H1639" s="107">
        <v>0.73155693218453455</v>
      </c>
      <c r="I1639" s="121" t="str">
        <f t="shared" si="25"/>
        <v>BH</v>
      </c>
    </row>
    <row r="1640" spans="2:9" ht="12.75">
      <c r="B1640" s="102">
        <v>193779250</v>
      </c>
      <c r="C1640" s="106">
        <v>0.55408321653348569</v>
      </c>
      <c r="D1640" s="107">
        <v>0.9249032774999506</v>
      </c>
      <c r="E1640" s="106">
        <v>0.20989348855849532</v>
      </c>
      <c r="F1640" s="107">
        <v>6.7686476428159281E-3</v>
      </c>
      <c r="G1640" s="106">
        <v>0.30851623507153669</v>
      </c>
      <c r="H1640" s="107">
        <v>0.59516758158536653</v>
      </c>
      <c r="I1640" s="121" t="str">
        <f t="shared" si="25"/>
        <v>DF</v>
      </c>
    </row>
    <row r="1641" spans="2:9" ht="12.75">
      <c r="B1641" s="102">
        <v>193779577</v>
      </c>
      <c r="C1641" s="106">
        <v>0.60075157698716897</v>
      </c>
      <c r="D1641" s="107">
        <v>0.51054056749081056</v>
      </c>
      <c r="E1641" s="106">
        <v>0.6093866945619828</v>
      </c>
      <c r="F1641" s="107">
        <v>0.53617769225232159</v>
      </c>
      <c r="G1641" s="106">
        <v>0.90262137987723978</v>
      </c>
      <c r="H1641" s="107">
        <v>0.30432159374789358</v>
      </c>
      <c r="I1641" s="121" t="str">
        <f t="shared" si="25"/>
        <v>E</v>
      </c>
    </row>
    <row r="1642" spans="2:9" ht="12.75">
      <c r="B1642" s="102">
        <v>193785106</v>
      </c>
      <c r="C1642" s="106">
        <v>0.45450533225700207</v>
      </c>
      <c r="D1642" s="107">
        <v>0.70498546114704275</v>
      </c>
      <c r="E1642" s="106">
        <v>0.43300684007149215</v>
      </c>
      <c r="F1642" s="107">
        <v>0.12397841903823359</v>
      </c>
      <c r="G1642" s="106">
        <v>0.26123068171826169</v>
      </c>
      <c r="H1642" s="107">
        <v>3.6666873224620034E-3</v>
      </c>
      <c r="I1642" s="121" t="str">
        <f t="shared" si="25"/>
        <v>DF</v>
      </c>
    </row>
    <row r="1643" spans="2:9" ht="12.75">
      <c r="B1643" s="102">
        <v>193785435</v>
      </c>
      <c r="C1643" s="106">
        <v>0.17099185403989381</v>
      </c>
      <c r="D1643" s="107">
        <v>2.8952211878389811E-2</v>
      </c>
      <c r="E1643" s="106">
        <v>0.61701352167569912</v>
      </c>
      <c r="F1643" s="107">
        <v>0.12477183576028161</v>
      </c>
      <c r="G1643" s="106">
        <v>0.18982725528238187</v>
      </c>
      <c r="H1643" s="107">
        <v>0.90295637070982426</v>
      </c>
      <c r="I1643" s="121" t="str">
        <f t="shared" si="25"/>
        <v>BH</v>
      </c>
    </row>
    <row r="1644" spans="2:9" ht="12.75">
      <c r="B1644" s="102">
        <v>193790996</v>
      </c>
      <c r="C1644" s="106">
        <v>0.39094294926895401</v>
      </c>
      <c r="D1644" s="107">
        <v>0.59774481010844749</v>
      </c>
      <c r="E1644" s="106">
        <v>0.1499991494093269</v>
      </c>
      <c r="F1644" s="107">
        <v>0.92651901378122847</v>
      </c>
      <c r="G1644" s="106">
        <v>4.7532010197482322E-2</v>
      </c>
      <c r="H1644" s="107">
        <v>0.4342872584902997</v>
      </c>
      <c r="I1644" s="121" t="str">
        <f t="shared" si="25"/>
        <v>C</v>
      </c>
    </row>
    <row r="1645" spans="2:9" ht="12.75">
      <c r="B1645" s="102">
        <v>193791341</v>
      </c>
      <c r="C1645" s="106">
        <v>0.61267457926695634</v>
      </c>
      <c r="D1645" s="107">
        <v>0.5503743476212728</v>
      </c>
      <c r="E1645" s="106">
        <v>0.71926484048522354</v>
      </c>
      <c r="F1645" s="107">
        <v>0.15011407302759783</v>
      </c>
      <c r="G1645" s="106">
        <v>0.92300568121683657</v>
      </c>
      <c r="H1645" s="107">
        <v>0.88561338116956301</v>
      </c>
      <c r="I1645" s="121" t="str">
        <f t="shared" si="25"/>
        <v>E</v>
      </c>
    </row>
    <row r="1646" spans="2:9" ht="12.75">
      <c r="B1646" s="102">
        <v>193792745</v>
      </c>
      <c r="C1646" s="106">
        <v>0.42868960070250672</v>
      </c>
      <c r="D1646" s="107">
        <v>0.74479148516028215</v>
      </c>
      <c r="E1646" s="106">
        <v>0.11338376584256116</v>
      </c>
      <c r="F1646" s="107">
        <v>0.89239143574877988</v>
      </c>
      <c r="G1646" s="106">
        <v>0.66216028426142071</v>
      </c>
      <c r="H1646" s="107">
        <v>9.5384971870425161E-2</v>
      </c>
      <c r="I1646" s="121" t="str">
        <f t="shared" si="25"/>
        <v>C</v>
      </c>
    </row>
    <row r="1647" spans="2:9" ht="12.75">
      <c r="B1647" s="102">
        <v>193807076</v>
      </c>
      <c r="C1647" s="106">
        <v>0.86657934604008813</v>
      </c>
      <c r="D1647" s="107">
        <v>0.74504790669888177</v>
      </c>
      <c r="E1647" s="106">
        <v>0.95709387959439773</v>
      </c>
      <c r="F1647" s="107">
        <v>0.21411548649790024</v>
      </c>
      <c r="G1647" s="106">
        <v>6.6977041630416068E-3</v>
      </c>
      <c r="H1647" s="107">
        <v>0.41814117008792628</v>
      </c>
      <c r="I1647" s="121" t="str">
        <f t="shared" si="25"/>
        <v>TH</v>
      </c>
    </row>
    <row r="1648" spans="2:9" ht="12.75">
      <c r="B1648" s="102">
        <v>193808403</v>
      </c>
      <c r="C1648" s="106">
        <v>0.63673012274827645</v>
      </c>
      <c r="D1648" s="107">
        <v>0.76967439188838704</v>
      </c>
      <c r="E1648" s="106">
        <v>0.88744855050827631</v>
      </c>
      <c r="F1648" s="107">
        <v>0.82610098430180767</v>
      </c>
      <c r="G1648" s="106">
        <v>0.53360143646684843</v>
      </c>
      <c r="H1648" s="107">
        <v>0.9057103441029728</v>
      </c>
      <c r="I1648" s="121" t="str">
        <f t="shared" si="25"/>
        <v>BH</v>
      </c>
    </row>
    <row r="1649" spans="2:9" ht="12.75">
      <c r="B1649" s="102">
        <v>193809749</v>
      </c>
      <c r="C1649" s="106">
        <v>0.12207922578504093</v>
      </c>
      <c r="D1649" s="107">
        <v>0.5939276296044258</v>
      </c>
      <c r="E1649" s="106">
        <v>0.80817030828446734</v>
      </c>
      <c r="F1649" s="107">
        <v>2.8835801241990699E-2</v>
      </c>
      <c r="G1649" s="106">
        <v>3.589178743244581E-2</v>
      </c>
      <c r="H1649" s="107">
        <v>0.28797016950412857</v>
      </c>
      <c r="I1649" s="121" t="str">
        <f t="shared" si="25"/>
        <v>TH</v>
      </c>
    </row>
    <row r="1650" spans="2:9" ht="12.75">
      <c r="B1650" s="102">
        <v>193835317</v>
      </c>
      <c r="C1650" s="106">
        <v>6.2260428491860864E-2</v>
      </c>
      <c r="D1650" s="107">
        <v>1.3082189371668385E-2</v>
      </c>
      <c r="E1650" s="106">
        <v>0.62418233304669801</v>
      </c>
      <c r="F1650" s="107">
        <v>0.41631687587121036</v>
      </c>
      <c r="G1650" s="106">
        <v>0.78313720660475905</v>
      </c>
      <c r="H1650" s="107">
        <v>0.58997506696751323</v>
      </c>
      <c r="I1650" s="121" t="str">
        <f t="shared" si="25"/>
        <v>E</v>
      </c>
    </row>
    <row r="1651" spans="2:9" ht="12.75">
      <c r="B1651" s="102">
        <v>193842682</v>
      </c>
      <c r="C1651" s="106">
        <v>0.16670132756152345</v>
      </c>
      <c r="D1651" s="107">
        <v>0.44298525884047657</v>
      </c>
      <c r="E1651" s="106">
        <v>0.32096909850829114</v>
      </c>
      <c r="F1651" s="107">
        <v>0.29587617573828684</v>
      </c>
      <c r="G1651" s="106">
        <v>0.28923825362479416</v>
      </c>
      <c r="H1651" s="107">
        <v>0.54623541039420154</v>
      </c>
      <c r="I1651" s="121" t="str">
        <f t="shared" si="25"/>
        <v>BH</v>
      </c>
    </row>
    <row r="1652" spans="2:9" ht="12.75">
      <c r="B1652" s="102">
        <v>193851972</v>
      </c>
      <c r="C1652" s="106">
        <v>0.7577711015056332</v>
      </c>
      <c r="D1652" s="107">
        <v>0.82488558413128743</v>
      </c>
      <c r="E1652" s="106">
        <v>0.66269263729356975</v>
      </c>
      <c r="F1652" s="107">
        <v>0.96162823943912379</v>
      </c>
      <c r="G1652" s="106">
        <v>6.7051461387078293E-2</v>
      </c>
      <c r="H1652" s="107">
        <v>0.53614369022601505</v>
      </c>
      <c r="I1652" s="121" t="str">
        <f t="shared" si="25"/>
        <v>C</v>
      </c>
    </row>
    <row r="1653" spans="2:9" ht="12.75">
      <c r="B1653" s="102">
        <v>193852681</v>
      </c>
      <c r="C1653" s="106">
        <v>0.48269457700333818</v>
      </c>
      <c r="D1653" s="107">
        <v>0.4199219088527486</v>
      </c>
      <c r="E1653" s="106">
        <v>0.1927362448264871</v>
      </c>
      <c r="F1653" s="107">
        <v>0.30123211609146328</v>
      </c>
      <c r="G1653" s="106">
        <v>0.23448622431438793</v>
      </c>
      <c r="H1653" s="107">
        <v>0.76447803061890518</v>
      </c>
      <c r="I1653" s="121" t="str">
        <f t="shared" si="25"/>
        <v>BH</v>
      </c>
    </row>
    <row r="1654" spans="2:9" ht="12.75">
      <c r="B1654" s="102">
        <v>193854119</v>
      </c>
      <c r="C1654" s="106">
        <v>0.71585637290523341</v>
      </c>
      <c r="D1654" s="107">
        <v>0.82083569271359735</v>
      </c>
      <c r="E1654" s="106">
        <v>0.25215193685711679</v>
      </c>
      <c r="F1654" s="107">
        <v>0.46633018449302299</v>
      </c>
      <c r="G1654" s="106">
        <v>0.89270279946864406</v>
      </c>
      <c r="H1654" s="107">
        <v>0.14329672033580731</v>
      </c>
      <c r="I1654" s="121" t="str">
        <f t="shared" si="25"/>
        <v>E</v>
      </c>
    </row>
    <row r="1655" spans="2:9" ht="12.75">
      <c r="B1655" s="102">
        <v>193856673</v>
      </c>
      <c r="C1655" s="106">
        <v>0.19775951858554541</v>
      </c>
      <c r="D1655" s="107">
        <v>0.31185572482756641</v>
      </c>
      <c r="E1655" s="106">
        <v>0.64845980048108043</v>
      </c>
      <c r="F1655" s="107">
        <v>1.0917159776946406E-2</v>
      </c>
      <c r="G1655" s="106">
        <v>0.47198417982766205</v>
      </c>
      <c r="H1655" s="107">
        <v>0.86926273913594354</v>
      </c>
      <c r="I1655" s="121" t="str">
        <f t="shared" si="25"/>
        <v>BH</v>
      </c>
    </row>
    <row r="1656" spans="2:9" ht="12.75">
      <c r="B1656" s="102">
        <v>193858521</v>
      </c>
      <c r="C1656" s="106">
        <v>0.81144448949580017</v>
      </c>
      <c r="D1656" s="107">
        <v>0.19179820985075668</v>
      </c>
      <c r="E1656" s="106">
        <v>0.10005041367826362</v>
      </c>
      <c r="F1656" s="107">
        <v>0.64678875280074011</v>
      </c>
      <c r="G1656" s="106">
        <v>0.17769940164071474</v>
      </c>
      <c r="H1656" s="107">
        <v>0.43887394384898126</v>
      </c>
      <c r="I1656" s="121" t="str">
        <f t="shared" si="25"/>
        <v>FH</v>
      </c>
    </row>
    <row r="1657" spans="2:9" ht="12.75">
      <c r="B1657" s="102">
        <v>193867235</v>
      </c>
      <c r="C1657" s="106">
        <v>0.7795169535521167</v>
      </c>
      <c r="D1657" s="107">
        <v>0.27643855609176171</v>
      </c>
      <c r="E1657" s="106">
        <v>0.6799004946710907</v>
      </c>
      <c r="F1657" s="107">
        <v>0.48254554581284914</v>
      </c>
      <c r="G1657" s="106">
        <v>0.67346423329511129</v>
      </c>
      <c r="H1657" s="107">
        <v>0.85740849093628313</v>
      </c>
      <c r="I1657" s="121" t="str">
        <f t="shared" si="25"/>
        <v>BH</v>
      </c>
    </row>
    <row r="1658" spans="2:9" ht="12.75">
      <c r="B1658" s="102">
        <v>193871721</v>
      </c>
      <c r="C1658" s="106">
        <v>0.32483061659190238</v>
      </c>
      <c r="D1658" s="107">
        <v>0.12086741109564336</v>
      </c>
      <c r="E1658" s="106">
        <v>0.39927519063958528</v>
      </c>
      <c r="F1658" s="107">
        <v>0.36185829837123418</v>
      </c>
      <c r="G1658" s="106">
        <v>0.19981409640565495</v>
      </c>
      <c r="H1658" s="107">
        <v>0.97504493368818612</v>
      </c>
      <c r="I1658" s="121" t="str">
        <f t="shared" si="25"/>
        <v>BH</v>
      </c>
    </row>
    <row r="1659" spans="2:9" ht="12.75">
      <c r="B1659" s="102">
        <v>193874214</v>
      </c>
      <c r="C1659" s="106">
        <v>0.90637474757128755</v>
      </c>
      <c r="D1659" s="107">
        <v>0.3893230605980027</v>
      </c>
      <c r="E1659" s="106">
        <v>1.6707449596908841E-2</v>
      </c>
      <c r="F1659" s="107">
        <v>0.9172692121952073</v>
      </c>
      <c r="G1659" s="106">
        <v>0.20392983678424592</v>
      </c>
      <c r="H1659" s="107">
        <v>0.59475303811892477</v>
      </c>
      <c r="I1659" s="121" t="str">
        <f t="shared" si="25"/>
        <v>C</v>
      </c>
    </row>
    <row r="1660" spans="2:9" ht="12.75">
      <c r="B1660" s="102">
        <v>193911412</v>
      </c>
      <c r="C1660" s="106">
        <v>0.3930611223391054</v>
      </c>
      <c r="D1660" s="107">
        <v>0.80567935646324718</v>
      </c>
      <c r="E1660" s="106">
        <v>0.65714233173223224</v>
      </c>
      <c r="F1660" s="107">
        <v>0.71448663605664842</v>
      </c>
      <c r="G1660" s="106">
        <v>0.99690200109569993</v>
      </c>
      <c r="H1660" s="107">
        <v>9.7369611151681745E-2</v>
      </c>
      <c r="I1660" s="121" t="str">
        <f t="shared" si="25"/>
        <v>E</v>
      </c>
    </row>
    <row r="1661" spans="2:9" ht="12.75">
      <c r="B1661" s="102">
        <v>193917329</v>
      </c>
      <c r="C1661" s="106">
        <v>0.52869926920719035</v>
      </c>
      <c r="D1661" s="107">
        <v>0.34358760359065066</v>
      </c>
      <c r="E1661" s="106">
        <v>2.9152693028547283E-2</v>
      </c>
      <c r="F1661" s="107">
        <v>8.9183356999111396E-2</v>
      </c>
      <c r="G1661" s="106">
        <v>0.7996048656339374</v>
      </c>
      <c r="H1661" s="107">
        <v>0.42997351407401219</v>
      </c>
      <c r="I1661" s="121" t="str">
        <f t="shared" si="25"/>
        <v>E</v>
      </c>
    </row>
    <row r="1662" spans="2:9" ht="12.75">
      <c r="B1662" s="102">
        <v>193917931</v>
      </c>
      <c r="C1662" s="106">
        <v>7.8211844363822225E-2</v>
      </c>
      <c r="D1662" s="107">
        <v>0.60485618226359561</v>
      </c>
      <c r="E1662" s="106">
        <v>1.4993273175971655E-2</v>
      </c>
      <c r="F1662" s="107">
        <v>0.22559052344716468</v>
      </c>
      <c r="G1662" s="106">
        <v>0.70958652078010198</v>
      </c>
      <c r="H1662" s="107">
        <v>0.22318013615107501</v>
      </c>
      <c r="I1662" s="121" t="str">
        <f t="shared" si="25"/>
        <v>E</v>
      </c>
    </row>
    <row r="1663" spans="2:9" ht="12.75">
      <c r="B1663" s="102">
        <v>193934794</v>
      </c>
      <c r="C1663" s="106">
        <v>8.918562768202154E-2</v>
      </c>
      <c r="D1663" s="107">
        <v>9.7307541390101449E-2</v>
      </c>
      <c r="E1663" s="106">
        <v>0.13043029088979274</v>
      </c>
      <c r="F1663" s="107">
        <v>0.591437713594684</v>
      </c>
      <c r="G1663" s="106">
        <v>0.47448755178203639</v>
      </c>
      <c r="H1663" s="107">
        <v>0.64335648743931362</v>
      </c>
      <c r="I1663" s="121" t="str">
        <f t="shared" si="25"/>
        <v>BH</v>
      </c>
    </row>
    <row r="1664" spans="2:9" ht="12.75">
      <c r="B1664" s="102">
        <v>193955434</v>
      </c>
      <c r="C1664" s="106">
        <v>0.33927445579767124</v>
      </c>
      <c r="D1664" s="107">
        <v>0.81969046459564776</v>
      </c>
      <c r="E1664" s="106">
        <v>0.99450682637504606</v>
      </c>
      <c r="F1664" s="107">
        <v>0.23512897666050225</v>
      </c>
      <c r="G1664" s="106">
        <v>0.42119994785867032</v>
      </c>
      <c r="H1664" s="107">
        <v>0.50084883404273683</v>
      </c>
      <c r="I1664" s="121" t="str">
        <f t="shared" si="25"/>
        <v>TH</v>
      </c>
    </row>
    <row r="1665" spans="2:9" ht="12.75">
      <c r="B1665" s="102">
        <v>193961680</v>
      </c>
      <c r="C1665" s="106">
        <v>5.3645099636101534E-4</v>
      </c>
      <c r="D1665" s="107">
        <v>0.16852915349158826</v>
      </c>
      <c r="E1665" s="106">
        <v>0.66118488399778608</v>
      </c>
      <c r="F1665" s="107">
        <v>0.20811258796209464</v>
      </c>
      <c r="G1665" s="106">
        <v>0.89733167625523436</v>
      </c>
      <c r="H1665" s="107">
        <v>0.42411740013853039</v>
      </c>
      <c r="I1665" s="121" t="str">
        <f t="shared" si="25"/>
        <v>E</v>
      </c>
    </row>
    <row r="1666" spans="2:9" ht="12.75">
      <c r="B1666" s="102">
        <v>193962892</v>
      </c>
      <c r="C1666" s="106">
        <v>0.4750097164986764</v>
      </c>
      <c r="D1666" s="107">
        <v>0.46721887400961748</v>
      </c>
      <c r="E1666" s="106">
        <v>0.83118207568219593</v>
      </c>
      <c r="F1666" s="107">
        <v>0.16928228744427676</v>
      </c>
      <c r="G1666" s="106">
        <v>0.34661476239153233</v>
      </c>
      <c r="H1666" s="107">
        <v>0.93635013935286238</v>
      </c>
      <c r="I1666" s="121" t="str">
        <f t="shared" si="25"/>
        <v>BH</v>
      </c>
    </row>
    <row r="1667" spans="2:9" ht="12.75">
      <c r="B1667" s="102">
        <v>193966227</v>
      </c>
      <c r="C1667" s="106">
        <v>6.6951022359784673E-3</v>
      </c>
      <c r="D1667" s="107">
        <v>0.28059418255134827</v>
      </c>
      <c r="E1667" s="106">
        <v>0.53621482200763593</v>
      </c>
      <c r="F1667" s="107">
        <v>0.18814139298685406</v>
      </c>
      <c r="G1667" s="106">
        <v>0.16774698473694172</v>
      </c>
      <c r="H1667" s="107">
        <v>0.50496928961210052</v>
      </c>
      <c r="I1667" s="121" t="str">
        <f t="shared" si="25"/>
        <v>TH</v>
      </c>
    </row>
    <row r="1668" spans="2:9" ht="12.75">
      <c r="B1668" s="102">
        <v>193967661</v>
      </c>
      <c r="C1668" s="106">
        <v>0.99696426537692151</v>
      </c>
      <c r="D1668" s="107">
        <v>0.16098652729964535</v>
      </c>
      <c r="E1668" s="106">
        <v>0.36052812723080629</v>
      </c>
      <c r="F1668" s="107">
        <v>0.13255939630507596</v>
      </c>
      <c r="G1668" s="106">
        <v>0.84003092728314921</v>
      </c>
      <c r="H1668" s="107">
        <v>0.32714205121829298</v>
      </c>
      <c r="I1668" s="121" t="str">
        <f t="shared" si="25"/>
        <v>FH</v>
      </c>
    </row>
    <row r="1669" spans="2:9" ht="12.75">
      <c r="B1669" s="102">
        <v>193968577</v>
      </c>
      <c r="C1669" s="106">
        <v>0.78437595324064469</v>
      </c>
      <c r="D1669" s="107">
        <v>0.19048583924529616</v>
      </c>
      <c r="E1669" s="106">
        <v>0.88491331332735346</v>
      </c>
      <c r="F1669" s="107">
        <v>0.35272922498663917</v>
      </c>
      <c r="G1669" s="106">
        <v>0.29878048758208831</v>
      </c>
      <c r="H1669" s="107">
        <v>0.14234943315676052</v>
      </c>
      <c r="I1669" s="121" t="str">
        <f t="shared" ref="I1669:I1732" si="26">INDEX($C$3:$H$3, MATCH(MAX(C1669:H1669), C1669:H1669, 0))</f>
        <v>TH</v>
      </c>
    </row>
    <row r="1670" spans="2:9" ht="12.75">
      <c r="B1670" s="102">
        <v>193971984</v>
      </c>
      <c r="C1670" s="106">
        <v>0.8200903916225073</v>
      </c>
      <c r="D1670" s="107">
        <v>0.32971864699066611</v>
      </c>
      <c r="E1670" s="106">
        <v>0.2279630198945819</v>
      </c>
      <c r="F1670" s="107">
        <v>0.90040045537515589</v>
      </c>
      <c r="G1670" s="106">
        <v>0.76403648773084543</v>
      </c>
      <c r="H1670" s="107">
        <v>0.20290760708534439</v>
      </c>
      <c r="I1670" s="121" t="str">
        <f t="shared" si="26"/>
        <v>C</v>
      </c>
    </row>
    <row r="1671" spans="2:9" ht="12.75">
      <c r="B1671" s="102">
        <v>193973493</v>
      </c>
      <c r="C1671" s="106">
        <v>0.42428024034301615</v>
      </c>
      <c r="D1671" s="107">
        <v>0.61326092549283384</v>
      </c>
      <c r="E1671" s="106">
        <v>0.93165726811951033</v>
      </c>
      <c r="F1671" s="107">
        <v>0.95948353542447151</v>
      </c>
      <c r="G1671" s="106">
        <v>0.72439949758008648</v>
      </c>
      <c r="H1671" s="107">
        <v>0.79695535171275211</v>
      </c>
      <c r="I1671" s="121" t="str">
        <f t="shared" si="26"/>
        <v>C</v>
      </c>
    </row>
    <row r="1672" spans="2:9" ht="12.75">
      <c r="B1672" s="102">
        <v>193976901</v>
      </c>
      <c r="C1672" s="106">
        <v>0.20327920725074522</v>
      </c>
      <c r="D1672" s="107">
        <v>0.17722350304299694</v>
      </c>
      <c r="E1672" s="106">
        <v>0.65124540969127076</v>
      </c>
      <c r="F1672" s="107">
        <v>0.29012081455587158</v>
      </c>
      <c r="G1672" s="106">
        <v>1.7406663512137932E-2</v>
      </c>
      <c r="H1672" s="107">
        <v>0.90445680992874955</v>
      </c>
      <c r="I1672" s="121" t="str">
        <f t="shared" si="26"/>
        <v>BH</v>
      </c>
    </row>
    <row r="1673" spans="2:9" ht="12.75">
      <c r="B1673" s="102">
        <v>193977404</v>
      </c>
      <c r="C1673" s="106">
        <v>0.99368381425742935</v>
      </c>
      <c r="D1673" s="107">
        <v>0.86295802716688108</v>
      </c>
      <c r="E1673" s="106">
        <v>0.97958335866311441</v>
      </c>
      <c r="F1673" s="107">
        <v>0.6635486305616487</v>
      </c>
      <c r="G1673" s="106">
        <v>0.62257838477062521</v>
      </c>
      <c r="H1673" s="107">
        <v>0.46145407329419941</v>
      </c>
      <c r="I1673" s="121" t="str">
        <f t="shared" si="26"/>
        <v>FH</v>
      </c>
    </row>
    <row r="1674" spans="2:9" ht="12.75">
      <c r="B1674" s="102">
        <v>193977751</v>
      </c>
      <c r="C1674" s="106">
        <v>0.48622722273635488</v>
      </c>
      <c r="D1674" s="107">
        <v>0.35770388119817476</v>
      </c>
      <c r="E1674" s="106">
        <v>3.4738737563963618E-2</v>
      </c>
      <c r="F1674" s="107">
        <v>0.4179143098970135</v>
      </c>
      <c r="G1674" s="106">
        <v>0.26402442512715241</v>
      </c>
      <c r="H1674" s="107">
        <v>0.3706934946339473</v>
      </c>
      <c r="I1674" s="121" t="str">
        <f t="shared" si="26"/>
        <v>FH</v>
      </c>
    </row>
    <row r="1675" spans="2:9" ht="12.75">
      <c r="B1675" s="102">
        <v>193979722</v>
      </c>
      <c r="C1675" s="106">
        <v>0.22731828897024831</v>
      </c>
      <c r="D1675" s="107">
        <v>8.7732615375580192E-2</v>
      </c>
      <c r="E1675" s="106">
        <v>0.68155427945540348</v>
      </c>
      <c r="F1675" s="107">
        <v>0.95639293657927693</v>
      </c>
      <c r="G1675" s="106">
        <v>1.8982506569353852E-4</v>
      </c>
      <c r="H1675" s="107">
        <v>0.19391225290443703</v>
      </c>
      <c r="I1675" s="121" t="str">
        <f t="shared" si="26"/>
        <v>C</v>
      </c>
    </row>
    <row r="1676" spans="2:9" ht="12.75">
      <c r="B1676" s="102">
        <v>193980712</v>
      </c>
      <c r="C1676" s="106">
        <v>0.97609215122131943</v>
      </c>
      <c r="D1676" s="107">
        <v>3.4913587523552891E-3</v>
      </c>
      <c r="E1676" s="106">
        <v>0.7437644801848986</v>
      </c>
      <c r="F1676" s="107">
        <v>0.24675922192943833</v>
      </c>
      <c r="G1676" s="106">
        <v>0.20711887352398151</v>
      </c>
      <c r="H1676" s="107">
        <v>0.79828494832969721</v>
      </c>
      <c r="I1676" s="121" t="str">
        <f t="shared" si="26"/>
        <v>FH</v>
      </c>
    </row>
    <row r="1677" spans="2:9" ht="12.75">
      <c r="B1677" s="102">
        <v>193989341</v>
      </c>
      <c r="C1677" s="106">
        <v>0.78809592803063766</v>
      </c>
      <c r="D1677" s="107">
        <v>0.20569910712633233</v>
      </c>
      <c r="E1677" s="106">
        <v>0.85278469355426778</v>
      </c>
      <c r="F1677" s="107">
        <v>0.91089044945192832</v>
      </c>
      <c r="G1677" s="106">
        <v>0.50197619895216139</v>
      </c>
      <c r="H1677" s="107">
        <v>0.67526691459864829</v>
      </c>
      <c r="I1677" s="121" t="str">
        <f t="shared" si="26"/>
        <v>C</v>
      </c>
    </row>
    <row r="1678" spans="2:9" ht="12.75">
      <c r="B1678" s="102">
        <v>193992850</v>
      </c>
      <c r="C1678" s="106">
        <v>0.88866464869682282</v>
      </c>
      <c r="D1678" s="107">
        <v>0.38659067156339777</v>
      </c>
      <c r="E1678" s="106">
        <v>0.35150059432412206</v>
      </c>
      <c r="F1678" s="107">
        <v>0.51291302106881442</v>
      </c>
      <c r="G1678" s="106">
        <v>0.75984601656743167</v>
      </c>
      <c r="H1678" s="107">
        <v>0.84186437616777354</v>
      </c>
      <c r="I1678" s="121" t="str">
        <f t="shared" si="26"/>
        <v>FH</v>
      </c>
    </row>
    <row r="1679" spans="2:9" ht="12.75">
      <c r="B1679" s="102">
        <v>193994961</v>
      </c>
      <c r="C1679" s="106">
        <v>0.27122126378033262</v>
      </c>
      <c r="D1679" s="107">
        <v>0.23847297344363261</v>
      </c>
      <c r="E1679" s="106">
        <v>0.33958665486830841</v>
      </c>
      <c r="F1679" s="107">
        <v>0.41438428258549731</v>
      </c>
      <c r="G1679" s="106">
        <v>0.51836016126248041</v>
      </c>
      <c r="H1679" s="107">
        <v>0.2895613991266015</v>
      </c>
      <c r="I1679" s="121" t="str">
        <f t="shared" si="26"/>
        <v>E</v>
      </c>
    </row>
    <row r="1680" spans="2:9" ht="12.75">
      <c r="B1680" s="102">
        <v>193997800</v>
      </c>
      <c r="C1680" s="106">
        <v>0.5866327013034911</v>
      </c>
      <c r="D1680" s="107">
        <v>0.2160685927745214</v>
      </c>
      <c r="E1680" s="106">
        <v>0.2746219215584027</v>
      </c>
      <c r="F1680" s="107">
        <v>0.99982496428700784</v>
      </c>
      <c r="G1680" s="106">
        <v>0.44941390284648275</v>
      </c>
      <c r="H1680" s="107">
        <v>3.7434738354438224E-3</v>
      </c>
      <c r="I1680" s="121" t="str">
        <f t="shared" si="26"/>
        <v>C</v>
      </c>
    </row>
    <row r="1681" spans="2:9" ht="12.75">
      <c r="B1681" s="102">
        <v>194000538</v>
      </c>
      <c r="C1681" s="106">
        <v>3.4371860487741657E-2</v>
      </c>
      <c r="D1681" s="107">
        <v>0.11192593634013459</v>
      </c>
      <c r="E1681" s="106">
        <v>0.4011530188300565</v>
      </c>
      <c r="F1681" s="107">
        <v>0.25424983724001837</v>
      </c>
      <c r="G1681" s="106">
        <v>0.51886483120797089</v>
      </c>
      <c r="H1681" s="107">
        <v>0.68825857245663435</v>
      </c>
      <c r="I1681" s="121" t="str">
        <f t="shared" si="26"/>
        <v>BH</v>
      </c>
    </row>
    <row r="1682" spans="2:9" ht="12.75">
      <c r="B1682" s="102">
        <v>194013416</v>
      </c>
      <c r="C1682" s="106">
        <v>0.74804999908516567</v>
      </c>
      <c r="D1682" s="107">
        <v>0.87784550989030308</v>
      </c>
      <c r="E1682" s="106">
        <v>0.69245394625943302</v>
      </c>
      <c r="F1682" s="107">
        <v>0.94112595085112205</v>
      </c>
      <c r="G1682" s="106">
        <v>0.82579285017329385</v>
      </c>
      <c r="H1682" s="107">
        <v>0.66621959351241755</v>
      </c>
      <c r="I1682" s="121" t="str">
        <f t="shared" si="26"/>
        <v>C</v>
      </c>
    </row>
    <row r="1683" spans="2:9" ht="12.75">
      <c r="B1683" s="102">
        <v>194019884</v>
      </c>
      <c r="C1683" s="106">
        <v>0.48522906705716018</v>
      </c>
      <c r="D1683" s="107">
        <v>0.26392703702284703</v>
      </c>
      <c r="E1683" s="106">
        <v>0.59462632834947637</v>
      </c>
      <c r="F1683" s="107">
        <v>6.7499079664619765E-2</v>
      </c>
      <c r="G1683" s="106">
        <v>4.8902883264595687E-2</v>
      </c>
      <c r="H1683" s="107">
        <v>0.41834846866020836</v>
      </c>
      <c r="I1683" s="121" t="str">
        <f t="shared" si="26"/>
        <v>TH</v>
      </c>
    </row>
    <row r="1684" spans="2:9" ht="12.75">
      <c r="B1684" s="102">
        <v>194037325</v>
      </c>
      <c r="C1684" s="106">
        <v>2.6546103143575195E-2</v>
      </c>
      <c r="D1684" s="107">
        <v>0.31018708710571463</v>
      </c>
      <c r="E1684" s="106">
        <v>0.94138800378426524</v>
      </c>
      <c r="F1684" s="107">
        <v>1.0612416609759201E-2</v>
      </c>
      <c r="G1684" s="106">
        <v>0.78077861289077632</v>
      </c>
      <c r="H1684" s="107">
        <v>3.3104333571195355E-2</v>
      </c>
      <c r="I1684" s="121" t="str">
        <f t="shared" si="26"/>
        <v>TH</v>
      </c>
    </row>
    <row r="1685" spans="2:9" ht="12.75">
      <c r="B1685" s="102">
        <v>194057430</v>
      </c>
      <c r="C1685" s="106">
        <v>0.51456543836898572</v>
      </c>
      <c r="D1685" s="107">
        <v>0.92387278233080572</v>
      </c>
      <c r="E1685" s="106">
        <v>0.54995278579849338</v>
      </c>
      <c r="F1685" s="107">
        <v>0.59345130309965866</v>
      </c>
      <c r="G1685" s="106">
        <v>0.80504435040658318</v>
      </c>
      <c r="H1685" s="107">
        <v>0.54382696126751373</v>
      </c>
      <c r="I1685" s="121" t="str">
        <f t="shared" si="26"/>
        <v>DF</v>
      </c>
    </row>
    <row r="1686" spans="2:9" ht="12.75">
      <c r="B1686" s="102">
        <v>194065086</v>
      </c>
      <c r="C1686" s="106">
        <v>0.69921076496252965</v>
      </c>
      <c r="D1686" s="107">
        <v>0.69493012312446734</v>
      </c>
      <c r="E1686" s="106">
        <v>8.6451748740112189E-2</v>
      </c>
      <c r="F1686" s="107">
        <v>0.68936610814433807</v>
      </c>
      <c r="G1686" s="106">
        <v>0.65475500221216709</v>
      </c>
      <c r="H1686" s="107">
        <v>0.29511272370555375</v>
      </c>
      <c r="I1686" s="121" t="str">
        <f t="shared" si="26"/>
        <v>FH</v>
      </c>
    </row>
    <row r="1687" spans="2:9" ht="12.75">
      <c r="B1687" s="102">
        <v>194075127</v>
      </c>
      <c r="C1687" s="106">
        <v>0.26120237454136852</v>
      </c>
      <c r="D1687" s="107">
        <v>4.0369137323628346E-2</v>
      </c>
      <c r="E1687" s="106">
        <v>0.95743048177394741</v>
      </c>
      <c r="F1687" s="107">
        <v>0.64263117550478466</v>
      </c>
      <c r="G1687" s="106">
        <v>0.17286133460078368</v>
      </c>
      <c r="H1687" s="107">
        <v>0.17350971904023726</v>
      </c>
      <c r="I1687" s="121" t="str">
        <f t="shared" si="26"/>
        <v>TH</v>
      </c>
    </row>
    <row r="1688" spans="2:9" ht="12.75">
      <c r="B1688" s="102">
        <v>194075448</v>
      </c>
      <c r="C1688" s="106">
        <v>0.63558248136639506</v>
      </c>
      <c r="D1688" s="107">
        <v>0.83764935583978595</v>
      </c>
      <c r="E1688" s="106">
        <v>0.96729229194094124</v>
      </c>
      <c r="F1688" s="107">
        <v>0.96278680323857291</v>
      </c>
      <c r="G1688" s="106">
        <v>0.90263554077985475</v>
      </c>
      <c r="H1688" s="107">
        <v>0.85661026344363034</v>
      </c>
      <c r="I1688" s="121" t="str">
        <f t="shared" si="26"/>
        <v>TH</v>
      </c>
    </row>
    <row r="1689" spans="2:9" ht="12.75">
      <c r="B1689" s="102">
        <v>194079853</v>
      </c>
      <c r="C1689" s="106">
        <v>0.99848083163051116</v>
      </c>
      <c r="D1689" s="107">
        <v>0.29311071455209659</v>
      </c>
      <c r="E1689" s="106">
        <v>0.85892994604278528</v>
      </c>
      <c r="F1689" s="107">
        <v>0.72321657465172917</v>
      </c>
      <c r="G1689" s="106">
        <v>0.19657547754059546</v>
      </c>
      <c r="H1689" s="107">
        <v>0.90666628083097311</v>
      </c>
      <c r="I1689" s="121" t="str">
        <f t="shared" si="26"/>
        <v>FH</v>
      </c>
    </row>
    <row r="1690" spans="2:9" ht="12.75">
      <c r="B1690" s="102">
        <v>194087205</v>
      </c>
      <c r="C1690" s="106">
        <v>0.94153876771043699</v>
      </c>
      <c r="D1690" s="107">
        <v>0.15759278457299697</v>
      </c>
      <c r="E1690" s="106">
        <v>0.44431956176513232</v>
      </c>
      <c r="F1690" s="107">
        <v>0.48672362503046518</v>
      </c>
      <c r="G1690" s="106">
        <v>0.31234342797030479</v>
      </c>
      <c r="H1690" s="107">
        <v>0.37236426733272232</v>
      </c>
      <c r="I1690" s="121" t="str">
        <f t="shared" si="26"/>
        <v>FH</v>
      </c>
    </row>
    <row r="1691" spans="2:9" ht="12.75">
      <c r="B1691" s="102">
        <v>194099926</v>
      </c>
      <c r="C1691" s="106">
        <v>0.60302182003906513</v>
      </c>
      <c r="D1691" s="107">
        <v>0.73611615221779303</v>
      </c>
      <c r="E1691" s="106">
        <v>0.37748734640974302</v>
      </c>
      <c r="F1691" s="107">
        <v>0.66743482157536782</v>
      </c>
      <c r="G1691" s="106">
        <v>0.94792104736796379</v>
      </c>
      <c r="H1691" s="107">
        <v>0.53116740908610183</v>
      </c>
      <c r="I1691" s="121" t="str">
        <f t="shared" si="26"/>
        <v>E</v>
      </c>
    </row>
    <row r="1692" spans="2:9" ht="12.75">
      <c r="B1692" s="102">
        <v>194103589</v>
      </c>
      <c r="C1692" s="106">
        <v>0.40121650985411894</v>
      </c>
      <c r="D1692" s="107">
        <v>0.11426707596049246</v>
      </c>
      <c r="E1692" s="106">
        <v>0.63250039235580036</v>
      </c>
      <c r="F1692" s="107">
        <v>0.46032123765600996</v>
      </c>
      <c r="G1692" s="106">
        <v>0.85856446288253907</v>
      </c>
      <c r="H1692" s="107">
        <v>0.55190609967476734</v>
      </c>
      <c r="I1692" s="121" t="str">
        <f t="shared" si="26"/>
        <v>E</v>
      </c>
    </row>
    <row r="1693" spans="2:9" ht="12.75">
      <c r="B1693" s="102">
        <v>194113539</v>
      </c>
      <c r="C1693" s="106">
        <v>0.34436645565082968</v>
      </c>
      <c r="D1693" s="107">
        <v>0.2507804628335375</v>
      </c>
      <c r="E1693" s="106">
        <v>0.49344698310280055</v>
      </c>
      <c r="F1693" s="107">
        <v>0.85230166462184798</v>
      </c>
      <c r="G1693" s="106">
        <v>0.46715577778316519</v>
      </c>
      <c r="H1693" s="107">
        <v>0.4822831698581509</v>
      </c>
      <c r="I1693" s="121" t="str">
        <f t="shared" si="26"/>
        <v>C</v>
      </c>
    </row>
    <row r="1694" spans="2:9" ht="12.75">
      <c r="B1694" s="102">
        <v>194196673</v>
      </c>
      <c r="C1694" s="106">
        <v>0.21907053237536789</v>
      </c>
      <c r="D1694" s="107">
        <v>0.67185668657979503</v>
      </c>
      <c r="E1694" s="106">
        <v>0.48347899853082721</v>
      </c>
      <c r="F1694" s="107">
        <v>2.1641004227332949E-2</v>
      </c>
      <c r="G1694" s="106">
        <v>0.78652324608521518</v>
      </c>
      <c r="H1694" s="107">
        <v>0.39007792446911793</v>
      </c>
      <c r="I1694" s="121" t="str">
        <f t="shared" si="26"/>
        <v>E</v>
      </c>
    </row>
    <row r="1695" spans="2:9" ht="12.75">
      <c r="B1695" s="102">
        <v>194197137</v>
      </c>
      <c r="C1695" s="106">
        <v>0.58346790724653919</v>
      </c>
      <c r="D1695" s="107">
        <v>0.41378039191954841</v>
      </c>
      <c r="E1695" s="106">
        <v>0.97318174743780617</v>
      </c>
      <c r="F1695" s="107">
        <v>0.75152401333963592</v>
      </c>
      <c r="G1695" s="106">
        <v>0.24310222915878832</v>
      </c>
      <c r="H1695" s="107">
        <v>0.13361192089805218</v>
      </c>
      <c r="I1695" s="121" t="str">
        <f t="shared" si="26"/>
        <v>TH</v>
      </c>
    </row>
    <row r="1696" spans="2:9" ht="12.75">
      <c r="B1696" s="102">
        <v>194205255</v>
      </c>
      <c r="C1696" s="106">
        <v>0.20450960537145946</v>
      </c>
      <c r="D1696" s="107">
        <v>0.5224272465570643</v>
      </c>
      <c r="E1696" s="106">
        <v>0.19926773386905472</v>
      </c>
      <c r="F1696" s="107">
        <v>0.20519748173682029</v>
      </c>
      <c r="G1696" s="106">
        <v>0.27023936631661893</v>
      </c>
      <c r="H1696" s="107">
        <v>0.72252541936721038</v>
      </c>
      <c r="I1696" s="121" t="str">
        <f t="shared" si="26"/>
        <v>BH</v>
      </c>
    </row>
    <row r="1697" spans="2:9" ht="12.75">
      <c r="B1697" s="102">
        <v>194217877</v>
      </c>
      <c r="C1697" s="106">
        <v>0.9041912960947418</v>
      </c>
      <c r="D1697" s="107">
        <v>0.41242226274773497</v>
      </c>
      <c r="E1697" s="106">
        <v>0.51320816784216738</v>
      </c>
      <c r="F1697" s="107">
        <v>0.23613708153558566</v>
      </c>
      <c r="G1697" s="106">
        <v>0.79688249908107522</v>
      </c>
      <c r="H1697" s="107">
        <v>0.46757251636984098</v>
      </c>
      <c r="I1697" s="121" t="str">
        <f t="shared" si="26"/>
        <v>FH</v>
      </c>
    </row>
    <row r="1698" spans="2:9" ht="12.75">
      <c r="B1698" s="102">
        <v>194219157</v>
      </c>
      <c r="C1698" s="106">
        <v>0.80543424653701567</v>
      </c>
      <c r="D1698" s="107">
        <v>0.37554147901790813</v>
      </c>
      <c r="E1698" s="106">
        <v>0.1480855813906452</v>
      </c>
      <c r="F1698" s="107">
        <v>0.83962511358856506</v>
      </c>
      <c r="G1698" s="106">
        <v>0.16316978071710864</v>
      </c>
      <c r="H1698" s="107">
        <v>0.1947679842781147</v>
      </c>
      <c r="I1698" s="121" t="str">
        <f t="shared" si="26"/>
        <v>C</v>
      </c>
    </row>
    <row r="1699" spans="2:9" ht="12.75">
      <c r="B1699" s="102">
        <v>194219336</v>
      </c>
      <c r="C1699" s="106">
        <v>0.54898887108318739</v>
      </c>
      <c r="D1699" s="107">
        <v>0.38371749333721628</v>
      </c>
      <c r="E1699" s="106">
        <v>0.92279729838639923</v>
      </c>
      <c r="F1699" s="107">
        <v>0.87645631500949417</v>
      </c>
      <c r="G1699" s="106">
        <v>0.66815695788079155</v>
      </c>
      <c r="H1699" s="107">
        <v>0.5626140833444393</v>
      </c>
      <c r="I1699" s="121" t="str">
        <f t="shared" si="26"/>
        <v>TH</v>
      </c>
    </row>
    <row r="1700" spans="2:9" ht="12.75">
      <c r="B1700" s="102">
        <v>194261213</v>
      </c>
      <c r="C1700" s="106">
        <v>2.122257227001767E-2</v>
      </c>
      <c r="D1700" s="107">
        <v>0.65743521885245237</v>
      </c>
      <c r="E1700" s="106">
        <v>0.98944802653236374</v>
      </c>
      <c r="F1700" s="107">
        <v>0.54327761650831929</v>
      </c>
      <c r="G1700" s="106">
        <v>7.943887299710628E-2</v>
      </c>
      <c r="H1700" s="107">
        <v>9.0095541311434602E-3</v>
      </c>
      <c r="I1700" s="121" t="str">
        <f t="shared" si="26"/>
        <v>TH</v>
      </c>
    </row>
    <row r="1701" spans="2:9" ht="12.75">
      <c r="B1701" s="102">
        <v>194262375</v>
      </c>
      <c r="C1701" s="106">
        <v>0.34990881385063854</v>
      </c>
      <c r="D1701" s="107">
        <v>0.62841112528933096</v>
      </c>
      <c r="E1701" s="106">
        <v>0.82632620884803076</v>
      </c>
      <c r="F1701" s="107">
        <v>0.25190683891506316</v>
      </c>
      <c r="G1701" s="106">
        <v>0.85696661604941826</v>
      </c>
      <c r="H1701" s="107">
        <v>0.98993183639183169</v>
      </c>
      <c r="I1701" s="121" t="str">
        <f t="shared" si="26"/>
        <v>BH</v>
      </c>
    </row>
    <row r="1702" spans="2:9" ht="12.75">
      <c r="B1702" s="102">
        <v>194266758</v>
      </c>
      <c r="C1702" s="106">
        <v>0.82588679779930452</v>
      </c>
      <c r="D1702" s="107">
        <v>0.70946899148931775</v>
      </c>
      <c r="E1702" s="106">
        <v>0.94032553626753801</v>
      </c>
      <c r="F1702" s="107">
        <v>0.30062468715671153</v>
      </c>
      <c r="G1702" s="106">
        <v>0.71717456566343407</v>
      </c>
      <c r="H1702" s="107">
        <v>0.33772141505180642</v>
      </c>
      <c r="I1702" s="121" t="str">
        <f t="shared" si="26"/>
        <v>TH</v>
      </c>
    </row>
    <row r="1703" spans="2:9" ht="12.75">
      <c r="B1703" s="102">
        <v>194267855</v>
      </c>
      <c r="C1703" s="106">
        <v>0.31548948793953624</v>
      </c>
      <c r="D1703" s="107">
        <v>1.1398115163343547E-2</v>
      </c>
      <c r="E1703" s="106">
        <v>0.21325957970189191</v>
      </c>
      <c r="F1703" s="107">
        <v>0.74045946573660526</v>
      </c>
      <c r="G1703" s="106">
        <v>0.92819116618767872</v>
      </c>
      <c r="H1703" s="107">
        <v>2.9139783371307182E-2</v>
      </c>
      <c r="I1703" s="121" t="str">
        <f t="shared" si="26"/>
        <v>E</v>
      </c>
    </row>
    <row r="1704" spans="2:9" ht="12.75">
      <c r="B1704" s="102">
        <v>194268680</v>
      </c>
      <c r="C1704" s="106">
        <v>0.32211346240522709</v>
      </c>
      <c r="D1704" s="107">
        <v>0.9957421013224248</v>
      </c>
      <c r="E1704" s="106">
        <v>0.15471650895119371</v>
      </c>
      <c r="F1704" s="107">
        <v>0.36040749054881993</v>
      </c>
      <c r="G1704" s="106">
        <v>0.24090382752461048</v>
      </c>
      <c r="H1704" s="107">
        <v>0.51827962832314234</v>
      </c>
      <c r="I1704" s="121" t="str">
        <f t="shared" si="26"/>
        <v>DF</v>
      </c>
    </row>
    <row r="1705" spans="2:9" ht="12.75">
      <c r="B1705" s="102">
        <v>194270115</v>
      </c>
      <c r="C1705" s="106">
        <v>0.49792861457487092</v>
      </c>
      <c r="D1705" s="107">
        <v>0.30920556099158536</v>
      </c>
      <c r="E1705" s="106">
        <v>0.9694751770822001</v>
      </c>
      <c r="F1705" s="107">
        <v>0.93168259758049965</v>
      </c>
      <c r="G1705" s="106">
        <v>2.0352330865835988E-2</v>
      </c>
      <c r="H1705" s="107">
        <v>0.82675065907943157</v>
      </c>
      <c r="I1705" s="121" t="str">
        <f t="shared" si="26"/>
        <v>TH</v>
      </c>
    </row>
    <row r="1706" spans="2:9" ht="12.75">
      <c r="B1706" s="102">
        <v>194270157</v>
      </c>
      <c r="C1706" s="106">
        <v>0.89443015442842455</v>
      </c>
      <c r="D1706" s="107">
        <v>9.6774469087712589E-3</v>
      </c>
      <c r="E1706" s="106">
        <v>0.17001816222478472</v>
      </c>
      <c r="F1706" s="107">
        <v>0.52131641849591892</v>
      </c>
      <c r="G1706" s="106">
        <v>0.38471132909751543</v>
      </c>
      <c r="H1706" s="107">
        <v>0.5146470718183711</v>
      </c>
      <c r="I1706" s="121" t="str">
        <f t="shared" si="26"/>
        <v>FH</v>
      </c>
    </row>
    <row r="1707" spans="2:9" ht="12.75">
      <c r="B1707" s="102">
        <v>194270881</v>
      </c>
      <c r="C1707" s="106">
        <v>0.43312994700466145</v>
      </c>
      <c r="D1707" s="107">
        <v>0.47627398111482422</v>
      </c>
      <c r="E1707" s="106">
        <v>0.11696733376048174</v>
      </c>
      <c r="F1707" s="107">
        <v>0.69564260042636561</v>
      </c>
      <c r="G1707" s="106">
        <v>0.38111612392646244</v>
      </c>
      <c r="H1707" s="107">
        <v>0.40332504705476158</v>
      </c>
      <c r="I1707" s="121" t="str">
        <f t="shared" si="26"/>
        <v>C</v>
      </c>
    </row>
    <row r="1708" spans="2:9" ht="12.75">
      <c r="B1708" s="102">
        <v>194281508</v>
      </c>
      <c r="C1708" s="106">
        <v>0.63967113260305197</v>
      </c>
      <c r="D1708" s="107">
        <v>0.56761747780096439</v>
      </c>
      <c r="E1708" s="106">
        <v>4.0614169619209051E-2</v>
      </c>
      <c r="F1708" s="107">
        <v>0.65812325167027641</v>
      </c>
      <c r="G1708" s="106">
        <v>0.67152564217936117</v>
      </c>
      <c r="H1708" s="107">
        <v>0.9564236154443817</v>
      </c>
      <c r="I1708" s="121" t="str">
        <f t="shared" si="26"/>
        <v>BH</v>
      </c>
    </row>
    <row r="1709" spans="2:9" ht="12.75">
      <c r="B1709" s="102">
        <v>194285849</v>
      </c>
      <c r="C1709" s="106">
        <v>0.2191825113703294</v>
      </c>
      <c r="D1709" s="107">
        <v>0.94113345648009883</v>
      </c>
      <c r="E1709" s="106">
        <v>2.2793459130737936E-2</v>
      </c>
      <c r="F1709" s="107">
        <v>0.16828030635358537</v>
      </c>
      <c r="G1709" s="106">
        <v>0.4565792377830391</v>
      </c>
      <c r="H1709" s="107">
        <v>0.16540869598757557</v>
      </c>
      <c r="I1709" s="121" t="str">
        <f t="shared" si="26"/>
        <v>DF</v>
      </c>
    </row>
    <row r="1710" spans="2:9" ht="12.75">
      <c r="B1710" s="102">
        <v>194294172</v>
      </c>
      <c r="C1710" s="106">
        <v>0.68130278648380616</v>
      </c>
      <c r="D1710" s="107">
        <v>3.9765733451310181E-2</v>
      </c>
      <c r="E1710" s="106">
        <v>0.42731983803014995</v>
      </c>
      <c r="F1710" s="107">
        <v>9.3642464203780307E-2</v>
      </c>
      <c r="G1710" s="106">
        <v>0.22112691377721205</v>
      </c>
      <c r="H1710" s="107">
        <v>0.8784653549407464</v>
      </c>
      <c r="I1710" s="121" t="str">
        <f t="shared" si="26"/>
        <v>BH</v>
      </c>
    </row>
    <row r="1711" spans="2:9" ht="12.75">
      <c r="B1711" s="102">
        <v>194297794</v>
      </c>
      <c r="C1711" s="106">
        <v>0.32352362041423022</v>
      </c>
      <c r="D1711" s="107">
        <v>0.19615808781586619</v>
      </c>
      <c r="E1711" s="106">
        <v>0.37403507564997707</v>
      </c>
      <c r="F1711" s="107">
        <v>0.51250413092156877</v>
      </c>
      <c r="G1711" s="106">
        <v>0.52949243210944985</v>
      </c>
      <c r="H1711" s="107">
        <v>0.32695088952306417</v>
      </c>
      <c r="I1711" s="121" t="str">
        <f t="shared" si="26"/>
        <v>E</v>
      </c>
    </row>
    <row r="1712" spans="2:9" ht="12.75">
      <c r="B1712" s="102">
        <v>194301754</v>
      </c>
      <c r="C1712" s="106">
        <v>0.51082280520754786</v>
      </c>
      <c r="D1712" s="107">
        <v>0.39236303209635981</v>
      </c>
      <c r="E1712" s="106">
        <v>0.59330000891923285</v>
      </c>
      <c r="F1712" s="107">
        <v>7.1811562285246211E-2</v>
      </c>
      <c r="G1712" s="106">
        <v>0.94858519595178681</v>
      </c>
      <c r="H1712" s="107">
        <v>0.99219177470592257</v>
      </c>
      <c r="I1712" s="121" t="str">
        <f t="shared" si="26"/>
        <v>BH</v>
      </c>
    </row>
    <row r="1713" spans="2:9" ht="12.75">
      <c r="B1713" s="102">
        <v>194301936</v>
      </c>
      <c r="C1713" s="106">
        <v>0.90550930282885655</v>
      </c>
      <c r="D1713" s="107">
        <v>0.67571844122407931</v>
      </c>
      <c r="E1713" s="106">
        <v>0.57007127214188569</v>
      </c>
      <c r="F1713" s="107">
        <v>0.89711873378060414</v>
      </c>
      <c r="G1713" s="106">
        <v>0.34680609201034884</v>
      </c>
      <c r="H1713" s="107">
        <v>0.40868652013801565</v>
      </c>
      <c r="I1713" s="121" t="str">
        <f t="shared" si="26"/>
        <v>FH</v>
      </c>
    </row>
    <row r="1714" spans="2:9" ht="12.75">
      <c r="B1714" s="102">
        <v>194307413</v>
      </c>
      <c r="C1714" s="106">
        <v>0.93718704970294109</v>
      </c>
      <c r="D1714" s="107">
        <v>0.58470629049954503</v>
      </c>
      <c r="E1714" s="106">
        <v>0.62414430651407571</v>
      </c>
      <c r="F1714" s="107">
        <v>0.50887128350180011</v>
      </c>
      <c r="G1714" s="106">
        <v>0.83980665345486094</v>
      </c>
      <c r="H1714" s="107">
        <v>0.83762402281053028</v>
      </c>
      <c r="I1714" s="121" t="str">
        <f t="shared" si="26"/>
        <v>FH</v>
      </c>
    </row>
    <row r="1715" spans="2:9" ht="12.75">
      <c r="B1715" s="102">
        <v>194314749</v>
      </c>
      <c r="C1715" s="106">
        <v>0.92911427309714445</v>
      </c>
      <c r="D1715" s="107">
        <v>0.52266977392430736</v>
      </c>
      <c r="E1715" s="106">
        <v>0.47863722016120391</v>
      </c>
      <c r="F1715" s="107">
        <v>0.4196294548220465</v>
      </c>
      <c r="G1715" s="106">
        <v>0.36251477707016111</v>
      </c>
      <c r="H1715" s="107">
        <v>0.42748144393982557</v>
      </c>
      <c r="I1715" s="121" t="str">
        <f t="shared" si="26"/>
        <v>FH</v>
      </c>
    </row>
    <row r="1716" spans="2:9" ht="12.75">
      <c r="B1716" s="102">
        <v>194314814</v>
      </c>
      <c r="C1716" s="106">
        <v>0.8786343291631793</v>
      </c>
      <c r="D1716" s="107">
        <v>0.89519850733364059</v>
      </c>
      <c r="E1716" s="106">
        <v>0.63235535694574185</v>
      </c>
      <c r="F1716" s="107">
        <v>0.83478223046870803</v>
      </c>
      <c r="G1716" s="106">
        <v>0.55083033655719582</v>
      </c>
      <c r="H1716" s="107">
        <v>0.73301291763856913</v>
      </c>
      <c r="I1716" s="121" t="str">
        <f t="shared" si="26"/>
        <v>DF</v>
      </c>
    </row>
    <row r="1717" spans="2:9" ht="12.75">
      <c r="B1717" s="102">
        <v>194315178</v>
      </c>
      <c r="C1717" s="106">
        <v>0.59322383393283218</v>
      </c>
      <c r="D1717" s="107">
        <v>0.9784075220438766</v>
      </c>
      <c r="E1717" s="106">
        <v>0.11834371732512583</v>
      </c>
      <c r="F1717" s="107">
        <v>0.8104718237820876</v>
      </c>
      <c r="G1717" s="106">
        <v>0.6453938766872751</v>
      </c>
      <c r="H1717" s="107">
        <v>0.83111680818618261</v>
      </c>
      <c r="I1717" s="121" t="str">
        <f t="shared" si="26"/>
        <v>DF</v>
      </c>
    </row>
    <row r="1718" spans="2:9" ht="12.75">
      <c r="B1718" s="102">
        <v>194316077</v>
      </c>
      <c r="C1718" s="106">
        <v>0.36633175305801746</v>
      </c>
      <c r="D1718" s="107">
        <v>0.76189848996379439</v>
      </c>
      <c r="E1718" s="106">
        <v>0.18551392618304807</v>
      </c>
      <c r="F1718" s="107">
        <v>3.8124820354646261E-2</v>
      </c>
      <c r="G1718" s="106">
        <v>0.33428952799063794</v>
      </c>
      <c r="H1718" s="107">
        <v>9.1901096010153838E-2</v>
      </c>
      <c r="I1718" s="121" t="str">
        <f t="shared" si="26"/>
        <v>DF</v>
      </c>
    </row>
    <row r="1719" spans="2:9" ht="12.75">
      <c r="B1719" s="102">
        <v>194325011</v>
      </c>
      <c r="C1719" s="106">
        <v>0.12222000021202417</v>
      </c>
      <c r="D1719" s="107">
        <v>0.30220723668271887</v>
      </c>
      <c r="E1719" s="106">
        <v>0.66333115799207842</v>
      </c>
      <c r="F1719" s="107">
        <v>0.28657492313829835</v>
      </c>
      <c r="G1719" s="106">
        <v>0.30099710441576266</v>
      </c>
      <c r="H1719" s="107">
        <v>0.8965619344368525</v>
      </c>
      <c r="I1719" s="121" t="str">
        <f t="shared" si="26"/>
        <v>BH</v>
      </c>
    </row>
    <row r="1720" spans="2:9" ht="12.75">
      <c r="B1720" s="102">
        <v>194330802</v>
      </c>
      <c r="C1720" s="106">
        <v>0.73838416038159771</v>
      </c>
      <c r="D1720" s="107">
        <v>0.24789788343175534</v>
      </c>
      <c r="E1720" s="106">
        <v>0.7421564046017366</v>
      </c>
      <c r="F1720" s="107">
        <v>0.58862035614825037</v>
      </c>
      <c r="G1720" s="106">
        <v>0.47227533261001842</v>
      </c>
      <c r="H1720" s="107">
        <v>0.33268449860259608</v>
      </c>
      <c r="I1720" s="121" t="str">
        <f t="shared" si="26"/>
        <v>TH</v>
      </c>
    </row>
    <row r="1721" spans="2:9" ht="12.75">
      <c r="B1721" s="102">
        <v>194333311</v>
      </c>
      <c r="C1721" s="106">
        <v>0.25129674492620335</v>
      </c>
      <c r="D1721" s="107">
        <v>0.53151131768498949</v>
      </c>
      <c r="E1721" s="106">
        <v>0.25093015345613612</v>
      </c>
      <c r="F1721" s="107">
        <v>0.23674702916998669</v>
      </c>
      <c r="G1721" s="106">
        <v>0.94476899740645526</v>
      </c>
      <c r="H1721" s="107">
        <v>4.0434453138286752E-2</v>
      </c>
      <c r="I1721" s="121" t="str">
        <f t="shared" si="26"/>
        <v>E</v>
      </c>
    </row>
    <row r="1722" spans="2:9" ht="12.75">
      <c r="B1722" s="102">
        <v>194343748</v>
      </c>
      <c r="C1722" s="106">
        <v>0.69224628586753534</v>
      </c>
      <c r="D1722" s="107">
        <v>6.5354960392543182E-2</v>
      </c>
      <c r="E1722" s="106">
        <v>0.74558261587269214</v>
      </c>
      <c r="F1722" s="107">
        <v>0.50351009442229389</v>
      </c>
      <c r="G1722" s="106">
        <v>0.66457703589032713</v>
      </c>
      <c r="H1722" s="107">
        <v>0.41702166582289002</v>
      </c>
      <c r="I1722" s="121" t="str">
        <f t="shared" si="26"/>
        <v>TH</v>
      </c>
    </row>
    <row r="1723" spans="2:9" ht="12.75">
      <c r="B1723" s="102">
        <v>194344564</v>
      </c>
      <c r="C1723" s="106">
        <v>0.44015029930382354</v>
      </c>
      <c r="D1723" s="107">
        <v>0.64477307645538251</v>
      </c>
      <c r="E1723" s="106">
        <v>0.88629850585530923</v>
      </c>
      <c r="F1723" s="107">
        <v>0.86035587719669504</v>
      </c>
      <c r="G1723" s="106">
        <v>0.53797838618071658</v>
      </c>
      <c r="H1723" s="107">
        <v>5.2886075930914878E-2</v>
      </c>
      <c r="I1723" s="121" t="str">
        <f t="shared" si="26"/>
        <v>TH</v>
      </c>
    </row>
    <row r="1724" spans="2:9" ht="12.75">
      <c r="B1724" s="102">
        <v>194344704</v>
      </c>
      <c r="C1724" s="106">
        <v>4.0097398473903922E-4</v>
      </c>
      <c r="D1724" s="107">
        <v>0.78515962295755326</v>
      </c>
      <c r="E1724" s="106">
        <v>0.51615088495796102</v>
      </c>
      <c r="F1724" s="107">
        <v>0.23763332287890293</v>
      </c>
      <c r="G1724" s="106">
        <v>0.71119055573075141</v>
      </c>
      <c r="H1724" s="107">
        <v>0.4920347408625414</v>
      </c>
      <c r="I1724" s="121" t="str">
        <f t="shared" si="26"/>
        <v>DF</v>
      </c>
    </row>
    <row r="1725" spans="2:9" ht="12.75">
      <c r="B1725" s="102">
        <v>194362977</v>
      </c>
      <c r="C1725" s="106">
        <v>0.72583195862419903</v>
      </c>
      <c r="D1725" s="107">
        <v>0.53778176130336419</v>
      </c>
      <c r="E1725" s="106">
        <v>0.93803431518363123</v>
      </c>
      <c r="F1725" s="107">
        <v>0.75364009743170812</v>
      </c>
      <c r="G1725" s="106">
        <v>0.28381931767003366</v>
      </c>
      <c r="H1725" s="107">
        <v>0.96272435169038251</v>
      </c>
      <c r="I1725" s="121" t="str">
        <f t="shared" si="26"/>
        <v>BH</v>
      </c>
    </row>
    <row r="1726" spans="2:9" ht="12.75">
      <c r="B1726" s="102">
        <v>194392208</v>
      </c>
      <c r="C1726" s="106">
        <v>0.15389558070925347</v>
      </c>
      <c r="D1726" s="107">
        <v>0.48897626099358504</v>
      </c>
      <c r="E1726" s="106">
        <v>0.35939489433690763</v>
      </c>
      <c r="F1726" s="107">
        <v>0.71224656619042825</v>
      </c>
      <c r="G1726" s="106">
        <v>0.37482649330296969</v>
      </c>
      <c r="H1726" s="107">
        <v>0.18110681242297488</v>
      </c>
      <c r="I1726" s="121" t="str">
        <f t="shared" si="26"/>
        <v>C</v>
      </c>
    </row>
    <row r="1727" spans="2:9" ht="12.75">
      <c r="B1727" s="102">
        <v>194408352</v>
      </c>
      <c r="C1727" s="106">
        <v>0.24047939524302397</v>
      </c>
      <c r="D1727" s="107">
        <v>2.7570637556084687E-2</v>
      </c>
      <c r="E1727" s="106">
        <v>0.51135379982766338</v>
      </c>
      <c r="F1727" s="107">
        <v>0.65316479141531336</v>
      </c>
      <c r="G1727" s="106">
        <v>0.71919752125996217</v>
      </c>
      <c r="H1727" s="107">
        <v>0.18146940258226874</v>
      </c>
      <c r="I1727" s="121" t="str">
        <f t="shared" si="26"/>
        <v>E</v>
      </c>
    </row>
    <row r="1728" spans="2:9" ht="12.75">
      <c r="B1728" s="102">
        <v>194410226</v>
      </c>
      <c r="C1728" s="106">
        <v>0.8037757047704821</v>
      </c>
      <c r="D1728" s="107">
        <v>0.94296178809497322</v>
      </c>
      <c r="E1728" s="106">
        <v>0.50512383755287926</v>
      </c>
      <c r="F1728" s="107">
        <v>0.41939746781217213</v>
      </c>
      <c r="G1728" s="106">
        <v>0.40350316740373793</v>
      </c>
      <c r="H1728" s="107">
        <v>0.84721078714480846</v>
      </c>
      <c r="I1728" s="121" t="str">
        <f t="shared" si="26"/>
        <v>DF</v>
      </c>
    </row>
    <row r="1729" spans="2:9" ht="12.75">
      <c r="B1729" s="102">
        <v>194410398</v>
      </c>
      <c r="C1729" s="106">
        <v>0.41054311792746145</v>
      </c>
      <c r="D1729" s="107">
        <v>0.24885157325846929</v>
      </c>
      <c r="E1729" s="106">
        <v>1.6205097691509573E-2</v>
      </c>
      <c r="F1729" s="107">
        <v>0.4278814343565025</v>
      </c>
      <c r="G1729" s="106">
        <v>0.34355471878408017</v>
      </c>
      <c r="H1729" s="107">
        <v>0.48804825982075783</v>
      </c>
      <c r="I1729" s="121" t="str">
        <f t="shared" si="26"/>
        <v>BH</v>
      </c>
    </row>
    <row r="1730" spans="2:9" ht="12.75">
      <c r="B1730" s="102">
        <v>194436519</v>
      </c>
      <c r="C1730" s="106">
        <v>0.75137510598708257</v>
      </c>
      <c r="D1730" s="107">
        <v>0.55245563848633084</v>
      </c>
      <c r="E1730" s="106">
        <v>0.52993599589021878</v>
      </c>
      <c r="F1730" s="107">
        <v>0.39196793362182358</v>
      </c>
      <c r="G1730" s="106">
        <v>0.80735204473646327</v>
      </c>
      <c r="H1730" s="107">
        <v>0.87449282741162659</v>
      </c>
      <c r="I1730" s="121" t="str">
        <f t="shared" si="26"/>
        <v>BH</v>
      </c>
    </row>
    <row r="1731" spans="2:9" ht="12.75">
      <c r="B1731" s="102">
        <v>194440074</v>
      </c>
      <c r="C1731" s="106">
        <v>0.85348317438161159</v>
      </c>
      <c r="D1731" s="107">
        <v>0.82239210846213284</v>
      </c>
      <c r="E1731" s="106">
        <v>0.37487767020871265</v>
      </c>
      <c r="F1731" s="107">
        <v>0.3018941375835229</v>
      </c>
      <c r="G1731" s="106">
        <v>4.2909809510823571E-2</v>
      </c>
      <c r="H1731" s="107">
        <v>0.20761229569894901</v>
      </c>
      <c r="I1731" s="121" t="str">
        <f t="shared" si="26"/>
        <v>FH</v>
      </c>
    </row>
    <row r="1732" spans="2:9" ht="12.75">
      <c r="B1732" s="102">
        <v>194441476</v>
      </c>
      <c r="C1732" s="106">
        <v>0.48786465947208879</v>
      </c>
      <c r="D1732" s="107">
        <v>0.96266967449859342</v>
      </c>
      <c r="E1732" s="106">
        <v>0.76536500123032791</v>
      </c>
      <c r="F1732" s="107">
        <v>0.9552683670595441</v>
      </c>
      <c r="G1732" s="106">
        <v>0.90525192220461337</v>
      </c>
      <c r="H1732" s="107">
        <v>0.88992415042291517</v>
      </c>
      <c r="I1732" s="121" t="str">
        <f t="shared" si="26"/>
        <v>DF</v>
      </c>
    </row>
    <row r="1733" spans="2:9" ht="12.75">
      <c r="B1733" s="102">
        <v>194444983</v>
      </c>
      <c r="C1733" s="106">
        <v>0.87237545199231059</v>
      </c>
      <c r="D1733" s="107">
        <v>0.62116962289152111</v>
      </c>
      <c r="E1733" s="106">
        <v>0.40405276136433788</v>
      </c>
      <c r="F1733" s="107">
        <v>0.86956676738733685</v>
      </c>
      <c r="G1733" s="106">
        <v>0.24118303247282391</v>
      </c>
      <c r="H1733" s="107">
        <v>0.57754200596140581</v>
      </c>
      <c r="I1733" s="121" t="str">
        <f t="shared" ref="I1733:I1796" si="27">INDEX($C$3:$H$3, MATCH(MAX(C1733:H1733), C1733:H1733, 0))</f>
        <v>FH</v>
      </c>
    </row>
    <row r="1734" spans="2:9" ht="12.75">
      <c r="B1734" s="102">
        <v>194458109</v>
      </c>
      <c r="C1734" s="106">
        <v>0.24014433508199318</v>
      </c>
      <c r="D1734" s="107">
        <v>0.67751626812192267</v>
      </c>
      <c r="E1734" s="106">
        <v>0.41848308863421302</v>
      </c>
      <c r="F1734" s="107">
        <v>9.3042931792898464E-2</v>
      </c>
      <c r="G1734" s="106">
        <v>0.21165930947973166</v>
      </c>
      <c r="H1734" s="107">
        <v>0.21543820576824335</v>
      </c>
      <c r="I1734" s="121" t="str">
        <f t="shared" si="27"/>
        <v>DF</v>
      </c>
    </row>
    <row r="1735" spans="2:9" ht="12.75">
      <c r="B1735" s="102">
        <v>194459336</v>
      </c>
      <c r="C1735" s="106">
        <v>0.30116794957978277</v>
      </c>
      <c r="D1735" s="107">
        <v>2.236791618852596E-2</v>
      </c>
      <c r="E1735" s="106">
        <v>0.37338354821806874</v>
      </c>
      <c r="F1735" s="107">
        <v>0.51470302829471759</v>
      </c>
      <c r="G1735" s="106">
        <v>0.74162292321010703</v>
      </c>
      <c r="H1735" s="107">
        <v>0.14243951392460108</v>
      </c>
      <c r="I1735" s="121" t="str">
        <f t="shared" si="27"/>
        <v>E</v>
      </c>
    </row>
    <row r="1736" spans="2:9" ht="12.75">
      <c r="B1736" s="102">
        <v>194465482</v>
      </c>
      <c r="C1736" s="106">
        <v>0.16921505242219492</v>
      </c>
      <c r="D1736" s="107">
        <v>0.99593305924635267</v>
      </c>
      <c r="E1736" s="106">
        <v>0.54690382049526787</v>
      </c>
      <c r="F1736" s="107">
        <v>0.44705192835841867</v>
      </c>
      <c r="G1736" s="106">
        <v>1.6275188126774864E-2</v>
      </c>
      <c r="H1736" s="107">
        <v>0.96150802742312269</v>
      </c>
      <c r="I1736" s="121" t="str">
        <f t="shared" si="27"/>
        <v>DF</v>
      </c>
    </row>
    <row r="1737" spans="2:9" ht="12.75">
      <c r="B1737" s="102">
        <v>194468387</v>
      </c>
      <c r="C1737" s="106">
        <v>0.22845532464229734</v>
      </c>
      <c r="D1737" s="107">
        <v>1.9500527197013007E-2</v>
      </c>
      <c r="E1737" s="106">
        <v>0.81362375751010951</v>
      </c>
      <c r="F1737" s="107">
        <v>0.2197060280581884</v>
      </c>
      <c r="G1737" s="106">
        <v>8.3846151564567428E-2</v>
      </c>
      <c r="H1737" s="107">
        <v>0.84221945368700979</v>
      </c>
      <c r="I1737" s="121" t="str">
        <f t="shared" si="27"/>
        <v>BH</v>
      </c>
    </row>
    <row r="1738" spans="2:9" ht="12.75">
      <c r="B1738" s="102">
        <v>194470755</v>
      </c>
      <c r="C1738" s="106">
        <v>0.6563712421372232</v>
      </c>
      <c r="D1738" s="107">
        <v>0.4456277836382263</v>
      </c>
      <c r="E1738" s="106">
        <v>9.5701163962814029E-2</v>
      </c>
      <c r="F1738" s="107">
        <v>4.0617466828726023E-2</v>
      </c>
      <c r="G1738" s="106">
        <v>0.5075398230074919</v>
      </c>
      <c r="H1738" s="107">
        <v>0.410867952926111</v>
      </c>
      <c r="I1738" s="121" t="str">
        <f t="shared" si="27"/>
        <v>FH</v>
      </c>
    </row>
    <row r="1739" spans="2:9" ht="12.75">
      <c r="B1739" s="102">
        <v>194481160</v>
      </c>
      <c r="C1739" s="106">
        <v>0.92905705820892059</v>
      </c>
      <c r="D1739" s="107">
        <v>0.87996045270914625</v>
      </c>
      <c r="E1739" s="106">
        <v>0.68712965716919783</v>
      </c>
      <c r="F1739" s="107">
        <v>0.61653152941024492</v>
      </c>
      <c r="G1739" s="106">
        <v>0.86490267552364264</v>
      </c>
      <c r="H1739" s="107">
        <v>0.63399359522311949</v>
      </c>
      <c r="I1739" s="121" t="str">
        <f t="shared" si="27"/>
        <v>FH</v>
      </c>
    </row>
    <row r="1740" spans="2:9" ht="12.75">
      <c r="B1740" s="102">
        <v>194482314</v>
      </c>
      <c r="C1740" s="106">
        <v>9.8007042543496237E-2</v>
      </c>
      <c r="D1740" s="107">
        <v>0.59226204591669851</v>
      </c>
      <c r="E1740" s="106">
        <v>0.93765931319719531</v>
      </c>
      <c r="F1740" s="107">
        <v>0.64546522627691894</v>
      </c>
      <c r="G1740" s="106">
        <v>0.89406527293881455</v>
      </c>
      <c r="H1740" s="107">
        <v>0.35466575428771652</v>
      </c>
      <c r="I1740" s="121" t="str">
        <f t="shared" si="27"/>
        <v>TH</v>
      </c>
    </row>
    <row r="1741" spans="2:9" ht="12.75">
      <c r="B1741" s="102">
        <v>194485193</v>
      </c>
      <c r="C1741" s="106">
        <v>5.7599361458862575E-2</v>
      </c>
      <c r="D1741" s="107">
        <v>0.53105636987383353</v>
      </c>
      <c r="E1741" s="106">
        <v>0.23847620453268181</v>
      </c>
      <c r="F1741" s="107">
        <v>0.34698959260335749</v>
      </c>
      <c r="G1741" s="106">
        <v>0.86663778610611253</v>
      </c>
      <c r="H1741" s="107">
        <v>0.19867633699508946</v>
      </c>
      <c r="I1741" s="121" t="str">
        <f t="shared" si="27"/>
        <v>E</v>
      </c>
    </row>
    <row r="1742" spans="2:9" ht="12.75">
      <c r="B1742" s="102">
        <v>194487958</v>
      </c>
      <c r="C1742" s="106">
        <v>0.14035029861825521</v>
      </c>
      <c r="D1742" s="107">
        <v>0.30187904691531675</v>
      </c>
      <c r="E1742" s="106">
        <v>0.99615368250610237</v>
      </c>
      <c r="F1742" s="107">
        <v>0.5808378381243624</v>
      </c>
      <c r="G1742" s="106">
        <v>0.78691730353613831</v>
      </c>
      <c r="H1742" s="107">
        <v>0.51385150229060828</v>
      </c>
      <c r="I1742" s="121" t="str">
        <f t="shared" si="27"/>
        <v>TH</v>
      </c>
    </row>
    <row r="1743" spans="2:9" ht="12.75">
      <c r="B1743" s="102">
        <v>194488510</v>
      </c>
      <c r="C1743" s="106">
        <v>0.86534365463606777</v>
      </c>
      <c r="D1743" s="107">
        <v>0.21086293579499715</v>
      </c>
      <c r="E1743" s="106">
        <v>0.14447671908286219</v>
      </c>
      <c r="F1743" s="107">
        <v>0.4080556451830506</v>
      </c>
      <c r="G1743" s="106">
        <v>0.41295690017399611</v>
      </c>
      <c r="H1743" s="107">
        <v>0.51719928632591294</v>
      </c>
      <c r="I1743" s="121" t="str">
        <f t="shared" si="27"/>
        <v>FH</v>
      </c>
    </row>
    <row r="1744" spans="2:9" ht="12.75">
      <c r="B1744" s="102">
        <v>194489047</v>
      </c>
      <c r="C1744" s="106">
        <v>0.59131110977067913</v>
      </c>
      <c r="D1744" s="107">
        <v>0.32869664033450086</v>
      </c>
      <c r="E1744" s="106">
        <v>0.24805017801567164</v>
      </c>
      <c r="F1744" s="107">
        <v>0.18843114027124508</v>
      </c>
      <c r="G1744" s="106">
        <v>0.64756520262432637</v>
      </c>
      <c r="H1744" s="107">
        <v>0.39872111919692199</v>
      </c>
      <c r="I1744" s="121" t="str">
        <f t="shared" si="27"/>
        <v>E</v>
      </c>
    </row>
    <row r="1745" spans="2:9" ht="12.75">
      <c r="B1745" s="102">
        <v>194523243</v>
      </c>
      <c r="C1745" s="106">
        <v>0.28945458665510326</v>
      </c>
      <c r="D1745" s="107">
        <v>0.89262717911790723</v>
      </c>
      <c r="E1745" s="106">
        <v>0.5602443032582809</v>
      </c>
      <c r="F1745" s="107">
        <v>0.79880525349147447</v>
      </c>
      <c r="G1745" s="106">
        <v>0.90800501469290218</v>
      </c>
      <c r="H1745" s="107">
        <v>0.35307418946471469</v>
      </c>
      <c r="I1745" s="121" t="str">
        <f t="shared" si="27"/>
        <v>E</v>
      </c>
    </row>
    <row r="1746" spans="2:9" ht="12.75">
      <c r="B1746" s="102">
        <v>194523292</v>
      </c>
      <c r="C1746" s="106">
        <v>0.1102965527370916</v>
      </c>
      <c r="D1746" s="107">
        <v>0.35771965933366623</v>
      </c>
      <c r="E1746" s="106">
        <v>0.60783571096319466</v>
      </c>
      <c r="F1746" s="107">
        <v>0.94866790831500936</v>
      </c>
      <c r="G1746" s="106">
        <v>0.98668640937458019</v>
      </c>
      <c r="H1746" s="107">
        <v>2.2185300351653225E-2</v>
      </c>
      <c r="I1746" s="121" t="str">
        <f t="shared" si="27"/>
        <v>E</v>
      </c>
    </row>
    <row r="1747" spans="2:9" ht="12.75">
      <c r="B1747" s="102">
        <v>194527467</v>
      </c>
      <c r="C1747" s="106">
        <v>0.17020916121343288</v>
      </c>
      <c r="D1747" s="107">
        <v>6.1102797994525115E-2</v>
      </c>
      <c r="E1747" s="106">
        <v>0.81340902581242691</v>
      </c>
      <c r="F1747" s="107">
        <v>0.82722578440436934</v>
      </c>
      <c r="G1747" s="106">
        <v>0.96505794717685522</v>
      </c>
      <c r="H1747" s="107">
        <v>0.46667735697945378</v>
      </c>
      <c r="I1747" s="121" t="str">
        <f t="shared" si="27"/>
        <v>E</v>
      </c>
    </row>
    <row r="1748" spans="2:9" ht="12.75">
      <c r="B1748" s="102">
        <v>194538745</v>
      </c>
      <c r="C1748" s="106">
        <v>0.7337072888856897</v>
      </c>
      <c r="D1748" s="107">
        <v>0.92022101809807744</v>
      </c>
      <c r="E1748" s="106">
        <v>0.77760496295522064</v>
      </c>
      <c r="F1748" s="107">
        <v>0.55818114627842541</v>
      </c>
      <c r="G1748" s="106">
        <v>0.71511350917412253</v>
      </c>
      <c r="H1748" s="107">
        <v>0.76327436733930565</v>
      </c>
      <c r="I1748" s="121" t="str">
        <f t="shared" si="27"/>
        <v>DF</v>
      </c>
    </row>
    <row r="1749" spans="2:9" ht="12.75">
      <c r="B1749" s="102">
        <v>194542647</v>
      </c>
      <c r="C1749" s="106">
        <v>9.0335264315049679E-2</v>
      </c>
      <c r="D1749" s="107">
        <v>0.58665688304575569</v>
      </c>
      <c r="E1749" s="106">
        <v>0.48300994181196577</v>
      </c>
      <c r="F1749" s="107">
        <v>0.41780101752389109</v>
      </c>
      <c r="G1749" s="106">
        <v>0.40723059896835379</v>
      </c>
      <c r="H1749" s="107">
        <v>0.58897794714362273</v>
      </c>
      <c r="I1749" s="121" t="str">
        <f t="shared" si="27"/>
        <v>BH</v>
      </c>
    </row>
    <row r="1750" spans="2:9" ht="12.75">
      <c r="B1750" s="102">
        <v>194545023</v>
      </c>
      <c r="C1750" s="106">
        <v>0.93553638553651997</v>
      </c>
      <c r="D1750" s="107">
        <v>0.54400205107725341</v>
      </c>
      <c r="E1750" s="106">
        <v>0.55019191123423572</v>
      </c>
      <c r="F1750" s="107">
        <v>0.76517045715608623</v>
      </c>
      <c r="G1750" s="106">
        <v>9.0148177828770493E-2</v>
      </c>
      <c r="H1750" s="107">
        <v>0.1450054237153684</v>
      </c>
      <c r="I1750" s="121" t="str">
        <f t="shared" si="27"/>
        <v>FH</v>
      </c>
    </row>
    <row r="1751" spans="2:9" ht="12.75">
      <c r="B1751" s="102">
        <v>194559021</v>
      </c>
      <c r="C1751" s="106">
        <v>0.69821088380164453</v>
      </c>
      <c r="D1751" s="107">
        <v>9.3227115347472633E-2</v>
      </c>
      <c r="E1751" s="106">
        <v>0.37159528541828823</v>
      </c>
      <c r="F1751" s="107">
        <v>0.10020829966234857</v>
      </c>
      <c r="G1751" s="106">
        <v>0.91588356378226887</v>
      </c>
      <c r="H1751" s="107">
        <v>0.92615865075956294</v>
      </c>
      <c r="I1751" s="121" t="str">
        <f t="shared" si="27"/>
        <v>BH</v>
      </c>
    </row>
    <row r="1752" spans="2:9" ht="12.75">
      <c r="B1752" s="102">
        <v>194585159</v>
      </c>
      <c r="C1752" s="106">
        <v>0.27787489867768445</v>
      </c>
      <c r="D1752" s="107">
        <v>0.65883665337479669</v>
      </c>
      <c r="E1752" s="106">
        <v>0.66233294006837107</v>
      </c>
      <c r="F1752" s="107">
        <v>0.72035068551629244</v>
      </c>
      <c r="G1752" s="106">
        <v>0.59577363273511086</v>
      </c>
      <c r="H1752" s="107">
        <v>0.74719103783950658</v>
      </c>
      <c r="I1752" s="121" t="str">
        <f t="shared" si="27"/>
        <v>BH</v>
      </c>
    </row>
    <row r="1753" spans="2:9" ht="12.75">
      <c r="B1753" s="102">
        <v>194586305</v>
      </c>
      <c r="C1753" s="106">
        <v>0.38748978512431176</v>
      </c>
      <c r="D1753" s="107">
        <v>6.7989440525467515E-2</v>
      </c>
      <c r="E1753" s="106">
        <v>0.59016213893255287</v>
      </c>
      <c r="F1753" s="107">
        <v>1.1500624603055343E-2</v>
      </c>
      <c r="G1753" s="106">
        <v>0.7344491576326666</v>
      </c>
      <c r="H1753" s="107">
        <v>0.61306789811188467</v>
      </c>
      <c r="I1753" s="121" t="str">
        <f t="shared" si="27"/>
        <v>E</v>
      </c>
    </row>
    <row r="1754" spans="2:9" ht="12.75">
      <c r="B1754" s="102">
        <v>194587351</v>
      </c>
      <c r="C1754" s="106">
        <v>0.29989535505578857</v>
      </c>
      <c r="D1754" s="107">
        <v>0.41336548037471754</v>
      </c>
      <c r="E1754" s="106">
        <v>0.64125535772874032</v>
      </c>
      <c r="F1754" s="107">
        <v>7.879051553243599E-2</v>
      </c>
      <c r="G1754" s="106">
        <v>0.68406690673714987</v>
      </c>
      <c r="H1754" s="107">
        <v>0.4518309258232005</v>
      </c>
      <c r="I1754" s="121" t="str">
        <f t="shared" si="27"/>
        <v>E</v>
      </c>
    </row>
    <row r="1755" spans="2:9" ht="12.75">
      <c r="B1755" s="102">
        <v>194590742</v>
      </c>
      <c r="C1755" s="106">
        <v>0.7019101428346568</v>
      </c>
      <c r="D1755" s="107">
        <v>0.51115816095080646</v>
      </c>
      <c r="E1755" s="106">
        <v>0.45917273690224203</v>
      </c>
      <c r="F1755" s="107">
        <v>0.90012170178835249</v>
      </c>
      <c r="G1755" s="106">
        <v>0.35541658163961998</v>
      </c>
      <c r="H1755" s="107">
        <v>0.57015925517490662</v>
      </c>
      <c r="I1755" s="121" t="str">
        <f t="shared" si="27"/>
        <v>C</v>
      </c>
    </row>
    <row r="1756" spans="2:9" ht="12.75">
      <c r="B1756" s="102">
        <v>194604727</v>
      </c>
      <c r="C1756" s="106">
        <v>0.44031278878613511</v>
      </c>
      <c r="D1756" s="107">
        <v>0.64589748140568526</v>
      </c>
      <c r="E1756" s="106">
        <v>0.39861208706102125</v>
      </c>
      <c r="F1756" s="107">
        <v>0.97279044246742075</v>
      </c>
      <c r="G1756" s="106">
        <v>0.4964111467887975</v>
      </c>
      <c r="H1756" s="107">
        <v>0.59435408632338582</v>
      </c>
      <c r="I1756" s="121" t="str">
        <f t="shared" si="27"/>
        <v>C</v>
      </c>
    </row>
    <row r="1757" spans="2:9" ht="12.75">
      <c r="B1757" s="102">
        <v>194620600</v>
      </c>
      <c r="C1757" s="106">
        <v>0.91555778991244807</v>
      </c>
      <c r="D1757" s="107">
        <v>5.3204484774023619E-2</v>
      </c>
      <c r="E1757" s="106">
        <v>0.10070661352659904</v>
      </c>
      <c r="F1757" s="107">
        <v>0.46345352686774977</v>
      </c>
      <c r="G1757" s="106">
        <v>0.3050830496914152</v>
      </c>
      <c r="H1757" s="107">
        <v>0.31419205631111358</v>
      </c>
      <c r="I1757" s="121" t="str">
        <f t="shared" si="27"/>
        <v>FH</v>
      </c>
    </row>
    <row r="1758" spans="2:9" ht="12.75">
      <c r="B1758" s="102">
        <v>194622521</v>
      </c>
      <c r="C1758" s="106">
        <v>0.15156501043835346</v>
      </c>
      <c r="D1758" s="107">
        <v>0.73945605987027108</v>
      </c>
      <c r="E1758" s="106">
        <v>0.52087541090477441</v>
      </c>
      <c r="F1758" s="107">
        <v>0.30753632629861927</v>
      </c>
      <c r="G1758" s="106">
        <v>0.28003193947285254</v>
      </c>
      <c r="H1758" s="107">
        <v>0.11239439442778743</v>
      </c>
      <c r="I1758" s="121" t="str">
        <f t="shared" si="27"/>
        <v>DF</v>
      </c>
    </row>
    <row r="1759" spans="2:9" ht="12.75">
      <c r="B1759" s="102">
        <v>194625196</v>
      </c>
      <c r="C1759" s="106">
        <v>0.12086391146439568</v>
      </c>
      <c r="D1759" s="107">
        <v>0.16374380836209967</v>
      </c>
      <c r="E1759" s="106">
        <v>8.5915090028679142E-2</v>
      </c>
      <c r="F1759" s="107">
        <v>0.25863667142134128</v>
      </c>
      <c r="G1759" s="106">
        <v>0.47555825078779179</v>
      </c>
      <c r="H1759" s="107">
        <v>0.64815572085162287</v>
      </c>
      <c r="I1759" s="121" t="str">
        <f t="shared" si="27"/>
        <v>BH</v>
      </c>
    </row>
    <row r="1760" spans="2:9" ht="12.75">
      <c r="B1760" s="102">
        <v>194637397</v>
      </c>
      <c r="C1760" s="106">
        <v>0.66835477497553275</v>
      </c>
      <c r="D1760" s="107">
        <v>0.68565724598415034</v>
      </c>
      <c r="E1760" s="106">
        <v>0.69724337126504943</v>
      </c>
      <c r="F1760" s="107">
        <v>0.21529725005876621</v>
      </c>
      <c r="G1760" s="106">
        <v>0.94356334470867242</v>
      </c>
      <c r="H1760" s="107">
        <v>0.45928737361797545</v>
      </c>
      <c r="I1760" s="121" t="str">
        <f t="shared" si="27"/>
        <v>E</v>
      </c>
    </row>
    <row r="1761" spans="2:9" ht="12.75">
      <c r="B1761" s="102">
        <v>194639699</v>
      </c>
      <c r="C1761" s="106">
        <v>0.13191471281586598</v>
      </c>
      <c r="D1761" s="107">
        <v>0.25911787873221392</v>
      </c>
      <c r="E1761" s="106">
        <v>2.902408707581472E-2</v>
      </c>
      <c r="F1761" s="107">
        <v>0.1850677602261106</v>
      </c>
      <c r="G1761" s="106">
        <v>0.8781451689783053</v>
      </c>
      <c r="H1761" s="107">
        <v>0.49635181934930017</v>
      </c>
      <c r="I1761" s="121" t="str">
        <f t="shared" si="27"/>
        <v>E</v>
      </c>
    </row>
    <row r="1762" spans="2:9" ht="12.75">
      <c r="B1762" s="102">
        <v>194642083</v>
      </c>
      <c r="C1762" s="106">
        <v>0.83715714417806719</v>
      </c>
      <c r="D1762" s="107">
        <v>0.40487128841068376</v>
      </c>
      <c r="E1762" s="106">
        <v>0.86598062582594548</v>
      </c>
      <c r="F1762" s="107">
        <v>0.56606457675187993</v>
      </c>
      <c r="G1762" s="106">
        <v>0.27070952700084838</v>
      </c>
      <c r="H1762" s="107">
        <v>0.1805214314965129</v>
      </c>
      <c r="I1762" s="121" t="str">
        <f t="shared" si="27"/>
        <v>TH</v>
      </c>
    </row>
    <row r="1763" spans="2:9" ht="12.75">
      <c r="B1763" s="102">
        <v>194642462</v>
      </c>
      <c r="C1763" s="106">
        <v>0.62165698076485665</v>
      </c>
      <c r="D1763" s="107">
        <v>0.46230639292667242</v>
      </c>
      <c r="E1763" s="106">
        <v>0.40277205934515781</v>
      </c>
      <c r="F1763" s="107">
        <v>0.82863686309112961</v>
      </c>
      <c r="G1763" s="106">
        <v>0.38834488479230544</v>
      </c>
      <c r="H1763" s="107">
        <v>0.40382239305853673</v>
      </c>
      <c r="I1763" s="121" t="str">
        <f t="shared" si="27"/>
        <v>C</v>
      </c>
    </row>
    <row r="1764" spans="2:9" ht="12.75">
      <c r="B1764" s="102">
        <v>194656223</v>
      </c>
      <c r="C1764" s="106">
        <v>0.38096677089817543</v>
      </c>
      <c r="D1764" s="107">
        <v>0.3080818557279752</v>
      </c>
      <c r="E1764" s="106">
        <v>0.62918034460533878</v>
      </c>
      <c r="F1764" s="107">
        <v>0.29226960303714833</v>
      </c>
      <c r="G1764" s="106">
        <v>0.37769056862753825</v>
      </c>
      <c r="H1764" s="107">
        <v>0.76379190755608484</v>
      </c>
      <c r="I1764" s="121" t="str">
        <f t="shared" si="27"/>
        <v>BH</v>
      </c>
    </row>
    <row r="1765" spans="2:9" ht="12.75">
      <c r="B1765" s="102">
        <v>194658146</v>
      </c>
      <c r="C1765" s="106">
        <v>0.47198066477433276</v>
      </c>
      <c r="D1765" s="107">
        <v>0.54185991158670888</v>
      </c>
      <c r="E1765" s="106">
        <v>0.49578676805718591</v>
      </c>
      <c r="F1765" s="107">
        <v>0.4617418182866897</v>
      </c>
      <c r="G1765" s="106">
        <v>3.2198449346584113E-2</v>
      </c>
      <c r="H1765" s="107">
        <v>0.67516299942791758</v>
      </c>
      <c r="I1765" s="121" t="str">
        <f t="shared" si="27"/>
        <v>BH</v>
      </c>
    </row>
    <row r="1766" spans="2:9" ht="12.75">
      <c r="B1766" s="102">
        <v>194659201</v>
      </c>
      <c r="C1766" s="106">
        <v>0.57815839869665631</v>
      </c>
      <c r="D1766" s="107">
        <v>0.19724544020696411</v>
      </c>
      <c r="E1766" s="106">
        <v>0.7379469447193534</v>
      </c>
      <c r="F1766" s="107">
        <v>9.7307838371142097E-2</v>
      </c>
      <c r="G1766" s="106">
        <v>0.20103110037064287</v>
      </c>
      <c r="H1766" s="107">
        <v>0.56685465123576417</v>
      </c>
      <c r="I1766" s="121" t="str">
        <f t="shared" si="27"/>
        <v>TH</v>
      </c>
    </row>
    <row r="1767" spans="2:9" ht="12.75">
      <c r="B1767" s="102">
        <v>194660685</v>
      </c>
      <c r="C1767" s="106">
        <v>0.40549961514287092</v>
      </c>
      <c r="D1767" s="107">
        <v>0.10077529755689385</v>
      </c>
      <c r="E1767" s="106">
        <v>3.3331495480654283E-2</v>
      </c>
      <c r="F1767" s="107">
        <v>0.36607789240668431</v>
      </c>
      <c r="G1767" s="106">
        <v>0.38156093029277938</v>
      </c>
      <c r="H1767" s="107">
        <v>0.13277144195598733</v>
      </c>
      <c r="I1767" s="121" t="str">
        <f t="shared" si="27"/>
        <v>FH</v>
      </c>
    </row>
    <row r="1768" spans="2:9" ht="12.75">
      <c r="B1768" s="102">
        <v>194661050</v>
      </c>
      <c r="C1768" s="106">
        <v>0.69553277762915244</v>
      </c>
      <c r="D1768" s="107">
        <v>4.7085816760457533E-2</v>
      </c>
      <c r="E1768" s="106">
        <v>0.85562977858367883</v>
      </c>
      <c r="F1768" s="107">
        <v>0.18139169257330856</v>
      </c>
      <c r="G1768" s="106">
        <v>0.8217205997261674</v>
      </c>
      <c r="H1768" s="107">
        <v>0.20139802544828833</v>
      </c>
      <c r="I1768" s="121" t="str">
        <f t="shared" si="27"/>
        <v>TH</v>
      </c>
    </row>
    <row r="1769" spans="2:9" ht="12.75">
      <c r="B1769" s="102">
        <v>194662163</v>
      </c>
      <c r="C1769" s="106">
        <v>0.79189307521913399</v>
      </c>
      <c r="D1769" s="107">
        <v>0.65749392032933796</v>
      </c>
      <c r="E1769" s="106">
        <v>0.5047793184070164</v>
      </c>
      <c r="F1769" s="107">
        <v>0.14877265997333744</v>
      </c>
      <c r="G1769" s="106">
        <v>0.84222327000864627</v>
      </c>
      <c r="H1769" s="107">
        <v>3.0009791349505655E-2</v>
      </c>
      <c r="I1769" s="121" t="str">
        <f t="shared" si="27"/>
        <v>E</v>
      </c>
    </row>
    <row r="1770" spans="2:9" ht="12.75">
      <c r="B1770" s="102">
        <v>194662947</v>
      </c>
      <c r="C1770" s="106">
        <v>0.41106942580284866</v>
      </c>
      <c r="D1770" s="107">
        <v>0.6608862485117446</v>
      </c>
      <c r="E1770" s="106">
        <v>0.722561582708793</v>
      </c>
      <c r="F1770" s="107">
        <v>1.9329174432158425E-2</v>
      </c>
      <c r="G1770" s="106">
        <v>0.93307596951436689</v>
      </c>
      <c r="H1770" s="107">
        <v>6.6032620591937707E-2</v>
      </c>
      <c r="I1770" s="121" t="str">
        <f t="shared" si="27"/>
        <v>E</v>
      </c>
    </row>
    <row r="1771" spans="2:9" ht="12.75">
      <c r="B1771" s="102">
        <v>194663606</v>
      </c>
      <c r="C1771" s="106">
        <v>0.15163963825458993</v>
      </c>
      <c r="D1771" s="107">
        <v>0.58750915845442897</v>
      </c>
      <c r="E1771" s="106">
        <v>0.66892769065722835</v>
      </c>
      <c r="F1771" s="107">
        <v>5.2292668130306197E-2</v>
      </c>
      <c r="G1771" s="106">
        <v>0.51551948986562746</v>
      </c>
      <c r="H1771" s="107">
        <v>0.82998108414319383</v>
      </c>
      <c r="I1771" s="121" t="str">
        <f t="shared" si="27"/>
        <v>BH</v>
      </c>
    </row>
    <row r="1772" spans="2:9" ht="12.75">
      <c r="B1772" s="102">
        <v>194738090</v>
      </c>
      <c r="C1772" s="106">
        <v>0.29148303391797481</v>
      </c>
      <c r="D1772" s="107">
        <v>0.49277655184284219</v>
      </c>
      <c r="E1772" s="106">
        <v>0.32699098591736453</v>
      </c>
      <c r="F1772" s="107">
        <v>0.47001146497155921</v>
      </c>
      <c r="G1772" s="106">
        <v>0.3737344732274881</v>
      </c>
      <c r="H1772" s="107">
        <v>0.15228423061273322</v>
      </c>
      <c r="I1772" s="121" t="str">
        <f t="shared" si="27"/>
        <v>DF</v>
      </c>
    </row>
    <row r="1773" spans="2:9" ht="12.75">
      <c r="B1773" s="102">
        <v>194743600</v>
      </c>
      <c r="C1773" s="106">
        <v>0.3003048016651233</v>
      </c>
      <c r="D1773" s="107">
        <v>0.62445216007290072</v>
      </c>
      <c r="E1773" s="106">
        <v>0.96895478817338798</v>
      </c>
      <c r="F1773" s="107">
        <v>0.97471369012330844</v>
      </c>
      <c r="G1773" s="106">
        <v>0.13722308164663577</v>
      </c>
      <c r="H1773" s="107">
        <v>0.71372788956390942</v>
      </c>
      <c r="I1773" s="121" t="str">
        <f t="shared" si="27"/>
        <v>C</v>
      </c>
    </row>
    <row r="1774" spans="2:9" ht="12.75">
      <c r="B1774" s="102">
        <v>194744780</v>
      </c>
      <c r="C1774" s="106">
        <v>0.10615272842634305</v>
      </c>
      <c r="D1774" s="107">
        <v>8.2790123030322071E-2</v>
      </c>
      <c r="E1774" s="106">
        <v>0.79743281929684451</v>
      </c>
      <c r="F1774" s="107">
        <v>0.25523383495936436</v>
      </c>
      <c r="G1774" s="106">
        <v>0.82264750359937477</v>
      </c>
      <c r="H1774" s="107">
        <v>0.66537256870938277</v>
      </c>
      <c r="I1774" s="121" t="str">
        <f t="shared" si="27"/>
        <v>E</v>
      </c>
    </row>
    <row r="1775" spans="2:9" ht="12.75">
      <c r="B1775" s="102">
        <v>194753211</v>
      </c>
      <c r="C1775" s="106">
        <v>0.91251356152987784</v>
      </c>
      <c r="D1775" s="107">
        <v>0.54207763445187296</v>
      </c>
      <c r="E1775" s="106">
        <v>0.10936449852477459</v>
      </c>
      <c r="F1775" s="107">
        <v>0.63894198844622085</v>
      </c>
      <c r="G1775" s="106">
        <v>0.77091041213661526</v>
      </c>
      <c r="H1775" s="107">
        <v>0.76367060453606239</v>
      </c>
      <c r="I1775" s="121" t="str">
        <f t="shared" si="27"/>
        <v>FH</v>
      </c>
    </row>
    <row r="1776" spans="2:9" ht="12.75">
      <c r="B1776" s="102">
        <v>194779774</v>
      </c>
      <c r="C1776" s="106">
        <v>0.86100623633812212</v>
      </c>
      <c r="D1776" s="107">
        <v>0.85759898762417675</v>
      </c>
      <c r="E1776" s="106">
        <v>0.12675538589952406</v>
      </c>
      <c r="F1776" s="107">
        <v>0.55161895148673246</v>
      </c>
      <c r="G1776" s="106">
        <v>8.3417019675747106E-2</v>
      </c>
      <c r="H1776" s="107">
        <v>0.74286593816716739</v>
      </c>
      <c r="I1776" s="121" t="str">
        <f t="shared" si="27"/>
        <v>FH</v>
      </c>
    </row>
    <row r="1777" spans="2:9" ht="12.75">
      <c r="B1777" s="102">
        <v>194787143</v>
      </c>
      <c r="C1777" s="106">
        <v>0.14630377890121871</v>
      </c>
      <c r="D1777" s="107">
        <v>0.5214663864496325</v>
      </c>
      <c r="E1777" s="106">
        <v>0.35921916845563828</v>
      </c>
      <c r="F1777" s="107">
        <v>0.25012183301079749</v>
      </c>
      <c r="G1777" s="106">
        <v>0.77761028720819203</v>
      </c>
      <c r="H1777" s="107">
        <v>0.41855616570681664</v>
      </c>
      <c r="I1777" s="121" t="str">
        <f t="shared" si="27"/>
        <v>E</v>
      </c>
    </row>
    <row r="1778" spans="2:9" ht="12.75">
      <c r="B1778" s="102">
        <v>194838599</v>
      </c>
      <c r="C1778" s="106">
        <v>0.6891325021548047</v>
      </c>
      <c r="D1778" s="107">
        <v>0.77610129739350087</v>
      </c>
      <c r="E1778" s="106">
        <v>0.79294957665879195</v>
      </c>
      <c r="F1778" s="107">
        <v>0.4715168913063037</v>
      </c>
      <c r="G1778" s="106">
        <v>0.51124772104806659</v>
      </c>
      <c r="H1778" s="107">
        <v>0.71495856566135974</v>
      </c>
      <c r="I1778" s="121" t="str">
        <f t="shared" si="27"/>
        <v>TH</v>
      </c>
    </row>
    <row r="1779" spans="2:9" ht="12.75">
      <c r="B1779" s="102">
        <v>194842105</v>
      </c>
      <c r="C1779" s="106">
        <v>0.42368554078265319</v>
      </c>
      <c r="D1779" s="107">
        <v>5.8736414637419188E-3</v>
      </c>
      <c r="E1779" s="106">
        <v>0.5246254942919828</v>
      </c>
      <c r="F1779" s="107">
        <v>0.98013715531415979</v>
      </c>
      <c r="G1779" s="106">
        <v>0.87011398210601776</v>
      </c>
      <c r="H1779" s="107">
        <v>0.53294582913458388</v>
      </c>
      <c r="I1779" s="121" t="str">
        <f t="shared" si="27"/>
        <v>C</v>
      </c>
    </row>
    <row r="1780" spans="2:9" ht="12.75">
      <c r="B1780" s="102">
        <v>194842666</v>
      </c>
      <c r="C1780" s="106">
        <v>8.1178257655459163E-2</v>
      </c>
      <c r="D1780" s="107">
        <v>0.70501765058447585</v>
      </c>
      <c r="E1780" s="106">
        <v>0.40573295568147394</v>
      </c>
      <c r="F1780" s="107">
        <v>0.65901539236309969</v>
      </c>
      <c r="G1780" s="106">
        <v>0.63644480796380076</v>
      </c>
      <c r="H1780" s="107">
        <v>9.6369913892624837E-2</v>
      </c>
      <c r="I1780" s="121" t="str">
        <f t="shared" si="27"/>
        <v>DF</v>
      </c>
    </row>
    <row r="1781" spans="2:9" ht="12.75">
      <c r="B1781" s="102">
        <v>194868620</v>
      </c>
      <c r="C1781" s="106">
        <v>0.28113814214186061</v>
      </c>
      <c r="D1781" s="107">
        <v>0.13683134375099426</v>
      </c>
      <c r="E1781" s="106">
        <v>0.90162712631222131</v>
      </c>
      <c r="F1781" s="107">
        <v>0.99041191289058705</v>
      </c>
      <c r="G1781" s="106">
        <v>0.78247637902872946</v>
      </c>
      <c r="H1781" s="107">
        <v>0.18223124317703032</v>
      </c>
      <c r="I1781" s="121" t="str">
        <f t="shared" si="27"/>
        <v>C</v>
      </c>
    </row>
    <row r="1782" spans="2:9" ht="12.75">
      <c r="B1782" s="102">
        <v>194876837</v>
      </c>
      <c r="C1782" s="106">
        <v>0.58933977092196432</v>
      </c>
      <c r="D1782" s="107">
        <v>0.83298998750624875</v>
      </c>
      <c r="E1782" s="106">
        <v>0.30236756187043956</v>
      </c>
      <c r="F1782" s="107">
        <v>0.83247562461732816</v>
      </c>
      <c r="G1782" s="106">
        <v>0.66388162165705111</v>
      </c>
      <c r="H1782" s="107">
        <v>0.11608827722875437</v>
      </c>
      <c r="I1782" s="121" t="str">
        <f t="shared" si="27"/>
        <v>DF</v>
      </c>
    </row>
    <row r="1783" spans="2:9" ht="12.75">
      <c r="B1783" s="102">
        <v>194904466</v>
      </c>
      <c r="C1783" s="106">
        <v>0.288971352007799</v>
      </c>
      <c r="D1783" s="107">
        <v>0.8602520647274936</v>
      </c>
      <c r="E1783" s="106">
        <v>0.76859661538475788</v>
      </c>
      <c r="F1783" s="107">
        <v>0.4468215093999941</v>
      </c>
      <c r="G1783" s="106">
        <v>0.26080092207673999</v>
      </c>
      <c r="H1783" s="107">
        <v>4.8253265151547042E-2</v>
      </c>
      <c r="I1783" s="121" t="str">
        <f t="shared" si="27"/>
        <v>DF</v>
      </c>
    </row>
    <row r="1784" spans="2:9" ht="12.75">
      <c r="B1784" s="102">
        <v>194920735</v>
      </c>
      <c r="C1784" s="106">
        <v>0.94424958932754199</v>
      </c>
      <c r="D1784" s="107">
        <v>0.76411249564023254</v>
      </c>
      <c r="E1784" s="106">
        <v>0.79012482689259311</v>
      </c>
      <c r="F1784" s="107">
        <v>0.46781439880497588</v>
      </c>
      <c r="G1784" s="106">
        <v>0.54966888162469862</v>
      </c>
      <c r="H1784" s="107">
        <v>0.42804373811755059</v>
      </c>
      <c r="I1784" s="121" t="str">
        <f t="shared" si="27"/>
        <v>FH</v>
      </c>
    </row>
    <row r="1785" spans="2:9" ht="12.75">
      <c r="B1785" s="102">
        <v>194922295</v>
      </c>
      <c r="C1785" s="106">
        <v>0.10697204477007372</v>
      </c>
      <c r="D1785" s="107">
        <v>0.14216025627894169</v>
      </c>
      <c r="E1785" s="106">
        <v>0.47584941423891114</v>
      </c>
      <c r="F1785" s="107">
        <v>0.74323628067527725</v>
      </c>
      <c r="G1785" s="106">
        <v>0.11243474604793846</v>
      </c>
      <c r="H1785" s="107">
        <v>0.1664729984005735</v>
      </c>
      <c r="I1785" s="121" t="str">
        <f t="shared" si="27"/>
        <v>C</v>
      </c>
    </row>
    <row r="1786" spans="2:9" ht="12.75">
      <c r="B1786" s="102">
        <v>194925553</v>
      </c>
      <c r="C1786" s="106">
        <v>0.51621612190270594</v>
      </c>
      <c r="D1786" s="107">
        <v>0.6117599859139875</v>
      </c>
      <c r="E1786" s="106">
        <v>9.6005974308185138E-2</v>
      </c>
      <c r="F1786" s="107">
        <v>9.4815254207034627E-2</v>
      </c>
      <c r="G1786" s="106">
        <v>0.96683703817871258</v>
      </c>
      <c r="H1786" s="107">
        <v>0.22980472794896833</v>
      </c>
      <c r="I1786" s="121" t="str">
        <f t="shared" si="27"/>
        <v>E</v>
      </c>
    </row>
    <row r="1787" spans="2:9" ht="12.75">
      <c r="B1787" s="102">
        <v>194928640</v>
      </c>
      <c r="C1787" s="106">
        <v>0.46901085634506945</v>
      </c>
      <c r="D1787" s="107">
        <v>0.84766282716804042</v>
      </c>
      <c r="E1787" s="106">
        <v>0.54723315707604225</v>
      </c>
      <c r="F1787" s="107">
        <v>6.6336525580153571E-2</v>
      </c>
      <c r="G1787" s="106">
        <v>0.27723560446503415</v>
      </c>
      <c r="H1787" s="107">
        <v>0.44518395835018643</v>
      </c>
      <c r="I1787" s="121" t="str">
        <f t="shared" si="27"/>
        <v>DF</v>
      </c>
    </row>
    <row r="1788" spans="2:9" ht="12.75">
      <c r="B1788" s="102">
        <v>194928755</v>
      </c>
      <c r="C1788" s="106">
        <v>0.88494951723376292</v>
      </c>
      <c r="D1788" s="107">
        <v>0.85157750488559625</v>
      </c>
      <c r="E1788" s="106">
        <v>0.85261540387079138</v>
      </c>
      <c r="F1788" s="107">
        <v>0.87918069839987156</v>
      </c>
      <c r="G1788" s="106">
        <v>0.33120965962363313</v>
      </c>
      <c r="H1788" s="107">
        <v>0.2040925178260391</v>
      </c>
      <c r="I1788" s="121" t="str">
        <f t="shared" si="27"/>
        <v>FH</v>
      </c>
    </row>
    <row r="1789" spans="2:9" ht="12.75">
      <c r="B1789" s="102">
        <v>194967974</v>
      </c>
      <c r="C1789" s="106">
        <v>0.47974546410332497</v>
      </c>
      <c r="D1789" s="107">
        <v>0.65294406368744973</v>
      </c>
      <c r="E1789" s="106">
        <v>0.1796069778281677</v>
      </c>
      <c r="F1789" s="107">
        <v>0.25214604485619807</v>
      </c>
      <c r="G1789" s="106">
        <v>0.42771415046200056</v>
      </c>
      <c r="H1789" s="107">
        <v>0.98915228537768396</v>
      </c>
      <c r="I1789" s="121" t="str">
        <f t="shared" si="27"/>
        <v>BH</v>
      </c>
    </row>
    <row r="1790" spans="2:9" ht="12.75">
      <c r="B1790" s="102">
        <v>194973781</v>
      </c>
      <c r="C1790" s="106">
        <v>0.28497111876324333</v>
      </c>
      <c r="D1790" s="107">
        <v>0.67690414960863277</v>
      </c>
      <c r="E1790" s="106">
        <v>0.66952883552490716</v>
      </c>
      <c r="F1790" s="107">
        <v>0.70484243285463055</v>
      </c>
      <c r="G1790" s="106">
        <v>9.4232165669971835E-3</v>
      </c>
      <c r="H1790" s="107">
        <v>0.1268356592451223</v>
      </c>
      <c r="I1790" s="121" t="str">
        <f t="shared" si="27"/>
        <v>C</v>
      </c>
    </row>
    <row r="1791" spans="2:9" ht="12.75">
      <c r="B1791" s="102">
        <v>194976447</v>
      </c>
      <c r="C1791" s="106">
        <v>4.2536914767098644E-2</v>
      </c>
      <c r="D1791" s="107">
        <v>0.40203913634476063</v>
      </c>
      <c r="E1791" s="106">
        <v>0.12699797378938449</v>
      </c>
      <c r="F1791" s="107">
        <v>0.97065558272886054</v>
      </c>
      <c r="G1791" s="106">
        <v>0.55908490321521498</v>
      </c>
      <c r="H1791" s="107">
        <v>0.73217220723001741</v>
      </c>
      <c r="I1791" s="121" t="str">
        <f t="shared" si="27"/>
        <v>C</v>
      </c>
    </row>
    <row r="1792" spans="2:9" ht="12.75">
      <c r="B1792" s="102">
        <v>194979549</v>
      </c>
      <c r="C1792" s="106">
        <v>0.68173889412999444</v>
      </c>
      <c r="D1792" s="107">
        <v>0.41672194326953504</v>
      </c>
      <c r="E1792" s="106">
        <v>0.49974785781317532</v>
      </c>
      <c r="F1792" s="107">
        <v>0.88474500647746446</v>
      </c>
      <c r="G1792" s="106">
        <v>0.46771404716619824</v>
      </c>
      <c r="H1792" s="107">
        <v>0.99205193153938054</v>
      </c>
      <c r="I1792" s="121" t="str">
        <f t="shared" si="27"/>
        <v>BH</v>
      </c>
    </row>
    <row r="1793" spans="2:9" ht="12.75">
      <c r="B1793" s="102">
        <v>194998847</v>
      </c>
      <c r="C1793" s="106">
        <v>0.42369501833149137</v>
      </c>
      <c r="D1793" s="107">
        <v>0.88920861240363624</v>
      </c>
      <c r="E1793" s="106">
        <v>0.77598695824966057</v>
      </c>
      <c r="F1793" s="107">
        <v>0.644589606159502</v>
      </c>
      <c r="G1793" s="106">
        <v>0.39369650860001038</v>
      </c>
      <c r="H1793" s="107">
        <v>0.12433452845187265</v>
      </c>
      <c r="I1793" s="121" t="str">
        <f t="shared" si="27"/>
        <v>DF</v>
      </c>
    </row>
    <row r="1794" spans="2:9" ht="12.75">
      <c r="B1794" s="102">
        <v>195000769</v>
      </c>
      <c r="C1794" s="106">
        <v>0.50769567382153391</v>
      </c>
      <c r="D1794" s="107">
        <v>0.2481380639853783</v>
      </c>
      <c r="E1794" s="106">
        <v>0.74657952208816147</v>
      </c>
      <c r="F1794" s="107">
        <v>0.68785016491822049</v>
      </c>
      <c r="G1794" s="106">
        <v>0.71748890339288263</v>
      </c>
      <c r="H1794" s="107">
        <v>0.87929204238116476</v>
      </c>
      <c r="I1794" s="121" t="str">
        <f t="shared" si="27"/>
        <v>BH</v>
      </c>
    </row>
    <row r="1795" spans="2:9" ht="12.75">
      <c r="B1795" s="102">
        <v>195055738</v>
      </c>
      <c r="C1795" s="106">
        <v>0.63215341374310552</v>
      </c>
      <c r="D1795" s="107">
        <v>0.13775408271317158</v>
      </c>
      <c r="E1795" s="106">
        <v>0.64699596692223893</v>
      </c>
      <c r="F1795" s="107">
        <v>0.34913009567930686</v>
      </c>
      <c r="G1795" s="106">
        <v>0.63754738842538505</v>
      </c>
      <c r="H1795" s="107">
        <v>0.61820409036558877</v>
      </c>
      <c r="I1795" s="121" t="str">
        <f t="shared" si="27"/>
        <v>TH</v>
      </c>
    </row>
    <row r="1796" spans="2:9" ht="12.75">
      <c r="B1796" s="102">
        <v>195066933</v>
      </c>
      <c r="C1796" s="106">
        <v>0.95313076051089363</v>
      </c>
      <c r="D1796" s="107">
        <v>0.1388532856642537</v>
      </c>
      <c r="E1796" s="106">
        <v>6.2278414881778765E-2</v>
      </c>
      <c r="F1796" s="107">
        <v>0.76700084726296058</v>
      </c>
      <c r="G1796" s="106">
        <v>0.25005710964590477</v>
      </c>
      <c r="H1796" s="107">
        <v>0.73275185591405934</v>
      </c>
      <c r="I1796" s="121" t="str">
        <f t="shared" si="27"/>
        <v>FH</v>
      </c>
    </row>
    <row r="1797" spans="2:9" ht="12.75">
      <c r="B1797" s="102">
        <v>195117952</v>
      </c>
      <c r="C1797" s="106">
        <v>0.14982394029672497</v>
      </c>
      <c r="D1797" s="107">
        <v>0.65641045281302945</v>
      </c>
      <c r="E1797" s="106">
        <v>0.12039804022319656</v>
      </c>
      <c r="F1797" s="107">
        <v>0.97073360328527558</v>
      </c>
      <c r="G1797" s="106">
        <v>0.95584738162315253</v>
      </c>
      <c r="H1797" s="107">
        <v>0.50574947068340359</v>
      </c>
      <c r="I1797" s="121" t="str">
        <f t="shared" ref="I1797:I1860" si="28">INDEX($C$3:$H$3, MATCH(MAX(C1797:H1797), C1797:H1797, 0))</f>
        <v>C</v>
      </c>
    </row>
    <row r="1798" spans="2:9" ht="12.75">
      <c r="B1798" s="102">
        <v>195131120</v>
      </c>
      <c r="C1798" s="106">
        <v>0.2844372940699027</v>
      </c>
      <c r="D1798" s="107">
        <v>0.86874106630896053</v>
      </c>
      <c r="E1798" s="106">
        <v>0.86259597230993768</v>
      </c>
      <c r="F1798" s="107">
        <v>0.17827262559032686</v>
      </c>
      <c r="G1798" s="106">
        <v>0.89797978863338113</v>
      </c>
      <c r="H1798" s="107">
        <v>0.57842129542731358</v>
      </c>
      <c r="I1798" s="121" t="str">
        <f t="shared" si="28"/>
        <v>E</v>
      </c>
    </row>
    <row r="1799" spans="2:9" ht="12.75">
      <c r="B1799" s="102">
        <v>195134716</v>
      </c>
      <c r="C1799" s="106">
        <v>0.23409946843647944</v>
      </c>
      <c r="D1799" s="107">
        <v>0.24403691131681082</v>
      </c>
      <c r="E1799" s="106">
        <v>2.7221968332951096E-3</v>
      </c>
      <c r="F1799" s="107">
        <v>0.75187844687531724</v>
      </c>
      <c r="G1799" s="106">
        <v>0.55127668004738828</v>
      </c>
      <c r="H1799" s="107">
        <v>0.50428767183766521</v>
      </c>
      <c r="I1799" s="121" t="str">
        <f t="shared" si="28"/>
        <v>C</v>
      </c>
    </row>
    <row r="1800" spans="2:9" ht="12.75">
      <c r="B1800" s="102">
        <v>195160396</v>
      </c>
      <c r="C1800" s="106">
        <v>5.1501638774764658E-2</v>
      </c>
      <c r="D1800" s="107">
        <v>0.33158340285363863</v>
      </c>
      <c r="E1800" s="106">
        <v>0.49439877856656533</v>
      </c>
      <c r="F1800" s="107">
        <v>0.34987383375230707</v>
      </c>
      <c r="G1800" s="106">
        <v>0.17584352331202213</v>
      </c>
      <c r="H1800" s="107">
        <v>0.66999497780301254</v>
      </c>
      <c r="I1800" s="121" t="str">
        <f t="shared" si="28"/>
        <v>BH</v>
      </c>
    </row>
    <row r="1801" spans="2:9" ht="12.75">
      <c r="B1801" s="102">
        <v>195181864</v>
      </c>
      <c r="C1801" s="106">
        <v>5.031301246074471E-2</v>
      </c>
      <c r="D1801" s="107">
        <v>0.60691409824626996</v>
      </c>
      <c r="E1801" s="106">
        <v>0.86498165595912679</v>
      </c>
      <c r="F1801" s="107">
        <v>0.15949393745743068</v>
      </c>
      <c r="G1801" s="106">
        <v>0.98461595648088518</v>
      </c>
      <c r="H1801" s="107">
        <v>0.85639338862358194</v>
      </c>
      <c r="I1801" s="121" t="str">
        <f t="shared" si="28"/>
        <v>E</v>
      </c>
    </row>
    <row r="1802" spans="2:9" ht="12.75">
      <c r="B1802" s="102">
        <v>195182432</v>
      </c>
      <c r="C1802" s="106">
        <v>0.92059695968337008</v>
      </c>
      <c r="D1802" s="107">
        <v>0.61023409961898323</v>
      </c>
      <c r="E1802" s="106">
        <v>0.25522871496215238</v>
      </c>
      <c r="F1802" s="107">
        <v>0.83081789449062637</v>
      </c>
      <c r="G1802" s="106">
        <v>7.0704387810959002E-2</v>
      </c>
      <c r="H1802" s="107">
        <v>0.54173129635732709</v>
      </c>
      <c r="I1802" s="121" t="str">
        <f t="shared" si="28"/>
        <v>FH</v>
      </c>
    </row>
    <row r="1803" spans="2:9" ht="12.75">
      <c r="B1803" s="102">
        <v>195188020</v>
      </c>
      <c r="C1803" s="106">
        <v>7.9470249237759472E-2</v>
      </c>
      <c r="D1803" s="107">
        <v>0.1800310285983775</v>
      </c>
      <c r="E1803" s="106">
        <v>0.17004592843091437</v>
      </c>
      <c r="F1803" s="107">
        <v>0.60924276648230347</v>
      </c>
      <c r="G1803" s="106">
        <v>0.26446984285042685</v>
      </c>
      <c r="H1803" s="107">
        <v>0.33691540739213455</v>
      </c>
      <c r="I1803" s="121" t="str">
        <f t="shared" si="28"/>
        <v>C</v>
      </c>
    </row>
    <row r="1804" spans="2:9" ht="12.75">
      <c r="B1804" s="102">
        <v>195197688</v>
      </c>
      <c r="C1804" s="106">
        <v>0.77897791917961712</v>
      </c>
      <c r="D1804" s="107">
        <v>0.51166608509269462</v>
      </c>
      <c r="E1804" s="106">
        <v>0.47877580516198925</v>
      </c>
      <c r="F1804" s="107">
        <v>0.17111671775131487</v>
      </c>
      <c r="G1804" s="106">
        <v>0.55052189961436948</v>
      </c>
      <c r="H1804" s="107">
        <v>0.20651233751896747</v>
      </c>
      <c r="I1804" s="121" t="str">
        <f t="shared" si="28"/>
        <v>FH</v>
      </c>
    </row>
    <row r="1805" spans="2:9" ht="12.75">
      <c r="B1805" s="102">
        <v>195199569</v>
      </c>
      <c r="C1805" s="106">
        <v>0.48290528329338134</v>
      </c>
      <c r="D1805" s="107">
        <v>0.13772167859804441</v>
      </c>
      <c r="E1805" s="106">
        <v>0.13601360291728004</v>
      </c>
      <c r="F1805" s="107">
        <v>0.63012205186060077</v>
      </c>
      <c r="G1805" s="106">
        <v>0.34551215791296119</v>
      </c>
      <c r="H1805" s="107">
        <v>0.17764100077165823</v>
      </c>
      <c r="I1805" s="121" t="str">
        <f t="shared" si="28"/>
        <v>C</v>
      </c>
    </row>
    <row r="1806" spans="2:9" ht="12.75">
      <c r="B1806" s="102">
        <v>195202505</v>
      </c>
      <c r="C1806" s="106">
        <v>0.62418454387143796</v>
      </c>
      <c r="D1806" s="107">
        <v>0.99344334705273774</v>
      </c>
      <c r="E1806" s="106">
        <v>0.72029280080369151</v>
      </c>
      <c r="F1806" s="107">
        <v>0.68662497364822173</v>
      </c>
      <c r="G1806" s="106">
        <v>0.40376336720391071</v>
      </c>
      <c r="H1806" s="107">
        <v>0.64140143807174033</v>
      </c>
      <c r="I1806" s="121" t="str">
        <f t="shared" si="28"/>
        <v>DF</v>
      </c>
    </row>
    <row r="1807" spans="2:9" ht="12.75">
      <c r="B1807" s="102">
        <v>195207927</v>
      </c>
      <c r="C1807" s="106">
        <v>0.95681297086087458</v>
      </c>
      <c r="D1807" s="107">
        <v>0.85510706204820197</v>
      </c>
      <c r="E1807" s="106">
        <v>4.720662415941268E-2</v>
      </c>
      <c r="F1807" s="107">
        <v>0.73568556076548464</v>
      </c>
      <c r="G1807" s="106">
        <v>0.56922064634725711</v>
      </c>
      <c r="H1807" s="107">
        <v>7.3997280570084811E-2</v>
      </c>
      <c r="I1807" s="121" t="str">
        <f t="shared" si="28"/>
        <v>FH</v>
      </c>
    </row>
    <row r="1808" spans="2:9" ht="12.75">
      <c r="B1808" s="102">
        <v>195212084</v>
      </c>
      <c r="C1808" s="106">
        <v>0.99884240255857737</v>
      </c>
      <c r="D1808" s="107">
        <v>0.89747658504313343</v>
      </c>
      <c r="E1808" s="106">
        <v>0.94143261671358935</v>
      </c>
      <c r="F1808" s="107">
        <v>0.53967820214215667</v>
      </c>
      <c r="G1808" s="106">
        <v>0.99454913080941787</v>
      </c>
      <c r="H1808" s="107">
        <v>0.27815284419558362</v>
      </c>
      <c r="I1808" s="121" t="str">
        <f t="shared" si="28"/>
        <v>FH</v>
      </c>
    </row>
    <row r="1809" spans="2:9" ht="12.75">
      <c r="B1809" s="102">
        <v>195212637</v>
      </c>
      <c r="C1809" s="106">
        <v>0.62697124512098679</v>
      </c>
      <c r="D1809" s="107">
        <v>0.88674990171569767</v>
      </c>
      <c r="E1809" s="106">
        <v>0.54344903344649698</v>
      </c>
      <c r="F1809" s="107">
        <v>0.24795017331173952</v>
      </c>
      <c r="G1809" s="106">
        <v>0.88804146941847417</v>
      </c>
      <c r="H1809" s="107">
        <v>0.65364951611716826</v>
      </c>
      <c r="I1809" s="121" t="str">
        <f t="shared" si="28"/>
        <v>E</v>
      </c>
    </row>
    <row r="1810" spans="2:9" ht="12.75">
      <c r="B1810" s="102">
        <v>195219057</v>
      </c>
      <c r="C1810" s="106">
        <v>0.37493037540787921</v>
      </c>
      <c r="D1810" s="107">
        <v>0.34818183704338379</v>
      </c>
      <c r="E1810" s="106">
        <v>0.15321164881178984</v>
      </c>
      <c r="F1810" s="107">
        <v>0.12364142043483173</v>
      </c>
      <c r="G1810" s="106">
        <v>0.7290580135533089</v>
      </c>
      <c r="H1810" s="107">
        <v>0.43575331919159233</v>
      </c>
      <c r="I1810" s="121" t="str">
        <f t="shared" si="28"/>
        <v>E</v>
      </c>
    </row>
    <row r="1811" spans="2:9" ht="12.75">
      <c r="B1811" s="102">
        <v>195220937</v>
      </c>
      <c r="C1811" s="106">
        <v>0.74299974109842748</v>
      </c>
      <c r="D1811" s="107">
        <v>2.45030469002816E-2</v>
      </c>
      <c r="E1811" s="106">
        <v>0.21293349784236493</v>
      </c>
      <c r="F1811" s="107">
        <v>0.4000156064529401</v>
      </c>
      <c r="G1811" s="106">
        <v>0.68931590726423075</v>
      </c>
      <c r="H1811" s="107">
        <v>0.93597315909206635</v>
      </c>
      <c r="I1811" s="121" t="str">
        <f t="shared" si="28"/>
        <v>BH</v>
      </c>
    </row>
    <row r="1812" spans="2:9" ht="12.75">
      <c r="B1812" s="102">
        <v>195220945</v>
      </c>
      <c r="C1812" s="106">
        <v>0.92511905034422637</v>
      </c>
      <c r="D1812" s="107">
        <v>0.25241647704722991</v>
      </c>
      <c r="E1812" s="106">
        <v>0.93281695000659748</v>
      </c>
      <c r="F1812" s="107">
        <v>0.92344375451131899</v>
      </c>
      <c r="G1812" s="106">
        <v>0.57168253904128363</v>
      </c>
      <c r="H1812" s="107">
        <v>0.7357915962166528</v>
      </c>
      <c r="I1812" s="121" t="str">
        <f t="shared" si="28"/>
        <v>TH</v>
      </c>
    </row>
    <row r="1813" spans="2:9" ht="12.75">
      <c r="B1813" s="102">
        <v>195319755</v>
      </c>
      <c r="C1813" s="106">
        <v>0.39164381073926968</v>
      </c>
      <c r="D1813" s="107">
        <v>0.91860583942863361</v>
      </c>
      <c r="E1813" s="106">
        <v>4.5632419921357581E-2</v>
      </c>
      <c r="F1813" s="107">
        <v>0.25529628194305953</v>
      </c>
      <c r="G1813" s="106">
        <v>0.58240549834836219</v>
      </c>
      <c r="H1813" s="107">
        <v>0.1315353622500306</v>
      </c>
      <c r="I1813" s="121" t="str">
        <f t="shared" si="28"/>
        <v>DF</v>
      </c>
    </row>
    <row r="1814" spans="2:9" ht="12.75">
      <c r="B1814" s="102">
        <v>195320761</v>
      </c>
      <c r="C1814" s="106">
        <v>0.13015042785230557</v>
      </c>
      <c r="D1814" s="107">
        <v>0.54168821313804383</v>
      </c>
      <c r="E1814" s="106">
        <v>0.82640272341493493</v>
      </c>
      <c r="F1814" s="107">
        <v>0.97240960022841816</v>
      </c>
      <c r="G1814" s="106">
        <v>0.24638942638697525</v>
      </c>
      <c r="H1814" s="107">
        <v>0.7541911105041077</v>
      </c>
      <c r="I1814" s="121" t="str">
        <f t="shared" si="28"/>
        <v>C</v>
      </c>
    </row>
    <row r="1815" spans="2:9" ht="12.75">
      <c r="B1815" s="102">
        <v>195321321</v>
      </c>
      <c r="C1815" s="106">
        <v>4.0266665892112918E-2</v>
      </c>
      <c r="D1815" s="107">
        <v>0.95919675359692658</v>
      </c>
      <c r="E1815" s="106">
        <v>0.43784175243216894</v>
      </c>
      <c r="F1815" s="107">
        <v>5.0646011417401438E-2</v>
      </c>
      <c r="G1815" s="106">
        <v>0.86512501709755707</v>
      </c>
      <c r="H1815" s="107">
        <v>0.49262707895857183</v>
      </c>
      <c r="I1815" s="121" t="str">
        <f t="shared" si="28"/>
        <v>DF</v>
      </c>
    </row>
    <row r="1816" spans="2:9" ht="12.75">
      <c r="B1816" s="102">
        <v>195329178</v>
      </c>
      <c r="C1816" s="106">
        <v>0.45275509370879274</v>
      </c>
      <c r="D1816" s="107">
        <v>0.74674307399845485</v>
      </c>
      <c r="E1816" s="106">
        <v>0.76327112433460975</v>
      </c>
      <c r="F1816" s="107">
        <v>0.55680370192341155</v>
      </c>
      <c r="G1816" s="106">
        <v>0.75008896416111126</v>
      </c>
      <c r="H1816" s="107">
        <v>0.10773515691180835</v>
      </c>
      <c r="I1816" s="121" t="str">
        <f t="shared" si="28"/>
        <v>TH</v>
      </c>
    </row>
    <row r="1817" spans="2:9" ht="12.75">
      <c r="B1817" s="102">
        <v>195334787</v>
      </c>
      <c r="C1817" s="106">
        <v>0.91599041595204644</v>
      </c>
      <c r="D1817" s="107">
        <v>0.53249353986730941</v>
      </c>
      <c r="E1817" s="106">
        <v>0.62774251667737868</v>
      </c>
      <c r="F1817" s="107">
        <v>0.56499143110271022</v>
      </c>
      <c r="G1817" s="106">
        <v>0.29212406871232122</v>
      </c>
      <c r="H1817" s="107">
        <v>0.25822891321090946</v>
      </c>
      <c r="I1817" s="121" t="str">
        <f t="shared" si="28"/>
        <v>FH</v>
      </c>
    </row>
    <row r="1818" spans="2:9" ht="12.75">
      <c r="B1818" s="102">
        <v>195340339</v>
      </c>
      <c r="C1818" s="106">
        <v>0.67440307387686182</v>
      </c>
      <c r="D1818" s="107">
        <v>0.82100505316179562</v>
      </c>
      <c r="E1818" s="106">
        <v>9.8480131700756868E-2</v>
      </c>
      <c r="F1818" s="107">
        <v>0.31180623245055772</v>
      </c>
      <c r="G1818" s="106">
        <v>0.37810820678198231</v>
      </c>
      <c r="H1818" s="107">
        <v>4.0251561539838665E-2</v>
      </c>
      <c r="I1818" s="121" t="str">
        <f t="shared" si="28"/>
        <v>DF</v>
      </c>
    </row>
    <row r="1819" spans="2:9" ht="12.75">
      <c r="B1819" s="102">
        <v>195350742</v>
      </c>
      <c r="C1819" s="106">
        <v>0.17824747664762652</v>
      </c>
      <c r="D1819" s="107">
        <v>0.95965948841997739</v>
      </c>
      <c r="E1819" s="106">
        <v>0.34379283803909022</v>
      </c>
      <c r="F1819" s="107">
        <v>0.83613069240615445</v>
      </c>
      <c r="G1819" s="106">
        <v>0.14332495340818152</v>
      </c>
      <c r="H1819" s="107">
        <v>0.47463806532066699</v>
      </c>
      <c r="I1819" s="121" t="str">
        <f t="shared" si="28"/>
        <v>DF</v>
      </c>
    </row>
    <row r="1820" spans="2:9" ht="12.75">
      <c r="B1820" s="102">
        <v>195436377</v>
      </c>
      <c r="C1820" s="106">
        <v>0.45737357565662506</v>
      </c>
      <c r="D1820" s="107">
        <v>0.20965897831222957</v>
      </c>
      <c r="E1820" s="106">
        <v>9.5290883778263336E-2</v>
      </c>
      <c r="F1820" s="107">
        <v>0.53581023559713725</v>
      </c>
      <c r="G1820" s="106">
        <v>0.77432940313409215</v>
      </c>
      <c r="H1820" s="107">
        <v>0.83382036798361447</v>
      </c>
      <c r="I1820" s="121" t="str">
        <f t="shared" si="28"/>
        <v>BH</v>
      </c>
    </row>
    <row r="1821" spans="2:9" ht="12.75">
      <c r="B1821" s="102">
        <v>195439259</v>
      </c>
      <c r="C1821" s="106">
        <v>0.67785849305584112</v>
      </c>
      <c r="D1821" s="107">
        <v>0.9689772979442246</v>
      </c>
      <c r="E1821" s="106">
        <v>0.1223822481196839</v>
      </c>
      <c r="F1821" s="107">
        <v>3.0298221333571185E-2</v>
      </c>
      <c r="G1821" s="106">
        <v>0.96020574268314718</v>
      </c>
      <c r="H1821" s="107">
        <v>0.97205956771737267</v>
      </c>
      <c r="I1821" s="121" t="str">
        <f t="shared" si="28"/>
        <v>BH</v>
      </c>
    </row>
    <row r="1822" spans="2:9" ht="12.75">
      <c r="B1822" s="102">
        <v>195441279</v>
      </c>
      <c r="C1822" s="106">
        <v>0.75009458214033931</v>
      </c>
      <c r="D1822" s="107">
        <v>0.96584946137703653</v>
      </c>
      <c r="E1822" s="106">
        <v>0.52430790589658383</v>
      </c>
      <c r="F1822" s="107">
        <v>0.35391001509027653</v>
      </c>
      <c r="G1822" s="106">
        <v>0.17039490519429368</v>
      </c>
      <c r="H1822" s="107">
        <v>0.91512629051759853</v>
      </c>
      <c r="I1822" s="121" t="str">
        <f t="shared" si="28"/>
        <v>DF</v>
      </c>
    </row>
    <row r="1823" spans="2:9" ht="12.75">
      <c r="B1823" s="102">
        <v>195450140</v>
      </c>
      <c r="C1823" s="106">
        <v>0.87134336240871058</v>
      </c>
      <c r="D1823" s="107">
        <v>0.74018417391813518</v>
      </c>
      <c r="E1823" s="106">
        <v>0.41127176543109201</v>
      </c>
      <c r="F1823" s="107">
        <v>0.90217364165964309</v>
      </c>
      <c r="G1823" s="106">
        <v>0.70108876061980241</v>
      </c>
      <c r="H1823" s="107">
        <v>0.70844165853156227</v>
      </c>
      <c r="I1823" s="121" t="str">
        <f t="shared" si="28"/>
        <v>C</v>
      </c>
    </row>
    <row r="1824" spans="2:9" ht="12.75">
      <c r="B1824" s="102">
        <v>195455979</v>
      </c>
      <c r="C1824" s="106">
        <v>0.30127314520101844</v>
      </c>
      <c r="D1824" s="107">
        <v>3.0666267594359198E-3</v>
      </c>
      <c r="E1824" s="106">
        <v>0.84824313600853185</v>
      </c>
      <c r="F1824" s="107">
        <v>4.515638734570171E-2</v>
      </c>
      <c r="G1824" s="106">
        <v>0.90914737610949659</v>
      </c>
      <c r="H1824" s="107">
        <v>0.29659148961814852</v>
      </c>
      <c r="I1824" s="121" t="str">
        <f t="shared" si="28"/>
        <v>E</v>
      </c>
    </row>
    <row r="1825" spans="2:9" ht="12.75">
      <c r="B1825" s="102">
        <v>195456514</v>
      </c>
      <c r="C1825" s="106">
        <v>2.3622706514073277E-2</v>
      </c>
      <c r="D1825" s="107">
        <v>0.80818447131209048</v>
      </c>
      <c r="E1825" s="106">
        <v>0.2230184470033949</v>
      </c>
      <c r="F1825" s="107">
        <v>0.6118120203672357</v>
      </c>
      <c r="G1825" s="106">
        <v>0.78694903229309965</v>
      </c>
      <c r="H1825" s="107">
        <v>0.9059061917942739</v>
      </c>
      <c r="I1825" s="121" t="str">
        <f t="shared" si="28"/>
        <v>BH</v>
      </c>
    </row>
    <row r="1826" spans="2:9" ht="12.75">
      <c r="B1826" s="102">
        <v>195470712</v>
      </c>
      <c r="C1826" s="106">
        <v>0.10228497064806374</v>
      </c>
      <c r="D1826" s="107">
        <v>0.59674062628041868</v>
      </c>
      <c r="E1826" s="106">
        <v>0.9375180585734435</v>
      </c>
      <c r="F1826" s="107">
        <v>0.64017105136143648</v>
      </c>
      <c r="G1826" s="106">
        <v>0.7260661647817388</v>
      </c>
      <c r="H1826" s="107">
        <v>4.4093288209747783E-2</v>
      </c>
      <c r="I1826" s="121" t="str">
        <f t="shared" si="28"/>
        <v>TH</v>
      </c>
    </row>
    <row r="1827" spans="2:9" ht="12.75">
      <c r="B1827" s="102">
        <v>195471142</v>
      </c>
      <c r="C1827" s="106">
        <v>0.28043452607758379</v>
      </c>
      <c r="D1827" s="107">
        <v>0.95332033878726996</v>
      </c>
      <c r="E1827" s="106">
        <v>8.3409151662821701E-2</v>
      </c>
      <c r="F1827" s="107">
        <v>0.77984393419855902</v>
      </c>
      <c r="G1827" s="106">
        <v>1.8988864723707977E-2</v>
      </c>
      <c r="H1827" s="107">
        <v>0.66374283095754594</v>
      </c>
      <c r="I1827" s="121" t="str">
        <f t="shared" si="28"/>
        <v>DF</v>
      </c>
    </row>
    <row r="1828" spans="2:9" ht="12.75">
      <c r="B1828" s="102">
        <v>195484622</v>
      </c>
      <c r="C1828" s="106">
        <v>2.767971245563805E-2</v>
      </c>
      <c r="D1828" s="107">
        <v>0.32824098814216884</v>
      </c>
      <c r="E1828" s="106">
        <v>0.30587946588823822</v>
      </c>
      <c r="F1828" s="107">
        <v>0.24924959897756183</v>
      </c>
      <c r="G1828" s="106">
        <v>0.91418060040766891</v>
      </c>
      <c r="H1828" s="107">
        <v>0.33287147759177471</v>
      </c>
      <c r="I1828" s="121" t="str">
        <f t="shared" si="28"/>
        <v>E</v>
      </c>
    </row>
    <row r="1829" spans="2:9" ht="12.75">
      <c r="B1829" s="102">
        <v>195487271</v>
      </c>
      <c r="C1829" s="106">
        <v>0.69041322205808164</v>
      </c>
      <c r="D1829" s="107">
        <v>0.49355265356404576</v>
      </c>
      <c r="E1829" s="106">
        <v>0.54784066405387222</v>
      </c>
      <c r="F1829" s="107">
        <v>0.15569333659413598</v>
      </c>
      <c r="G1829" s="106">
        <v>0.83039314535705167</v>
      </c>
      <c r="H1829" s="107">
        <v>2.5016696053637766E-2</v>
      </c>
      <c r="I1829" s="121" t="str">
        <f t="shared" si="28"/>
        <v>E</v>
      </c>
    </row>
    <row r="1830" spans="2:9" ht="12.75">
      <c r="B1830" s="102">
        <v>195496825</v>
      </c>
      <c r="C1830" s="106">
        <v>0.34209956691083532</v>
      </c>
      <c r="D1830" s="107">
        <v>0.28231384075007138</v>
      </c>
      <c r="E1830" s="106">
        <v>0.45801243528971813</v>
      </c>
      <c r="F1830" s="107">
        <v>0.49556188833227588</v>
      </c>
      <c r="G1830" s="106">
        <v>0.98315570991918344</v>
      </c>
      <c r="H1830" s="107">
        <v>0.83603067140959175</v>
      </c>
      <c r="I1830" s="121" t="str">
        <f t="shared" si="28"/>
        <v>E</v>
      </c>
    </row>
    <row r="1831" spans="2:9" ht="12.75">
      <c r="B1831" s="102">
        <v>195509926</v>
      </c>
      <c r="C1831" s="106">
        <v>0.64729170706716843</v>
      </c>
      <c r="D1831" s="107">
        <v>0.96118441526826626</v>
      </c>
      <c r="E1831" s="106">
        <v>0.94844958355060704</v>
      </c>
      <c r="F1831" s="107">
        <v>0.64566768564815402</v>
      </c>
      <c r="G1831" s="106">
        <v>0.23819402845019066</v>
      </c>
      <c r="H1831" s="107">
        <v>0.46169300921990164</v>
      </c>
      <c r="I1831" s="121" t="str">
        <f t="shared" si="28"/>
        <v>DF</v>
      </c>
    </row>
    <row r="1832" spans="2:9" ht="12.75">
      <c r="B1832" s="102">
        <v>195530148</v>
      </c>
      <c r="C1832" s="106">
        <v>0.31003706710597001</v>
      </c>
      <c r="D1832" s="107">
        <v>0.46411733568961377</v>
      </c>
      <c r="E1832" s="106">
        <v>0.60826729952225822</v>
      </c>
      <c r="F1832" s="107">
        <v>0.5694870200032689</v>
      </c>
      <c r="G1832" s="106">
        <v>0.81538148216268458</v>
      </c>
      <c r="H1832" s="107">
        <v>0.69456311485216293</v>
      </c>
      <c r="I1832" s="121" t="str">
        <f t="shared" si="28"/>
        <v>E</v>
      </c>
    </row>
    <row r="1833" spans="2:9" ht="12.75">
      <c r="B1833" s="102">
        <v>195530255</v>
      </c>
      <c r="C1833" s="106">
        <v>0.86547318537457252</v>
      </c>
      <c r="D1833" s="107">
        <v>0.84730076721940684</v>
      </c>
      <c r="E1833" s="106">
        <v>5.4730136763773807E-2</v>
      </c>
      <c r="F1833" s="107">
        <v>0.24312851702610683</v>
      </c>
      <c r="G1833" s="106">
        <v>1.6214425865205939E-2</v>
      </c>
      <c r="H1833" s="107">
        <v>0.3554598364817716</v>
      </c>
      <c r="I1833" s="121" t="str">
        <f t="shared" si="28"/>
        <v>FH</v>
      </c>
    </row>
    <row r="1834" spans="2:9" ht="12.75">
      <c r="B1834" s="102">
        <v>195540014</v>
      </c>
      <c r="C1834" s="106">
        <v>0.14962367111131436</v>
      </c>
      <c r="D1834" s="107">
        <v>0.91779195003769054</v>
      </c>
      <c r="E1834" s="106">
        <v>0.99845359969504432</v>
      </c>
      <c r="F1834" s="107">
        <v>7.9147776931197455E-2</v>
      </c>
      <c r="G1834" s="106">
        <v>0.38043384055797635</v>
      </c>
      <c r="H1834" s="107">
        <v>0.88840567675528792</v>
      </c>
      <c r="I1834" s="121" t="str">
        <f t="shared" si="28"/>
        <v>TH</v>
      </c>
    </row>
    <row r="1835" spans="2:9" ht="12.75">
      <c r="B1835" s="102">
        <v>195542291</v>
      </c>
      <c r="C1835" s="106">
        <v>0.67496811972209891</v>
      </c>
      <c r="D1835" s="107">
        <v>0.32570068800363394</v>
      </c>
      <c r="E1835" s="106">
        <v>0.55642130720426874</v>
      </c>
      <c r="F1835" s="107">
        <v>0.5878652592314344</v>
      </c>
      <c r="G1835" s="106">
        <v>9.4966550126454052E-3</v>
      </c>
      <c r="H1835" s="107">
        <v>0.92671183157002446</v>
      </c>
      <c r="I1835" s="121" t="str">
        <f t="shared" si="28"/>
        <v>BH</v>
      </c>
    </row>
    <row r="1836" spans="2:9" ht="12.75">
      <c r="B1836" s="102">
        <v>195557626</v>
      </c>
      <c r="C1836" s="106">
        <v>0.50826985310119266</v>
      </c>
      <c r="D1836" s="107">
        <v>0.92013748819432983</v>
      </c>
      <c r="E1836" s="106">
        <v>4.9446468300660129E-3</v>
      </c>
      <c r="F1836" s="107">
        <v>0.24318324487187493</v>
      </c>
      <c r="G1836" s="106">
        <v>0.63549755170745392</v>
      </c>
      <c r="H1836" s="107">
        <v>0.28458681376276229</v>
      </c>
      <c r="I1836" s="121" t="str">
        <f t="shared" si="28"/>
        <v>DF</v>
      </c>
    </row>
    <row r="1837" spans="2:9" ht="12.75">
      <c r="B1837" s="102">
        <v>195575685</v>
      </c>
      <c r="C1837" s="106">
        <v>0.82630047335055279</v>
      </c>
      <c r="D1837" s="107">
        <v>9.7618417608837937E-2</v>
      </c>
      <c r="E1837" s="106">
        <v>0.7407929906789994</v>
      </c>
      <c r="F1837" s="107">
        <v>7.4824032412426078E-2</v>
      </c>
      <c r="G1837" s="106">
        <v>0.71411882321103004</v>
      </c>
      <c r="H1837" s="107">
        <v>0.61563454261518125</v>
      </c>
      <c r="I1837" s="121" t="str">
        <f t="shared" si="28"/>
        <v>FH</v>
      </c>
    </row>
    <row r="1838" spans="2:9" ht="12.75">
      <c r="B1838" s="102">
        <v>195590099</v>
      </c>
      <c r="C1838" s="106">
        <v>0.4526040614996214</v>
      </c>
      <c r="D1838" s="107">
        <v>0.62368364548995481</v>
      </c>
      <c r="E1838" s="106">
        <v>4.5336559190106485E-2</v>
      </c>
      <c r="F1838" s="107">
        <v>3.259159282567925E-2</v>
      </c>
      <c r="G1838" s="106">
        <v>0.11401591904633435</v>
      </c>
      <c r="H1838" s="107">
        <v>0.85931064101269694</v>
      </c>
      <c r="I1838" s="121" t="str">
        <f t="shared" si="28"/>
        <v>BH</v>
      </c>
    </row>
    <row r="1839" spans="2:9" ht="12.75">
      <c r="B1839" s="102">
        <v>195601409</v>
      </c>
      <c r="C1839" s="106">
        <v>0.44168739219512609</v>
      </c>
      <c r="D1839" s="107">
        <v>9.3719643813330755E-2</v>
      </c>
      <c r="E1839" s="106">
        <v>0.12273666504576419</v>
      </c>
      <c r="F1839" s="107">
        <v>0.72305826151034092</v>
      </c>
      <c r="G1839" s="106">
        <v>0.59986036625550154</v>
      </c>
      <c r="H1839" s="107">
        <v>0.2845990076879521</v>
      </c>
      <c r="I1839" s="121" t="str">
        <f t="shared" si="28"/>
        <v>C</v>
      </c>
    </row>
    <row r="1840" spans="2:9" ht="12.75">
      <c r="B1840" s="102">
        <v>195602029</v>
      </c>
      <c r="C1840" s="106">
        <v>0.64388712342799592</v>
      </c>
      <c r="D1840" s="107">
        <v>0.6795501345310111</v>
      </c>
      <c r="E1840" s="106">
        <v>0.15900838373641424</v>
      </c>
      <c r="F1840" s="107">
        <v>0.28832327343634034</v>
      </c>
      <c r="G1840" s="106">
        <v>0.76272816771296026</v>
      </c>
      <c r="H1840" s="107">
        <v>0.63928592642096138</v>
      </c>
      <c r="I1840" s="121" t="str">
        <f t="shared" si="28"/>
        <v>E</v>
      </c>
    </row>
    <row r="1841" spans="2:9" ht="12.75">
      <c r="B1841" s="102">
        <v>195611194</v>
      </c>
      <c r="C1841" s="106">
        <v>0.53721930730413447</v>
      </c>
      <c r="D1841" s="107">
        <v>0.99633382692516226</v>
      </c>
      <c r="E1841" s="106">
        <v>0.25863697000033303</v>
      </c>
      <c r="F1841" s="107">
        <v>0.41873948677703376</v>
      </c>
      <c r="G1841" s="106">
        <v>0.96730251834830439</v>
      </c>
      <c r="H1841" s="107">
        <v>0.65193950931672329</v>
      </c>
      <c r="I1841" s="121" t="str">
        <f t="shared" si="28"/>
        <v>DF</v>
      </c>
    </row>
    <row r="1842" spans="2:9" ht="12.75">
      <c r="B1842" s="102">
        <v>195624156</v>
      </c>
      <c r="C1842" s="106">
        <v>0.780997817864443</v>
      </c>
      <c r="D1842" s="107">
        <v>0.63445054080404972</v>
      </c>
      <c r="E1842" s="106">
        <v>0.14165328526693988</v>
      </c>
      <c r="F1842" s="107">
        <v>9.3381422423871818E-2</v>
      </c>
      <c r="G1842" s="106">
        <v>7.1645316766360878E-2</v>
      </c>
      <c r="H1842" s="107">
        <v>0.50178531390494552</v>
      </c>
      <c r="I1842" s="121" t="str">
        <f t="shared" si="28"/>
        <v>FH</v>
      </c>
    </row>
    <row r="1843" spans="2:9" ht="12.75">
      <c r="B1843" s="102">
        <v>195625055</v>
      </c>
      <c r="C1843" s="106">
        <v>0.24067812987529735</v>
      </c>
      <c r="D1843" s="107">
        <v>0.34770827228991452</v>
      </c>
      <c r="E1843" s="106">
        <v>0.68767996159437828</v>
      </c>
      <c r="F1843" s="107">
        <v>0.37545890444911656</v>
      </c>
      <c r="G1843" s="106">
        <v>0.57710802523370686</v>
      </c>
      <c r="H1843" s="107">
        <v>0.87519985267712652</v>
      </c>
      <c r="I1843" s="121" t="str">
        <f t="shared" si="28"/>
        <v>BH</v>
      </c>
    </row>
    <row r="1844" spans="2:9" ht="12.75">
      <c r="B1844" s="102">
        <v>195636372</v>
      </c>
      <c r="C1844" s="106">
        <v>0.28122226265931793</v>
      </c>
      <c r="D1844" s="107">
        <v>0.25094886275827921</v>
      </c>
      <c r="E1844" s="106">
        <v>0.68677863002670847</v>
      </c>
      <c r="F1844" s="107">
        <v>0.74691429388049624</v>
      </c>
      <c r="G1844" s="106">
        <v>0.46652676626961864</v>
      </c>
      <c r="H1844" s="107">
        <v>0.94320037832522674</v>
      </c>
      <c r="I1844" s="121" t="str">
        <f t="shared" si="28"/>
        <v>BH</v>
      </c>
    </row>
    <row r="1845" spans="2:9" ht="12.75">
      <c r="B1845" s="102">
        <v>195640003</v>
      </c>
      <c r="C1845" s="106">
        <v>0.51242475940390619</v>
      </c>
      <c r="D1845" s="107">
        <v>0.20395549140814762</v>
      </c>
      <c r="E1845" s="106">
        <v>0.76955368473679386</v>
      </c>
      <c r="F1845" s="107">
        <v>0.80932430841830083</v>
      </c>
      <c r="G1845" s="106">
        <v>0.74596182184206494</v>
      </c>
      <c r="H1845" s="107">
        <v>0.51494635720447768</v>
      </c>
      <c r="I1845" s="121" t="str">
        <f t="shared" si="28"/>
        <v>C</v>
      </c>
    </row>
    <row r="1846" spans="2:9" ht="12.75">
      <c r="B1846" s="102">
        <v>195647387</v>
      </c>
      <c r="C1846" s="106">
        <v>0.85618067906323692</v>
      </c>
      <c r="D1846" s="107">
        <v>0.36546569729427603</v>
      </c>
      <c r="E1846" s="106">
        <v>0.43630160111643601</v>
      </c>
      <c r="F1846" s="107">
        <v>0.72296509060345415</v>
      </c>
      <c r="G1846" s="106">
        <v>0.29804504073829152</v>
      </c>
      <c r="H1846" s="107">
        <v>0.59002745079216856</v>
      </c>
      <c r="I1846" s="121" t="str">
        <f t="shared" si="28"/>
        <v>FH</v>
      </c>
    </row>
    <row r="1847" spans="2:9" ht="12.75">
      <c r="B1847" s="102">
        <v>195649549</v>
      </c>
      <c r="C1847" s="106">
        <v>0.90751967387243115</v>
      </c>
      <c r="D1847" s="107">
        <v>0.26415453472485506</v>
      </c>
      <c r="E1847" s="106">
        <v>0.84745673462301796</v>
      </c>
      <c r="F1847" s="107">
        <v>0.38002070792171283</v>
      </c>
      <c r="G1847" s="106">
        <v>0.91309078050805481</v>
      </c>
      <c r="H1847" s="107">
        <v>0.13339418205480236</v>
      </c>
      <c r="I1847" s="121" t="str">
        <f t="shared" si="28"/>
        <v>E</v>
      </c>
    </row>
    <row r="1848" spans="2:9" ht="12.75">
      <c r="B1848" s="102">
        <v>195661872</v>
      </c>
      <c r="C1848" s="106">
        <v>0.18496656493692609</v>
      </c>
      <c r="D1848" s="107">
        <v>0.61543775774483178</v>
      </c>
      <c r="E1848" s="106">
        <v>0.49956265125874966</v>
      </c>
      <c r="F1848" s="107">
        <v>0.8517704546363889</v>
      </c>
      <c r="G1848" s="106">
        <v>0.12622781058806076</v>
      </c>
      <c r="H1848" s="107">
        <v>0.26533484954051634</v>
      </c>
      <c r="I1848" s="121" t="str">
        <f t="shared" si="28"/>
        <v>C</v>
      </c>
    </row>
    <row r="1849" spans="2:9" ht="12.75">
      <c r="B1849" s="102">
        <v>195663185</v>
      </c>
      <c r="C1849" s="106">
        <v>0.56125103640432195</v>
      </c>
      <c r="D1849" s="107">
        <v>0.8244901984385411</v>
      </c>
      <c r="E1849" s="106">
        <v>0.82866352211581518</v>
      </c>
      <c r="F1849" s="107">
        <v>0.90091895289222301</v>
      </c>
      <c r="G1849" s="106">
        <v>0.58006801922939211</v>
      </c>
      <c r="H1849" s="107">
        <v>0.34034054329545516</v>
      </c>
      <c r="I1849" s="121" t="str">
        <f t="shared" si="28"/>
        <v>C</v>
      </c>
    </row>
    <row r="1850" spans="2:9" ht="12.75">
      <c r="B1850" s="102">
        <v>195663605</v>
      </c>
      <c r="C1850" s="106">
        <v>0.76024191570799982</v>
      </c>
      <c r="D1850" s="107">
        <v>0.13350568122471707</v>
      </c>
      <c r="E1850" s="106">
        <v>0.65187713592252661</v>
      </c>
      <c r="F1850" s="107">
        <v>0.63326996006377057</v>
      </c>
      <c r="G1850" s="106">
        <v>5.5759888752295428E-2</v>
      </c>
      <c r="H1850" s="107">
        <v>0.65642925209954717</v>
      </c>
      <c r="I1850" s="121" t="str">
        <f t="shared" si="28"/>
        <v>FH</v>
      </c>
    </row>
    <row r="1851" spans="2:9" ht="12.75">
      <c r="B1851" s="102">
        <v>195668423</v>
      </c>
      <c r="C1851" s="106">
        <v>0.52189252750442261</v>
      </c>
      <c r="D1851" s="107">
        <v>0.25949641309829907</v>
      </c>
      <c r="E1851" s="106">
        <v>0.23114054344680302</v>
      </c>
      <c r="F1851" s="107">
        <v>0.77182767783353179</v>
      </c>
      <c r="G1851" s="106">
        <v>6.1193911116644628E-2</v>
      </c>
      <c r="H1851" s="107">
        <v>0.62989976607723808</v>
      </c>
      <c r="I1851" s="121" t="str">
        <f t="shared" si="28"/>
        <v>C</v>
      </c>
    </row>
    <row r="1852" spans="2:9" ht="12.75">
      <c r="B1852" s="102">
        <v>195672879</v>
      </c>
      <c r="C1852" s="106">
        <v>0.2447071280184403</v>
      </c>
      <c r="D1852" s="107">
        <v>0.32513435414324054</v>
      </c>
      <c r="E1852" s="106">
        <v>0.54377507590256702</v>
      </c>
      <c r="F1852" s="107">
        <v>0.63072331410686666</v>
      </c>
      <c r="G1852" s="106">
        <v>0.83098990970340703</v>
      </c>
      <c r="H1852" s="107">
        <v>0.58862712833181852</v>
      </c>
      <c r="I1852" s="121" t="str">
        <f t="shared" si="28"/>
        <v>E</v>
      </c>
    </row>
    <row r="1853" spans="2:9" ht="12.75">
      <c r="B1853" s="102">
        <v>195673497</v>
      </c>
      <c r="C1853" s="106">
        <v>0.32031306293816186</v>
      </c>
      <c r="D1853" s="107">
        <v>0.33827342566392371</v>
      </c>
      <c r="E1853" s="106">
        <v>0.24728164045358092</v>
      </c>
      <c r="F1853" s="107">
        <v>0.50216908220499801</v>
      </c>
      <c r="G1853" s="106">
        <v>0.93975573568845316</v>
      </c>
      <c r="H1853" s="107">
        <v>0.3680459470900761</v>
      </c>
      <c r="I1853" s="121" t="str">
        <f t="shared" si="28"/>
        <v>E</v>
      </c>
    </row>
    <row r="1854" spans="2:9" ht="12.75">
      <c r="B1854" s="102">
        <v>195674182</v>
      </c>
      <c r="C1854" s="106">
        <v>0.7850379776840315</v>
      </c>
      <c r="D1854" s="107">
        <v>0.46733280788243192</v>
      </c>
      <c r="E1854" s="106">
        <v>0.87898247698646337</v>
      </c>
      <c r="F1854" s="107">
        <v>0.47271022084071834</v>
      </c>
      <c r="G1854" s="106">
        <v>4.1190966902895809E-2</v>
      </c>
      <c r="H1854" s="107">
        <v>0.63819767211549117</v>
      </c>
      <c r="I1854" s="121" t="str">
        <f t="shared" si="28"/>
        <v>TH</v>
      </c>
    </row>
    <row r="1855" spans="2:9" ht="12.75">
      <c r="B1855" s="102">
        <v>195676814</v>
      </c>
      <c r="C1855" s="106">
        <v>0.71366791242087579</v>
      </c>
      <c r="D1855" s="107">
        <v>8.5663740510494968E-2</v>
      </c>
      <c r="E1855" s="106">
        <v>0.82288600564016789</v>
      </c>
      <c r="F1855" s="107">
        <v>0.60199886498558808</v>
      </c>
      <c r="G1855" s="106">
        <v>0.87647558835042205</v>
      </c>
      <c r="H1855" s="107">
        <v>0.36989645388592196</v>
      </c>
      <c r="I1855" s="121" t="str">
        <f t="shared" si="28"/>
        <v>E</v>
      </c>
    </row>
    <row r="1856" spans="2:9" ht="12.75">
      <c r="B1856" s="102">
        <v>195693776</v>
      </c>
      <c r="C1856" s="106">
        <v>0.89696783382080425</v>
      </c>
      <c r="D1856" s="107">
        <v>0.93510501188610129</v>
      </c>
      <c r="E1856" s="106">
        <v>0.53360926344341131</v>
      </c>
      <c r="F1856" s="107">
        <v>0.1802858101006255</v>
      </c>
      <c r="G1856" s="106">
        <v>4.5455642486263326E-2</v>
      </c>
      <c r="H1856" s="107">
        <v>0.84549550010348962</v>
      </c>
      <c r="I1856" s="121" t="str">
        <f t="shared" si="28"/>
        <v>DF</v>
      </c>
    </row>
    <row r="1857" spans="2:9" ht="12.75">
      <c r="B1857" s="102">
        <v>195697448</v>
      </c>
      <c r="C1857" s="106">
        <v>8.2140487015522901E-2</v>
      </c>
      <c r="D1857" s="107">
        <v>0.44440145635813622</v>
      </c>
      <c r="E1857" s="106">
        <v>0.97526410064751023</v>
      </c>
      <c r="F1857" s="107">
        <v>0.48720446466256906</v>
      </c>
      <c r="G1857" s="106">
        <v>2.1714608837996252E-2</v>
      </c>
      <c r="H1857" s="107">
        <v>0.61963017610793525</v>
      </c>
      <c r="I1857" s="121" t="str">
        <f t="shared" si="28"/>
        <v>TH</v>
      </c>
    </row>
    <row r="1858" spans="2:9" ht="12.75">
      <c r="B1858" s="102">
        <v>195702300</v>
      </c>
      <c r="C1858" s="106">
        <v>0.33289304354466687</v>
      </c>
      <c r="D1858" s="107">
        <v>0.60866265443350631</v>
      </c>
      <c r="E1858" s="106">
        <v>0.99298794696055759</v>
      </c>
      <c r="F1858" s="107">
        <v>0.11424309943198674</v>
      </c>
      <c r="G1858" s="106">
        <v>8.8805982954191398E-2</v>
      </c>
      <c r="H1858" s="107">
        <v>4.96310418587953E-3</v>
      </c>
      <c r="I1858" s="121" t="str">
        <f t="shared" si="28"/>
        <v>TH</v>
      </c>
    </row>
    <row r="1859" spans="2:9" ht="12.75">
      <c r="B1859" s="102">
        <v>195703966</v>
      </c>
      <c r="C1859" s="106">
        <v>0.57633847560753448</v>
      </c>
      <c r="D1859" s="107">
        <v>0.75579947920335933</v>
      </c>
      <c r="E1859" s="106">
        <v>0.96259179191466981</v>
      </c>
      <c r="F1859" s="107">
        <v>0.10320813255294992</v>
      </c>
      <c r="G1859" s="106">
        <v>0.62763037858046689</v>
      </c>
      <c r="H1859" s="107">
        <v>0.81219127111277123</v>
      </c>
      <c r="I1859" s="121" t="str">
        <f t="shared" si="28"/>
        <v>TH</v>
      </c>
    </row>
    <row r="1860" spans="2:9" ht="12.75">
      <c r="B1860" s="102">
        <v>195713972</v>
      </c>
      <c r="C1860" s="106">
        <v>0.43606265606904304</v>
      </c>
      <c r="D1860" s="107">
        <v>0.62157678388166726</v>
      </c>
      <c r="E1860" s="106">
        <v>0.87187095830749173</v>
      </c>
      <c r="F1860" s="107">
        <v>0.17463878618444229</v>
      </c>
      <c r="G1860" s="106">
        <v>0.8699226979265382</v>
      </c>
      <c r="H1860" s="107">
        <v>7.7193563437996993E-2</v>
      </c>
      <c r="I1860" s="121" t="str">
        <f t="shared" si="28"/>
        <v>TH</v>
      </c>
    </row>
    <row r="1861" spans="2:9" ht="12.75">
      <c r="B1861" s="102">
        <v>195722692</v>
      </c>
      <c r="C1861" s="106">
        <v>0.45582915566676441</v>
      </c>
      <c r="D1861" s="107">
        <v>0.59006252582360941</v>
      </c>
      <c r="E1861" s="106">
        <v>0.54241405683281396</v>
      </c>
      <c r="F1861" s="107">
        <v>4.005169849625112E-2</v>
      </c>
      <c r="G1861" s="106">
        <v>0.85716390170731405</v>
      </c>
      <c r="H1861" s="107">
        <v>3.931946297860045E-2</v>
      </c>
      <c r="I1861" s="121" t="str">
        <f t="shared" ref="I1861:I1924" si="29">INDEX($C$3:$H$3, MATCH(MAX(C1861:H1861), C1861:H1861, 0))</f>
        <v>E</v>
      </c>
    </row>
    <row r="1862" spans="2:9" ht="12.75">
      <c r="B1862" s="102">
        <v>195724211</v>
      </c>
      <c r="C1862" s="106">
        <v>4.3153858273539569E-2</v>
      </c>
      <c r="D1862" s="107">
        <v>0.79487990142421805</v>
      </c>
      <c r="E1862" s="106">
        <v>9.266860833864099E-2</v>
      </c>
      <c r="F1862" s="107">
        <v>0.41071462036302786</v>
      </c>
      <c r="G1862" s="106">
        <v>0.75271567565534969</v>
      </c>
      <c r="H1862" s="107">
        <v>0.59932648480458917</v>
      </c>
      <c r="I1862" s="121" t="str">
        <f t="shared" si="29"/>
        <v>DF</v>
      </c>
    </row>
    <row r="1863" spans="2:9" ht="12.75">
      <c r="B1863" s="102">
        <v>195725795</v>
      </c>
      <c r="C1863" s="106">
        <v>0.96403917435441677</v>
      </c>
      <c r="D1863" s="107">
        <v>0.43249809126956618</v>
      </c>
      <c r="E1863" s="106">
        <v>0.51445170447875155</v>
      </c>
      <c r="F1863" s="107">
        <v>0.72126376662187086</v>
      </c>
      <c r="G1863" s="106">
        <v>0.15613619163209846</v>
      </c>
      <c r="H1863" s="107">
        <v>0.23119225477054961</v>
      </c>
      <c r="I1863" s="121" t="str">
        <f t="shared" si="29"/>
        <v>FH</v>
      </c>
    </row>
    <row r="1864" spans="2:9" ht="12.75">
      <c r="B1864" s="102">
        <v>195737329</v>
      </c>
      <c r="C1864" s="106">
        <v>0.44083111434092093</v>
      </c>
      <c r="D1864" s="107">
        <v>0.51323454179951633</v>
      </c>
      <c r="E1864" s="106">
        <v>0.27261587103837437</v>
      </c>
      <c r="F1864" s="107">
        <v>0.38388449989493245</v>
      </c>
      <c r="G1864" s="106">
        <v>0.14807638585240213</v>
      </c>
      <c r="H1864" s="107">
        <v>0.65357732155358339</v>
      </c>
      <c r="I1864" s="121" t="str">
        <f t="shared" si="29"/>
        <v>BH</v>
      </c>
    </row>
    <row r="1865" spans="2:9" ht="12.75">
      <c r="B1865" s="102">
        <v>195749654</v>
      </c>
      <c r="C1865" s="106">
        <v>3.2595426780197112E-2</v>
      </c>
      <c r="D1865" s="107">
        <v>0.47351584659284329</v>
      </c>
      <c r="E1865" s="106">
        <v>0.47237107517262888</v>
      </c>
      <c r="F1865" s="107">
        <v>0.70105789077630831</v>
      </c>
      <c r="G1865" s="106">
        <v>0.12560646548730769</v>
      </c>
      <c r="H1865" s="107">
        <v>0.22125189622011554</v>
      </c>
      <c r="I1865" s="121" t="str">
        <f t="shared" si="29"/>
        <v>C</v>
      </c>
    </row>
    <row r="1866" spans="2:9" ht="12.75">
      <c r="B1866" s="102">
        <v>195751297</v>
      </c>
      <c r="C1866" s="106">
        <v>0.89917891803639893</v>
      </c>
      <c r="D1866" s="107">
        <v>0.84545466828642191</v>
      </c>
      <c r="E1866" s="106">
        <v>0.93402629859724851</v>
      </c>
      <c r="F1866" s="107">
        <v>0.25594408105375011</v>
      </c>
      <c r="G1866" s="106">
        <v>0.27568892233032827</v>
      </c>
      <c r="H1866" s="107">
        <v>0.15487010856072847</v>
      </c>
      <c r="I1866" s="121" t="str">
        <f t="shared" si="29"/>
        <v>TH</v>
      </c>
    </row>
    <row r="1867" spans="2:9" ht="12.75">
      <c r="B1867" s="102">
        <v>195752632</v>
      </c>
      <c r="C1867" s="106">
        <v>0.52638550214666457</v>
      </c>
      <c r="D1867" s="107">
        <v>0.2023987438689212</v>
      </c>
      <c r="E1867" s="106">
        <v>0.59568741476900566</v>
      </c>
      <c r="F1867" s="107">
        <v>0.3930684881286286</v>
      </c>
      <c r="G1867" s="106">
        <v>0.53708601871046469</v>
      </c>
      <c r="H1867" s="107">
        <v>0.64742692492647702</v>
      </c>
      <c r="I1867" s="121" t="str">
        <f t="shared" si="29"/>
        <v>BH</v>
      </c>
    </row>
    <row r="1868" spans="2:9" ht="12.75">
      <c r="B1868" s="102">
        <v>195761005</v>
      </c>
      <c r="C1868" s="106">
        <v>0.33766064161878795</v>
      </c>
      <c r="D1868" s="107">
        <v>0.6056840819156557</v>
      </c>
      <c r="E1868" s="106">
        <v>0.33741008610589063</v>
      </c>
      <c r="F1868" s="107">
        <v>0.24869439695206363</v>
      </c>
      <c r="G1868" s="106">
        <v>0.88588189020829056</v>
      </c>
      <c r="H1868" s="107">
        <v>0.22230632478418944</v>
      </c>
      <c r="I1868" s="121" t="str">
        <f t="shared" si="29"/>
        <v>E</v>
      </c>
    </row>
    <row r="1869" spans="2:9" ht="12.75">
      <c r="B1869" s="102">
        <v>195768092</v>
      </c>
      <c r="C1869" s="106">
        <v>6.7353572071073842E-2</v>
      </c>
      <c r="D1869" s="107">
        <v>1.4484149775946253E-3</v>
      </c>
      <c r="E1869" s="106">
        <v>0.69407735439285023</v>
      </c>
      <c r="F1869" s="107">
        <v>0.78552489463269048</v>
      </c>
      <c r="G1869" s="106">
        <v>8.7604841098902098E-2</v>
      </c>
      <c r="H1869" s="107">
        <v>0.39889384328246624</v>
      </c>
      <c r="I1869" s="121" t="str">
        <f t="shared" si="29"/>
        <v>C</v>
      </c>
    </row>
    <row r="1870" spans="2:9" ht="12.75">
      <c r="B1870" s="102">
        <v>195770097</v>
      </c>
      <c r="C1870" s="106">
        <v>0.19199386410048191</v>
      </c>
      <c r="D1870" s="107">
        <v>5.9004186076566434E-2</v>
      </c>
      <c r="E1870" s="106">
        <v>9.2477998959447527E-2</v>
      </c>
      <c r="F1870" s="107">
        <v>0.5999887799659942</v>
      </c>
      <c r="G1870" s="106">
        <v>5.9425156278121616E-2</v>
      </c>
      <c r="H1870" s="107">
        <v>0.51557535757086237</v>
      </c>
      <c r="I1870" s="121" t="str">
        <f t="shared" si="29"/>
        <v>C</v>
      </c>
    </row>
    <row r="1871" spans="2:9" ht="12.75">
      <c r="B1871" s="102">
        <v>195771153</v>
      </c>
      <c r="C1871" s="106">
        <v>0.90021281933555364</v>
      </c>
      <c r="D1871" s="107">
        <v>0.48664294982620504</v>
      </c>
      <c r="E1871" s="106">
        <v>0.72053361438124175</v>
      </c>
      <c r="F1871" s="107">
        <v>0.65480743855802448</v>
      </c>
      <c r="G1871" s="106">
        <v>0.4259213471848966</v>
      </c>
      <c r="H1871" s="107">
        <v>0.49919591298892674</v>
      </c>
      <c r="I1871" s="121" t="str">
        <f t="shared" si="29"/>
        <v>FH</v>
      </c>
    </row>
    <row r="1872" spans="2:9" ht="12.75">
      <c r="B1872" s="102">
        <v>195782686</v>
      </c>
      <c r="C1872" s="106">
        <v>2.6179881578131337E-2</v>
      </c>
      <c r="D1872" s="107">
        <v>0.5403777870353681</v>
      </c>
      <c r="E1872" s="106">
        <v>0.98333242112645758</v>
      </c>
      <c r="F1872" s="107">
        <v>0.47243244007927698</v>
      </c>
      <c r="G1872" s="106">
        <v>5.0845746281390269E-2</v>
      </c>
      <c r="H1872" s="107">
        <v>0.47955886939494285</v>
      </c>
      <c r="I1872" s="121" t="str">
        <f t="shared" si="29"/>
        <v>TH</v>
      </c>
    </row>
    <row r="1873" spans="2:9" ht="12.75">
      <c r="B1873" s="102">
        <v>195787051</v>
      </c>
      <c r="C1873" s="106">
        <v>0.48708660668363502</v>
      </c>
      <c r="D1873" s="107">
        <v>6.7896892645574303E-2</v>
      </c>
      <c r="E1873" s="106">
        <v>0.84332331654672288</v>
      </c>
      <c r="F1873" s="107">
        <v>0.96793818230529904</v>
      </c>
      <c r="G1873" s="106">
        <v>8.7732566659200373E-2</v>
      </c>
      <c r="H1873" s="107">
        <v>0.5055022056329399</v>
      </c>
      <c r="I1873" s="121" t="str">
        <f t="shared" si="29"/>
        <v>C</v>
      </c>
    </row>
    <row r="1874" spans="2:9" ht="12.75">
      <c r="B1874" s="102">
        <v>195798157</v>
      </c>
      <c r="C1874" s="106">
        <v>0.71049023223294872</v>
      </c>
      <c r="D1874" s="107">
        <v>0.97716083347211713</v>
      </c>
      <c r="E1874" s="106">
        <v>0.58699411336251006</v>
      </c>
      <c r="F1874" s="107">
        <v>0.45104747172487958</v>
      </c>
      <c r="G1874" s="106">
        <v>0.97631521333404181</v>
      </c>
      <c r="H1874" s="107">
        <v>0.50611418976695788</v>
      </c>
      <c r="I1874" s="121" t="str">
        <f t="shared" si="29"/>
        <v>DF</v>
      </c>
    </row>
    <row r="1875" spans="2:9" ht="12.75">
      <c r="B1875" s="102">
        <v>195798402</v>
      </c>
      <c r="C1875" s="106">
        <v>3.8724739011248843E-3</v>
      </c>
      <c r="D1875" s="107">
        <v>1.0556930019708588E-2</v>
      </c>
      <c r="E1875" s="106">
        <v>0.22300114354286027</v>
      </c>
      <c r="F1875" s="107">
        <v>0.48466960257378844</v>
      </c>
      <c r="G1875" s="106">
        <v>0.95199525356671</v>
      </c>
      <c r="H1875" s="107">
        <v>0.62363957458212327</v>
      </c>
      <c r="I1875" s="121" t="str">
        <f t="shared" si="29"/>
        <v>E</v>
      </c>
    </row>
    <row r="1876" spans="2:9" ht="12.75">
      <c r="B1876" s="102">
        <v>195811826</v>
      </c>
      <c r="C1876" s="106">
        <v>0.84755655492734761</v>
      </c>
      <c r="D1876" s="107">
        <v>0.3866748796617534</v>
      </c>
      <c r="E1876" s="106">
        <v>3.2490657643370335E-2</v>
      </c>
      <c r="F1876" s="107">
        <v>0.3766108171922089</v>
      </c>
      <c r="G1876" s="106">
        <v>0.35490440851381222</v>
      </c>
      <c r="H1876" s="107">
        <v>0.47612918933405801</v>
      </c>
      <c r="I1876" s="121" t="str">
        <f t="shared" si="29"/>
        <v>FH</v>
      </c>
    </row>
    <row r="1877" spans="2:9" ht="12.75">
      <c r="B1877" s="102">
        <v>195816727</v>
      </c>
      <c r="C1877" s="106">
        <v>0.24493095287949385</v>
      </c>
      <c r="D1877" s="107">
        <v>0.41947077060775384</v>
      </c>
      <c r="E1877" s="106">
        <v>0.34952353394547053</v>
      </c>
      <c r="F1877" s="107">
        <v>0.59677867418906172</v>
      </c>
      <c r="G1877" s="106">
        <v>0.71104921641327135</v>
      </c>
      <c r="H1877" s="107">
        <v>0.86495105664126548</v>
      </c>
      <c r="I1877" s="121" t="str">
        <f t="shared" si="29"/>
        <v>BH</v>
      </c>
    </row>
    <row r="1878" spans="2:9" ht="12.75">
      <c r="B1878" s="102">
        <v>195821429</v>
      </c>
      <c r="C1878" s="106">
        <v>0.70456358575889144</v>
      </c>
      <c r="D1878" s="107">
        <v>0.62643370223281636</v>
      </c>
      <c r="E1878" s="106">
        <v>0.56627225202079789</v>
      </c>
      <c r="F1878" s="107">
        <v>4.2327973457205736E-2</v>
      </c>
      <c r="G1878" s="106">
        <v>0.33632266409125577</v>
      </c>
      <c r="H1878" s="107">
        <v>0.12322948237688802</v>
      </c>
      <c r="I1878" s="121" t="str">
        <f t="shared" si="29"/>
        <v>FH</v>
      </c>
    </row>
    <row r="1879" spans="2:9" ht="12.75">
      <c r="B1879" s="102">
        <v>195825645</v>
      </c>
      <c r="C1879" s="106">
        <v>0.99782607606237583</v>
      </c>
      <c r="D1879" s="107">
        <v>0.306960410337898</v>
      </c>
      <c r="E1879" s="106">
        <v>5.6529481944157078E-2</v>
      </c>
      <c r="F1879" s="107">
        <v>0.89515841914047067</v>
      </c>
      <c r="G1879" s="106">
        <v>0.38266355544332198</v>
      </c>
      <c r="H1879" s="107">
        <v>0.67524085269347411</v>
      </c>
      <c r="I1879" s="121" t="str">
        <f t="shared" si="29"/>
        <v>FH</v>
      </c>
    </row>
    <row r="1880" spans="2:9" ht="12.75">
      <c r="B1880" s="102">
        <v>195831248</v>
      </c>
      <c r="C1880" s="106">
        <v>0.96490062534792087</v>
      </c>
      <c r="D1880" s="107">
        <v>0.2882856194722212</v>
      </c>
      <c r="E1880" s="106">
        <v>0.65229655871122549</v>
      </c>
      <c r="F1880" s="107">
        <v>0.86513498165727398</v>
      </c>
      <c r="G1880" s="106">
        <v>0.46228493616972255</v>
      </c>
      <c r="H1880" s="107">
        <v>6.456700742004351E-2</v>
      </c>
      <c r="I1880" s="121" t="str">
        <f t="shared" si="29"/>
        <v>FH</v>
      </c>
    </row>
    <row r="1881" spans="2:9" ht="12.75">
      <c r="B1881" s="102">
        <v>195834513</v>
      </c>
      <c r="C1881" s="106">
        <v>4.3562982057182786E-2</v>
      </c>
      <c r="D1881" s="107">
        <v>0.7851677737273377</v>
      </c>
      <c r="E1881" s="106">
        <v>4.7151696742648186E-2</v>
      </c>
      <c r="F1881" s="107">
        <v>0.63752059805071415</v>
      </c>
      <c r="G1881" s="106">
        <v>0.3151677956222585</v>
      </c>
      <c r="H1881" s="107">
        <v>0.61849334133595146</v>
      </c>
      <c r="I1881" s="121" t="str">
        <f t="shared" si="29"/>
        <v>DF</v>
      </c>
    </row>
    <row r="1882" spans="2:9" ht="12.75">
      <c r="B1882" s="102">
        <v>195842657</v>
      </c>
      <c r="C1882" s="106">
        <v>0.94337176500273223</v>
      </c>
      <c r="D1882" s="107">
        <v>0.34727411520792817</v>
      </c>
      <c r="E1882" s="106">
        <v>0.43177494533235383</v>
      </c>
      <c r="F1882" s="107">
        <v>0.25067709186940457</v>
      </c>
      <c r="G1882" s="106">
        <v>0.28328525498789414</v>
      </c>
      <c r="H1882" s="107">
        <v>0.20592009124142252</v>
      </c>
      <c r="I1882" s="121" t="str">
        <f t="shared" si="29"/>
        <v>FH</v>
      </c>
    </row>
    <row r="1883" spans="2:9" ht="12.75">
      <c r="B1883" s="102">
        <v>195844019</v>
      </c>
      <c r="C1883" s="106">
        <v>0.32642249084693731</v>
      </c>
      <c r="D1883" s="107">
        <v>0.68340646131362615</v>
      </c>
      <c r="E1883" s="106">
        <v>0.17844784167442129</v>
      </c>
      <c r="F1883" s="107">
        <v>0.39412846626526887</v>
      </c>
      <c r="G1883" s="106">
        <v>0.87842478433857485</v>
      </c>
      <c r="H1883" s="107">
        <v>0.59947192398964932</v>
      </c>
      <c r="I1883" s="121" t="str">
        <f t="shared" si="29"/>
        <v>E</v>
      </c>
    </row>
    <row r="1884" spans="2:9" ht="12.75">
      <c r="B1884" s="102">
        <v>195851040</v>
      </c>
      <c r="C1884" s="106">
        <v>0.83699804720257998</v>
      </c>
      <c r="D1884" s="107">
        <v>0.39150734073375482</v>
      </c>
      <c r="E1884" s="106">
        <v>0.54521523747592693</v>
      </c>
      <c r="F1884" s="107">
        <v>0.16572775077141255</v>
      </c>
      <c r="G1884" s="106">
        <v>0.56584502859214503</v>
      </c>
      <c r="H1884" s="107">
        <v>0.25889313996461727</v>
      </c>
      <c r="I1884" s="121" t="str">
        <f t="shared" si="29"/>
        <v>FH</v>
      </c>
    </row>
    <row r="1885" spans="2:9" ht="12.75">
      <c r="B1885" s="102">
        <v>195856481</v>
      </c>
      <c r="C1885" s="106">
        <v>0.8042753179710227</v>
      </c>
      <c r="D1885" s="107">
        <v>0.41507774243714701</v>
      </c>
      <c r="E1885" s="106">
        <v>0.81261950863851196</v>
      </c>
      <c r="F1885" s="107">
        <v>0.2889794657284992</v>
      </c>
      <c r="G1885" s="106">
        <v>0.45962134966339163</v>
      </c>
      <c r="H1885" s="107">
        <v>0.22607227903958105</v>
      </c>
      <c r="I1885" s="121" t="str">
        <f t="shared" si="29"/>
        <v>TH</v>
      </c>
    </row>
    <row r="1886" spans="2:9" ht="12.75">
      <c r="B1886" s="102">
        <v>195861029</v>
      </c>
      <c r="C1886" s="106">
        <v>0.798196465089972</v>
      </c>
      <c r="D1886" s="107">
        <v>0.34578918188294683</v>
      </c>
      <c r="E1886" s="106">
        <v>0.43350086039152913</v>
      </c>
      <c r="F1886" s="107">
        <v>0.51696719350728326</v>
      </c>
      <c r="G1886" s="106">
        <v>0.13061827641647561</v>
      </c>
      <c r="H1886" s="107">
        <v>0.90304525042452721</v>
      </c>
      <c r="I1886" s="121" t="str">
        <f t="shared" si="29"/>
        <v>BH</v>
      </c>
    </row>
    <row r="1887" spans="2:9" ht="12.75">
      <c r="B1887" s="102">
        <v>195863841</v>
      </c>
      <c r="C1887" s="106">
        <v>0.68883820302384091</v>
      </c>
      <c r="D1887" s="107">
        <v>0.32045311735242699</v>
      </c>
      <c r="E1887" s="106">
        <v>9.6812079089112935E-2</v>
      </c>
      <c r="F1887" s="107">
        <v>0.78081595319591934</v>
      </c>
      <c r="G1887" s="106">
        <v>0.11063110676097843</v>
      </c>
      <c r="H1887" s="107">
        <v>0.55952635582656041</v>
      </c>
      <c r="I1887" s="121" t="str">
        <f t="shared" si="29"/>
        <v>C</v>
      </c>
    </row>
    <row r="1888" spans="2:9" ht="12.75">
      <c r="B1888" s="102">
        <v>195877250</v>
      </c>
      <c r="C1888" s="106">
        <v>0.8407265940034736</v>
      </c>
      <c r="D1888" s="107">
        <v>0.28971433214437847</v>
      </c>
      <c r="E1888" s="106">
        <v>8.1908646903372961E-2</v>
      </c>
      <c r="F1888" s="107">
        <v>0.78805977984542608</v>
      </c>
      <c r="G1888" s="106">
        <v>0.55509989776382707</v>
      </c>
      <c r="H1888" s="107">
        <v>0.1488283553471863</v>
      </c>
      <c r="I1888" s="121" t="str">
        <f t="shared" si="29"/>
        <v>FH</v>
      </c>
    </row>
    <row r="1889" spans="2:9" ht="12.75">
      <c r="B1889" s="102">
        <v>195880540</v>
      </c>
      <c r="C1889" s="106">
        <v>0.53089200914139312</v>
      </c>
      <c r="D1889" s="107">
        <v>0.24789462804180484</v>
      </c>
      <c r="E1889" s="106">
        <v>0.15577550734488987</v>
      </c>
      <c r="F1889" s="107">
        <v>0.56818674478776732</v>
      </c>
      <c r="G1889" s="106">
        <v>0.56629772020694724</v>
      </c>
      <c r="H1889" s="107">
        <v>0.44569644027904554</v>
      </c>
      <c r="I1889" s="121" t="str">
        <f t="shared" si="29"/>
        <v>C</v>
      </c>
    </row>
    <row r="1890" spans="2:9" ht="12.75">
      <c r="B1890" s="102">
        <v>195882958</v>
      </c>
      <c r="C1890" s="106">
        <v>0.9115842004072936</v>
      </c>
      <c r="D1890" s="107">
        <v>0.86087196331607174</v>
      </c>
      <c r="E1890" s="106">
        <v>0.16099259192005211</v>
      </c>
      <c r="F1890" s="107">
        <v>0.9874712444962066</v>
      </c>
      <c r="G1890" s="106">
        <v>0.65949383973935505</v>
      </c>
      <c r="H1890" s="107">
        <v>0.13809589119339627</v>
      </c>
      <c r="I1890" s="121" t="str">
        <f t="shared" si="29"/>
        <v>C</v>
      </c>
    </row>
    <row r="1891" spans="2:9" ht="12.75">
      <c r="B1891" s="102">
        <v>195885407</v>
      </c>
      <c r="C1891" s="106">
        <v>0.11514100816409201</v>
      </c>
      <c r="D1891" s="107">
        <v>0.79026664581913431</v>
      </c>
      <c r="E1891" s="106">
        <v>0.46415064841063547</v>
      </c>
      <c r="F1891" s="107">
        <v>0.7037781107897354</v>
      </c>
      <c r="G1891" s="106">
        <v>0.45839043407772118</v>
      </c>
      <c r="H1891" s="107">
        <v>0.93190692088995997</v>
      </c>
      <c r="I1891" s="121" t="str">
        <f t="shared" si="29"/>
        <v>BH</v>
      </c>
    </row>
    <row r="1892" spans="2:9" ht="12.75">
      <c r="B1892" s="102">
        <v>195886183</v>
      </c>
      <c r="C1892" s="106">
        <v>0.37390112442761403</v>
      </c>
      <c r="D1892" s="107">
        <v>0.61517399028980613</v>
      </c>
      <c r="E1892" s="106">
        <v>0.55614129285750113</v>
      </c>
      <c r="F1892" s="107">
        <v>0.64295055245396426</v>
      </c>
      <c r="G1892" s="106">
        <v>0.20146087796977885</v>
      </c>
      <c r="H1892" s="107">
        <v>9.2529647489866029E-2</v>
      </c>
      <c r="I1892" s="121" t="str">
        <f t="shared" si="29"/>
        <v>C</v>
      </c>
    </row>
    <row r="1893" spans="2:9" ht="12.75">
      <c r="B1893" s="102">
        <v>195895612</v>
      </c>
      <c r="C1893" s="106">
        <v>0.77617975771033443</v>
      </c>
      <c r="D1893" s="107">
        <v>0.24803406160792996</v>
      </c>
      <c r="E1893" s="106">
        <v>0.29682653763465905</v>
      </c>
      <c r="F1893" s="107">
        <v>0.23547934847567031</v>
      </c>
      <c r="G1893" s="106">
        <v>5.8497819284026642E-2</v>
      </c>
      <c r="H1893" s="107">
        <v>0.16403820561276916</v>
      </c>
      <c r="I1893" s="121" t="str">
        <f t="shared" si="29"/>
        <v>FH</v>
      </c>
    </row>
    <row r="1894" spans="2:9" ht="12.75">
      <c r="B1894" s="102">
        <v>195899457</v>
      </c>
      <c r="C1894" s="106">
        <v>0.81542649296786185</v>
      </c>
      <c r="D1894" s="107">
        <v>0.51405192835899616</v>
      </c>
      <c r="E1894" s="106">
        <v>0.72582225226136665</v>
      </c>
      <c r="F1894" s="107">
        <v>0.11116076734797709</v>
      </c>
      <c r="G1894" s="106">
        <v>0.80275241541052833</v>
      </c>
      <c r="H1894" s="107">
        <v>0.59472208139727467</v>
      </c>
      <c r="I1894" s="121" t="str">
        <f t="shared" si="29"/>
        <v>FH</v>
      </c>
    </row>
    <row r="1895" spans="2:9" ht="12.75">
      <c r="B1895" s="102">
        <v>195916361</v>
      </c>
      <c r="C1895" s="106">
        <v>0.74152140253154841</v>
      </c>
      <c r="D1895" s="107">
        <v>1.0960126568069217E-2</v>
      </c>
      <c r="E1895" s="106">
        <v>0.96778716964965827</v>
      </c>
      <c r="F1895" s="107">
        <v>0.33375887984704278</v>
      </c>
      <c r="G1895" s="106">
        <v>0.98520614048488309</v>
      </c>
      <c r="H1895" s="107">
        <v>0.69511533629505884</v>
      </c>
      <c r="I1895" s="121" t="str">
        <f t="shared" si="29"/>
        <v>E</v>
      </c>
    </row>
    <row r="1896" spans="2:9" ht="12.75">
      <c r="B1896" s="102">
        <v>195917541</v>
      </c>
      <c r="C1896" s="106">
        <v>0.93157217906200973</v>
      </c>
      <c r="D1896" s="107">
        <v>0.27698065929866544</v>
      </c>
      <c r="E1896" s="106">
        <v>0.65971481165064016</v>
      </c>
      <c r="F1896" s="107">
        <v>0.25537983764593442</v>
      </c>
      <c r="G1896" s="106">
        <v>0.85813415349079847</v>
      </c>
      <c r="H1896" s="107">
        <v>0.90803698789554854</v>
      </c>
      <c r="I1896" s="121" t="str">
        <f t="shared" si="29"/>
        <v>FH</v>
      </c>
    </row>
    <row r="1897" spans="2:9" ht="12.75">
      <c r="B1897" s="102">
        <v>195930107</v>
      </c>
      <c r="C1897" s="106">
        <v>0.3203574295781646</v>
      </c>
      <c r="D1897" s="107">
        <v>0.18519354538053645</v>
      </c>
      <c r="E1897" s="106">
        <v>0.46479643052805342</v>
      </c>
      <c r="F1897" s="107">
        <v>0.12478052606738732</v>
      </c>
      <c r="G1897" s="106">
        <v>3.775107319478721E-2</v>
      </c>
      <c r="H1897" s="107">
        <v>0.69187290565179804</v>
      </c>
      <c r="I1897" s="121" t="str">
        <f t="shared" si="29"/>
        <v>BH</v>
      </c>
    </row>
    <row r="1898" spans="2:9" ht="12.75">
      <c r="B1898" s="102">
        <v>195936509</v>
      </c>
      <c r="C1898" s="106">
        <v>0.11519990601865793</v>
      </c>
      <c r="D1898" s="107">
        <v>0.91918175324661267</v>
      </c>
      <c r="E1898" s="106">
        <v>0.21812523438649833</v>
      </c>
      <c r="F1898" s="107">
        <v>0.50813622779952095</v>
      </c>
      <c r="G1898" s="106">
        <v>0.17520812187433621</v>
      </c>
      <c r="H1898" s="107">
        <v>0.47988147239059176</v>
      </c>
      <c r="I1898" s="121" t="str">
        <f t="shared" si="29"/>
        <v>DF</v>
      </c>
    </row>
    <row r="1899" spans="2:9" ht="12.75">
      <c r="B1899" s="102">
        <v>195937689</v>
      </c>
      <c r="C1899" s="106">
        <v>0.52583457751099671</v>
      </c>
      <c r="D1899" s="107">
        <v>0.26577219542343222</v>
      </c>
      <c r="E1899" s="106">
        <v>0.43472216081736281</v>
      </c>
      <c r="F1899" s="107">
        <v>0.62757113280548915</v>
      </c>
      <c r="G1899" s="106">
        <v>0.28641730690762168</v>
      </c>
      <c r="H1899" s="107">
        <v>0.61429637890430611</v>
      </c>
      <c r="I1899" s="121" t="str">
        <f t="shared" si="29"/>
        <v>C</v>
      </c>
    </row>
    <row r="1900" spans="2:9" ht="12.75">
      <c r="B1900" s="102">
        <v>195948316</v>
      </c>
      <c r="C1900" s="106">
        <v>0.94923638255754073</v>
      </c>
      <c r="D1900" s="107">
        <v>0.87089055925735881</v>
      </c>
      <c r="E1900" s="106">
        <v>0.70810194086226041</v>
      </c>
      <c r="F1900" s="107">
        <v>0.81246311696906126</v>
      </c>
      <c r="G1900" s="106">
        <v>0.99886172633999704</v>
      </c>
      <c r="H1900" s="107">
        <v>0.13687128744987032</v>
      </c>
      <c r="I1900" s="121" t="str">
        <f t="shared" si="29"/>
        <v>E</v>
      </c>
    </row>
    <row r="1901" spans="2:9" ht="12.75">
      <c r="B1901" s="102">
        <v>195950921</v>
      </c>
      <c r="C1901" s="106">
        <v>0.57007786041437059</v>
      </c>
      <c r="D1901" s="107">
        <v>0.10403434013764024</v>
      </c>
      <c r="E1901" s="106">
        <v>0.3850456997694307</v>
      </c>
      <c r="F1901" s="107">
        <v>0.14454876762069269</v>
      </c>
      <c r="G1901" s="106">
        <v>0.35847695118789336</v>
      </c>
      <c r="H1901" s="107">
        <v>9.8926727535310732E-2</v>
      </c>
      <c r="I1901" s="121" t="str">
        <f t="shared" si="29"/>
        <v>FH</v>
      </c>
    </row>
    <row r="1902" spans="2:9" ht="12.75">
      <c r="B1902" s="102">
        <v>195973840</v>
      </c>
      <c r="C1902" s="106">
        <v>0.49987978913026088</v>
      </c>
      <c r="D1902" s="107">
        <v>0.51272124476328163</v>
      </c>
      <c r="E1902" s="106">
        <v>0.82355413189061366</v>
      </c>
      <c r="F1902" s="107">
        <v>0.21873251982655906</v>
      </c>
      <c r="G1902" s="106">
        <v>0.21387690948375582</v>
      </c>
      <c r="H1902" s="107">
        <v>0.45881124674059137</v>
      </c>
      <c r="I1902" s="121" t="str">
        <f t="shared" si="29"/>
        <v>TH</v>
      </c>
    </row>
    <row r="1903" spans="2:9" ht="12.75">
      <c r="B1903" s="102">
        <v>195975127</v>
      </c>
      <c r="C1903" s="106">
        <v>0.87737391377012752</v>
      </c>
      <c r="D1903" s="107">
        <v>0.65749218893838268</v>
      </c>
      <c r="E1903" s="106">
        <v>0.36344686356564293</v>
      </c>
      <c r="F1903" s="107">
        <v>0.69267983269718214</v>
      </c>
      <c r="G1903" s="106">
        <v>0.3062969884639184</v>
      </c>
      <c r="H1903" s="107">
        <v>0.6675011958969046</v>
      </c>
      <c r="I1903" s="121" t="str">
        <f t="shared" si="29"/>
        <v>FH</v>
      </c>
    </row>
    <row r="1904" spans="2:9" ht="12.75">
      <c r="B1904" s="102">
        <v>195980322</v>
      </c>
      <c r="C1904" s="106">
        <v>0.2802491062038035</v>
      </c>
      <c r="D1904" s="107">
        <v>0.15549286901153714</v>
      </c>
      <c r="E1904" s="106">
        <v>0.97655539883501152</v>
      </c>
      <c r="F1904" s="107">
        <v>0.87968311306330116</v>
      </c>
      <c r="G1904" s="106">
        <v>0.69324908164280608</v>
      </c>
      <c r="H1904" s="107">
        <v>7.7673156615500893E-2</v>
      </c>
      <c r="I1904" s="121" t="str">
        <f t="shared" si="29"/>
        <v>TH</v>
      </c>
    </row>
    <row r="1905" spans="2:9" ht="12.75">
      <c r="B1905" s="102">
        <v>195982312</v>
      </c>
      <c r="C1905" s="106">
        <v>0.85124121804420483</v>
      </c>
      <c r="D1905" s="107">
        <v>0.85560922828628283</v>
      </c>
      <c r="E1905" s="106">
        <v>0.11788701197708162</v>
      </c>
      <c r="F1905" s="107">
        <v>0.44722840153486909</v>
      </c>
      <c r="G1905" s="106">
        <v>6.9167087821871753E-2</v>
      </c>
      <c r="H1905" s="107">
        <v>0.69781295282230738</v>
      </c>
      <c r="I1905" s="121" t="str">
        <f t="shared" si="29"/>
        <v>DF</v>
      </c>
    </row>
    <row r="1906" spans="2:9" ht="12.75">
      <c r="B1906" s="102">
        <v>195984136</v>
      </c>
      <c r="C1906" s="106">
        <v>0.85539571414919457</v>
      </c>
      <c r="D1906" s="107">
        <v>0.41595869209590663</v>
      </c>
      <c r="E1906" s="106">
        <v>0.84245371034696626</v>
      </c>
      <c r="F1906" s="107">
        <v>0.38356096687047803</v>
      </c>
      <c r="G1906" s="106">
        <v>0.90329213146280285</v>
      </c>
      <c r="H1906" s="107">
        <v>0.98472896679320954</v>
      </c>
      <c r="I1906" s="121" t="str">
        <f t="shared" si="29"/>
        <v>BH</v>
      </c>
    </row>
    <row r="1907" spans="2:9" ht="12.75">
      <c r="B1907" s="102">
        <v>195987401</v>
      </c>
      <c r="C1907" s="106">
        <v>0.70251927349836696</v>
      </c>
      <c r="D1907" s="107">
        <v>0.84338000756062304</v>
      </c>
      <c r="E1907" s="106">
        <v>0.65839763271204887</v>
      </c>
      <c r="F1907" s="107">
        <v>0.2324021690404825</v>
      </c>
      <c r="G1907" s="106">
        <v>0.10191468754083211</v>
      </c>
      <c r="H1907" s="107">
        <v>0.15440941706271616</v>
      </c>
      <c r="I1907" s="121" t="str">
        <f t="shared" si="29"/>
        <v>DF</v>
      </c>
    </row>
    <row r="1908" spans="2:9" ht="12.75">
      <c r="B1908" s="102">
        <v>195994927</v>
      </c>
      <c r="C1908" s="106">
        <v>0.7449880344702775</v>
      </c>
      <c r="D1908" s="107">
        <v>0.68174846291992885</v>
      </c>
      <c r="E1908" s="106">
        <v>0.30442286065006119</v>
      </c>
      <c r="F1908" s="107">
        <v>0.92872396315670969</v>
      </c>
      <c r="G1908" s="106">
        <v>0.73097190325562078</v>
      </c>
      <c r="H1908" s="107">
        <v>0.20838046311710023</v>
      </c>
      <c r="I1908" s="121" t="str">
        <f t="shared" si="29"/>
        <v>C</v>
      </c>
    </row>
    <row r="1909" spans="2:9" ht="12.75">
      <c r="B1909" s="102">
        <v>195996774</v>
      </c>
      <c r="C1909" s="106">
        <v>0.39318822752264371</v>
      </c>
      <c r="D1909" s="107">
        <v>0.40783307957669024</v>
      </c>
      <c r="E1909" s="106">
        <v>0.66637332357433632</v>
      </c>
      <c r="F1909" s="107">
        <v>9.0474238222336467E-2</v>
      </c>
      <c r="G1909" s="106">
        <v>0.63241515456689013</v>
      </c>
      <c r="H1909" s="107">
        <v>0.71809198804633523</v>
      </c>
      <c r="I1909" s="121" t="str">
        <f t="shared" si="29"/>
        <v>BH</v>
      </c>
    </row>
    <row r="1910" spans="2:9" ht="12.75">
      <c r="B1910" s="102">
        <v>196003061</v>
      </c>
      <c r="C1910" s="106">
        <v>0.80311260118938366</v>
      </c>
      <c r="D1910" s="107">
        <v>0.84425254010361206</v>
      </c>
      <c r="E1910" s="106">
        <v>0.55153330105929288</v>
      </c>
      <c r="F1910" s="107">
        <v>0.89969858794748259</v>
      </c>
      <c r="G1910" s="106">
        <v>0.90442073878394602</v>
      </c>
      <c r="H1910" s="107">
        <v>0.29025985545372723</v>
      </c>
      <c r="I1910" s="121" t="str">
        <f t="shared" si="29"/>
        <v>E</v>
      </c>
    </row>
    <row r="1911" spans="2:9" ht="12.75">
      <c r="B1911" s="102">
        <v>196024249</v>
      </c>
      <c r="C1911" s="106">
        <v>0.89989575044114667</v>
      </c>
      <c r="D1911" s="107">
        <v>0.45050368108792749</v>
      </c>
      <c r="E1911" s="106">
        <v>0.64214810201373229</v>
      </c>
      <c r="F1911" s="107">
        <v>0.8693795802251536</v>
      </c>
      <c r="G1911" s="106">
        <v>0.24268161905130992</v>
      </c>
      <c r="H1911" s="107">
        <v>0.99542395099221026</v>
      </c>
      <c r="I1911" s="121" t="str">
        <f t="shared" si="29"/>
        <v>BH</v>
      </c>
    </row>
    <row r="1912" spans="2:9" ht="12.75">
      <c r="B1912" s="102">
        <v>196024916</v>
      </c>
      <c r="C1912" s="106">
        <v>0.1576415990548341</v>
      </c>
      <c r="D1912" s="107">
        <v>0.26886559962830869</v>
      </c>
      <c r="E1912" s="106">
        <v>0.66372147882309385</v>
      </c>
      <c r="F1912" s="107">
        <v>0.67331767705644308</v>
      </c>
      <c r="G1912" s="106">
        <v>0.37908322782330384</v>
      </c>
      <c r="H1912" s="107">
        <v>0.41067528594754243</v>
      </c>
      <c r="I1912" s="121" t="str">
        <f t="shared" si="29"/>
        <v>C</v>
      </c>
    </row>
    <row r="1913" spans="2:9" ht="12.75">
      <c r="B1913" s="102">
        <v>196029998</v>
      </c>
      <c r="C1913" s="106">
        <v>0.28389693284114959</v>
      </c>
      <c r="D1913" s="107">
        <v>0.32474488030823423</v>
      </c>
      <c r="E1913" s="106">
        <v>0.25049860196168727</v>
      </c>
      <c r="F1913" s="107">
        <v>0.76504999192279843</v>
      </c>
      <c r="G1913" s="106">
        <v>0.33322592458747047</v>
      </c>
      <c r="H1913" s="107">
        <v>0.87825478512449573</v>
      </c>
      <c r="I1913" s="121" t="str">
        <f t="shared" si="29"/>
        <v>BH</v>
      </c>
    </row>
    <row r="1914" spans="2:9" ht="12.75">
      <c r="B1914" s="102">
        <v>196036640</v>
      </c>
      <c r="C1914" s="106">
        <v>0.59958602065457178</v>
      </c>
      <c r="D1914" s="107">
        <v>0.6075226944510892</v>
      </c>
      <c r="E1914" s="106">
        <v>0.54388476795365914</v>
      </c>
      <c r="F1914" s="107">
        <v>0.9020070669779674</v>
      </c>
      <c r="G1914" s="106">
        <v>0.55763852784480594</v>
      </c>
      <c r="H1914" s="107">
        <v>0.98527495962773437</v>
      </c>
      <c r="I1914" s="121" t="str">
        <f t="shared" si="29"/>
        <v>BH</v>
      </c>
    </row>
    <row r="1915" spans="2:9" ht="12.75">
      <c r="B1915" s="102">
        <v>196044419</v>
      </c>
      <c r="C1915" s="106">
        <v>0.80205840639166448</v>
      </c>
      <c r="D1915" s="107">
        <v>0.68758673577691076</v>
      </c>
      <c r="E1915" s="106">
        <v>0.66263301828766785</v>
      </c>
      <c r="F1915" s="107">
        <v>0.26417920981439291</v>
      </c>
      <c r="G1915" s="106">
        <v>0.74939657517859204</v>
      </c>
      <c r="H1915" s="107">
        <v>0.69197851529052912</v>
      </c>
      <c r="I1915" s="121" t="str">
        <f t="shared" si="29"/>
        <v>FH</v>
      </c>
    </row>
    <row r="1916" spans="2:9" ht="12.75">
      <c r="B1916" s="102">
        <v>196050111</v>
      </c>
      <c r="C1916" s="106">
        <v>0.60698526019968146</v>
      </c>
      <c r="D1916" s="107">
        <v>0.3834953578640361</v>
      </c>
      <c r="E1916" s="106">
        <v>0.4130433084389864</v>
      </c>
      <c r="F1916" s="107">
        <v>1.188235504952484E-2</v>
      </c>
      <c r="G1916" s="106">
        <v>0.29915326254090679</v>
      </c>
      <c r="H1916" s="107">
        <v>0.35123891638376858</v>
      </c>
      <c r="I1916" s="121" t="str">
        <f t="shared" si="29"/>
        <v>FH</v>
      </c>
    </row>
    <row r="1917" spans="2:9" ht="12.75">
      <c r="B1917" s="102">
        <v>196050367</v>
      </c>
      <c r="C1917" s="106">
        <v>0.3163958765150694</v>
      </c>
      <c r="D1917" s="107">
        <v>0.39043378315223443</v>
      </c>
      <c r="E1917" s="106">
        <v>0.21224496421595251</v>
      </c>
      <c r="F1917" s="107">
        <v>0.56534261074758874</v>
      </c>
      <c r="G1917" s="106">
        <v>4.128977893105823E-2</v>
      </c>
      <c r="H1917" s="107">
        <v>0.17570047414522172</v>
      </c>
      <c r="I1917" s="121" t="str">
        <f t="shared" si="29"/>
        <v>C</v>
      </c>
    </row>
    <row r="1918" spans="2:9" ht="12.75">
      <c r="B1918" s="102">
        <v>196052909</v>
      </c>
      <c r="C1918" s="106">
        <v>0.90764392426699292</v>
      </c>
      <c r="D1918" s="107">
        <v>0.17506757147722851</v>
      </c>
      <c r="E1918" s="106">
        <v>0.63553313188573135</v>
      </c>
      <c r="F1918" s="107">
        <v>0.79010228537588478</v>
      </c>
      <c r="G1918" s="106">
        <v>0.38011048352742094</v>
      </c>
      <c r="H1918" s="107">
        <v>0.7107361835687902</v>
      </c>
      <c r="I1918" s="121" t="str">
        <f t="shared" si="29"/>
        <v>FH</v>
      </c>
    </row>
    <row r="1919" spans="2:9" ht="12.75">
      <c r="B1919" s="102">
        <v>196054279</v>
      </c>
      <c r="C1919" s="106">
        <v>0.31691840016592998</v>
      </c>
      <c r="D1919" s="107">
        <v>0.9359318941556094</v>
      </c>
      <c r="E1919" s="106">
        <v>0.91877485753523924</v>
      </c>
      <c r="F1919" s="107">
        <v>0.91643377887451116</v>
      </c>
      <c r="G1919" s="106">
        <v>0.98605473557464141</v>
      </c>
      <c r="H1919" s="107">
        <v>0.25800076234726532</v>
      </c>
      <c r="I1919" s="121" t="str">
        <f t="shared" si="29"/>
        <v>E</v>
      </c>
    </row>
    <row r="1920" spans="2:9" ht="12.75">
      <c r="B1920" s="102">
        <v>196055927</v>
      </c>
      <c r="C1920" s="106">
        <v>0.97140122290952302</v>
      </c>
      <c r="D1920" s="107">
        <v>0.54771026623917329</v>
      </c>
      <c r="E1920" s="106">
        <v>6.8514717146332949E-2</v>
      </c>
      <c r="F1920" s="107">
        <v>0.93331571161521176</v>
      </c>
      <c r="G1920" s="106">
        <v>0.59882008693041011</v>
      </c>
      <c r="H1920" s="107">
        <v>0.49936014588047417</v>
      </c>
      <c r="I1920" s="121" t="str">
        <f t="shared" si="29"/>
        <v>FH</v>
      </c>
    </row>
    <row r="1921" spans="2:9" ht="12.75">
      <c r="B1921" s="102">
        <v>196056792</v>
      </c>
      <c r="C1921" s="106">
        <v>0.87160034632880468</v>
      </c>
      <c r="D1921" s="107">
        <v>0.64946598715977455</v>
      </c>
      <c r="E1921" s="106">
        <v>0.91668613733438953</v>
      </c>
      <c r="F1921" s="107">
        <v>2.7865608080237969E-2</v>
      </c>
      <c r="G1921" s="106">
        <v>0.71925090279280379</v>
      </c>
      <c r="H1921" s="107">
        <v>6.6953804834456676E-2</v>
      </c>
      <c r="I1921" s="121" t="str">
        <f t="shared" si="29"/>
        <v>TH</v>
      </c>
    </row>
    <row r="1922" spans="2:9" ht="12.75">
      <c r="B1922" s="102">
        <v>196066908</v>
      </c>
      <c r="C1922" s="106">
        <v>0.40492421300924986</v>
      </c>
      <c r="D1922" s="107">
        <v>0.46856750377127154</v>
      </c>
      <c r="E1922" s="106">
        <v>0.95864091027363729</v>
      </c>
      <c r="F1922" s="107">
        <v>0.22468907001681648</v>
      </c>
      <c r="G1922" s="106">
        <v>0.37120145622262735</v>
      </c>
      <c r="H1922" s="107">
        <v>0.27690162053103506</v>
      </c>
      <c r="I1922" s="121" t="str">
        <f t="shared" si="29"/>
        <v>TH</v>
      </c>
    </row>
    <row r="1923" spans="2:9" ht="12.75">
      <c r="B1923" s="102">
        <v>196076222</v>
      </c>
      <c r="C1923" s="106">
        <v>0.54736363140041178</v>
      </c>
      <c r="D1923" s="107">
        <v>0.38132060600837225</v>
      </c>
      <c r="E1923" s="106">
        <v>0.8166151002569082</v>
      </c>
      <c r="F1923" s="107">
        <v>4.7637356079970994E-2</v>
      </c>
      <c r="G1923" s="106">
        <v>0.49159600710640028</v>
      </c>
      <c r="H1923" s="107">
        <v>0.78897528768162406</v>
      </c>
      <c r="I1923" s="121" t="str">
        <f t="shared" si="29"/>
        <v>TH</v>
      </c>
    </row>
    <row r="1924" spans="2:9" ht="12.75">
      <c r="B1924" s="102">
        <v>196081197</v>
      </c>
      <c r="C1924" s="106">
        <v>0.4107217577561928</v>
      </c>
      <c r="D1924" s="107">
        <v>0.94072923869300462</v>
      </c>
      <c r="E1924" s="106">
        <v>0.31213977810174143</v>
      </c>
      <c r="F1924" s="107">
        <v>0.82565234374773411</v>
      </c>
      <c r="G1924" s="106">
        <v>0.83738211716908784</v>
      </c>
      <c r="H1924" s="107">
        <v>0.46548379599508483</v>
      </c>
      <c r="I1924" s="121" t="str">
        <f t="shared" si="29"/>
        <v>DF</v>
      </c>
    </row>
    <row r="1925" spans="2:9" ht="12.75">
      <c r="B1925" s="102">
        <v>196088243</v>
      </c>
      <c r="C1925" s="106">
        <v>0.3746681575666031</v>
      </c>
      <c r="D1925" s="107">
        <v>0.3767974731771091</v>
      </c>
      <c r="E1925" s="106">
        <v>0.71839793340282787</v>
      </c>
      <c r="F1925" s="107">
        <v>0.62043954904987553</v>
      </c>
      <c r="G1925" s="106">
        <v>0.87222509378381785</v>
      </c>
      <c r="H1925" s="107">
        <v>0.45196207572099634</v>
      </c>
      <c r="I1925" s="121" t="str">
        <f t="shared" ref="I1925:I1988" si="30">INDEX($C$3:$H$3, MATCH(MAX(C1925:H1925), C1925:H1925, 0))</f>
        <v>E</v>
      </c>
    </row>
    <row r="1926" spans="2:9" ht="12.75">
      <c r="B1926" s="102">
        <v>196091947</v>
      </c>
      <c r="C1926" s="106">
        <v>0.40363462964369479</v>
      </c>
      <c r="D1926" s="107">
        <v>6.8373978495021248E-2</v>
      </c>
      <c r="E1926" s="106">
        <v>6.6332045592523814E-2</v>
      </c>
      <c r="F1926" s="107">
        <v>0.62172200497355323</v>
      </c>
      <c r="G1926" s="106">
        <v>0.20362680527350485</v>
      </c>
      <c r="H1926" s="107">
        <v>0.16550541778042183</v>
      </c>
      <c r="I1926" s="121" t="str">
        <f t="shared" si="30"/>
        <v>C</v>
      </c>
    </row>
    <row r="1927" spans="2:9" ht="12.75">
      <c r="B1927" s="102">
        <v>196098737</v>
      </c>
      <c r="C1927" s="106">
        <v>0.8678864125936645</v>
      </c>
      <c r="D1927" s="107">
        <v>5.1039069227596601E-2</v>
      </c>
      <c r="E1927" s="106">
        <v>0.48814692623883849</v>
      </c>
      <c r="F1927" s="107">
        <v>0.84552057226854593</v>
      </c>
      <c r="G1927" s="106">
        <v>0.66288591732593805</v>
      </c>
      <c r="H1927" s="107">
        <v>0.63948038206365276</v>
      </c>
      <c r="I1927" s="121" t="str">
        <f t="shared" si="30"/>
        <v>FH</v>
      </c>
    </row>
    <row r="1928" spans="2:9" ht="12.75">
      <c r="B1928" s="102">
        <v>196115410</v>
      </c>
      <c r="C1928" s="106">
        <v>0.7121397013402575</v>
      </c>
      <c r="D1928" s="107">
        <v>0.81404614127344144</v>
      </c>
      <c r="E1928" s="106">
        <v>0.88836753262138313</v>
      </c>
      <c r="F1928" s="107">
        <v>0.51295621252292456</v>
      </c>
      <c r="G1928" s="106">
        <v>6.2853163764001296E-2</v>
      </c>
      <c r="H1928" s="107">
        <v>0.40658445627973405</v>
      </c>
      <c r="I1928" s="121" t="str">
        <f t="shared" si="30"/>
        <v>TH</v>
      </c>
    </row>
    <row r="1929" spans="2:9" ht="12.75">
      <c r="B1929" s="102">
        <v>196120104</v>
      </c>
      <c r="C1929" s="106">
        <v>0.79524234252262072</v>
      </c>
      <c r="D1929" s="107">
        <v>0.96381078635261108</v>
      </c>
      <c r="E1929" s="106">
        <v>0.32872458751874967</v>
      </c>
      <c r="F1929" s="107">
        <v>0.77077287961739183</v>
      </c>
      <c r="G1929" s="106">
        <v>0.62265016155116681</v>
      </c>
      <c r="H1929" s="107">
        <v>0.81271104612529488</v>
      </c>
      <c r="I1929" s="121" t="str">
        <f t="shared" si="30"/>
        <v>DF</v>
      </c>
    </row>
    <row r="1930" spans="2:9" ht="12.75">
      <c r="B1930" s="102">
        <v>196122661</v>
      </c>
      <c r="C1930" s="106">
        <v>0.89314140886116178</v>
      </c>
      <c r="D1930" s="107">
        <v>0.46870811816735181</v>
      </c>
      <c r="E1930" s="106">
        <v>0.13594287255047455</v>
      </c>
      <c r="F1930" s="107">
        <v>0.51998168234436282</v>
      </c>
      <c r="G1930" s="106">
        <v>0.33793058644075913</v>
      </c>
      <c r="H1930" s="107">
        <v>1.464214265553121E-2</v>
      </c>
      <c r="I1930" s="121" t="str">
        <f t="shared" si="30"/>
        <v>FH</v>
      </c>
    </row>
    <row r="1931" spans="2:9" ht="12.75">
      <c r="B1931" s="102">
        <v>196122728</v>
      </c>
      <c r="C1931" s="106">
        <v>5.9429213764351729E-2</v>
      </c>
      <c r="D1931" s="107">
        <v>2.7152444387050778E-3</v>
      </c>
      <c r="E1931" s="106">
        <v>0.1547312878535001</v>
      </c>
      <c r="F1931" s="107">
        <v>0.73857893572097844</v>
      </c>
      <c r="G1931" s="106">
        <v>1.2186181402662477E-2</v>
      </c>
      <c r="H1931" s="107">
        <v>0.49268960537767037</v>
      </c>
      <c r="I1931" s="121" t="str">
        <f t="shared" si="30"/>
        <v>C</v>
      </c>
    </row>
    <row r="1932" spans="2:9" ht="12.75">
      <c r="B1932" s="102">
        <v>196146851</v>
      </c>
      <c r="C1932" s="106">
        <v>0.47918340252118874</v>
      </c>
      <c r="D1932" s="107">
        <v>0.13888086165776503</v>
      </c>
      <c r="E1932" s="106">
        <v>0.42659555975383157</v>
      </c>
      <c r="F1932" s="107">
        <v>0.16481007790507274</v>
      </c>
      <c r="G1932" s="106">
        <v>0.55361578352316165</v>
      </c>
      <c r="H1932" s="107">
        <v>0.94182295930610938</v>
      </c>
      <c r="I1932" s="121" t="str">
        <f t="shared" si="30"/>
        <v>BH</v>
      </c>
    </row>
    <row r="1933" spans="2:9" ht="12.75">
      <c r="B1933" s="102">
        <v>196153468</v>
      </c>
      <c r="C1933" s="106">
        <v>0.2562048409337907</v>
      </c>
      <c r="D1933" s="107">
        <v>0.8031191667608315</v>
      </c>
      <c r="E1933" s="106">
        <v>0.31269922062486888</v>
      </c>
      <c r="F1933" s="107">
        <v>0.5992714633479217</v>
      </c>
      <c r="G1933" s="106">
        <v>0.2302245956755149</v>
      </c>
      <c r="H1933" s="107">
        <v>0.95439138857400807</v>
      </c>
      <c r="I1933" s="121" t="str">
        <f t="shared" si="30"/>
        <v>BH</v>
      </c>
    </row>
    <row r="1934" spans="2:9" ht="12.75">
      <c r="B1934" s="102">
        <v>196155487</v>
      </c>
      <c r="C1934" s="106">
        <v>0.56802220491355615</v>
      </c>
      <c r="D1934" s="107">
        <v>0.51280594328718632</v>
      </c>
      <c r="E1934" s="106">
        <v>0.58028351632251152</v>
      </c>
      <c r="F1934" s="107">
        <v>9.5475747742210793E-2</v>
      </c>
      <c r="G1934" s="106">
        <v>1.2605257047862972E-2</v>
      </c>
      <c r="H1934" s="107">
        <v>0.70615357041956495</v>
      </c>
      <c r="I1934" s="121" t="str">
        <f t="shared" si="30"/>
        <v>BH</v>
      </c>
    </row>
    <row r="1935" spans="2:9" ht="12.75">
      <c r="B1935" s="102">
        <v>196156115</v>
      </c>
      <c r="C1935" s="106">
        <v>0.61500005663604318</v>
      </c>
      <c r="D1935" s="107">
        <v>0.8803635675908259</v>
      </c>
      <c r="E1935" s="106">
        <v>3.0709100732336347E-2</v>
      </c>
      <c r="F1935" s="107">
        <v>0.74783641457268857</v>
      </c>
      <c r="G1935" s="106">
        <v>0.69135217869058163</v>
      </c>
      <c r="H1935" s="107">
        <v>0.91556638903612453</v>
      </c>
      <c r="I1935" s="121" t="str">
        <f t="shared" si="30"/>
        <v>BH</v>
      </c>
    </row>
    <row r="1936" spans="2:9" ht="12.75">
      <c r="B1936" s="102">
        <v>196166750</v>
      </c>
      <c r="C1936" s="106">
        <v>0.11193682086017631</v>
      </c>
      <c r="D1936" s="107">
        <v>0.8576036093227366</v>
      </c>
      <c r="E1936" s="106">
        <v>0.4087022135011269</v>
      </c>
      <c r="F1936" s="107">
        <v>0.18015534286896817</v>
      </c>
      <c r="G1936" s="106">
        <v>0.95606001245217564</v>
      </c>
      <c r="H1936" s="107">
        <v>0.89973229042914205</v>
      </c>
      <c r="I1936" s="121" t="str">
        <f t="shared" si="30"/>
        <v>E</v>
      </c>
    </row>
    <row r="1937" spans="2:9" ht="12.75">
      <c r="B1937" s="102">
        <v>196178654</v>
      </c>
      <c r="C1937" s="106">
        <v>4.76672463114447E-2</v>
      </c>
      <c r="D1937" s="107">
        <v>0.44410554283072567</v>
      </c>
      <c r="E1937" s="106">
        <v>0.62281797120336635</v>
      </c>
      <c r="F1937" s="107">
        <v>0.88903470533168871</v>
      </c>
      <c r="G1937" s="106">
        <v>0.57977214796025134</v>
      </c>
      <c r="H1937" s="107">
        <v>0.45102370580130668</v>
      </c>
      <c r="I1937" s="121" t="str">
        <f t="shared" si="30"/>
        <v>C</v>
      </c>
    </row>
    <row r="1938" spans="2:9" ht="12.75">
      <c r="B1938" s="102">
        <v>196180328</v>
      </c>
      <c r="C1938" s="106">
        <v>0.85785224115364045</v>
      </c>
      <c r="D1938" s="107">
        <v>0.29917353351903064</v>
      </c>
      <c r="E1938" s="106">
        <v>0.81757457514281828</v>
      </c>
      <c r="F1938" s="107">
        <v>0.61816566151613372</v>
      </c>
      <c r="G1938" s="106">
        <v>0.78302921995636776</v>
      </c>
      <c r="H1938" s="107">
        <v>0.44046695080804299</v>
      </c>
      <c r="I1938" s="121" t="str">
        <f t="shared" si="30"/>
        <v>FH</v>
      </c>
    </row>
    <row r="1939" spans="2:9" ht="12.75">
      <c r="B1939" s="102">
        <v>196195757</v>
      </c>
      <c r="C1939" s="106">
        <v>0.92484342498144656</v>
      </c>
      <c r="D1939" s="107">
        <v>0.90672637767436282</v>
      </c>
      <c r="E1939" s="106">
        <v>0.26977133841116974</v>
      </c>
      <c r="F1939" s="107">
        <v>0.67349298892543619</v>
      </c>
      <c r="G1939" s="106">
        <v>0.31008184004130968</v>
      </c>
      <c r="H1939" s="107">
        <v>0.88878089425597917</v>
      </c>
      <c r="I1939" s="121" t="str">
        <f t="shared" si="30"/>
        <v>FH</v>
      </c>
    </row>
    <row r="1940" spans="2:9" ht="12.75">
      <c r="B1940" s="102">
        <v>196197794</v>
      </c>
      <c r="C1940" s="106">
        <v>7.447245379841938E-2</v>
      </c>
      <c r="D1940" s="107">
        <v>0.63719425281188902</v>
      </c>
      <c r="E1940" s="106">
        <v>0.65074949065740295</v>
      </c>
      <c r="F1940" s="107">
        <v>0.25194293187455763</v>
      </c>
      <c r="G1940" s="106">
        <v>0.66095359616603933</v>
      </c>
      <c r="H1940" s="107">
        <v>0.85474298744370025</v>
      </c>
      <c r="I1940" s="121" t="str">
        <f t="shared" si="30"/>
        <v>BH</v>
      </c>
    </row>
    <row r="1941" spans="2:9" ht="12.75">
      <c r="B1941" s="102">
        <v>196199058</v>
      </c>
      <c r="C1941" s="106">
        <v>0.90998031281504632</v>
      </c>
      <c r="D1941" s="107">
        <v>0.90176963527628384</v>
      </c>
      <c r="E1941" s="106">
        <v>0.30779157926373024</v>
      </c>
      <c r="F1941" s="107">
        <v>0.79831753691662399</v>
      </c>
      <c r="G1941" s="106">
        <v>0.44567559611475271</v>
      </c>
      <c r="H1941" s="107">
        <v>0.72882645588962292</v>
      </c>
      <c r="I1941" s="121" t="str">
        <f t="shared" si="30"/>
        <v>FH</v>
      </c>
    </row>
    <row r="1942" spans="2:9" ht="12.75">
      <c r="B1942" s="102">
        <v>196200599</v>
      </c>
      <c r="C1942" s="106">
        <v>0.34303319417971778</v>
      </c>
      <c r="D1942" s="107">
        <v>5.2092107777791163E-2</v>
      </c>
      <c r="E1942" s="106">
        <v>0.23657510683226413</v>
      </c>
      <c r="F1942" s="107">
        <v>0.80985940779995147</v>
      </c>
      <c r="G1942" s="106">
        <v>0.91866241610605148</v>
      </c>
      <c r="H1942" s="107">
        <v>0.67843010699769457</v>
      </c>
      <c r="I1942" s="121" t="str">
        <f t="shared" si="30"/>
        <v>E</v>
      </c>
    </row>
    <row r="1943" spans="2:9" ht="12.75">
      <c r="B1943" s="102">
        <v>196202225</v>
      </c>
      <c r="C1943" s="106">
        <v>0.77817180307809153</v>
      </c>
      <c r="D1943" s="107">
        <v>0.78416154348479861</v>
      </c>
      <c r="E1943" s="106">
        <v>0.14237065847782127</v>
      </c>
      <c r="F1943" s="107">
        <v>0.81806051011845771</v>
      </c>
      <c r="G1943" s="106">
        <v>0.53778130421076753</v>
      </c>
      <c r="H1943" s="107">
        <v>0.14402080259712879</v>
      </c>
      <c r="I1943" s="121" t="str">
        <f t="shared" si="30"/>
        <v>C</v>
      </c>
    </row>
    <row r="1944" spans="2:9" ht="12.75">
      <c r="B1944" s="102">
        <v>196205508</v>
      </c>
      <c r="C1944" s="106">
        <v>0.36894402107206847</v>
      </c>
      <c r="D1944" s="107">
        <v>0.25295812411749807</v>
      </c>
      <c r="E1944" s="106">
        <v>0.34437765743244864</v>
      </c>
      <c r="F1944" s="107">
        <v>0.11630509940604306</v>
      </c>
      <c r="G1944" s="106">
        <v>0.61126631094620265</v>
      </c>
      <c r="H1944" s="107">
        <v>0.13440072690207128</v>
      </c>
      <c r="I1944" s="121" t="str">
        <f t="shared" si="30"/>
        <v>E</v>
      </c>
    </row>
    <row r="1945" spans="2:9" ht="12.75">
      <c r="B1945" s="102">
        <v>196206170</v>
      </c>
      <c r="C1945" s="106">
        <v>0.5520450198243454</v>
      </c>
      <c r="D1945" s="107">
        <v>0.12912350064983613</v>
      </c>
      <c r="E1945" s="106">
        <v>0.78800361615434067</v>
      </c>
      <c r="F1945" s="107">
        <v>7.0051447559512647E-2</v>
      </c>
      <c r="G1945" s="106">
        <v>0.65041742630392507</v>
      </c>
      <c r="H1945" s="107">
        <v>0.99623419639515376</v>
      </c>
      <c r="I1945" s="121" t="str">
        <f t="shared" si="30"/>
        <v>BH</v>
      </c>
    </row>
    <row r="1946" spans="2:9" ht="12.75">
      <c r="B1946" s="102">
        <v>196211464</v>
      </c>
      <c r="C1946" s="106">
        <v>0.23519031362979259</v>
      </c>
      <c r="D1946" s="107">
        <v>0.93711387806101687</v>
      </c>
      <c r="E1946" s="106">
        <v>0.4232670461505601</v>
      </c>
      <c r="F1946" s="107">
        <v>0.91438363628091501</v>
      </c>
      <c r="G1946" s="106">
        <v>0.56276860277642382</v>
      </c>
      <c r="H1946" s="107">
        <v>0.92823477932003495</v>
      </c>
      <c r="I1946" s="121" t="str">
        <f t="shared" si="30"/>
        <v>DF</v>
      </c>
    </row>
    <row r="1947" spans="2:9" ht="12.75">
      <c r="B1947" s="102">
        <v>196211802</v>
      </c>
      <c r="C1947" s="106">
        <v>0.77936868768758516</v>
      </c>
      <c r="D1947" s="107">
        <v>0.36928014155347699</v>
      </c>
      <c r="E1947" s="106">
        <v>0.13944086873466954</v>
      </c>
      <c r="F1947" s="107">
        <v>0.40274127564083018</v>
      </c>
      <c r="G1947" s="106">
        <v>0.37551151389612514</v>
      </c>
      <c r="H1947" s="107">
        <v>0.36104053173491413</v>
      </c>
      <c r="I1947" s="121" t="str">
        <f t="shared" si="30"/>
        <v>FH</v>
      </c>
    </row>
    <row r="1948" spans="2:9" ht="12.75">
      <c r="B1948" s="102">
        <v>196213782</v>
      </c>
      <c r="C1948" s="106">
        <v>0.49677005443110778</v>
      </c>
      <c r="D1948" s="107">
        <v>0.83580857286667731</v>
      </c>
      <c r="E1948" s="106">
        <v>0.44396683291408912</v>
      </c>
      <c r="F1948" s="107">
        <v>0.73534259555864878</v>
      </c>
      <c r="G1948" s="106">
        <v>0.3124128533826136</v>
      </c>
      <c r="H1948" s="107">
        <v>0.18355738429064616</v>
      </c>
      <c r="I1948" s="121" t="str">
        <f t="shared" si="30"/>
        <v>DF</v>
      </c>
    </row>
    <row r="1949" spans="2:9" ht="12.75">
      <c r="B1949" s="102">
        <v>196214048</v>
      </c>
      <c r="C1949" s="106">
        <v>0.79570402329565226</v>
      </c>
      <c r="D1949" s="107">
        <v>0.44447467278632669</v>
      </c>
      <c r="E1949" s="106">
        <v>0.5638634096503008</v>
      </c>
      <c r="F1949" s="107">
        <v>0.75221140168405154</v>
      </c>
      <c r="G1949" s="106">
        <v>0.79564923533290877</v>
      </c>
      <c r="H1949" s="107">
        <v>7.0164728329315196E-2</v>
      </c>
      <c r="I1949" s="121" t="str">
        <f t="shared" si="30"/>
        <v>FH</v>
      </c>
    </row>
    <row r="1950" spans="2:9" ht="12.75">
      <c r="B1950" s="102">
        <v>196214699</v>
      </c>
      <c r="C1950" s="106">
        <v>0.33676219901995186</v>
      </c>
      <c r="D1950" s="107">
        <v>0.153498092874365</v>
      </c>
      <c r="E1950" s="106">
        <v>0.320605370090429</v>
      </c>
      <c r="F1950" s="107">
        <v>0.29089053767892104</v>
      </c>
      <c r="G1950" s="106">
        <v>0.33129892488863977</v>
      </c>
      <c r="H1950" s="107">
        <v>0.97070152327432546</v>
      </c>
      <c r="I1950" s="121" t="str">
        <f t="shared" si="30"/>
        <v>BH</v>
      </c>
    </row>
    <row r="1951" spans="2:9" ht="12.75">
      <c r="B1951" s="102">
        <v>196217315</v>
      </c>
      <c r="C1951" s="106">
        <v>0.41838956931592541</v>
      </c>
      <c r="D1951" s="107">
        <v>0.51778282069419501</v>
      </c>
      <c r="E1951" s="106">
        <v>0.17607449946785092</v>
      </c>
      <c r="F1951" s="107">
        <v>0.25684213852714621</v>
      </c>
      <c r="G1951" s="106">
        <v>0.74869421155451721</v>
      </c>
      <c r="H1951" s="107">
        <v>0.48053877312970439</v>
      </c>
      <c r="I1951" s="121" t="str">
        <f t="shared" si="30"/>
        <v>E</v>
      </c>
    </row>
    <row r="1952" spans="2:9" ht="12.75">
      <c r="B1952" s="102">
        <v>196219022</v>
      </c>
      <c r="C1952" s="106">
        <v>0.6095592956722431</v>
      </c>
      <c r="D1952" s="107">
        <v>0.88175635997137403</v>
      </c>
      <c r="E1952" s="106">
        <v>1.2455067680764209E-2</v>
      </c>
      <c r="F1952" s="107">
        <v>3.9953493770633841E-2</v>
      </c>
      <c r="G1952" s="106">
        <v>0.11408871271232091</v>
      </c>
      <c r="H1952" s="107">
        <v>0.25740217130934107</v>
      </c>
      <c r="I1952" s="121" t="str">
        <f t="shared" si="30"/>
        <v>DF</v>
      </c>
    </row>
    <row r="1953" spans="2:9" ht="12.75">
      <c r="B1953" s="102">
        <v>196224550</v>
      </c>
      <c r="C1953" s="106">
        <v>0.54859611177977108</v>
      </c>
      <c r="D1953" s="107">
        <v>0.70057720227682641</v>
      </c>
      <c r="E1953" s="106">
        <v>0.99154773376395866</v>
      </c>
      <c r="F1953" s="107">
        <v>0.55904923398841344</v>
      </c>
      <c r="G1953" s="106">
        <v>0.79723679864170727</v>
      </c>
      <c r="H1953" s="107">
        <v>0.3893919879799741</v>
      </c>
      <c r="I1953" s="121" t="str">
        <f t="shared" si="30"/>
        <v>TH</v>
      </c>
    </row>
    <row r="1954" spans="2:9" ht="12.75">
      <c r="B1954" s="102">
        <v>196231826</v>
      </c>
      <c r="C1954" s="106">
        <v>0.59039136345596099</v>
      </c>
      <c r="D1954" s="107">
        <v>0.17870549822916937</v>
      </c>
      <c r="E1954" s="106">
        <v>0.31392316827891853</v>
      </c>
      <c r="F1954" s="107">
        <v>0.67065989573826457</v>
      </c>
      <c r="G1954" s="106">
        <v>0.6037129486506807</v>
      </c>
      <c r="H1954" s="107">
        <v>0.21682509119750382</v>
      </c>
      <c r="I1954" s="121" t="str">
        <f t="shared" si="30"/>
        <v>C</v>
      </c>
    </row>
    <row r="1955" spans="2:9" ht="12.75">
      <c r="B1955" s="102">
        <v>196238913</v>
      </c>
      <c r="C1955" s="106">
        <v>0.90836137258019889</v>
      </c>
      <c r="D1955" s="107">
        <v>0.35062312113691907</v>
      </c>
      <c r="E1955" s="106">
        <v>0.6651907054681554</v>
      </c>
      <c r="F1955" s="107">
        <v>6.5111205520132387E-2</v>
      </c>
      <c r="G1955" s="106">
        <v>0.77367324683288707</v>
      </c>
      <c r="H1955" s="107">
        <v>0.98746685213999985</v>
      </c>
      <c r="I1955" s="121" t="str">
        <f t="shared" si="30"/>
        <v>BH</v>
      </c>
    </row>
    <row r="1956" spans="2:9" ht="12.75">
      <c r="B1956" s="102">
        <v>196239522</v>
      </c>
      <c r="C1956" s="106">
        <v>2.992376747793557E-2</v>
      </c>
      <c r="D1956" s="107">
        <v>0.15353229374575417</v>
      </c>
      <c r="E1956" s="106">
        <v>0.79414842926343532</v>
      </c>
      <c r="F1956" s="107">
        <v>0.1132140014642582</v>
      </c>
      <c r="G1956" s="106">
        <v>0.52716993760769548</v>
      </c>
      <c r="H1956" s="107">
        <v>4.5794963522974186E-2</v>
      </c>
      <c r="I1956" s="121" t="str">
        <f t="shared" si="30"/>
        <v>TH</v>
      </c>
    </row>
    <row r="1957" spans="2:9" ht="12.75">
      <c r="B1957" s="102">
        <v>196242189</v>
      </c>
      <c r="C1957" s="106">
        <v>0.97237938870711571</v>
      </c>
      <c r="D1957" s="107">
        <v>0.4598888006577988</v>
      </c>
      <c r="E1957" s="106">
        <v>0.70777932450442371</v>
      </c>
      <c r="F1957" s="107">
        <v>0.86715760369287365</v>
      </c>
      <c r="G1957" s="106">
        <v>0.81888234321028075</v>
      </c>
      <c r="H1957" s="107">
        <v>0.35966913782895649</v>
      </c>
      <c r="I1957" s="121" t="str">
        <f t="shared" si="30"/>
        <v>FH</v>
      </c>
    </row>
    <row r="1958" spans="2:9" ht="12.75">
      <c r="B1958" s="102">
        <v>196243599</v>
      </c>
      <c r="C1958" s="106">
        <v>0.47485345250553834</v>
      </c>
      <c r="D1958" s="107">
        <v>0.69125071720090059</v>
      </c>
      <c r="E1958" s="106">
        <v>0.87586831976864765</v>
      </c>
      <c r="F1958" s="107">
        <v>0.96875971423088547</v>
      </c>
      <c r="G1958" s="106">
        <v>0.87273651732645896</v>
      </c>
      <c r="H1958" s="107">
        <v>0.74332598245600856</v>
      </c>
      <c r="I1958" s="121" t="str">
        <f t="shared" si="30"/>
        <v>C</v>
      </c>
    </row>
    <row r="1959" spans="2:9" ht="12.75">
      <c r="B1959" s="102">
        <v>196245241</v>
      </c>
      <c r="C1959" s="106">
        <v>0.32942929354726846</v>
      </c>
      <c r="D1959" s="107">
        <v>0.89382776420754717</v>
      </c>
      <c r="E1959" s="106">
        <v>0.5573366564595954</v>
      </c>
      <c r="F1959" s="107">
        <v>0.3111630830776102</v>
      </c>
      <c r="G1959" s="106">
        <v>0.38994479706150198</v>
      </c>
      <c r="H1959" s="107">
        <v>0.28680823302220504</v>
      </c>
      <c r="I1959" s="121" t="str">
        <f t="shared" si="30"/>
        <v>DF</v>
      </c>
    </row>
    <row r="1960" spans="2:9" ht="12.75">
      <c r="B1960" s="102">
        <v>196246577</v>
      </c>
      <c r="C1960" s="106">
        <v>0.6896800185296077</v>
      </c>
      <c r="D1960" s="107">
        <v>0.38322361753339784</v>
      </c>
      <c r="E1960" s="106">
        <v>0.80340064590245497</v>
      </c>
      <c r="F1960" s="107">
        <v>0.33877444829917014</v>
      </c>
      <c r="G1960" s="106">
        <v>0.19406731658259724</v>
      </c>
      <c r="H1960" s="107">
        <v>0.60695791197723459</v>
      </c>
      <c r="I1960" s="121" t="str">
        <f t="shared" si="30"/>
        <v>TH</v>
      </c>
    </row>
    <row r="1961" spans="2:9" ht="12.75">
      <c r="B1961" s="102">
        <v>196258365</v>
      </c>
      <c r="C1961" s="106">
        <v>0.56199663857102866</v>
      </c>
      <c r="D1961" s="107">
        <v>0.90291791513538655</v>
      </c>
      <c r="E1961" s="106">
        <v>0.57341334431183011</v>
      </c>
      <c r="F1961" s="107">
        <v>0.13591277691928916</v>
      </c>
      <c r="G1961" s="106">
        <v>0.82450707508562715</v>
      </c>
      <c r="H1961" s="107">
        <v>0.5021060146428582</v>
      </c>
      <c r="I1961" s="121" t="str">
        <f t="shared" si="30"/>
        <v>DF</v>
      </c>
    </row>
    <row r="1962" spans="2:9" ht="12.75">
      <c r="B1962" s="102">
        <v>196260280</v>
      </c>
      <c r="C1962" s="106">
        <v>0.14967828398365035</v>
      </c>
      <c r="D1962" s="107">
        <v>0.70664963116155377</v>
      </c>
      <c r="E1962" s="106">
        <v>0.88403544183999605</v>
      </c>
      <c r="F1962" s="107">
        <v>0.50184505537984103</v>
      </c>
      <c r="G1962" s="106">
        <v>0.78543505601298902</v>
      </c>
      <c r="H1962" s="107">
        <v>0.98562441003520762</v>
      </c>
      <c r="I1962" s="121" t="str">
        <f t="shared" si="30"/>
        <v>BH</v>
      </c>
    </row>
    <row r="1963" spans="2:9" ht="12.75">
      <c r="B1963" s="102">
        <v>196269850</v>
      </c>
      <c r="C1963" s="106">
        <v>0.51367997047950897</v>
      </c>
      <c r="D1963" s="107">
        <v>0.83243975634541556</v>
      </c>
      <c r="E1963" s="106">
        <v>0.45294381164954256</v>
      </c>
      <c r="F1963" s="107">
        <v>0.12247673947057258</v>
      </c>
      <c r="G1963" s="106">
        <v>0.89831473354638303</v>
      </c>
      <c r="H1963" s="107">
        <v>0.7280418111826239</v>
      </c>
      <c r="I1963" s="121" t="str">
        <f t="shared" si="30"/>
        <v>E</v>
      </c>
    </row>
    <row r="1964" spans="2:9" ht="12.75">
      <c r="B1964" s="102">
        <v>196269881</v>
      </c>
      <c r="C1964" s="106">
        <v>0.26105238117353546</v>
      </c>
      <c r="D1964" s="107">
        <v>3.5911948202937971E-2</v>
      </c>
      <c r="E1964" s="106">
        <v>0.83843275307840792</v>
      </c>
      <c r="F1964" s="107">
        <v>8.4232402760296976E-2</v>
      </c>
      <c r="G1964" s="106">
        <v>0.67074644710438935</v>
      </c>
      <c r="H1964" s="107">
        <v>0.26332747996010752</v>
      </c>
      <c r="I1964" s="121" t="str">
        <f t="shared" si="30"/>
        <v>TH</v>
      </c>
    </row>
    <row r="1965" spans="2:9" ht="12.75">
      <c r="B1965" s="102">
        <v>196272192</v>
      </c>
      <c r="C1965" s="106">
        <v>0.8349357959544923</v>
      </c>
      <c r="D1965" s="107">
        <v>0.18469586670680904</v>
      </c>
      <c r="E1965" s="106">
        <v>0.43956676963550589</v>
      </c>
      <c r="F1965" s="107">
        <v>0.96655589520832219</v>
      </c>
      <c r="G1965" s="106">
        <v>5.0634097604143946E-2</v>
      </c>
      <c r="H1965" s="107">
        <v>0.16943830082366507</v>
      </c>
      <c r="I1965" s="121" t="str">
        <f t="shared" si="30"/>
        <v>C</v>
      </c>
    </row>
    <row r="1966" spans="2:9" ht="12.75">
      <c r="B1966" s="102">
        <v>196272448</v>
      </c>
      <c r="C1966" s="106">
        <v>0.75340591232787091</v>
      </c>
      <c r="D1966" s="107">
        <v>0.19237772498420735</v>
      </c>
      <c r="E1966" s="106">
        <v>3.3875145969306075E-2</v>
      </c>
      <c r="F1966" s="107">
        <v>0.80575410007361103</v>
      </c>
      <c r="G1966" s="106">
        <v>0.53482759854966511</v>
      </c>
      <c r="H1966" s="107">
        <v>0.12581207193254906</v>
      </c>
      <c r="I1966" s="121" t="str">
        <f t="shared" si="30"/>
        <v>C</v>
      </c>
    </row>
    <row r="1967" spans="2:9" ht="12.75">
      <c r="B1967" s="102">
        <v>196273693</v>
      </c>
      <c r="C1967" s="106">
        <v>0.15010327764738896</v>
      </c>
      <c r="D1967" s="107">
        <v>0.62489907547918833</v>
      </c>
      <c r="E1967" s="106">
        <v>6.0467153011017238E-2</v>
      </c>
      <c r="F1967" s="107">
        <v>0.88872261444980971</v>
      </c>
      <c r="G1967" s="106">
        <v>0.20493729868387422</v>
      </c>
      <c r="H1967" s="107">
        <v>0.31454436750331638</v>
      </c>
      <c r="I1967" s="121" t="str">
        <f t="shared" si="30"/>
        <v>C</v>
      </c>
    </row>
    <row r="1968" spans="2:9" ht="12.75">
      <c r="B1968" s="102">
        <v>196275295</v>
      </c>
      <c r="C1968" s="106">
        <v>0.47678931072003938</v>
      </c>
      <c r="D1968" s="107">
        <v>9.4439384389930492E-2</v>
      </c>
      <c r="E1968" s="106">
        <v>0.85447160591657112</v>
      </c>
      <c r="F1968" s="107">
        <v>0.69470739463706277</v>
      </c>
      <c r="G1968" s="106">
        <v>0.95354014530827236</v>
      </c>
      <c r="H1968" s="107">
        <v>0.37570356961313767</v>
      </c>
      <c r="I1968" s="121" t="str">
        <f t="shared" si="30"/>
        <v>E</v>
      </c>
    </row>
    <row r="1969" spans="2:9" ht="12.75">
      <c r="B1969" s="102">
        <v>196283981</v>
      </c>
      <c r="C1969" s="106">
        <v>0.78570242456574135</v>
      </c>
      <c r="D1969" s="107">
        <v>0.60853251878237113</v>
      </c>
      <c r="E1969" s="106">
        <v>0.99657149200329287</v>
      </c>
      <c r="F1969" s="107">
        <v>8.1768732125294452E-2</v>
      </c>
      <c r="G1969" s="106">
        <v>0.31672605659837672</v>
      </c>
      <c r="H1969" s="107">
        <v>0.72828190908294754</v>
      </c>
      <c r="I1969" s="121" t="str">
        <f t="shared" si="30"/>
        <v>TH</v>
      </c>
    </row>
    <row r="1970" spans="2:9" ht="12.75">
      <c r="B1970" s="102">
        <v>196296234</v>
      </c>
      <c r="C1970" s="106">
        <v>0.70093018916553462</v>
      </c>
      <c r="D1970" s="107">
        <v>0.68066417880881502</v>
      </c>
      <c r="E1970" s="106">
        <v>0.66861221781274249</v>
      </c>
      <c r="F1970" s="107">
        <v>0.17542010136952957</v>
      </c>
      <c r="G1970" s="106">
        <v>0.66209028283688931</v>
      </c>
      <c r="H1970" s="107">
        <v>5.4362289317224199E-2</v>
      </c>
      <c r="I1970" s="121" t="str">
        <f t="shared" si="30"/>
        <v>FH</v>
      </c>
    </row>
    <row r="1971" spans="2:9" ht="12.75">
      <c r="B1971" s="102">
        <v>196304433</v>
      </c>
      <c r="C1971" s="106">
        <v>0.2705960286841167</v>
      </c>
      <c r="D1971" s="107">
        <v>0.90828446423219433</v>
      </c>
      <c r="E1971" s="106">
        <v>1.6386679625114198E-2</v>
      </c>
      <c r="F1971" s="107">
        <v>6.5274302710494503E-2</v>
      </c>
      <c r="G1971" s="106">
        <v>0.26447840850171134</v>
      </c>
      <c r="H1971" s="107">
        <v>0.76091219117496323</v>
      </c>
      <c r="I1971" s="121" t="str">
        <f t="shared" si="30"/>
        <v>DF</v>
      </c>
    </row>
    <row r="1972" spans="2:9" ht="12.75">
      <c r="B1972" s="102">
        <v>196304441</v>
      </c>
      <c r="C1972" s="106">
        <v>0.97424624937228477</v>
      </c>
      <c r="D1972" s="107">
        <v>2.2345140685295917E-2</v>
      </c>
      <c r="E1972" s="106">
        <v>0.3151399448175205</v>
      </c>
      <c r="F1972" s="107">
        <v>0.29690251163196191</v>
      </c>
      <c r="G1972" s="106">
        <v>0.38318525952395377</v>
      </c>
      <c r="H1972" s="107">
        <v>0.7732874165820931</v>
      </c>
      <c r="I1972" s="121" t="str">
        <f t="shared" si="30"/>
        <v>FH</v>
      </c>
    </row>
    <row r="1973" spans="2:9" ht="12.75">
      <c r="B1973" s="102">
        <v>196308451</v>
      </c>
      <c r="C1973" s="106">
        <v>0.15251310389830319</v>
      </c>
      <c r="D1973" s="107">
        <v>0.94722681865106928</v>
      </c>
      <c r="E1973" s="106">
        <v>0.37293944841539894</v>
      </c>
      <c r="F1973" s="107">
        <v>0.87484441358455012</v>
      </c>
      <c r="G1973" s="106">
        <v>0.77396658051182698</v>
      </c>
      <c r="H1973" s="107">
        <v>0.81679894695776412</v>
      </c>
      <c r="I1973" s="121" t="str">
        <f t="shared" si="30"/>
        <v>DF</v>
      </c>
    </row>
    <row r="1974" spans="2:9" ht="12.75">
      <c r="B1974" s="102">
        <v>196310638</v>
      </c>
      <c r="C1974" s="106">
        <v>0.26874669277061192</v>
      </c>
      <c r="D1974" s="107">
        <v>0.80852311967617174</v>
      </c>
      <c r="E1974" s="106">
        <v>0.40831426925001546</v>
      </c>
      <c r="F1974" s="107">
        <v>0.54362543924184648</v>
      </c>
      <c r="G1974" s="106">
        <v>0.67715222181514934</v>
      </c>
      <c r="H1974" s="107">
        <v>0.33202879390408757</v>
      </c>
      <c r="I1974" s="121" t="str">
        <f t="shared" si="30"/>
        <v>DF</v>
      </c>
    </row>
    <row r="1975" spans="2:9" ht="12.75">
      <c r="B1975" s="102">
        <v>196313856</v>
      </c>
      <c r="C1975" s="106">
        <v>0.15201453352452177</v>
      </c>
      <c r="D1975" s="107">
        <v>0.8438689208401684</v>
      </c>
      <c r="E1975" s="106">
        <v>0.88098380290016198</v>
      </c>
      <c r="F1975" s="107">
        <v>0.35542976424036965</v>
      </c>
      <c r="G1975" s="106">
        <v>0.96769078687076426</v>
      </c>
      <c r="H1975" s="107">
        <v>0.90291230550971058</v>
      </c>
      <c r="I1975" s="121" t="str">
        <f t="shared" si="30"/>
        <v>E</v>
      </c>
    </row>
    <row r="1976" spans="2:9" ht="12.75">
      <c r="B1976" s="102">
        <v>196319522</v>
      </c>
      <c r="C1976" s="106">
        <v>0.67899471827019386</v>
      </c>
      <c r="D1976" s="107">
        <v>0.25203186742809081</v>
      </c>
      <c r="E1976" s="106">
        <v>0.34542100896809469</v>
      </c>
      <c r="F1976" s="107">
        <v>0.78258412961436807</v>
      </c>
      <c r="G1976" s="106">
        <v>0.84861789945590638</v>
      </c>
      <c r="H1976" s="107">
        <v>0.37290133807478165</v>
      </c>
      <c r="I1976" s="121" t="str">
        <f t="shared" si="30"/>
        <v>E</v>
      </c>
    </row>
    <row r="1977" spans="2:9" ht="12.75">
      <c r="B1977" s="102">
        <v>196324381</v>
      </c>
      <c r="C1977" s="106">
        <v>0.61110507670016245</v>
      </c>
      <c r="D1977" s="107">
        <v>0.88899689095174184</v>
      </c>
      <c r="E1977" s="106">
        <v>0.25176402244868035</v>
      </c>
      <c r="F1977" s="107">
        <v>0.25658217157214369</v>
      </c>
      <c r="G1977" s="106">
        <v>0.37312768342861613</v>
      </c>
      <c r="H1977" s="107">
        <v>0.26054997377277012</v>
      </c>
      <c r="I1977" s="121" t="str">
        <f t="shared" si="30"/>
        <v>DF</v>
      </c>
    </row>
    <row r="1978" spans="2:9" ht="12.75">
      <c r="B1978" s="102">
        <v>196325209</v>
      </c>
      <c r="C1978" s="106">
        <v>0.58624267488633297</v>
      </c>
      <c r="D1978" s="107">
        <v>0.84905436760268671</v>
      </c>
      <c r="E1978" s="106">
        <v>0.2799084097716209</v>
      </c>
      <c r="F1978" s="107">
        <v>0.99135734056950486</v>
      </c>
      <c r="G1978" s="106">
        <v>0.63041548117321256</v>
      </c>
      <c r="H1978" s="107">
        <v>0.95921848789320951</v>
      </c>
      <c r="I1978" s="121" t="str">
        <f t="shared" si="30"/>
        <v>C</v>
      </c>
    </row>
    <row r="1979" spans="2:9" ht="12.75">
      <c r="B1979" s="102">
        <v>196347524</v>
      </c>
      <c r="C1979" s="106">
        <v>0.51549094926252526</v>
      </c>
      <c r="D1979" s="107">
        <v>0.68312672517816608</v>
      </c>
      <c r="E1979" s="106">
        <v>0.69880419689510997</v>
      </c>
      <c r="F1979" s="107">
        <v>9.8717885833954355E-2</v>
      </c>
      <c r="G1979" s="106">
        <v>0.7205051871082031</v>
      </c>
      <c r="H1979" s="107">
        <v>0.813262670735035</v>
      </c>
      <c r="I1979" s="121" t="str">
        <f t="shared" si="30"/>
        <v>BH</v>
      </c>
    </row>
    <row r="1980" spans="2:9" ht="12.75">
      <c r="B1980" s="102">
        <v>196347995</v>
      </c>
      <c r="C1980" s="106">
        <v>0.13778918234535498</v>
      </c>
      <c r="D1980" s="107">
        <v>0.70209660372260685</v>
      </c>
      <c r="E1980" s="106">
        <v>0.3430459243798385</v>
      </c>
      <c r="F1980" s="107">
        <v>0.77083470677126531</v>
      </c>
      <c r="G1980" s="106">
        <v>8.3275850985327082E-2</v>
      </c>
      <c r="H1980" s="107">
        <v>0.10200892031272635</v>
      </c>
      <c r="I1980" s="121" t="str">
        <f t="shared" si="30"/>
        <v>C</v>
      </c>
    </row>
    <row r="1981" spans="2:9" ht="12.75">
      <c r="B1981" s="102">
        <v>196364583</v>
      </c>
      <c r="C1981" s="106">
        <v>0.57982551164120144</v>
      </c>
      <c r="D1981" s="107">
        <v>7.9218319045617935E-2</v>
      </c>
      <c r="E1981" s="106">
        <v>0.74731942811802177</v>
      </c>
      <c r="F1981" s="107">
        <v>0.60083946833353252</v>
      </c>
      <c r="G1981" s="106">
        <v>0.73996700974113372</v>
      </c>
      <c r="H1981" s="107">
        <v>0.35969097243423231</v>
      </c>
      <c r="I1981" s="121" t="str">
        <f t="shared" si="30"/>
        <v>TH</v>
      </c>
    </row>
    <row r="1982" spans="2:9" ht="12.75">
      <c r="B1982" s="102">
        <v>196368074</v>
      </c>
      <c r="C1982" s="106">
        <v>0.28760074703547112</v>
      </c>
      <c r="D1982" s="107">
        <v>0.40425894658666306</v>
      </c>
      <c r="E1982" s="106">
        <v>0.19671976282970416</v>
      </c>
      <c r="F1982" s="107">
        <v>0.6662412371179105</v>
      </c>
      <c r="G1982" s="106">
        <v>0.39093383733591214</v>
      </c>
      <c r="H1982" s="107">
        <v>0.28659895456594953</v>
      </c>
      <c r="I1982" s="121" t="str">
        <f t="shared" si="30"/>
        <v>C</v>
      </c>
    </row>
    <row r="1983" spans="2:9" ht="12.75">
      <c r="B1983" s="102">
        <v>196382627</v>
      </c>
      <c r="C1983" s="106">
        <v>0.82246241927693764</v>
      </c>
      <c r="D1983" s="107">
        <v>0.84982064286919501</v>
      </c>
      <c r="E1983" s="106">
        <v>0.9631154903280903</v>
      </c>
      <c r="F1983" s="107">
        <v>0.90354051233405763</v>
      </c>
      <c r="G1983" s="106">
        <v>0.1215460076960877</v>
      </c>
      <c r="H1983" s="107">
        <v>0.62978401148100804</v>
      </c>
      <c r="I1983" s="121" t="str">
        <f t="shared" si="30"/>
        <v>TH</v>
      </c>
    </row>
    <row r="1984" spans="2:9" ht="12.75">
      <c r="B1984" s="102">
        <v>196389656</v>
      </c>
      <c r="C1984" s="106">
        <v>0.93727187485571073</v>
      </c>
      <c r="D1984" s="107">
        <v>0.54227133577034659</v>
      </c>
      <c r="E1984" s="106">
        <v>0.50054271720627574</v>
      </c>
      <c r="F1984" s="107">
        <v>0.83757531022985177</v>
      </c>
      <c r="G1984" s="106">
        <v>0.79822447184558887</v>
      </c>
      <c r="H1984" s="107">
        <v>0.58528712301354435</v>
      </c>
      <c r="I1984" s="121" t="str">
        <f t="shared" si="30"/>
        <v>FH</v>
      </c>
    </row>
    <row r="1985" spans="2:9" ht="12.75">
      <c r="B1985" s="102">
        <v>196390604</v>
      </c>
      <c r="C1985" s="106">
        <v>0.85117760965044909</v>
      </c>
      <c r="D1985" s="107">
        <v>0.29849901588683547</v>
      </c>
      <c r="E1985" s="106">
        <v>0.39596087586277839</v>
      </c>
      <c r="F1985" s="107">
        <v>0.85611616467847296</v>
      </c>
      <c r="G1985" s="106">
        <v>0.28142900480221611</v>
      </c>
      <c r="H1985" s="107">
        <v>0.88122405673898729</v>
      </c>
      <c r="I1985" s="121" t="str">
        <f t="shared" si="30"/>
        <v>BH</v>
      </c>
    </row>
    <row r="1986" spans="2:9" ht="12.75">
      <c r="B1986" s="102">
        <v>196396232</v>
      </c>
      <c r="C1986" s="106">
        <v>0.23396370752266216</v>
      </c>
      <c r="D1986" s="107">
        <v>0.3308390533831389</v>
      </c>
      <c r="E1986" s="106">
        <v>0.96468902575948801</v>
      </c>
      <c r="F1986" s="107">
        <v>0.13557862694279788</v>
      </c>
      <c r="G1986" s="106">
        <v>0.64181318913326124</v>
      </c>
      <c r="H1986" s="107">
        <v>0.58372289385629372</v>
      </c>
      <c r="I1986" s="121" t="str">
        <f t="shared" si="30"/>
        <v>TH</v>
      </c>
    </row>
    <row r="1987" spans="2:9" ht="12.75">
      <c r="B1987" s="102">
        <v>196397470</v>
      </c>
      <c r="C1987" s="106">
        <v>0.2773690601677492</v>
      </c>
      <c r="D1987" s="107">
        <v>0.28524775658793367</v>
      </c>
      <c r="E1987" s="106">
        <v>0.35608897929612571</v>
      </c>
      <c r="F1987" s="107">
        <v>0.51957904673093247</v>
      </c>
      <c r="G1987" s="106">
        <v>0.26959285837290459</v>
      </c>
      <c r="H1987" s="107">
        <v>0.55093828335800499</v>
      </c>
      <c r="I1987" s="121" t="str">
        <f t="shared" si="30"/>
        <v>BH</v>
      </c>
    </row>
    <row r="1988" spans="2:9" ht="12.75">
      <c r="B1988" s="102">
        <v>196407015</v>
      </c>
      <c r="C1988" s="106">
        <v>0.5671785390845907</v>
      </c>
      <c r="D1988" s="107">
        <v>0.70570783382846081</v>
      </c>
      <c r="E1988" s="106">
        <v>0.84899016158630136</v>
      </c>
      <c r="F1988" s="107">
        <v>8.463129578005657E-2</v>
      </c>
      <c r="G1988" s="106">
        <v>0.1505749756453505</v>
      </c>
      <c r="H1988" s="107">
        <v>2.5434331694487611E-2</v>
      </c>
      <c r="I1988" s="121" t="str">
        <f t="shared" si="30"/>
        <v>TH</v>
      </c>
    </row>
    <row r="1989" spans="2:9" ht="12.75">
      <c r="B1989" s="102">
        <v>196413515</v>
      </c>
      <c r="C1989" s="106">
        <v>0.64586974651601281</v>
      </c>
      <c r="D1989" s="107">
        <v>0.36642034286591074</v>
      </c>
      <c r="E1989" s="106">
        <v>0.29532768396210063</v>
      </c>
      <c r="F1989" s="107">
        <v>0.62173646146553097</v>
      </c>
      <c r="G1989" s="106">
        <v>0.83229589931311221</v>
      </c>
      <c r="H1989" s="107">
        <v>0.70276792606196103</v>
      </c>
      <c r="I1989" s="121" t="str">
        <f t="shared" ref="I1989:I2052" si="31">INDEX($C$3:$H$3, MATCH(MAX(C1989:H1989), C1989:H1989, 0))</f>
        <v>E</v>
      </c>
    </row>
    <row r="1990" spans="2:9" ht="12.75">
      <c r="B1990" s="102">
        <v>196413648</v>
      </c>
      <c r="C1990" s="106">
        <v>0.54363968038615429</v>
      </c>
      <c r="D1990" s="107">
        <v>6.0798531660086974E-2</v>
      </c>
      <c r="E1990" s="106">
        <v>0.86027168327643544</v>
      </c>
      <c r="F1990" s="107">
        <v>0.65565992175216903</v>
      </c>
      <c r="G1990" s="106">
        <v>0.53241290957851062</v>
      </c>
      <c r="H1990" s="107">
        <v>0.71765646152866647</v>
      </c>
      <c r="I1990" s="121" t="str">
        <f t="shared" si="31"/>
        <v>TH</v>
      </c>
    </row>
    <row r="1991" spans="2:9" ht="12.75">
      <c r="B1991" s="102">
        <v>196416683</v>
      </c>
      <c r="C1991" s="106">
        <v>0.46090329710163491</v>
      </c>
      <c r="D1991" s="107">
        <v>0.60193662665561143</v>
      </c>
      <c r="E1991" s="106">
        <v>0.23639486650174613</v>
      </c>
      <c r="F1991" s="107">
        <v>0.33481023113081654</v>
      </c>
      <c r="G1991" s="106">
        <v>0.66498629475610116</v>
      </c>
      <c r="H1991" s="107">
        <v>0.75732462455390159</v>
      </c>
      <c r="I1991" s="121" t="str">
        <f t="shared" si="31"/>
        <v>BH</v>
      </c>
    </row>
    <row r="1992" spans="2:9" ht="12.75">
      <c r="B1992" s="102">
        <v>196418614</v>
      </c>
      <c r="C1992" s="106">
        <v>0.51580066348615183</v>
      </c>
      <c r="D1992" s="107">
        <v>0.67616348920198988</v>
      </c>
      <c r="E1992" s="106">
        <v>0.4774332613840031</v>
      </c>
      <c r="F1992" s="107">
        <v>0.75936776923768767</v>
      </c>
      <c r="G1992" s="106">
        <v>0.85943441826067613</v>
      </c>
      <c r="H1992" s="107">
        <v>0.17202424388139814</v>
      </c>
      <c r="I1992" s="121" t="str">
        <f t="shared" si="31"/>
        <v>E</v>
      </c>
    </row>
    <row r="1993" spans="2:9" ht="12.75">
      <c r="B1993" s="102">
        <v>196419143</v>
      </c>
      <c r="C1993" s="106">
        <v>0.93918967492198568</v>
      </c>
      <c r="D1993" s="107">
        <v>0.32327575812751275</v>
      </c>
      <c r="E1993" s="106">
        <v>0.61600758059228666</v>
      </c>
      <c r="F1993" s="107">
        <v>0.9632360996438738</v>
      </c>
      <c r="G1993" s="106">
        <v>0.18614226974189751</v>
      </c>
      <c r="H1993" s="107">
        <v>0.52279611101347268</v>
      </c>
      <c r="I1993" s="121" t="str">
        <f t="shared" si="31"/>
        <v>C</v>
      </c>
    </row>
    <row r="1994" spans="2:9" ht="12.75">
      <c r="B1994" s="102">
        <v>196426221</v>
      </c>
      <c r="C1994" s="106">
        <v>0.91139249302286096</v>
      </c>
      <c r="D1994" s="107">
        <v>0.35789133620394598</v>
      </c>
      <c r="E1994" s="106">
        <v>0.76370664452738524</v>
      </c>
      <c r="F1994" s="107">
        <v>9.020714880233438E-2</v>
      </c>
      <c r="G1994" s="106">
        <v>0.71237005390991315</v>
      </c>
      <c r="H1994" s="107">
        <v>0.91045140581753259</v>
      </c>
      <c r="I1994" s="121" t="str">
        <f t="shared" si="31"/>
        <v>FH</v>
      </c>
    </row>
    <row r="1995" spans="2:9" ht="12.75">
      <c r="B1995" s="102">
        <v>196436921</v>
      </c>
      <c r="C1995" s="106">
        <v>0.295122450584695</v>
      </c>
      <c r="D1995" s="107">
        <v>8.4644560227922661E-2</v>
      </c>
      <c r="E1995" s="106">
        <v>0.17516677701960504</v>
      </c>
      <c r="F1995" s="107">
        <v>0.82679424658405321</v>
      </c>
      <c r="G1995" s="106">
        <v>0.50404066549131876</v>
      </c>
      <c r="H1995" s="107">
        <v>0.12582307861360409</v>
      </c>
      <c r="I1995" s="121" t="str">
        <f t="shared" si="31"/>
        <v>C</v>
      </c>
    </row>
    <row r="1996" spans="2:9" ht="12.75">
      <c r="B1996" s="102">
        <v>196439999</v>
      </c>
      <c r="C1996" s="106">
        <v>0.6958002665105989</v>
      </c>
      <c r="D1996" s="107">
        <v>0.46021786984912261</v>
      </c>
      <c r="E1996" s="106">
        <v>0.15193073797067402</v>
      </c>
      <c r="F1996" s="107">
        <v>0.55272399380371606</v>
      </c>
      <c r="G1996" s="106">
        <v>0.34163397533597895</v>
      </c>
      <c r="H1996" s="107">
        <v>0.14792142746599612</v>
      </c>
      <c r="I1996" s="121" t="str">
        <f t="shared" si="31"/>
        <v>FH</v>
      </c>
    </row>
    <row r="1997" spans="2:9" ht="12.75">
      <c r="B1997" s="102">
        <v>196441417</v>
      </c>
      <c r="C1997" s="106">
        <v>0.14499620117112411</v>
      </c>
      <c r="D1997" s="107">
        <v>0.24107653289722997</v>
      </c>
      <c r="E1997" s="106">
        <v>0.95009533043612038</v>
      </c>
      <c r="F1997" s="107">
        <v>0.37367661054957613</v>
      </c>
      <c r="G1997" s="106">
        <v>5.6217648701839984E-2</v>
      </c>
      <c r="H1997" s="107">
        <v>0.51098482863850614</v>
      </c>
      <c r="I1997" s="121" t="str">
        <f t="shared" si="31"/>
        <v>TH</v>
      </c>
    </row>
    <row r="1998" spans="2:9" ht="12.75">
      <c r="B1998" s="102">
        <v>196441821</v>
      </c>
      <c r="C1998" s="106">
        <v>0.87282387217935486</v>
      </c>
      <c r="D1998" s="107">
        <v>4.673783200786108E-2</v>
      </c>
      <c r="E1998" s="106">
        <v>0.40492907586229543</v>
      </c>
      <c r="F1998" s="107">
        <v>0.60340290315388323</v>
      </c>
      <c r="G1998" s="106">
        <v>0.38838771233041403</v>
      </c>
      <c r="H1998" s="107">
        <v>7.5424011168507832E-2</v>
      </c>
      <c r="I1998" s="121" t="str">
        <f t="shared" si="31"/>
        <v>FH</v>
      </c>
    </row>
    <row r="1999" spans="2:9" ht="12.75">
      <c r="B1999" s="102">
        <v>196446021</v>
      </c>
      <c r="C1999" s="106">
        <v>0.46559872653649315</v>
      </c>
      <c r="D1999" s="107">
        <v>0.35885409175465544</v>
      </c>
      <c r="E1999" s="106">
        <v>0.23329341881960275</v>
      </c>
      <c r="F1999" s="107">
        <v>0.42367564137565061</v>
      </c>
      <c r="G1999" s="106">
        <v>0.97801360962365269</v>
      </c>
      <c r="H1999" s="107">
        <v>3.6314543187664583E-2</v>
      </c>
      <c r="I1999" s="121" t="str">
        <f t="shared" si="31"/>
        <v>E</v>
      </c>
    </row>
    <row r="2000" spans="2:9" ht="12.75">
      <c r="B2000" s="102">
        <v>196458157</v>
      </c>
      <c r="C2000" s="106">
        <v>0.54357650090845322</v>
      </c>
      <c r="D2000" s="107">
        <v>0.42608895655270573</v>
      </c>
      <c r="E2000" s="106">
        <v>0.10564610389717588</v>
      </c>
      <c r="F2000" s="107">
        <v>0.32232688715717961</v>
      </c>
      <c r="G2000" s="106">
        <v>0.90999075475365254</v>
      </c>
      <c r="H2000" s="107">
        <v>0.63416720245968916</v>
      </c>
      <c r="I2000" s="121" t="str">
        <f t="shared" si="31"/>
        <v>E</v>
      </c>
    </row>
    <row r="2001" spans="2:9" ht="12.75">
      <c r="B2001" s="102">
        <v>196461274</v>
      </c>
      <c r="C2001" s="106">
        <v>0.23254550934009943</v>
      </c>
      <c r="D2001" s="107">
        <v>0.80605960185059344</v>
      </c>
      <c r="E2001" s="106">
        <v>0.94324559849260048</v>
      </c>
      <c r="F2001" s="107">
        <v>0.44108337260389963</v>
      </c>
      <c r="G2001" s="106">
        <v>0.84000925241360869</v>
      </c>
      <c r="H2001" s="107">
        <v>0.55908104826344607</v>
      </c>
      <c r="I2001" s="121" t="str">
        <f t="shared" si="31"/>
        <v>TH</v>
      </c>
    </row>
    <row r="2002" spans="2:9" ht="12.75">
      <c r="B2002" s="102">
        <v>196463476</v>
      </c>
      <c r="C2002" s="106">
        <v>0.53423623623547467</v>
      </c>
      <c r="D2002" s="107">
        <v>0.46877135898942335</v>
      </c>
      <c r="E2002" s="106">
        <v>0.43152005398248616</v>
      </c>
      <c r="F2002" s="107">
        <v>0.50572789422774189</v>
      </c>
      <c r="G2002" s="106">
        <v>0.29185584610634585</v>
      </c>
      <c r="H2002" s="107">
        <v>0.61266852366017321</v>
      </c>
      <c r="I2002" s="121" t="str">
        <f t="shared" si="31"/>
        <v>BH</v>
      </c>
    </row>
    <row r="2003" spans="2:9" ht="12.75">
      <c r="B2003" s="102">
        <v>196466892</v>
      </c>
      <c r="C2003" s="106">
        <v>0.9817784994384875</v>
      </c>
      <c r="D2003" s="107">
        <v>0.36053461827775446</v>
      </c>
      <c r="E2003" s="106">
        <v>0.29108310866849596</v>
      </c>
      <c r="F2003" s="107">
        <v>0.37378876728396215</v>
      </c>
      <c r="G2003" s="106">
        <v>0.80092137473670455</v>
      </c>
      <c r="H2003" s="107">
        <v>0.91606621977841241</v>
      </c>
      <c r="I2003" s="121" t="str">
        <f t="shared" si="31"/>
        <v>FH</v>
      </c>
    </row>
    <row r="2004" spans="2:9" ht="12.75">
      <c r="B2004" s="102">
        <v>196473806</v>
      </c>
      <c r="C2004" s="106">
        <v>0.76458155867260613</v>
      </c>
      <c r="D2004" s="107">
        <v>0.84676595931624643</v>
      </c>
      <c r="E2004" s="106">
        <v>0.61844992184975389</v>
      </c>
      <c r="F2004" s="107">
        <v>0.45409340464681702</v>
      </c>
      <c r="G2004" s="106">
        <v>0.6863572511489866</v>
      </c>
      <c r="H2004" s="107">
        <v>0.80770059280421025</v>
      </c>
      <c r="I2004" s="121" t="str">
        <f t="shared" si="31"/>
        <v>DF</v>
      </c>
    </row>
    <row r="2005" spans="2:9" ht="12.75">
      <c r="B2005" s="102">
        <v>196474911</v>
      </c>
      <c r="C2005" s="106">
        <v>0.144305049924627</v>
      </c>
      <c r="D2005" s="107">
        <v>0.63340504973488088</v>
      </c>
      <c r="E2005" s="106">
        <v>0.52160593618188589</v>
      </c>
      <c r="F2005" s="107">
        <v>0.1346577712271968</v>
      </c>
      <c r="G2005" s="106">
        <v>0.26850837394231952</v>
      </c>
      <c r="H2005" s="107">
        <v>0.42264949841504507</v>
      </c>
      <c r="I2005" s="121" t="str">
        <f t="shared" si="31"/>
        <v>DF</v>
      </c>
    </row>
    <row r="2006" spans="2:9" ht="12.75">
      <c r="B2006" s="102">
        <v>196476751</v>
      </c>
      <c r="C2006" s="106">
        <v>0.38502815084837394</v>
      </c>
      <c r="D2006" s="107">
        <v>0.39423286098531829</v>
      </c>
      <c r="E2006" s="106">
        <v>0.52655093231797245</v>
      </c>
      <c r="F2006" s="107">
        <v>9.4050910006552302E-2</v>
      </c>
      <c r="G2006" s="106">
        <v>0.1393326747974295</v>
      </c>
      <c r="H2006" s="107">
        <v>0.12942782451000712</v>
      </c>
      <c r="I2006" s="121" t="str">
        <f t="shared" si="31"/>
        <v>TH</v>
      </c>
    </row>
    <row r="2007" spans="2:9" ht="12.75">
      <c r="B2007" s="102">
        <v>196480678</v>
      </c>
      <c r="C2007" s="106">
        <v>0.86079968348592661</v>
      </c>
      <c r="D2007" s="107">
        <v>0.84145826928893896</v>
      </c>
      <c r="E2007" s="106">
        <v>4.5565825372725577E-2</v>
      </c>
      <c r="F2007" s="107">
        <v>0.9070256427367962</v>
      </c>
      <c r="G2007" s="106">
        <v>0.33739455400974183</v>
      </c>
      <c r="H2007" s="107">
        <v>0.75245776560562572</v>
      </c>
      <c r="I2007" s="121" t="str">
        <f t="shared" si="31"/>
        <v>C</v>
      </c>
    </row>
    <row r="2008" spans="2:9" ht="12.75">
      <c r="B2008" s="102">
        <v>196481199</v>
      </c>
      <c r="C2008" s="106">
        <v>4.2560027234435083E-2</v>
      </c>
      <c r="D2008" s="107">
        <v>0.39015421144704732</v>
      </c>
      <c r="E2008" s="106">
        <v>0.26765132522710222</v>
      </c>
      <c r="F2008" s="107">
        <v>0.31577493257771838</v>
      </c>
      <c r="G2008" s="106">
        <v>0.35076312253041664</v>
      </c>
      <c r="H2008" s="107">
        <v>0.41915615170695308</v>
      </c>
      <c r="I2008" s="121" t="str">
        <f t="shared" si="31"/>
        <v>BH</v>
      </c>
    </row>
    <row r="2009" spans="2:9" ht="12.75">
      <c r="B2009" s="102">
        <v>196500593</v>
      </c>
      <c r="C2009" s="106">
        <v>0.36402330391505577</v>
      </c>
      <c r="D2009" s="107">
        <v>0.16164798753474097</v>
      </c>
      <c r="E2009" s="106">
        <v>0.78993691650727227</v>
      </c>
      <c r="F2009" s="107">
        <v>0.27055121862934062</v>
      </c>
      <c r="G2009" s="106">
        <v>0.377391661105964</v>
      </c>
      <c r="H2009" s="107">
        <v>1.2220006044819876E-2</v>
      </c>
      <c r="I2009" s="121" t="str">
        <f t="shared" si="31"/>
        <v>TH</v>
      </c>
    </row>
    <row r="2010" spans="2:9" ht="12.75">
      <c r="B2010" s="102">
        <v>196501964</v>
      </c>
      <c r="C2010" s="106">
        <v>0.78553758208214042</v>
      </c>
      <c r="D2010" s="107">
        <v>0.18400166550714769</v>
      </c>
      <c r="E2010" s="106">
        <v>0.83851492766678737</v>
      </c>
      <c r="F2010" s="107">
        <v>0.31613756792467629</v>
      </c>
      <c r="G2010" s="106">
        <v>0.55857718327184269</v>
      </c>
      <c r="H2010" s="107">
        <v>6.3161290447991902E-2</v>
      </c>
      <c r="I2010" s="121" t="str">
        <f t="shared" si="31"/>
        <v>TH</v>
      </c>
    </row>
    <row r="2011" spans="2:9" ht="12.75">
      <c r="B2011" s="102">
        <v>196502987</v>
      </c>
      <c r="C2011" s="106">
        <v>0.88768136359805627</v>
      </c>
      <c r="D2011" s="107">
        <v>7.1995148969179468E-3</v>
      </c>
      <c r="E2011" s="106">
        <v>0.84614417114903073</v>
      </c>
      <c r="F2011" s="107">
        <v>0.3273775319533474</v>
      </c>
      <c r="G2011" s="106">
        <v>7.0316452744609848E-2</v>
      </c>
      <c r="H2011" s="107">
        <v>0.19005883679930147</v>
      </c>
      <c r="I2011" s="121" t="str">
        <f t="shared" si="31"/>
        <v>FH</v>
      </c>
    </row>
    <row r="2012" spans="2:9" ht="12.75">
      <c r="B2012" s="102">
        <v>196509594</v>
      </c>
      <c r="C2012" s="106">
        <v>0.40263061243052611</v>
      </c>
      <c r="D2012" s="107">
        <v>0.6935111162638572</v>
      </c>
      <c r="E2012" s="106">
        <v>0.11398526488373051</v>
      </c>
      <c r="F2012" s="107">
        <v>0.91615540338389234</v>
      </c>
      <c r="G2012" s="106">
        <v>7.4133790715537495E-2</v>
      </c>
      <c r="H2012" s="107">
        <v>0.33123142284336327</v>
      </c>
      <c r="I2012" s="121" t="str">
        <f t="shared" si="31"/>
        <v>C</v>
      </c>
    </row>
    <row r="2013" spans="2:9" ht="12.75">
      <c r="B2013" s="102">
        <v>196516468</v>
      </c>
      <c r="C2013" s="106">
        <v>0.90082659075141214</v>
      </c>
      <c r="D2013" s="107">
        <v>0.43616422016868039</v>
      </c>
      <c r="E2013" s="106">
        <v>0.27654913011051896</v>
      </c>
      <c r="F2013" s="107">
        <v>0.35264056209816363</v>
      </c>
      <c r="G2013" s="106">
        <v>0.86857625657585302</v>
      </c>
      <c r="H2013" s="107">
        <v>0.1237429506618275</v>
      </c>
      <c r="I2013" s="121" t="str">
        <f t="shared" si="31"/>
        <v>FH</v>
      </c>
    </row>
    <row r="2014" spans="2:9" ht="12.75">
      <c r="B2014" s="102">
        <v>196524874</v>
      </c>
      <c r="C2014" s="106">
        <v>2.1553524377578626E-2</v>
      </c>
      <c r="D2014" s="107">
        <v>0.54605902259320604</v>
      </c>
      <c r="E2014" s="106">
        <v>0.95265180494123336</v>
      </c>
      <c r="F2014" s="107">
        <v>0.71129727049449487</v>
      </c>
      <c r="G2014" s="106">
        <v>8.5060186697189399E-2</v>
      </c>
      <c r="H2014" s="107">
        <v>0.47197553528245528</v>
      </c>
      <c r="I2014" s="121" t="str">
        <f t="shared" si="31"/>
        <v>TH</v>
      </c>
    </row>
    <row r="2015" spans="2:9" ht="12.75">
      <c r="B2015" s="102">
        <v>196527152</v>
      </c>
      <c r="C2015" s="106">
        <v>0.63769789544451028</v>
      </c>
      <c r="D2015" s="107">
        <v>0.62915033153686006</v>
      </c>
      <c r="E2015" s="106">
        <v>0.26134561476931584</v>
      </c>
      <c r="F2015" s="107">
        <v>0.85093954780822756</v>
      </c>
      <c r="G2015" s="106">
        <v>0.20693982612429029</v>
      </c>
      <c r="H2015" s="107">
        <v>0.105022519794848</v>
      </c>
      <c r="I2015" s="121" t="str">
        <f t="shared" si="31"/>
        <v>C</v>
      </c>
    </row>
    <row r="2016" spans="2:9" ht="12.75">
      <c r="B2016" s="102">
        <v>196527803</v>
      </c>
      <c r="C2016" s="106">
        <v>0.33416755177147572</v>
      </c>
      <c r="D2016" s="107">
        <v>0.59082588298202987</v>
      </c>
      <c r="E2016" s="106">
        <v>0.76719003574620315</v>
      </c>
      <c r="F2016" s="107">
        <v>0.52664970578186088</v>
      </c>
      <c r="G2016" s="106">
        <v>0.32600392962062386</v>
      </c>
      <c r="H2016" s="107">
        <v>0.99345428814403824</v>
      </c>
      <c r="I2016" s="121" t="str">
        <f t="shared" si="31"/>
        <v>BH</v>
      </c>
    </row>
    <row r="2017" spans="2:9" ht="12.75">
      <c r="B2017" s="102">
        <v>196528019</v>
      </c>
      <c r="C2017" s="106">
        <v>0.19163930381892857</v>
      </c>
      <c r="D2017" s="107">
        <v>0.94558874374780211</v>
      </c>
      <c r="E2017" s="106">
        <v>0.54275242372260912</v>
      </c>
      <c r="F2017" s="107">
        <v>0.96234132733228339</v>
      </c>
      <c r="G2017" s="106">
        <v>0.48253001307003274</v>
      </c>
      <c r="H2017" s="107">
        <v>0.15717479779941623</v>
      </c>
      <c r="I2017" s="121" t="str">
        <f t="shared" si="31"/>
        <v>C</v>
      </c>
    </row>
    <row r="2018" spans="2:9" ht="12.75">
      <c r="B2018" s="102">
        <v>196531252</v>
      </c>
      <c r="C2018" s="106">
        <v>0.18346224991082671</v>
      </c>
      <c r="D2018" s="107">
        <v>6.4388115147953506E-2</v>
      </c>
      <c r="E2018" s="106">
        <v>0.82872691283020949</v>
      </c>
      <c r="F2018" s="107">
        <v>1.6924346765902598E-2</v>
      </c>
      <c r="G2018" s="106">
        <v>0.88061233212916901</v>
      </c>
      <c r="H2018" s="107">
        <v>6.7861793699534267E-2</v>
      </c>
      <c r="I2018" s="121" t="str">
        <f t="shared" si="31"/>
        <v>E</v>
      </c>
    </row>
    <row r="2019" spans="2:9" ht="12.75">
      <c r="B2019" s="102">
        <v>196542233</v>
      </c>
      <c r="C2019" s="106">
        <v>0.35067551457387047</v>
      </c>
      <c r="D2019" s="107">
        <v>0.2915411918240105</v>
      </c>
      <c r="E2019" s="106">
        <v>0.57790453573487977</v>
      </c>
      <c r="F2019" s="107">
        <v>0.28103016461836994</v>
      </c>
      <c r="G2019" s="106">
        <v>0.85589613331669856</v>
      </c>
      <c r="H2019" s="107">
        <v>0.25922142379902624</v>
      </c>
      <c r="I2019" s="121" t="str">
        <f t="shared" si="31"/>
        <v>E</v>
      </c>
    </row>
    <row r="2020" spans="2:9" ht="12.75">
      <c r="B2020" s="102">
        <v>196545409</v>
      </c>
      <c r="C2020" s="106">
        <v>0.27947635530766068</v>
      </c>
      <c r="D2020" s="107">
        <v>0.71904345864846553</v>
      </c>
      <c r="E2020" s="106">
        <v>0.1476739065996131</v>
      </c>
      <c r="F2020" s="107">
        <v>0.53686848697873923</v>
      </c>
      <c r="G2020" s="106">
        <v>8.9387723629696936E-2</v>
      </c>
      <c r="H2020" s="107">
        <v>0.77237667053795178</v>
      </c>
      <c r="I2020" s="121" t="str">
        <f t="shared" si="31"/>
        <v>BH</v>
      </c>
    </row>
    <row r="2021" spans="2:9" ht="12.75">
      <c r="B2021" s="102">
        <v>196552060</v>
      </c>
      <c r="C2021" s="106">
        <v>0.58187296542232314</v>
      </c>
      <c r="D2021" s="107">
        <v>0.42174703350043252</v>
      </c>
      <c r="E2021" s="106">
        <v>0.74924598054137914</v>
      </c>
      <c r="F2021" s="107">
        <v>0.26458106291543571</v>
      </c>
      <c r="G2021" s="106">
        <v>0.64688952080467255</v>
      </c>
      <c r="H2021" s="107">
        <v>0.74741037770464258</v>
      </c>
      <c r="I2021" s="121" t="str">
        <f t="shared" si="31"/>
        <v>TH</v>
      </c>
    </row>
    <row r="2022" spans="2:9" ht="12.75">
      <c r="B2022" s="102">
        <v>196557750</v>
      </c>
      <c r="C2022" s="106">
        <v>0.6297763267830101</v>
      </c>
      <c r="D2022" s="107">
        <v>0.95949360970774245</v>
      </c>
      <c r="E2022" s="106">
        <v>0.65590553329400514</v>
      </c>
      <c r="F2022" s="107">
        <v>0.26825450897747527</v>
      </c>
      <c r="G2022" s="106">
        <v>0.47445191407306009</v>
      </c>
      <c r="H2022" s="107">
        <v>0.4239505722353647</v>
      </c>
      <c r="I2022" s="121" t="str">
        <f t="shared" si="31"/>
        <v>DF</v>
      </c>
    </row>
    <row r="2023" spans="2:9" ht="12.75">
      <c r="B2023" s="102">
        <v>196558368</v>
      </c>
      <c r="C2023" s="106">
        <v>0.19075396320671345</v>
      </c>
      <c r="D2023" s="107">
        <v>0.8923821345886005</v>
      </c>
      <c r="E2023" s="106">
        <v>0.16439970530566195</v>
      </c>
      <c r="F2023" s="107">
        <v>0.46958137543524736</v>
      </c>
      <c r="G2023" s="106">
        <v>0.28779018181454541</v>
      </c>
      <c r="H2023" s="107">
        <v>0.45241283481511196</v>
      </c>
      <c r="I2023" s="121" t="str">
        <f t="shared" si="31"/>
        <v>DF</v>
      </c>
    </row>
    <row r="2024" spans="2:9" ht="12.75">
      <c r="B2024" s="102">
        <v>196559045</v>
      </c>
      <c r="C2024" s="106">
        <v>0.67440984101597334</v>
      </c>
      <c r="D2024" s="107">
        <v>0.43292944206053319</v>
      </c>
      <c r="E2024" s="106">
        <v>4.7087006611559401E-2</v>
      </c>
      <c r="F2024" s="107">
        <v>0.77934770185639923</v>
      </c>
      <c r="G2024" s="106">
        <v>0.23488059497926272</v>
      </c>
      <c r="H2024" s="107">
        <v>0.99612669624671746</v>
      </c>
      <c r="I2024" s="121" t="str">
        <f t="shared" si="31"/>
        <v>BH</v>
      </c>
    </row>
    <row r="2025" spans="2:9" ht="12.75">
      <c r="B2025" s="102">
        <v>196586632</v>
      </c>
      <c r="C2025" s="106">
        <v>0.39501164043236603</v>
      </c>
      <c r="D2025" s="107">
        <v>0.97474180414881939</v>
      </c>
      <c r="E2025" s="106">
        <v>0.65452407147038216</v>
      </c>
      <c r="F2025" s="107">
        <v>0.54258651517835021</v>
      </c>
      <c r="G2025" s="106">
        <v>0.28245134615090128</v>
      </c>
      <c r="H2025" s="107">
        <v>0.11354835142443287</v>
      </c>
      <c r="I2025" s="121" t="str">
        <f t="shared" si="31"/>
        <v>DF</v>
      </c>
    </row>
    <row r="2026" spans="2:9" ht="12.75">
      <c r="B2026" s="102">
        <v>196587374</v>
      </c>
      <c r="C2026" s="106">
        <v>0.67322886393139902</v>
      </c>
      <c r="D2026" s="107">
        <v>0.30442270577225017</v>
      </c>
      <c r="E2026" s="106">
        <v>0.9851639099335272</v>
      </c>
      <c r="F2026" s="107">
        <v>0.32397051493091222</v>
      </c>
      <c r="G2026" s="106">
        <v>0.8096166021068063</v>
      </c>
      <c r="H2026" s="107">
        <v>0.22263492489208936</v>
      </c>
      <c r="I2026" s="121" t="str">
        <f t="shared" si="31"/>
        <v>TH</v>
      </c>
    </row>
    <row r="2027" spans="2:9" ht="12.75">
      <c r="B2027" s="102">
        <v>196591657</v>
      </c>
      <c r="C2027" s="106">
        <v>0.17553834335709806</v>
      </c>
      <c r="D2027" s="107">
        <v>4.5662086756830256E-3</v>
      </c>
      <c r="E2027" s="106">
        <v>0.60840712841893629</v>
      </c>
      <c r="F2027" s="107">
        <v>2.6818891228512776E-2</v>
      </c>
      <c r="G2027" s="106">
        <v>0.99089760693715001</v>
      </c>
      <c r="H2027" s="107">
        <v>0.88814203164348804</v>
      </c>
      <c r="I2027" s="121" t="str">
        <f t="shared" si="31"/>
        <v>E</v>
      </c>
    </row>
    <row r="2028" spans="2:9" ht="12.75">
      <c r="B2028" s="102">
        <v>196594330</v>
      </c>
      <c r="C2028" s="106">
        <v>0.62755494740234585</v>
      </c>
      <c r="D2028" s="107">
        <v>0.75623367483731863</v>
      </c>
      <c r="E2028" s="106">
        <v>9.611859738488171E-2</v>
      </c>
      <c r="F2028" s="107">
        <v>0.98312863932584538</v>
      </c>
      <c r="G2028" s="106">
        <v>0.32835552247560806</v>
      </c>
      <c r="H2028" s="107">
        <v>0.42553340473214796</v>
      </c>
      <c r="I2028" s="121" t="str">
        <f t="shared" si="31"/>
        <v>C</v>
      </c>
    </row>
    <row r="2029" spans="2:9" ht="12.75">
      <c r="B2029" s="102">
        <v>196594669</v>
      </c>
      <c r="C2029" s="106">
        <v>0.80688803109661311</v>
      </c>
      <c r="D2029" s="107">
        <v>0.30848979014384548</v>
      </c>
      <c r="E2029" s="106">
        <v>0.85293571361913445</v>
      </c>
      <c r="F2029" s="107">
        <v>0.52132521177648083</v>
      </c>
      <c r="G2029" s="106">
        <v>0.28865228911578988</v>
      </c>
      <c r="H2029" s="107">
        <v>0.35539016541069413</v>
      </c>
      <c r="I2029" s="121" t="str">
        <f t="shared" si="31"/>
        <v>TH</v>
      </c>
    </row>
    <row r="2030" spans="2:9" ht="12.75">
      <c r="B2030" s="102">
        <v>196595906</v>
      </c>
      <c r="C2030" s="106">
        <v>0.30467100546798331</v>
      </c>
      <c r="D2030" s="107">
        <v>0.7625653324985624</v>
      </c>
      <c r="E2030" s="106">
        <v>0.51235810731926268</v>
      </c>
      <c r="F2030" s="107">
        <v>0.7229750230089742</v>
      </c>
      <c r="G2030" s="106">
        <v>0.39608404892890459</v>
      </c>
      <c r="H2030" s="107">
        <v>0.58176514329978879</v>
      </c>
      <c r="I2030" s="121" t="str">
        <f t="shared" si="31"/>
        <v>DF</v>
      </c>
    </row>
    <row r="2031" spans="2:9" ht="12.75">
      <c r="B2031" s="102">
        <v>196601531</v>
      </c>
      <c r="C2031" s="106">
        <v>0.47351069075254171</v>
      </c>
      <c r="D2031" s="107">
        <v>0.79093380791051926</v>
      </c>
      <c r="E2031" s="106">
        <v>0.42300755217313668</v>
      </c>
      <c r="F2031" s="107">
        <v>0.67052260987003098</v>
      </c>
      <c r="G2031" s="106">
        <v>6.5795246096794102E-2</v>
      </c>
      <c r="H2031" s="107">
        <v>0.14474741666855628</v>
      </c>
      <c r="I2031" s="121" t="str">
        <f t="shared" si="31"/>
        <v>DF</v>
      </c>
    </row>
    <row r="2032" spans="2:9" ht="12.75">
      <c r="B2032" s="102">
        <v>196609248</v>
      </c>
      <c r="C2032" s="106">
        <v>0.14978422665284175</v>
      </c>
      <c r="D2032" s="107">
        <v>0.5215903351203508</v>
      </c>
      <c r="E2032" s="106">
        <v>0.54625435816051326</v>
      </c>
      <c r="F2032" s="107">
        <v>0.32576269998053098</v>
      </c>
      <c r="G2032" s="106">
        <v>0.16041503886027764</v>
      </c>
      <c r="H2032" s="107">
        <v>0.86578338537500299</v>
      </c>
      <c r="I2032" s="121" t="str">
        <f t="shared" si="31"/>
        <v>BH</v>
      </c>
    </row>
    <row r="2033" spans="2:9" ht="12.75">
      <c r="B2033" s="102">
        <v>196612488</v>
      </c>
      <c r="C2033" s="106">
        <v>0.56371228428289721</v>
      </c>
      <c r="D2033" s="107">
        <v>0.37721269027423876</v>
      </c>
      <c r="E2033" s="106">
        <v>0.75682312853806266</v>
      </c>
      <c r="F2033" s="107">
        <v>0.19337917808312621</v>
      </c>
      <c r="G2033" s="106">
        <v>0.50691628089106011</v>
      </c>
      <c r="H2033" s="107">
        <v>0.27634367390035064</v>
      </c>
      <c r="I2033" s="121" t="str">
        <f t="shared" si="31"/>
        <v>TH</v>
      </c>
    </row>
    <row r="2034" spans="2:9" ht="12.75">
      <c r="B2034" s="102">
        <v>196615195</v>
      </c>
      <c r="C2034" s="106">
        <v>8.4039542367406295E-2</v>
      </c>
      <c r="D2034" s="107">
        <v>0.32133752409737193</v>
      </c>
      <c r="E2034" s="106">
        <v>0.51181067650504231</v>
      </c>
      <c r="F2034" s="107">
        <v>0.2270787693827403</v>
      </c>
      <c r="G2034" s="106">
        <v>0.83509166821857139</v>
      </c>
      <c r="H2034" s="107">
        <v>0.84860478561309449</v>
      </c>
      <c r="I2034" s="121" t="str">
        <f t="shared" si="31"/>
        <v>BH</v>
      </c>
    </row>
    <row r="2035" spans="2:9" ht="12.75">
      <c r="B2035" s="102">
        <v>196620481</v>
      </c>
      <c r="C2035" s="106">
        <v>0.37459060708081116</v>
      </c>
      <c r="D2035" s="107">
        <v>0.15316909414378177</v>
      </c>
      <c r="E2035" s="106">
        <v>0.4790852763125919</v>
      </c>
      <c r="F2035" s="107">
        <v>0.1942998283052253</v>
      </c>
      <c r="G2035" s="106">
        <v>0.53898351952534362</v>
      </c>
      <c r="H2035" s="107">
        <v>0.24732550198913206</v>
      </c>
      <c r="I2035" s="121" t="str">
        <f t="shared" si="31"/>
        <v>E</v>
      </c>
    </row>
    <row r="2036" spans="2:9" ht="12.75">
      <c r="B2036" s="102">
        <v>196623485</v>
      </c>
      <c r="C2036" s="106">
        <v>0.88824629446126124</v>
      </c>
      <c r="D2036" s="107">
        <v>0.71126694221080822</v>
      </c>
      <c r="E2036" s="106">
        <v>4.6360700594648918E-2</v>
      </c>
      <c r="F2036" s="107">
        <v>0.72986738617167402</v>
      </c>
      <c r="G2036" s="106">
        <v>0.83355471743965692</v>
      </c>
      <c r="H2036" s="107">
        <v>0.86945481265199742</v>
      </c>
      <c r="I2036" s="121" t="str">
        <f t="shared" si="31"/>
        <v>FH</v>
      </c>
    </row>
    <row r="2037" spans="2:9" ht="12.75">
      <c r="B2037" s="102">
        <v>196625614</v>
      </c>
      <c r="C2037" s="106">
        <v>0.2074192465718403</v>
      </c>
      <c r="D2037" s="107">
        <v>0.65484769615016236</v>
      </c>
      <c r="E2037" s="106">
        <v>0.47891488272033822</v>
      </c>
      <c r="F2037" s="107">
        <v>9.637474143410274E-2</v>
      </c>
      <c r="G2037" s="106">
        <v>0.23958225270473577</v>
      </c>
      <c r="H2037" s="107">
        <v>0.67203281864398701</v>
      </c>
      <c r="I2037" s="121" t="str">
        <f t="shared" si="31"/>
        <v>BH</v>
      </c>
    </row>
    <row r="2038" spans="2:9" ht="12.75">
      <c r="B2038" s="102">
        <v>196627834</v>
      </c>
      <c r="C2038" s="106">
        <v>0.34295162145905955</v>
      </c>
      <c r="D2038" s="107">
        <v>0.28530732578005757</v>
      </c>
      <c r="E2038" s="106">
        <v>0.42051963362013467</v>
      </c>
      <c r="F2038" s="107">
        <v>0.2197459088411684</v>
      </c>
      <c r="G2038" s="106">
        <v>0.17326003344475316</v>
      </c>
      <c r="H2038" s="107">
        <v>0.80541662943650438</v>
      </c>
      <c r="I2038" s="121" t="str">
        <f t="shared" si="31"/>
        <v>BH</v>
      </c>
    </row>
    <row r="2039" spans="2:9" ht="12.75">
      <c r="B2039" s="102">
        <v>196631134</v>
      </c>
      <c r="C2039" s="106">
        <v>0.44368218189053521</v>
      </c>
      <c r="D2039" s="107">
        <v>0.77091393753009818</v>
      </c>
      <c r="E2039" s="106">
        <v>2.0296894257566755E-2</v>
      </c>
      <c r="F2039" s="107">
        <v>0.81767968847674055</v>
      </c>
      <c r="G2039" s="106">
        <v>0.37750279416044852</v>
      </c>
      <c r="H2039" s="107">
        <v>0.35137299892884943</v>
      </c>
      <c r="I2039" s="121" t="str">
        <f t="shared" si="31"/>
        <v>C</v>
      </c>
    </row>
    <row r="2040" spans="2:9" ht="12.75">
      <c r="B2040" s="102">
        <v>196631579</v>
      </c>
      <c r="C2040" s="106">
        <v>0.98646058583140595</v>
      </c>
      <c r="D2040" s="107">
        <v>0.66485095037976416</v>
      </c>
      <c r="E2040" s="106">
        <v>0.48915971145193238</v>
      </c>
      <c r="F2040" s="107">
        <v>0.96457125996208903</v>
      </c>
      <c r="G2040" s="106">
        <v>2.4656428271645492E-2</v>
      </c>
      <c r="H2040" s="107">
        <v>0.14240055353774306</v>
      </c>
      <c r="I2040" s="121" t="str">
        <f t="shared" si="31"/>
        <v>FH</v>
      </c>
    </row>
    <row r="2041" spans="2:9" ht="12.75">
      <c r="B2041" s="102">
        <v>196634203</v>
      </c>
      <c r="C2041" s="106">
        <v>0.23550007662783212</v>
      </c>
      <c r="D2041" s="107">
        <v>0.99744634317401393</v>
      </c>
      <c r="E2041" s="106">
        <v>0.94504781173138142</v>
      </c>
      <c r="F2041" s="107">
        <v>0.55133171358865152</v>
      </c>
      <c r="G2041" s="106">
        <v>0.60710525859190589</v>
      </c>
      <c r="H2041" s="107">
        <v>8.8101060821952348E-3</v>
      </c>
      <c r="I2041" s="121" t="str">
        <f t="shared" si="31"/>
        <v>DF</v>
      </c>
    </row>
    <row r="2042" spans="2:9" ht="12.75">
      <c r="B2042" s="102">
        <v>196638114</v>
      </c>
      <c r="C2042" s="106">
        <v>0.81313318594681672</v>
      </c>
      <c r="D2042" s="107">
        <v>4.3480408484966038E-3</v>
      </c>
      <c r="E2042" s="106">
        <v>0.2732553319968507</v>
      </c>
      <c r="F2042" s="107">
        <v>0.94041115231114381</v>
      </c>
      <c r="G2042" s="106">
        <v>0.71909052028779197</v>
      </c>
      <c r="H2042" s="107">
        <v>0.32216254347637197</v>
      </c>
      <c r="I2042" s="121" t="str">
        <f t="shared" si="31"/>
        <v>C</v>
      </c>
    </row>
    <row r="2043" spans="2:9" ht="12.75">
      <c r="B2043" s="102">
        <v>196638758</v>
      </c>
      <c r="C2043" s="106">
        <v>0.75615130110190165</v>
      </c>
      <c r="D2043" s="107">
        <v>0.79534580118324083</v>
      </c>
      <c r="E2043" s="106">
        <v>0.71343474171823917</v>
      </c>
      <c r="F2043" s="107">
        <v>0.53162536814456751</v>
      </c>
      <c r="G2043" s="106">
        <v>0.47484728264746145</v>
      </c>
      <c r="H2043" s="107">
        <v>7.2971732058289662E-2</v>
      </c>
      <c r="I2043" s="121" t="str">
        <f t="shared" si="31"/>
        <v>DF</v>
      </c>
    </row>
    <row r="2044" spans="2:9" ht="12.75">
      <c r="B2044" s="102">
        <v>196638799</v>
      </c>
      <c r="C2044" s="106">
        <v>0.3288899175040596</v>
      </c>
      <c r="D2044" s="107">
        <v>0.66679994054883629</v>
      </c>
      <c r="E2044" s="106">
        <v>0.45988876875397477</v>
      </c>
      <c r="F2044" s="107">
        <v>2.6270902100018922E-2</v>
      </c>
      <c r="G2044" s="106">
        <v>0.226038191939681</v>
      </c>
      <c r="H2044" s="107">
        <v>0.6263648769293273</v>
      </c>
      <c r="I2044" s="121" t="str">
        <f t="shared" si="31"/>
        <v>DF</v>
      </c>
    </row>
    <row r="2045" spans="2:9" ht="12.75">
      <c r="B2045" s="102">
        <v>196640414</v>
      </c>
      <c r="C2045" s="106">
        <v>0.29139833556910144</v>
      </c>
      <c r="D2045" s="107">
        <v>0.260676214778778</v>
      </c>
      <c r="E2045" s="106">
        <v>3.4922823246920309E-2</v>
      </c>
      <c r="F2045" s="107">
        <v>0.29036255792991383</v>
      </c>
      <c r="G2045" s="106">
        <v>0.77939849937522521</v>
      </c>
      <c r="H2045" s="107">
        <v>0.94390067773974651</v>
      </c>
      <c r="I2045" s="121" t="str">
        <f t="shared" si="31"/>
        <v>BH</v>
      </c>
    </row>
    <row r="2046" spans="2:9" ht="12.75">
      <c r="B2046" s="102">
        <v>196651552</v>
      </c>
      <c r="C2046" s="106">
        <v>0.61545640839970872</v>
      </c>
      <c r="D2046" s="107">
        <v>0.29281145179931212</v>
      </c>
      <c r="E2046" s="106">
        <v>0.50415861405986195</v>
      </c>
      <c r="F2046" s="107">
        <v>0.76923827407686951</v>
      </c>
      <c r="G2046" s="106">
        <v>0.38363117693219273</v>
      </c>
      <c r="H2046" s="107">
        <v>0.66167252697727474</v>
      </c>
      <c r="I2046" s="121" t="str">
        <f t="shared" si="31"/>
        <v>C</v>
      </c>
    </row>
    <row r="2047" spans="2:9" ht="12.75">
      <c r="B2047" s="102">
        <v>196661491</v>
      </c>
      <c r="C2047" s="106">
        <v>0.96664845181754355</v>
      </c>
      <c r="D2047" s="107">
        <v>0.83737876626935503</v>
      </c>
      <c r="E2047" s="106">
        <v>0.96142909904571994</v>
      </c>
      <c r="F2047" s="107">
        <v>0.62365576540239598</v>
      </c>
      <c r="G2047" s="106">
        <v>0.68886736216768285</v>
      </c>
      <c r="H2047" s="107">
        <v>3.9493018493871546E-2</v>
      </c>
      <c r="I2047" s="121" t="str">
        <f t="shared" si="31"/>
        <v>FH</v>
      </c>
    </row>
    <row r="2048" spans="2:9" ht="12.75">
      <c r="B2048" s="102">
        <v>196670385</v>
      </c>
      <c r="C2048" s="106">
        <v>0.47326139974353776</v>
      </c>
      <c r="D2048" s="107">
        <v>0.87716397748145347</v>
      </c>
      <c r="E2048" s="106">
        <v>0.98423438224076154</v>
      </c>
      <c r="F2048" s="107">
        <v>0.39297588246749982</v>
      </c>
      <c r="G2048" s="106">
        <v>0.4621634266719763</v>
      </c>
      <c r="H2048" s="107">
        <v>0.63815170750732708</v>
      </c>
      <c r="I2048" s="121" t="str">
        <f t="shared" si="31"/>
        <v>TH</v>
      </c>
    </row>
    <row r="2049" spans="2:9" ht="12.75">
      <c r="B2049" s="102">
        <v>196671294</v>
      </c>
      <c r="C2049" s="106">
        <v>0.50074195470016747</v>
      </c>
      <c r="D2049" s="107">
        <v>0.45232322282201221</v>
      </c>
      <c r="E2049" s="106">
        <v>0.37675140195078605</v>
      </c>
      <c r="F2049" s="107">
        <v>0.700296082880695</v>
      </c>
      <c r="G2049" s="106">
        <v>0.19524217444660175</v>
      </c>
      <c r="H2049" s="107">
        <v>0.31563738639680672</v>
      </c>
      <c r="I2049" s="121" t="str">
        <f t="shared" si="31"/>
        <v>C</v>
      </c>
    </row>
    <row r="2050" spans="2:9" ht="12.75">
      <c r="B2050" s="102">
        <v>196676573</v>
      </c>
      <c r="C2050" s="106">
        <v>0.1498031223370484</v>
      </c>
      <c r="D2050" s="107">
        <v>0.45080050416554851</v>
      </c>
      <c r="E2050" s="106">
        <v>0.23967414897812311</v>
      </c>
      <c r="F2050" s="107">
        <v>0.83725317419615752</v>
      </c>
      <c r="G2050" s="106">
        <v>0.35130228340607772</v>
      </c>
      <c r="H2050" s="107">
        <v>0.81273104465157253</v>
      </c>
      <c r="I2050" s="121" t="str">
        <f t="shared" si="31"/>
        <v>C</v>
      </c>
    </row>
    <row r="2051" spans="2:9" ht="12.75">
      <c r="B2051" s="102">
        <v>196686994</v>
      </c>
      <c r="C2051" s="106">
        <v>0.4605739878364945</v>
      </c>
      <c r="D2051" s="107">
        <v>0.84564784892752365</v>
      </c>
      <c r="E2051" s="106">
        <v>0.96415584806874755</v>
      </c>
      <c r="F2051" s="107">
        <v>0.57014218233155223</v>
      </c>
      <c r="G2051" s="106">
        <v>0.62074677847998316</v>
      </c>
      <c r="H2051" s="107">
        <v>0.37159940853581741</v>
      </c>
      <c r="I2051" s="121" t="str">
        <f t="shared" si="31"/>
        <v>TH</v>
      </c>
    </row>
    <row r="2052" spans="2:9" ht="12.75">
      <c r="B2052" s="102">
        <v>196698461</v>
      </c>
      <c r="C2052" s="106">
        <v>0.415006929555924</v>
      </c>
      <c r="D2052" s="107">
        <v>0.16781961508540277</v>
      </c>
      <c r="E2052" s="106">
        <v>0.75519953758272518</v>
      </c>
      <c r="F2052" s="107">
        <v>4.7117562483916409E-2</v>
      </c>
      <c r="G2052" s="106">
        <v>3.9074506576664447E-2</v>
      </c>
      <c r="H2052" s="107">
        <v>0.24066140176336059</v>
      </c>
      <c r="I2052" s="121" t="str">
        <f t="shared" si="31"/>
        <v>TH</v>
      </c>
    </row>
    <row r="2053" spans="2:9" ht="12.75">
      <c r="B2053" s="102">
        <v>196724153</v>
      </c>
      <c r="C2053" s="106">
        <v>0.54426897859263179</v>
      </c>
      <c r="D2053" s="107">
        <v>0.72146639948221747</v>
      </c>
      <c r="E2053" s="106">
        <v>0.3650780407793901</v>
      </c>
      <c r="F2053" s="107">
        <v>0.24608645085317171</v>
      </c>
      <c r="G2053" s="106">
        <v>0.451319049449592</v>
      </c>
      <c r="H2053" s="107">
        <v>0.80028710901953826</v>
      </c>
      <c r="I2053" s="121" t="str">
        <f t="shared" ref="I2053:I2116" si="32">INDEX($C$3:$H$3, MATCH(MAX(C2053:H2053), C2053:H2053, 0))</f>
        <v>BH</v>
      </c>
    </row>
    <row r="2054" spans="2:9" ht="12.75">
      <c r="B2054" s="102">
        <v>196731760</v>
      </c>
      <c r="C2054" s="106">
        <v>0.53798451334490416</v>
      </c>
      <c r="D2054" s="107">
        <v>0.3763033435612233</v>
      </c>
      <c r="E2054" s="106">
        <v>9.1089557398144727E-2</v>
      </c>
      <c r="F2054" s="107">
        <v>0.93175416706877656</v>
      </c>
      <c r="G2054" s="106">
        <v>0.51952770105755919</v>
      </c>
      <c r="H2054" s="107">
        <v>0.40644431963804095</v>
      </c>
      <c r="I2054" s="121" t="str">
        <f t="shared" si="32"/>
        <v>C</v>
      </c>
    </row>
    <row r="2055" spans="2:9" ht="12.75">
      <c r="B2055" s="102">
        <v>196735629</v>
      </c>
      <c r="C2055" s="106">
        <v>0.49800658541555554</v>
      </c>
      <c r="D2055" s="107">
        <v>1.6876545801846277E-2</v>
      </c>
      <c r="E2055" s="106">
        <v>0.32663281026568569</v>
      </c>
      <c r="F2055" s="107">
        <v>4.346651958298775E-2</v>
      </c>
      <c r="G2055" s="106">
        <v>0.85351331397505903</v>
      </c>
      <c r="H2055" s="107">
        <v>0.83196034243927786</v>
      </c>
      <c r="I2055" s="121" t="str">
        <f t="shared" si="32"/>
        <v>E</v>
      </c>
    </row>
    <row r="2056" spans="2:9" ht="12.75">
      <c r="B2056" s="102">
        <v>196747460</v>
      </c>
      <c r="C2056" s="106">
        <v>0.9156842312033624</v>
      </c>
      <c r="D2056" s="107">
        <v>0.92191300053228753</v>
      </c>
      <c r="E2056" s="106">
        <v>5.2528434211278618E-2</v>
      </c>
      <c r="F2056" s="107">
        <v>0.70621025644854374</v>
      </c>
      <c r="G2056" s="106">
        <v>0.97701285911360003</v>
      </c>
      <c r="H2056" s="107">
        <v>0.13888083596637846</v>
      </c>
      <c r="I2056" s="121" t="str">
        <f t="shared" si="32"/>
        <v>E</v>
      </c>
    </row>
    <row r="2057" spans="2:9" ht="12.75">
      <c r="B2057" s="102">
        <v>196761481</v>
      </c>
      <c r="C2057" s="106">
        <v>0.92670269488039159</v>
      </c>
      <c r="D2057" s="107">
        <v>0.63006829031053146</v>
      </c>
      <c r="E2057" s="106">
        <v>6.1343624464873514E-3</v>
      </c>
      <c r="F2057" s="107">
        <v>0.35440640674979385</v>
      </c>
      <c r="G2057" s="106">
        <v>0.61377275028367362</v>
      </c>
      <c r="H2057" s="107">
        <v>0.7751747851613322</v>
      </c>
      <c r="I2057" s="121" t="str">
        <f t="shared" si="32"/>
        <v>FH</v>
      </c>
    </row>
    <row r="2058" spans="2:9" ht="12.75">
      <c r="B2058" s="102">
        <v>196762309</v>
      </c>
      <c r="C2058" s="106">
        <v>0.1537389203156021</v>
      </c>
      <c r="D2058" s="107">
        <v>0.82777100457691088</v>
      </c>
      <c r="E2058" s="106">
        <v>0.1304210148986007</v>
      </c>
      <c r="F2058" s="107">
        <v>0.27358562488539029</v>
      </c>
      <c r="G2058" s="106">
        <v>0.63042477637648742</v>
      </c>
      <c r="H2058" s="107">
        <v>0.95685443087305755</v>
      </c>
      <c r="I2058" s="121" t="str">
        <f t="shared" si="32"/>
        <v>BH</v>
      </c>
    </row>
    <row r="2059" spans="2:9" ht="12.75">
      <c r="B2059" s="102">
        <v>196768363</v>
      </c>
      <c r="C2059" s="106">
        <v>0.84600777744729494</v>
      </c>
      <c r="D2059" s="107">
        <v>5.9139757938869941E-2</v>
      </c>
      <c r="E2059" s="106">
        <v>0.480620189729553</v>
      </c>
      <c r="F2059" s="107">
        <v>0.14448978483345987</v>
      </c>
      <c r="G2059" s="106">
        <v>0.17954934301210335</v>
      </c>
      <c r="H2059" s="107">
        <v>7.2095137268421983E-2</v>
      </c>
      <c r="I2059" s="121" t="str">
        <f t="shared" si="32"/>
        <v>FH</v>
      </c>
    </row>
    <row r="2060" spans="2:9" ht="12.75">
      <c r="B2060" s="102">
        <v>196773272</v>
      </c>
      <c r="C2060" s="106">
        <v>0.19515694054579646</v>
      </c>
      <c r="D2060" s="107">
        <v>0.95387649871997127</v>
      </c>
      <c r="E2060" s="106">
        <v>0.21140318952135839</v>
      </c>
      <c r="F2060" s="107">
        <v>0.38364248831980974</v>
      </c>
      <c r="G2060" s="106">
        <v>0.3213723010298577</v>
      </c>
      <c r="H2060" s="107">
        <v>0.85515861193500142</v>
      </c>
      <c r="I2060" s="121" t="str">
        <f t="shared" si="32"/>
        <v>DF</v>
      </c>
    </row>
    <row r="2061" spans="2:9" ht="12.75">
      <c r="B2061" s="102">
        <v>196777637</v>
      </c>
      <c r="C2061" s="106">
        <v>0.87829156688733612</v>
      </c>
      <c r="D2061" s="107">
        <v>0.45460339609532685</v>
      </c>
      <c r="E2061" s="106">
        <v>0.28384039594736898</v>
      </c>
      <c r="F2061" s="107">
        <v>0.76843404073066646</v>
      </c>
      <c r="G2061" s="106">
        <v>0.6422940232872274</v>
      </c>
      <c r="H2061" s="107">
        <v>0.69640730157376818</v>
      </c>
      <c r="I2061" s="121" t="str">
        <f t="shared" si="32"/>
        <v>FH</v>
      </c>
    </row>
    <row r="2062" spans="2:9" ht="12.75">
      <c r="B2062" s="102">
        <v>196779140</v>
      </c>
      <c r="C2062" s="106">
        <v>0.96276195074046189</v>
      </c>
      <c r="D2062" s="107">
        <v>0.99524693029767164</v>
      </c>
      <c r="E2062" s="106">
        <v>0.22179226452173073</v>
      </c>
      <c r="F2062" s="107">
        <v>0.10222085326525576</v>
      </c>
      <c r="G2062" s="106">
        <v>0.54547799391683682</v>
      </c>
      <c r="H2062" s="107">
        <v>0.28020905573924115</v>
      </c>
      <c r="I2062" s="121" t="str">
        <f t="shared" si="32"/>
        <v>DF</v>
      </c>
    </row>
    <row r="2063" spans="2:9" ht="12.75">
      <c r="B2063" s="102">
        <v>196784996</v>
      </c>
      <c r="C2063" s="106">
        <v>0.59514688962807361</v>
      </c>
      <c r="D2063" s="107">
        <v>0.26684465437194849</v>
      </c>
      <c r="E2063" s="106">
        <v>0.9462206181217534</v>
      </c>
      <c r="F2063" s="107">
        <v>0.9659187997832821</v>
      </c>
      <c r="G2063" s="106">
        <v>0.36590085508627812</v>
      </c>
      <c r="H2063" s="107">
        <v>0.82142076562477584</v>
      </c>
      <c r="I2063" s="121" t="str">
        <f t="shared" si="32"/>
        <v>C</v>
      </c>
    </row>
    <row r="2064" spans="2:9" ht="12.75">
      <c r="B2064" s="102">
        <v>196788683</v>
      </c>
      <c r="C2064" s="106">
        <v>0.76535868291814713</v>
      </c>
      <c r="D2064" s="107">
        <v>0.22792370654846428</v>
      </c>
      <c r="E2064" s="106">
        <v>0.26723257856111582</v>
      </c>
      <c r="F2064" s="107">
        <v>0.27563776315784949</v>
      </c>
      <c r="G2064" s="106">
        <v>0.42962654415289592</v>
      </c>
      <c r="H2064" s="107">
        <v>0.26982357605314466</v>
      </c>
      <c r="I2064" s="121" t="str">
        <f t="shared" si="32"/>
        <v>FH</v>
      </c>
    </row>
    <row r="2065" spans="2:9" ht="12.75">
      <c r="B2065" s="102">
        <v>196789326</v>
      </c>
      <c r="C2065" s="106">
        <v>0.97360511915903292</v>
      </c>
      <c r="D2065" s="107">
        <v>0.61026856697647269</v>
      </c>
      <c r="E2065" s="106">
        <v>0.47065360115978616</v>
      </c>
      <c r="F2065" s="107">
        <v>0.41867948763919305</v>
      </c>
      <c r="G2065" s="106">
        <v>8.5150482932899507E-2</v>
      </c>
      <c r="H2065" s="107">
        <v>0.79661187085516438</v>
      </c>
      <c r="I2065" s="121" t="str">
        <f t="shared" si="32"/>
        <v>FH</v>
      </c>
    </row>
    <row r="2066" spans="2:9" ht="12.75">
      <c r="B2066" s="102">
        <v>196799648</v>
      </c>
      <c r="C2066" s="106">
        <v>5.89643293225528E-4</v>
      </c>
      <c r="D2066" s="107">
        <v>0.90413159797852582</v>
      </c>
      <c r="E2066" s="106">
        <v>0.70741360415779142</v>
      </c>
      <c r="F2066" s="107">
        <v>0.85360226682993812</v>
      </c>
      <c r="G2066" s="106">
        <v>0.59798477436344211</v>
      </c>
      <c r="H2066" s="107">
        <v>0.30911363124456592</v>
      </c>
      <c r="I2066" s="121" t="str">
        <f t="shared" si="32"/>
        <v>DF</v>
      </c>
    </row>
    <row r="2067" spans="2:9" ht="12.75">
      <c r="B2067" s="102">
        <v>196800984</v>
      </c>
      <c r="C2067" s="106">
        <v>0.82347218344699957</v>
      </c>
      <c r="D2067" s="107">
        <v>0.16164526247556332</v>
      </c>
      <c r="E2067" s="106">
        <v>0.17938473191901361</v>
      </c>
      <c r="F2067" s="107">
        <v>0.80651337997125649</v>
      </c>
      <c r="G2067" s="106">
        <v>0.59682534375953056</v>
      </c>
      <c r="H2067" s="107">
        <v>0.83546295977239793</v>
      </c>
      <c r="I2067" s="121" t="str">
        <f t="shared" si="32"/>
        <v>BH</v>
      </c>
    </row>
    <row r="2068" spans="2:9" ht="12.75">
      <c r="B2068" s="102">
        <v>196809153</v>
      </c>
      <c r="C2068" s="106">
        <v>0.41410373281734891</v>
      </c>
      <c r="D2068" s="107">
        <v>0.54400827813940644</v>
      </c>
      <c r="E2068" s="106">
        <v>0.22796693914192279</v>
      </c>
      <c r="F2068" s="107">
        <v>0.68411478648919566</v>
      </c>
      <c r="G2068" s="106">
        <v>0.49522292544641111</v>
      </c>
      <c r="H2068" s="107">
        <v>0.36889841982211036</v>
      </c>
      <c r="I2068" s="121" t="str">
        <f t="shared" si="32"/>
        <v>C</v>
      </c>
    </row>
    <row r="2069" spans="2:9" ht="12.75">
      <c r="B2069" s="102">
        <v>196815282</v>
      </c>
      <c r="C2069" s="106">
        <v>0.33624806909297389</v>
      </c>
      <c r="D2069" s="107">
        <v>8.5542292107551265E-2</v>
      </c>
      <c r="E2069" s="106">
        <v>0.98469438219408345</v>
      </c>
      <c r="F2069" s="107">
        <v>9.9417072916262228E-2</v>
      </c>
      <c r="G2069" s="106">
        <v>0.16359813917579391</v>
      </c>
      <c r="H2069" s="107">
        <v>0.64417173148884288</v>
      </c>
      <c r="I2069" s="121" t="str">
        <f t="shared" si="32"/>
        <v>TH</v>
      </c>
    </row>
    <row r="2070" spans="2:9" ht="12.75">
      <c r="B2070" s="102">
        <v>196816330</v>
      </c>
      <c r="C2070" s="106">
        <v>0.2342132557743275</v>
      </c>
      <c r="D2070" s="107">
        <v>0.89164442185631732</v>
      </c>
      <c r="E2070" s="106">
        <v>0.38511579631185477</v>
      </c>
      <c r="F2070" s="107">
        <v>0.5922848750823495</v>
      </c>
      <c r="G2070" s="106">
        <v>0.42473472668331613</v>
      </c>
      <c r="H2070" s="107">
        <v>0.30803933676660145</v>
      </c>
      <c r="I2070" s="121" t="str">
        <f t="shared" si="32"/>
        <v>DF</v>
      </c>
    </row>
    <row r="2071" spans="2:9" ht="12.75">
      <c r="B2071" s="102">
        <v>196820701</v>
      </c>
      <c r="C2071" s="106">
        <v>8.8397185075278273E-2</v>
      </c>
      <c r="D2071" s="107">
        <v>0.60705396167306813</v>
      </c>
      <c r="E2071" s="106">
        <v>0.76041846907554511</v>
      </c>
      <c r="F2071" s="107">
        <v>0.45983430686361815</v>
      </c>
      <c r="G2071" s="106">
        <v>0.64204440418405584</v>
      </c>
      <c r="H2071" s="107">
        <v>0.82814721123023971</v>
      </c>
      <c r="I2071" s="121" t="str">
        <f t="shared" si="32"/>
        <v>BH</v>
      </c>
    </row>
    <row r="2072" spans="2:9" ht="12.75">
      <c r="B2072" s="102">
        <v>196822939</v>
      </c>
      <c r="C2072" s="106">
        <v>0.71239128470352675</v>
      </c>
      <c r="D2072" s="107">
        <v>0.8012418351067021</v>
      </c>
      <c r="E2072" s="106">
        <v>0.82603957228790392</v>
      </c>
      <c r="F2072" s="107">
        <v>0.37740937377909778</v>
      </c>
      <c r="G2072" s="106">
        <v>0.80943851468247718</v>
      </c>
      <c r="H2072" s="107">
        <v>0.90382777244531831</v>
      </c>
      <c r="I2072" s="121" t="str">
        <f t="shared" si="32"/>
        <v>BH</v>
      </c>
    </row>
    <row r="2073" spans="2:9" ht="12.75">
      <c r="B2073" s="102">
        <v>196843679</v>
      </c>
      <c r="C2073" s="106">
        <v>0.39091646506007471</v>
      </c>
      <c r="D2073" s="107">
        <v>3.1121187370243719E-2</v>
      </c>
      <c r="E2073" s="106">
        <v>0.22945203105000456</v>
      </c>
      <c r="F2073" s="107">
        <v>0.90105587027155765</v>
      </c>
      <c r="G2073" s="106">
        <v>0.28493257628420254</v>
      </c>
      <c r="H2073" s="107">
        <v>0.28283498720200617</v>
      </c>
      <c r="I2073" s="121" t="str">
        <f t="shared" si="32"/>
        <v>C</v>
      </c>
    </row>
    <row r="2074" spans="2:9" ht="12.75">
      <c r="B2074" s="102">
        <v>196846105</v>
      </c>
      <c r="C2074" s="106">
        <v>5.0196157399194252E-2</v>
      </c>
      <c r="D2074" s="107">
        <v>0.62761769016741509</v>
      </c>
      <c r="E2074" s="106">
        <v>0.53628792001121228</v>
      </c>
      <c r="F2074" s="107">
        <v>0.78891338031113789</v>
      </c>
      <c r="G2074" s="106">
        <v>0.46665686338297796</v>
      </c>
      <c r="H2074" s="107">
        <v>4.8272152568182847E-3</v>
      </c>
      <c r="I2074" s="121" t="str">
        <f t="shared" si="32"/>
        <v>C</v>
      </c>
    </row>
    <row r="2075" spans="2:9" ht="12.75">
      <c r="B2075" s="102">
        <v>196846238</v>
      </c>
      <c r="C2075" s="106">
        <v>0.49751987650680718</v>
      </c>
      <c r="D2075" s="107">
        <v>0.34897969947635521</v>
      </c>
      <c r="E2075" s="106">
        <v>0.69479180758914416</v>
      </c>
      <c r="F2075" s="107">
        <v>0.1216565918959418</v>
      </c>
      <c r="G2075" s="106">
        <v>0.1970156821712008</v>
      </c>
      <c r="H2075" s="107">
        <v>0.70225055130770819</v>
      </c>
      <c r="I2075" s="121" t="str">
        <f t="shared" si="32"/>
        <v>BH</v>
      </c>
    </row>
    <row r="2076" spans="2:9" ht="12.75">
      <c r="B2076" s="102">
        <v>196847252</v>
      </c>
      <c r="C2076" s="106">
        <v>0.21992877856124449</v>
      </c>
      <c r="D2076" s="107">
        <v>0.76019720297372384</v>
      </c>
      <c r="E2076" s="106">
        <v>0.44621266548424132</v>
      </c>
      <c r="F2076" s="107">
        <v>0.33534863457904729</v>
      </c>
      <c r="G2076" s="106">
        <v>0.28102034961759781</v>
      </c>
      <c r="H2076" s="107">
        <v>0.90003458045293727</v>
      </c>
      <c r="I2076" s="121" t="str">
        <f t="shared" si="32"/>
        <v>BH</v>
      </c>
    </row>
    <row r="2077" spans="2:9" ht="12.75">
      <c r="B2077" s="102">
        <v>196865953</v>
      </c>
      <c r="C2077" s="106">
        <v>8.8104701121423545E-2</v>
      </c>
      <c r="D2077" s="107">
        <v>0.94186752338947866</v>
      </c>
      <c r="E2077" s="106">
        <v>0.72146254897220707</v>
      </c>
      <c r="F2077" s="107">
        <v>0.443176198929355</v>
      </c>
      <c r="G2077" s="106">
        <v>8.6750639634647797E-2</v>
      </c>
      <c r="H2077" s="107">
        <v>0.60544972797287433</v>
      </c>
      <c r="I2077" s="121" t="str">
        <f t="shared" si="32"/>
        <v>DF</v>
      </c>
    </row>
    <row r="2078" spans="2:9" ht="12.75">
      <c r="B2078" s="102">
        <v>196870829</v>
      </c>
      <c r="C2078" s="106">
        <v>0.32624816496090636</v>
      </c>
      <c r="D2078" s="107">
        <v>0.34714861028577371</v>
      </c>
      <c r="E2078" s="106">
        <v>0.64270658441804507</v>
      </c>
      <c r="F2078" s="107">
        <v>0.63081321156181969</v>
      </c>
      <c r="G2078" s="106">
        <v>0.89434661065620968</v>
      </c>
      <c r="H2078" s="107">
        <v>0.62449669028626609</v>
      </c>
      <c r="I2078" s="121" t="str">
        <f t="shared" si="32"/>
        <v>E</v>
      </c>
    </row>
    <row r="2079" spans="2:9" ht="12.75">
      <c r="B2079" s="102">
        <v>196876983</v>
      </c>
      <c r="C2079" s="106">
        <v>5.4659742951185031E-2</v>
      </c>
      <c r="D2079" s="107">
        <v>0.12915944965962733</v>
      </c>
      <c r="E2079" s="106">
        <v>0.8366349130529418</v>
      </c>
      <c r="F2079" s="107">
        <v>0.792427675832859</v>
      </c>
      <c r="G2079" s="106">
        <v>0.14823651536450577</v>
      </c>
      <c r="H2079" s="107">
        <v>0.36391747682908582</v>
      </c>
      <c r="I2079" s="121" t="str">
        <f t="shared" si="32"/>
        <v>TH</v>
      </c>
    </row>
    <row r="2080" spans="2:9" ht="12.75">
      <c r="B2080" s="102">
        <v>196886321</v>
      </c>
      <c r="C2080" s="106">
        <v>0.76912260160777812</v>
      </c>
      <c r="D2080" s="107">
        <v>0.28032360206022222</v>
      </c>
      <c r="E2080" s="106">
        <v>0.15646210741971367</v>
      </c>
      <c r="F2080" s="107">
        <v>0.59274904702804543</v>
      </c>
      <c r="G2080" s="106">
        <v>0.92678097588515462</v>
      </c>
      <c r="H2080" s="107">
        <v>0.4042727900842209</v>
      </c>
      <c r="I2080" s="121" t="str">
        <f t="shared" si="32"/>
        <v>E</v>
      </c>
    </row>
    <row r="2081" spans="2:9" ht="12.75">
      <c r="B2081" s="102">
        <v>196887032</v>
      </c>
      <c r="C2081" s="106">
        <v>0.38742654408850097</v>
      </c>
      <c r="D2081" s="107">
        <v>0.73250422047846175</v>
      </c>
      <c r="E2081" s="106">
        <v>0.42482134860749476</v>
      </c>
      <c r="F2081" s="107">
        <v>0.14744655732070067</v>
      </c>
      <c r="G2081" s="106">
        <v>0.11701781542824419</v>
      </c>
      <c r="H2081" s="107">
        <v>0.75616953506705231</v>
      </c>
      <c r="I2081" s="121" t="str">
        <f t="shared" si="32"/>
        <v>BH</v>
      </c>
    </row>
    <row r="2082" spans="2:9" ht="12.75">
      <c r="B2082" s="102">
        <v>196895579</v>
      </c>
      <c r="C2082" s="106">
        <v>0.70927391672555884</v>
      </c>
      <c r="D2082" s="107">
        <v>0.34570410276103125</v>
      </c>
      <c r="E2082" s="106">
        <v>0.97857114496670161</v>
      </c>
      <c r="F2082" s="107">
        <v>0.55466921612639863</v>
      </c>
      <c r="G2082" s="106">
        <v>3.3470717387079851E-2</v>
      </c>
      <c r="H2082" s="107">
        <v>0.36065608327252807</v>
      </c>
      <c r="I2082" s="121" t="str">
        <f t="shared" si="32"/>
        <v>TH</v>
      </c>
    </row>
    <row r="2083" spans="2:9" ht="12.75">
      <c r="B2083" s="102">
        <v>196895793</v>
      </c>
      <c r="C2083" s="106">
        <v>0.64420113375295429</v>
      </c>
      <c r="D2083" s="107">
        <v>0.12466819052822498</v>
      </c>
      <c r="E2083" s="106">
        <v>0.52221644844957482</v>
      </c>
      <c r="F2083" s="107">
        <v>0.92652516715897804</v>
      </c>
      <c r="G2083" s="106">
        <v>0.78842049015117799</v>
      </c>
      <c r="H2083" s="107">
        <v>0.86201045411756017</v>
      </c>
      <c r="I2083" s="121" t="str">
        <f t="shared" si="32"/>
        <v>C</v>
      </c>
    </row>
    <row r="2084" spans="2:9" ht="12.75">
      <c r="B2084" s="102">
        <v>196899943</v>
      </c>
      <c r="C2084" s="106">
        <v>0.32826653150748819</v>
      </c>
      <c r="D2084" s="107">
        <v>0.28156682006749856</v>
      </c>
      <c r="E2084" s="106">
        <v>0.70088290298974321</v>
      </c>
      <c r="F2084" s="107">
        <v>0.75385746297832412</v>
      </c>
      <c r="G2084" s="106">
        <v>0.20066322867989594</v>
      </c>
      <c r="H2084" s="107">
        <v>0.22853973263153371</v>
      </c>
      <c r="I2084" s="121" t="str">
        <f t="shared" si="32"/>
        <v>C</v>
      </c>
    </row>
    <row r="2085" spans="2:9" ht="12.75">
      <c r="B2085" s="102">
        <v>196905141</v>
      </c>
      <c r="C2085" s="106">
        <v>0.60401540935039333</v>
      </c>
      <c r="D2085" s="107">
        <v>0.83418849201936762</v>
      </c>
      <c r="E2085" s="106">
        <v>0.75002085603785851</v>
      </c>
      <c r="F2085" s="107">
        <v>0.71421136938311247</v>
      </c>
      <c r="G2085" s="106">
        <v>1.6816027089798347E-2</v>
      </c>
      <c r="H2085" s="107">
        <v>0.90827718042315753</v>
      </c>
      <c r="I2085" s="121" t="str">
        <f t="shared" si="32"/>
        <v>BH</v>
      </c>
    </row>
    <row r="2086" spans="2:9" ht="12.75">
      <c r="B2086" s="102">
        <v>196906206</v>
      </c>
      <c r="C2086" s="106">
        <v>0.42566144960303021</v>
      </c>
      <c r="D2086" s="107">
        <v>0.26581055072832438</v>
      </c>
      <c r="E2086" s="106">
        <v>0.96352346504833819</v>
      </c>
      <c r="F2086" s="107">
        <v>0.22380437915409823</v>
      </c>
      <c r="G2086" s="106">
        <v>0.86486416053311976</v>
      </c>
      <c r="H2086" s="107">
        <v>0.49739042161110092</v>
      </c>
      <c r="I2086" s="121" t="str">
        <f t="shared" si="32"/>
        <v>TH</v>
      </c>
    </row>
    <row r="2087" spans="2:9" ht="12.75">
      <c r="B2087" s="102">
        <v>196912326</v>
      </c>
      <c r="C2087" s="106">
        <v>0.81533149625791435</v>
      </c>
      <c r="D2087" s="107">
        <v>0.12211285198696409</v>
      </c>
      <c r="E2087" s="106">
        <v>0.85888878011772807</v>
      </c>
      <c r="F2087" s="107">
        <v>2.9635179271853218E-2</v>
      </c>
      <c r="G2087" s="106">
        <v>0.19395671867633091</v>
      </c>
      <c r="H2087" s="107">
        <v>0.57821543996134839</v>
      </c>
      <c r="I2087" s="121" t="str">
        <f t="shared" si="32"/>
        <v>TH</v>
      </c>
    </row>
    <row r="2088" spans="2:9" ht="12.75">
      <c r="B2088" s="102">
        <v>196916328</v>
      </c>
      <c r="C2088" s="106">
        <v>0.63881013894980043</v>
      </c>
      <c r="D2088" s="107">
        <v>0.90314711754239863</v>
      </c>
      <c r="E2088" s="106">
        <v>0.17693582874591307</v>
      </c>
      <c r="F2088" s="107">
        <v>0.53315859275541033</v>
      </c>
      <c r="G2088" s="106">
        <v>0.86784262118630906</v>
      </c>
      <c r="H2088" s="107">
        <v>0.12251294179649985</v>
      </c>
      <c r="I2088" s="121" t="str">
        <f t="shared" si="32"/>
        <v>DF</v>
      </c>
    </row>
    <row r="2089" spans="2:9" ht="12.75">
      <c r="B2089" s="102">
        <v>196916344</v>
      </c>
      <c r="C2089" s="106">
        <v>0.16802339251356657</v>
      </c>
      <c r="D2089" s="107">
        <v>0.92003355254279784</v>
      </c>
      <c r="E2089" s="106">
        <v>0.4662074778174996</v>
      </c>
      <c r="F2089" s="107">
        <v>0.94941301745736562</v>
      </c>
      <c r="G2089" s="106">
        <v>0.39718194936182249</v>
      </c>
      <c r="H2089" s="107">
        <v>0.82045888846954185</v>
      </c>
      <c r="I2089" s="121" t="str">
        <f t="shared" si="32"/>
        <v>C</v>
      </c>
    </row>
    <row r="2090" spans="2:9" ht="12.75">
      <c r="B2090" s="102">
        <v>196918102</v>
      </c>
      <c r="C2090" s="106">
        <v>0.46943840857906527</v>
      </c>
      <c r="D2090" s="107">
        <v>0.36333022145553917</v>
      </c>
      <c r="E2090" s="106">
        <v>0.6890381789645752</v>
      </c>
      <c r="F2090" s="107">
        <v>0.34621998711536484</v>
      </c>
      <c r="G2090" s="106">
        <v>0.33791175070481927</v>
      </c>
      <c r="H2090" s="107">
        <v>0.57191709521588319</v>
      </c>
      <c r="I2090" s="121" t="str">
        <f t="shared" si="32"/>
        <v>TH</v>
      </c>
    </row>
    <row r="2091" spans="2:9" ht="12.75">
      <c r="B2091" s="102">
        <v>196941416</v>
      </c>
      <c r="C2091" s="106">
        <v>0.6817271671034979</v>
      </c>
      <c r="D2091" s="107">
        <v>0.48320516315433482</v>
      </c>
      <c r="E2091" s="106">
        <v>0.23046261998176254</v>
      </c>
      <c r="F2091" s="107">
        <v>0.17309343931494925</v>
      </c>
      <c r="G2091" s="106">
        <v>0.91738768077272947</v>
      </c>
      <c r="H2091" s="107">
        <v>0.1316409523263522</v>
      </c>
      <c r="I2091" s="121" t="str">
        <f t="shared" si="32"/>
        <v>E</v>
      </c>
    </row>
    <row r="2092" spans="2:9" ht="12.75">
      <c r="B2092" s="102">
        <v>196945196</v>
      </c>
      <c r="C2092" s="106">
        <v>0.42441635893657237</v>
      </c>
      <c r="D2092" s="107">
        <v>0.65666016201498678</v>
      </c>
      <c r="E2092" s="106">
        <v>0.48483070713043031</v>
      </c>
      <c r="F2092" s="107">
        <v>0.61938192662545966</v>
      </c>
      <c r="G2092" s="106">
        <v>0.24236652264196334</v>
      </c>
      <c r="H2092" s="107">
        <v>0.68922908796681837</v>
      </c>
      <c r="I2092" s="121" t="str">
        <f t="shared" si="32"/>
        <v>BH</v>
      </c>
    </row>
    <row r="2093" spans="2:9" ht="12.75">
      <c r="B2093" s="102">
        <v>196960786</v>
      </c>
      <c r="C2093" s="106">
        <v>0.91333855489752191</v>
      </c>
      <c r="D2093" s="107">
        <v>0.4021527995026668</v>
      </c>
      <c r="E2093" s="106">
        <v>0.16357927979589015</v>
      </c>
      <c r="F2093" s="107">
        <v>0.83135547577899382</v>
      </c>
      <c r="G2093" s="106">
        <v>4.4710290556618792E-2</v>
      </c>
      <c r="H2093" s="107">
        <v>0.66546197596245094</v>
      </c>
      <c r="I2093" s="121" t="str">
        <f t="shared" si="32"/>
        <v>FH</v>
      </c>
    </row>
    <row r="2094" spans="2:9" ht="12.75">
      <c r="B2094" s="102">
        <v>196961941</v>
      </c>
      <c r="C2094" s="106">
        <v>0.10723071118195104</v>
      </c>
      <c r="D2094" s="107">
        <v>0.17099760538741493</v>
      </c>
      <c r="E2094" s="106">
        <v>0.48599229269044386</v>
      </c>
      <c r="F2094" s="107">
        <v>0.23474052774364562</v>
      </c>
      <c r="G2094" s="106">
        <v>0.69267618842635148</v>
      </c>
      <c r="H2094" s="107">
        <v>0.87425735482564804</v>
      </c>
      <c r="I2094" s="121" t="str">
        <f t="shared" si="32"/>
        <v>BH</v>
      </c>
    </row>
    <row r="2095" spans="2:9" ht="12.75">
      <c r="B2095" s="102">
        <v>196970694</v>
      </c>
      <c r="C2095" s="106">
        <v>0.16991508142876111</v>
      </c>
      <c r="D2095" s="107">
        <v>0.35766500387980038</v>
      </c>
      <c r="E2095" s="106">
        <v>0.23607802045641169</v>
      </c>
      <c r="F2095" s="107">
        <v>0.66270131462976445</v>
      </c>
      <c r="G2095" s="106">
        <v>0.34930769386034166</v>
      </c>
      <c r="H2095" s="107">
        <v>0.69692195899898102</v>
      </c>
      <c r="I2095" s="121" t="str">
        <f t="shared" si="32"/>
        <v>BH</v>
      </c>
    </row>
    <row r="2096" spans="2:9" ht="12.75">
      <c r="B2096" s="102">
        <v>196984919</v>
      </c>
      <c r="C2096" s="106">
        <v>0.20666925506959188</v>
      </c>
      <c r="D2096" s="107">
        <v>0.78247627706815148</v>
      </c>
      <c r="E2096" s="106">
        <v>0.2415578799510758</v>
      </c>
      <c r="F2096" s="107">
        <v>0.93342569454473523</v>
      </c>
      <c r="G2096" s="106">
        <v>0.40223650482517925</v>
      </c>
      <c r="H2096" s="107">
        <v>0.14002639974601916</v>
      </c>
      <c r="I2096" s="121" t="str">
        <f t="shared" si="32"/>
        <v>C</v>
      </c>
    </row>
    <row r="2097" spans="2:9" ht="12.75">
      <c r="B2097" s="102">
        <v>196988622</v>
      </c>
      <c r="C2097" s="106">
        <v>0.64436228749295843</v>
      </c>
      <c r="D2097" s="107">
        <v>0.13214890401598467</v>
      </c>
      <c r="E2097" s="106">
        <v>0.17941785429682544</v>
      </c>
      <c r="F2097" s="107">
        <v>0.95596045410821651</v>
      </c>
      <c r="G2097" s="106">
        <v>0.67493907987966972</v>
      </c>
      <c r="H2097" s="107">
        <v>0.28041869126626295</v>
      </c>
      <c r="I2097" s="121" t="str">
        <f t="shared" si="32"/>
        <v>C</v>
      </c>
    </row>
    <row r="2098" spans="2:9" ht="12.75">
      <c r="B2098" s="102">
        <v>196996312</v>
      </c>
      <c r="C2098" s="106">
        <v>0.35692012950327623</v>
      </c>
      <c r="D2098" s="107">
        <v>0.14654694444165184</v>
      </c>
      <c r="E2098" s="106">
        <v>0.7432436618701157</v>
      </c>
      <c r="F2098" s="107">
        <v>0.99663224171087106</v>
      </c>
      <c r="G2098" s="106">
        <v>4.2743449310655102E-2</v>
      </c>
      <c r="H2098" s="107">
        <v>0.36593500741147822</v>
      </c>
      <c r="I2098" s="121" t="str">
        <f t="shared" si="32"/>
        <v>C</v>
      </c>
    </row>
    <row r="2099" spans="2:9" ht="12.75">
      <c r="B2099" s="102">
        <v>196996560</v>
      </c>
      <c r="C2099" s="106">
        <v>0.52237484705035797</v>
      </c>
      <c r="D2099" s="107">
        <v>0.52487490345245935</v>
      </c>
      <c r="E2099" s="106">
        <v>0.55650933314595452</v>
      </c>
      <c r="F2099" s="107">
        <v>0.74807074327516454</v>
      </c>
      <c r="G2099" s="106">
        <v>7.6443120985170143E-2</v>
      </c>
      <c r="H2099" s="107">
        <v>0.27842204896315392</v>
      </c>
      <c r="I2099" s="121" t="str">
        <f t="shared" si="32"/>
        <v>C</v>
      </c>
    </row>
    <row r="2100" spans="2:9" ht="12.75">
      <c r="B2100" s="102">
        <v>196998449</v>
      </c>
      <c r="C2100" s="106">
        <v>0.96580063839017116</v>
      </c>
      <c r="D2100" s="107">
        <v>0.97011682802543309</v>
      </c>
      <c r="E2100" s="106">
        <v>0.32888978999468321</v>
      </c>
      <c r="F2100" s="107">
        <v>0.747354488288134</v>
      </c>
      <c r="G2100" s="106">
        <v>1.5548113277320752E-2</v>
      </c>
      <c r="H2100" s="107">
        <v>9.9762493166810629E-4</v>
      </c>
      <c r="I2100" s="121" t="str">
        <f t="shared" si="32"/>
        <v>DF</v>
      </c>
    </row>
    <row r="2101" spans="2:9" ht="12.75">
      <c r="B2101" s="102">
        <v>197002111</v>
      </c>
      <c r="C2101" s="106">
        <v>0.55669917682648684</v>
      </c>
      <c r="D2101" s="107">
        <v>8.4333829205343713E-2</v>
      </c>
      <c r="E2101" s="106">
        <v>0.42491031185309369</v>
      </c>
      <c r="F2101" s="107">
        <v>0.9588727241600572</v>
      </c>
      <c r="G2101" s="106">
        <v>0.57545531981289821</v>
      </c>
      <c r="H2101" s="107">
        <v>0.71167293978918478</v>
      </c>
      <c r="I2101" s="121" t="str">
        <f t="shared" si="32"/>
        <v>C</v>
      </c>
    </row>
    <row r="2102" spans="2:9" ht="12.75">
      <c r="B2102" s="102">
        <v>197020988</v>
      </c>
      <c r="C2102" s="106">
        <v>0.38021019361247799</v>
      </c>
      <c r="D2102" s="107">
        <v>0.8520157812811826</v>
      </c>
      <c r="E2102" s="106">
        <v>0.98074844609497802</v>
      </c>
      <c r="F2102" s="107">
        <v>0.96670963296265011</v>
      </c>
      <c r="G2102" s="106">
        <v>0.52126456076011074</v>
      </c>
      <c r="H2102" s="107">
        <v>0.46062861743128747</v>
      </c>
      <c r="I2102" s="121" t="str">
        <f t="shared" si="32"/>
        <v>TH</v>
      </c>
    </row>
    <row r="2103" spans="2:9" ht="12.75">
      <c r="B2103" s="102">
        <v>197021622</v>
      </c>
      <c r="C2103" s="106">
        <v>0.67112921330830044</v>
      </c>
      <c r="D2103" s="107">
        <v>0.35961109283620551</v>
      </c>
      <c r="E2103" s="106">
        <v>0.44317058057984315</v>
      </c>
      <c r="F2103" s="107">
        <v>0.53990369577322994</v>
      </c>
      <c r="G2103" s="106">
        <v>0.66049746173842938</v>
      </c>
      <c r="H2103" s="107">
        <v>0.13501995716070558</v>
      </c>
      <c r="I2103" s="121" t="str">
        <f t="shared" si="32"/>
        <v>FH</v>
      </c>
    </row>
    <row r="2104" spans="2:9" ht="12.75">
      <c r="B2104" s="102">
        <v>197033025</v>
      </c>
      <c r="C2104" s="106">
        <v>0.46445223952877734</v>
      </c>
      <c r="D2104" s="107">
        <v>0.86027406953577978</v>
      </c>
      <c r="E2104" s="106">
        <v>0.30541721184616999</v>
      </c>
      <c r="F2104" s="107">
        <v>0.27150093802501463</v>
      </c>
      <c r="G2104" s="106">
        <v>0.93926181967420064</v>
      </c>
      <c r="H2104" s="107">
        <v>0.53769798070883024</v>
      </c>
      <c r="I2104" s="121" t="str">
        <f t="shared" si="32"/>
        <v>E</v>
      </c>
    </row>
    <row r="2105" spans="2:9" ht="12.75">
      <c r="B2105" s="102">
        <v>197035342</v>
      </c>
      <c r="C2105" s="106">
        <v>1.5490909139495912E-2</v>
      </c>
      <c r="D2105" s="107">
        <v>0.73974809591333202</v>
      </c>
      <c r="E2105" s="106">
        <v>0.11666931226490718</v>
      </c>
      <c r="F2105" s="107">
        <v>0.58916276317105254</v>
      </c>
      <c r="G2105" s="106">
        <v>9.0585756330296974E-2</v>
      </c>
      <c r="H2105" s="107">
        <v>0.93534925329022056</v>
      </c>
      <c r="I2105" s="121" t="str">
        <f t="shared" si="32"/>
        <v>BH</v>
      </c>
    </row>
    <row r="2106" spans="2:9" ht="12.75">
      <c r="B2106" s="102">
        <v>197035706</v>
      </c>
      <c r="C2106" s="106">
        <v>0.27154078512573587</v>
      </c>
      <c r="D2106" s="107">
        <v>0.88584850687985828</v>
      </c>
      <c r="E2106" s="106">
        <v>0.3342408699794257</v>
      </c>
      <c r="F2106" s="107">
        <v>0.19751866600616097</v>
      </c>
      <c r="G2106" s="106">
        <v>0.91313513936691781</v>
      </c>
      <c r="H2106" s="107">
        <v>0.83987783026791041</v>
      </c>
      <c r="I2106" s="121" t="str">
        <f t="shared" si="32"/>
        <v>E</v>
      </c>
    </row>
    <row r="2107" spans="2:9" ht="12.75">
      <c r="B2107" s="102">
        <v>197051702</v>
      </c>
      <c r="C2107" s="106">
        <v>0.43869030173834611</v>
      </c>
      <c r="D2107" s="107">
        <v>0.20302962105325362</v>
      </c>
      <c r="E2107" s="106">
        <v>0.39000054554521757</v>
      </c>
      <c r="F2107" s="107">
        <v>0.69942836323160851</v>
      </c>
      <c r="G2107" s="106">
        <v>2.9702622906388143E-2</v>
      </c>
      <c r="H2107" s="107">
        <v>0.882619444611769</v>
      </c>
      <c r="I2107" s="121" t="str">
        <f t="shared" si="32"/>
        <v>BH</v>
      </c>
    </row>
    <row r="2108" spans="2:9" ht="12.75">
      <c r="B2108" s="102">
        <v>197052651</v>
      </c>
      <c r="C2108" s="106">
        <v>0.47036075956981893</v>
      </c>
      <c r="D2108" s="107">
        <v>0.96998501033820972</v>
      </c>
      <c r="E2108" s="106">
        <v>0.21680590435656844</v>
      </c>
      <c r="F2108" s="107">
        <v>0.69101645792703414</v>
      </c>
      <c r="G2108" s="106">
        <v>0.68727126514663084</v>
      </c>
      <c r="H2108" s="107">
        <v>0.33177606806385906</v>
      </c>
      <c r="I2108" s="121" t="str">
        <f t="shared" si="32"/>
        <v>DF</v>
      </c>
    </row>
    <row r="2109" spans="2:9" ht="12.75">
      <c r="B2109" s="102">
        <v>197057239</v>
      </c>
      <c r="C2109" s="106">
        <v>0.91969607998260572</v>
      </c>
      <c r="D2109" s="107">
        <v>0.15390931657051299</v>
      </c>
      <c r="E2109" s="106">
        <v>0.25581037998477418</v>
      </c>
      <c r="F2109" s="107">
        <v>0.92817391059496979</v>
      </c>
      <c r="G2109" s="106">
        <v>0.74685484309466643</v>
      </c>
      <c r="H2109" s="107">
        <v>0.95938533651770275</v>
      </c>
      <c r="I2109" s="121" t="str">
        <f t="shared" si="32"/>
        <v>BH</v>
      </c>
    </row>
    <row r="2110" spans="2:9" ht="12.75">
      <c r="B2110" s="102">
        <v>197070916</v>
      </c>
      <c r="C2110" s="106">
        <v>0.63901075167993704</v>
      </c>
      <c r="D2110" s="107">
        <v>0.28043737371888078</v>
      </c>
      <c r="E2110" s="106">
        <v>0.76865284794913524</v>
      </c>
      <c r="F2110" s="107">
        <v>0.80798712565158604</v>
      </c>
      <c r="G2110" s="106">
        <v>0.46929903067710876</v>
      </c>
      <c r="H2110" s="107">
        <v>0.98203315793311274</v>
      </c>
      <c r="I2110" s="121" t="str">
        <f t="shared" si="32"/>
        <v>BH</v>
      </c>
    </row>
    <row r="2111" spans="2:9" ht="12.75">
      <c r="B2111" s="102">
        <v>197073522</v>
      </c>
      <c r="C2111" s="106">
        <v>0.42375996290613283</v>
      </c>
      <c r="D2111" s="107">
        <v>7.2178546676656241E-2</v>
      </c>
      <c r="E2111" s="106">
        <v>0.77139795591649962</v>
      </c>
      <c r="F2111" s="107">
        <v>0.67136814852930971</v>
      </c>
      <c r="G2111" s="106">
        <v>0.16358544354467508</v>
      </c>
      <c r="H2111" s="107">
        <v>0.87601759134316204</v>
      </c>
      <c r="I2111" s="121" t="str">
        <f t="shared" si="32"/>
        <v>BH</v>
      </c>
    </row>
    <row r="2112" spans="2:9" ht="12.75">
      <c r="B2112" s="102">
        <v>197077088</v>
      </c>
      <c r="C2112" s="106">
        <v>0.34131257280586258</v>
      </c>
      <c r="D2112" s="107">
        <v>0.31685953936543854</v>
      </c>
      <c r="E2112" s="106">
        <v>0.89923802357168636</v>
      </c>
      <c r="F2112" s="107">
        <v>5.6018876891963609E-2</v>
      </c>
      <c r="G2112" s="106">
        <v>0.44338154061129531</v>
      </c>
      <c r="H2112" s="107">
        <v>0.64556385200000732</v>
      </c>
      <c r="I2112" s="121" t="str">
        <f t="shared" si="32"/>
        <v>TH</v>
      </c>
    </row>
    <row r="2113" spans="2:9" ht="12.75">
      <c r="B2113" s="102">
        <v>197077409</v>
      </c>
      <c r="C2113" s="106">
        <v>0.66313160098417434</v>
      </c>
      <c r="D2113" s="107">
        <v>0.259360513097602</v>
      </c>
      <c r="E2113" s="106">
        <v>0.29515066141161395</v>
      </c>
      <c r="F2113" s="107">
        <v>0.5265616775516353</v>
      </c>
      <c r="G2113" s="106">
        <v>0.67065726403887016</v>
      </c>
      <c r="H2113" s="107">
        <v>0.72419880110642865</v>
      </c>
      <c r="I2113" s="121" t="str">
        <f t="shared" si="32"/>
        <v>BH</v>
      </c>
    </row>
    <row r="2114" spans="2:9" ht="12.75">
      <c r="B2114" s="102">
        <v>197078177</v>
      </c>
      <c r="C2114" s="106">
        <v>0.6422060350187373</v>
      </c>
      <c r="D2114" s="107">
        <v>0.8585078023979853</v>
      </c>
      <c r="E2114" s="106">
        <v>0.43305538859273707</v>
      </c>
      <c r="F2114" s="107">
        <v>0.69754763684886201</v>
      </c>
      <c r="G2114" s="106">
        <v>9.3040040849583505E-2</v>
      </c>
      <c r="H2114" s="107">
        <v>0.23809857688323088</v>
      </c>
      <c r="I2114" s="121" t="str">
        <f t="shared" si="32"/>
        <v>DF</v>
      </c>
    </row>
    <row r="2115" spans="2:9" ht="12.75">
      <c r="B2115" s="102">
        <v>197078878</v>
      </c>
      <c r="C2115" s="106">
        <v>0.82803916607766404</v>
      </c>
      <c r="D2115" s="107">
        <v>0.4009523919658744</v>
      </c>
      <c r="E2115" s="106">
        <v>7.5980035167297455E-2</v>
      </c>
      <c r="F2115" s="107">
        <v>0.68787097791996832</v>
      </c>
      <c r="G2115" s="106">
        <v>0.95362222374685857</v>
      </c>
      <c r="H2115" s="107">
        <v>0.58910130833629548</v>
      </c>
      <c r="I2115" s="121" t="str">
        <f t="shared" si="32"/>
        <v>E</v>
      </c>
    </row>
    <row r="2116" spans="2:9" ht="12.75">
      <c r="B2116" s="102">
        <v>197089635</v>
      </c>
      <c r="C2116" s="106">
        <v>0.66278533795229166</v>
      </c>
      <c r="D2116" s="107">
        <v>0.99313565048533592</v>
      </c>
      <c r="E2116" s="106">
        <v>0.95253273202437483</v>
      </c>
      <c r="F2116" s="107">
        <v>0.52996290517824995</v>
      </c>
      <c r="G2116" s="106">
        <v>0.75507910615990514</v>
      </c>
      <c r="H2116" s="107">
        <v>0.81718226073125066</v>
      </c>
      <c r="I2116" s="121" t="str">
        <f t="shared" si="32"/>
        <v>DF</v>
      </c>
    </row>
    <row r="2117" spans="2:9" ht="12.75">
      <c r="B2117" s="102">
        <v>197091229</v>
      </c>
      <c r="C2117" s="106">
        <v>0.75496051622967464</v>
      </c>
      <c r="D2117" s="107">
        <v>0.95216515894190668</v>
      </c>
      <c r="E2117" s="106">
        <v>0.9920327441803316</v>
      </c>
      <c r="F2117" s="107">
        <v>0.82074011218375564</v>
      </c>
      <c r="G2117" s="106">
        <v>0.12433970116414361</v>
      </c>
      <c r="H2117" s="107">
        <v>0.12197128100363486</v>
      </c>
      <c r="I2117" s="121" t="str">
        <f t="shared" ref="I2117:I2180" si="33">INDEX($C$3:$H$3, MATCH(MAX(C2117:H2117), C2117:H2117, 0))</f>
        <v>TH</v>
      </c>
    </row>
    <row r="2118" spans="2:9" ht="12.75">
      <c r="B2118" s="102">
        <v>197095007</v>
      </c>
      <c r="C2118" s="106">
        <v>0.86787261394097404</v>
      </c>
      <c r="D2118" s="107">
        <v>0.60971909347241882</v>
      </c>
      <c r="E2118" s="106">
        <v>0.20142325900645641</v>
      </c>
      <c r="F2118" s="107">
        <v>0.32905712559854017</v>
      </c>
      <c r="G2118" s="106">
        <v>0.47565938266896257</v>
      </c>
      <c r="H2118" s="107">
        <v>0.86352441227554877</v>
      </c>
      <c r="I2118" s="121" t="str">
        <f t="shared" si="33"/>
        <v>FH</v>
      </c>
    </row>
    <row r="2119" spans="2:9" ht="12.75">
      <c r="B2119" s="102">
        <v>197096657</v>
      </c>
      <c r="C2119" s="106">
        <v>0.89527940913416071</v>
      </c>
      <c r="D2119" s="107">
        <v>0.62237720391668994</v>
      </c>
      <c r="E2119" s="106">
        <v>0.73350330157312382</v>
      </c>
      <c r="F2119" s="107">
        <v>0.30746258558220196</v>
      </c>
      <c r="G2119" s="106">
        <v>0.29071822197237829</v>
      </c>
      <c r="H2119" s="107">
        <v>0.20413757063076776</v>
      </c>
      <c r="I2119" s="121" t="str">
        <f t="shared" si="33"/>
        <v>FH</v>
      </c>
    </row>
    <row r="2120" spans="2:9" ht="12.75">
      <c r="B2120" s="102">
        <v>197102260</v>
      </c>
      <c r="C2120" s="106">
        <v>0.68537184920984751</v>
      </c>
      <c r="D2120" s="107">
        <v>0.45794484604638619</v>
      </c>
      <c r="E2120" s="106">
        <v>0.12121687628364786</v>
      </c>
      <c r="F2120" s="107">
        <v>0.52288526773936184</v>
      </c>
      <c r="G2120" s="106">
        <v>0.29568578599826911</v>
      </c>
      <c r="H2120" s="107">
        <v>0.12098178893565992</v>
      </c>
      <c r="I2120" s="121" t="str">
        <f t="shared" si="33"/>
        <v>FH</v>
      </c>
    </row>
    <row r="2121" spans="2:9" ht="12.75">
      <c r="B2121" s="102">
        <v>197110946</v>
      </c>
      <c r="C2121" s="106">
        <v>0.34443612833216353</v>
      </c>
      <c r="D2121" s="107">
        <v>0.94924376554975654</v>
      </c>
      <c r="E2121" s="106">
        <v>0.73568888321296289</v>
      </c>
      <c r="F2121" s="107">
        <v>0.27330295511129421</v>
      </c>
      <c r="G2121" s="106">
        <v>0.52306200865238051</v>
      </c>
      <c r="H2121" s="107">
        <v>0.14073204844470255</v>
      </c>
      <c r="I2121" s="121" t="str">
        <f t="shared" si="33"/>
        <v>DF</v>
      </c>
    </row>
    <row r="2122" spans="2:9" ht="12.75">
      <c r="B2122" s="102">
        <v>197112496</v>
      </c>
      <c r="C2122" s="106">
        <v>0.83071157446699795</v>
      </c>
      <c r="D2122" s="107">
        <v>0.48015782603946189</v>
      </c>
      <c r="E2122" s="106">
        <v>0.85845188809316575</v>
      </c>
      <c r="F2122" s="107">
        <v>0.10703358435317978</v>
      </c>
      <c r="G2122" s="106">
        <v>1.5658802370392078E-2</v>
      </c>
      <c r="H2122" s="107">
        <v>9.543580233227611E-2</v>
      </c>
      <c r="I2122" s="121" t="str">
        <f t="shared" si="33"/>
        <v>TH</v>
      </c>
    </row>
    <row r="2123" spans="2:9" ht="12.75">
      <c r="B2123" s="102">
        <v>197122868</v>
      </c>
      <c r="C2123" s="106">
        <v>0.26546000476737941</v>
      </c>
      <c r="D2123" s="107">
        <v>0.11419611672943608</v>
      </c>
      <c r="E2123" s="106">
        <v>0.55704551580051276</v>
      </c>
      <c r="F2123" s="107">
        <v>0.94268241865708813</v>
      </c>
      <c r="G2123" s="106">
        <v>0.158101028715814</v>
      </c>
      <c r="H2123" s="107">
        <v>0.44812657908351117</v>
      </c>
      <c r="I2123" s="121" t="str">
        <f t="shared" si="33"/>
        <v>C</v>
      </c>
    </row>
    <row r="2124" spans="2:9" ht="12.75">
      <c r="B2124" s="102">
        <v>197125887</v>
      </c>
      <c r="C2124" s="106">
        <v>0.81277548475598405</v>
      </c>
      <c r="D2124" s="107">
        <v>0.19707036311966619</v>
      </c>
      <c r="E2124" s="106">
        <v>0.99515934794014393</v>
      </c>
      <c r="F2124" s="107">
        <v>0.56252230131559866</v>
      </c>
      <c r="G2124" s="106">
        <v>0.33636297586267894</v>
      </c>
      <c r="H2124" s="107">
        <v>0.3919576230299715</v>
      </c>
      <c r="I2124" s="121" t="str">
        <f t="shared" si="33"/>
        <v>TH</v>
      </c>
    </row>
    <row r="2125" spans="2:9" ht="12.75">
      <c r="B2125" s="102">
        <v>197130193</v>
      </c>
      <c r="C2125" s="106">
        <v>0.75983089759047129</v>
      </c>
      <c r="D2125" s="107">
        <v>0.76264278845515521</v>
      </c>
      <c r="E2125" s="106">
        <v>0.21550350588789913</v>
      </c>
      <c r="F2125" s="107">
        <v>0.27971544333010967</v>
      </c>
      <c r="G2125" s="106">
        <v>7.7043918115359489E-2</v>
      </c>
      <c r="H2125" s="107">
        <v>0.74700586384203849</v>
      </c>
      <c r="I2125" s="121" t="str">
        <f t="shared" si="33"/>
        <v>DF</v>
      </c>
    </row>
    <row r="2126" spans="2:9" ht="12.75">
      <c r="B2126" s="102">
        <v>197130201</v>
      </c>
      <c r="C2126" s="106">
        <v>0.83337872214720576</v>
      </c>
      <c r="D2126" s="107">
        <v>0.10484517248098424</v>
      </c>
      <c r="E2126" s="106">
        <v>0.61180152532197773</v>
      </c>
      <c r="F2126" s="107">
        <v>0.97813765882029569</v>
      </c>
      <c r="G2126" s="106">
        <v>0.55951411293084075</v>
      </c>
      <c r="H2126" s="107">
        <v>0.56667956957901389</v>
      </c>
      <c r="I2126" s="121" t="str">
        <f t="shared" si="33"/>
        <v>C</v>
      </c>
    </row>
    <row r="2127" spans="2:9" ht="12.75">
      <c r="B2127" s="102">
        <v>197142313</v>
      </c>
      <c r="C2127" s="106">
        <v>0.2828525554031398</v>
      </c>
      <c r="D2127" s="107">
        <v>0.45958810336222866</v>
      </c>
      <c r="E2127" s="106">
        <v>0.61811512030463378</v>
      </c>
      <c r="F2127" s="107">
        <v>0.23790435559078293</v>
      </c>
      <c r="G2127" s="106">
        <v>0.41128640560634366</v>
      </c>
      <c r="H2127" s="107">
        <v>0.87158361988761524</v>
      </c>
      <c r="I2127" s="121" t="str">
        <f t="shared" si="33"/>
        <v>BH</v>
      </c>
    </row>
    <row r="2128" spans="2:9" ht="12.75">
      <c r="B2128" s="102">
        <v>197143343</v>
      </c>
      <c r="C2128" s="106">
        <v>0.34596935020439012</v>
      </c>
      <c r="D2128" s="107">
        <v>6.4125605684766107E-2</v>
      </c>
      <c r="E2128" s="106">
        <v>0.99769016756397377</v>
      </c>
      <c r="F2128" s="107">
        <v>0.61522552515806961</v>
      </c>
      <c r="G2128" s="106">
        <v>0.42384307273243316</v>
      </c>
      <c r="H2128" s="107">
        <v>0.28097887181920544</v>
      </c>
      <c r="I2128" s="121" t="str">
        <f t="shared" si="33"/>
        <v>TH</v>
      </c>
    </row>
    <row r="2129" spans="2:9" ht="12.75">
      <c r="B2129" s="102">
        <v>197145737</v>
      </c>
      <c r="C2129" s="106">
        <v>0.59115923108601365</v>
      </c>
      <c r="D2129" s="107">
        <v>0.61476577623690609</v>
      </c>
      <c r="E2129" s="106">
        <v>0.31355232985077297</v>
      </c>
      <c r="F2129" s="107">
        <v>0.4506569057582217</v>
      </c>
      <c r="G2129" s="106">
        <v>0.51774907023925287</v>
      </c>
      <c r="H2129" s="107">
        <v>0.77901657852204753</v>
      </c>
      <c r="I2129" s="121" t="str">
        <f t="shared" si="33"/>
        <v>BH</v>
      </c>
    </row>
    <row r="2130" spans="2:9" ht="12.75">
      <c r="B2130" s="102">
        <v>197151734</v>
      </c>
      <c r="C2130" s="106">
        <v>0.55474910762524132</v>
      </c>
      <c r="D2130" s="107">
        <v>4.1074984717925922E-2</v>
      </c>
      <c r="E2130" s="106">
        <v>0.90994658256882222</v>
      </c>
      <c r="F2130" s="107">
        <v>0.69905869484477989</v>
      </c>
      <c r="G2130" s="106">
        <v>0.23996983285521201</v>
      </c>
      <c r="H2130" s="107">
        <v>8.2695837591374666E-2</v>
      </c>
      <c r="I2130" s="121" t="str">
        <f t="shared" si="33"/>
        <v>TH</v>
      </c>
    </row>
    <row r="2131" spans="2:9" ht="12.75">
      <c r="B2131" s="102">
        <v>197153532</v>
      </c>
      <c r="C2131" s="106">
        <v>0.45871365370633921</v>
      </c>
      <c r="D2131" s="107">
        <v>2.5786540491685273E-2</v>
      </c>
      <c r="E2131" s="106">
        <v>0.38377279777833562</v>
      </c>
      <c r="F2131" s="107">
        <v>1.4416556250387735E-2</v>
      </c>
      <c r="G2131" s="106">
        <v>0.65519474261219379</v>
      </c>
      <c r="H2131" s="107">
        <v>0.67535270713269657</v>
      </c>
      <c r="I2131" s="121" t="str">
        <f t="shared" si="33"/>
        <v>BH</v>
      </c>
    </row>
    <row r="2132" spans="2:9" ht="12.75">
      <c r="B2132" s="102">
        <v>197154144</v>
      </c>
      <c r="C2132" s="106">
        <v>0.50060242115038278</v>
      </c>
      <c r="D2132" s="107">
        <v>0.39283574208436822</v>
      </c>
      <c r="E2132" s="106">
        <v>0.38309435402745207</v>
      </c>
      <c r="F2132" s="107">
        <v>0.90777704298828965</v>
      </c>
      <c r="G2132" s="106">
        <v>0.52729476415213772</v>
      </c>
      <c r="H2132" s="107">
        <v>0.78586551137508343</v>
      </c>
      <c r="I2132" s="121" t="str">
        <f t="shared" si="33"/>
        <v>C</v>
      </c>
    </row>
    <row r="2133" spans="2:9" ht="12.75">
      <c r="B2133" s="102">
        <v>197158431</v>
      </c>
      <c r="C2133" s="106">
        <v>0.60427666951643477</v>
      </c>
      <c r="D2133" s="107">
        <v>0.96290685710165391</v>
      </c>
      <c r="E2133" s="106">
        <v>0.93109518321271811</v>
      </c>
      <c r="F2133" s="107">
        <v>0.4690552036122404</v>
      </c>
      <c r="G2133" s="106">
        <v>0.22209757036902555</v>
      </c>
      <c r="H2133" s="107">
        <v>0.64934311461595495</v>
      </c>
      <c r="I2133" s="121" t="str">
        <f t="shared" si="33"/>
        <v>DF</v>
      </c>
    </row>
    <row r="2134" spans="2:9" ht="12.75">
      <c r="B2134" s="102">
        <v>197160123</v>
      </c>
      <c r="C2134" s="106">
        <v>0.15680924651357664</v>
      </c>
      <c r="D2134" s="107">
        <v>0.22686514022443038</v>
      </c>
      <c r="E2134" s="106">
        <v>0.35586142342195259</v>
      </c>
      <c r="F2134" s="107">
        <v>0.90767546539707578</v>
      </c>
      <c r="G2134" s="106">
        <v>0.6045733620555378</v>
      </c>
      <c r="H2134" s="107">
        <v>0.45784644382320128</v>
      </c>
      <c r="I2134" s="121" t="str">
        <f t="shared" si="33"/>
        <v>C</v>
      </c>
    </row>
    <row r="2135" spans="2:9" ht="12.75">
      <c r="B2135" s="102">
        <v>197168052</v>
      </c>
      <c r="C2135" s="106">
        <v>0.84865953847302933</v>
      </c>
      <c r="D2135" s="107">
        <v>0.45786955246439032</v>
      </c>
      <c r="E2135" s="106">
        <v>0.60573441493054703</v>
      </c>
      <c r="F2135" s="107">
        <v>0.61830421396886592</v>
      </c>
      <c r="G2135" s="106">
        <v>0.54266887759889837</v>
      </c>
      <c r="H2135" s="107">
        <v>0.22297435570226831</v>
      </c>
      <c r="I2135" s="121" t="str">
        <f t="shared" si="33"/>
        <v>FH</v>
      </c>
    </row>
    <row r="2136" spans="2:9" ht="12.75">
      <c r="B2136" s="102">
        <v>197171904</v>
      </c>
      <c r="C2136" s="106">
        <v>0.50318855807660268</v>
      </c>
      <c r="D2136" s="107">
        <v>0.61830874895696919</v>
      </c>
      <c r="E2136" s="106">
        <v>0.31349038187792466</v>
      </c>
      <c r="F2136" s="107">
        <v>7.6825813900250672E-2</v>
      </c>
      <c r="G2136" s="106">
        <v>0.16243307369788251</v>
      </c>
      <c r="H2136" s="107">
        <v>0.55556123585099315</v>
      </c>
      <c r="I2136" s="121" t="str">
        <f t="shared" si="33"/>
        <v>DF</v>
      </c>
    </row>
    <row r="2137" spans="2:9" ht="12.75">
      <c r="B2137" s="102">
        <v>197174403</v>
      </c>
      <c r="C2137" s="106">
        <v>0.56060634350539162</v>
      </c>
      <c r="D2137" s="107">
        <v>0.86543516339595206</v>
      </c>
      <c r="E2137" s="106">
        <v>2.3071846771416382E-3</v>
      </c>
      <c r="F2137" s="107">
        <v>0.74140809427585408</v>
      </c>
      <c r="G2137" s="106">
        <v>0.80261400845855202</v>
      </c>
      <c r="H2137" s="107">
        <v>0.30476754566538222</v>
      </c>
      <c r="I2137" s="121" t="str">
        <f t="shared" si="33"/>
        <v>DF</v>
      </c>
    </row>
    <row r="2138" spans="2:9" ht="12.75">
      <c r="B2138" s="102">
        <v>197182802</v>
      </c>
      <c r="C2138" s="106">
        <v>1.1990877009989243E-2</v>
      </c>
      <c r="D2138" s="107">
        <v>0.5575183163172337</v>
      </c>
      <c r="E2138" s="106">
        <v>0.86167194104145151</v>
      </c>
      <c r="F2138" s="107">
        <v>0.21370247575972368</v>
      </c>
      <c r="G2138" s="106">
        <v>0.84077313111144569</v>
      </c>
      <c r="H2138" s="107">
        <v>0.57697882987151505</v>
      </c>
      <c r="I2138" s="121" t="str">
        <f t="shared" si="33"/>
        <v>TH</v>
      </c>
    </row>
    <row r="2139" spans="2:9" ht="12.75">
      <c r="B2139" s="102">
        <v>197184000</v>
      </c>
      <c r="C2139" s="106">
        <v>0.79735181730793414</v>
      </c>
      <c r="D2139" s="107">
        <v>0.48964199518565987</v>
      </c>
      <c r="E2139" s="106">
        <v>9.9434130618037742E-2</v>
      </c>
      <c r="F2139" s="107">
        <v>0.47311108922723477</v>
      </c>
      <c r="G2139" s="106">
        <v>0.12065460053650345</v>
      </c>
      <c r="H2139" s="107">
        <v>0.11361714837167858</v>
      </c>
      <c r="I2139" s="121" t="str">
        <f t="shared" si="33"/>
        <v>FH</v>
      </c>
    </row>
    <row r="2140" spans="2:9" ht="12.75">
      <c r="B2140" s="102">
        <v>197185871</v>
      </c>
      <c r="C2140" s="106">
        <v>0.10906558690344337</v>
      </c>
      <c r="D2140" s="107">
        <v>3.0127327538369109E-2</v>
      </c>
      <c r="E2140" s="106">
        <v>0.84963010908999537</v>
      </c>
      <c r="F2140" s="107">
        <v>0.17566869512777972</v>
      </c>
      <c r="G2140" s="106">
        <v>4.3770089160032555E-2</v>
      </c>
      <c r="H2140" s="107">
        <v>0.39236223728284081</v>
      </c>
      <c r="I2140" s="121" t="str">
        <f t="shared" si="33"/>
        <v>TH</v>
      </c>
    </row>
    <row r="2141" spans="2:9" ht="12.75">
      <c r="B2141" s="102">
        <v>197191696</v>
      </c>
      <c r="C2141" s="106">
        <v>0.76639143709884383</v>
      </c>
      <c r="D2141" s="107">
        <v>0.93971174640439514</v>
      </c>
      <c r="E2141" s="106">
        <v>0.69631536727699395</v>
      </c>
      <c r="F2141" s="107">
        <v>0.45245617834135565</v>
      </c>
      <c r="G2141" s="106">
        <v>0.73803798630919548</v>
      </c>
      <c r="H2141" s="107">
        <v>0.13291882453593473</v>
      </c>
      <c r="I2141" s="121" t="str">
        <f t="shared" si="33"/>
        <v>DF</v>
      </c>
    </row>
    <row r="2142" spans="2:9" ht="12.75">
      <c r="B2142" s="102">
        <v>197196498</v>
      </c>
      <c r="C2142" s="106">
        <v>0.72035223323817643</v>
      </c>
      <c r="D2142" s="107">
        <v>0.55916981815921396</v>
      </c>
      <c r="E2142" s="106">
        <v>0.28332959623968623</v>
      </c>
      <c r="F2142" s="107">
        <v>0.37448899542654956</v>
      </c>
      <c r="G2142" s="106">
        <v>0.45568025569988091</v>
      </c>
      <c r="H2142" s="107">
        <v>0.41166015993421312</v>
      </c>
      <c r="I2142" s="121" t="str">
        <f t="shared" si="33"/>
        <v>FH</v>
      </c>
    </row>
    <row r="2143" spans="2:9" ht="12.75">
      <c r="B2143" s="102">
        <v>197201497</v>
      </c>
      <c r="C2143" s="106">
        <v>0.5963100987604264</v>
      </c>
      <c r="D2143" s="107">
        <v>0.47091385878774172</v>
      </c>
      <c r="E2143" s="106">
        <v>0.8192106054269408</v>
      </c>
      <c r="F2143" s="107">
        <v>0.81986621469317456</v>
      </c>
      <c r="G2143" s="106">
        <v>0.48198735097150736</v>
      </c>
      <c r="H2143" s="107">
        <v>0.25489738088931579</v>
      </c>
      <c r="I2143" s="121" t="str">
        <f t="shared" si="33"/>
        <v>C</v>
      </c>
    </row>
    <row r="2144" spans="2:9" ht="12.75">
      <c r="B2144" s="102">
        <v>197208032</v>
      </c>
      <c r="C2144" s="106">
        <v>0.72695983787178386</v>
      </c>
      <c r="D2144" s="107">
        <v>0.852857694264191</v>
      </c>
      <c r="E2144" s="106">
        <v>0.84076309768477131</v>
      </c>
      <c r="F2144" s="107">
        <v>0.9370651031630528</v>
      </c>
      <c r="G2144" s="106">
        <v>2.713728704895324E-2</v>
      </c>
      <c r="H2144" s="107">
        <v>0.49599652467040745</v>
      </c>
      <c r="I2144" s="121" t="str">
        <f t="shared" si="33"/>
        <v>C</v>
      </c>
    </row>
    <row r="2145" spans="2:9" ht="12.75">
      <c r="B2145" s="102">
        <v>197210605</v>
      </c>
      <c r="C2145" s="106">
        <v>0.73126272361077249</v>
      </c>
      <c r="D2145" s="107">
        <v>0.72815668802124245</v>
      </c>
      <c r="E2145" s="106">
        <v>0.14433770850425942</v>
      </c>
      <c r="F2145" s="107">
        <v>0.83371922936116194</v>
      </c>
      <c r="G2145" s="106">
        <v>0.71313415737750829</v>
      </c>
      <c r="H2145" s="107">
        <v>0.97505386897046442</v>
      </c>
      <c r="I2145" s="121" t="str">
        <f t="shared" si="33"/>
        <v>BH</v>
      </c>
    </row>
    <row r="2146" spans="2:9" ht="12.75">
      <c r="B2146" s="102">
        <v>197211076</v>
      </c>
      <c r="C2146" s="106">
        <v>0.2521048656228233</v>
      </c>
      <c r="D2146" s="107">
        <v>0.23931660725078174</v>
      </c>
      <c r="E2146" s="106">
        <v>0.53202936575119897</v>
      </c>
      <c r="F2146" s="107">
        <v>2.3767433714261266E-3</v>
      </c>
      <c r="G2146" s="106">
        <v>0.93791329306228954</v>
      </c>
      <c r="H2146" s="107">
        <v>0.94428429901722977</v>
      </c>
      <c r="I2146" s="121" t="str">
        <f t="shared" si="33"/>
        <v>BH</v>
      </c>
    </row>
    <row r="2147" spans="2:9" ht="12.75">
      <c r="B2147" s="102">
        <v>197213288</v>
      </c>
      <c r="C2147" s="106">
        <v>0.1862728642493825</v>
      </c>
      <c r="D2147" s="107">
        <v>0.70679209760788253</v>
      </c>
      <c r="E2147" s="106">
        <v>0.15957984689965876</v>
      </c>
      <c r="F2147" s="107">
        <v>0.50749580195594346</v>
      </c>
      <c r="G2147" s="106">
        <v>0.49469191214702635</v>
      </c>
      <c r="H2147" s="107">
        <v>0.10233034420968479</v>
      </c>
      <c r="I2147" s="121" t="str">
        <f t="shared" si="33"/>
        <v>DF</v>
      </c>
    </row>
    <row r="2148" spans="2:9" ht="12.75">
      <c r="B2148" s="102">
        <v>197217074</v>
      </c>
      <c r="C2148" s="106">
        <v>0.88567675657072975</v>
      </c>
      <c r="D2148" s="107">
        <v>0.10404925273722032</v>
      </c>
      <c r="E2148" s="106">
        <v>0.3886377553248439</v>
      </c>
      <c r="F2148" s="107">
        <v>0.12692561220080911</v>
      </c>
      <c r="G2148" s="106">
        <v>0.87011587871718388</v>
      </c>
      <c r="H2148" s="107">
        <v>0.5635580026882141</v>
      </c>
      <c r="I2148" s="121" t="str">
        <f t="shared" si="33"/>
        <v>FH</v>
      </c>
    </row>
    <row r="2149" spans="2:9" ht="12.75">
      <c r="B2149" s="102">
        <v>197221018</v>
      </c>
      <c r="C2149" s="106">
        <v>0.16538767335247728</v>
      </c>
      <c r="D2149" s="107">
        <v>2.5300809252678746E-2</v>
      </c>
      <c r="E2149" s="106">
        <v>0.56267559004088064</v>
      </c>
      <c r="F2149" s="107">
        <v>0.86612656133849786</v>
      </c>
      <c r="G2149" s="106">
        <v>0.93594689586407043</v>
      </c>
      <c r="H2149" s="107">
        <v>0.98215468602490863</v>
      </c>
      <c r="I2149" s="121" t="str">
        <f t="shared" si="33"/>
        <v>BH</v>
      </c>
    </row>
    <row r="2150" spans="2:9" ht="12.75">
      <c r="B2150" s="102">
        <v>197232781</v>
      </c>
      <c r="C2150" s="106">
        <v>0.78880833064588618</v>
      </c>
      <c r="D2150" s="107">
        <v>0.87767399393413115</v>
      </c>
      <c r="E2150" s="106">
        <v>0.56036217622270623</v>
      </c>
      <c r="F2150" s="107">
        <v>0.84497413391487619</v>
      </c>
      <c r="G2150" s="106">
        <v>0.56591712977080744</v>
      </c>
      <c r="H2150" s="107">
        <v>0.1270532382902898</v>
      </c>
      <c r="I2150" s="121" t="str">
        <f t="shared" si="33"/>
        <v>DF</v>
      </c>
    </row>
    <row r="2151" spans="2:9" ht="12.75">
      <c r="B2151" s="102">
        <v>197232914</v>
      </c>
      <c r="C2151" s="106">
        <v>2.6944292146248827E-2</v>
      </c>
      <c r="D2151" s="107">
        <v>0.90913158996634036</v>
      </c>
      <c r="E2151" s="106">
        <v>0.63728757847490214</v>
      </c>
      <c r="F2151" s="107">
        <v>0.89821803672892919</v>
      </c>
      <c r="G2151" s="106">
        <v>0.80773688594644444</v>
      </c>
      <c r="H2151" s="107">
        <v>2.3564853465277702E-2</v>
      </c>
      <c r="I2151" s="121" t="str">
        <f t="shared" si="33"/>
        <v>DF</v>
      </c>
    </row>
    <row r="2152" spans="2:9" ht="12.75">
      <c r="B2152" s="102">
        <v>197238195</v>
      </c>
      <c r="C2152" s="106">
        <v>0.8598838286516739</v>
      </c>
      <c r="D2152" s="107">
        <v>0.25392129062078772</v>
      </c>
      <c r="E2152" s="106">
        <v>0.62212046079588235</v>
      </c>
      <c r="F2152" s="107">
        <v>0.56969804837437765</v>
      </c>
      <c r="G2152" s="106">
        <v>0.18328145252739758</v>
      </c>
      <c r="H2152" s="107">
        <v>0.21914173604060316</v>
      </c>
      <c r="I2152" s="121" t="str">
        <f t="shared" si="33"/>
        <v>FH</v>
      </c>
    </row>
    <row r="2153" spans="2:9" ht="12.75">
      <c r="B2153" s="102">
        <v>197238383</v>
      </c>
      <c r="C2153" s="106">
        <v>0.60705026491686542</v>
      </c>
      <c r="D2153" s="107">
        <v>0.10644380400101738</v>
      </c>
      <c r="E2153" s="106">
        <v>0.26065115922304738</v>
      </c>
      <c r="F2153" s="107">
        <v>0.67511761610303189</v>
      </c>
      <c r="G2153" s="106">
        <v>0.82785729855446721</v>
      </c>
      <c r="H2153" s="107">
        <v>0.9477294785700856</v>
      </c>
      <c r="I2153" s="121" t="str">
        <f t="shared" si="33"/>
        <v>BH</v>
      </c>
    </row>
    <row r="2154" spans="2:9" ht="12.75">
      <c r="B2154" s="102">
        <v>197238979</v>
      </c>
      <c r="C2154" s="106">
        <v>0.15738016127689658</v>
      </c>
      <c r="D2154" s="107">
        <v>0.31057879236363295</v>
      </c>
      <c r="E2154" s="106">
        <v>0.35857427344641124</v>
      </c>
      <c r="F2154" s="107">
        <v>0.82062271360829375</v>
      </c>
      <c r="G2154" s="106">
        <v>0.38668548050130358</v>
      </c>
      <c r="H2154" s="107">
        <v>0.57146781575692174</v>
      </c>
      <c r="I2154" s="121" t="str">
        <f t="shared" si="33"/>
        <v>C</v>
      </c>
    </row>
    <row r="2155" spans="2:9" ht="12.75">
      <c r="B2155" s="102">
        <v>197250173</v>
      </c>
      <c r="C2155" s="106">
        <v>0.78657132196752055</v>
      </c>
      <c r="D2155" s="107">
        <v>0.6072293514147431</v>
      </c>
      <c r="E2155" s="106">
        <v>0.83328513657176062</v>
      </c>
      <c r="F2155" s="107">
        <v>0.82082804066260584</v>
      </c>
      <c r="G2155" s="106">
        <v>0.98757975854280611</v>
      </c>
      <c r="H2155" s="107">
        <v>0.51330345409363742</v>
      </c>
      <c r="I2155" s="121" t="str">
        <f t="shared" si="33"/>
        <v>E</v>
      </c>
    </row>
    <row r="2156" spans="2:9" ht="12.75">
      <c r="B2156" s="102">
        <v>197257136</v>
      </c>
      <c r="C2156" s="106">
        <v>0.30245287903504159</v>
      </c>
      <c r="D2156" s="107">
        <v>0.22788287924983752</v>
      </c>
      <c r="E2156" s="106">
        <v>0.61386768911113521</v>
      </c>
      <c r="F2156" s="107">
        <v>0.46306868553153091</v>
      </c>
      <c r="G2156" s="106">
        <v>8.6504194308942184E-2</v>
      </c>
      <c r="H2156" s="107">
        <v>1.5320601494295705E-2</v>
      </c>
      <c r="I2156" s="121" t="str">
        <f t="shared" si="33"/>
        <v>TH</v>
      </c>
    </row>
    <row r="2157" spans="2:9" ht="12.75">
      <c r="B2157" s="102">
        <v>197257754</v>
      </c>
      <c r="C2157" s="106">
        <v>0.1603158515578933</v>
      </c>
      <c r="D2157" s="107">
        <v>0.72110855224991521</v>
      </c>
      <c r="E2157" s="106">
        <v>0.30214265785373318</v>
      </c>
      <c r="F2157" s="107">
        <v>0.6314991753295196</v>
      </c>
      <c r="G2157" s="106">
        <v>0.89319659755425018</v>
      </c>
      <c r="H2157" s="107">
        <v>0.49061854044462017</v>
      </c>
      <c r="I2157" s="121" t="str">
        <f t="shared" si="33"/>
        <v>E</v>
      </c>
    </row>
    <row r="2158" spans="2:9" ht="12.75">
      <c r="B2158" s="102">
        <v>197259551</v>
      </c>
      <c r="C2158" s="106">
        <v>0.74422884569278924</v>
      </c>
      <c r="D2158" s="107">
        <v>0.79903065787858907</v>
      </c>
      <c r="E2158" s="106">
        <v>0.70872431171980854</v>
      </c>
      <c r="F2158" s="107">
        <v>0.72524575245259459</v>
      </c>
      <c r="G2158" s="106">
        <v>0.38380218198041405</v>
      </c>
      <c r="H2158" s="107">
        <v>0.34574964028135757</v>
      </c>
      <c r="I2158" s="121" t="str">
        <f t="shared" si="33"/>
        <v>DF</v>
      </c>
    </row>
    <row r="2159" spans="2:9" ht="12.75">
      <c r="B2159" s="102">
        <v>197262036</v>
      </c>
      <c r="C2159" s="106">
        <v>4.8294568231569635E-2</v>
      </c>
      <c r="D2159" s="107">
        <v>0.29107007942776875</v>
      </c>
      <c r="E2159" s="106">
        <v>0.47898679508122921</v>
      </c>
      <c r="F2159" s="107">
        <v>2.8702759889606577E-2</v>
      </c>
      <c r="G2159" s="106">
        <v>0.54773490579254869</v>
      </c>
      <c r="H2159" s="107">
        <v>0.36369077702970198</v>
      </c>
      <c r="I2159" s="121" t="str">
        <f t="shared" si="33"/>
        <v>E</v>
      </c>
    </row>
    <row r="2160" spans="2:9" ht="12.75">
      <c r="B2160" s="102">
        <v>197268060</v>
      </c>
      <c r="C2160" s="106">
        <v>0.96044571815290247</v>
      </c>
      <c r="D2160" s="107">
        <v>4.2984769986305515E-2</v>
      </c>
      <c r="E2160" s="106">
        <v>0.69915395756648024</v>
      </c>
      <c r="F2160" s="107">
        <v>0.14217908758715492</v>
      </c>
      <c r="G2160" s="106">
        <v>0.9509198338426561</v>
      </c>
      <c r="H2160" s="107">
        <v>0.24244666749153954</v>
      </c>
      <c r="I2160" s="121" t="str">
        <f t="shared" si="33"/>
        <v>FH</v>
      </c>
    </row>
    <row r="2161" spans="2:9" ht="12.75">
      <c r="B2161" s="102">
        <v>197269172</v>
      </c>
      <c r="C2161" s="106">
        <v>0.55153301802603871</v>
      </c>
      <c r="D2161" s="107">
        <v>0.96002834604881393</v>
      </c>
      <c r="E2161" s="106">
        <v>3.3970832188637168E-2</v>
      </c>
      <c r="F2161" s="107">
        <v>0.775359119470032</v>
      </c>
      <c r="G2161" s="106">
        <v>0.22417886292977141</v>
      </c>
      <c r="H2161" s="107">
        <v>0.12054304313814335</v>
      </c>
      <c r="I2161" s="121" t="str">
        <f t="shared" si="33"/>
        <v>DF</v>
      </c>
    </row>
    <row r="2162" spans="2:9" ht="12.75">
      <c r="B2162" s="102">
        <v>197277538</v>
      </c>
      <c r="C2162" s="106">
        <v>0.88922497473506912</v>
      </c>
      <c r="D2162" s="107">
        <v>8.8898341468986786E-2</v>
      </c>
      <c r="E2162" s="106">
        <v>0.43373577212895431</v>
      </c>
      <c r="F2162" s="107">
        <v>0.27132849907017187</v>
      </c>
      <c r="G2162" s="106">
        <v>0.67182696891102722</v>
      </c>
      <c r="H2162" s="107">
        <v>0.47423593458982349</v>
      </c>
      <c r="I2162" s="121" t="str">
        <f t="shared" si="33"/>
        <v>FH</v>
      </c>
    </row>
    <row r="2163" spans="2:9" ht="12.75">
      <c r="B2163" s="102">
        <v>197282545</v>
      </c>
      <c r="C2163" s="106">
        <v>0.23790529162193597</v>
      </c>
      <c r="D2163" s="107">
        <v>0.28465791473180246</v>
      </c>
      <c r="E2163" s="106">
        <v>0.3595824623125834</v>
      </c>
      <c r="F2163" s="107">
        <v>5.4609773216286683E-2</v>
      </c>
      <c r="G2163" s="106">
        <v>9.6093345896907323E-2</v>
      </c>
      <c r="H2163" s="107">
        <v>0.44128096983808174</v>
      </c>
      <c r="I2163" s="121" t="str">
        <f t="shared" si="33"/>
        <v>BH</v>
      </c>
    </row>
    <row r="2164" spans="2:9" ht="12.75">
      <c r="B2164" s="102">
        <v>197284139</v>
      </c>
      <c r="C2164" s="106">
        <v>2.6373411642408806E-2</v>
      </c>
      <c r="D2164" s="107">
        <v>0.21769465117438402</v>
      </c>
      <c r="E2164" s="106">
        <v>8.6326964126046013E-2</v>
      </c>
      <c r="F2164" s="107">
        <v>0.61333206822040687</v>
      </c>
      <c r="G2164" s="106">
        <v>0.49291140451019655</v>
      </c>
      <c r="H2164" s="107">
        <v>0.39614669786754231</v>
      </c>
      <c r="I2164" s="121" t="str">
        <f t="shared" si="33"/>
        <v>C</v>
      </c>
    </row>
    <row r="2165" spans="2:9" ht="12.75">
      <c r="B2165" s="102">
        <v>197308814</v>
      </c>
      <c r="C2165" s="106">
        <v>0.34135361567258671</v>
      </c>
      <c r="D2165" s="107">
        <v>8.3922662902864431E-3</v>
      </c>
      <c r="E2165" s="106">
        <v>0.6573022357082039</v>
      </c>
      <c r="F2165" s="107">
        <v>0.21063414032387717</v>
      </c>
      <c r="G2165" s="106">
        <v>0.51041284924467245</v>
      </c>
      <c r="H2165" s="107">
        <v>0.4133792583975604</v>
      </c>
      <c r="I2165" s="121" t="str">
        <f t="shared" si="33"/>
        <v>TH</v>
      </c>
    </row>
    <row r="2166" spans="2:9" ht="12.75">
      <c r="B2166" s="102">
        <v>197312708</v>
      </c>
      <c r="C2166" s="106">
        <v>6.3638579279874818E-2</v>
      </c>
      <c r="D2166" s="107">
        <v>4.3787806857078282E-2</v>
      </c>
      <c r="E2166" s="106">
        <v>0.5850653209922223</v>
      </c>
      <c r="F2166" s="107">
        <v>0.46976540318157589</v>
      </c>
      <c r="G2166" s="106">
        <v>0.94872859007791566</v>
      </c>
      <c r="H2166" s="107">
        <v>0.1324765418270113</v>
      </c>
      <c r="I2166" s="121" t="str">
        <f t="shared" si="33"/>
        <v>E</v>
      </c>
    </row>
    <row r="2167" spans="2:9" ht="12.75">
      <c r="B2167" s="102">
        <v>197314928</v>
      </c>
      <c r="C2167" s="106">
        <v>0.77653712875626724</v>
      </c>
      <c r="D2167" s="107">
        <v>0.62054798569657077</v>
      </c>
      <c r="E2167" s="106">
        <v>5.2872883765745726E-2</v>
      </c>
      <c r="F2167" s="107">
        <v>6.7548832815777615E-2</v>
      </c>
      <c r="G2167" s="106">
        <v>7.6470971140188304E-2</v>
      </c>
      <c r="H2167" s="107">
        <v>0.51635894861846499</v>
      </c>
      <c r="I2167" s="121" t="str">
        <f t="shared" si="33"/>
        <v>FH</v>
      </c>
    </row>
    <row r="2168" spans="2:9" ht="12.75">
      <c r="B2168" s="102">
        <v>197327048</v>
      </c>
      <c r="C2168" s="106">
        <v>0.31364676151534709</v>
      </c>
      <c r="D2168" s="107">
        <v>0.17851208881398684</v>
      </c>
      <c r="E2168" s="106">
        <v>7.6194254205938172E-2</v>
      </c>
      <c r="F2168" s="107">
        <v>5.327560252209107E-2</v>
      </c>
      <c r="G2168" s="106">
        <v>0.42924988636695205</v>
      </c>
      <c r="H2168" s="107">
        <v>0.76611269984233132</v>
      </c>
      <c r="I2168" s="121" t="str">
        <f t="shared" si="33"/>
        <v>BH</v>
      </c>
    </row>
    <row r="2169" spans="2:9" ht="12.75">
      <c r="B2169" s="102">
        <v>197327790</v>
      </c>
      <c r="C2169" s="106">
        <v>0.41968314309019239</v>
      </c>
      <c r="D2169" s="107">
        <v>0.69503143587800187</v>
      </c>
      <c r="E2169" s="106">
        <v>0.23710385759161223</v>
      </c>
      <c r="F2169" s="107">
        <v>0.90147267886832871</v>
      </c>
      <c r="G2169" s="106">
        <v>0.6448401831330639</v>
      </c>
      <c r="H2169" s="107">
        <v>0.66253705148095232</v>
      </c>
      <c r="I2169" s="121" t="str">
        <f t="shared" si="33"/>
        <v>C</v>
      </c>
    </row>
    <row r="2170" spans="2:9" ht="12.75">
      <c r="B2170" s="102">
        <v>197331023</v>
      </c>
      <c r="C2170" s="106">
        <v>0.29701757198993128</v>
      </c>
      <c r="D2170" s="107">
        <v>0.78386654878650663</v>
      </c>
      <c r="E2170" s="106">
        <v>0.91559671718040669</v>
      </c>
      <c r="F2170" s="107">
        <v>0.98987814313545153</v>
      </c>
      <c r="G2170" s="106">
        <v>0.26350211974024118</v>
      </c>
      <c r="H2170" s="107">
        <v>0.83362012044748512</v>
      </c>
      <c r="I2170" s="121" t="str">
        <f t="shared" si="33"/>
        <v>C</v>
      </c>
    </row>
    <row r="2171" spans="2:9" ht="12.75">
      <c r="B2171" s="102">
        <v>197337771</v>
      </c>
      <c r="C2171" s="106">
        <v>0.60080763114405911</v>
      </c>
      <c r="D2171" s="107">
        <v>4.3365429594057758E-3</v>
      </c>
      <c r="E2171" s="106">
        <v>3.9627379392350726E-2</v>
      </c>
      <c r="F2171" s="107">
        <v>0.61766124275647627</v>
      </c>
      <c r="G2171" s="106">
        <v>0.71628884249167424</v>
      </c>
      <c r="H2171" s="107">
        <v>0.93287112625660207</v>
      </c>
      <c r="I2171" s="121" t="str">
        <f t="shared" si="33"/>
        <v>BH</v>
      </c>
    </row>
    <row r="2172" spans="2:9" ht="12.75">
      <c r="B2172" s="102">
        <v>197339225</v>
      </c>
      <c r="C2172" s="106">
        <v>0.4771077005382951</v>
      </c>
      <c r="D2172" s="107">
        <v>0.34764269714265716</v>
      </c>
      <c r="E2172" s="106">
        <v>0.67354583469319218</v>
      </c>
      <c r="F2172" s="107">
        <v>0.77047699885007104</v>
      </c>
      <c r="G2172" s="106">
        <v>0.56368833555815856</v>
      </c>
      <c r="H2172" s="107">
        <v>0.11051077958109534</v>
      </c>
      <c r="I2172" s="121" t="str">
        <f t="shared" si="33"/>
        <v>C</v>
      </c>
    </row>
    <row r="2173" spans="2:9" ht="12.75">
      <c r="B2173" s="102">
        <v>197345965</v>
      </c>
      <c r="C2173" s="106">
        <v>0.2147703060136088</v>
      </c>
      <c r="D2173" s="107">
        <v>0.32869830713523296</v>
      </c>
      <c r="E2173" s="106">
        <v>0.86257920081220463</v>
      </c>
      <c r="F2173" s="107">
        <v>0.92800514030512682</v>
      </c>
      <c r="G2173" s="106">
        <v>0.21135194099842547</v>
      </c>
      <c r="H2173" s="107">
        <v>0.77715068955470756</v>
      </c>
      <c r="I2173" s="121" t="str">
        <f t="shared" si="33"/>
        <v>C</v>
      </c>
    </row>
    <row r="2174" spans="2:9" ht="12.75">
      <c r="B2174" s="102">
        <v>197348992</v>
      </c>
      <c r="C2174" s="106">
        <v>0.99273027861578855</v>
      </c>
      <c r="D2174" s="107">
        <v>0.22248260846423662</v>
      </c>
      <c r="E2174" s="106">
        <v>0.63850649373016832</v>
      </c>
      <c r="F2174" s="107">
        <v>7.2817590038779301E-2</v>
      </c>
      <c r="G2174" s="106">
        <v>0.4154525912040663</v>
      </c>
      <c r="H2174" s="107">
        <v>0.31365437024864118</v>
      </c>
      <c r="I2174" s="121" t="str">
        <f t="shared" si="33"/>
        <v>FH</v>
      </c>
    </row>
    <row r="2175" spans="2:9" ht="12.75">
      <c r="B2175" s="102">
        <v>197352399</v>
      </c>
      <c r="C2175" s="106">
        <v>0.11715376245547859</v>
      </c>
      <c r="D2175" s="107">
        <v>0.76174440735654736</v>
      </c>
      <c r="E2175" s="106">
        <v>0.31433994711543845</v>
      </c>
      <c r="F2175" s="107">
        <v>3.3483924002752463E-2</v>
      </c>
      <c r="G2175" s="106">
        <v>0.21181666105170094</v>
      </c>
      <c r="H2175" s="107">
        <v>0.8708900962384265</v>
      </c>
      <c r="I2175" s="121" t="str">
        <f t="shared" si="33"/>
        <v>BH</v>
      </c>
    </row>
    <row r="2176" spans="2:9" ht="12.75">
      <c r="B2176" s="102">
        <v>197352803</v>
      </c>
      <c r="C2176" s="106">
        <v>0.21841250524865963</v>
      </c>
      <c r="D2176" s="107">
        <v>0.68037531398721729</v>
      </c>
      <c r="E2176" s="106">
        <v>0.12405207475868352</v>
      </c>
      <c r="F2176" s="107">
        <v>0.75610702034797517</v>
      </c>
      <c r="G2176" s="106">
        <v>0.85841471313686646</v>
      </c>
      <c r="H2176" s="107">
        <v>0.64233799340869879</v>
      </c>
      <c r="I2176" s="121" t="str">
        <f t="shared" si="33"/>
        <v>E</v>
      </c>
    </row>
    <row r="2177" spans="2:9" ht="12.75">
      <c r="B2177" s="102">
        <v>197354419</v>
      </c>
      <c r="C2177" s="106">
        <v>1.3513317873402819E-2</v>
      </c>
      <c r="D2177" s="107">
        <v>0.4251530143556066</v>
      </c>
      <c r="E2177" s="106">
        <v>0.79837544265588933</v>
      </c>
      <c r="F2177" s="107">
        <v>8.2663470645621961E-2</v>
      </c>
      <c r="G2177" s="106">
        <v>0.72366513809130417</v>
      </c>
      <c r="H2177" s="107">
        <v>0.93040478660876968</v>
      </c>
      <c r="I2177" s="121" t="str">
        <f t="shared" si="33"/>
        <v>BH</v>
      </c>
    </row>
    <row r="2178" spans="2:9" ht="12.75">
      <c r="B2178" s="102">
        <v>197357918</v>
      </c>
      <c r="C2178" s="106">
        <v>0.40883706923558716</v>
      </c>
      <c r="D2178" s="107">
        <v>0.41426179003588537</v>
      </c>
      <c r="E2178" s="106">
        <v>0.82676232090062851</v>
      </c>
      <c r="F2178" s="107">
        <v>0.12061671870203083</v>
      </c>
      <c r="G2178" s="106">
        <v>0.94905120152703848</v>
      </c>
      <c r="H2178" s="107">
        <v>0.94929805166107073</v>
      </c>
      <c r="I2178" s="121" t="str">
        <f t="shared" si="33"/>
        <v>BH</v>
      </c>
    </row>
    <row r="2179" spans="2:9" ht="12.75">
      <c r="B2179" s="102">
        <v>197363808</v>
      </c>
      <c r="C2179" s="106">
        <v>0.82098660818955627</v>
      </c>
      <c r="D2179" s="107">
        <v>8.4526857926844112E-2</v>
      </c>
      <c r="E2179" s="106">
        <v>0.52140375348538259</v>
      </c>
      <c r="F2179" s="107">
        <v>0.42982481675923179</v>
      </c>
      <c r="G2179" s="106">
        <v>0.66763648937163289</v>
      </c>
      <c r="H2179" s="107">
        <v>0.1461036808889109</v>
      </c>
      <c r="I2179" s="121" t="str">
        <f t="shared" si="33"/>
        <v>FH</v>
      </c>
    </row>
    <row r="2180" spans="2:9" ht="12.75">
      <c r="B2180" s="102">
        <v>197365549</v>
      </c>
      <c r="C2180" s="106">
        <v>0.57701281555259021</v>
      </c>
      <c r="D2180" s="107">
        <v>0.83488997064133308</v>
      </c>
      <c r="E2180" s="106">
        <v>9.4017932972705553E-2</v>
      </c>
      <c r="F2180" s="107">
        <v>0.49853136997412362</v>
      </c>
      <c r="G2180" s="106">
        <v>9.2785608208513004E-2</v>
      </c>
      <c r="H2180" s="107">
        <v>0.66007747728749777</v>
      </c>
      <c r="I2180" s="121" t="str">
        <f t="shared" si="33"/>
        <v>DF</v>
      </c>
    </row>
    <row r="2181" spans="2:9" ht="12.75">
      <c r="B2181" s="102">
        <v>197367141</v>
      </c>
      <c r="C2181" s="106">
        <v>0.34347584185132907</v>
      </c>
      <c r="D2181" s="107">
        <v>0.34237535102034888</v>
      </c>
      <c r="E2181" s="106">
        <v>0.14588265412771317</v>
      </c>
      <c r="F2181" s="107">
        <v>0.70996044589475304</v>
      </c>
      <c r="G2181" s="106">
        <v>0.48578702818455</v>
      </c>
      <c r="H2181" s="107">
        <v>0.62631865127460817</v>
      </c>
      <c r="I2181" s="121" t="str">
        <f t="shared" ref="I2181:I2244" si="34">INDEX($C$3:$H$3, MATCH(MAX(C2181:H2181), C2181:H2181, 0))</f>
        <v>C</v>
      </c>
    </row>
    <row r="2182" spans="2:9" ht="12.75">
      <c r="B2182" s="102">
        <v>197370795</v>
      </c>
      <c r="C2182" s="106">
        <v>0.85120711585053277</v>
      </c>
      <c r="D2182" s="107">
        <v>0.38865904104448834</v>
      </c>
      <c r="E2182" s="106">
        <v>0.22305134376163993</v>
      </c>
      <c r="F2182" s="107">
        <v>0.32797817192055012</v>
      </c>
      <c r="G2182" s="106">
        <v>0.77009624571822033</v>
      </c>
      <c r="H2182" s="107">
        <v>0.16123630885799312</v>
      </c>
      <c r="I2182" s="121" t="str">
        <f t="shared" si="34"/>
        <v>FH</v>
      </c>
    </row>
    <row r="2183" spans="2:9" ht="12.75">
      <c r="B2183" s="102">
        <v>197374912</v>
      </c>
      <c r="C2183" s="106">
        <v>0.36148277541614093</v>
      </c>
      <c r="D2183" s="107">
        <v>0.80037555524269755</v>
      </c>
      <c r="E2183" s="106">
        <v>0.58084179227684918</v>
      </c>
      <c r="F2183" s="107">
        <v>0.80164062358210675</v>
      </c>
      <c r="G2183" s="106">
        <v>0.76015747611072393</v>
      </c>
      <c r="H2183" s="107">
        <v>0.41430027249498247</v>
      </c>
      <c r="I2183" s="121" t="str">
        <f t="shared" si="34"/>
        <v>C</v>
      </c>
    </row>
    <row r="2184" spans="2:9" ht="12.75">
      <c r="B2184" s="102">
        <v>197380729</v>
      </c>
      <c r="C2184" s="106">
        <v>0.70562623838453176</v>
      </c>
      <c r="D2184" s="107">
        <v>0.56810383463023273</v>
      </c>
      <c r="E2184" s="106">
        <v>0.37924191314297406</v>
      </c>
      <c r="F2184" s="107">
        <v>0.66132097122416766</v>
      </c>
      <c r="G2184" s="106">
        <v>0.53758044631319923</v>
      </c>
      <c r="H2184" s="107">
        <v>0.83173980382771351</v>
      </c>
      <c r="I2184" s="121" t="str">
        <f t="shared" si="34"/>
        <v>BH</v>
      </c>
    </row>
    <row r="2185" spans="2:9" ht="12.75">
      <c r="B2185" s="102">
        <v>197387361</v>
      </c>
      <c r="C2185" s="106">
        <v>4.9566205816187647E-2</v>
      </c>
      <c r="D2185" s="107">
        <v>0.65017299491886082</v>
      </c>
      <c r="E2185" s="106">
        <v>0.7412394478675397</v>
      </c>
      <c r="F2185" s="107">
        <v>0.51617038653818881</v>
      </c>
      <c r="G2185" s="106">
        <v>0.94569442536842896</v>
      </c>
      <c r="H2185" s="107">
        <v>0.71312772618497022</v>
      </c>
      <c r="I2185" s="121" t="str">
        <f t="shared" si="34"/>
        <v>E</v>
      </c>
    </row>
    <row r="2186" spans="2:9" ht="12.75">
      <c r="B2186" s="102">
        <v>197390975</v>
      </c>
      <c r="C2186" s="106">
        <v>0.89704051384285566</v>
      </c>
      <c r="D2186" s="107">
        <v>0.43603948045735574</v>
      </c>
      <c r="E2186" s="106">
        <v>0.48972758873832767</v>
      </c>
      <c r="F2186" s="107">
        <v>0.3270566313279879</v>
      </c>
      <c r="G2186" s="106">
        <v>0.48525482713515022</v>
      </c>
      <c r="H2186" s="107">
        <v>0.67733339585323171</v>
      </c>
      <c r="I2186" s="121" t="str">
        <f t="shared" si="34"/>
        <v>FH</v>
      </c>
    </row>
    <row r="2187" spans="2:9" ht="12.75">
      <c r="B2187" s="102">
        <v>197393187</v>
      </c>
      <c r="C2187" s="106">
        <v>0.58531685589739268</v>
      </c>
      <c r="D2187" s="107">
        <v>0.87867294491022729</v>
      </c>
      <c r="E2187" s="106">
        <v>0.73844286470943943</v>
      </c>
      <c r="F2187" s="107">
        <v>0.75986498480550368</v>
      </c>
      <c r="G2187" s="106">
        <v>0.37971128986633729</v>
      </c>
      <c r="H2187" s="107">
        <v>4.3007095108555049E-2</v>
      </c>
      <c r="I2187" s="121" t="str">
        <f t="shared" si="34"/>
        <v>DF</v>
      </c>
    </row>
    <row r="2188" spans="2:9" ht="12.75">
      <c r="B2188" s="102">
        <v>197399547</v>
      </c>
      <c r="C2188" s="106">
        <v>0.79742892903905838</v>
      </c>
      <c r="D2188" s="107">
        <v>0.71499882945844417</v>
      </c>
      <c r="E2188" s="106">
        <v>0.38951807062640542</v>
      </c>
      <c r="F2188" s="107">
        <v>0.85580592768758157</v>
      </c>
      <c r="G2188" s="106">
        <v>0.7698681686403388</v>
      </c>
      <c r="H2188" s="107">
        <v>0.59975264023118946</v>
      </c>
      <c r="I2188" s="121" t="str">
        <f t="shared" si="34"/>
        <v>C</v>
      </c>
    </row>
    <row r="2189" spans="2:9" ht="12.75">
      <c r="B2189" s="102">
        <v>197401485</v>
      </c>
      <c r="C2189" s="106">
        <v>9.4139015418531535E-2</v>
      </c>
      <c r="D2189" s="107">
        <v>0.60463897198138405</v>
      </c>
      <c r="E2189" s="106">
        <v>0.8656150737959849</v>
      </c>
      <c r="F2189" s="107">
        <v>0.81171278570516758</v>
      </c>
      <c r="G2189" s="106">
        <v>0.50408923040284592</v>
      </c>
      <c r="H2189" s="107">
        <v>0.23866702538064333</v>
      </c>
      <c r="I2189" s="121" t="str">
        <f t="shared" si="34"/>
        <v>TH</v>
      </c>
    </row>
    <row r="2190" spans="2:9" ht="12.75">
      <c r="B2190" s="102">
        <v>197404414</v>
      </c>
      <c r="C2190" s="106">
        <v>0.22253261255844725</v>
      </c>
      <c r="D2190" s="107">
        <v>0.15027881435526669</v>
      </c>
      <c r="E2190" s="106">
        <v>0.90551588339781741</v>
      </c>
      <c r="F2190" s="107">
        <v>6.8651655764282893E-2</v>
      </c>
      <c r="G2190" s="106">
        <v>0.21352032903643536</v>
      </c>
      <c r="H2190" s="107">
        <v>0.59100787314083214</v>
      </c>
      <c r="I2190" s="121" t="str">
        <f t="shared" si="34"/>
        <v>TH</v>
      </c>
    </row>
    <row r="2191" spans="2:9" ht="12.75">
      <c r="B2191" s="102">
        <v>197413152</v>
      </c>
      <c r="C2191" s="106">
        <v>0.81012473375962424</v>
      </c>
      <c r="D2191" s="107">
        <v>0.95313590806433579</v>
      </c>
      <c r="E2191" s="106">
        <v>0.51061776258632197</v>
      </c>
      <c r="F2191" s="107">
        <v>9.1753354896661143E-2</v>
      </c>
      <c r="G2191" s="106">
        <v>6.2317043665203187E-3</v>
      </c>
      <c r="H2191" s="107">
        <v>0.85450553247174987</v>
      </c>
      <c r="I2191" s="121" t="str">
        <f t="shared" si="34"/>
        <v>DF</v>
      </c>
    </row>
    <row r="2192" spans="2:9" ht="12.75">
      <c r="B2192" s="102">
        <v>197417261</v>
      </c>
      <c r="C2192" s="106">
        <v>0.64829870387791044</v>
      </c>
      <c r="D2192" s="107">
        <v>0.95414564992008177</v>
      </c>
      <c r="E2192" s="106">
        <v>0.81031793565875354</v>
      </c>
      <c r="F2192" s="107">
        <v>0.78595181218836263</v>
      </c>
      <c r="G2192" s="106">
        <v>0.13803794986762696</v>
      </c>
      <c r="H2192" s="107">
        <v>0.84855090305458525</v>
      </c>
      <c r="I2192" s="121" t="str">
        <f t="shared" si="34"/>
        <v>DF</v>
      </c>
    </row>
    <row r="2193" spans="2:9" ht="12.75">
      <c r="B2193" s="102">
        <v>197420800</v>
      </c>
      <c r="C2193" s="106">
        <v>0.947251717687146</v>
      </c>
      <c r="D2193" s="107">
        <v>0.18089435463193038</v>
      </c>
      <c r="E2193" s="106">
        <v>0.86414559722824968</v>
      </c>
      <c r="F2193" s="107">
        <v>0.79654364661691179</v>
      </c>
      <c r="G2193" s="106">
        <v>9.0521245050467769E-4</v>
      </c>
      <c r="H2193" s="107">
        <v>0.20286364466319906</v>
      </c>
      <c r="I2193" s="121" t="str">
        <f t="shared" si="34"/>
        <v>FH</v>
      </c>
    </row>
    <row r="2194" spans="2:9" ht="12.75">
      <c r="B2194" s="102">
        <v>197421996</v>
      </c>
      <c r="C2194" s="106">
        <v>0.52373532753943586</v>
      </c>
      <c r="D2194" s="107">
        <v>0.82035210659833968</v>
      </c>
      <c r="E2194" s="106">
        <v>0.77514137898811342</v>
      </c>
      <c r="F2194" s="107">
        <v>0.58642509806134679</v>
      </c>
      <c r="G2194" s="106">
        <v>0.68395470930025071</v>
      </c>
      <c r="H2194" s="107">
        <v>0.51964615951991755</v>
      </c>
      <c r="I2194" s="121" t="str">
        <f t="shared" si="34"/>
        <v>DF</v>
      </c>
    </row>
    <row r="2195" spans="2:9" ht="12.75">
      <c r="B2195" s="102">
        <v>197426574</v>
      </c>
      <c r="C2195" s="106">
        <v>0.4872064333020516</v>
      </c>
      <c r="D2195" s="107">
        <v>0.40040241284365585</v>
      </c>
      <c r="E2195" s="106">
        <v>0.77046895855060527</v>
      </c>
      <c r="F2195" s="107">
        <v>0.27514318217670475</v>
      </c>
      <c r="G2195" s="106">
        <v>0.85432180579772954</v>
      </c>
      <c r="H2195" s="107">
        <v>0.99873806514642727</v>
      </c>
      <c r="I2195" s="121" t="str">
        <f t="shared" si="34"/>
        <v>BH</v>
      </c>
    </row>
    <row r="2196" spans="2:9" ht="12.75">
      <c r="B2196" s="102">
        <v>197435312</v>
      </c>
      <c r="C2196" s="106">
        <v>0.71722326071504505</v>
      </c>
      <c r="D2196" s="107">
        <v>0.31405649803954327</v>
      </c>
      <c r="E2196" s="106">
        <v>2.3668862762849852E-2</v>
      </c>
      <c r="F2196" s="107">
        <v>0.70605536801588964</v>
      </c>
      <c r="G2196" s="106">
        <v>0.57527240659834522</v>
      </c>
      <c r="H2196" s="107">
        <v>0.86720805891484076</v>
      </c>
      <c r="I2196" s="121" t="str">
        <f t="shared" si="34"/>
        <v>BH</v>
      </c>
    </row>
    <row r="2197" spans="2:9" ht="12.75">
      <c r="B2197" s="102">
        <v>197441325</v>
      </c>
      <c r="C2197" s="106">
        <v>0.61332232375002871</v>
      </c>
      <c r="D2197" s="107">
        <v>0.62878643087837283</v>
      </c>
      <c r="E2197" s="106">
        <v>0.66650296559085564</v>
      </c>
      <c r="F2197" s="107">
        <v>0.43298301335697786</v>
      </c>
      <c r="G2197" s="106">
        <v>0.44506651066460923</v>
      </c>
      <c r="H2197" s="107">
        <v>0.27815499856368353</v>
      </c>
      <c r="I2197" s="121" t="str">
        <f t="shared" si="34"/>
        <v>TH</v>
      </c>
    </row>
    <row r="2198" spans="2:9" ht="12.75">
      <c r="B2198" s="102">
        <v>197441466</v>
      </c>
      <c r="C2198" s="106">
        <v>1.6868258430280836E-2</v>
      </c>
      <c r="D2198" s="107">
        <v>0.91167436182716299</v>
      </c>
      <c r="E2198" s="106">
        <v>0.69817921097606517</v>
      </c>
      <c r="F2198" s="107">
        <v>0.25101945931587166</v>
      </c>
      <c r="G2198" s="106">
        <v>0.24804360141685855</v>
      </c>
      <c r="H2198" s="107">
        <v>0.96101532488889152</v>
      </c>
      <c r="I2198" s="121" t="str">
        <f t="shared" si="34"/>
        <v>BH</v>
      </c>
    </row>
    <row r="2199" spans="2:9" ht="12.75">
      <c r="B2199" s="102">
        <v>197443026</v>
      </c>
      <c r="C2199" s="106">
        <v>0.7250686482723836</v>
      </c>
      <c r="D2199" s="107">
        <v>0.61262612937123895</v>
      </c>
      <c r="E2199" s="106">
        <v>0.70300614718185361</v>
      </c>
      <c r="F2199" s="107">
        <v>0.78371260619928762</v>
      </c>
      <c r="G2199" s="106">
        <v>0.8910824944093918</v>
      </c>
      <c r="H2199" s="107">
        <v>0.41330409677065516</v>
      </c>
      <c r="I2199" s="121" t="str">
        <f t="shared" si="34"/>
        <v>E</v>
      </c>
    </row>
    <row r="2200" spans="2:9" ht="12.75">
      <c r="B2200" s="102">
        <v>197444066</v>
      </c>
      <c r="C2200" s="106">
        <v>0.89794900748526718</v>
      </c>
      <c r="D2200" s="107">
        <v>0.805559357331461</v>
      </c>
      <c r="E2200" s="106">
        <v>8.090700510493587E-2</v>
      </c>
      <c r="F2200" s="107">
        <v>0.19638406438986955</v>
      </c>
      <c r="G2200" s="106">
        <v>0.76190190260353075</v>
      </c>
      <c r="H2200" s="107">
        <v>0.91328223515317175</v>
      </c>
      <c r="I2200" s="121" t="str">
        <f t="shared" si="34"/>
        <v>BH</v>
      </c>
    </row>
    <row r="2201" spans="2:9" ht="12.75">
      <c r="B2201" s="102">
        <v>197449115</v>
      </c>
      <c r="C2201" s="106">
        <v>0.23102645673483924</v>
      </c>
      <c r="D2201" s="107">
        <v>3.0743694222181261E-2</v>
      </c>
      <c r="E2201" s="106">
        <v>4.61767381714564E-2</v>
      </c>
      <c r="F2201" s="107">
        <v>0.62386436639821774</v>
      </c>
      <c r="G2201" s="106">
        <v>0.17755119549975618</v>
      </c>
      <c r="H2201" s="107">
        <v>0.82212848231721036</v>
      </c>
      <c r="I2201" s="121" t="str">
        <f t="shared" si="34"/>
        <v>BH</v>
      </c>
    </row>
    <row r="2202" spans="2:9" ht="12.75">
      <c r="B2202" s="102">
        <v>197450112</v>
      </c>
      <c r="C2202" s="106">
        <v>0.47022147581365026</v>
      </c>
      <c r="D2202" s="107">
        <v>0.16581511351276501</v>
      </c>
      <c r="E2202" s="106">
        <v>0.29497875562916587</v>
      </c>
      <c r="F2202" s="107">
        <v>0.53929178674451173</v>
      </c>
      <c r="G2202" s="106">
        <v>0.81994191539413297</v>
      </c>
      <c r="H2202" s="107">
        <v>0.2870326101006313</v>
      </c>
      <c r="I2202" s="121" t="str">
        <f t="shared" si="34"/>
        <v>E</v>
      </c>
    </row>
    <row r="2203" spans="2:9" ht="12.75">
      <c r="B2203" s="102">
        <v>197450566</v>
      </c>
      <c r="C2203" s="106">
        <v>9.7608590299525178E-2</v>
      </c>
      <c r="D2203" s="107">
        <v>0.8205732533287966</v>
      </c>
      <c r="E2203" s="106">
        <v>5.1003860150451885E-2</v>
      </c>
      <c r="F2203" s="107">
        <v>0.65300158497440641</v>
      </c>
      <c r="G2203" s="106">
        <v>0.17894282020747898</v>
      </c>
      <c r="H2203" s="107">
        <v>0.5553503494209302</v>
      </c>
      <c r="I2203" s="121" t="str">
        <f t="shared" si="34"/>
        <v>DF</v>
      </c>
    </row>
    <row r="2204" spans="2:9" ht="12.75">
      <c r="B2204" s="102">
        <v>197451861</v>
      </c>
      <c r="C2204" s="106">
        <v>0.87388911091539878</v>
      </c>
      <c r="D2204" s="107">
        <v>0.64295283305226825</v>
      </c>
      <c r="E2204" s="106">
        <v>0.10702575174728768</v>
      </c>
      <c r="F2204" s="107">
        <v>2.2829361971903328E-3</v>
      </c>
      <c r="G2204" s="106">
        <v>0.82019218916463821</v>
      </c>
      <c r="H2204" s="107">
        <v>0.55782980213574707</v>
      </c>
      <c r="I2204" s="121" t="str">
        <f t="shared" si="34"/>
        <v>FH</v>
      </c>
    </row>
    <row r="2205" spans="2:9" ht="12.75">
      <c r="B2205" s="102">
        <v>197456793</v>
      </c>
      <c r="C2205" s="106">
        <v>0.72137640677899029</v>
      </c>
      <c r="D2205" s="107">
        <v>5.6247829139997707E-2</v>
      </c>
      <c r="E2205" s="106">
        <v>0.40088794295144714</v>
      </c>
      <c r="F2205" s="107">
        <v>0.39632632331889095</v>
      </c>
      <c r="G2205" s="106">
        <v>0.45707543026838415</v>
      </c>
      <c r="H2205" s="107">
        <v>0.84552377824278313</v>
      </c>
      <c r="I2205" s="121" t="str">
        <f t="shared" si="34"/>
        <v>BH</v>
      </c>
    </row>
    <row r="2206" spans="2:9" ht="12.75">
      <c r="B2206" s="102">
        <v>197461967</v>
      </c>
      <c r="C2206" s="106">
        <v>0.43879139508215204</v>
      </c>
      <c r="D2206" s="107">
        <v>0.98936995143481621</v>
      </c>
      <c r="E2206" s="106">
        <v>0.66512509735357939</v>
      </c>
      <c r="F2206" s="107">
        <v>0.32508778949296868</v>
      </c>
      <c r="G2206" s="106">
        <v>5.1360758503480541E-2</v>
      </c>
      <c r="H2206" s="107">
        <v>0.69308546493383139</v>
      </c>
      <c r="I2206" s="121" t="str">
        <f t="shared" si="34"/>
        <v>DF</v>
      </c>
    </row>
    <row r="2207" spans="2:9" ht="12.75">
      <c r="B2207" s="102">
        <v>197470225</v>
      </c>
      <c r="C2207" s="106">
        <v>0.20276561572969676</v>
      </c>
      <c r="D2207" s="107">
        <v>0.20187235585379115</v>
      </c>
      <c r="E2207" s="106">
        <v>0.59539796124691469</v>
      </c>
      <c r="F2207" s="107">
        <v>0.31070709793331264</v>
      </c>
      <c r="G2207" s="106">
        <v>0.3739129225568929</v>
      </c>
      <c r="H2207" s="107">
        <v>0.88062121439681285</v>
      </c>
      <c r="I2207" s="121" t="str">
        <f t="shared" si="34"/>
        <v>BH</v>
      </c>
    </row>
    <row r="2208" spans="2:9" ht="12.75">
      <c r="B2208" s="102">
        <v>197479276</v>
      </c>
      <c r="C2208" s="106">
        <v>7.3128576216871188E-2</v>
      </c>
      <c r="D2208" s="107">
        <v>0.72027156414858617</v>
      </c>
      <c r="E2208" s="106">
        <v>0.74094225494328336</v>
      </c>
      <c r="F2208" s="107">
        <v>0.37196300850896513</v>
      </c>
      <c r="G2208" s="106">
        <v>0.91098718721878402</v>
      </c>
      <c r="H2208" s="107">
        <v>0.52607963575517047</v>
      </c>
      <c r="I2208" s="121" t="str">
        <f t="shared" si="34"/>
        <v>E</v>
      </c>
    </row>
    <row r="2209" spans="2:9" ht="12.75">
      <c r="B2209" s="102">
        <v>197482196</v>
      </c>
      <c r="C2209" s="106">
        <v>0.34724001635502244</v>
      </c>
      <c r="D2209" s="107">
        <v>0.49344377634474612</v>
      </c>
      <c r="E2209" s="106">
        <v>0.72829493485185992</v>
      </c>
      <c r="F2209" s="107">
        <v>0.68634800591240985</v>
      </c>
      <c r="G2209" s="106">
        <v>0.48512031106247466</v>
      </c>
      <c r="H2209" s="107">
        <v>0.58914621178892923</v>
      </c>
      <c r="I2209" s="121" t="str">
        <f t="shared" si="34"/>
        <v>TH</v>
      </c>
    </row>
    <row r="2210" spans="2:9" ht="12.75">
      <c r="B2210" s="102">
        <v>197491156</v>
      </c>
      <c r="C2210" s="106">
        <v>0.66499900727793682</v>
      </c>
      <c r="D2210" s="107">
        <v>0.55203515252095592</v>
      </c>
      <c r="E2210" s="106">
        <v>0.43025698263196777</v>
      </c>
      <c r="F2210" s="107">
        <v>0.59584276938527836</v>
      </c>
      <c r="G2210" s="106">
        <v>0.30424703937584785</v>
      </c>
      <c r="H2210" s="107">
        <v>0.57625822777794955</v>
      </c>
      <c r="I2210" s="121" t="str">
        <f t="shared" si="34"/>
        <v>FH</v>
      </c>
    </row>
    <row r="2211" spans="2:9" ht="12.75">
      <c r="B2211" s="102">
        <v>197494340</v>
      </c>
      <c r="C2211" s="106">
        <v>0.53723242318758246</v>
      </c>
      <c r="D2211" s="107">
        <v>0.76258669868602391</v>
      </c>
      <c r="E2211" s="106">
        <v>0.5007101623288821</v>
      </c>
      <c r="F2211" s="107">
        <v>1.2337459205995049E-2</v>
      </c>
      <c r="G2211" s="106">
        <v>0.34633106631436439</v>
      </c>
      <c r="H2211" s="107">
        <v>0.46565697937584938</v>
      </c>
      <c r="I2211" s="121" t="str">
        <f t="shared" si="34"/>
        <v>DF</v>
      </c>
    </row>
    <row r="2212" spans="2:9" ht="12.75">
      <c r="B2212" s="102">
        <v>197497039</v>
      </c>
      <c r="C2212" s="106">
        <v>0.84076234286543872</v>
      </c>
      <c r="D2212" s="107">
        <v>0.16503949679612973</v>
      </c>
      <c r="E2212" s="106">
        <v>3.1198428945535817E-2</v>
      </c>
      <c r="F2212" s="107">
        <v>0.25710756633470044</v>
      </c>
      <c r="G2212" s="106">
        <v>0.75119686743929392</v>
      </c>
      <c r="H2212" s="107">
        <v>0.40967423997896102</v>
      </c>
      <c r="I2212" s="121" t="str">
        <f t="shared" si="34"/>
        <v>FH</v>
      </c>
    </row>
    <row r="2213" spans="2:9" ht="12.75">
      <c r="B2213" s="102">
        <v>197500115</v>
      </c>
      <c r="C2213" s="106">
        <v>0.87785092536949905</v>
      </c>
      <c r="D2213" s="107">
        <v>0.62887929235073203</v>
      </c>
      <c r="E2213" s="106">
        <v>0.92660392999350583</v>
      </c>
      <c r="F2213" s="107">
        <v>0.7903619774492785</v>
      </c>
      <c r="G2213" s="106">
        <v>0.53165971532869971</v>
      </c>
      <c r="H2213" s="107">
        <v>0.39745610517272745</v>
      </c>
      <c r="I2213" s="121" t="str">
        <f t="shared" si="34"/>
        <v>TH</v>
      </c>
    </row>
    <row r="2214" spans="2:9" ht="12.75">
      <c r="B2214" s="102">
        <v>197501327</v>
      </c>
      <c r="C2214" s="106">
        <v>8.0227989435713631E-2</v>
      </c>
      <c r="D2214" s="107">
        <v>0.43216020958665524</v>
      </c>
      <c r="E2214" s="106">
        <v>0.39824597588139743</v>
      </c>
      <c r="F2214" s="107">
        <v>0.14352706881382549</v>
      </c>
      <c r="G2214" s="106">
        <v>5.4876872631126616E-3</v>
      </c>
      <c r="H2214" s="107">
        <v>0.31037703387186788</v>
      </c>
      <c r="I2214" s="121" t="str">
        <f t="shared" si="34"/>
        <v>DF</v>
      </c>
    </row>
    <row r="2215" spans="2:9" ht="12.75">
      <c r="B2215" s="102">
        <v>197502739</v>
      </c>
      <c r="C2215" s="106">
        <v>0.56595253189809558</v>
      </c>
      <c r="D2215" s="107">
        <v>0.39022671575577661</v>
      </c>
      <c r="E2215" s="106">
        <v>0.13939090493699435</v>
      </c>
      <c r="F2215" s="107">
        <v>0.45427372926391563</v>
      </c>
      <c r="G2215" s="106">
        <v>0.49212006327098212</v>
      </c>
      <c r="H2215" s="107">
        <v>0.83039459135120119</v>
      </c>
      <c r="I2215" s="121" t="str">
        <f t="shared" si="34"/>
        <v>BH</v>
      </c>
    </row>
    <row r="2216" spans="2:9" ht="12.75">
      <c r="B2216" s="102">
        <v>197511154</v>
      </c>
      <c r="C2216" s="106">
        <v>0.19108139820430559</v>
      </c>
      <c r="D2216" s="107">
        <v>3.9545327499323379E-2</v>
      </c>
      <c r="E2216" s="106">
        <v>0.45279399018171573</v>
      </c>
      <c r="F2216" s="107">
        <v>0.94473731739278044</v>
      </c>
      <c r="G2216" s="106">
        <v>0.35864462973941369</v>
      </c>
      <c r="H2216" s="107">
        <v>0.84951179415468214</v>
      </c>
      <c r="I2216" s="121" t="str">
        <f t="shared" si="34"/>
        <v>C</v>
      </c>
    </row>
    <row r="2217" spans="2:9" ht="12.75">
      <c r="B2217" s="102">
        <v>197518300</v>
      </c>
      <c r="C2217" s="106">
        <v>0.24935935035912316</v>
      </c>
      <c r="D2217" s="107">
        <v>0.8086252503425202</v>
      </c>
      <c r="E2217" s="106">
        <v>0.94984214722748939</v>
      </c>
      <c r="F2217" s="107">
        <v>0.58254321815888765</v>
      </c>
      <c r="G2217" s="106">
        <v>0.81201111818571636</v>
      </c>
      <c r="H2217" s="107">
        <v>0.92163362062920129</v>
      </c>
      <c r="I2217" s="121" t="str">
        <f t="shared" si="34"/>
        <v>TH</v>
      </c>
    </row>
    <row r="2218" spans="2:9" ht="12.75">
      <c r="B2218" s="102">
        <v>197518530</v>
      </c>
      <c r="C2218" s="106">
        <v>0.68408464938280678</v>
      </c>
      <c r="D2218" s="107">
        <v>0.12513386907817736</v>
      </c>
      <c r="E2218" s="106">
        <v>0.61658912896172779</v>
      </c>
      <c r="F2218" s="107">
        <v>0.81605811008256102</v>
      </c>
      <c r="G2218" s="106">
        <v>0.15823896663405268</v>
      </c>
      <c r="H2218" s="107">
        <v>0.2652454555560908</v>
      </c>
      <c r="I2218" s="121" t="str">
        <f t="shared" si="34"/>
        <v>C</v>
      </c>
    </row>
    <row r="2219" spans="2:9" ht="12.75">
      <c r="B2219" s="102">
        <v>197522169</v>
      </c>
      <c r="C2219" s="106">
        <v>0.90329812151064637</v>
      </c>
      <c r="D2219" s="107">
        <v>0.61334161461053083</v>
      </c>
      <c r="E2219" s="106">
        <v>5.7882043857245824E-2</v>
      </c>
      <c r="F2219" s="107">
        <v>4.7329485786109515E-2</v>
      </c>
      <c r="G2219" s="106">
        <v>2.3053386460785141E-2</v>
      </c>
      <c r="H2219" s="107">
        <v>0.40294261949247479</v>
      </c>
      <c r="I2219" s="121" t="str">
        <f t="shared" si="34"/>
        <v>FH</v>
      </c>
    </row>
    <row r="2220" spans="2:9" ht="12.75">
      <c r="B2220" s="102">
        <v>197541044</v>
      </c>
      <c r="C2220" s="106">
        <v>0.98947498735610928</v>
      </c>
      <c r="D2220" s="107">
        <v>0.89312637850746146</v>
      </c>
      <c r="E2220" s="106">
        <v>9.4169181325781892E-2</v>
      </c>
      <c r="F2220" s="107">
        <v>0.70527261001051333</v>
      </c>
      <c r="G2220" s="106">
        <v>0.44582191015127726</v>
      </c>
      <c r="H2220" s="107">
        <v>0.84952001119184928</v>
      </c>
      <c r="I2220" s="121" t="str">
        <f t="shared" si="34"/>
        <v>FH</v>
      </c>
    </row>
    <row r="2221" spans="2:9" ht="12.75">
      <c r="B2221" s="102">
        <v>197541630</v>
      </c>
      <c r="C2221" s="106">
        <v>0.25851619840046691</v>
      </c>
      <c r="D2221" s="107">
        <v>6.6061612912806211E-2</v>
      </c>
      <c r="E2221" s="106">
        <v>0.85038285218425091</v>
      </c>
      <c r="F2221" s="107">
        <v>0.86747575101210472</v>
      </c>
      <c r="G2221" s="106">
        <v>0.89737984773552082</v>
      </c>
      <c r="H2221" s="107">
        <v>0.68720230242637648</v>
      </c>
      <c r="I2221" s="121" t="str">
        <f t="shared" si="34"/>
        <v>E</v>
      </c>
    </row>
    <row r="2222" spans="2:9" ht="12.75">
      <c r="B2222" s="102">
        <v>197547529</v>
      </c>
      <c r="C2222" s="106">
        <v>0.83208050159952163</v>
      </c>
      <c r="D2222" s="107">
        <v>0.33108102770514014</v>
      </c>
      <c r="E2222" s="106">
        <v>0.70594874001528218</v>
      </c>
      <c r="F2222" s="107">
        <v>0.61579579440112742</v>
      </c>
      <c r="G2222" s="106">
        <v>0.96604782656249122</v>
      </c>
      <c r="H2222" s="107">
        <v>2.8912992127168469E-2</v>
      </c>
      <c r="I2222" s="121" t="str">
        <f t="shared" si="34"/>
        <v>E</v>
      </c>
    </row>
    <row r="2223" spans="2:9" ht="12.75">
      <c r="B2223" s="102">
        <v>197550003</v>
      </c>
      <c r="C2223" s="106">
        <v>0.81651701277534028</v>
      </c>
      <c r="D2223" s="107">
        <v>0.44388767976320365</v>
      </c>
      <c r="E2223" s="106">
        <v>5.2673578681052824E-2</v>
      </c>
      <c r="F2223" s="107">
        <v>0.87786741366011278</v>
      </c>
      <c r="G2223" s="106">
        <v>0.63558504091688839</v>
      </c>
      <c r="H2223" s="107">
        <v>0.96790568256451071</v>
      </c>
      <c r="I2223" s="121" t="str">
        <f t="shared" si="34"/>
        <v>BH</v>
      </c>
    </row>
    <row r="2224" spans="2:9" ht="12.75">
      <c r="B2224" s="102">
        <v>197552692</v>
      </c>
      <c r="C2224" s="106">
        <v>0.81517962096591057</v>
      </c>
      <c r="D2224" s="107">
        <v>0.10447151265738208</v>
      </c>
      <c r="E2224" s="106">
        <v>0.41004637120487253</v>
      </c>
      <c r="F2224" s="107">
        <v>0.10858667307854564</v>
      </c>
      <c r="G2224" s="106">
        <v>0.40859113533599256</v>
      </c>
      <c r="H2224" s="107">
        <v>0.33980699786869106</v>
      </c>
      <c r="I2224" s="121" t="str">
        <f t="shared" si="34"/>
        <v>FH</v>
      </c>
    </row>
    <row r="2225" spans="2:9" ht="12.75">
      <c r="B2225" s="102">
        <v>197560445</v>
      </c>
      <c r="C2225" s="106">
        <v>0.54382808055341592</v>
      </c>
      <c r="D2225" s="107">
        <v>0.44548446683377652</v>
      </c>
      <c r="E2225" s="106">
        <v>0.77910757402071362</v>
      </c>
      <c r="F2225" s="107">
        <v>7.2972700608298524E-2</v>
      </c>
      <c r="G2225" s="106">
        <v>0.85442738569584709</v>
      </c>
      <c r="H2225" s="107">
        <v>0.95603643494358814</v>
      </c>
      <c r="I2225" s="121" t="str">
        <f t="shared" si="34"/>
        <v>BH</v>
      </c>
    </row>
    <row r="2226" spans="2:9" ht="12.75">
      <c r="B2226" s="102">
        <v>197560742</v>
      </c>
      <c r="C2226" s="106">
        <v>0.72423270693282271</v>
      </c>
      <c r="D2226" s="107">
        <v>0.26289341002406941</v>
      </c>
      <c r="E2226" s="106">
        <v>0.18291111369674407</v>
      </c>
      <c r="F2226" s="107">
        <v>0.61199483304622437</v>
      </c>
      <c r="G2226" s="106">
        <v>0.23798336701962119</v>
      </c>
      <c r="H2226" s="107">
        <v>0.29083797406880296</v>
      </c>
      <c r="I2226" s="121" t="str">
        <f t="shared" si="34"/>
        <v>FH</v>
      </c>
    </row>
    <row r="2227" spans="2:9" ht="12.75">
      <c r="B2227" s="102">
        <v>197561560</v>
      </c>
      <c r="C2227" s="106">
        <v>0.95775144221139397</v>
      </c>
      <c r="D2227" s="107">
        <v>0.64319118121820917</v>
      </c>
      <c r="E2227" s="106">
        <v>0.98530735050812446</v>
      </c>
      <c r="F2227" s="107">
        <v>0.720807989917984</v>
      </c>
      <c r="G2227" s="106">
        <v>0.16860261088288864</v>
      </c>
      <c r="H2227" s="107">
        <v>0.9922800458800447</v>
      </c>
      <c r="I2227" s="121" t="str">
        <f t="shared" si="34"/>
        <v>BH</v>
      </c>
    </row>
    <row r="2228" spans="2:9" ht="12.75">
      <c r="B2228" s="102">
        <v>197562954</v>
      </c>
      <c r="C2228" s="106">
        <v>0.25880719021299825</v>
      </c>
      <c r="D2228" s="107">
        <v>0.33678226551918566</v>
      </c>
      <c r="E2228" s="106">
        <v>0.75507494457159119</v>
      </c>
      <c r="F2228" s="107">
        <v>0.46165413529966504</v>
      </c>
      <c r="G2228" s="106">
        <v>0.28630555505202704</v>
      </c>
      <c r="H2228" s="107">
        <v>0.54938664476513055</v>
      </c>
      <c r="I2228" s="121" t="str">
        <f t="shared" si="34"/>
        <v>TH</v>
      </c>
    </row>
    <row r="2229" spans="2:9" ht="12.75">
      <c r="B2229" s="102">
        <v>197565981</v>
      </c>
      <c r="C2229" s="106">
        <v>0.74484352124094899</v>
      </c>
      <c r="D2229" s="107">
        <v>0.57387354354778841</v>
      </c>
      <c r="E2229" s="106">
        <v>0.72200891776956655</v>
      </c>
      <c r="F2229" s="107">
        <v>0.87018016774740214</v>
      </c>
      <c r="G2229" s="106">
        <v>0.96942886854688659</v>
      </c>
      <c r="H2229" s="107">
        <v>0.76461722568829504</v>
      </c>
      <c r="I2229" s="121" t="str">
        <f t="shared" si="34"/>
        <v>E</v>
      </c>
    </row>
    <row r="2230" spans="2:9" ht="12.75">
      <c r="B2230" s="102">
        <v>197572473</v>
      </c>
      <c r="C2230" s="106">
        <v>0.77309653319609239</v>
      </c>
      <c r="D2230" s="107">
        <v>0.57894714720704532</v>
      </c>
      <c r="E2230" s="106">
        <v>0.51015796668039304</v>
      </c>
      <c r="F2230" s="107">
        <v>0.81382662672538353</v>
      </c>
      <c r="G2230" s="106">
        <v>0.48532184946016876</v>
      </c>
      <c r="H2230" s="107">
        <v>0.98881779471635523</v>
      </c>
      <c r="I2230" s="121" t="str">
        <f t="shared" si="34"/>
        <v>BH</v>
      </c>
    </row>
    <row r="2231" spans="2:9" ht="12.75">
      <c r="B2231" s="102">
        <v>197575066</v>
      </c>
      <c r="C2231" s="106">
        <v>0.82313201807405445</v>
      </c>
      <c r="D2231" s="107">
        <v>0.89048579982248399</v>
      </c>
      <c r="E2231" s="106">
        <v>0.44013262332194358</v>
      </c>
      <c r="F2231" s="107">
        <v>1.8268822110189875E-2</v>
      </c>
      <c r="G2231" s="106">
        <v>0.50213240165878537</v>
      </c>
      <c r="H2231" s="107">
        <v>0.43361389399173222</v>
      </c>
      <c r="I2231" s="121" t="str">
        <f t="shared" si="34"/>
        <v>DF</v>
      </c>
    </row>
    <row r="2232" spans="2:9" ht="12.75">
      <c r="B2232" s="102">
        <v>197575157</v>
      </c>
      <c r="C2232" s="106">
        <v>0.18395223448270226</v>
      </c>
      <c r="D2232" s="107">
        <v>0.35598621957669807</v>
      </c>
      <c r="E2232" s="106">
        <v>0.72895358480871408</v>
      </c>
      <c r="F2232" s="107">
        <v>0.75860308034837498</v>
      </c>
      <c r="G2232" s="106">
        <v>5.5936810655440761E-2</v>
      </c>
      <c r="H2232" s="107">
        <v>4.8107952208211735E-2</v>
      </c>
      <c r="I2232" s="121" t="str">
        <f t="shared" si="34"/>
        <v>C</v>
      </c>
    </row>
    <row r="2233" spans="2:9" ht="12.75">
      <c r="B2233" s="102">
        <v>197584528</v>
      </c>
      <c r="C2233" s="106">
        <v>0.74438511651102512</v>
      </c>
      <c r="D2233" s="107">
        <v>0.60166295639021961</v>
      </c>
      <c r="E2233" s="106">
        <v>0.5486060998929938</v>
      </c>
      <c r="F2233" s="107">
        <v>8.8178804980131753E-2</v>
      </c>
      <c r="G2233" s="106">
        <v>0.15102114794424404</v>
      </c>
      <c r="H2233" s="107">
        <v>0.50518658146295392</v>
      </c>
      <c r="I2233" s="121" t="str">
        <f t="shared" si="34"/>
        <v>FH</v>
      </c>
    </row>
    <row r="2234" spans="2:9" ht="12.75">
      <c r="B2234" s="102">
        <v>197588356</v>
      </c>
      <c r="C2234" s="106">
        <v>0.62244672345361418</v>
      </c>
      <c r="D2234" s="107">
        <v>2.5999088393292347E-2</v>
      </c>
      <c r="E2234" s="106">
        <v>7.2755941812474134E-2</v>
      </c>
      <c r="F2234" s="107">
        <v>0.7639896808247526</v>
      </c>
      <c r="G2234" s="106">
        <v>0.84102704213248991</v>
      </c>
      <c r="H2234" s="107">
        <v>0.75851934948857025</v>
      </c>
      <c r="I2234" s="121" t="str">
        <f t="shared" si="34"/>
        <v>E</v>
      </c>
    </row>
    <row r="2235" spans="2:9" ht="12.75">
      <c r="B2235" s="102">
        <v>197593141</v>
      </c>
      <c r="C2235" s="106">
        <v>0.38473880026610985</v>
      </c>
      <c r="D2235" s="107">
        <v>0.73797579818562209</v>
      </c>
      <c r="E2235" s="106">
        <v>0.62162646749636807</v>
      </c>
      <c r="F2235" s="107">
        <v>0.23128745927988348</v>
      </c>
      <c r="G2235" s="106">
        <v>0.49304415166627091</v>
      </c>
      <c r="H2235" s="107">
        <v>0.32161351835861218</v>
      </c>
      <c r="I2235" s="121" t="str">
        <f t="shared" si="34"/>
        <v>DF</v>
      </c>
    </row>
    <row r="2236" spans="2:9" ht="12.75">
      <c r="B2236" s="102">
        <v>197597836</v>
      </c>
      <c r="C2236" s="106">
        <v>8.0678822496087266E-2</v>
      </c>
      <c r="D2236" s="107">
        <v>0.86013537566506226</v>
      </c>
      <c r="E2236" s="106">
        <v>0.3207523424647738</v>
      </c>
      <c r="F2236" s="107">
        <v>0.18309361730442086</v>
      </c>
      <c r="G2236" s="106">
        <v>0.75484652055300883</v>
      </c>
      <c r="H2236" s="107">
        <v>2.1812294903707841E-2</v>
      </c>
      <c r="I2236" s="121" t="str">
        <f t="shared" si="34"/>
        <v>DF</v>
      </c>
    </row>
    <row r="2237" spans="2:9" ht="12.75">
      <c r="B2237" s="102">
        <v>197598307</v>
      </c>
      <c r="C2237" s="106">
        <v>0.11063578193227164</v>
      </c>
      <c r="D2237" s="107">
        <v>0.70104299529990999</v>
      </c>
      <c r="E2237" s="106">
        <v>0.79122060422710216</v>
      </c>
      <c r="F2237" s="107">
        <v>0.34181400287261199</v>
      </c>
      <c r="G2237" s="106">
        <v>0.8333125799220551</v>
      </c>
      <c r="H2237" s="107">
        <v>0.39849911795248771</v>
      </c>
      <c r="I2237" s="121" t="str">
        <f t="shared" si="34"/>
        <v>E</v>
      </c>
    </row>
    <row r="2238" spans="2:9" ht="12.75">
      <c r="B2238" s="102">
        <v>197608306</v>
      </c>
      <c r="C2238" s="106">
        <v>0.69414731006232877</v>
      </c>
      <c r="D2238" s="107">
        <v>0.71036556351243019</v>
      </c>
      <c r="E2238" s="106">
        <v>0.81376306292321043</v>
      </c>
      <c r="F2238" s="107">
        <v>0.16587978249026669</v>
      </c>
      <c r="G2238" s="106">
        <v>0.28546768616215346</v>
      </c>
      <c r="H2238" s="107">
        <v>0.81650386254259555</v>
      </c>
      <c r="I2238" s="121" t="str">
        <f t="shared" si="34"/>
        <v>BH</v>
      </c>
    </row>
    <row r="2239" spans="2:9" ht="12.75">
      <c r="B2239" s="102">
        <v>197611935</v>
      </c>
      <c r="C2239" s="106">
        <v>0.40819534651234179</v>
      </c>
      <c r="D2239" s="107">
        <v>0.17379300561379796</v>
      </c>
      <c r="E2239" s="106">
        <v>0.49696333612029786</v>
      </c>
      <c r="F2239" s="107">
        <v>0.26637539371512453</v>
      </c>
      <c r="G2239" s="106">
        <v>0.56327316427144769</v>
      </c>
      <c r="H2239" s="107">
        <v>1.0079266550587329E-2</v>
      </c>
      <c r="I2239" s="121" t="str">
        <f t="shared" si="34"/>
        <v>E</v>
      </c>
    </row>
    <row r="2240" spans="2:9" ht="12.75">
      <c r="B2240" s="102">
        <v>197615228</v>
      </c>
      <c r="C2240" s="106">
        <v>0.57887565482366776</v>
      </c>
      <c r="D2240" s="107">
        <v>0.98571471236043307</v>
      </c>
      <c r="E2240" s="106">
        <v>0.19519093638901497</v>
      </c>
      <c r="F2240" s="107">
        <v>0.6480725972042527</v>
      </c>
      <c r="G2240" s="106">
        <v>0.87175634409375613</v>
      </c>
      <c r="H2240" s="107">
        <v>0.80270676976102662</v>
      </c>
      <c r="I2240" s="121" t="str">
        <f t="shared" si="34"/>
        <v>DF</v>
      </c>
    </row>
    <row r="2241" spans="2:9" ht="12.75">
      <c r="B2241" s="102">
        <v>197618378</v>
      </c>
      <c r="C2241" s="106">
        <v>1.2135180649295751E-2</v>
      </c>
      <c r="D2241" s="107">
        <v>0.45013873837763341</v>
      </c>
      <c r="E2241" s="106">
        <v>0.86524304679544706</v>
      </c>
      <c r="F2241" s="107">
        <v>0.64199296367705583</v>
      </c>
      <c r="G2241" s="106">
        <v>0.84870670894417</v>
      </c>
      <c r="H2241" s="107">
        <v>0.94015157958513207</v>
      </c>
      <c r="I2241" s="121" t="str">
        <f t="shared" si="34"/>
        <v>BH</v>
      </c>
    </row>
    <row r="2242" spans="2:9" ht="12.75">
      <c r="B2242" s="102">
        <v>197632032</v>
      </c>
      <c r="C2242" s="106">
        <v>0.73542182567494141</v>
      </c>
      <c r="D2242" s="107">
        <v>0.15500438183953946</v>
      </c>
      <c r="E2242" s="106">
        <v>0.98244748216552757</v>
      </c>
      <c r="F2242" s="107">
        <v>0.93722641552217301</v>
      </c>
      <c r="G2242" s="106">
        <v>0.54817000987658204</v>
      </c>
      <c r="H2242" s="107">
        <v>0.82651625428660158</v>
      </c>
      <c r="I2242" s="121" t="str">
        <f t="shared" si="34"/>
        <v>TH</v>
      </c>
    </row>
    <row r="2243" spans="2:9" ht="12.75">
      <c r="B2243" s="102">
        <v>197636266</v>
      </c>
      <c r="C2243" s="106">
        <v>0.44900236140562999</v>
      </c>
      <c r="D2243" s="107">
        <v>0.46884015944044322</v>
      </c>
      <c r="E2243" s="106">
        <v>0.33841431286171475</v>
      </c>
      <c r="F2243" s="107">
        <v>0.80438668087206855</v>
      </c>
      <c r="G2243" s="106">
        <v>0.28871531240710135</v>
      </c>
      <c r="H2243" s="107">
        <v>0.37430950531551188</v>
      </c>
      <c r="I2243" s="121" t="str">
        <f t="shared" si="34"/>
        <v>C</v>
      </c>
    </row>
    <row r="2244" spans="2:9" ht="12.75">
      <c r="B2244" s="102">
        <v>197642007</v>
      </c>
      <c r="C2244" s="106">
        <v>3.4618889475162451E-2</v>
      </c>
      <c r="D2244" s="107">
        <v>0.59926146803324221</v>
      </c>
      <c r="E2244" s="106">
        <v>0.33313909590575608</v>
      </c>
      <c r="F2244" s="107">
        <v>0.83239905858253049</v>
      </c>
      <c r="G2244" s="106">
        <v>0.34906990295104201</v>
      </c>
      <c r="H2244" s="107">
        <v>0.84709852991536505</v>
      </c>
      <c r="I2244" s="121" t="str">
        <f t="shared" si="34"/>
        <v>BH</v>
      </c>
    </row>
    <row r="2245" spans="2:9" ht="12.75">
      <c r="B2245" s="102">
        <v>197645282</v>
      </c>
      <c r="C2245" s="106">
        <v>0.6264434885775354</v>
      </c>
      <c r="D2245" s="107">
        <v>0.30458930105809134</v>
      </c>
      <c r="E2245" s="106">
        <v>0.57126668105682388</v>
      </c>
      <c r="F2245" s="107">
        <v>0.13707428317847481</v>
      </c>
      <c r="G2245" s="106">
        <v>0.17026517626451287</v>
      </c>
      <c r="H2245" s="107">
        <v>0.22314227753585758</v>
      </c>
      <c r="I2245" s="121" t="str">
        <f t="shared" ref="I2245:I2308" si="35">INDEX($C$3:$H$3, MATCH(MAX(C2245:H2245), C2245:H2245, 0))</f>
        <v>FH</v>
      </c>
    </row>
    <row r="2246" spans="2:9" ht="12.75">
      <c r="B2246" s="102">
        <v>197648005</v>
      </c>
      <c r="C2246" s="106">
        <v>0.78083137653477763</v>
      </c>
      <c r="D2246" s="107">
        <v>8.5402872327480672E-2</v>
      </c>
      <c r="E2246" s="106">
        <v>0.95848722796490393</v>
      </c>
      <c r="F2246" s="107">
        <v>0.2758164311200404</v>
      </c>
      <c r="G2246" s="106">
        <v>0.26492957128711203</v>
      </c>
      <c r="H2246" s="107">
        <v>0.46615060996050417</v>
      </c>
      <c r="I2246" s="121" t="str">
        <f t="shared" si="35"/>
        <v>TH</v>
      </c>
    </row>
    <row r="2247" spans="2:9" ht="12.75">
      <c r="B2247" s="102">
        <v>197650693</v>
      </c>
      <c r="C2247" s="106">
        <v>0.22762570725244236</v>
      </c>
      <c r="D2247" s="107">
        <v>0.60731239690897842</v>
      </c>
      <c r="E2247" s="106">
        <v>0.41465401346361341</v>
      </c>
      <c r="F2247" s="107">
        <v>0.95102061581116315</v>
      </c>
      <c r="G2247" s="106">
        <v>0.12173917685267854</v>
      </c>
      <c r="H2247" s="107">
        <v>0.76624501095454312</v>
      </c>
      <c r="I2247" s="121" t="str">
        <f t="shared" si="35"/>
        <v>C</v>
      </c>
    </row>
    <row r="2248" spans="2:9" ht="12.75">
      <c r="B2248" s="102">
        <v>197654283</v>
      </c>
      <c r="C2248" s="106">
        <v>0.68102735063353381</v>
      </c>
      <c r="D2248" s="107">
        <v>0.44761041563025739</v>
      </c>
      <c r="E2248" s="106">
        <v>0.52688537838487393</v>
      </c>
      <c r="F2248" s="107">
        <v>0.96933692698362495</v>
      </c>
      <c r="G2248" s="106">
        <v>0.73751109188578834</v>
      </c>
      <c r="H2248" s="107">
        <v>0.33681776406224806</v>
      </c>
      <c r="I2248" s="121" t="str">
        <f t="shared" si="35"/>
        <v>C</v>
      </c>
    </row>
    <row r="2249" spans="2:9" ht="12.75">
      <c r="B2249" s="102">
        <v>197654842</v>
      </c>
      <c r="C2249" s="106">
        <v>0.66135986113462497</v>
      </c>
      <c r="D2249" s="107">
        <v>0.38366981817463519</v>
      </c>
      <c r="E2249" s="106">
        <v>0.32257600210404869</v>
      </c>
      <c r="F2249" s="107">
        <v>0.14359643645565234</v>
      </c>
      <c r="G2249" s="106">
        <v>0.94092522561555469</v>
      </c>
      <c r="H2249" s="107">
        <v>0.54825253691748732</v>
      </c>
      <c r="I2249" s="121" t="str">
        <f t="shared" si="35"/>
        <v>E</v>
      </c>
    </row>
    <row r="2250" spans="2:9" ht="12.75">
      <c r="B2250" s="102">
        <v>197655000</v>
      </c>
      <c r="C2250" s="106">
        <v>5.3928281275328338E-3</v>
      </c>
      <c r="D2250" s="107">
        <v>0.15238618801932802</v>
      </c>
      <c r="E2250" s="106">
        <v>0.37526588792764959</v>
      </c>
      <c r="F2250" s="107">
        <v>0.57823184868770161</v>
      </c>
      <c r="G2250" s="106">
        <v>0.33627655028752801</v>
      </c>
      <c r="H2250" s="107">
        <v>0.59197995359642275</v>
      </c>
      <c r="I2250" s="121" t="str">
        <f t="shared" si="35"/>
        <v>BH</v>
      </c>
    </row>
    <row r="2251" spans="2:9" ht="12.75">
      <c r="B2251" s="102">
        <v>197658969</v>
      </c>
      <c r="C2251" s="106">
        <v>0.21756952989773692</v>
      </c>
      <c r="D2251" s="107">
        <v>0.284143518885696</v>
      </c>
      <c r="E2251" s="106">
        <v>0.70310854487516194</v>
      </c>
      <c r="F2251" s="107">
        <v>0.38914994182334461</v>
      </c>
      <c r="G2251" s="106">
        <v>0.39266112258854102</v>
      </c>
      <c r="H2251" s="107">
        <v>0.11121574483772156</v>
      </c>
      <c r="I2251" s="121" t="str">
        <f t="shared" si="35"/>
        <v>TH</v>
      </c>
    </row>
    <row r="2252" spans="2:9" ht="12.75">
      <c r="B2252" s="102">
        <v>197661013</v>
      </c>
      <c r="C2252" s="106">
        <v>3.0720022855430074E-2</v>
      </c>
      <c r="D2252" s="107">
        <v>0.72836609332477953</v>
      </c>
      <c r="E2252" s="106">
        <v>0.95673557512664065</v>
      </c>
      <c r="F2252" s="107">
        <v>0.60754552078800472</v>
      </c>
      <c r="G2252" s="106">
        <v>0.91340163704556598</v>
      </c>
      <c r="H2252" s="107">
        <v>0.42430977533169845</v>
      </c>
      <c r="I2252" s="121" t="str">
        <f t="shared" si="35"/>
        <v>TH</v>
      </c>
    </row>
    <row r="2253" spans="2:9" ht="12.75">
      <c r="B2253" s="102">
        <v>197663019</v>
      </c>
      <c r="C2253" s="106">
        <v>1.3237219679383294E-2</v>
      </c>
      <c r="D2253" s="107">
        <v>0.46295634150455101</v>
      </c>
      <c r="E2253" s="106">
        <v>0.81677359243280456</v>
      </c>
      <c r="F2253" s="107">
        <v>0.80461353771963684</v>
      </c>
      <c r="G2253" s="106">
        <v>0.57239210111239469</v>
      </c>
      <c r="H2253" s="107">
        <v>1.846105679160992E-2</v>
      </c>
      <c r="I2253" s="121" t="str">
        <f t="shared" si="35"/>
        <v>TH</v>
      </c>
    </row>
    <row r="2254" spans="2:9" ht="12.75">
      <c r="B2254" s="102">
        <v>197663175</v>
      </c>
      <c r="C2254" s="106">
        <v>0.52767777118186032</v>
      </c>
      <c r="D2254" s="107">
        <v>5.7574310577598986E-2</v>
      </c>
      <c r="E2254" s="106">
        <v>0.80297150938786377</v>
      </c>
      <c r="F2254" s="107">
        <v>0.91541759791023858</v>
      </c>
      <c r="G2254" s="106">
        <v>0.39317376892362965</v>
      </c>
      <c r="H2254" s="107">
        <v>0.97236241178343019</v>
      </c>
      <c r="I2254" s="121" t="str">
        <f t="shared" si="35"/>
        <v>BH</v>
      </c>
    </row>
    <row r="2255" spans="2:9" ht="12.75">
      <c r="B2255" s="102">
        <v>197663241</v>
      </c>
      <c r="C2255" s="106">
        <v>0.344196281138621</v>
      </c>
      <c r="D2255" s="107">
        <v>0.37018095038584953</v>
      </c>
      <c r="E2255" s="106">
        <v>0.98818368366878073</v>
      </c>
      <c r="F2255" s="107">
        <v>0.28002996186385243</v>
      </c>
      <c r="G2255" s="106">
        <v>0.56245233412687257</v>
      </c>
      <c r="H2255" s="107">
        <v>0.78047219806784129</v>
      </c>
      <c r="I2255" s="121" t="str">
        <f t="shared" si="35"/>
        <v>TH</v>
      </c>
    </row>
    <row r="2256" spans="2:9" ht="12.75">
      <c r="B2256" s="102">
        <v>197665510</v>
      </c>
      <c r="C2256" s="106">
        <v>0.89875002789254821</v>
      </c>
      <c r="D2256" s="107">
        <v>0.78042483555575437</v>
      </c>
      <c r="E2256" s="106">
        <v>0.50890968000149517</v>
      </c>
      <c r="F2256" s="107">
        <v>0.41019153736796476</v>
      </c>
      <c r="G2256" s="106">
        <v>8.2299286758592771E-2</v>
      </c>
      <c r="H2256" s="107">
        <v>0.66575796471008619</v>
      </c>
      <c r="I2256" s="121" t="str">
        <f t="shared" si="35"/>
        <v>FH</v>
      </c>
    </row>
    <row r="2257" spans="2:9" ht="12.75">
      <c r="B2257" s="102">
        <v>197665781</v>
      </c>
      <c r="C2257" s="106">
        <v>0.63778329128973965</v>
      </c>
      <c r="D2257" s="107">
        <v>0.13623647719836462</v>
      </c>
      <c r="E2257" s="106">
        <v>0.21211853531377134</v>
      </c>
      <c r="F2257" s="107">
        <v>0.34181279638955431</v>
      </c>
      <c r="G2257" s="106">
        <v>0.99093695112872671</v>
      </c>
      <c r="H2257" s="107">
        <v>8.8492967940050349E-3</v>
      </c>
      <c r="I2257" s="121" t="str">
        <f t="shared" si="35"/>
        <v>E</v>
      </c>
    </row>
    <row r="2258" spans="2:9" ht="12.75">
      <c r="B2258" s="102">
        <v>197678347</v>
      </c>
      <c r="C2258" s="106">
        <v>1.7393569570153034E-2</v>
      </c>
      <c r="D2258" s="107">
        <v>0.96054551184536341</v>
      </c>
      <c r="E2258" s="106">
        <v>0.46430617255315898</v>
      </c>
      <c r="F2258" s="107">
        <v>0.11367674341887146</v>
      </c>
      <c r="G2258" s="106">
        <v>0.90623179205057847</v>
      </c>
      <c r="H2258" s="107">
        <v>0.87130808290041761</v>
      </c>
      <c r="I2258" s="121" t="str">
        <f t="shared" si="35"/>
        <v>DF</v>
      </c>
    </row>
    <row r="2259" spans="2:9" ht="12.75">
      <c r="B2259" s="102">
        <v>197681276</v>
      </c>
      <c r="C2259" s="106">
        <v>0.35746026701973443</v>
      </c>
      <c r="D2259" s="107">
        <v>0.21698770803520073</v>
      </c>
      <c r="E2259" s="106">
        <v>0.57872448398488707</v>
      </c>
      <c r="F2259" s="107">
        <v>0.50106929168483205</v>
      </c>
      <c r="G2259" s="106">
        <v>0.54200013495030586</v>
      </c>
      <c r="H2259" s="107">
        <v>0.29415944038338004</v>
      </c>
      <c r="I2259" s="121" t="str">
        <f t="shared" si="35"/>
        <v>TH</v>
      </c>
    </row>
    <row r="2260" spans="2:9" ht="12.75">
      <c r="B2260" s="102">
        <v>197685195</v>
      </c>
      <c r="C2260" s="106">
        <v>0.76140225834161268</v>
      </c>
      <c r="D2260" s="107">
        <v>0.95779004882500285</v>
      </c>
      <c r="E2260" s="106">
        <v>0.50335767339695359</v>
      </c>
      <c r="F2260" s="107">
        <v>0.81804349351196581</v>
      </c>
      <c r="G2260" s="106">
        <v>0.30446551526155474</v>
      </c>
      <c r="H2260" s="107">
        <v>0.48749165813555617</v>
      </c>
      <c r="I2260" s="121" t="str">
        <f t="shared" si="35"/>
        <v>DF</v>
      </c>
    </row>
    <row r="2261" spans="2:9" ht="12.75">
      <c r="B2261" s="102">
        <v>197686276</v>
      </c>
      <c r="C2261" s="106">
        <v>1.9644769626447456E-2</v>
      </c>
      <c r="D2261" s="107">
        <v>0.13033082530744355</v>
      </c>
      <c r="E2261" s="106">
        <v>0.85436273636546911</v>
      </c>
      <c r="F2261" s="107">
        <v>4.4449912159040261E-2</v>
      </c>
      <c r="G2261" s="106">
        <v>0.1312897378420943</v>
      </c>
      <c r="H2261" s="107">
        <v>0.35163565617694115</v>
      </c>
      <c r="I2261" s="121" t="str">
        <f t="shared" si="35"/>
        <v>TH</v>
      </c>
    </row>
    <row r="2262" spans="2:9" ht="12.75">
      <c r="B2262" s="102">
        <v>197689007</v>
      </c>
      <c r="C2262" s="106">
        <v>0.36667892360876841</v>
      </c>
      <c r="D2262" s="107">
        <v>0.70134825129868705</v>
      </c>
      <c r="E2262" s="106">
        <v>0.41515701088671975</v>
      </c>
      <c r="F2262" s="107">
        <v>0.21217536799473824</v>
      </c>
      <c r="G2262" s="106">
        <v>0.35282390150812182</v>
      </c>
      <c r="H2262" s="107">
        <v>9.8505722493080761E-3</v>
      </c>
      <c r="I2262" s="121" t="str">
        <f t="shared" si="35"/>
        <v>DF</v>
      </c>
    </row>
    <row r="2263" spans="2:9" ht="12.75">
      <c r="B2263" s="102">
        <v>197691365</v>
      </c>
      <c r="C2263" s="106">
        <v>8.7693178717397124E-2</v>
      </c>
      <c r="D2263" s="107">
        <v>1.5440877583658974E-2</v>
      </c>
      <c r="E2263" s="106">
        <v>3.9910361112388104E-2</v>
      </c>
      <c r="F2263" s="107">
        <v>0.5566586468405208</v>
      </c>
      <c r="G2263" s="106">
        <v>0.63473329289488656</v>
      </c>
      <c r="H2263" s="107">
        <v>4.7272942222236658E-2</v>
      </c>
      <c r="I2263" s="121" t="str">
        <f t="shared" si="35"/>
        <v>E</v>
      </c>
    </row>
    <row r="2264" spans="2:9" ht="12.75">
      <c r="B2264" s="102">
        <v>197695466</v>
      </c>
      <c r="C2264" s="106">
        <v>0.13280828720782267</v>
      </c>
      <c r="D2264" s="107">
        <v>0.32141067146446556</v>
      </c>
      <c r="E2264" s="106">
        <v>0.96980372689120919</v>
      </c>
      <c r="F2264" s="107">
        <v>0.6718502795072725</v>
      </c>
      <c r="G2264" s="106">
        <v>0.64468037555987578</v>
      </c>
      <c r="H2264" s="107">
        <v>0.42256825075641924</v>
      </c>
      <c r="I2264" s="121" t="str">
        <f t="shared" si="35"/>
        <v>TH</v>
      </c>
    </row>
    <row r="2265" spans="2:9" ht="12.75">
      <c r="B2265" s="102">
        <v>197700284</v>
      </c>
      <c r="C2265" s="106">
        <v>0.54166788974610669</v>
      </c>
      <c r="D2265" s="107">
        <v>0.46676712823548883</v>
      </c>
      <c r="E2265" s="106">
        <v>0.4826419766854313</v>
      </c>
      <c r="F2265" s="107">
        <v>0.67462967457052003</v>
      </c>
      <c r="G2265" s="106">
        <v>8.8316001823094181E-2</v>
      </c>
      <c r="H2265" s="107">
        <v>8.2453059988202959E-2</v>
      </c>
      <c r="I2265" s="121" t="str">
        <f t="shared" si="35"/>
        <v>C</v>
      </c>
    </row>
    <row r="2266" spans="2:9" ht="12.75">
      <c r="B2266" s="102">
        <v>197703989</v>
      </c>
      <c r="C2266" s="106">
        <v>7.7162077567164644E-2</v>
      </c>
      <c r="D2266" s="107">
        <v>0.67009302825861372</v>
      </c>
      <c r="E2266" s="106">
        <v>0.61838530358038923</v>
      </c>
      <c r="F2266" s="107">
        <v>9.64441223457424E-3</v>
      </c>
      <c r="G2266" s="106">
        <v>0.80701739683046192</v>
      </c>
      <c r="H2266" s="107">
        <v>7.3779891978912993E-2</v>
      </c>
      <c r="I2266" s="121" t="str">
        <f t="shared" si="35"/>
        <v>E</v>
      </c>
    </row>
    <row r="2267" spans="2:9" ht="12.75">
      <c r="B2267" s="102">
        <v>197716266</v>
      </c>
      <c r="C2267" s="106">
        <v>0.20478145033850392</v>
      </c>
      <c r="D2267" s="107">
        <v>0.65911574973255882</v>
      </c>
      <c r="E2267" s="106">
        <v>0.15380883342015439</v>
      </c>
      <c r="F2267" s="107">
        <v>0.32364934363838671</v>
      </c>
      <c r="G2267" s="106">
        <v>0.3408009469634079</v>
      </c>
      <c r="H2267" s="107">
        <v>0.30374091198430797</v>
      </c>
      <c r="I2267" s="121" t="str">
        <f t="shared" si="35"/>
        <v>DF</v>
      </c>
    </row>
    <row r="2268" spans="2:9" ht="12.75">
      <c r="B2268" s="102">
        <v>197717008</v>
      </c>
      <c r="C2268" s="106">
        <v>0.85590752982453222</v>
      </c>
      <c r="D2268" s="107">
        <v>0.49774414032910186</v>
      </c>
      <c r="E2268" s="106">
        <v>0.65363334898828107</v>
      </c>
      <c r="F2268" s="107">
        <v>7.4540621863758538E-2</v>
      </c>
      <c r="G2268" s="106">
        <v>0.56932703760518777</v>
      </c>
      <c r="H2268" s="107">
        <v>0.34750092721755199</v>
      </c>
      <c r="I2268" s="121" t="str">
        <f t="shared" si="35"/>
        <v>FH</v>
      </c>
    </row>
    <row r="2269" spans="2:9" ht="12.75">
      <c r="B2269" s="102">
        <v>197718988</v>
      </c>
      <c r="C2269" s="106">
        <v>0.11456571400176818</v>
      </c>
      <c r="D2269" s="107">
        <v>0.99278375948581266</v>
      </c>
      <c r="E2269" s="106">
        <v>0.14920009980804472</v>
      </c>
      <c r="F2269" s="107">
        <v>0.56980879499782588</v>
      </c>
      <c r="G2269" s="106">
        <v>0.23890080525697766</v>
      </c>
      <c r="H2269" s="107">
        <v>0.128474659553385</v>
      </c>
      <c r="I2269" s="121" t="str">
        <f t="shared" si="35"/>
        <v>DF</v>
      </c>
    </row>
    <row r="2270" spans="2:9" ht="12.75">
      <c r="B2270" s="102">
        <v>197719399</v>
      </c>
      <c r="C2270" s="106">
        <v>8.7182902209339552E-2</v>
      </c>
      <c r="D2270" s="107">
        <v>3.735790252922655E-2</v>
      </c>
      <c r="E2270" s="106">
        <v>0.68858207561449736</v>
      </c>
      <c r="F2270" s="107">
        <v>0.69911638696180978</v>
      </c>
      <c r="G2270" s="106">
        <v>0.90247582566009266</v>
      </c>
      <c r="H2270" s="107">
        <v>0.34690765897580489</v>
      </c>
      <c r="I2270" s="121" t="str">
        <f t="shared" si="35"/>
        <v>E</v>
      </c>
    </row>
    <row r="2271" spans="2:9" ht="12.75">
      <c r="B2271" s="102">
        <v>197719746</v>
      </c>
      <c r="C2271" s="106">
        <v>0.82322371399095617</v>
      </c>
      <c r="D2271" s="107">
        <v>0.98327378995765158</v>
      </c>
      <c r="E2271" s="106">
        <v>0.60489774186532053</v>
      </c>
      <c r="F2271" s="107">
        <v>0.8619033540762624</v>
      </c>
      <c r="G2271" s="106">
        <v>0.87621318961933525</v>
      </c>
      <c r="H2271" s="107">
        <v>0.12146908776280729</v>
      </c>
      <c r="I2271" s="121" t="str">
        <f t="shared" si="35"/>
        <v>DF</v>
      </c>
    </row>
    <row r="2272" spans="2:9" ht="12.75">
      <c r="B2272" s="102">
        <v>197725694</v>
      </c>
      <c r="C2272" s="106">
        <v>0.82151284566411764</v>
      </c>
      <c r="D2272" s="107">
        <v>0.12002317889343317</v>
      </c>
      <c r="E2272" s="106">
        <v>0.9851664916482239</v>
      </c>
      <c r="F2272" s="107">
        <v>0.12570860710495868</v>
      </c>
      <c r="G2272" s="106">
        <v>7.0799468026602419E-2</v>
      </c>
      <c r="H2272" s="107">
        <v>0.40375424440456897</v>
      </c>
      <c r="I2272" s="121" t="str">
        <f t="shared" si="35"/>
        <v>TH</v>
      </c>
    </row>
    <row r="2273" spans="2:9" ht="12.75">
      <c r="B2273" s="102">
        <v>197726181</v>
      </c>
      <c r="C2273" s="106">
        <v>0.2123142092631447</v>
      </c>
      <c r="D2273" s="107">
        <v>0.80472045719053309</v>
      </c>
      <c r="E2273" s="106">
        <v>1.6575448890803202E-2</v>
      </c>
      <c r="F2273" s="107">
        <v>0.38301670258005882</v>
      </c>
      <c r="G2273" s="106">
        <v>3.459733531796827E-2</v>
      </c>
      <c r="H2273" s="107">
        <v>0.81586245032504645</v>
      </c>
      <c r="I2273" s="121" t="str">
        <f t="shared" si="35"/>
        <v>BH</v>
      </c>
    </row>
    <row r="2274" spans="2:9" ht="12.75">
      <c r="B2274" s="102">
        <v>197732188</v>
      </c>
      <c r="C2274" s="106">
        <v>3.6548360354086817E-2</v>
      </c>
      <c r="D2274" s="107">
        <v>0.65937993086012292</v>
      </c>
      <c r="E2274" s="106">
        <v>0.33328241743176656</v>
      </c>
      <c r="F2274" s="107">
        <v>0.49566118449757823</v>
      </c>
      <c r="G2274" s="106">
        <v>0.16046252097083524</v>
      </c>
      <c r="H2274" s="107">
        <v>9.6335504078154166E-2</v>
      </c>
      <c r="I2274" s="121" t="str">
        <f t="shared" si="35"/>
        <v>DF</v>
      </c>
    </row>
    <row r="2275" spans="2:9" ht="12.75">
      <c r="B2275" s="102">
        <v>197732230</v>
      </c>
      <c r="C2275" s="106">
        <v>4.439764004350466E-2</v>
      </c>
      <c r="D2275" s="107">
        <v>0.73070416341901323</v>
      </c>
      <c r="E2275" s="106">
        <v>0.14458262251805287</v>
      </c>
      <c r="F2275" s="107">
        <v>0.27220330369865842</v>
      </c>
      <c r="G2275" s="106">
        <v>0.31444004391021796</v>
      </c>
      <c r="H2275" s="107">
        <v>0.74166987215068758</v>
      </c>
      <c r="I2275" s="121" t="str">
        <f t="shared" si="35"/>
        <v>BH</v>
      </c>
    </row>
    <row r="2276" spans="2:9" ht="12.75">
      <c r="B2276" s="102">
        <v>197737483</v>
      </c>
      <c r="C2276" s="106">
        <v>0.28969944321880359</v>
      </c>
      <c r="D2276" s="107">
        <v>4.1819459947079807E-2</v>
      </c>
      <c r="E2276" s="106">
        <v>2.5083465464579735E-2</v>
      </c>
      <c r="F2276" s="107">
        <v>0.34505414716615745</v>
      </c>
      <c r="G2276" s="106">
        <v>0.28075794231983231</v>
      </c>
      <c r="H2276" s="107">
        <v>0.56159695735923276</v>
      </c>
      <c r="I2276" s="121" t="str">
        <f t="shared" si="35"/>
        <v>BH</v>
      </c>
    </row>
    <row r="2277" spans="2:9" ht="12.75">
      <c r="B2277" s="102">
        <v>197740734</v>
      </c>
      <c r="C2277" s="106">
        <v>0.9853410559900011</v>
      </c>
      <c r="D2277" s="107">
        <v>0.67549429397857552</v>
      </c>
      <c r="E2277" s="106">
        <v>0.21666118686176006</v>
      </c>
      <c r="F2277" s="107">
        <v>0.24917055214849104</v>
      </c>
      <c r="G2277" s="106">
        <v>0.68551953927515319</v>
      </c>
      <c r="H2277" s="107">
        <v>0.80114198531523773</v>
      </c>
      <c r="I2277" s="121" t="str">
        <f t="shared" si="35"/>
        <v>FH</v>
      </c>
    </row>
    <row r="2278" spans="2:9" ht="12.75">
      <c r="B2278" s="102">
        <v>197741023</v>
      </c>
      <c r="C2278" s="106">
        <v>0.82877839008895293</v>
      </c>
      <c r="D2278" s="107">
        <v>6.0277050178057401E-2</v>
      </c>
      <c r="E2278" s="106">
        <v>0.78187197901114858</v>
      </c>
      <c r="F2278" s="107">
        <v>0.89334659324641352</v>
      </c>
      <c r="G2278" s="106">
        <v>0.53241927521507026</v>
      </c>
      <c r="H2278" s="107">
        <v>0.8927667032687554</v>
      </c>
      <c r="I2278" s="121" t="str">
        <f t="shared" si="35"/>
        <v>C</v>
      </c>
    </row>
    <row r="2279" spans="2:9" ht="12.75">
      <c r="B2279" s="102">
        <v>197758941</v>
      </c>
      <c r="C2279" s="106">
        <v>0.53307786402268897</v>
      </c>
      <c r="D2279" s="107">
        <v>0.27516500372092501</v>
      </c>
      <c r="E2279" s="106">
        <v>0.23956099602919068</v>
      </c>
      <c r="F2279" s="107">
        <v>0.51174497349227988</v>
      </c>
      <c r="G2279" s="106">
        <v>1.0613926824043496E-2</v>
      </c>
      <c r="H2279" s="107">
        <v>0.92747974347791051</v>
      </c>
      <c r="I2279" s="121" t="str">
        <f t="shared" si="35"/>
        <v>BH</v>
      </c>
    </row>
    <row r="2280" spans="2:9" ht="12.75">
      <c r="B2280" s="102">
        <v>197760979</v>
      </c>
      <c r="C2280" s="106">
        <v>0.17423708444327923</v>
      </c>
      <c r="D2280" s="107">
        <v>0.16241648298999278</v>
      </c>
      <c r="E2280" s="106">
        <v>0.67929597197181213</v>
      </c>
      <c r="F2280" s="107">
        <v>0.65142989813320207</v>
      </c>
      <c r="G2280" s="106">
        <v>0.23190542768056321</v>
      </c>
      <c r="H2280" s="107">
        <v>0.94668022100873106</v>
      </c>
      <c r="I2280" s="121" t="str">
        <f t="shared" si="35"/>
        <v>BH</v>
      </c>
    </row>
    <row r="2281" spans="2:9" ht="12.75">
      <c r="B2281" s="102">
        <v>197768223</v>
      </c>
      <c r="C2281" s="106">
        <v>0.14695537365630784</v>
      </c>
      <c r="D2281" s="107">
        <v>0.72892858880896849</v>
      </c>
      <c r="E2281" s="106">
        <v>0.99180641156089244</v>
      </c>
      <c r="F2281" s="107">
        <v>0.56053609209730926</v>
      </c>
      <c r="G2281" s="106">
        <v>0.17735971324489697</v>
      </c>
      <c r="H2281" s="107">
        <v>0.62784121251268066</v>
      </c>
      <c r="I2281" s="121" t="str">
        <f t="shared" si="35"/>
        <v>TH</v>
      </c>
    </row>
    <row r="2282" spans="2:9" ht="12.75">
      <c r="B2282" s="102">
        <v>197768314</v>
      </c>
      <c r="C2282" s="106">
        <v>0.22995294023955726</v>
      </c>
      <c r="D2282" s="107">
        <v>0.86977377731554384</v>
      </c>
      <c r="E2282" s="106">
        <v>0.36736672389519054</v>
      </c>
      <c r="F2282" s="107">
        <v>0.92311999696547731</v>
      </c>
      <c r="G2282" s="106">
        <v>4.3465768436274921E-3</v>
      </c>
      <c r="H2282" s="107">
        <v>0.8911367239749497</v>
      </c>
      <c r="I2282" s="121" t="str">
        <f t="shared" si="35"/>
        <v>C</v>
      </c>
    </row>
    <row r="2283" spans="2:9" ht="12.75">
      <c r="B2283" s="102">
        <v>197772719</v>
      </c>
      <c r="C2283" s="106">
        <v>0.76467227789610703</v>
      </c>
      <c r="D2283" s="107">
        <v>0.27573464452957741</v>
      </c>
      <c r="E2283" s="106">
        <v>0.34176077144772199</v>
      </c>
      <c r="F2283" s="107">
        <v>0.42443618990604182</v>
      </c>
      <c r="G2283" s="106">
        <v>0.57630385324432165</v>
      </c>
      <c r="H2283" s="107">
        <v>0.4076113218182531</v>
      </c>
      <c r="I2283" s="121" t="str">
        <f t="shared" si="35"/>
        <v>FH</v>
      </c>
    </row>
    <row r="2284" spans="2:9" ht="12.75">
      <c r="B2284" s="102">
        <v>197773485</v>
      </c>
      <c r="C2284" s="106">
        <v>0.3535071571270807</v>
      </c>
      <c r="D2284" s="107">
        <v>0.55031459142442074</v>
      </c>
      <c r="E2284" s="106">
        <v>2.7408448570858113E-3</v>
      </c>
      <c r="F2284" s="107">
        <v>0.12340593670800182</v>
      </c>
      <c r="G2284" s="106">
        <v>0.86046922543106774</v>
      </c>
      <c r="H2284" s="107">
        <v>0.56682334694020664</v>
      </c>
      <c r="I2284" s="121" t="str">
        <f t="shared" si="35"/>
        <v>E</v>
      </c>
    </row>
    <row r="2285" spans="2:9" ht="12.75">
      <c r="B2285" s="102">
        <v>197780936</v>
      </c>
      <c r="C2285" s="106">
        <v>0.38528391458798872</v>
      </c>
      <c r="D2285" s="107">
        <v>0.21133808601685544</v>
      </c>
      <c r="E2285" s="106">
        <v>0.69141045175503923</v>
      </c>
      <c r="F2285" s="107">
        <v>0.56005840675652951</v>
      </c>
      <c r="G2285" s="106">
        <v>0.75066691585331946</v>
      </c>
      <c r="H2285" s="107">
        <v>0.50037202406599413</v>
      </c>
      <c r="I2285" s="121" t="str">
        <f t="shared" si="35"/>
        <v>E</v>
      </c>
    </row>
    <row r="2286" spans="2:9" ht="12.75">
      <c r="B2286" s="102">
        <v>197786316</v>
      </c>
      <c r="C2286" s="106">
        <v>0.55231912835434915</v>
      </c>
      <c r="D2286" s="107">
        <v>0.33401282151928768</v>
      </c>
      <c r="E2286" s="106">
        <v>0.60838956834831048</v>
      </c>
      <c r="F2286" s="107">
        <v>0.3045775712255665</v>
      </c>
      <c r="G2286" s="106">
        <v>0.68894849877174824</v>
      </c>
      <c r="H2286" s="107">
        <v>0.26270376905601367</v>
      </c>
      <c r="I2286" s="121" t="str">
        <f t="shared" si="35"/>
        <v>E</v>
      </c>
    </row>
    <row r="2287" spans="2:9" ht="12.75">
      <c r="B2287" s="102">
        <v>197796743</v>
      </c>
      <c r="C2287" s="106">
        <v>3.2228519179752668E-2</v>
      </c>
      <c r="D2287" s="107">
        <v>0.53858445386950127</v>
      </c>
      <c r="E2287" s="106">
        <v>0.45237176258026701</v>
      </c>
      <c r="F2287" s="107">
        <v>0.68386941775903276</v>
      </c>
      <c r="G2287" s="106">
        <v>0.86990241895318809</v>
      </c>
      <c r="H2287" s="107">
        <v>0.73509957209909871</v>
      </c>
      <c r="I2287" s="121" t="str">
        <f t="shared" si="35"/>
        <v>E</v>
      </c>
    </row>
    <row r="2288" spans="2:9" ht="12.75">
      <c r="B2288" s="102">
        <v>197805960</v>
      </c>
      <c r="C2288" s="106">
        <v>0.34290517563957135</v>
      </c>
      <c r="D2288" s="107">
        <v>0.53493814438659815</v>
      </c>
      <c r="E2288" s="106">
        <v>0.91163349447996822</v>
      </c>
      <c r="F2288" s="107">
        <v>0.8151409373974865</v>
      </c>
      <c r="G2288" s="106">
        <v>0.12424078696715646</v>
      </c>
      <c r="H2288" s="107">
        <v>0.78971044775842714</v>
      </c>
      <c r="I2288" s="121" t="str">
        <f t="shared" si="35"/>
        <v>TH</v>
      </c>
    </row>
    <row r="2289" spans="2:9" ht="12.75">
      <c r="B2289" s="102">
        <v>197807031</v>
      </c>
      <c r="C2289" s="106">
        <v>0.33129971289340365</v>
      </c>
      <c r="D2289" s="107">
        <v>0.75088376788156075</v>
      </c>
      <c r="E2289" s="106">
        <v>0.88666180864813882</v>
      </c>
      <c r="F2289" s="107">
        <v>0.38533156740146435</v>
      </c>
      <c r="G2289" s="106">
        <v>0.47519182970994756</v>
      </c>
      <c r="H2289" s="107">
        <v>6.2118182060985738E-2</v>
      </c>
      <c r="I2289" s="121" t="str">
        <f t="shared" si="35"/>
        <v>TH</v>
      </c>
    </row>
    <row r="2290" spans="2:9" ht="12.75">
      <c r="B2290" s="102">
        <v>197808657</v>
      </c>
      <c r="C2290" s="106">
        <v>0.47164387076229897</v>
      </c>
      <c r="D2290" s="107">
        <v>0.83411415209174145</v>
      </c>
      <c r="E2290" s="106">
        <v>0.89746870576815607</v>
      </c>
      <c r="F2290" s="107">
        <v>0.17612682576388194</v>
      </c>
      <c r="G2290" s="106">
        <v>0.68387884000509125</v>
      </c>
      <c r="H2290" s="107">
        <v>0.69282642359680668</v>
      </c>
      <c r="I2290" s="121" t="str">
        <f t="shared" si="35"/>
        <v>TH</v>
      </c>
    </row>
    <row r="2291" spans="2:9" ht="12.75">
      <c r="B2291" s="102">
        <v>197809349</v>
      </c>
      <c r="C2291" s="106">
        <v>0.89142380903050644</v>
      </c>
      <c r="D2291" s="107">
        <v>0.3428445309512651</v>
      </c>
      <c r="E2291" s="106">
        <v>0.19919737744564037</v>
      </c>
      <c r="F2291" s="107">
        <v>0.38873256352611429</v>
      </c>
      <c r="G2291" s="106">
        <v>0.30227815353950738</v>
      </c>
      <c r="H2291" s="107">
        <v>0.25554900837046546</v>
      </c>
      <c r="I2291" s="121" t="str">
        <f t="shared" si="35"/>
        <v>FH</v>
      </c>
    </row>
    <row r="2292" spans="2:9" ht="12.75">
      <c r="B2292" s="102">
        <v>197810917</v>
      </c>
      <c r="C2292" s="106">
        <v>0.79880137119531303</v>
      </c>
      <c r="D2292" s="107">
        <v>0.49635657999098814</v>
      </c>
      <c r="E2292" s="106">
        <v>0.36310595790196487</v>
      </c>
      <c r="F2292" s="107">
        <v>0.45812593725227924</v>
      </c>
      <c r="G2292" s="106">
        <v>0.92746222390889899</v>
      </c>
      <c r="H2292" s="107">
        <v>0.1556863583817969</v>
      </c>
      <c r="I2292" s="121" t="str">
        <f t="shared" si="35"/>
        <v>E</v>
      </c>
    </row>
    <row r="2293" spans="2:9" ht="12.75">
      <c r="B2293" s="102">
        <v>197824801</v>
      </c>
      <c r="C2293" s="106">
        <v>0.19141720701216292</v>
      </c>
      <c r="D2293" s="107">
        <v>3.7267481252636792E-2</v>
      </c>
      <c r="E2293" s="106">
        <v>0.20393856927563103</v>
      </c>
      <c r="F2293" s="107">
        <v>0.71872166640003088</v>
      </c>
      <c r="G2293" s="106">
        <v>0.78359889722603171</v>
      </c>
      <c r="H2293" s="107">
        <v>0.91282691413014216</v>
      </c>
      <c r="I2293" s="121" t="str">
        <f t="shared" si="35"/>
        <v>BH</v>
      </c>
    </row>
    <row r="2294" spans="2:9" ht="12.75">
      <c r="B2294" s="102">
        <v>197825900</v>
      </c>
      <c r="C2294" s="106">
        <v>2.3874978280444603E-2</v>
      </c>
      <c r="D2294" s="107">
        <v>0.69549684449292259</v>
      </c>
      <c r="E2294" s="106">
        <v>0.50987243932637361</v>
      </c>
      <c r="F2294" s="107">
        <v>8.1243280334389656E-2</v>
      </c>
      <c r="G2294" s="106">
        <v>0.38000012547231377</v>
      </c>
      <c r="H2294" s="107">
        <v>0.21489023316555889</v>
      </c>
      <c r="I2294" s="121" t="str">
        <f t="shared" si="35"/>
        <v>DF</v>
      </c>
    </row>
    <row r="2295" spans="2:9" ht="12.75">
      <c r="B2295" s="102">
        <v>197829051</v>
      </c>
      <c r="C2295" s="106">
        <v>0.69300512752429944</v>
      </c>
      <c r="D2295" s="107">
        <v>0.24535729417172059</v>
      </c>
      <c r="E2295" s="106">
        <v>0.98842845100704202</v>
      </c>
      <c r="F2295" s="107">
        <v>0.59887901532866294</v>
      </c>
      <c r="G2295" s="106">
        <v>0.53373828768899312</v>
      </c>
      <c r="H2295" s="107">
        <v>0.69118588234996459</v>
      </c>
      <c r="I2295" s="121" t="str">
        <f t="shared" si="35"/>
        <v>TH</v>
      </c>
    </row>
    <row r="2296" spans="2:9" ht="12.75">
      <c r="B2296" s="102">
        <v>197830626</v>
      </c>
      <c r="C2296" s="106">
        <v>0.94135318392114176</v>
      </c>
      <c r="D2296" s="107">
        <v>0.23676146232466899</v>
      </c>
      <c r="E2296" s="106">
        <v>0.82830604830007681</v>
      </c>
      <c r="F2296" s="107">
        <v>0.33737507591582228</v>
      </c>
      <c r="G2296" s="106">
        <v>0.69597556654589443</v>
      </c>
      <c r="H2296" s="107">
        <v>0.94962598952237087</v>
      </c>
      <c r="I2296" s="121" t="str">
        <f t="shared" si="35"/>
        <v>BH</v>
      </c>
    </row>
    <row r="2297" spans="2:9" ht="12.75">
      <c r="B2297" s="102">
        <v>197832945</v>
      </c>
      <c r="C2297" s="106">
        <v>0.38463632459000419</v>
      </c>
      <c r="D2297" s="107">
        <v>0.51275718296594697</v>
      </c>
      <c r="E2297" s="106">
        <v>0.73596938855135452</v>
      </c>
      <c r="F2297" s="107">
        <v>0.29101267851855539</v>
      </c>
      <c r="G2297" s="106">
        <v>0.68529411027006693</v>
      </c>
      <c r="H2297" s="107">
        <v>0.74337927992942898</v>
      </c>
      <c r="I2297" s="121" t="str">
        <f t="shared" si="35"/>
        <v>BH</v>
      </c>
    </row>
    <row r="2298" spans="2:9" ht="12.75">
      <c r="B2298" s="102">
        <v>197845773</v>
      </c>
      <c r="C2298" s="106">
        <v>0.53396346328840139</v>
      </c>
      <c r="D2298" s="107">
        <v>0.12044086581690561</v>
      </c>
      <c r="E2298" s="106">
        <v>0.82210656895541412</v>
      </c>
      <c r="F2298" s="107">
        <v>8.6474774342083727E-2</v>
      </c>
      <c r="G2298" s="106">
        <v>0.76828719040004878</v>
      </c>
      <c r="H2298" s="107">
        <v>0.94186631220024575</v>
      </c>
      <c r="I2298" s="121" t="str">
        <f t="shared" si="35"/>
        <v>BH</v>
      </c>
    </row>
    <row r="2299" spans="2:9" ht="12.75">
      <c r="B2299" s="102">
        <v>197853644</v>
      </c>
      <c r="C2299" s="106">
        <v>0.62913129570107862</v>
      </c>
      <c r="D2299" s="107">
        <v>0.34736522877257769</v>
      </c>
      <c r="E2299" s="106">
        <v>0.69490654455997625</v>
      </c>
      <c r="F2299" s="107">
        <v>0.35639464948478228</v>
      </c>
      <c r="G2299" s="106">
        <v>0.77072545463099118</v>
      </c>
      <c r="H2299" s="107">
        <v>0.87520541849413558</v>
      </c>
      <c r="I2299" s="121" t="str">
        <f t="shared" si="35"/>
        <v>BH</v>
      </c>
    </row>
    <row r="2300" spans="2:9" ht="12.75">
      <c r="B2300" s="102">
        <v>197854509</v>
      </c>
      <c r="C2300" s="106">
        <v>0.47802528505209296</v>
      </c>
      <c r="D2300" s="107">
        <v>0.15220213241965652</v>
      </c>
      <c r="E2300" s="106">
        <v>0.78593952661549271</v>
      </c>
      <c r="F2300" s="107">
        <v>0.60451784225399496</v>
      </c>
      <c r="G2300" s="106">
        <v>0.80557118210778023</v>
      </c>
      <c r="H2300" s="107">
        <v>0.19200927432235071</v>
      </c>
      <c r="I2300" s="121" t="str">
        <f t="shared" si="35"/>
        <v>E</v>
      </c>
    </row>
    <row r="2301" spans="2:9" ht="12.75">
      <c r="B2301" s="102">
        <v>197857396</v>
      </c>
      <c r="C2301" s="106">
        <v>0.86742875949003873</v>
      </c>
      <c r="D2301" s="107">
        <v>0.69759870425777537</v>
      </c>
      <c r="E2301" s="106">
        <v>0.67223166372878551</v>
      </c>
      <c r="F2301" s="107">
        <v>0.42867170756214001</v>
      </c>
      <c r="G2301" s="106">
        <v>0.19607078660233856</v>
      </c>
      <c r="H2301" s="107">
        <v>0.70164698638792355</v>
      </c>
      <c r="I2301" s="121" t="str">
        <f t="shared" si="35"/>
        <v>FH</v>
      </c>
    </row>
    <row r="2302" spans="2:9" ht="12.75">
      <c r="B2302" s="102">
        <v>197859665</v>
      </c>
      <c r="C2302" s="106">
        <v>0.8629886636899915</v>
      </c>
      <c r="D2302" s="107">
        <v>0.31064133615805378</v>
      </c>
      <c r="E2302" s="106">
        <v>0.19369184364647918</v>
      </c>
      <c r="F2302" s="107">
        <v>0.410070889167651</v>
      </c>
      <c r="G2302" s="106">
        <v>0.72329714703121484</v>
      </c>
      <c r="H2302" s="107">
        <v>0.74376214929212159</v>
      </c>
      <c r="I2302" s="121" t="str">
        <f t="shared" si="35"/>
        <v>FH</v>
      </c>
    </row>
    <row r="2303" spans="2:9" ht="12.75">
      <c r="B2303" s="102">
        <v>197859748</v>
      </c>
      <c r="C2303" s="106">
        <v>0.33676816850717284</v>
      </c>
      <c r="D2303" s="107">
        <v>0.81166176965840187</v>
      </c>
      <c r="E2303" s="106">
        <v>0.95968046405617446</v>
      </c>
      <c r="F2303" s="107">
        <v>2.7433535916355112E-2</v>
      </c>
      <c r="G2303" s="106">
        <v>0.37755653676869283</v>
      </c>
      <c r="H2303" s="107">
        <v>0.57867852293100519</v>
      </c>
      <c r="I2303" s="121" t="str">
        <f t="shared" si="35"/>
        <v>TH</v>
      </c>
    </row>
    <row r="2304" spans="2:9" ht="12.75">
      <c r="B2304" s="102">
        <v>197863288</v>
      </c>
      <c r="C2304" s="106">
        <v>0.96076540734060334</v>
      </c>
      <c r="D2304" s="107">
        <v>0.48288397384639858</v>
      </c>
      <c r="E2304" s="106">
        <v>4.0710762911591036E-2</v>
      </c>
      <c r="F2304" s="107">
        <v>0.19669275542501996</v>
      </c>
      <c r="G2304" s="106">
        <v>0.66841557706700883</v>
      </c>
      <c r="H2304" s="107">
        <v>0.44602490122149452</v>
      </c>
      <c r="I2304" s="121" t="str">
        <f t="shared" si="35"/>
        <v>FH</v>
      </c>
    </row>
    <row r="2305" spans="2:9" ht="12.75">
      <c r="B2305" s="102">
        <v>197864237</v>
      </c>
      <c r="C2305" s="106">
        <v>0.41294346157762751</v>
      </c>
      <c r="D2305" s="107">
        <v>0.56070572199122548</v>
      </c>
      <c r="E2305" s="106">
        <v>0.89801691248545112</v>
      </c>
      <c r="F2305" s="107">
        <v>0.16166343791993398</v>
      </c>
      <c r="G2305" s="106">
        <v>0.51218741445485283</v>
      </c>
      <c r="H2305" s="107">
        <v>0.51217056857971333</v>
      </c>
      <c r="I2305" s="121" t="str">
        <f t="shared" si="35"/>
        <v>TH</v>
      </c>
    </row>
    <row r="2306" spans="2:9" ht="12.75">
      <c r="B2306" s="102">
        <v>197869278</v>
      </c>
      <c r="C2306" s="106">
        <v>0.24497315065877268</v>
      </c>
      <c r="D2306" s="107">
        <v>0.61651767263660129</v>
      </c>
      <c r="E2306" s="106">
        <v>4.8807767700798088E-2</v>
      </c>
      <c r="F2306" s="107">
        <v>0.63775379767915674</v>
      </c>
      <c r="G2306" s="106">
        <v>0.71471398783904627</v>
      </c>
      <c r="H2306" s="107">
        <v>0.1919049473336325</v>
      </c>
      <c r="I2306" s="121" t="str">
        <f t="shared" si="35"/>
        <v>E</v>
      </c>
    </row>
    <row r="2307" spans="2:9" ht="12.75">
      <c r="B2307" s="102">
        <v>197872972</v>
      </c>
      <c r="C2307" s="106">
        <v>0.87175412827651844</v>
      </c>
      <c r="D2307" s="107">
        <v>0.59846465501545865</v>
      </c>
      <c r="E2307" s="106">
        <v>0.42763770894161635</v>
      </c>
      <c r="F2307" s="107">
        <v>0.45812765368785868</v>
      </c>
      <c r="G2307" s="106">
        <v>0.61866681290573045</v>
      </c>
      <c r="H2307" s="107">
        <v>0.62840088336334099</v>
      </c>
      <c r="I2307" s="121" t="str">
        <f t="shared" si="35"/>
        <v>FH</v>
      </c>
    </row>
    <row r="2308" spans="2:9" ht="12.75">
      <c r="B2308" s="102">
        <v>197877873</v>
      </c>
      <c r="C2308" s="106">
        <v>0.55066839466617923</v>
      </c>
      <c r="D2308" s="107">
        <v>0.29836648111910846</v>
      </c>
      <c r="E2308" s="106">
        <v>0.50077875979784814</v>
      </c>
      <c r="F2308" s="107">
        <v>0.48486271855019414</v>
      </c>
      <c r="G2308" s="106">
        <v>0.1432994478999019</v>
      </c>
      <c r="H2308" s="107">
        <v>3.92718179346776E-2</v>
      </c>
      <c r="I2308" s="121" t="str">
        <f t="shared" si="35"/>
        <v>FH</v>
      </c>
    </row>
    <row r="2309" spans="2:9" ht="12.75">
      <c r="B2309" s="102">
        <v>197880447</v>
      </c>
      <c r="C2309" s="106">
        <v>0.85210001641141009</v>
      </c>
      <c r="D2309" s="107">
        <v>0.80622729203045318</v>
      </c>
      <c r="E2309" s="106">
        <v>0.74874432807202673</v>
      </c>
      <c r="F2309" s="107">
        <v>0.94062704991530754</v>
      </c>
      <c r="G2309" s="106">
        <v>0.27901628158957692</v>
      </c>
      <c r="H2309" s="107">
        <v>2.7802963664479208E-2</v>
      </c>
      <c r="I2309" s="121" t="str">
        <f t="shared" ref="I2309:I2372" si="36">INDEX($C$3:$H$3, MATCH(MAX(C2309:H2309), C2309:H2309, 0))</f>
        <v>C</v>
      </c>
    </row>
    <row r="2310" spans="2:9" ht="12.75">
      <c r="B2310" s="102">
        <v>197884589</v>
      </c>
      <c r="C2310" s="106">
        <v>0.91340338388251485</v>
      </c>
      <c r="D2310" s="107">
        <v>0.66072461016863238</v>
      </c>
      <c r="E2310" s="106">
        <v>0.61508288321944171</v>
      </c>
      <c r="F2310" s="107">
        <v>0.43359237773624049</v>
      </c>
      <c r="G2310" s="106">
        <v>0.55405714485845459</v>
      </c>
      <c r="H2310" s="107">
        <v>0.88550606351776828</v>
      </c>
      <c r="I2310" s="121" t="str">
        <f t="shared" si="36"/>
        <v>FH</v>
      </c>
    </row>
    <row r="2311" spans="2:9" ht="12.75">
      <c r="B2311" s="102">
        <v>197887296</v>
      </c>
      <c r="C2311" s="106">
        <v>0.9698003734887497</v>
      </c>
      <c r="D2311" s="107">
        <v>0.89709028189551798</v>
      </c>
      <c r="E2311" s="106">
        <v>9.9706813843917885E-2</v>
      </c>
      <c r="F2311" s="107">
        <v>0.30247633663357121</v>
      </c>
      <c r="G2311" s="106">
        <v>0.3631204804997159</v>
      </c>
      <c r="H2311" s="107">
        <v>0.93850465238464231</v>
      </c>
      <c r="I2311" s="121" t="str">
        <f t="shared" si="36"/>
        <v>FH</v>
      </c>
    </row>
    <row r="2312" spans="2:9" ht="12.75">
      <c r="B2312" s="102">
        <v>197889836</v>
      </c>
      <c r="C2312" s="106">
        <v>0.37823393971413655</v>
      </c>
      <c r="D2312" s="107">
        <v>0.72606235507187478</v>
      </c>
      <c r="E2312" s="106">
        <v>0.62056621252364419</v>
      </c>
      <c r="F2312" s="107">
        <v>0.9376635885408382</v>
      </c>
      <c r="G2312" s="106">
        <v>0.28056870593617234</v>
      </c>
      <c r="H2312" s="107">
        <v>0.83496513990893018</v>
      </c>
      <c r="I2312" s="121" t="str">
        <f t="shared" si="36"/>
        <v>C</v>
      </c>
    </row>
    <row r="2313" spans="2:9" ht="12.75">
      <c r="B2313" s="102">
        <v>197890868</v>
      </c>
      <c r="C2313" s="106">
        <v>0.12408155821274214</v>
      </c>
      <c r="D2313" s="107">
        <v>0.67937863895636585</v>
      </c>
      <c r="E2313" s="106">
        <v>0.28140499213817805</v>
      </c>
      <c r="F2313" s="107">
        <v>0.77136406498366061</v>
      </c>
      <c r="G2313" s="106">
        <v>0.59243825263993832</v>
      </c>
      <c r="H2313" s="107">
        <v>0.67220527937905539</v>
      </c>
      <c r="I2313" s="121" t="str">
        <f t="shared" si="36"/>
        <v>C</v>
      </c>
    </row>
    <row r="2314" spans="2:9" ht="12.75">
      <c r="B2314" s="102">
        <v>197891271</v>
      </c>
      <c r="C2314" s="106">
        <v>0.90572976438995223</v>
      </c>
      <c r="D2314" s="107">
        <v>0.71062451898566614</v>
      </c>
      <c r="E2314" s="106">
        <v>0.38972326972582838</v>
      </c>
      <c r="F2314" s="107">
        <v>6.3393908704320268E-2</v>
      </c>
      <c r="G2314" s="106">
        <v>0.75681700463070012</v>
      </c>
      <c r="H2314" s="107">
        <v>0.52396920669969149</v>
      </c>
      <c r="I2314" s="121" t="str">
        <f t="shared" si="36"/>
        <v>FH</v>
      </c>
    </row>
    <row r="2315" spans="2:9" ht="12.75">
      <c r="B2315" s="102">
        <v>197891345</v>
      </c>
      <c r="C2315" s="106">
        <v>0.70914827648445922</v>
      </c>
      <c r="D2315" s="107">
        <v>0.64839257012724882</v>
      </c>
      <c r="E2315" s="106">
        <v>0.30870093702446688</v>
      </c>
      <c r="F2315" s="107">
        <v>0.39461500460728272</v>
      </c>
      <c r="G2315" s="106">
        <v>4.7138889063262024E-2</v>
      </c>
      <c r="H2315" s="107">
        <v>0.24170961443244154</v>
      </c>
      <c r="I2315" s="121" t="str">
        <f t="shared" si="36"/>
        <v>FH</v>
      </c>
    </row>
    <row r="2316" spans="2:9" ht="12.75">
      <c r="B2316" s="102">
        <v>197892939</v>
      </c>
      <c r="C2316" s="106">
        <v>0.97455362557413627</v>
      </c>
      <c r="D2316" s="107">
        <v>0.145554196136092</v>
      </c>
      <c r="E2316" s="106">
        <v>0.23601577216607894</v>
      </c>
      <c r="F2316" s="107">
        <v>0.94443591886315548</v>
      </c>
      <c r="G2316" s="106">
        <v>0.12854246999515961</v>
      </c>
      <c r="H2316" s="107">
        <v>0.999324184266696</v>
      </c>
      <c r="I2316" s="121" t="str">
        <f t="shared" si="36"/>
        <v>BH</v>
      </c>
    </row>
    <row r="2317" spans="2:9" ht="12.75">
      <c r="B2317" s="102">
        <v>197893473</v>
      </c>
      <c r="C2317" s="106">
        <v>0.84071891073584526</v>
      </c>
      <c r="D2317" s="107">
        <v>0.3328029444515872</v>
      </c>
      <c r="E2317" s="106">
        <v>0.5820148827363314</v>
      </c>
      <c r="F2317" s="107">
        <v>4.899259989049165E-2</v>
      </c>
      <c r="G2317" s="106">
        <v>0.12622340097189833</v>
      </c>
      <c r="H2317" s="107">
        <v>0.94090434102098963</v>
      </c>
      <c r="I2317" s="121" t="str">
        <f t="shared" si="36"/>
        <v>BH</v>
      </c>
    </row>
    <row r="2318" spans="2:9" ht="12.75">
      <c r="B2318" s="102">
        <v>197899268</v>
      </c>
      <c r="C2318" s="106">
        <v>4.908763896763535E-2</v>
      </c>
      <c r="D2318" s="107">
        <v>0.19958893106391429</v>
      </c>
      <c r="E2318" s="106">
        <v>0.90785346251863963</v>
      </c>
      <c r="F2318" s="107">
        <v>0.28840553341534769</v>
      </c>
      <c r="G2318" s="106">
        <v>8.2623383616503343E-2</v>
      </c>
      <c r="H2318" s="107">
        <v>0.79005231161747314</v>
      </c>
      <c r="I2318" s="121" t="str">
        <f t="shared" si="36"/>
        <v>TH</v>
      </c>
    </row>
    <row r="2319" spans="2:9" ht="12.75">
      <c r="B2319" s="102">
        <v>197899455</v>
      </c>
      <c r="C2319" s="106">
        <v>0.5358125013399837</v>
      </c>
      <c r="D2319" s="107">
        <v>0.15980338582148335</v>
      </c>
      <c r="E2319" s="106">
        <v>0.52872183133484452</v>
      </c>
      <c r="F2319" s="107">
        <v>0.35075914959634424</v>
      </c>
      <c r="G2319" s="106">
        <v>0.38593126943324063</v>
      </c>
      <c r="H2319" s="107">
        <v>0.83532530262485505</v>
      </c>
      <c r="I2319" s="121" t="str">
        <f t="shared" si="36"/>
        <v>BH</v>
      </c>
    </row>
    <row r="2320" spans="2:9" ht="12.75">
      <c r="B2320" s="102">
        <v>197901189</v>
      </c>
      <c r="C2320" s="106">
        <v>0.79169380373805098</v>
      </c>
      <c r="D2320" s="107">
        <v>0.52304674494986259</v>
      </c>
      <c r="E2320" s="106">
        <v>0.46599334448715912</v>
      </c>
      <c r="F2320" s="107">
        <v>0.75688492551193809</v>
      </c>
      <c r="G2320" s="106">
        <v>4.6602209965196151E-2</v>
      </c>
      <c r="H2320" s="107">
        <v>0.15816861530290804</v>
      </c>
      <c r="I2320" s="121" t="str">
        <f t="shared" si="36"/>
        <v>FH</v>
      </c>
    </row>
    <row r="2321" spans="2:9" ht="12.75">
      <c r="B2321" s="102">
        <v>197905841</v>
      </c>
      <c r="C2321" s="106">
        <v>0.61640185848020401</v>
      </c>
      <c r="D2321" s="107">
        <v>0.24887651395878851</v>
      </c>
      <c r="E2321" s="106">
        <v>0.24108041115378498</v>
      </c>
      <c r="F2321" s="107">
        <v>0.35959280623622103</v>
      </c>
      <c r="G2321" s="106">
        <v>0.43976979323355736</v>
      </c>
      <c r="H2321" s="107">
        <v>0.94872786368991813</v>
      </c>
      <c r="I2321" s="121" t="str">
        <f t="shared" si="36"/>
        <v>BH</v>
      </c>
    </row>
    <row r="2322" spans="2:9" ht="12.75">
      <c r="B2322" s="102">
        <v>197920401</v>
      </c>
      <c r="C2322" s="106">
        <v>0.3319758824469492</v>
      </c>
      <c r="D2322" s="107">
        <v>0.93598839666829114</v>
      </c>
      <c r="E2322" s="106">
        <v>0.24708173659267008</v>
      </c>
      <c r="F2322" s="107">
        <v>0.97542582385192866</v>
      </c>
      <c r="G2322" s="106">
        <v>0.76371897211368145</v>
      </c>
      <c r="H2322" s="107">
        <v>0.1357866607055449</v>
      </c>
      <c r="I2322" s="121" t="str">
        <f t="shared" si="36"/>
        <v>C</v>
      </c>
    </row>
    <row r="2323" spans="2:9" ht="12.75">
      <c r="B2323" s="102">
        <v>197921698</v>
      </c>
      <c r="C2323" s="106">
        <v>0.19539052456310202</v>
      </c>
      <c r="D2323" s="107">
        <v>0.73921936479438988</v>
      </c>
      <c r="E2323" s="106">
        <v>0.87219281470933074</v>
      </c>
      <c r="F2323" s="107">
        <v>0.50815188593232707</v>
      </c>
      <c r="G2323" s="106">
        <v>0.43276242434566026</v>
      </c>
      <c r="H2323" s="107">
        <v>0.78748642599741281</v>
      </c>
      <c r="I2323" s="121" t="str">
        <f t="shared" si="36"/>
        <v>TH</v>
      </c>
    </row>
    <row r="2324" spans="2:9" ht="12.75">
      <c r="B2324" s="102">
        <v>197922597</v>
      </c>
      <c r="C2324" s="106">
        <v>0.84809207778432327</v>
      </c>
      <c r="D2324" s="107">
        <v>0.92456486726737119</v>
      </c>
      <c r="E2324" s="106">
        <v>0.47500424999700108</v>
      </c>
      <c r="F2324" s="107">
        <v>0.71010871198363379</v>
      </c>
      <c r="G2324" s="106">
        <v>8.7091701303148028E-2</v>
      </c>
      <c r="H2324" s="107">
        <v>0.10564860651058972</v>
      </c>
      <c r="I2324" s="121" t="str">
        <f t="shared" si="36"/>
        <v>DF</v>
      </c>
    </row>
    <row r="2325" spans="2:9" ht="12.75">
      <c r="B2325" s="102">
        <v>197938034</v>
      </c>
      <c r="C2325" s="106">
        <v>0.84640139424610195</v>
      </c>
      <c r="D2325" s="107">
        <v>0.38106876048167448</v>
      </c>
      <c r="E2325" s="106">
        <v>0.98392708198171608</v>
      </c>
      <c r="F2325" s="107">
        <v>0.88206646440168512</v>
      </c>
      <c r="G2325" s="106">
        <v>0.71742156904146182</v>
      </c>
      <c r="H2325" s="107">
        <v>0.3628800625517723</v>
      </c>
      <c r="I2325" s="121" t="str">
        <f t="shared" si="36"/>
        <v>TH</v>
      </c>
    </row>
    <row r="2326" spans="2:9" ht="12.75">
      <c r="B2326" s="102">
        <v>197939633</v>
      </c>
      <c r="C2326" s="106">
        <v>0.67422175041912258</v>
      </c>
      <c r="D2326" s="107">
        <v>0.9257812350430612</v>
      </c>
      <c r="E2326" s="106">
        <v>0.88575701648688021</v>
      </c>
      <c r="F2326" s="107">
        <v>0.67808338933290657</v>
      </c>
      <c r="G2326" s="106">
        <v>6.6908656008746181E-2</v>
      </c>
      <c r="H2326" s="107">
        <v>0.25765454305464841</v>
      </c>
      <c r="I2326" s="121" t="str">
        <f t="shared" si="36"/>
        <v>DF</v>
      </c>
    </row>
    <row r="2327" spans="2:9" ht="12.75">
      <c r="B2327" s="102">
        <v>197941465</v>
      </c>
      <c r="C2327" s="106">
        <v>0.59738533171801289</v>
      </c>
      <c r="D2327" s="107">
        <v>0.19522069589084357</v>
      </c>
      <c r="E2327" s="106">
        <v>0.36280123978528778</v>
      </c>
      <c r="F2327" s="107">
        <v>0.23728582299006651</v>
      </c>
      <c r="G2327" s="106">
        <v>0.83972323329512211</v>
      </c>
      <c r="H2327" s="107">
        <v>0.26120499726998858</v>
      </c>
      <c r="I2327" s="121" t="str">
        <f t="shared" si="36"/>
        <v>E</v>
      </c>
    </row>
    <row r="2328" spans="2:9" ht="12.75">
      <c r="B2328" s="102">
        <v>197947728</v>
      </c>
      <c r="C2328" s="106">
        <v>0.30725413317417538</v>
      </c>
      <c r="D2328" s="107">
        <v>0.25476062892025686</v>
      </c>
      <c r="E2328" s="106">
        <v>0.18540210404238411</v>
      </c>
      <c r="F2328" s="107">
        <v>0.72970141531704069</v>
      </c>
      <c r="G2328" s="106">
        <v>0.69814833596749715</v>
      </c>
      <c r="H2328" s="107">
        <v>0.30473713390690205</v>
      </c>
      <c r="I2328" s="121" t="str">
        <f t="shared" si="36"/>
        <v>C</v>
      </c>
    </row>
    <row r="2329" spans="2:9" ht="12.75">
      <c r="B2329" s="102">
        <v>197958384</v>
      </c>
      <c r="C2329" s="106">
        <v>0.81030522419457496</v>
      </c>
      <c r="D2329" s="107">
        <v>0.39111365170049406</v>
      </c>
      <c r="E2329" s="106">
        <v>0.62941159291798332</v>
      </c>
      <c r="F2329" s="107">
        <v>0.58976621227871129</v>
      </c>
      <c r="G2329" s="106">
        <v>6.2055734278702701E-2</v>
      </c>
      <c r="H2329" s="107">
        <v>0.34187665088745445</v>
      </c>
      <c r="I2329" s="121" t="str">
        <f t="shared" si="36"/>
        <v>FH</v>
      </c>
    </row>
    <row r="2330" spans="2:9" ht="12.75">
      <c r="B2330" s="102">
        <v>197959178</v>
      </c>
      <c r="C2330" s="106">
        <v>0.57309679591073159</v>
      </c>
      <c r="D2330" s="107">
        <v>0.85273916302525699</v>
      </c>
      <c r="E2330" s="106">
        <v>0.71865276055061589</v>
      </c>
      <c r="F2330" s="107">
        <v>0.49041997863588804</v>
      </c>
      <c r="G2330" s="106">
        <v>0.43809390500604839</v>
      </c>
      <c r="H2330" s="107">
        <v>0.3045694342351814</v>
      </c>
      <c r="I2330" s="121" t="str">
        <f t="shared" si="36"/>
        <v>DF</v>
      </c>
    </row>
    <row r="2331" spans="2:9" ht="12.75">
      <c r="B2331" s="102">
        <v>197959605</v>
      </c>
      <c r="C2331" s="106">
        <v>0.81950497305794279</v>
      </c>
      <c r="D2331" s="107">
        <v>0.70998214497889545</v>
      </c>
      <c r="E2331" s="106">
        <v>0.64683612481784625</v>
      </c>
      <c r="F2331" s="107">
        <v>0.31610879614890308</v>
      </c>
      <c r="G2331" s="106">
        <v>0.40086339301187035</v>
      </c>
      <c r="H2331" s="107">
        <v>0.87113861128880132</v>
      </c>
      <c r="I2331" s="121" t="str">
        <f t="shared" si="36"/>
        <v>BH</v>
      </c>
    </row>
    <row r="2332" spans="2:9" ht="12.75">
      <c r="B2332" s="102">
        <v>197964423</v>
      </c>
      <c r="C2332" s="106">
        <v>0.79455708801386393</v>
      </c>
      <c r="D2332" s="107">
        <v>0.71619628801968016</v>
      </c>
      <c r="E2332" s="106">
        <v>0.5343790972953979</v>
      </c>
      <c r="F2332" s="107">
        <v>0.6684649555777753</v>
      </c>
      <c r="G2332" s="106">
        <v>0.54263023094101737</v>
      </c>
      <c r="H2332" s="107">
        <v>0.14765649549319537</v>
      </c>
      <c r="I2332" s="121" t="str">
        <f t="shared" si="36"/>
        <v>FH</v>
      </c>
    </row>
    <row r="2333" spans="2:9" ht="12.75">
      <c r="B2333" s="102">
        <v>197966833</v>
      </c>
      <c r="C2333" s="106">
        <v>0.43646211644121991</v>
      </c>
      <c r="D2333" s="107">
        <v>5.3847363036300111E-2</v>
      </c>
      <c r="E2333" s="106">
        <v>0.32493288196768466</v>
      </c>
      <c r="F2333" s="107">
        <v>0.19587679422075022</v>
      </c>
      <c r="G2333" s="106">
        <v>0.90182148320720734</v>
      </c>
      <c r="H2333" s="107">
        <v>0.93968400492422077</v>
      </c>
      <c r="I2333" s="121" t="str">
        <f t="shared" si="36"/>
        <v>BH</v>
      </c>
    </row>
    <row r="2334" spans="2:9" ht="12.75">
      <c r="B2334" s="102">
        <v>197968566</v>
      </c>
      <c r="C2334" s="106">
        <v>0.42159687343700281</v>
      </c>
      <c r="D2334" s="107">
        <v>5.6435609155142785E-2</v>
      </c>
      <c r="E2334" s="106">
        <v>0.28265411405957597</v>
      </c>
      <c r="F2334" s="107">
        <v>0.86811161255962332</v>
      </c>
      <c r="G2334" s="106">
        <v>0.88113489681402779</v>
      </c>
      <c r="H2334" s="107">
        <v>0.7002219595659529</v>
      </c>
      <c r="I2334" s="121" t="str">
        <f t="shared" si="36"/>
        <v>E</v>
      </c>
    </row>
    <row r="2335" spans="2:9" ht="12.75">
      <c r="B2335" s="102">
        <v>197969761</v>
      </c>
      <c r="C2335" s="106">
        <v>0.5903779361943835</v>
      </c>
      <c r="D2335" s="107">
        <v>0.18050910631233918</v>
      </c>
      <c r="E2335" s="106">
        <v>0.31112388971944505</v>
      </c>
      <c r="F2335" s="107">
        <v>0.55539257254058438</v>
      </c>
      <c r="G2335" s="106">
        <v>3.0313205411508726E-2</v>
      </c>
      <c r="H2335" s="107">
        <v>3.4532502982371094E-2</v>
      </c>
      <c r="I2335" s="121" t="str">
        <f t="shared" si="36"/>
        <v>FH</v>
      </c>
    </row>
    <row r="2336" spans="2:9" ht="12.75">
      <c r="B2336" s="102">
        <v>197969820</v>
      </c>
      <c r="C2336" s="106">
        <v>0.26281222498232681</v>
      </c>
      <c r="D2336" s="107">
        <v>0.52711087513540766</v>
      </c>
      <c r="E2336" s="106">
        <v>0.847717716343793</v>
      </c>
      <c r="F2336" s="107">
        <v>0.16429116323204296</v>
      </c>
      <c r="G2336" s="106">
        <v>0.3690204218660651</v>
      </c>
      <c r="H2336" s="107">
        <v>0.14155505695481252</v>
      </c>
      <c r="I2336" s="121" t="str">
        <f t="shared" si="36"/>
        <v>TH</v>
      </c>
    </row>
    <row r="2337" spans="2:9" ht="12.75">
      <c r="B2337" s="102">
        <v>197971165</v>
      </c>
      <c r="C2337" s="106">
        <v>0.24503739284273429</v>
      </c>
      <c r="D2337" s="107">
        <v>0.25999547741475926</v>
      </c>
      <c r="E2337" s="106">
        <v>0.34544304399026871</v>
      </c>
      <c r="F2337" s="107">
        <v>1.8137178584978431E-2</v>
      </c>
      <c r="G2337" s="106">
        <v>0.29976181988842887</v>
      </c>
      <c r="H2337" s="107">
        <v>0.67193174906348463</v>
      </c>
      <c r="I2337" s="121" t="str">
        <f t="shared" si="36"/>
        <v>BH</v>
      </c>
    </row>
    <row r="2338" spans="2:9" ht="12.75">
      <c r="B2338" s="102">
        <v>197981575</v>
      </c>
      <c r="C2338" s="106">
        <v>0.70429526820503452</v>
      </c>
      <c r="D2338" s="107">
        <v>0.56991255070964142</v>
      </c>
      <c r="E2338" s="106">
        <v>0.29004915178316626</v>
      </c>
      <c r="F2338" s="107">
        <v>2.2226912405258759E-2</v>
      </c>
      <c r="G2338" s="106">
        <v>0.48043503872531268</v>
      </c>
      <c r="H2338" s="107">
        <v>0.30429392542371159</v>
      </c>
      <c r="I2338" s="121" t="str">
        <f t="shared" si="36"/>
        <v>FH</v>
      </c>
    </row>
    <row r="2339" spans="2:9" ht="12.75">
      <c r="B2339" s="102">
        <v>197983845</v>
      </c>
      <c r="C2339" s="106">
        <v>0.36052064759084201</v>
      </c>
      <c r="D2339" s="107">
        <v>1.8131161109105065E-3</v>
      </c>
      <c r="E2339" s="106">
        <v>0.85082240175175006</v>
      </c>
      <c r="F2339" s="107">
        <v>0.14534190817658299</v>
      </c>
      <c r="G2339" s="106">
        <v>0.36054035427728603</v>
      </c>
      <c r="H2339" s="107">
        <v>0.29461245624996679</v>
      </c>
      <c r="I2339" s="121" t="str">
        <f t="shared" si="36"/>
        <v>TH</v>
      </c>
    </row>
    <row r="2340" spans="2:9" ht="12.75">
      <c r="B2340" s="102">
        <v>197990214</v>
      </c>
      <c r="C2340" s="106">
        <v>0.78993967709142909</v>
      </c>
      <c r="D2340" s="107">
        <v>0.57385935072739391</v>
      </c>
      <c r="E2340" s="106">
        <v>0.86727089879925057</v>
      </c>
      <c r="F2340" s="107">
        <v>0.48005790570527496</v>
      </c>
      <c r="G2340" s="106">
        <v>0.31926202046599528</v>
      </c>
      <c r="H2340" s="107">
        <v>0.63883630132821101</v>
      </c>
      <c r="I2340" s="121" t="str">
        <f t="shared" si="36"/>
        <v>TH</v>
      </c>
    </row>
    <row r="2341" spans="2:9" ht="12.75">
      <c r="B2341" s="102">
        <v>197990501</v>
      </c>
      <c r="C2341" s="106">
        <v>0.59288158354637011</v>
      </c>
      <c r="D2341" s="107">
        <v>8.7117484115049937E-2</v>
      </c>
      <c r="E2341" s="106">
        <v>0.28230685676134115</v>
      </c>
      <c r="F2341" s="107">
        <v>0.62862762514808423</v>
      </c>
      <c r="G2341" s="106">
        <v>0.27348997109895645</v>
      </c>
      <c r="H2341" s="107">
        <v>0.61464767105101181</v>
      </c>
      <c r="I2341" s="121" t="str">
        <f t="shared" si="36"/>
        <v>C</v>
      </c>
    </row>
    <row r="2342" spans="2:9" ht="12.75">
      <c r="B2342" s="102">
        <v>197990759</v>
      </c>
      <c r="C2342" s="106">
        <v>0.95140878933159923</v>
      </c>
      <c r="D2342" s="107">
        <v>0.9519299156214821</v>
      </c>
      <c r="E2342" s="106">
        <v>0.33464710097682193</v>
      </c>
      <c r="F2342" s="107">
        <v>0.91031818752134885</v>
      </c>
      <c r="G2342" s="106">
        <v>0.13821761229362295</v>
      </c>
      <c r="H2342" s="107">
        <v>0.85249886002097419</v>
      </c>
      <c r="I2342" s="121" t="str">
        <f t="shared" si="36"/>
        <v>DF</v>
      </c>
    </row>
    <row r="2343" spans="2:9" ht="12.75">
      <c r="B2343" s="102">
        <v>197993052</v>
      </c>
      <c r="C2343" s="106">
        <v>0.25321405636229333</v>
      </c>
      <c r="D2343" s="107">
        <v>0.47495238175427468</v>
      </c>
      <c r="E2343" s="106">
        <v>0.50452827037711367</v>
      </c>
      <c r="F2343" s="107">
        <v>0.4415124707250726</v>
      </c>
      <c r="G2343" s="106">
        <v>0.53731801790958045</v>
      </c>
      <c r="H2343" s="107">
        <v>0.12320788459940868</v>
      </c>
      <c r="I2343" s="121" t="str">
        <f t="shared" si="36"/>
        <v>E</v>
      </c>
    </row>
    <row r="2344" spans="2:9" ht="12.75">
      <c r="B2344" s="102">
        <v>197993778</v>
      </c>
      <c r="C2344" s="106">
        <v>0.90161958831934008</v>
      </c>
      <c r="D2344" s="107">
        <v>0.29860985300038667</v>
      </c>
      <c r="E2344" s="106">
        <v>0.9798247369329971</v>
      </c>
      <c r="F2344" s="107">
        <v>0.65103572605525795</v>
      </c>
      <c r="G2344" s="106">
        <v>0.44682969033852715</v>
      </c>
      <c r="H2344" s="107">
        <v>0.21603076323397064</v>
      </c>
      <c r="I2344" s="121" t="str">
        <f t="shared" si="36"/>
        <v>TH</v>
      </c>
    </row>
    <row r="2345" spans="2:9" ht="12.75">
      <c r="B2345" s="102">
        <v>197995832</v>
      </c>
      <c r="C2345" s="106">
        <v>0.4942515360754598</v>
      </c>
      <c r="D2345" s="107">
        <v>0.80824678980472275</v>
      </c>
      <c r="E2345" s="106">
        <v>0.49605487782591551</v>
      </c>
      <c r="F2345" s="107">
        <v>0.83471056721810388</v>
      </c>
      <c r="G2345" s="106">
        <v>0.79027240870568249</v>
      </c>
      <c r="H2345" s="107">
        <v>0.48546551974362306</v>
      </c>
      <c r="I2345" s="121" t="str">
        <f t="shared" si="36"/>
        <v>C</v>
      </c>
    </row>
    <row r="2346" spans="2:9" ht="12.75">
      <c r="B2346" s="102">
        <v>197996666</v>
      </c>
      <c r="C2346" s="106">
        <v>2.0853380490870599E-2</v>
      </c>
      <c r="D2346" s="107">
        <v>0.78499399191642993</v>
      </c>
      <c r="E2346" s="106">
        <v>0.4526065488785449</v>
      </c>
      <c r="F2346" s="107">
        <v>0.74336728568347921</v>
      </c>
      <c r="G2346" s="106">
        <v>0.6362737408328849</v>
      </c>
      <c r="H2346" s="107">
        <v>6.966468449672214E-2</v>
      </c>
      <c r="I2346" s="121" t="str">
        <f t="shared" si="36"/>
        <v>DF</v>
      </c>
    </row>
    <row r="2347" spans="2:9" ht="12.75">
      <c r="B2347" s="102">
        <v>197999307</v>
      </c>
      <c r="C2347" s="106">
        <v>0.12029175349343002</v>
      </c>
      <c r="D2347" s="107">
        <v>0.70331091220765973</v>
      </c>
      <c r="E2347" s="106">
        <v>1.999127248817345E-2</v>
      </c>
      <c r="F2347" s="107">
        <v>0.54575593560588098</v>
      </c>
      <c r="G2347" s="106">
        <v>0.34715069357054751</v>
      </c>
      <c r="H2347" s="107">
        <v>0.36753329754847996</v>
      </c>
      <c r="I2347" s="121" t="str">
        <f t="shared" si="36"/>
        <v>DF</v>
      </c>
    </row>
    <row r="2348" spans="2:9" ht="12.75">
      <c r="B2348" s="102">
        <v>198004817</v>
      </c>
      <c r="C2348" s="106">
        <v>0.14997331783903345</v>
      </c>
      <c r="D2348" s="107">
        <v>0.12532100811284685</v>
      </c>
      <c r="E2348" s="106">
        <v>0.16482772096767317</v>
      </c>
      <c r="F2348" s="107">
        <v>0.45431811735519423</v>
      </c>
      <c r="G2348" s="106">
        <v>0.42808898014995722</v>
      </c>
      <c r="H2348" s="107">
        <v>0.82483638960523931</v>
      </c>
      <c r="I2348" s="121" t="str">
        <f t="shared" si="36"/>
        <v>BH</v>
      </c>
    </row>
    <row r="2349" spans="2:9" ht="12.75">
      <c r="B2349" s="102">
        <v>198004924</v>
      </c>
      <c r="C2349" s="106">
        <v>0.50395342821712275</v>
      </c>
      <c r="D2349" s="107">
        <v>0.25523395486794409</v>
      </c>
      <c r="E2349" s="106">
        <v>0.7937008744952998</v>
      </c>
      <c r="F2349" s="107">
        <v>0.67485271444378503</v>
      </c>
      <c r="G2349" s="106">
        <v>0.19169742270161794</v>
      </c>
      <c r="H2349" s="107">
        <v>0.76488040475968955</v>
      </c>
      <c r="I2349" s="121" t="str">
        <f t="shared" si="36"/>
        <v>TH</v>
      </c>
    </row>
    <row r="2350" spans="2:9" ht="12.75">
      <c r="B2350" s="102">
        <v>198010022</v>
      </c>
      <c r="C2350" s="106">
        <v>0.48875146422294513</v>
      </c>
      <c r="D2350" s="107">
        <v>0.22948809279267568</v>
      </c>
      <c r="E2350" s="106">
        <v>0.36152762100317304</v>
      </c>
      <c r="F2350" s="107">
        <v>8.0291247461985016E-2</v>
      </c>
      <c r="G2350" s="106">
        <v>0.89708845822401151</v>
      </c>
      <c r="H2350" s="107">
        <v>3.9284683520723007E-2</v>
      </c>
      <c r="I2350" s="121" t="str">
        <f t="shared" si="36"/>
        <v>E</v>
      </c>
    </row>
    <row r="2351" spans="2:9" ht="12.75">
      <c r="B2351" s="102">
        <v>198014493</v>
      </c>
      <c r="C2351" s="106">
        <v>0.22762899215630394</v>
      </c>
      <c r="D2351" s="107">
        <v>0.94504706339358635</v>
      </c>
      <c r="E2351" s="106">
        <v>0.31083693192503858</v>
      </c>
      <c r="F2351" s="107">
        <v>0.55710407060007849</v>
      </c>
      <c r="G2351" s="106">
        <v>0.1847324116001039</v>
      </c>
      <c r="H2351" s="107">
        <v>1.8925104432224504E-2</v>
      </c>
      <c r="I2351" s="121" t="str">
        <f t="shared" si="36"/>
        <v>DF</v>
      </c>
    </row>
    <row r="2352" spans="2:9" ht="12.75">
      <c r="B2352" s="102">
        <v>198014569</v>
      </c>
      <c r="C2352" s="106">
        <v>0.18369313667028342</v>
      </c>
      <c r="D2352" s="107">
        <v>4.6424139240268003E-2</v>
      </c>
      <c r="E2352" s="106">
        <v>0.16634249217227204</v>
      </c>
      <c r="F2352" s="107">
        <v>0.4777142026724468</v>
      </c>
      <c r="G2352" s="106">
        <v>0.94178143225264366</v>
      </c>
      <c r="H2352" s="107">
        <v>0.82923595299529551</v>
      </c>
      <c r="I2352" s="121" t="str">
        <f t="shared" si="36"/>
        <v>E</v>
      </c>
    </row>
    <row r="2353" spans="2:9" ht="12.75">
      <c r="B2353" s="102">
        <v>198016780</v>
      </c>
      <c r="C2353" s="106">
        <v>0.53864630885069609</v>
      </c>
      <c r="D2353" s="107">
        <v>0.54910043125579922</v>
      </c>
      <c r="E2353" s="106">
        <v>0.96273440876874261</v>
      </c>
      <c r="F2353" s="107">
        <v>0.15548056536184784</v>
      </c>
      <c r="G2353" s="106">
        <v>0.69904630392371292</v>
      </c>
      <c r="H2353" s="107">
        <v>0.14595169252116968</v>
      </c>
      <c r="I2353" s="121" t="str">
        <f t="shared" si="36"/>
        <v>TH</v>
      </c>
    </row>
    <row r="2354" spans="2:9" ht="12.75">
      <c r="B2354" s="102">
        <v>198028783</v>
      </c>
      <c r="C2354" s="106">
        <v>6.9184747357078358E-2</v>
      </c>
      <c r="D2354" s="107">
        <v>0.92112515989029564</v>
      </c>
      <c r="E2354" s="106">
        <v>0.21807232164645995</v>
      </c>
      <c r="F2354" s="107">
        <v>1.8979228241138735E-2</v>
      </c>
      <c r="G2354" s="106">
        <v>3.8726852864394701E-3</v>
      </c>
      <c r="H2354" s="107">
        <v>7.0520797386180334E-2</v>
      </c>
      <c r="I2354" s="121" t="str">
        <f t="shared" si="36"/>
        <v>DF</v>
      </c>
    </row>
    <row r="2355" spans="2:9" ht="12.75">
      <c r="B2355" s="102">
        <v>198038709</v>
      </c>
      <c r="C2355" s="106">
        <v>0.8888300797026174</v>
      </c>
      <c r="D2355" s="107">
        <v>0.62046962619070656</v>
      </c>
      <c r="E2355" s="106">
        <v>0.12590326197262103</v>
      </c>
      <c r="F2355" s="107">
        <v>0.91980880915386143</v>
      </c>
      <c r="G2355" s="106">
        <v>0.53973214284418236</v>
      </c>
      <c r="H2355" s="107">
        <v>0.77760373281184525</v>
      </c>
      <c r="I2355" s="121" t="str">
        <f t="shared" si="36"/>
        <v>C</v>
      </c>
    </row>
    <row r="2356" spans="2:9" ht="12.75">
      <c r="B2356" s="102">
        <v>198039912</v>
      </c>
      <c r="C2356" s="106">
        <v>0.93850224838110829</v>
      </c>
      <c r="D2356" s="107">
        <v>0.79494594959369835</v>
      </c>
      <c r="E2356" s="106">
        <v>0.59825328776513587</v>
      </c>
      <c r="F2356" s="107">
        <v>0.63421997012567677</v>
      </c>
      <c r="G2356" s="106">
        <v>0.31188207164658399</v>
      </c>
      <c r="H2356" s="107">
        <v>0.7727087541060651</v>
      </c>
      <c r="I2356" s="121" t="str">
        <f t="shared" si="36"/>
        <v>FH</v>
      </c>
    </row>
    <row r="2357" spans="2:9" ht="12.75">
      <c r="B2357" s="102">
        <v>198045597</v>
      </c>
      <c r="C2357" s="106">
        <v>0.79986900631604652</v>
      </c>
      <c r="D2357" s="107">
        <v>0.72985247925081786</v>
      </c>
      <c r="E2357" s="106">
        <v>0.90221592975804765</v>
      </c>
      <c r="F2357" s="107">
        <v>0.68890951482877494</v>
      </c>
      <c r="G2357" s="106">
        <v>0.70698179800571559</v>
      </c>
      <c r="H2357" s="107">
        <v>0.85814481577827206</v>
      </c>
      <c r="I2357" s="121" t="str">
        <f t="shared" si="36"/>
        <v>TH</v>
      </c>
    </row>
    <row r="2358" spans="2:9" ht="12.75">
      <c r="B2358" s="102">
        <v>198049325</v>
      </c>
      <c r="C2358" s="106">
        <v>0.76629503282304068</v>
      </c>
      <c r="D2358" s="107">
        <v>0.4522680886298307</v>
      </c>
      <c r="E2358" s="106">
        <v>0.63094157046987687</v>
      </c>
      <c r="F2358" s="107">
        <v>0.81990712525361698</v>
      </c>
      <c r="G2358" s="106">
        <v>0.66638421853787322</v>
      </c>
      <c r="H2358" s="107">
        <v>0.574844717852248</v>
      </c>
      <c r="I2358" s="121" t="str">
        <f t="shared" si="36"/>
        <v>C</v>
      </c>
    </row>
    <row r="2359" spans="2:9" ht="12.75">
      <c r="B2359" s="102">
        <v>198050588</v>
      </c>
      <c r="C2359" s="106">
        <v>0.60438265024341375</v>
      </c>
      <c r="D2359" s="107">
        <v>0.70423965429977819</v>
      </c>
      <c r="E2359" s="106">
        <v>0.10270610613659859</v>
      </c>
      <c r="F2359" s="107">
        <v>0.23813351023966689</v>
      </c>
      <c r="G2359" s="106">
        <v>0.14849317023482111</v>
      </c>
      <c r="H2359" s="107">
        <v>0.14433248526134257</v>
      </c>
      <c r="I2359" s="121" t="str">
        <f t="shared" si="36"/>
        <v>DF</v>
      </c>
    </row>
    <row r="2360" spans="2:9" ht="12.75">
      <c r="B2360" s="102">
        <v>198051495</v>
      </c>
      <c r="C2360" s="106">
        <v>0.45246239792947396</v>
      </c>
      <c r="D2360" s="107">
        <v>0.12248720321736783</v>
      </c>
      <c r="E2360" s="106">
        <v>0.51158933744263102</v>
      </c>
      <c r="F2360" s="107">
        <v>0.59493026729481091</v>
      </c>
      <c r="G2360" s="106">
        <v>0.29392150789285765</v>
      </c>
      <c r="H2360" s="107">
        <v>0.89772508169943332</v>
      </c>
      <c r="I2360" s="121" t="str">
        <f t="shared" si="36"/>
        <v>BH</v>
      </c>
    </row>
    <row r="2361" spans="2:9" ht="12.75">
      <c r="B2361" s="102">
        <v>198056832</v>
      </c>
      <c r="C2361" s="106">
        <v>3.0292105573030526E-2</v>
      </c>
      <c r="D2361" s="107">
        <v>0.66495710113393702</v>
      </c>
      <c r="E2361" s="106">
        <v>0.46742028050007911</v>
      </c>
      <c r="F2361" s="107">
        <v>0.67756308442035085</v>
      </c>
      <c r="G2361" s="106">
        <v>9.7691252606741052E-2</v>
      </c>
      <c r="H2361" s="107">
        <v>0.10635731086781064</v>
      </c>
      <c r="I2361" s="121" t="str">
        <f t="shared" si="36"/>
        <v>C</v>
      </c>
    </row>
    <row r="2362" spans="2:9" ht="12.75">
      <c r="B2362" s="102">
        <v>198065009</v>
      </c>
      <c r="C2362" s="106">
        <v>0.34505924115770537</v>
      </c>
      <c r="D2362" s="107">
        <v>0.14483082807809744</v>
      </c>
      <c r="E2362" s="106">
        <v>0.66686903485919746</v>
      </c>
      <c r="F2362" s="107">
        <v>4.5839997056667414E-2</v>
      </c>
      <c r="G2362" s="106">
        <v>0.59665459858133407</v>
      </c>
      <c r="H2362" s="107">
        <v>0.10297523284894217</v>
      </c>
      <c r="I2362" s="121" t="str">
        <f t="shared" si="36"/>
        <v>TH</v>
      </c>
    </row>
    <row r="2363" spans="2:9" ht="12.75">
      <c r="B2363" s="102">
        <v>198065395</v>
      </c>
      <c r="C2363" s="106">
        <v>3.2059411496539125E-2</v>
      </c>
      <c r="D2363" s="107">
        <v>0.72690371444739466</v>
      </c>
      <c r="E2363" s="106">
        <v>0.94401509101385095</v>
      </c>
      <c r="F2363" s="107">
        <v>0.73792903121519626</v>
      </c>
      <c r="G2363" s="106">
        <v>0.84794350085530734</v>
      </c>
      <c r="H2363" s="107">
        <v>0.10652505849696148</v>
      </c>
      <c r="I2363" s="121" t="str">
        <f t="shared" si="36"/>
        <v>TH</v>
      </c>
    </row>
    <row r="2364" spans="2:9" ht="12.75">
      <c r="B2364" s="102">
        <v>198066352</v>
      </c>
      <c r="C2364" s="106">
        <v>0.28154611349263892</v>
      </c>
      <c r="D2364" s="107">
        <v>0.96325778784250016</v>
      </c>
      <c r="E2364" s="106">
        <v>0.92162458306559181</v>
      </c>
      <c r="F2364" s="107">
        <v>0.19162123547798959</v>
      </c>
      <c r="G2364" s="106">
        <v>0.60530236425966422</v>
      </c>
      <c r="H2364" s="107">
        <v>0.2877977369833884</v>
      </c>
      <c r="I2364" s="121" t="str">
        <f t="shared" si="36"/>
        <v>DF</v>
      </c>
    </row>
    <row r="2365" spans="2:9" ht="12.75">
      <c r="B2365" s="102">
        <v>198067821</v>
      </c>
      <c r="C2365" s="106">
        <v>0.7876654717705458</v>
      </c>
      <c r="D2365" s="107">
        <v>0.21271192015520768</v>
      </c>
      <c r="E2365" s="106">
        <v>0.9964333953390776</v>
      </c>
      <c r="F2365" s="107">
        <v>8.8813043877637554E-2</v>
      </c>
      <c r="G2365" s="106">
        <v>0.48167348724271375</v>
      </c>
      <c r="H2365" s="107">
        <v>0.70212016434315938</v>
      </c>
      <c r="I2365" s="121" t="str">
        <f t="shared" si="36"/>
        <v>TH</v>
      </c>
    </row>
    <row r="2366" spans="2:9" ht="12.75">
      <c r="B2366" s="102">
        <v>198071822</v>
      </c>
      <c r="C2366" s="106">
        <v>0.74327903188386757</v>
      </c>
      <c r="D2366" s="107">
        <v>3.779711531301766E-2</v>
      </c>
      <c r="E2366" s="106">
        <v>0.37435115733561997</v>
      </c>
      <c r="F2366" s="107">
        <v>0.94358285572325173</v>
      </c>
      <c r="G2366" s="106">
        <v>5.5199210790040087E-2</v>
      </c>
      <c r="H2366" s="107">
        <v>0.80776155034852071</v>
      </c>
      <c r="I2366" s="121" t="str">
        <f t="shared" si="36"/>
        <v>C</v>
      </c>
    </row>
    <row r="2367" spans="2:9" ht="12.75">
      <c r="B2367" s="102">
        <v>198074355</v>
      </c>
      <c r="C2367" s="106">
        <v>0.60142784999814936</v>
      </c>
      <c r="D2367" s="107">
        <v>0.83735101871473994</v>
      </c>
      <c r="E2367" s="106">
        <v>0.20861479778707204</v>
      </c>
      <c r="F2367" s="107">
        <v>7.3828533923175677E-2</v>
      </c>
      <c r="G2367" s="106">
        <v>0.85407730961093464</v>
      </c>
      <c r="H2367" s="107">
        <v>0.71115466460367571</v>
      </c>
      <c r="I2367" s="121" t="str">
        <f t="shared" si="36"/>
        <v>E</v>
      </c>
    </row>
    <row r="2368" spans="2:9" ht="12.75">
      <c r="B2368" s="102">
        <v>198075050</v>
      </c>
      <c r="C2368" s="106">
        <v>0.13282854163037006</v>
      </c>
      <c r="D2368" s="107">
        <v>0.84311224431083875</v>
      </c>
      <c r="E2368" s="106">
        <v>0.1084072964918974</v>
      </c>
      <c r="F2368" s="107">
        <v>3.1208145689528344E-2</v>
      </c>
      <c r="G2368" s="106">
        <v>0.36460463637118501</v>
      </c>
      <c r="H2368" s="107">
        <v>0.60647755579678364</v>
      </c>
      <c r="I2368" s="121" t="str">
        <f t="shared" si="36"/>
        <v>DF</v>
      </c>
    </row>
    <row r="2369" spans="2:9" ht="12.75">
      <c r="B2369" s="102">
        <v>198077244</v>
      </c>
      <c r="C2369" s="106">
        <v>0.49161036190120577</v>
      </c>
      <c r="D2369" s="107">
        <v>2.0201247944816814E-2</v>
      </c>
      <c r="E2369" s="106">
        <v>0.24823077226287271</v>
      </c>
      <c r="F2369" s="107">
        <v>3.3059072854917382E-2</v>
      </c>
      <c r="G2369" s="106">
        <v>2.0462114222707939E-2</v>
      </c>
      <c r="H2369" s="107">
        <v>0.16685006157420901</v>
      </c>
      <c r="I2369" s="121" t="str">
        <f t="shared" si="36"/>
        <v>FH</v>
      </c>
    </row>
    <row r="2370" spans="2:9" ht="12.75">
      <c r="B2370" s="102">
        <v>198078513</v>
      </c>
      <c r="C2370" s="106">
        <v>0.94827011885860468</v>
      </c>
      <c r="D2370" s="107">
        <v>0.60212778009472778</v>
      </c>
      <c r="E2370" s="106">
        <v>0.87129200530457229</v>
      </c>
      <c r="F2370" s="107">
        <v>0.93623961063217465</v>
      </c>
      <c r="G2370" s="106">
        <v>0.42145056486901145</v>
      </c>
      <c r="H2370" s="107">
        <v>0.45796208719216214</v>
      </c>
      <c r="I2370" s="121" t="str">
        <f t="shared" si="36"/>
        <v>FH</v>
      </c>
    </row>
    <row r="2371" spans="2:9" ht="12.75">
      <c r="B2371" s="102">
        <v>198080114</v>
      </c>
      <c r="C2371" s="106">
        <v>0.59818930801606407</v>
      </c>
      <c r="D2371" s="107">
        <v>0.58243732059142284</v>
      </c>
      <c r="E2371" s="106">
        <v>0.65636602490005869</v>
      </c>
      <c r="F2371" s="107">
        <v>0.94523303383520552</v>
      </c>
      <c r="G2371" s="106">
        <v>0.1857573832575854</v>
      </c>
      <c r="H2371" s="107">
        <v>0.3778050774195556</v>
      </c>
      <c r="I2371" s="121" t="str">
        <f t="shared" si="36"/>
        <v>C</v>
      </c>
    </row>
    <row r="2372" spans="2:9" ht="12.75">
      <c r="B2372" s="102">
        <v>198084768</v>
      </c>
      <c r="C2372" s="106">
        <v>0.39314211033802504</v>
      </c>
      <c r="D2372" s="107">
        <v>0.22874122903477989</v>
      </c>
      <c r="E2372" s="106">
        <v>1.1900310580301721E-2</v>
      </c>
      <c r="F2372" s="107">
        <v>0.57126119385198426</v>
      </c>
      <c r="G2372" s="106">
        <v>0.70305771111573367</v>
      </c>
      <c r="H2372" s="107">
        <v>4.6181531957813604E-2</v>
      </c>
      <c r="I2372" s="121" t="str">
        <f t="shared" si="36"/>
        <v>E</v>
      </c>
    </row>
    <row r="2373" spans="2:9" ht="12.75">
      <c r="B2373" s="102">
        <v>198090871</v>
      </c>
      <c r="C2373" s="106">
        <v>0.26098187553092522</v>
      </c>
      <c r="D2373" s="107">
        <v>0.96307519566001543</v>
      </c>
      <c r="E2373" s="106">
        <v>0.24570062049714236</v>
      </c>
      <c r="F2373" s="107">
        <v>0.30295169939216793</v>
      </c>
      <c r="G2373" s="106">
        <v>6.771572434922879E-2</v>
      </c>
      <c r="H2373" s="107">
        <v>0.41874845797943183</v>
      </c>
      <c r="I2373" s="121" t="str">
        <f t="shared" ref="I2373:I2436" si="37">INDEX($C$3:$H$3, MATCH(MAX(C2373:H2373), C2373:H2373, 0))</f>
        <v>DF</v>
      </c>
    </row>
    <row r="2374" spans="2:9" ht="12.75">
      <c r="B2374" s="102">
        <v>198103249</v>
      </c>
      <c r="C2374" s="106">
        <v>0.83637186464790059</v>
      </c>
      <c r="D2374" s="107">
        <v>0.43595396450858992</v>
      </c>
      <c r="E2374" s="106">
        <v>0.16214353279279803</v>
      </c>
      <c r="F2374" s="107">
        <v>0.8173262415315814</v>
      </c>
      <c r="G2374" s="106">
        <v>0.19787527093666019</v>
      </c>
      <c r="H2374" s="107">
        <v>0.12364494433921802</v>
      </c>
      <c r="I2374" s="121" t="str">
        <f t="shared" si="37"/>
        <v>FH</v>
      </c>
    </row>
    <row r="2375" spans="2:9" ht="12.75">
      <c r="B2375" s="102">
        <v>198108494</v>
      </c>
      <c r="C2375" s="106">
        <v>0.78698593153473118</v>
      </c>
      <c r="D2375" s="107">
        <v>0.82184365067925458</v>
      </c>
      <c r="E2375" s="106">
        <v>0.56563223564160037</v>
      </c>
      <c r="F2375" s="107">
        <v>0.3006180366199287</v>
      </c>
      <c r="G2375" s="106">
        <v>0.7100001303979937</v>
      </c>
      <c r="H2375" s="107">
        <v>0.58499976024955469</v>
      </c>
      <c r="I2375" s="121" t="str">
        <f t="shared" si="37"/>
        <v>DF</v>
      </c>
    </row>
    <row r="2376" spans="2:9" ht="12.75">
      <c r="B2376" s="102">
        <v>198116085</v>
      </c>
      <c r="C2376" s="106">
        <v>0.7880896529744652</v>
      </c>
      <c r="D2376" s="107">
        <v>2.2143028987987368E-2</v>
      </c>
      <c r="E2376" s="106">
        <v>0.37010964289199455</v>
      </c>
      <c r="F2376" s="107">
        <v>0.49799373268794733</v>
      </c>
      <c r="G2376" s="106">
        <v>3.5992060527942016E-2</v>
      </c>
      <c r="H2376" s="107">
        <v>0.80345047388707513</v>
      </c>
      <c r="I2376" s="121" t="str">
        <f t="shared" si="37"/>
        <v>BH</v>
      </c>
    </row>
    <row r="2377" spans="2:9" ht="12.75">
      <c r="B2377" s="102">
        <v>198118782</v>
      </c>
      <c r="C2377" s="106">
        <v>8.2613718890423904E-2</v>
      </c>
      <c r="D2377" s="107">
        <v>0.1213718066742635</v>
      </c>
      <c r="E2377" s="106">
        <v>0.44292727020001976</v>
      </c>
      <c r="F2377" s="107">
        <v>0.81942258387915179</v>
      </c>
      <c r="G2377" s="106">
        <v>0.36929168091267162</v>
      </c>
      <c r="H2377" s="107">
        <v>0.42810002249298784</v>
      </c>
      <c r="I2377" s="121" t="str">
        <f t="shared" si="37"/>
        <v>C</v>
      </c>
    </row>
    <row r="2378" spans="2:9" ht="12.75">
      <c r="B2378" s="102">
        <v>198128583</v>
      </c>
      <c r="C2378" s="106">
        <v>0.10957297773408747</v>
      </c>
      <c r="D2378" s="107">
        <v>0.53873745102675596</v>
      </c>
      <c r="E2378" s="106">
        <v>0.1218404765193517</v>
      </c>
      <c r="F2378" s="107">
        <v>0.88119061130922738</v>
      </c>
      <c r="G2378" s="106">
        <v>0.77952049460779538</v>
      </c>
      <c r="H2378" s="107">
        <v>0.24194185168444449</v>
      </c>
      <c r="I2378" s="121" t="str">
        <f t="shared" si="37"/>
        <v>C</v>
      </c>
    </row>
    <row r="2379" spans="2:9" ht="12.75">
      <c r="B2379" s="102">
        <v>198130143</v>
      </c>
      <c r="C2379" s="106">
        <v>1.2957766812550453E-2</v>
      </c>
      <c r="D2379" s="107">
        <v>1.082764039672135E-2</v>
      </c>
      <c r="E2379" s="106">
        <v>0.22431883760895244</v>
      </c>
      <c r="F2379" s="107">
        <v>7.2024253133866623E-2</v>
      </c>
      <c r="G2379" s="106">
        <v>0.31720159717995422</v>
      </c>
      <c r="H2379" s="107">
        <v>0.73139148711790813</v>
      </c>
      <c r="I2379" s="121" t="str">
        <f t="shared" si="37"/>
        <v>BH</v>
      </c>
    </row>
    <row r="2380" spans="2:9" ht="12.75">
      <c r="B2380" s="102">
        <v>198133287</v>
      </c>
      <c r="C2380" s="106">
        <v>0.96567174972817704</v>
      </c>
      <c r="D2380" s="107">
        <v>0.62043141900495735</v>
      </c>
      <c r="E2380" s="106">
        <v>0.66921930684619424</v>
      </c>
      <c r="F2380" s="107">
        <v>0.36036216661679221</v>
      </c>
      <c r="G2380" s="106">
        <v>0.95121122013851522</v>
      </c>
      <c r="H2380" s="107">
        <v>0.23768637438011453</v>
      </c>
      <c r="I2380" s="121" t="str">
        <f t="shared" si="37"/>
        <v>FH</v>
      </c>
    </row>
    <row r="2381" spans="2:9" ht="12.75">
      <c r="B2381" s="102">
        <v>198135778</v>
      </c>
      <c r="C2381" s="106">
        <v>0.66784561619586125</v>
      </c>
      <c r="D2381" s="107">
        <v>0.70668935686007295</v>
      </c>
      <c r="E2381" s="106">
        <v>0.3286575497177191</v>
      </c>
      <c r="F2381" s="107">
        <v>0.21995465936161906</v>
      </c>
      <c r="G2381" s="106">
        <v>0.72550866079717746</v>
      </c>
      <c r="H2381" s="107">
        <v>0.88411378842804766</v>
      </c>
      <c r="I2381" s="121" t="str">
        <f t="shared" si="37"/>
        <v>BH</v>
      </c>
    </row>
    <row r="2382" spans="2:9" ht="12.75">
      <c r="B2382" s="102">
        <v>198137873</v>
      </c>
      <c r="C2382" s="106">
        <v>0.5701486237532376</v>
      </c>
      <c r="D2382" s="107">
        <v>0.88054562452310581</v>
      </c>
      <c r="E2382" s="106">
        <v>0.56384196104493967</v>
      </c>
      <c r="F2382" s="107">
        <v>0.87035057453598963</v>
      </c>
      <c r="G2382" s="106">
        <v>0.47046203647450646</v>
      </c>
      <c r="H2382" s="107">
        <v>0.19161690629825134</v>
      </c>
      <c r="I2382" s="121" t="str">
        <f t="shared" si="37"/>
        <v>DF</v>
      </c>
    </row>
    <row r="2383" spans="2:9" ht="12.75">
      <c r="B2383" s="102">
        <v>198146059</v>
      </c>
      <c r="C2383" s="106">
        <v>8.9019918914289065E-2</v>
      </c>
      <c r="D2383" s="107">
        <v>7.2374998434685089E-2</v>
      </c>
      <c r="E2383" s="106">
        <v>0.523970745694607</v>
      </c>
      <c r="F2383" s="107">
        <v>0.21758073704478065</v>
      </c>
      <c r="G2383" s="106">
        <v>0.68931126786648567</v>
      </c>
      <c r="H2383" s="107">
        <v>0.79042972679560064</v>
      </c>
      <c r="I2383" s="121" t="str">
        <f t="shared" si="37"/>
        <v>BH</v>
      </c>
    </row>
    <row r="2384" spans="2:9" ht="12.75">
      <c r="B2384" s="102">
        <v>198149729</v>
      </c>
      <c r="C2384" s="106">
        <v>9.2185132470568476E-2</v>
      </c>
      <c r="D2384" s="107">
        <v>0.98910636062727075</v>
      </c>
      <c r="E2384" s="106">
        <v>0.56988115917728721</v>
      </c>
      <c r="F2384" s="107">
        <v>0.633597980271976</v>
      </c>
      <c r="G2384" s="106">
        <v>0.77440510815487129</v>
      </c>
      <c r="H2384" s="107">
        <v>0.80984871922951052</v>
      </c>
      <c r="I2384" s="121" t="str">
        <f t="shared" si="37"/>
        <v>DF</v>
      </c>
    </row>
    <row r="2385" spans="2:9" ht="12.75">
      <c r="B2385" s="102">
        <v>198150776</v>
      </c>
      <c r="C2385" s="106">
        <v>0.80312209208909557</v>
      </c>
      <c r="D2385" s="107">
        <v>0.60104284538882635</v>
      </c>
      <c r="E2385" s="106">
        <v>0.74174697254193189</v>
      </c>
      <c r="F2385" s="107">
        <v>0.60947609538718406</v>
      </c>
      <c r="G2385" s="106">
        <v>0.15477832866637886</v>
      </c>
      <c r="H2385" s="107">
        <v>0.54760589231362289</v>
      </c>
      <c r="I2385" s="121" t="str">
        <f t="shared" si="37"/>
        <v>FH</v>
      </c>
    </row>
    <row r="2386" spans="2:9" ht="12.75">
      <c r="B2386" s="102">
        <v>198153129</v>
      </c>
      <c r="C2386" s="106">
        <v>0.8904994945794007</v>
      </c>
      <c r="D2386" s="107">
        <v>0.84087315306243759</v>
      </c>
      <c r="E2386" s="106">
        <v>0.77846116623925443</v>
      </c>
      <c r="F2386" s="107">
        <v>0.67901646427002049</v>
      </c>
      <c r="G2386" s="106">
        <v>6.4360070694251981E-2</v>
      </c>
      <c r="H2386" s="107">
        <v>7.2291508585616393E-2</v>
      </c>
      <c r="I2386" s="121" t="str">
        <f t="shared" si="37"/>
        <v>FH</v>
      </c>
    </row>
    <row r="2387" spans="2:9" ht="12.75">
      <c r="B2387" s="102">
        <v>198153228</v>
      </c>
      <c r="C2387" s="106">
        <v>0.75770349719122621</v>
      </c>
      <c r="D2387" s="107">
        <v>0.78218685078924399</v>
      </c>
      <c r="E2387" s="106">
        <v>0.32476617894692783</v>
      </c>
      <c r="F2387" s="107">
        <v>0.18824309815286355</v>
      </c>
      <c r="G2387" s="106">
        <v>0.20171657277450006</v>
      </c>
      <c r="H2387" s="107">
        <v>0.86706395231282429</v>
      </c>
      <c r="I2387" s="121" t="str">
        <f t="shared" si="37"/>
        <v>BH</v>
      </c>
    </row>
    <row r="2388" spans="2:9" ht="12.75">
      <c r="B2388" s="102">
        <v>198155535</v>
      </c>
      <c r="C2388" s="106">
        <v>0.2436330539616236</v>
      </c>
      <c r="D2388" s="107">
        <v>0.64867595405268741</v>
      </c>
      <c r="E2388" s="106">
        <v>0.69205872263063561</v>
      </c>
      <c r="F2388" s="107">
        <v>8.735642528666876E-2</v>
      </c>
      <c r="G2388" s="106">
        <v>0.72298292402485842</v>
      </c>
      <c r="H2388" s="107">
        <v>0.77216879432823693</v>
      </c>
      <c r="I2388" s="121" t="str">
        <f t="shared" si="37"/>
        <v>BH</v>
      </c>
    </row>
    <row r="2389" spans="2:9" ht="12.75">
      <c r="B2389" s="102">
        <v>198159307</v>
      </c>
      <c r="C2389" s="106">
        <v>0.70157761918318062</v>
      </c>
      <c r="D2389" s="107">
        <v>0.10620050720745766</v>
      </c>
      <c r="E2389" s="106">
        <v>0.36608528160260723</v>
      </c>
      <c r="F2389" s="107">
        <v>0.79107459491357934</v>
      </c>
      <c r="G2389" s="106">
        <v>0.64135257463797268</v>
      </c>
      <c r="H2389" s="107">
        <v>0.85043347728576513</v>
      </c>
      <c r="I2389" s="121" t="str">
        <f t="shared" si="37"/>
        <v>BH</v>
      </c>
    </row>
    <row r="2390" spans="2:9" ht="12.75">
      <c r="B2390" s="102">
        <v>198160964</v>
      </c>
      <c r="C2390" s="106">
        <v>0.36389040026412545</v>
      </c>
      <c r="D2390" s="107">
        <v>0.45445047635859037</v>
      </c>
      <c r="E2390" s="106">
        <v>0.41718750701371654</v>
      </c>
      <c r="F2390" s="107">
        <v>0.35992082656691071</v>
      </c>
      <c r="G2390" s="106">
        <v>0.7718735043797873</v>
      </c>
      <c r="H2390" s="107">
        <v>0.56028306644787884</v>
      </c>
      <c r="I2390" s="121" t="str">
        <f t="shared" si="37"/>
        <v>E</v>
      </c>
    </row>
    <row r="2391" spans="2:9" ht="12.75">
      <c r="B2391" s="102">
        <v>198166615</v>
      </c>
      <c r="C2391" s="106">
        <v>0.97995236741400715</v>
      </c>
      <c r="D2391" s="107">
        <v>0.82027416821621246</v>
      </c>
      <c r="E2391" s="106">
        <v>0.62385389645433253</v>
      </c>
      <c r="F2391" s="107">
        <v>3.4726361782784432E-2</v>
      </c>
      <c r="G2391" s="106">
        <v>0.89337882894493292</v>
      </c>
      <c r="H2391" s="107">
        <v>0.92221943879552426</v>
      </c>
      <c r="I2391" s="121" t="str">
        <f t="shared" si="37"/>
        <v>FH</v>
      </c>
    </row>
    <row r="2392" spans="2:9" ht="12.75">
      <c r="B2392" s="102">
        <v>198172440</v>
      </c>
      <c r="C2392" s="106">
        <v>0.13193165241327698</v>
      </c>
      <c r="D2392" s="107">
        <v>0.29728340749105198</v>
      </c>
      <c r="E2392" s="106">
        <v>0.80608959647921763</v>
      </c>
      <c r="F2392" s="107">
        <v>0.64472141925114712</v>
      </c>
      <c r="G2392" s="106">
        <v>0.66292751480462409</v>
      </c>
      <c r="H2392" s="107">
        <v>0.55339399325522276</v>
      </c>
      <c r="I2392" s="121" t="str">
        <f t="shared" si="37"/>
        <v>TH</v>
      </c>
    </row>
    <row r="2393" spans="2:9" ht="12.75">
      <c r="B2393" s="102">
        <v>198176929</v>
      </c>
      <c r="C2393" s="106">
        <v>1.6784686300541196E-2</v>
      </c>
      <c r="D2393" s="107">
        <v>0.2247482679628352</v>
      </c>
      <c r="E2393" s="106">
        <v>0.513606169439913</v>
      </c>
      <c r="F2393" s="107">
        <v>0.11313419203568209</v>
      </c>
      <c r="G2393" s="106">
        <v>0.11618419678928138</v>
      </c>
      <c r="H2393" s="107">
        <v>0.91579744434975319</v>
      </c>
      <c r="I2393" s="121" t="str">
        <f t="shared" si="37"/>
        <v>BH</v>
      </c>
    </row>
    <row r="2394" spans="2:9" ht="12.75">
      <c r="B2394" s="102">
        <v>198177020</v>
      </c>
      <c r="C2394" s="106">
        <v>0.92400634592368003</v>
      </c>
      <c r="D2394" s="107">
        <v>0.41728369484805317</v>
      </c>
      <c r="E2394" s="106">
        <v>0.30699349237858109</v>
      </c>
      <c r="F2394" s="107">
        <v>0.33283999813100218</v>
      </c>
      <c r="G2394" s="106">
        <v>0.79631782110920124</v>
      </c>
      <c r="H2394" s="107">
        <v>0.47573230907924313</v>
      </c>
      <c r="I2394" s="121" t="str">
        <f t="shared" si="37"/>
        <v>FH</v>
      </c>
    </row>
    <row r="2395" spans="2:9" ht="12.75">
      <c r="B2395" s="102">
        <v>198183403</v>
      </c>
      <c r="C2395" s="106">
        <v>0.40968645079346433</v>
      </c>
      <c r="D2395" s="107">
        <v>0.52203764043651457</v>
      </c>
      <c r="E2395" s="106">
        <v>0.45200703410418264</v>
      </c>
      <c r="F2395" s="107">
        <v>9.8532210550325239E-2</v>
      </c>
      <c r="G2395" s="106">
        <v>0.74522407191961548</v>
      </c>
      <c r="H2395" s="107">
        <v>0.41423557751039208</v>
      </c>
      <c r="I2395" s="121" t="str">
        <f t="shared" si="37"/>
        <v>E</v>
      </c>
    </row>
    <row r="2396" spans="2:9" ht="12.75">
      <c r="B2396" s="102">
        <v>198196901</v>
      </c>
      <c r="C2396" s="106">
        <v>0.93105957928446714</v>
      </c>
      <c r="D2396" s="107">
        <v>0.22545939374149215</v>
      </c>
      <c r="E2396" s="106">
        <v>0.14408733420795761</v>
      </c>
      <c r="F2396" s="107">
        <v>0.30323443225879254</v>
      </c>
      <c r="G2396" s="106">
        <v>0.51115360080094852</v>
      </c>
      <c r="H2396" s="107">
        <v>0.52554384956056488</v>
      </c>
      <c r="I2396" s="121" t="str">
        <f t="shared" si="37"/>
        <v>FH</v>
      </c>
    </row>
    <row r="2397" spans="2:9" ht="12.75">
      <c r="B2397" s="102">
        <v>198207775</v>
      </c>
      <c r="C2397" s="106">
        <v>0.14828957434674539</v>
      </c>
      <c r="D2397" s="107">
        <v>0.18234342894823996</v>
      </c>
      <c r="E2397" s="106">
        <v>0.82749554013456272</v>
      </c>
      <c r="F2397" s="107">
        <v>0.6391670719637883</v>
      </c>
      <c r="G2397" s="106">
        <v>0.9667786016129023</v>
      </c>
      <c r="H2397" s="107">
        <v>0.18050586395874291</v>
      </c>
      <c r="I2397" s="121" t="str">
        <f t="shared" si="37"/>
        <v>E</v>
      </c>
    </row>
    <row r="2398" spans="2:9" ht="12.75">
      <c r="B2398" s="102">
        <v>198210169</v>
      </c>
      <c r="C2398" s="106">
        <v>0.59694911340133938</v>
      </c>
      <c r="D2398" s="107">
        <v>0.25342776728462901</v>
      </c>
      <c r="E2398" s="106">
        <v>0.36215626320579486</v>
      </c>
      <c r="F2398" s="107">
        <v>0.89974573276945646</v>
      </c>
      <c r="G2398" s="106">
        <v>0.40767413786741802</v>
      </c>
      <c r="H2398" s="107">
        <v>0.62161556470279344</v>
      </c>
      <c r="I2398" s="121" t="str">
        <f t="shared" si="37"/>
        <v>C</v>
      </c>
    </row>
    <row r="2399" spans="2:9" ht="12.75">
      <c r="B2399" s="102">
        <v>198213006</v>
      </c>
      <c r="C2399" s="106">
        <v>0.27521899309715003</v>
      </c>
      <c r="D2399" s="107">
        <v>0.10772837074191433</v>
      </c>
      <c r="E2399" s="106">
        <v>0.31337781995143033</v>
      </c>
      <c r="F2399" s="107">
        <v>0.33787405222421452</v>
      </c>
      <c r="G2399" s="106">
        <v>0.37279965859053554</v>
      </c>
      <c r="H2399" s="107">
        <v>0.28119675381747644</v>
      </c>
      <c r="I2399" s="121" t="str">
        <f t="shared" si="37"/>
        <v>E</v>
      </c>
    </row>
    <row r="2400" spans="2:9" ht="12.75">
      <c r="B2400" s="102">
        <v>198218048</v>
      </c>
      <c r="C2400" s="106">
        <v>0.27977248645795072</v>
      </c>
      <c r="D2400" s="107">
        <v>0.77632583819359557</v>
      </c>
      <c r="E2400" s="106">
        <v>0.59959836444343173</v>
      </c>
      <c r="F2400" s="107">
        <v>0.93919884612167581</v>
      </c>
      <c r="G2400" s="106">
        <v>0.6302498862146626</v>
      </c>
      <c r="H2400" s="107">
        <v>0.56989358002020496</v>
      </c>
      <c r="I2400" s="121" t="str">
        <f t="shared" si="37"/>
        <v>C</v>
      </c>
    </row>
    <row r="2401" spans="2:9" ht="12.75">
      <c r="B2401" s="102">
        <v>198223888</v>
      </c>
      <c r="C2401" s="106">
        <v>0.24556276292005919</v>
      </c>
      <c r="D2401" s="107">
        <v>0.98122842281718459</v>
      </c>
      <c r="E2401" s="106">
        <v>0.57437445301629886</v>
      </c>
      <c r="F2401" s="107">
        <v>0.29713594837244739</v>
      </c>
      <c r="G2401" s="106">
        <v>0.54663338045076681</v>
      </c>
      <c r="H2401" s="107">
        <v>0.78782442318214585</v>
      </c>
      <c r="I2401" s="121" t="str">
        <f t="shared" si="37"/>
        <v>DF</v>
      </c>
    </row>
    <row r="2402" spans="2:9" ht="12.75">
      <c r="B2402" s="102">
        <v>198225322</v>
      </c>
      <c r="C2402" s="106">
        <v>0.13458443055800462</v>
      </c>
      <c r="D2402" s="107">
        <v>0.75703977145105839</v>
      </c>
      <c r="E2402" s="106">
        <v>0.94505177865919099</v>
      </c>
      <c r="F2402" s="107">
        <v>0.83328402798471024</v>
      </c>
      <c r="G2402" s="106">
        <v>0.73510971753897891</v>
      </c>
      <c r="H2402" s="107">
        <v>0.17577249239564363</v>
      </c>
      <c r="I2402" s="121" t="str">
        <f t="shared" si="37"/>
        <v>TH</v>
      </c>
    </row>
    <row r="2403" spans="2:9" ht="12.75">
      <c r="B2403" s="102">
        <v>198229456</v>
      </c>
      <c r="C2403" s="106">
        <v>0.86318783031141599</v>
      </c>
      <c r="D2403" s="107">
        <v>0.56077077841738654</v>
      </c>
      <c r="E2403" s="106">
        <v>0.97014364531970809</v>
      </c>
      <c r="F2403" s="107">
        <v>0.57515322180996109</v>
      </c>
      <c r="G2403" s="106">
        <v>0.53003670007068371</v>
      </c>
      <c r="H2403" s="107">
        <v>0.21966500061488792</v>
      </c>
      <c r="I2403" s="121" t="str">
        <f t="shared" si="37"/>
        <v>TH</v>
      </c>
    </row>
    <row r="2404" spans="2:9" ht="12.75">
      <c r="B2404" s="102">
        <v>198229976</v>
      </c>
      <c r="C2404" s="106">
        <v>0.25106864960307496</v>
      </c>
      <c r="D2404" s="107">
        <v>0.58023486809450975</v>
      </c>
      <c r="E2404" s="106">
        <v>0.40814019285511716</v>
      </c>
      <c r="F2404" s="107">
        <v>0.61941738324547124</v>
      </c>
      <c r="G2404" s="106">
        <v>0.24732555052562066</v>
      </c>
      <c r="H2404" s="107">
        <v>0.32569976174402271</v>
      </c>
      <c r="I2404" s="121" t="str">
        <f t="shared" si="37"/>
        <v>C</v>
      </c>
    </row>
    <row r="2405" spans="2:9" ht="12.75">
      <c r="B2405" s="102">
        <v>198231264</v>
      </c>
      <c r="C2405" s="106">
        <v>0.97878647163962906</v>
      </c>
      <c r="D2405" s="107">
        <v>0.10308585011064353</v>
      </c>
      <c r="E2405" s="106">
        <v>0.13950157197746194</v>
      </c>
      <c r="F2405" s="107">
        <v>0.29502119495397761</v>
      </c>
      <c r="G2405" s="106">
        <v>0.92190906584846233</v>
      </c>
      <c r="H2405" s="107">
        <v>0.76710684996066592</v>
      </c>
      <c r="I2405" s="121" t="str">
        <f t="shared" si="37"/>
        <v>FH</v>
      </c>
    </row>
    <row r="2406" spans="2:9" ht="12.75">
      <c r="B2406" s="102">
        <v>198246542</v>
      </c>
      <c r="C2406" s="106">
        <v>0.94252796189750909</v>
      </c>
      <c r="D2406" s="107">
        <v>0.68192975927918731</v>
      </c>
      <c r="E2406" s="106">
        <v>0.55263461812122916</v>
      </c>
      <c r="F2406" s="107">
        <v>3.3660187909585915E-2</v>
      </c>
      <c r="G2406" s="106">
        <v>0.66542835814698198</v>
      </c>
      <c r="H2406" s="107">
        <v>0.76745954795144389</v>
      </c>
      <c r="I2406" s="121" t="str">
        <f t="shared" si="37"/>
        <v>FH</v>
      </c>
    </row>
    <row r="2407" spans="2:9" ht="12.75">
      <c r="B2407" s="102">
        <v>198253169</v>
      </c>
      <c r="C2407" s="106">
        <v>0.9410317520094047</v>
      </c>
      <c r="D2407" s="107">
        <v>0.4302282009410725</v>
      </c>
      <c r="E2407" s="106">
        <v>0.56393577537050721</v>
      </c>
      <c r="F2407" s="107">
        <v>0.65871449056976061</v>
      </c>
      <c r="G2407" s="106">
        <v>0.18011357743912892</v>
      </c>
      <c r="H2407" s="107">
        <v>1.6052432744308121E-2</v>
      </c>
      <c r="I2407" s="121" t="str">
        <f t="shared" si="37"/>
        <v>FH</v>
      </c>
    </row>
    <row r="2408" spans="2:9" ht="12.75">
      <c r="B2408" s="102">
        <v>198258842</v>
      </c>
      <c r="C2408" s="106">
        <v>0.41384722488028647</v>
      </c>
      <c r="D2408" s="107">
        <v>0.92141653733051498</v>
      </c>
      <c r="E2408" s="106">
        <v>0.84567276033978378</v>
      </c>
      <c r="F2408" s="107">
        <v>0.82400904218106152</v>
      </c>
      <c r="G2408" s="106">
        <v>0.89476958320136646</v>
      </c>
      <c r="H2408" s="107">
        <v>0.51632419933817442</v>
      </c>
      <c r="I2408" s="121" t="str">
        <f t="shared" si="37"/>
        <v>DF</v>
      </c>
    </row>
    <row r="2409" spans="2:9" ht="12.75">
      <c r="B2409" s="102">
        <v>198263181</v>
      </c>
      <c r="C2409" s="106">
        <v>0.36389343630283211</v>
      </c>
      <c r="D2409" s="107">
        <v>2.8036989316319705E-2</v>
      </c>
      <c r="E2409" s="106">
        <v>0.87669799997642395</v>
      </c>
      <c r="F2409" s="107">
        <v>0.92273601505496838</v>
      </c>
      <c r="G2409" s="106">
        <v>0.17697453949396391</v>
      </c>
      <c r="H2409" s="107">
        <v>3.7272534157278159E-2</v>
      </c>
      <c r="I2409" s="121" t="str">
        <f t="shared" si="37"/>
        <v>C</v>
      </c>
    </row>
    <row r="2410" spans="2:9" ht="12.75">
      <c r="B2410" s="102">
        <v>198264989</v>
      </c>
      <c r="C2410" s="106">
        <v>0.76777723513380547</v>
      </c>
      <c r="D2410" s="107">
        <v>0.68733591234826541</v>
      </c>
      <c r="E2410" s="106">
        <v>0.20791293063825944</v>
      </c>
      <c r="F2410" s="107">
        <v>0.30545303887789244</v>
      </c>
      <c r="G2410" s="106">
        <v>0.71089359812112862</v>
      </c>
      <c r="H2410" s="107">
        <v>0.96692038837121874</v>
      </c>
      <c r="I2410" s="121" t="str">
        <f t="shared" si="37"/>
        <v>BH</v>
      </c>
    </row>
    <row r="2411" spans="2:9" ht="12.75">
      <c r="B2411" s="102">
        <v>198266358</v>
      </c>
      <c r="C2411" s="106">
        <v>0.84341428835952215</v>
      </c>
      <c r="D2411" s="107">
        <v>0.81794655715793785</v>
      </c>
      <c r="E2411" s="106">
        <v>0.45485266334465058</v>
      </c>
      <c r="F2411" s="107">
        <v>0.23422760320095914</v>
      </c>
      <c r="G2411" s="106">
        <v>0.60377826654110067</v>
      </c>
      <c r="H2411" s="107">
        <v>0.82387395977227529</v>
      </c>
      <c r="I2411" s="121" t="str">
        <f t="shared" si="37"/>
        <v>FH</v>
      </c>
    </row>
    <row r="2412" spans="2:9" ht="12.75">
      <c r="B2412" s="102">
        <v>198282809</v>
      </c>
      <c r="C2412" s="106">
        <v>0.89247977589254379</v>
      </c>
      <c r="D2412" s="107">
        <v>0.13105120496600264</v>
      </c>
      <c r="E2412" s="106">
        <v>0.96118993183278367</v>
      </c>
      <c r="F2412" s="107">
        <v>0.87110256009052511</v>
      </c>
      <c r="G2412" s="106">
        <v>0.50484607333588616</v>
      </c>
      <c r="H2412" s="107">
        <v>7.9667748008719563E-2</v>
      </c>
      <c r="I2412" s="121" t="str">
        <f t="shared" si="37"/>
        <v>TH</v>
      </c>
    </row>
    <row r="2413" spans="2:9" ht="12.75">
      <c r="B2413" s="102">
        <v>198297477</v>
      </c>
      <c r="C2413" s="106">
        <v>0.12165878815253905</v>
      </c>
      <c r="D2413" s="107">
        <v>0.4137339736605945</v>
      </c>
      <c r="E2413" s="106">
        <v>0.53450478397259271</v>
      </c>
      <c r="F2413" s="107">
        <v>0.94113417751544248</v>
      </c>
      <c r="G2413" s="106">
        <v>0.80645028277657405</v>
      </c>
      <c r="H2413" s="107">
        <v>0.50683385831126193</v>
      </c>
      <c r="I2413" s="121" t="str">
        <f t="shared" si="37"/>
        <v>C</v>
      </c>
    </row>
    <row r="2414" spans="2:9" ht="12.75">
      <c r="B2414" s="102">
        <v>198303391</v>
      </c>
      <c r="C2414" s="106">
        <v>0.38288702349313164</v>
      </c>
      <c r="D2414" s="107">
        <v>0.53784230484794149</v>
      </c>
      <c r="E2414" s="106">
        <v>0.37610461942563678</v>
      </c>
      <c r="F2414" s="107">
        <v>0.73805562943409786</v>
      </c>
      <c r="G2414" s="106">
        <v>0.77619472462607675</v>
      </c>
      <c r="H2414" s="107">
        <v>0.27872790959723592</v>
      </c>
      <c r="I2414" s="121" t="str">
        <f t="shared" si="37"/>
        <v>E</v>
      </c>
    </row>
    <row r="2415" spans="2:9" ht="12.75">
      <c r="B2415" s="102">
        <v>198305869</v>
      </c>
      <c r="C2415" s="106">
        <v>0.19852959043978258</v>
      </c>
      <c r="D2415" s="107">
        <v>0.87299159041324659</v>
      </c>
      <c r="E2415" s="106">
        <v>0.76649435075374361</v>
      </c>
      <c r="F2415" s="107">
        <v>0.12142705929951592</v>
      </c>
      <c r="G2415" s="106">
        <v>0.78904172630997049</v>
      </c>
      <c r="H2415" s="107">
        <v>0.70614183227896121</v>
      </c>
      <c r="I2415" s="121" t="str">
        <f t="shared" si="37"/>
        <v>DF</v>
      </c>
    </row>
    <row r="2416" spans="2:9" ht="12.75">
      <c r="B2416" s="102">
        <v>198307106</v>
      </c>
      <c r="C2416" s="106">
        <v>0.975313836400165</v>
      </c>
      <c r="D2416" s="107">
        <v>0.68535024974652625</v>
      </c>
      <c r="E2416" s="106">
        <v>0.78715871561708028</v>
      </c>
      <c r="F2416" s="107">
        <v>0.72486315684648206</v>
      </c>
      <c r="G2416" s="106">
        <v>7.1111590720137619E-2</v>
      </c>
      <c r="H2416" s="107">
        <v>0.31462652837807603</v>
      </c>
      <c r="I2416" s="121" t="str">
        <f t="shared" si="37"/>
        <v>FH</v>
      </c>
    </row>
    <row r="2417" spans="2:9" ht="12.75">
      <c r="B2417" s="102">
        <v>198308039</v>
      </c>
      <c r="C2417" s="106">
        <v>8.0121730293840843E-2</v>
      </c>
      <c r="D2417" s="107">
        <v>0.47068053830542267</v>
      </c>
      <c r="E2417" s="106">
        <v>0.15786044483996564</v>
      </c>
      <c r="F2417" s="107">
        <v>0.97499676369728916</v>
      </c>
      <c r="G2417" s="106">
        <v>0.34574691441186367</v>
      </c>
      <c r="H2417" s="107">
        <v>0.28506085322547126</v>
      </c>
      <c r="I2417" s="121" t="str">
        <f t="shared" si="37"/>
        <v>C</v>
      </c>
    </row>
    <row r="2418" spans="2:9" ht="12.75">
      <c r="B2418" s="102">
        <v>198311032</v>
      </c>
      <c r="C2418" s="106">
        <v>0.77497282184210903</v>
      </c>
      <c r="D2418" s="107">
        <v>0.83326427258208402</v>
      </c>
      <c r="E2418" s="106">
        <v>0.29687305225060134</v>
      </c>
      <c r="F2418" s="107">
        <v>0.58647927226345065</v>
      </c>
      <c r="G2418" s="106">
        <v>0.40191895195810257</v>
      </c>
      <c r="H2418" s="107">
        <v>0.41084160656785773</v>
      </c>
      <c r="I2418" s="121" t="str">
        <f t="shared" si="37"/>
        <v>DF</v>
      </c>
    </row>
    <row r="2419" spans="2:9" ht="12.75">
      <c r="B2419" s="102">
        <v>198311485</v>
      </c>
      <c r="C2419" s="106">
        <v>0.49565433458793962</v>
      </c>
      <c r="D2419" s="107">
        <v>0.50855524575078714</v>
      </c>
      <c r="E2419" s="106">
        <v>0.9026065207111833</v>
      </c>
      <c r="F2419" s="107">
        <v>0.92597841383048873</v>
      </c>
      <c r="G2419" s="106">
        <v>0.9105615746916973</v>
      </c>
      <c r="H2419" s="107">
        <v>0.37329388501829008</v>
      </c>
      <c r="I2419" s="121" t="str">
        <f t="shared" si="37"/>
        <v>C</v>
      </c>
    </row>
    <row r="2420" spans="2:9" ht="12.75">
      <c r="B2420" s="102">
        <v>198314143</v>
      </c>
      <c r="C2420" s="106">
        <v>0.80078605889659205</v>
      </c>
      <c r="D2420" s="107">
        <v>0.30681279257301242</v>
      </c>
      <c r="E2420" s="106">
        <v>0.52717224738185853</v>
      </c>
      <c r="F2420" s="107">
        <v>0.86407266630805757</v>
      </c>
      <c r="G2420" s="106">
        <v>0.77292580769688612</v>
      </c>
      <c r="H2420" s="107">
        <v>1.1202843280552877E-2</v>
      </c>
      <c r="I2420" s="121" t="str">
        <f t="shared" si="37"/>
        <v>C</v>
      </c>
    </row>
    <row r="2421" spans="2:9" ht="12.75">
      <c r="B2421" s="102">
        <v>198330131</v>
      </c>
      <c r="C2421" s="106">
        <v>0.3245109347532793</v>
      </c>
      <c r="D2421" s="107">
        <v>0.79455901920222249</v>
      </c>
      <c r="E2421" s="106">
        <v>0.89395514852942548</v>
      </c>
      <c r="F2421" s="107">
        <v>0.19672925383526341</v>
      </c>
      <c r="G2421" s="106">
        <v>0.10088065092702525</v>
      </c>
      <c r="H2421" s="107">
        <v>0.87888338752326001</v>
      </c>
      <c r="I2421" s="121" t="str">
        <f t="shared" si="37"/>
        <v>TH</v>
      </c>
    </row>
    <row r="2422" spans="2:9" ht="12.75">
      <c r="B2422" s="102">
        <v>198333778</v>
      </c>
      <c r="C2422" s="106">
        <v>0.60696739966894064</v>
      </c>
      <c r="D2422" s="107">
        <v>0.2902477520434037</v>
      </c>
      <c r="E2422" s="106">
        <v>0.67322438079343838</v>
      </c>
      <c r="F2422" s="107">
        <v>0.56936479565756359</v>
      </c>
      <c r="G2422" s="106">
        <v>0.76533522281253985</v>
      </c>
      <c r="H2422" s="107">
        <v>0.65820896609797219</v>
      </c>
      <c r="I2422" s="121" t="str">
        <f t="shared" si="37"/>
        <v>E</v>
      </c>
    </row>
    <row r="2423" spans="2:9" ht="12.75">
      <c r="B2423" s="102">
        <v>198337178</v>
      </c>
      <c r="C2423" s="106">
        <v>1.9075889899894172E-2</v>
      </c>
      <c r="D2423" s="107">
        <v>0.53542627633087236</v>
      </c>
      <c r="E2423" s="106">
        <v>0.5987234317582808</v>
      </c>
      <c r="F2423" s="107">
        <v>9.8554284643364021E-2</v>
      </c>
      <c r="G2423" s="106">
        <v>0.56623595420141015</v>
      </c>
      <c r="H2423" s="107">
        <v>0.59684680457840056</v>
      </c>
      <c r="I2423" s="121" t="str">
        <f t="shared" si="37"/>
        <v>TH</v>
      </c>
    </row>
    <row r="2424" spans="2:9" ht="12.75">
      <c r="B2424" s="102">
        <v>198343942</v>
      </c>
      <c r="C2424" s="106">
        <v>0.67511469264113266</v>
      </c>
      <c r="D2424" s="107">
        <v>0.10639272387485921</v>
      </c>
      <c r="E2424" s="106">
        <v>0.97614386879252191</v>
      </c>
      <c r="F2424" s="107">
        <v>0.12384320807624682</v>
      </c>
      <c r="G2424" s="106">
        <v>0.55567293727218225</v>
      </c>
      <c r="H2424" s="107">
        <v>0.55872603676040056</v>
      </c>
      <c r="I2424" s="121" t="str">
        <f t="shared" si="37"/>
        <v>TH</v>
      </c>
    </row>
    <row r="2425" spans="2:9" ht="12.75">
      <c r="B2425" s="102">
        <v>198349965</v>
      </c>
      <c r="C2425" s="106">
        <v>0.12763273843626255</v>
      </c>
      <c r="D2425" s="107">
        <v>0.86143923156480184</v>
      </c>
      <c r="E2425" s="106">
        <v>0.64595720534612422</v>
      </c>
      <c r="F2425" s="107">
        <v>0.49499087432608668</v>
      </c>
      <c r="G2425" s="106">
        <v>0.68437656943600178</v>
      </c>
      <c r="H2425" s="107">
        <v>0.12826129116864515</v>
      </c>
      <c r="I2425" s="121" t="str">
        <f t="shared" si="37"/>
        <v>DF</v>
      </c>
    </row>
    <row r="2426" spans="2:9" ht="12.75">
      <c r="B2426" s="102">
        <v>198350822</v>
      </c>
      <c r="C2426" s="106">
        <v>0.57176557582518051</v>
      </c>
      <c r="D2426" s="107">
        <v>0.34733973860225209</v>
      </c>
      <c r="E2426" s="106">
        <v>0.5318127331927871</v>
      </c>
      <c r="F2426" s="107">
        <v>0.2376883471554283</v>
      </c>
      <c r="G2426" s="106">
        <v>0.81366784565893835</v>
      </c>
      <c r="H2426" s="107">
        <v>0.98306673012828849</v>
      </c>
      <c r="I2426" s="121" t="str">
        <f t="shared" si="37"/>
        <v>BH</v>
      </c>
    </row>
    <row r="2427" spans="2:9" ht="12.75">
      <c r="B2427" s="102">
        <v>198352786</v>
      </c>
      <c r="C2427" s="106">
        <v>2.9537265519545608E-2</v>
      </c>
      <c r="D2427" s="107">
        <v>0.99700166652929711</v>
      </c>
      <c r="E2427" s="106">
        <v>0.27900060399033855</v>
      </c>
      <c r="F2427" s="107">
        <v>0.9617394005115063</v>
      </c>
      <c r="G2427" s="106">
        <v>0.3220856697308081</v>
      </c>
      <c r="H2427" s="107">
        <v>0.66259526619942832</v>
      </c>
      <c r="I2427" s="121" t="str">
        <f t="shared" si="37"/>
        <v>DF</v>
      </c>
    </row>
    <row r="2428" spans="2:9" ht="12.75">
      <c r="B2428" s="102">
        <v>198361694</v>
      </c>
      <c r="C2428" s="106">
        <v>0.32198041053227566</v>
      </c>
      <c r="D2428" s="107">
        <v>2.5931459793303802E-2</v>
      </c>
      <c r="E2428" s="106">
        <v>0.32461159404806583</v>
      </c>
      <c r="F2428" s="107">
        <v>0.54106560298783446</v>
      </c>
      <c r="G2428" s="106">
        <v>0.13068173455203969</v>
      </c>
      <c r="H2428" s="107">
        <v>0.90255150247423277</v>
      </c>
      <c r="I2428" s="121" t="str">
        <f t="shared" si="37"/>
        <v>BH</v>
      </c>
    </row>
    <row r="2429" spans="2:9" ht="12.75">
      <c r="B2429" s="102">
        <v>198363510</v>
      </c>
      <c r="C2429" s="106">
        <v>0.5263334582382484</v>
      </c>
      <c r="D2429" s="107">
        <v>0.7079340936563725</v>
      </c>
      <c r="E2429" s="106">
        <v>2.7920618884956561E-2</v>
      </c>
      <c r="F2429" s="107">
        <v>0.21709028755933701</v>
      </c>
      <c r="G2429" s="106">
        <v>0.14029183765031927</v>
      </c>
      <c r="H2429" s="107">
        <v>0.37189550751525591</v>
      </c>
      <c r="I2429" s="121" t="str">
        <f t="shared" si="37"/>
        <v>DF</v>
      </c>
    </row>
    <row r="2430" spans="2:9" ht="12.75">
      <c r="B2430" s="102">
        <v>198364360</v>
      </c>
      <c r="C2430" s="106">
        <v>0.95660859304718571</v>
      </c>
      <c r="D2430" s="107">
        <v>0.30044201400260828</v>
      </c>
      <c r="E2430" s="106">
        <v>0.7528041700389867</v>
      </c>
      <c r="F2430" s="107">
        <v>0.88773226023279239</v>
      </c>
      <c r="G2430" s="106">
        <v>0.23017833391010001</v>
      </c>
      <c r="H2430" s="107">
        <v>0.24867423626834229</v>
      </c>
      <c r="I2430" s="121" t="str">
        <f t="shared" si="37"/>
        <v>FH</v>
      </c>
    </row>
    <row r="2431" spans="2:9" ht="12.75">
      <c r="B2431" s="102">
        <v>198364375</v>
      </c>
      <c r="C2431" s="106">
        <v>0.80144996044896022</v>
      </c>
      <c r="D2431" s="107">
        <v>0.31987558758509871</v>
      </c>
      <c r="E2431" s="106">
        <v>0.26068537170845296</v>
      </c>
      <c r="F2431" s="107">
        <v>0.8599402734247843</v>
      </c>
      <c r="G2431" s="106">
        <v>0.1329980092134444</v>
      </c>
      <c r="H2431" s="107">
        <v>4.6891467738302328E-2</v>
      </c>
      <c r="I2431" s="121" t="str">
        <f t="shared" si="37"/>
        <v>C</v>
      </c>
    </row>
    <row r="2432" spans="2:9" ht="12.75">
      <c r="B2432" s="102">
        <v>198372584</v>
      </c>
      <c r="C2432" s="106">
        <v>0.94930937352928657</v>
      </c>
      <c r="D2432" s="107">
        <v>0.42434343676535025</v>
      </c>
      <c r="E2432" s="106">
        <v>0.12533460531345053</v>
      </c>
      <c r="F2432" s="107">
        <v>0.65060959428500276</v>
      </c>
      <c r="G2432" s="106">
        <v>1.6979217205286945E-2</v>
      </c>
      <c r="H2432" s="107">
        <v>0.21177448000289045</v>
      </c>
      <c r="I2432" s="121" t="str">
        <f t="shared" si="37"/>
        <v>FH</v>
      </c>
    </row>
    <row r="2433" spans="2:9" ht="12.75">
      <c r="B2433" s="102">
        <v>198377733</v>
      </c>
      <c r="C2433" s="106">
        <v>0.76011146058764512</v>
      </c>
      <c r="D2433" s="107">
        <v>0.88297809209127243</v>
      </c>
      <c r="E2433" s="106">
        <v>0.90863201681594896</v>
      </c>
      <c r="F2433" s="107">
        <v>0.11208248375196161</v>
      </c>
      <c r="G2433" s="106">
        <v>7.616466860129778E-2</v>
      </c>
      <c r="H2433" s="107">
        <v>0.87093470046528898</v>
      </c>
      <c r="I2433" s="121" t="str">
        <f t="shared" si="37"/>
        <v>TH</v>
      </c>
    </row>
    <row r="2434" spans="2:9" ht="12.75">
      <c r="B2434" s="102">
        <v>198388368</v>
      </c>
      <c r="C2434" s="106">
        <v>0.86602300986142478</v>
      </c>
      <c r="D2434" s="107">
        <v>0.74468568243417566</v>
      </c>
      <c r="E2434" s="106">
        <v>0.88608851984991688</v>
      </c>
      <c r="F2434" s="107">
        <v>0.6557836214353463</v>
      </c>
      <c r="G2434" s="106">
        <v>0.82020316285595207</v>
      </c>
      <c r="H2434" s="107">
        <v>0.68162877240480757</v>
      </c>
      <c r="I2434" s="121" t="str">
        <f t="shared" si="37"/>
        <v>TH</v>
      </c>
    </row>
    <row r="2435" spans="2:9" ht="12.75">
      <c r="B2435" s="102">
        <v>198390060</v>
      </c>
      <c r="C2435" s="106">
        <v>0.57766237938341192</v>
      </c>
      <c r="D2435" s="107">
        <v>0.32764453387297277</v>
      </c>
      <c r="E2435" s="106">
        <v>0.13712510599903371</v>
      </c>
      <c r="F2435" s="107">
        <v>3.7132883577442044E-2</v>
      </c>
      <c r="G2435" s="106">
        <v>0.13712900420456986</v>
      </c>
      <c r="H2435" s="107">
        <v>0.5790609112923395</v>
      </c>
      <c r="I2435" s="121" t="str">
        <f t="shared" si="37"/>
        <v>BH</v>
      </c>
    </row>
    <row r="2436" spans="2:9" ht="12.75">
      <c r="B2436" s="102">
        <v>198392772</v>
      </c>
      <c r="C2436" s="106">
        <v>2.2735883725521377E-2</v>
      </c>
      <c r="D2436" s="107">
        <v>7.6989853316685508E-2</v>
      </c>
      <c r="E2436" s="106">
        <v>0.57702212605495684</v>
      </c>
      <c r="F2436" s="107">
        <v>0.14565562576294955</v>
      </c>
      <c r="G2436" s="106">
        <v>0.78855427593799043</v>
      </c>
      <c r="H2436" s="107">
        <v>0.89165856058002824</v>
      </c>
      <c r="I2436" s="121" t="str">
        <f t="shared" si="37"/>
        <v>BH</v>
      </c>
    </row>
    <row r="2437" spans="2:9" ht="12.75">
      <c r="B2437" s="102">
        <v>198407154</v>
      </c>
      <c r="C2437" s="106">
        <v>0.30075288169878167</v>
      </c>
      <c r="D2437" s="107">
        <v>2.4174899736760347E-2</v>
      </c>
      <c r="E2437" s="106">
        <v>0.25830106263481989</v>
      </c>
      <c r="F2437" s="107">
        <v>0.83403424810215609</v>
      </c>
      <c r="G2437" s="106">
        <v>0.86138935725241028</v>
      </c>
      <c r="H2437" s="107">
        <v>0.13324568095334222</v>
      </c>
      <c r="I2437" s="121" t="str">
        <f t="shared" ref="I2437:I2500" si="38">INDEX($C$3:$H$3, MATCH(MAX(C2437:H2437), C2437:H2437, 0))</f>
        <v>E</v>
      </c>
    </row>
    <row r="2438" spans="2:9" ht="12.75">
      <c r="B2438" s="102">
        <v>198409347</v>
      </c>
      <c r="C2438" s="106">
        <v>5.0023098782540742E-2</v>
      </c>
      <c r="D2438" s="107">
        <v>0.64944804976001524</v>
      </c>
      <c r="E2438" s="106">
        <v>0.8162081464540627</v>
      </c>
      <c r="F2438" s="107">
        <v>0.70194694224544851</v>
      </c>
      <c r="G2438" s="106">
        <v>6.5154844755885843E-2</v>
      </c>
      <c r="H2438" s="107">
        <v>0.40358374025315635</v>
      </c>
      <c r="I2438" s="121" t="str">
        <f t="shared" si="38"/>
        <v>TH</v>
      </c>
    </row>
    <row r="2439" spans="2:9" ht="12.75">
      <c r="B2439" s="102">
        <v>198410782</v>
      </c>
      <c r="C2439" s="106">
        <v>0.63069801236495571</v>
      </c>
      <c r="D2439" s="107">
        <v>0.3577647820723584</v>
      </c>
      <c r="E2439" s="106">
        <v>0.77996049980752513</v>
      </c>
      <c r="F2439" s="107">
        <v>0.32308999165660368</v>
      </c>
      <c r="G2439" s="106">
        <v>0.17059865417981657</v>
      </c>
      <c r="H2439" s="107">
        <v>0.79254519044366578</v>
      </c>
      <c r="I2439" s="121" t="str">
        <f t="shared" si="38"/>
        <v>BH</v>
      </c>
    </row>
    <row r="2440" spans="2:9" ht="12.75">
      <c r="B2440" s="102">
        <v>198415626</v>
      </c>
      <c r="C2440" s="106">
        <v>0.31450667681813016</v>
      </c>
      <c r="D2440" s="107">
        <v>0.87656848431127021</v>
      </c>
      <c r="E2440" s="106">
        <v>0.21179102890063906</v>
      </c>
      <c r="F2440" s="107">
        <v>0.69405593728497572</v>
      </c>
      <c r="G2440" s="106">
        <v>2.2334281337761386E-2</v>
      </c>
      <c r="H2440" s="107">
        <v>0.47931558932346952</v>
      </c>
      <c r="I2440" s="121" t="str">
        <f t="shared" si="38"/>
        <v>DF</v>
      </c>
    </row>
    <row r="2441" spans="2:9" ht="12.75">
      <c r="B2441" s="102">
        <v>198427102</v>
      </c>
      <c r="C2441" s="106">
        <v>5.0344318790383369E-2</v>
      </c>
      <c r="D2441" s="107">
        <v>0.42644249520147204</v>
      </c>
      <c r="E2441" s="106">
        <v>0.15227266894018765</v>
      </c>
      <c r="F2441" s="107">
        <v>0.81179734208866194</v>
      </c>
      <c r="G2441" s="106">
        <v>0.26852672667969202</v>
      </c>
      <c r="H2441" s="107">
        <v>0.50598286106587342</v>
      </c>
      <c r="I2441" s="121" t="str">
        <f t="shared" si="38"/>
        <v>C</v>
      </c>
    </row>
    <row r="2442" spans="2:9" ht="12.75">
      <c r="B2442" s="102">
        <v>198428455</v>
      </c>
      <c r="C2442" s="106">
        <v>0.52286838278126613</v>
      </c>
      <c r="D2442" s="107">
        <v>0.40595365431266472</v>
      </c>
      <c r="E2442" s="106">
        <v>2.2905308740376107E-2</v>
      </c>
      <c r="F2442" s="107">
        <v>0.34735077564700667</v>
      </c>
      <c r="G2442" s="106">
        <v>0.84680285135563427</v>
      </c>
      <c r="H2442" s="107">
        <v>0.88230709888006253</v>
      </c>
      <c r="I2442" s="121" t="str">
        <f t="shared" si="38"/>
        <v>BH</v>
      </c>
    </row>
    <row r="2443" spans="2:9" ht="12.75">
      <c r="B2443" s="102">
        <v>198429535</v>
      </c>
      <c r="C2443" s="106">
        <v>0.54094041702683571</v>
      </c>
      <c r="D2443" s="107">
        <v>0.73801060391485951</v>
      </c>
      <c r="E2443" s="106">
        <v>0.16198143646896312</v>
      </c>
      <c r="F2443" s="107">
        <v>0.44601953033221742</v>
      </c>
      <c r="G2443" s="106">
        <v>0.74790100094547851</v>
      </c>
      <c r="H2443" s="107">
        <v>0.4323866989584606</v>
      </c>
      <c r="I2443" s="121" t="str">
        <f t="shared" si="38"/>
        <v>E</v>
      </c>
    </row>
    <row r="2444" spans="2:9" ht="12.75">
      <c r="B2444" s="102">
        <v>198430384</v>
      </c>
      <c r="C2444" s="106">
        <v>0.20721503428925647</v>
      </c>
      <c r="D2444" s="107">
        <v>0.10207298861063685</v>
      </c>
      <c r="E2444" s="106">
        <v>0.25701412151733116</v>
      </c>
      <c r="F2444" s="107">
        <v>0.81611713219480198</v>
      </c>
      <c r="G2444" s="106">
        <v>0.32259172185292706</v>
      </c>
      <c r="H2444" s="107">
        <v>0.58574221055625353</v>
      </c>
      <c r="I2444" s="121" t="str">
        <f t="shared" si="38"/>
        <v>C</v>
      </c>
    </row>
    <row r="2445" spans="2:9" ht="12.75">
      <c r="B2445" s="102">
        <v>198434832</v>
      </c>
      <c r="C2445" s="106">
        <v>0.34258591427526053</v>
      </c>
      <c r="D2445" s="107">
        <v>0.96019305703899782</v>
      </c>
      <c r="E2445" s="106">
        <v>0.17206841381184379</v>
      </c>
      <c r="F2445" s="107">
        <v>0.63618442463514668</v>
      </c>
      <c r="G2445" s="106">
        <v>0.99990451667830182</v>
      </c>
      <c r="H2445" s="107">
        <v>0.95132427892367311</v>
      </c>
      <c r="I2445" s="121" t="str">
        <f t="shared" si="38"/>
        <v>E</v>
      </c>
    </row>
    <row r="2446" spans="2:9" ht="12.75">
      <c r="B2446" s="102">
        <v>198438339</v>
      </c>
      <c r="C2446" s="106">
        <v>0.2870275292028639</v>
      </c>
      <c r="D2446" s="107">
        <v>0.13005805028514672</v>
      </c>
      <c r="E2446" s="106">
        <v>0.63508719589636708</v>
      </c>
      <c r="F2446" s="107">
        <v>4.0483375005846867E-2</v>
      </c>
      <c r="G2446" s="106">
        <v>0.30287729410565123</v>
      </c>
      <c r="H2446" s="107">
        <v>0.21140738270438941</v>
      </c>
      <c r="I2446" s="121" t="str">
        <f t="shared" si="38"/>
        <v>TH</v>
      </c>
    </row>
    <row r="2447" spans="2:9" ht="12.75">
      <c r="B2447" s="102">
        <v>198441251</v>
      </c>
      <c r="C2447" s="106">
        <v>0.99549180618491739</v>
      </c>
      <c r="D2447" s="107">
        <v>0.48996783411945177</v>
      </c>
      <c r="E2447" s="106">
        <v>0.90399730253971833</v>
      </c>
      <c r="F2447" s="107">
        <v>0.59964109083317974</v>
      </c>
      <c r="G2447" s="106">
        <v>0.49361798517000377</v>
      </c>
      <c r="H2447" s="107">
        <v>0.99047255760804909</v>
      </c>
      <c r="I2447" s="121" t="str">
        <f t="shared" si="38"/>
        <v>FH</v>
      </c>
    </row>
    <row r="2448" spans="2:9" ht="12.75">
      <c r="B2448" s="102">
        <v>198443100</v>
      </c>
      <c r="C2448" s="106">
        <v>0.6906665266895553</v>
      </c>
      <c r="D2448" s="107">
        <v>8.7018116053172889E-2</v>
      </c>
      <c r="E2448" s="106">
        <v>8.4992356143760439E-2</v>
      </c>
      <c r="F2448" s="107">
        <v>0.733031686774547</v>
      </c>
      <c r="G2448" s="106">
        <v>0.98477958963016943</v>
      </c>
      <c r="H2448" s="107">
        <v>0.25486674099178286</v>
      </c>
      <c r="I2448" s="121" t="str">
        <f t="shared" si="38"/>
        <v>E</v>
      </c>
    </row>
    <row r="2449" spans="2:9" ht="12.75">
      <c r="B2449" s="102">
        <v>198443627</v>
      </c>
      <c r="C2449" s="106">
        <v>0.71412304175403607</v>
      </c>
      <c r="D2449" s="107">
        <v>7.8133932788959859E-2</v>
      </c>
      <c r="E2449" s="106">
        <v>0.3955695511970756</v>
      </c>
      <c r="F2449" s="107">
        <v>0.26669411187688352</v>
      </c>
      <c r="G2449" s="106">
        <v>0.37118465026175418</v>
      </c>
      <c r="H2449" s="107">
        <v>3.3559914789123013E-2</v>
      </c>
      <c r="I2449" s="121" t="str">
        <f t="shared" si="38"/>
        <v>FH</v>
      </c>
    </row>
    <row r="2450" spans="2:9" ht="12.75">
      <c r="B2450" s="102">
        <v>198443825</v>
      </c>
      <c r="C2450" s="106">
        <v>0.47434411451429792</v>
      </c>
      <c r="D2450" s="107">
        <v>0.19214487623372101</v>
      </c>
      <c r="E2450" s="106">
        <v>0.60271139560953668</v>
      </c>
      <c r="F2450" s="107">
        <v>0.81409357234445223</v>
      </c>
      <c r="G2450" s="106">
        <v>0.56238354384131561</v>
      </c>
      <c r="H2450" s="107">
        <v>0.83601084058887398</v>
      </c>
      <c r="I2450" s="121" t="str">
        <f t="shared" si="38"/>
        <v>BH</v>
      </c>
    </row>
    <row r="2451" spans="2:9" ht="12.75">
      <c r="B2451" s="102">
        <v>198444518</v>
      </c>
      <c r="C2451" s="106">
        <v>0.71913707407677308</v>
      </c>
      <c r="D2451" s="107">
        <v>0.17756504537621876</v>
      </c>
      <c r="E2451" s="106">
        <v>0.67218461354968717</v>
      </c>
      <c r="F2451" s="107">
        <v>0.62518439074650534</v>
      </c>
      <c r="G2451" s="106">
        <v>0.64824072750648298</v>
      </c>
      <c r="H2451" s="107">
        <v>3.4522485605261055E-2</v>
      </c>
      <c r="I2451" s="121" t="str">
        <f t="shared" si="38"/>
        <v>FH</v>
      </c>
    </row>
    <row r="2452" spans="2:9" ht="12.75">
      <c r="B2452" s="102">
        <v>198450986</v>
      </c>
      <c r="C2452" s="106">
        <v>0.49585568147295467</v>
      </c>
      <c r="D2452" s="107">
        <v>0.17061117090610489</v>
      </c>
      <c r="E2452" s="106">
        <v>0.56428017064231972</v>
      </c>
      <c r="F2452" s="107">
        <v>0.65657391489153483</v>
      </c>
      <c r="G2452" s="106">
        <v>0.92240830698818765</v>
      </c>
      <c r="H2452" s="107">
        <v>0.17007844490887258</v>
      </c>
      <c r="I2452" s="121" t="str">
        <f t="shared" si="38"/>
        <v>E</v>
      </c>
    </row>
    <row r="2453" spans="2:9" ht="12.75">
      <c r="B2453" s="102">
        <v>198452891</v>
      </c>
      <c r="C2453" s="106">
        <v>0.55620961147086345</v>
      </c>
      <c r="D2453" s="107">
        <v>0.86209489524349392</v>
      </c>
      <c r="E2453" s="106">
        <v>0.33396170263204983</v>
      </c>
      <c r="F2453" s="107">
        <v>0.50841055768324495</v>
      </c>
      <c r="G2453" s="106">
        <v>1.8608991107810446E-2</v>
      </c>
      <c r="H2453" s="107">
        <v>0.72274297253913522</v>
      </c>
      <c r="I2453" s="121" t="str">
        <f t="shared" si="38"/>
        <v>DF</v>
      </c>
    </row>
    <row r="2454" spans="2:9" ht="12.75">
      <c r="B2454" s="102">
        <v>198459853</v>
      </c>
      <c r="C2454" s="106">
        <v>0.24496359235038279</v>
      </c>
      <c r="D2454" s="107">
        <v>0.1528956073599832</v>
      </c>
      <c r="E2454" s="106">
        <v>0.20049489907666684</v>
      </c>
      <c r="F2454" s="107">
        <v>0.92620455392612078</v>
      </c>
      <c r="G2454" s="106">
        <v>3.7636670852043697E-2</v>
      </c>
      <c r="H2454" s="107">
        <v>0.70107580359815791</v>
      </c>
      <c r="I2454" s="121" t="str">
        <f t="shared" si="38"/>
        <v>C</v>
      </c>
    </row>
    <row r="2455" spans="2:9" ht="12.75">
      <c r="B2455" s="102">
        <v>198462247</v>
      </c>
      <c r="C2455" s="106">
        <v>0.42381972598958484</v>
      </c>
      <c r="D2455" s="107">
        <v>0.45185834804486458</v>
      </c>
      <c r="E2455" s="106">
        <v>0.85697713026727307</v>
      </c>
      <c r="F2455" s="107">
        <v>0.34986508431816876</v>
      </c>
      <c r="G2455" s="106">
        <v>0.56442953192312473</v>
      </c>
      <c r="H2455" s="107">
        <v>0.66061306819355803</v>
      </c>
      <c r="I2455" s="121" t="str">
        <f t="shared" si="38"/>
        <v>TH</v>
      </c>
    </row>
    <row r="2456" spans="2:9" ht="12.75">
      <c r="B2456" s="102">
        <v>198462296</v>
      </c>
      <c r="C2456" s="106">
        <v>0.80213398769957145</v>
      </c>
      <c r="D2456" s="107">
        <v>0.29737529783681271</v>
      </c>
      <c r="E2456" s="106">
        <v>0.47719914787076689</v>
      </c>
      <c r="F2456" s="107">
        <v>0.27969468537300846</v>
      </c>
      <c r="G2456" s="106">
        <v>0.44470026053909795</v>
      </c>
      <c r="H2456" s="107">
        <v>0.61114052065906677</v>
      </c>
      <c r="I2456" s="121" t="str">
        <f t="shared" si="38"/>
        <v>FH</v>
      </c>
    </row>
    <row r="2457" spans="2:9" ht="12.75">
      <c r="B2457" s="102">
        <v>198466132</v>
      </c>
      <c r="C2457" s="106">
        <v>0.73265015378021925</v>
      </c>
      <c r="D2457" s="107">
        <v>0.25093423216776323</v>
      </c>
      <c r="E2457" s="106">
        <v>9.5905696781607652E-2</v>
      </c>
      <c r="F2457" s="107">
        <v>0.3019117340526023</v>
      </c>
      <c r="G2457" s="106">
        <v>0.69001692098955925</v>
      </c>
      <c r="H2457" s="107">
        <v>0.19143448728337553</v>
      </c>
      <c r="I2457" s="121" t="str">
        <f t="shared" si="38"/>
        <v>FH</v>
      </c>
    </row>
    <row r="2458" spans="2:9" ht="12.75">
      <c r="B2458" s="102">
        <v>198467724</v>
      </c>
      <c r="C2458" s="106">
        <v>0.48282842353817745</v>
      </c>
      <c r="D2458" s="107">
        <v>0.64617075908408261</v>
      </c>
      <c r="E2458" s="106">
        <v>0.32628052550913944</v>
      </c>
      <c r="F2458" s="107">
        <v>0.8250551003965394</v>
      </c>
      <c r="G2458" s="106">
        <v>0.30494471045499427</v>
      </c>
      <c r="H2458" s="107">
        <v>0.32673442631979221</v>
      </c>
      <c r="I2458" s="121" t="str">
        <f t="shared" si="38"/>
        <v>C</v>
      </c>
    </row>
    <row r="2459" spans="2:9" ht="12.75">
      <c r="B2459" s="102">
        <v>198473408</v>
      </c>
      <c r="C2459" s="106">
        <v>0.31806282415645448</v>
      </c>
      <c r="D2459" s="107">
        <v>0.42869206767722634</v>
      </c>
      <c r="E2459" s="106">
        <v>0.15186906895907981</v>
      </c>
      <c r="F2459" s="107">
        <v>0.99757749419695596</v>
      </c>
      <c r="G2459" s="106">
        <v>0.71474660603321816</v>
      </c>
      <c r="H2459" s="107">
        <v>0.67733298175593615</v>
      </c>
      <c r="I2459" s="121" t="str">
        <f t="shared" si="38"/>
        <v>C</v>
      </c>
    </row>
    <row r="2460" spans="2:9" ht="12.75">
      <c r="B2460" s="102">
        <v>198474414</v>
      </c>
      <c r="C2460" s="106">
        <v>0.20006602446220567</v>
      </c>
      <c r="D2460" s="107">
        <v>0.44864589392614862</v>
      </c>
      <c r="E2460" s="106">
        <v>0.32863809681593081</v>
      </c>
      <c r="F2460" s="107">
        <v>0.14250072927978685</v>
      </c>
      <c r="G2460" s="106">
        <v>0.76972517876563362</v>
      </c>
      <c r="H2460" s="107">
        <v>0.2485018488628512</v>
      </c>
      <c r="I2460" s="121" t="str">
        <f t="shared" si="38"/>
        <v>E</v>
      </c>
    </row>
    <row r="2461" spans="2:9" ht="12.75">
      <c r="B2461" s="102">
        <v>198480306</v>
      </c>
      <c r="C2461" s="106">
        <v>0.74399768453181547</v>
      </c>
      <c r="D2461" s="107">
        <v>0.79414702936864701</v>
      </c>
      <c r="E2461" s="106">
        <v>0.38760650374917205</v>
      </c>
      <c r="F2461" s="107">
        <v>0.95977633155593556</v>
      </c>
      <c r="G2461" s="106">
        <v>0.20007660097029589</v>
      </c>
      <c r="H2461" s="107">
        <v>0.81362757902686078</v>
      </c>
      <c r="I2461" s="121" t="str">
        <f t="shared" si="38"/>
        <v>C</v>
      </c>
    </row>
    <row r="2462" spans="2:9" ht="12.75">
      <c r="B2462" s="102">
        <v>198483170</v>
      </c>
      <c r="C2462" s="106">
        <v>0.91395457859787932</v>
      </c>
      <c r="D2462" s="107">
        <v>0.24604930474368669</v>
      </c>
      <c r="E2462" s="106">
        <v>0.1855983784372337</v>
      </c>
      <c r="F2462" s="107">
        <v>0.52980208692715225</v>
      </c>
      <c r="G2462" s="106">
        <v>0.78508815874966387</v>
      </c>
      <c r="H2462" s="107">
        <v>0.42291846207687378</v>
      </c>
      <c r="I2462" s="121" t="str">
        <f t="shared" si="38"/>
        <v>FH</v>
      </c>
    </row>
    <row r="2463" spans="2:9" ht="12.75">
      <c r="B2463" s="102">
        <v>198484084</v>
      </c>
      <c r="C2463" s="106">
        <v>0.52769739462197163</v>
      </c>
      <c r="D2463" s="107">
        <v>0.15992131832809786</v>
      </c>
      <c r="E2463" s="106">
        <v>0.13527313301848842</v>
      </c>
      <c r="F2463" s="107">
        <v>0.86151812254061344</v>
      </c>
      <c r="G2463" s="106">
        <v>0.90353703669986984</v>
      </c>
      <c r="H2463" s="107">
        <v>0.47198177709134281</v>
      </c>
      <c r="I2463" s="121" t="str">
        <f t="shared" si="38"/>
        <v>E</v>
      </c>
    </row>
    <row r="2464" spans="2:9" ht="12.75">
      <c r="B2464" s="102">
        <v>198484562</v>
      </c>
      <c r="C2464" s="106">
        <v>7.7103238254940587E-2</v>
      </c>
      <c r="D2464" s="107">
        <v>0.4761509945201472</v>
      </c>
      <c r="E2464" s="106">
        <v>0.89268821718045777</v>
      </c>
      <c r="F2464" s="107">
        <v>0.8057374913619586</v>
      </c>
      <c r="G2464" s="106">
        <v>0.84297997023546767</v>
      </c>
      <c r="H2464" s="107">
        <v>0.26486086868379566</v>
      </c>
      <c r="I2464" s="121" t="str">
        <f t="shared" si="38"/>
        <v>TH</v>
      </c>
    </row>
    <row r="2465" spans="2:9" ht="12.75">
      <c r="B2465" s="102">
        <v>198494776</v>
      </c>
      <c r="C2465" s="106">
        <v>0.27043846799258486</v>
      </c>
      <c r="D2465" s="107">
        <v>8.5779603055867959E-2</v>
      </c>
      <c r="E2465" s="106">
        <v>0.62155872041113569</v>
      </c>
      <c r="F2465" s="107">
        <v>0.59957085389817921</v>
      </c>
      <c r="G2465" s="106">
        <v>0.29140051167511549</v>
      </c>
      <c r="H2465" s="107">
        <v>0.93849875789707138</v>
      </c>
      <c r="I2465" s="121" t="str">
        <f t="shared" si="38"/>
        <v>BH</v>
      </c>
    </row>
    <row r="2466" spans="2:9" ht="12.75">
      <c r="B2466" s="102">
        <v>198496105</v>
      </c>
      <c r="C2466" s="106">
        <v>0.77060436943582822</v>
      </c>
      <c r="D2466" s="107">
        <v>0.34418816487302539</v>
      </c>
      <c r="E2466" s="106">
        <v>0.95725944558629572</v>
      </c>
      <c r="F2466" s="107">
        <v>7.769030523881959E-2</v>
      </c>
      <c r="G2466" s="106">
        <v>0.82603800035945785</v>
      </c>
      <c r="H2466" s="107">
        <v>0.83586978590033922</v>
      </c>
      <c r="I2466" s="121" t="str">
        <f t="shared" si="38"/>
        <v>TH</v>
      </c>
    </row>
    <row r="2467" spans="2:9" ht="12.75">
      <c r="B2467" s="102">
        <v>198497549</v>
      </c>
      <c r="C2467" s="106">
        <v>0.53070048348533239</v>
      </c>
      <c r="D2467" s="107">
        <v>0.14324343526952266</v>
      </c>
      <c r="E2467" s="106">
        <v>0.51900476395756479</v>
      </c>
      <c r="F2467" s="107">
        <v>0.2465804109725469</v>
      </c>
      <c r="G2467" s="106">
        <v>0.88850529002182022</v>
      </c>
      <c r="H2467" s="107">
        <v>0.16760206638129649</v>
      </c>
      <c r="I2467" s="121" t="str">
        <f t="shared" si="38"/>
        <v>E</v>
      </c>
    </row>
    <row r="2468" spans="2:9" ht="12.75">
      <c r="B2468" s="102">
        <v>198501088</v>
      </c>
      <c r="C2468" s="106">
        <v>0.83160093416729364</v>
      </c>
      <c r="D2468" s="107">
        <v>8.7013664236637922E-2</v>
      </c>
      <c r="E2468" s="106">
        <v>0.10888527858602703</v>
      </c>
      <c r="F2468" s="107">
        <v>0.53923358278256028</v>
      </c>
      <c r="G2468" s="106">
        <v>3.7452833887153369E-2</v>
      </c>
      <c r="H2468" s="107">
        <v>0.9708802264836689</v>
      </c>
      <c r="I2468" s="121" t="str">
        <f t="shared" si="38"/>
        <v>BH</v>
      </c>
    </row>
    <row r="2469" spans="2:9" ht="12.75">
      <c r="B2469" s="102">
        <v>198503340</v>
      </c>
      <c r="C2469" s="106">
        <v>0.13196634516922989</v>
      </c>
      <c r="D2469" s="107">
        <v>0.85188865520242496</v>
      </c>
      <c r="E2469" s="106">
        <v>0.79947661027169992</v>
      </c>
      <c r="F2469" s="107">
        <v>0.99103279821198953</v>
      </c>
      <c r="G2469" s="106">
        <v>0.38345536889356691</v>
      </c>
      <c r="H2469" s="107">
        <v>0.35485923855181944</v>
      </c>
      <c r="I2469" s="121" t="str">
        <f t="shared" si="38"/>
        <v>C</v>
      </c>
    </row>
    <row r="2470" spans="2:9" ht="12.75">
      <c r="B2470" s="102">
        <v>198504552</v>
      </c>
      <c r="C2470" s="106">
        <v>0.36842260087366174</v>
      </c>
      <c r="D2470" s="107">
        <v>0.57021498243992497</v>
      </c>
      <c r="E2470" s="106">
        <v>0.77587593383763132</v>
      </c>
      <c r="F2470" s="107">
        <v>0.75318546283875598</v>
      </c>
      <c r="G2470" s="106">
        <v>0.24283369317768067</v>
      </c>
      <c r="H2470" s="107">
        <v>9.2818331203410764E-2</v>
      </c>
      <c r="I2470" s="121" t="str">
        <f t="shared" si="38"/>
        <v>TH</v>
      </c>
    </row>
    <row r="2471" spans="2:9" ht="12.75">
      <c r="B2471" s="102">
        <v>198505898</v>
      </c>
      <c r="C2471" s="106">
        <v>3.6865476606204872E-2</v>
      </c>
      <c r="D2471" s="107">
        <v>0.28283953239621784</v>
      </c>
      <c r="E2471" s="106">
        <v>0.75247121181269727</v>
      </c>
      <c r="F2471" s="107">
        <v>0.4141611831381784</v>
      </c>
      <c r="G2471" s="106">
        <v>0.28738448066544908</v>
      </c>
      <c r="H2471" s="107">
        <v>0.47450807797499905</v>
      </c>
      <c r="I2471" s="121" t="str">
        <f t="shared" si="38"/>
        <v>TH</v>
      </c>
    </row>
    <row r="2472" spans="2:9" ht="12.75">
      <c r="B2472" s="102">
        <v>198508233</v>
      </c>
      <c r="C2472" s="106">
        <v>0.27326647109856528</v>
      </c>
      <c r="D2472" s="107">
        <v>0.76647383621754051</v>
      </c>
      <c r="E2472" s="106">
        <v>0.49973213640145775</v>
      </c>
      <c r="F2472" s="107">
        <v>0.8057232017821816</v>
      </c>
      <c r="G2472" s="106">
        <v>0.99593390382715286</v>
      </c>
      <c r="H2472" s="107">
        <v>0.88036156381550157</v>
      </c>
      <c r="I2472" s="121" t="str">
        <f t="shared" si="38"/>
        <v>E</v>
      </c>
    </row>
    <row r="2473" spans="2:9" ht="12.75">
      <c r="B2473" s="102">
        <v>198522851</v>
      </c>
      <c r="C2473" s="106">
        <v>0.17609781521084411</v>
      </c>
      <c r="D2473" s="107">
        <v>0.33460858983094788</v>
      </c>
      <c r="E2473" s="106">
        <v>1.8656635218203821E-3</v>
      </c>
      <c r="F2473" s="107">
        <v>0.49052103890106435</v>
      </c>
      <c r="G2473" s="106">
        <v>0.59946072697427599</v>
      </c>
      <c r="H2473" s="107">
        <v>0.92506305361046182</v>
      </c>
      <c r="I2473" s="121" t="str">
        <f t="shared" si="38"/>
        <v>BH</v>
      </c>
    </row>
    <row r="2474" spans="2:9" ht="12.75">
      <c r="B2474" s="102">
        <v>198526712</v>
      </c>
      <c r="C2474" s="106">
        <v>0.52882223412622231</v>
      </c>
      <c r="D2474" s="107">
        <v>0.70840063085101068</v>
      </c>
      <c r="E2474" s="106">
        <v>0.9156437314984418</v>
      </c>
      <c r="F2474" s="107">
        <v>0.90097381833078538</v>
      </c>
      <c r="G2474" s="106">
        <v>0.71781598050045714</v>
      </c>
      <c r="H2474" s="107">
        <v>3.4625947408856383E-2</v>
      </c>
      <c r="I2474" s="121" t="str">
        <f t="shared" si="38"/>
        <v>TH</v>
      </c>
    </row>
    <row r="2475" spans="2:9" ht="12.75">
      <c r="B2475" s="102">
        <v>198530739</v>
      </c>
      <c r="C2475" s="106">
        <v>4.0852174506945893E-2</v>
      </c>
      <c r="D2475" s="107">
        <v>0.88167960462342188</v>
      </c>
      <c r="E2475" s="106">
        <v>0.2266556019511623</v>
      </c>
      <c r="F2475" s="107">
        <v>0.75546495234177624</v>
      </c>
      <c r="G2475" s="106">
        <v>0.77372936202135545</v>
      </c>
      <c r="H2475" s="107">
        <v>0.25965126223387891</v>
      </c>
      <c r="I2475" s="121" t="str">
        <f t="shared" si="38"/>
        <v>DF</v>
      </c>
    </row>
    <row r="2476" spans="2:9" ht="12.75">
      <c r="B2476" s="102">
        <v>198534864</v>
      </c>
      <c r="C2476" s="106">
        <v>0.69054178776831177</v>
      </c>
      <c r="D2476" s="107">
        <v>0.10051471785123223</v>
      </c>
      <c r="E2476" s="106">
        <v>0.47548727318873141</v>
      </c>
      <c r="F2476" s="107">
        <v>0.23748243092431043</v>
      </c>
      <c r="G2476" s="106">
        <v>0.47533314346127753</v>
      </c>
      <c r="H2476" s="107">
        <v>0.48371792246443146</v>
      </c>
      <c r="I2476" s="121" t="str">
        <f t="shared" si="38"/>
        <v>FH</v>
      </c>
    </row>
    <row r="2477" spans="2:9" ht="12.75">
      <c r="B2477" s="102">
        <v>198535763</v>
      </c>
      <c r="C2477" s="106">
        <v>0.28246707187979503</v>
      </c>
      <c r="D2477" s="107">
        <v>0.406658228948513</v>
      </c>
      <c r="E2477" s="106">
        <v>0.71903890329811571</v>
      </c>
      <c r="F2477" s="107">
        <v>0.35334434081647204</v>
      </c>
      <c r="G2477" s="106">
        <v>0.31882432243599723</v>
      </c>
      <c r="H2477" s="107">
        <v>0.67909220645932944</v>
      </c>
      <c r="I2477" s="121" t="str">
        <f t="shared" si="38"/>
        <v>TH</v>
      </c>
    </row>
    <row r="2478" spans="2:9" ht="12.75">
      <c r="B2478" s="102">
        <v>198539665</v>
      </c>
      <c r="C2478" s="106">
        <v>5.835935483641741E-2</v>
      </c>
      <c r="D2478" s="107">
        <v>0.74377989956850943</v>
      </c>
      <c r="E2478" s="106">
        <v>0.44442577812623085</v>
      </c>
      <c r="F2478" s="107">
        <v>0.26305152852497127</v>
      </c>
      <c r="G2478" s="106">
        <v>0.24640420675398822</v>
      </c>
      <c r="H2478" s="107">
        <v>7.2226794077376866E-2</v>
      </c>
      <c r="I2478" s="121" t="str">
        <f t="shared" si="38"/>
        <v>DF</v>
      </c>
    </row>
    <row r="2479" spans="2:9" ht="12.75">
      <c r="B2479" s="102">
        <v>198551776</v>
      </c>
      <c r="C2479" s="106">
        <v>0.6540144056811803</v>
      </c>
      <c r="D2479" s="107">
        <v>0.15558246087677774</v>
      </c>
      <c r="E2479" s="106">
        <v>0.59334939187503011</v>
      </c>
      <c r="F2479" s="107">
        <v>0.75508509425847148</v>
      </c>
      <c r="G2479" s="106">
        <v>0.48548645054094841</v>
      </c>
      <c r="H2479" s="107">
        <v>0.35666077561363085</v>
      </c>
      <c r="I2479" s="121" t="str">
        <f t="shared" si="38"/>
        <v>C</v>
      </c>
    </row>
    <row r="2480" spans="2:9" ht="12.75">
      <c r="B2480" s="102">
        <v>198552386</v>
      </c>
      <c r="C2480" s="106">
        <v>0.60592619944359805</v>
      </c>
      <c r="D2480" s="107">
        <v>0.31285818420881206</v>
      </c>
      <c r="E2480" s="106">
        <v>0.79157274119475685</v>
      </c>
      <c r="F2480" s="107">
        <v>0.58156519395882977</v>
      </c>
      <c r="G2480" s="106">
        <v>0.56229636140647976</v>
      </c>
      <c r="H2480" s="107">
        <v>0.92305755634347353</v>
      </c>
      <c r="I2480" s="121" t="str">
        <f t="shared" si="38"/>
        <v>BH</v>
      </c>
    </row>
    <row r="2481" spans="2:9" ht="12.75">
      <c r="B2481" s="102">
        <v>198553897</v>
      </c>
      <c r="C2481" s="106">
        <v>0.25847570430088518</v>
      </c>
      <c r="D2481" s="107">
        <v>0.50904804032991247</v>
      </c>
      <c r="E2481" s="106">
        <v>0.91852883760053761</v>
      </c>
      <c r="F2481" s="107">
        <v>0.3770728737194029</v>
      </c>
      <c r="G2481" s="106">
        <v>0.96706331155392711</v>
      </c>
      <c r="H2481" s="107">
        <v>0.35804411731715757</v>
      </c>
      <c r="I2481" s="121" t="str">
        <f t="shared" si="38"/>
        <v>E</v>
      </c>
    </row>
    <row r="2482" spans="2:9" ht="12.75">
      <c r="B2482" s="102">
        <v>198564224</v>
      </c>
      <c r="C2482" s="106">
        <v>0.50408607337770572</v>
      </c>
      <c r="D2482" s="107">
        <v>0.48922334555002145</v>
      </c>
      <c r="E2482" s="106">
        <v>0.71168074150628624</v>
      </c>
      <c r="F2482" s="107">
        <v>0.78339266585206868</v>
      </c>
      <c r="G2482" s="106">
        <v>3.5188415663297334E-2</v>
      </c>
      <c r="H2482" s="107">
        <v>0.45900499761355551</v>
      </c>
      <c r="I2482" s="121" t="str">
        <f t="shared" si="38"/>
        <v>C</v>
      </c>
    </row>
    <row r="2483" spans="2:9" ht="12.75">
      <c r="B2483" s="102">
        <v>198581689</v>
      </c>
      <c r="C2483" s="106">
        <v>0.54442204299181096</v>
      </c>
      <c r="D2483" s="107">
        <v>0.69880481998756339</v>
      </c>
      <c r="E2483" s="106">
        <v>0.87589959132925088</v>
      </c>
      <c r="F2483" s="107">
        <v>0.3034328299286202</v>
      </c>
      <c r="G2483" s="106">
        <v>0.36319289791114162</v>
      </c>
      <c r="H2483" s="107">
        <v>9.2551559773689007E-2</v>
      </c>
      <c r="I2483" s="121" t="str">
        <f t="shared" si="38"/>
        <v>TH</v>
      </c>
    </row>
    <row r="2484" spans="2:9" ht="12.75">
      <c r="B2484" s="102">
        <v>198583462</v>
      </c>
      <c r="C2484" s="106">
        <v>0.47579402525374381</v>
      </c>
      <c r="D2484" s="107">
        <v>0.57933388945451147</v>
      </c>
      <c r="E2484" s="106">
        <v>3.6221957207877242E-2</v>
      </c>
      <c r="F2484" s="107">
        <v>0.62039795609169324</v>
      </c>
      <c r="G2484" s="106">
        <v>0.5455042465853488</v>
      </c>
      <c r="H2484" s="107">
        <v>0.41434467123536844</v>
      </c>
      <c r="I2484" s="121" t="str">
        <f t="shared" si="38"/>
        <v>C</v>
      </c>
    </row>
    <row r="2485" spans="2:9" ht="12.75">
      <c r="B2485" s="102">
        <v>198586549</v>
      </c>
      <c r="C2485" s="106">
        <v>0.45445386012624156</v>
      </c>
      <c r="D2485" s="107">
        <v>0.26140056905206466</v>
      </c>
      <c r="E2485" s="106">
        <v>0.7489064882688945</v>
      </c>
      <c r="F2485" s="107">
        <v>0.68245282067322677</v>
      </c>
      <c r="G2485" s="106">
        <v>0.9271003451267843</v>
      </c>
      <c r="H2485" s="107">
        <v>0.23860904139785255</v>
      </c>
      <c r="I2485" s="121" t="str">
        <f t="shared" si="38"/>
        <v>E</v>
      </c>
    </row>
    <row r="2486" spans="2:9" ht="12.75">
      <c r="B2486" s="102">
        <v>198591078</v>
      </c>
      <c r="C2486" s="106">
        <v>0.87626288456379786</v>
      </c>
      <c r="D2486" s="107">
        <v>0.10207723569777394</v>
      </c>
      <c r="E2486" s="106">
        <v>0.17672071748733309</v>
      </c>
      <c r="F2486" s="107">
        <v>0.8912478695459507</v>
      </c>
      <c r="G2486" s="106">
        <v>7.8114927983108373E-3</v>
      </c>
      <c r="H2486" s="107">
        <v>0.13538092826631765</v>
      </c>
      <c r="I2486" s="121" t="str">
        <f t="shared" si="38"/>
        <v>C</v>
      </c>
    </row>
    <row r="2487" spans="2:9" ht="12.75">
      <c r="B2487" s="102">
        <v>198601119</v>
      </c>
      <c r="C2487" s="106">
        <v>0.55363434894436558</v>
      </c>
      <c r="D2487" s="107">
        <v>0.72025825477874594</v>
      </c>
      <c r="E2487" s="106">
        <v>0.54107877226337919</v>
      </c>
      <c r="F2487" s="107">
        <v>0.99739341951440186</v>
      </c>
      <c r="G2487" s="106">
        <v>0.55237776149762841</v>
      </c>
      <c r="H2487" s="107">
        <v>9.3898915418254347E-2</v>
      </c>
      <c r="I2487" s="121" t="str">
        <f t="shared" si="38"/>
        <v>C</v>
      </c>
    </row>
    <row r="2488" spans="2:9" ht="12.75">
      <c r="B2488" s="102">
        <v>198602430</v>
      </c>
      <c r="C2488" s="106">
        <v>0.47578613998131569</v>
      </c>
      <c r="D2488" s="107">
        <v>0.27801850703356301</v>
      </c>
      <c r="E2488" s="106">
        <v>3.7285432594899248E-2</v>
      </c>
      <c r="F2488" s="107">
        <v>0.13513778620542216</v>
      </c>
      <c r="G2488" s="106">
        <v>0.11523372823047984</v>
      </c>
      <c r="H2488" s="107">
        <v>0.90801183186589052</v>
      </c>
      <c r="I2488" s="121" t="str">
        <f t="shared" si="38"/>
        <v>BH</v>
      </c>
    </row>
    <row r="2489" spans="2:9" ht="12.75">
      <c r="B2489" s="102">
        <v>198602701</v>
      </c>
      <c r="C2489" s="106">
        <v>0.71719756592113226</v>
      </c>
      <c r="D2489" s="107">
        <v>0.44403385940557594</v>
      </c>
      <c r="E2489" s="106">
        <v>0.11494899421976346</v>
      </c>
      <c r="F2489" s="107">
        <v>0.20320287385459679</v>
      </c>
      <c r="G2489" s="106">
        <v>0.75001706833018678</v>
      </c>
      <c r="H2489" s="107">
        <v>0.83021501162643552</v>
      </c>
      <c r="I2489" s="121" t="str">
        <f t="shared" si="38"/>
        <v>BH</v>
      </c>
    </row>
    <row r="2490" spans="2:9" ht="12.75">
      <c r="B2490" s="102">
        <v>198603289</v>
      </c>
      <c r="C2490" s="106">
        <v>0.60430002358385693</v>
      </c>
      <c r="D2490" s="107">
        <v>0.92353096961129122</v>
      </c>
      <c r="E2490" s="106">
        <v>0.43851545999800656</v>
      </c>
      <c r="F2490" s="107">
        <v>0.65548715387879586</v>
      </c>
      <c r="G2490" s="106">
        <v>7.9886104850643846E-2</v>
      </c>
      <c r="H2490" s="107">
        <v>0.56358671584664233</v>
      </c>
      <c r="I2490" s="121" t="str">
        <f t="shared" si="38"/>
        <v>DF</v>
      </c>
    </row>
    <row r="2491" spans="2:9" ht="12.75">
      <c r="B2491" s="102">
        <v>198606505</v>
      </c>
      <c r="C2491" s="106">
        <v>0.93218747425888271</v>
      </c>
      <c r="D2491" s="107">
        <v>0.94213040032924766</v>
      </c>
      <c r="E2491" s="106">
        <v>0.20599866428776448</v>
      </c>
      <c r="F2491" s="107">
        <v>7.6533908909036441E-2</v>
      </c>
      <c r="G2491" s="106">
        <v>0.93352221027766902</v>
      </c>
      <c r="H2491" s="107">
        <v>0.1721664356135042</v>
      </c>
      <c r="I2491" s="121" t="str">
        <f t="shared" si="38"/>
        <v>DF</v>
      </c>
    </row>
    <row r="2492" spans="2:9" ht="12.75">
      <c r="B2492" s="102">
        <v>198608584</v>
      </c>
      <c r="C2492" s="106">
        <v>0.8035828068136992</v>
      </c>
      <c r="D2492" s="107">
        <v>0.18870599642502173</v>
      </c>
      <c r="E2492" s="106">
        <v>0.58203866559957751</v>
      </c>
      <c r="F2492" s="107">
        <v>0.39716031770128413</v>
      </c>
      <c r="G2492" s="106">
        <v>0.62702078142498063</v>
      </c>
      <c r="H2492" s="107">
        <v>0.2238842431868715</v>
      </c>
      <c r="I2492" s="121" t="str">
        <f t="shared" si="38"/>
        <v>FH</v>
      </c>
    </row>
    <row r="2493" spans="2:9" ht="12.75">
      <c r="B2493" s="102">
        <v>198611512</v>
      </c>
      <c r="C2493" s="106">
        <v>0.60409103093419958</v>
      </c>
      <c r="D2493" s="107">
        <v>0.33397267201688674</v>
      </c>
      <c r="E2493" s="106">
        <v>0.97763877823339329</v>
      </c>
      <c r="F2493" s="107">
        <v>0.79340348981699238</v>
      </c>
      <c r="G2493" s="106">
        <v>0.98327271925420034</v>
      </c>
      <c r="H2493" s="107">
        <v>0.49836234831416171</v>
      </c>
      <c r="I2493" s="121" t="str">
        <f t="shared" si="38"/>
        <v>E</v>
      </c>
    </row>
    <row r="2494" spans="2:9" ht="12.75">
      <c r="B2494" s="102">
        <v>198616728</v>
      </c>
      <c r="C2494" s="106">
        <v>3.6908019824463345E-2</v>
      </c>
      <c r="D2494" s="107">
        <v>0.72872987916951737</v>
      </c>
      <c r="E2494" s="106">
        <v>0.19967667439449688</v>
      </c>
      <c r="F2494" s="107">
        <v>0.36664780005461584</v>
      </c>
      <c r="G2494" s="106">
        <v>0.80987407175847892</v>
      </c>
      <c r="H2494" s="107">
        <v>0.36283994500994776</v>
      </c>
      <c r="I2494" s="121" t="str">
        <f t="shared" si="38"/>
        <v>E</v>
      </c>
    </row>
    <row r="2495" spans="2:9" ht="12.75">
      <c r="B2495" s="102">
        <v>198621917</v>
      </c>
      <c r="C2495" s="106">
        <v>0.22468652736226802</v>
      </c>
      <c r="D2495" s="107">
        <v>0.95811514627242333</v>
      </c>
      <c r="E2495" s="106">
        <v>0.74175099663734079</v>
      </c>
      <c r="F2495" s="107">
        <v>0.4640505868103042</v>
      </c>
      <c r="G2495" s="106">
        <v>0.39607704972867075</v>
      </c>
      <c r="H2495" s="107">
        <v>0.38819503657585841</v>
      </c>
      <c r="I2495" s="121" t="str">
        <f t="shared" si="38"/>
        <v>DF</v>
      </c>
    </row>
    <row r="2496" spans="2:9" ht="12.75">
      <c r="B2496" s="102">
        <v>198636627</v>
      </c>
      <c r="C2496" s="106">
        <v>0.50062910545822126</v>
      </c>
      <c r="D2496" s="107">
        <v>1.4671837607557414E-2</v>
      </c>
      <c r="E2496" s="106">
        <v>0.56751557855761625</v>
      </c>
      <c r="F2496" s="107">
        <v>0.54397403375865849</v>
      </c>
      <c r="G2496" s="106">
        <v>0.34292551270113147</v>
      </c>
      <c r="H2496" s="107">
        <v>0.6850089863710116</v>
      </c>
      <c r="I2496" s="121" t="str">
        <f t="shared" si="38"/>
        <v>BH</v>
      </c>
    </row>
    <row r="2497" spans="2:9" ht="12.75">
      <c r="B2497" s="102">
        <v>198641240</v>
      </c>
      <c r="C2497" s="106">
        <v>0.67129459055269658</v>
      </c>
      <c r="D2497" s="107">
        <v>0.43266767277338669</v>
      </c>
      <c r="E2497" s="106">
        <v>6.5314318042227981E-2</v>
      </c>
      <c r="F2497" s="107">
        <v>0.45911448576910985</v>
      </c>
      <c r="G2497" s="106">
        <v>0.70296642357224126</v>
      </c>
      <c r="H2497" s="107">
        <v>0.23068891293206484</v>
      </c>
      <c r="I2497" s="121" t="str">
        <f t="shared" si="38"/>
        <v>E</v>
      </c>
    </row>
    <row r="2498" spans="2:9" ht="12.75">
      <c r="B2498" s="102">
        <v>198641337</v>
      </c>
      <c r="C2498" s="106">
        <v>0.91470955747936333</v>
      </c>
      <c r="D2498" s="107">
        <v>0.53021655702074355</v>
      </c>
      <c r="E2498" s="106">
        <v>0.33870653150713825</v>
      </c>
      <c r="F2498" s="107">
        <v>0.37417297237381653</v>
      </c>
      <c r="G2498" s="106">
        <v>0.66987070930457548</v>
      </c>
      <c r="H2498" s="107">
        <v>3.7590253039167187E-2</v>
      </c>
      <c r="I2498" s="121" t="str">
        <f t="shared" si="38"/>
        <v>FH</v>
      </c>
    </row>
    <row r="2499" spans="2:9" ht="12.75">
      <c r="B2499" s="102">
        <v>198647311</v>
      </c>
      <c r="C2499" s="106">
        <v>0.68269917294484728</v>
      </c>
      <c r="D2499" s="107">
        <v>0.52477838575376801</v>
      </c>
      <c r="E2499" s="106">
        <v>0.43656864121132433</v>
      </c>
      <c r="F2499" s="107">
        <v>0.13956357656475404</v>
      </c>
      <c r="G2499" s="106">
        <v>0.41451427536381669</v>
      </c>
      <c r="H2499" s="107">
        <v>0.23229554090523608</v>
      </c>
      <c r="I2499" s="121" t="str">
        <f t="shared" si="38"/>
        <v>FH</v>
      </c>
    </row>
    <row r="2500" spans="2:9" ht="12.75">
      <c r="B2500" s="102">
        <v>198651098</v>
      </c>
      <c r="C2500" s="106">
        <v>0.92928766741341562</v>
      </c>
      <c r="D2500" s="107">
        <v>0.27609243623781676</v>
      </c>
      <c r="E2500" s="106">
        <v>0.8349832877000809</v>
      </c>
      <c r="F2500" s="107">
        <v>0.12665928599710341</v>
      </c>
      <c r="G2500" s="106">
        <v>0.46703334407518948</v>
      </c>
      <c r="H2500" s="107">
        <v>0.77509989385860667</v>
      </c>
      <c r="I2500" s="121" t="str">
        <f t="shared" si="38"/>
        <v>FH</v>
      </c>
    </row>
    <row r="2501" spans="2:9" ht="12.75">
      <c r="B2501" s="102">
        <v>198653472</v>
      </c>
      <c r="C2501" s="106">
        <v>0.36781881117375903</v>
      </c>
      <c r="D2501" s="107">
        <v>0.41455466846697608</v>
      </c>
      <c r="E2501" s="106">
        <v>0.49933560064939986</v>
      </c>
      <c r="F2501" s="107">
        <v>0.63273442722461581</v>
      </c>
      <c r="G2501" s="106">
        <v>7.8020221314260674E-2</v>
      </c>
      <c r="H2501" s="107">
        <v>0.34097605575640522</v>
      </c>
      <c r="I2501" s="121" t="str">
        <f t="shared" ref="I2501:I2564" si="39">INDEX($C$3:$H$3, MATCH(MAX(C2501:H2501), C2501:H2501, 0))</f>
        <v>C</v>
      </c>
    </row>
    <row r="2502" spans="2:9" ht="12.75">
      <c r="B2502" s="102">
        <v>198655583</v>
      </c>
      <c r="C2502" s="106">
        <v>0.15359036987045815</v>
      </c>
      <c r="D2502" s="107">
        <v>0.86392661640689195</v>
      </c>
      <c r="E2502" s="106">
        <v>0.42109332761630291</v>
      </c>
      <c r="F2502" s="107">
        <v>0.19729605087403823</v>
      </c>
      <c r="G2502" s="106">
        <v>1.936092326640404E-2</v>
      </c>
      <c r="H2502" s="107">
        <v>0.20161674609339686</v>
      </c>
      <c r="I2502" s="121" t="str">
        <f t="shared" si="39"/>
        <v>DF</v>
      </c>
    </row>
    <row r="2503" spans="2:9" ht="12.75">
      <c r="B2503" s="102">
        <v>198656342</v>
      </c>
      <c r="C2503" s="106">
        <v>0.28943651724560993</v>
      </c>
      <c r="D2503" s="107">
        <v>0.63719043766611527</v>
      </c>
      <c r="E2503" s="106">
        <v>0.65142624773965441</v>
      </c>
      <c r="F2503" s="107">
        <v>0.48984608753814385</v>
      </c>
      <c r="G2503" s="106">
        <v>0.82653737292692764</v>
      </c>
      <c r="H2503" s="107">
        <v>0.42499648984077787</v>
      </c>
      <c r="I2503" s="121" t="str">
        <f t="shared" si="39"/>
        <v>E</v>
      </c>
    </row>
    <row r="2504" spans="2:9" ht="12.75">
      <c r="B2504" s="102">
        <v>198665749</v>
      </c>
      <c r="C2504" s="106">
        <v>0.7364368865628137</v>
      </c>
      <c r="D2504" s="107">
        <v>0.21761350860389239</v>
      </c>
      <c r="E2504" s="106">
        <v>0.33735515569147823</v>
      </c>
      <c r="F2504" s="107">
        <v>0.11474946297854771</v>
      </c>
      <c r="G2504" s="106">
        <v>0.55097083886698717</v>
      </c>
      <c r="H2504" s="107">
        <v>0.23644581546302579</v>
      </c>
      <c r="I2504" s="121" t="str">
        <f t="shared" si="39"/>
        <v>FH</v>
      </c>
    </row>
    <row r="2505" spans="2:9" ht="12.75">
      <c r="B2505" s="102">
        <v>198669575</v>
      </c>
      <c r="C2505" s="106">
        <v>0.67778501747308106</v>
      </c>
      <c r="D2505" s="107">
        <v>0.2492706068846986</v>
      </c>
      <c r="E2505" s="106">
        <v>9.6141128850457669E-3</v>
      </c>
      <c r="F2505" s="107">
        <v>0.21333496262845553</v>
      </c>
      <c r="G2505" s="106">
        <v>0.22589134947943723</v>
      </c>
      <c r="H2505" s="107">
        <v>0.81579067550890394</v>
      </c>
      <c r="I2505" s="121" t="str">
        <f t="shared" si="39"/>
        <v>BH</v>
      </c>
    </row>
    <row r="2506" spans="2:9" ht="12.75">
      <c r="B2506" s="102">
        <v>198674865</v>
      </c>
      <c r="C2506" s="106">
        <v>0.16368891618022552</v>
      </c>
      <c r="D2506" s="107">
        <v>0.98682728430635902</v>
      </c>
      <c r="E2506" s="106">
        <v>1.0210937909639561E-2</v>
      </c>
      <c r="F2506" s="107">
        <v>7.7486998173510457E-2</v>
      </c>
      <c r="G2506" s="106">
        <v>0.90797955205074121</v>
      </c>
      <c r="H2506" s="107">
        <v>0.28746015598286334</v>
      </c>
      <c r="I2506" s="121" t="str">
        <f t="shared" si="39"/>
        <v>DF</v>
      </c>
    </row>
    <row r="2507" spans="2:9" ht="12.75">
      <c r="B2507" s="102">
        <v>198677300</v>
      </c>
      <c r="C2507" s="106">
        <v>0.56597020856032554</v>
      </c>
      <c r="D2507" s="107">
        <v>0.97207740162984013</v>
      </c>
      <c r="E2507" s="106">
        <v>0.85252868724045805</v>
      </c>
      <c r="F2507" s="107">
        <v>0.1960485391866218</v>
      </c>
      <c r="G2507" s="106">
        <v>0.92404491799574107</v>
      </c>
      <c r="H2507" s="107">
        <v>0.66001705240416819</v>
      </c>
      <c r="I2507" s="121" t="str">
        <f t="shared" si="39"/>
        <v>DF</v>
      </c>
    </row>
    <row r="2508" spans="2:9" ht="12.75">
      <c r="B2508" s="102">
        <v>198681440</v>
      </c>
      <c r="C2508" s="106">
        <v>5.7371927836419534E-2</v>
      </c>
      <c r="D2508" s="107">
        <v>0.99217880601151798</v>
      </c>
      <c r="E2508" s="106">
        <v>0.10973916078477419</v>
      </c>
      <c r="F2508" s="107">
        <v>7.1915330443307113E-2</v>
      </c>
      <c r="G2508" s="106">
        <v>0.55679461270845643</v>
      </c>
      <c r="H2508" s="107">
        <v>0.98903485319386508</v>
      </c>
      <c r="I2508" s="121" t="str">
        <f t="shared" si="39"/>
        <v>DF</v>
      </c>
    </row>
    <row r="2509" spans="2:9" ht="12.75">
      <c r="B2509" s="102">
        <v>198683519</v>
      </c>
      <c r="C2509" s="106">
        <v>0.8358990112376079</v>
      </c>
      <c r="D2509" s="107">
        <v>0.10075434205194433</v>
      </c>
      <c r="E2509" s="106">
        <v>0.47075139289527823</v>
      </c>
      <c r="F2509" s="107">
        <v>0.66754696745448694</v>
      </c>
      <c r="G2509" s="106">
        <v>0.4475558140596636</v>
      </c>
      <c r="H2509" s="107">
        <v>0.77849444878292662</v>
      </c>
      <c r="I2509" s="121" t="str">
        <f t="shared" si="39"/>
        <v>FH</v>
      </c>
    </row>
    <row r="2510" spans="2:9" ht="12.75">
      <c r="B2510" s="102">
        <v>198693049</v>
      </c>
      <c r="C2510" s="106">
        <v>0.1366751553330694</v>
      </c>
      <c r="D2510" s="107">
        <v>0.64911284344224551</v>
      </c>
      <c r="E2510" s="106">
        <v>0.78683585562812475</v>
      </c>
      <c r="F2510" s="107">
        <v>0.7389913264202983</v>
      </c>
      <c r="G2510" s="106">
        <v>0.97352474477900608</v>
      </c>
      <c r="H2510" s="107">
        <v>0.73229987992592949</v>
      </c>
      <c r="I2510" s="121" t="str">
        <f t="shared" si="39"/>
        <v>E</v>
      </c>
    </row>
    <row r="2511" spans="2:9" ht="12.75">
      <c r="B2511" s="102">
        <v>198701167</v>
      </c>
      <c r="C2511" s="106">
        <v>0.11163673933174767</v>
      </c>
      <c r="D2511" s="107">
        <v>0.90177305843846867</v>
      </c>
      <c r="E2511" s="106">
        <v>0.14757299099230803</v>
      </c>
      <c r="F2511" s="107">
        <v>0.38545762869216382</v>
      </c>
      <c r="G2511" s="106">
        <v>0.68297067930856148</v>
      </c>
      <c r="H2511" s="107">
        <v>0.3359819105784041</v>
      </c>
      <c r="I2511" s="121" t="str">
        <f t="shared" si="39"/>
        <v>DF</v>
      </c>
    </row>
    <row r="2512" spans="2:9" ht="12.75">
      <c r="B2512" s="102">
        <v>198702782</v>
      </c>
      <c r="C2512" s="106">
        <v>0.19116663011547086</v>
      </c>
      <c r="D2512" s="107">
        <v>0.48621167454612824</v>
      </c>
      <c r="E2512" s="106">
        <v>0.42296272083465891</v>
      </c>
      <c r="F2512" s="107">
        <v>0.23690802636218988</v>
      </c>
      <c r="G2512" s="106">
        <v>0.40920656939717803</v>
      </c>
      <c r="H2512" s="107">
        <v>0.9008207662286567</v>
      </c>
      <c r="I2512" s="121" t="str">
        <f t="shared" si="39"/>
        <v>BH</v>
      </c>
    </row>
    <row r="2513" spans="2:9" ht="12.75">
      <c r="B2513" s="102">
        <v>198707808</v>
      </c>
      <c r="C2513" s="106">
        <v>0.94343166470896556</v>
      </c>
      <c r="D2513" s="107">
        <v>0.13719839176392523</v>
      </c>
      <c r="E2513" s="106">
        <v>0.59689780553431104</v>
      </c>
      <c r="F2513" s="107">
        <v>0.98247313396938263</v>
      </c>
      <c r="G2513" s="106">
        <v>0.81046022873533463</v>
      </c>
      <c r="H2513" s="107">
        <v>0.36490109689907158</v>
      </c>
      <c r="I2513" s="121" t="str">
        <f t="shared" si="39"/>
        <v>C</v>
      </c>
    </row>
    <row r="2514" spans="2:9" ht="12.75">
      <c r="B2514" s="102">
        <v>198708147</v>
      </c>
      <c r="C2514" s="106">
        <v>0.39869952423614929</v>
      </c>
      <c r="D2514" s="107">
        <v>0.78266642312265433</v>
      </c>
      <c r="E2514" s="106">
        <v>0.68988770402470578</v>
      </c>
      <c r="F2514" s="107">
        <v>0.98280746072870362</v>
      </c>
      <c r="G2514" s="106">
        <v>0.54496106568131442</v>
      </c>
      <c r="H2514" s="107">
        <v>0.21286795124655811</v>
      </c>
      <c r="I2514" s="121" t="str">
        <f t="shared" si="39"/>
        <v>C</v>
      </c>
    </row>
    <row r="2515" spans="2:9" ht="12.75">
      <c r="B2515" s="102">
        <v>198712591</v>
      </c>
      <c r="C2515" s="106">
        <v>0.97001052949311095</v>
      </c>
      <c r="D2515" s="107">
        <v>0.53657872078948987</v>
      </c>
      <c r="E2515" s="106">
        <v>3.4400091822671897E-2</v>
      </c>
      <c r="F2515" s="107">
        <v>0.69673264130221835</v>
      </c>
      <c r="G2515" s="106">
        <v>0.13506027420662825</v>
      </c>
      <c r="H2515" s="107">
        <v>0.65655107189838446</v>
      </c>
      <c r="I2515" s="121" t="str">
        <f t="shared" si="39"/>
        <v>FH</v>
      </c>
    </row>
    <row r="2516" spans="2:9" ht="12.75">
      <c r="B2516" s="102">
        <v>198712781</v>
      </c>
      <c r="C2516" s="106">
        <v>2.3729794766548018E-2</v>
      </c>
      <c r="D2516" s="107">
        <v>0.11560680391755995</v>
      </c>
      <c r="E2516" s="106">
        <v>0.31045408967099664</v>
      </c>
      <c r="F2516" s="107">
        <v>0.90684862697472024</v>
      </c>
      <c r="G2516" s="106">
        <v>0.81192586852758653</v>
      </c>
      <c r="H2516" s="107">
        <v>0.23037620336604192</v>
      </c>
      <c r="I2516" s="121" t="str">
        <f t="shared" si="39"/>
        <v>C</v>
      </c>
    </row>
    <row r="2517" spans="2:9" ht="12.75">
      <c r="B2517" s="102">
        <v>198715397</v>
      </c>
      <c r="C2517" s="106">
        <v>0.52298560199889299</v>
      </c>
      <c r="D2517" s="107">
        <v>0.58389679534848771</v>
      </c>
      <c r="E2517" s="106">
        <v>0.80629424858984322</v>
      </c>
      <c r="F2517" s="107">
        <v>0.91702401470086681</v>
      </c>
      <c r="G2517" s="106">
        <v>0.14399276705876418</v>
      </c>
      <c r="H2517" s="107">
        <v>0.8984801970640075</v>
      </c>
      <c r="I2517" s="121" t="str">
        <f t="shared" si="39"/>
        <v>C</v>
      </c>
    </row>
    <row r="2518" spans="2:9" ht="12.75">
      <c r="B2518" s="102">
        <v>198721725</v>
      </c>
      <c r="C2518" s="106">
        <v>0.20393734585754464</v>
      </c>
      <c r="D2518" s="107">
        <v>0.73525479254098736</v>
      </c>
      <c r="E2518" s="106">
        <v>0.4317363285603868</v>
      </c>
      <c r="F2518" s="107">
        <v>0.10359444235914594</v>
      </c>
      <c r="G2518" s="106">
        <v>0.85322458745232699</v>
      </c>
      <c r="H2518" s="107">
        <v>0.8705931741804358</v>
      </c>
      <c r="I2518" s="121" t="str">
        <f t="shared" si="39"/>
        <v>BH</v>
      </c>
    </row>
    <row r="2519" spans="2:9" ht="12.75">
      <c r="B2519" s="102">
        <v>198731510</v>
      </c>
      <c r="C2519" s="106">
        <v>0.74944481867755308</v>
      </c>
      <c r="D2519" s="107">
        <v>0.12906617664960329</v>
      </c>
      <c r="E2519" s="106">
        <v>0.98372876578397683</v>
      </c>
      <c r="F2519" s="107">
        <v>9.2065052219904686E-2</v>
      </c>
      <c r="G2519" s="106">
        <v>0.99795684832031317</v>
      </c>
      <c r="H2519" s="107">
        <v>0.58830598415734148</v>
      </c>
      <c r="I2519" s="121" t="str">
        <f t="shared" si="39"/>
        <v>E</v>
      </c>
    </row>
    <row r="2520" spans="2:9" ht="12.75">
      <c r="B2520" s="102">
        <v>198737375</v>
      </c>
      <c r="C2520" s="106">
        <v>0.6109739330314703</v>
      </c>
      <c r="D2520" s="107">
        <v>0.17614404467688782</v>
      </c>
      <c r="E2520" s="106">
        <v>0.14695321022838659</v>
      </c>
      <c r="F2520" s="107">
        <v>0.52453264265829724</v>
      </c>
      <c r="G2520" s="106">
        <v>0.95757319772240201</v>
      </c>
      <c r="H2520" s="107">
        <v>0.36264716232999294</v>
      </c>
      <c r="I2520" s="121" t="str">
        <f t="shared" si="39"/>
        <v>E</v>
      </c>
    </row>
    <row r="2521" spans="2:9" ht="12.75">
      <c r="B2521" s="102">
        <v>198745050</v>
      </c>
      <c r="C2521" s="106">
        <v>0.3829408358248827</v>
      </c>
      <c r="D2521" s="107">
        <v>0.98027266118593825</v>
      </c>
      <c r="E2521" s="106">
        <v>0.73077175940462702</v>
      </c>
      <c r="F2521" s="107">
        <v>0.19637785451351886</v>
      </c>
      <c r="G2521" s="106">
        <v>0.37263729625686448</v>
      </c>
      <c r="H2521" s="107">
        <v>0.26134955595694209</v>
      </c>
      <c r="I2521" s="121" t="str">
        <f t="shared" si="39"/>
        <v>DF</v>
      </c>
    </row>
    <row r="2522" spans="2:9" ht="12.75">
      <c r="B2522" s="102">
        <v>198753720</v>
      </c>
      <c r="C2522" s="106">
        <v>0.69767222242657967</v>
      </c>
      <c r="D2522" s="107">
        <v>0.25024507623688486</v>
      </c>
      <c r="E2522" s="106">
        <v>0.61760499598607943</v>
      </c>
      <c r="F2522" s="107">
        <v>0.50491668946026369</v>
      </c>
      <c r="G2522" s="106">
        <v>0.84103252828282749</v>
      </c>
      <c r="H2522" s="107">
        <v>0.5827259827755773</v>
      </c>
      <c r="I2522" s="121" t="str">
        <f t="shared" si="39"/>
        <v>E</v>
      </c>
    </row>
    <row r="2523" spans="2:9" ht="12.75">
      <c r="B2523" s="102">
        <v>198758025</v>
      </c>
      <c r="C2523" s="106">
        <v>0.58688006150745609</v>
      </c>
      <c r="D2523" s="107">
        <v>0.84735568652759286</v>
      </c>
      <c r="E2523" s="106">
        <v>0.65226155031787569</v>
      </c>
      <c r="F2523" s="107">
        <v>0.22236863675624896</v>
      </c>
      <c r="G2523" s="106">
        <v>0.88852963709723665</v>
      </c>
      <c r="H2523" s="107">
        <v>0.70751670578739034</v>
      </c>
      <c r="I2523" s="121" t="str">
        <f t="shared" si="39"/>
        <v>E</v>
      </c>
    </row>
    <row r="2524" spans="2:9" ht="12.75">
      <c r="B2524" s="102">
        <v>198758082</v>
      </c>
      <c r="C2524" s="106">
        <v>0.18454080632832692</v>
      </c>
      <c r="D2524" s="107">
        <v>8.9543473367819537E-2</v>
      </c>
      <c r="E2524" s="106">
        <v>0.45085923710372122</v>
      </c>
      <c r="F2524" s="107">
        <v>0.92422278000676039</v>
      </c>
      <c r="G2524" s="106">
        <v>0.38879612157854693</v>
      </c>
      <c r="H2524" s="107">
        <v>0.45046279189944061</v>
      </c>
      <c r="I2524" s="121" t="str">
        <f t="shared" si="39"/>
        <v>C</v>
      </c>
    </row>
    <row r="2525" spans="2:9" ht="12.75">
      <c r="B2525" s="102">
        <v>198760054</v>
      </c>
      <c r="C2525" s="106">
        <v>0.62954387939879708</v>
      </c>
      <c r="D2525" s="107">
        <v>0.54490739585093273</v>
      </c>
      <c r="E2525" s="106">
        <v>0.56457661139335014</v>
      </c>
      <c r="F2525" s="107">
        <v>0.10269257459079184</v>
      </c>
      <c r="G2525" s="106">
        <v>0.87087672864510601</v>
      </c>
      <c r="H2525" s="107">
        <v>0.53394900821888402</v>
      </c>
      <c r="I2525" s="121" t="str">
        <f t="shared" si="39"/>
        <v>E</v>
      </c>
    </row>
    <row r="2526" spans="2:9" ht="12.75">
      <c r="B2526" s="102">
        <v>198764089</v>
      </c>
      <c r="C2526" s="106">
        <v>0.10370534134584375</v>
      </c>
      <c r="D2526" s="107">
        <v>0.41158557456293732</v>
      </c>
      <c r="E2526" s="106">
        <v>0.33469640796406885</v>
      </c>
      <c r="F2526" s="107">
        <v>0.97481208913258866</v>
      </c>
      <c r="G2526" s="106">
        <v>0.4977368658412149</v>
      </c>
      <c r="H2526" s="107">
        <v>0.73990793569441915</v>
      </c>
      <c r="I2526" s="121" t="str">
        <f t="shared" si="39"/>
        <v>C</v>
      </c>
    </row>
    <row r="2527" spans="2:9" ht="12.75">
      <c r="B2527" s="102">
        <v>198770276</v>
      </c>
      <c r="C2527" s="106">
        <v>0.80790029585383483</v>
      </c>
      <c r="D2527" s="107">
        <v>0.51510759782102156</v>
      </c>
      <c r="E2527" s="106">
        <v>0.35801790728586536</v>
      </c>
      <c r="F2527" s="107">
        <v>0.37323080211347648</v>
      </c>
      <c r="G2527" s="106">
        <v>0.45756517869637764</v>
      </c>
      <c r="H2527" s="107">
        <v>0.73160952733574591</v>
      </c>
      <c r="I2527" s="121" t="str">
        <f t="shared" si="39"/>
        <v>FH</v>
      </c>
    </row>
    <row r="2528" spans="2:9" ht="12.75">
      <c r="B2528" s="102">
        <v>198773255</v>
      </c>
      <c r="C2528" s="106">
        <v>0.52445481967976915</v>
      </c>
      <c r="D2528" s="107">
        <v>0.54747507223377934</v>
      </c>
      <c r="E2528" s="106">
        <v>0.20049840936034102</v>
      </c>
      <c r="F2528" s="107">
        <v>0.88934709276792745</v>
      </c>
      <c r="G2528" s="106">
        <v>0.44772828130309517</v>
      </c>
      <c r="H2528" s="107">
        <v>0.5428401748366003</v>
      </c>
      <c r="I2528" s="121" t="str">
        <f t="shared" si="39"/>
        <v>C</v>
      </c>
    </row>
    <row r="2529" spans="2:9" ht="12.75">
      <c r="B2529" s="102">
        <v>198774722</v>
      </c>
      <c r="C2529" s="106">
        <v>0.34534136643442892</v>
      </c>
      <c r="D2529" s="107">
        <v>0.18209117377843764</v>
      </c>
      <c r="E2529" s="106">
        <v>3.7505581066723304E-2</v>
      </c>
      <c r="F2529" s="107">
        <v>0.84691079393092628</v>
      </c>
      <c r="G2529" s="106">
        <v>0.92843920627390664</v>
      </c>
      <c r="H2529" s="107">
        <v>0.68392585348099777</v>
      </c>
      <c r="I2529" s="121" t="str">
        <f t="shared" si="39"/>
        <v>E</v>
      </c>
    </row>
    <row r="2530" spans="2:9" ht="12.75">
      <c r="B2530" s="102">
        <v>198780580</v>
      </c>
      <c r="C2530" s="106">
        <v>4.9071025783622879E-2</v>
      </c>
      <c r="D2530" s="107">
        <v>0.93597848761812275</v>
      </c>
      <c r="E2530" s="106">
        <v>0.29842678279019608</v>
      </c>
      <c r="F2530" s="107">
        <v>0.37567647355240119</v>
      </c>
      <c r="G2530" s="106">
        <v>0.47220593181335691</v>
      </c>
      <c r="H2530" s="107">
        <v>0.26699666185604798</v>
      </c>
      <c r="I2530" s="121" t="str">
        <f t="shared" si="39"/>
        <v>DF</v>
      </c>
    </row>
    <row r="2531" spans="2:9" ht="12.75">
      <c r="B2531" s="102">
        <v>198785836</v>
      </c>
      <c r="C2531" s="106">
        <v>0.80340422206105711</v>
      </c>
      <c r="D2531" s="107">
        <v>0.38117505956930331</v>
      </c>
      <c r="E2531" s="106">
        <v>0.75913996262864147</v>
      </c>
      <c r="F2531" s="107">
        <v>0.60877513729729049</v>
      </c>
      <c r="G2531" s="106">
        <v>0.79074016610100628</v>
      </c>
      <c r="H2531" s="107">
        <v>0.41921355350873246</v>
      </c>
      <c r="I2531" s="121" t="str">
        <f t="shared" si="39"/>
        <v>FH</v>
      </c>
    </row>
    <row r="2532" spans="2:9" ht="12.75">
      <c r="B2532" s="102">
        <v>198803911</v>
      </c>
      <c r="C2532" s="106">
        <v>0.34717901210536173</v>
      </c>
      <c r="D2532" s="107">
        <v>0.90675957611719937</v>
      </c>
      <c r="E2532" s="106">
        <v>0.7607263931969106</v>
      </c>
      <c r="F2532" s="107">
        <v>0.85945773710670736</v>
      </c>
      <c r="G2532" s="106">
        <v>0.66819134878970532</v>
      </c>
      <c r="H2532" s="107">
        <v>0.36740487941359445</v>
      </c>
      <c r="I2532" s="121" t="str">
        <f t="shared" si="39"/>
        <v>DF</v>
      </c>
    </row>
    <row r="2533" spans="2:9" ht="12.75">
      <c r="B2533" s="102">
        <v>198815552</v>
      </c>
      <c r="C2533" s="106">
        <v>0.17885526464186885</v>
      </c>
      <c r="D2533" s="107">
        <v>8.0389162727939834E-2</v>
      </c>
      <c r="E2533" s="106">
        <v>0.5979896512325269</v>
      </c>
      <c r="F2533" s="107">
        <v>0.68953404957807241</v>
      </c>
      <c r="G2533" s="106">
        <v>0.14297498061471003</v>
      </c>
      <c r="H2533" s="107">
        <v>0.82830716488638512</v>
      </c>
      <c r="I2533" s="121" t="str">
        <f t="shared" si="39"/>
        <v>BH</v>
      </c>
    </row>
    <row r="2534" spans="2:9" ht="12.75">
      <c r="B2534" s="102">
        <v>198820329</v>
      </c>
      <c r="C2534" s="106">
        <v>9.9392034047506295E-2</v>
      </c>
      <c r="D2534" s="107">
        <v>3.6201402080887846E-2</v>
      </c>
      <c r="E2534" s="106">
        <v>0.22871732761809871</v>
      </c>
      <c r="F2534" s="107">
        <v>0.14127568242608124</v>
      </c>
      <c r="G2534" s="106">
        <v>0.52650416416403467</v>
      </c>
      <c r="H2534" s="107">
        <v>7.9160394583160709E-2</v>
      </c>
      <c r="I2534" s="121" t="str">
        <f t="shared" si="39"/>
        <v>E</v>
      </c>
    </row>
    <row r="2535" spans="2:9" ht="12.75">
      <c r="B2535" s="102">
        <v>198839493</v>
      </c>
      <c r="C2535" s="106">
        <v>6.9255485613681778E-2</v>
      </c>
      <c r="D2535" s="107">
        <v>0.24692199027009565</v>
      </c>
      <c r="E2535" s="106">
        <v>0.79354197027926698</v>
      </c>
      <c r="F2535" s="107">
        <v>0.19263675183929707</v>
      </c>
      <c r="G2535" s="106">
        <v>0.36186659081516526</v>
      </c>
      <c r="H2535" s="107">
        <v>0.34408412976394032</v>
      </c>
      <c r="I2535" s="121" t="str">
        <f t="shared" si="39"/>
        <v>TH</v>
      </c>
    </row>
    <row r="2536" spans="2:9" ht="12.75">
      <c r="B2536" s="102">
        <v>198840014</v>
      </c>
      <c r="C2536" s="106">
        <v>0.22156763729528173</v>
      </c>
      <c r="D2536" s="107">
        <v>0.10639940195383435</v>
      </c>
      <c r="E2536" s="106">
        <v>0.42487190273029918</v>
      </c>
      <c r="F2536" s="107">
        <v>0.84761590263552544</v>
      </c>
      <c r="G2536" s="106">
        <v>0.92361287985284779</v>
      </c>
      <c r="H2536" s="107">
        <v>4.9070964952726115E-2</v>
      </c>
      <c r="I2536" s="121" t="str">
        <f t="shared" si="39"/>
        <v>E</v>
      </c>
    </row>
    <row r="2537" spans="2:9" ht="12.75">
      <c r="B2537" s="102">
        <v>198841458</v>
      </c>
      <c r="C2537" s="106">
        <v>0.87085419630251271</v>
      </c>
      <c r="D2537" s="107">
        <v>0.38446409170732299</v>
      </c>
      <c r="E2537" s="106">
        <v>0.47005354255156107</v>
      </c>
      <c r="F2537" s="107">
        <v>0.12217689500397633</v>
      </c>
      <c r="G2537" s="106">
        <v>0.18840884621466825</v>
      </c>
      <c r="H2537" s="107">
        <v>4.1235805263088121E-2</v>
      </c>
      <c r="I2537" s="121" t="str">
        <f t="shared" si="39"/>
        <v>FH</v>
      </c>
    </row>
    <row r="2538" spans="2:9" ht="12.75">
      <c r="B2538" s="102">
        <v>198841572</v>
      </c>
      <c r="C2538" s="106">
        <v>0.93996497625919839</v>
      </c>
      <c r="D2538" s="107">
        <v>0.40854005994144504</v>
      </c>
      <c r="E2538" s="106">
        <v>0.53170709367509028</v>
      </c>
      <c r="F2538" s="107">
        <v>0.23141603170081027</v>
      </c>
      <c r="G2538" s="106">
        <v>0.28901179739632887</v>
      </c>
      <c r="H2538" s="107">
        <v>4.1961623883790544E-2</v>
      </c>
      <c r="I2538" s="121" t="str">
        <f t="shared" si="39"/>
        <v>FH</v>
      </c>
    </row>
    <row r="2539" spans="2:9" ht="12.75">
      <c r="B2539" s="102">
        <v>198842521</v>
      </c>
      <c r="C2539" s="106">
        <v>0.57170449642714183</v>
      </c>
      <c r="D2539" s="107">
        <v>0.49785698312102578</v>
      </c>
      <c r="E2539" s="106">
        <v>0.71550072367387774</v>
      </c>
      <c r="F2539" s="107">
        <v>0.49179875471840995</v>
      </c>
      <c r="G2539" s="106">
        <v>0.80395520483500305</v>
      </c>
      <c r="H2539" s="107">
        <v>0.55353819495328427</v>
      </c>
      <c r="I2539" s="121" t="str">
        <f t="shared" si="39"/>
        <v>E</v>
      </c>
    </row>
    <row r="2540" spans="2:9" ht="12.75">
      <c r="B2540" s="102">
        <v>198844816</v>
      </c>
      <c r="C2540" s="106">
        <v>0.23771507582481632</v>
      </c>
      <c r="D2540" s="107">
        <v>0.75621380507804936</v>
      </c>
      <c r="E2540" s="106">
        <v>0.51890467662684348</v>
      </c>
      <c r="F2540" s="107">
        <v>0.70661810562574723</v>
      </c>
      <c r="G2540" s="106">
        <v>0.84328838238322201</v>
      </c>
      <c r="H2540" s="107">
        <v>0.33784700537163648</v>
      </c>
      <c r="I2540" s="121" t="str">
        <f t="shared" si="39"/>
        <v>E</v>
      </c>
    </row>
    <row r="2541" spans="2:9" ht="12.75">
      <c r="B2541" s="102">
        <v>198850203</v>
      </c>
      <c r="C2541" s="106">
        <v>7.2958684746588176E-2</v>
      </c>
      <c r="D2541" s="107">
        <v>0.59208060385928274</v>
      </c>
      <c r="E2541" s="106">
        <v>0.27494832979555128</v>
      </c>
      <c r="F2541" s="107">
        <v>0.36709056663467621</v>
      </c>
      <c r="G2541" s="106">
        <v>1.0787596616658179E-2</v>
      </c>
      <c r="H2541" s="107">
        <v>0.327418190782514</v>
      </c>
      <c r="I2541" s="121" t="str">
        <f t="shared" si="39"/>
        <v>DF</v>
      </c>
    </row>
    <row r="2542" spans="2:9" ht="12.75">
      <c r="B2542" s="102">
        <v>198850375</v>
      </c>
      <c r="C2542" s="106">
        <v>0.37446905216231507</v>
      </c>
      <c r="D2542" s="107">
        <v>0.30642817065802186</v>
      </c>
      <c r="E2542" s="106">
        <v>0.97287943738970872</v>
      </c>
      <c r="F2542" s="107">
        <v>0.92734813968303231</v>
      </c>
      <c r="G2542" s="106">
        <v>0.58412121102011749</v>
      </c>
      <c r="H2542" s="107">
        <v>0.31531627186338618</v>
      </c>
      <c r="I2542" s="121" t="str">
        <f t="shared" si="39"/>
        <v>TH</v>
      </c>
    </row>
    <row r="2543" spans="2:9" ht="12.75">
      <c r="B2543" s="102">
        <v>198851490</v>
      </c>
      <c r="C2543" s="106">
        <v>0.80219665756864433</v>
      </c>
      <c r="D2543" s="107">
        <v>0.15342606095401834</v>
      </c>
      <c r="E2543" s="106">
        <v>0.21532161853663734</v>
      </c>
      <c r="F2543" s="107">
        <v>0.11585302845338141</v>
      </c>
      <c r="G2543" s="106">
        <v>0.31062211409406348</v>
      </c>
      <c r="H2543" s="107">
        <v>0.37625938056374153</v>
      </c>
      <c r="I2543" s="121" t="str">
        <f t="shared" si="39"/>
        <v>FH</v>
      </c>
    </row>
    <row r="2544" spans="2:9" ht="12.75">
      <c r="B2544" s="102">
        <v>198852183</v>
      </c>
      <c r="C2544" s="106">
        <v>0.22180587723096967</v>
      </c>
      <c r="D2544" s="107">
        <v>8.0599388205020883E-2</v>
      </c>
      <c r="E2544" s="106">
        <v>0.4934557519468652</v>
      </c>
      <c r="F2544" s="107">
        <v>0.15450599064648229</v>
      </c>
      <c r="G2544" s="106">
        <v>0.78711501941266881</v>
      </c>
      <c r="H2544" s="107">
        <v>0.84425641137624741</v>
      </c>
      <c r="I2544" s="121" t="str">
        <f t="shared" si="39"/>
        <v>BH</v>
      </c>
    </row>
    <row r="2545" spans="2:9" ht="12.75">
      <c r="B2545" s="102">
        <v>198860260</v>
      </c>
      <c r="C2545" s="106">
        <v>0.52233870007000527</v>
      </c>
      <c r="D2545" s="107">
        <v>0.10158150149611922</v>
      </c>
      <c r="E2545" s="106">
        <v>0.54885348487741181</v>
      </c>
      <c r="F2545" s="107">
        <v>0.33544667596192279</v>
      </c>
      <c r="G2545" s="106">
        <v>0.26800580386567407</v>
      </c>
      <c r="H2545" s="107">
        <v>0.34088046189431154</v>
      </c>
      <c r="I2545" s="121" t="str">
        <f t="shared" si="39"/>
        <v>TH</v>
      </c>
    </row>
    <row r="2546" spans="2:9" ht="12.75">
      <c r="B2546" s="102">
        <v>198861174</v>
      </c>
      <c r="C2546" s="106">
        <v>0.37041275696974107</v>
      </c>
      <c r="D2546" s="107">
        <v>0.72066561975183263</v>
      </c>
      <c r="E2546" s="106">
        <v>0.2364268334234727</v>
      </c>
      <c r="F2546" s="107">
        <v>0.98142908435416998</v>
      </c>
      <c r="G2546" s="106">
        <v>0.30948065181034501</v>
      </c>
      <c r="H2546" s="107">
        <v>0.46266294208928427</v>
      </c>
      <c r="I2546" s="121" t="str">
        <f t="shared" si="39"/>
        <v>C</v>
      </c>
    </row>
    <row r="2547" spans="2:9" ht="12.75">
      <c r="B2547" s="102">
        <v>198866208</v>
      </c>
      <c r="C2547" s="106">
        <v>0.82908889540788566</v>
      </c>
      <c r="D2547" s="107">
        <v>0.13657166918189878</v>
      </c>
      <c r="E2547" s="106">
        <v>0.38487758300546782</v>
      </c>
      <c r="F2547" s="107">
        <v>0.44773776081126426</v>
      </c>
      <c r="G2547" s="106">
        <v>0.87885371846559668</v>
      </c>
      <c r="H2547" s="107">
        <v>0.97465134082330351</v>
      </c>
      <c r="I2547" s="121" t="str">
        <f t="shared" si="39"/>
        <v>BH</v>
      </c>
    </row>
    <row r="2548" spans="2:9" ht="12.75">
      <c r="B2548" s="102">
        <v>198867402</v>
      </c>
      <c r="C2548" s="106">
        <v>0.31949638459565866</v>
      </c>
      <c r="D2548" s="107">
        <v>0.45906191355608406</v>
      </c>
      <c r="E2548" s="106">
        <v>0.74689917537950734</v>
      </c>
      <c r="F2548" s="107">
        <v>0.95626146843817073</v>
      </c>
      <c r="G2548" s="106">
        <v>0.56127658809597103</v>
      </c>
      <c r="H2548" s="107">
        <v>0.92393769681238092</v>
      </c>
      <c r="I2548" s="121" t="str">
        <f t="shared" si="39"/>
        <v>C</v>
      </c>
    </row>
    <row r="2549" spans="2:9" ht="12.75">
      <c r="B2549" s="102">
        <v>198873524</v>
      </c>
      <c r="C2549" s="106">
        <v>2.2888753883125279E-2</v>
      </c>
      <c r="D2549" s="107">
        <v>3.5403181318638399E-2</v>
      </c>
      <c r="E2549" s="106">
        <v>0.37459463672169657</v>
      </c>
      <c r="F2549" s="107">
        <v>0.61176143186323184</v>
      </c>
      <c r="G2549" s="106">
        <v>0.48945864371284564</v>
      </c>
      <c r="H2549" s="107">
        <v>0.59315793861626265</v>
      </c>
      <c r="I2549" s="121" t="str">
        <f t="shared" si="39"/>
        <v>C</v>
      </c>
    </row>
    <row r="2550" spans="2:9" ht="12.75">
      <c r="B2550" s="102">
        <v>198878286</v>
      </c>
      <c r="C2550" s="106">
        <v>0.29994373866003721</v>
      </c>
      <c r="D2550" s="107">
        <v>0.26839939620898967</v>
      </c>
      <c r="E2550" s="106">
        <v>0.29085684084321262</v>
      </c>
      <c r="F2550" s="107">
        <v>0.66357576303593557</v>
      </c>
      <c r="G2550" s="106">
        <v>0.38032765592051554</v>
      </c>
      <c r="H2550" s="107">
        <v>0.55388613546337329</v>
      </c>
      <c r="I2550" s="121" t="str">
        <f t="shared" si="39"/>
        <v>C</v>
      </c>
    </row>
    <row r="2551" spans="2:9" ht="12.75">
      <c r="B2551" s="102">
        <v>198879471</v>
      </c>
      <c r="C2551" s="106">
        <v>0.97206805164063326</v>
      </c>
      <c r="D2551" s="107">
        <v>0.71903942262334231</v>
      </c>
      <c r="E2551" s="106">
        <v>0.56083547484247864</v>
      </c>
      <c r="F2551" s="107">
        <v>0.18786206750625833</v>
      </c>
      <c r="G2551" s="106">
        <v>0.29369728718885413</v>
      </c>
      <c r="H2551" s="107">
        <v>0.99695037157120447</v>
      </c>
      <c r="I2551" s="121" t="str">
        <f t="shared" si="39"/>
        <v>BH</v>
      </c>
    </row>
    <row r="2552" spans="2:9" ht="12.75">
      <c r="B2552" s="102">
        <v>198880917</v>
      </c>
      <c r="C2552" s="106">
        <v>0.96756322567859909</v>
      </c>
      <c r="D2552" s="107">
        <v>0.17502695718678818</v>
      </c>
      <c r="E2552" s="106">
        <v>9.0008453665029187E-2</v>
      </c>
      <c r="F2552" s="107">
        <v>0.40540219681893319</v>
      </c>
      <c r="G2552" s="106">
        <v>0.70764333430244197</v>
      </c>
      <c r="H2552" s="107">
        <v>0.20775837791307472</v>
      </c>
      <c r="I2552" s="121" t="str">
        <f t="shared" si="39"/>
        <v>FH</v>
      </c>
    </row>
    <row r="2553" spans="2:9" ht="12.75">
      <c r="B2553" s="102">
        <v>198881832</v>
      </c>
      <c r="C2553" s="106">
        <v>0.32158218087055612</v>
      </c>
      <c r="D2553" s="107">
        <v>0.41738508705971178</v>
      </c>
      <c r="E2553" s="106">
        <v>0.96867098462460266</v>
      </c>
      <c r="F2553" s="107">
        <v>0.22255190060462127</v>
      </c>
      <c r="G2553" s="106">
        <v>0.1692354201158921</v>
      </c>
      <c r="H2553" s="107">
        <v>0.40760520756976693</v>
      </c>
      <c r="I2553" s="121" t="str">
        <f t="shared" si="39"/>
        <v>TH</v>
      </c>
    </row>
    <row r="2554" spans="2:9" ht="12.75">
      <c r="B2554" s="102">
        <v>198882723</v>
      </c>
      <c r="C2554" s="106">
        <v>0.10250233064865455</v>
      </c>
      <c r="D2554" s="107">
        <v>0.5596913637603036</v>
      </c>
      <c r="E2554" s="106">
        <v>0.59800216407872342</v>
      </c>
      <c r="F2554" s="107">
        <v>0.92560065232355626</v>
      </c>
      <c r="G2554" s="106">
        <v>0.36177134527451127</v>
      </c>
      <c r="H2554" s="107">
        <v>0.66562754701244686</v>
      </c>
      <c r="I2554" s="121" t="str">
        <f t="shared" si="39"/>
        <v>C</v>
      </c>
    </row>
    <row r="2555" spans="2:9" ht="12.75">
      <c r="B2555" s="102">
        <v>198895387</v>
      </c>
      <c r="C2555" s="106">
        <v>0.85757373221815714</v>
      </c>
      <c r="D2555" s="107">
        <v>0.77770811472913826</v>
      </c>
      <c r="E2555" s="106">
        <v>0.57854725416299724</v>
      </c>
      <c r="F2555" s="107">
        <v>0.24675384736415351</v>
      </c>
      <c r="G2555" s="106">
        <v>0.921880133469966</v>
      </c>
      <c r="H2555" s="107">
        <v>0.93730527968744837</v>
      </c>
      <c r="I2555" s="121" t="str">
        <f t="shared" si="39"/>
        <v>BH</v>
      </c>
    </row>
    <row r="2556" spans="2:9" ht="12.75">
      <c r="B2556" s="102">
        <v>198897698</v>
      </c>
      <c r="C2556" s="106">
        <v>0.15969679248417101</v>
      </c>
      <c r="D2556" s="107">
        <v>0.97890419878019697</v>
      </c>
      <c r="E2556" s="106">
        <v>0.83525987334615848</v>
      </c>
      <c r="F2556" s="107">
        <v>9.6124909598986008E-2</v>
      </c>
      <c r="G2556" s="106">
        <v>3.3112152778994819E-2</v>
      </c>
      <c r="H2556" s="107">
        <v>0.26195703026872863</v>
      </c>
      <c r="I2556" s="121" t="str">
        <f t="shared" si="39"/>
        <v>DF</v>
      </c>
    </row>
    <row r="2557" spans="2:9" ht="12.75">
      <c r="B2557" s="102">
        <v>198904644</v>
      </c>
      <c r="C2557" s="106">
        <v>0.71728232255530511</v>
      </c>
      <c r="D2557" s="107">
        <v>0.44332078551153664</v>
      </c>
      <c r="E2557" s="106">
        <v>0.11412506232537201</v>
      </c>
      <c r="F2557" s="107">
        <v>0.41905958135374988</v>
      </c>
      <c r="G2557" s="106">
        <v>0.80560546337105454</v>
      </c>
      <c r="H2557" s="107">
        <v>0.71986064922580884</v>
      </c>
      <c r="I2557" s="121" t="str">
        <f t="shared" si="39"/>
        <v>E</v>
      </c>
    </row>
    <row r="2558" spans="2:9" ht="12.75">
      <c r="B2558" s="102">
        <v>198905873</v>
      </c>
      <c r="C2558" s="106">
        <v>0.47864798252443563</v>
      </c>
      <c r="D2558" s="107">
        <v>0.75215624233632927</v>
      </c>
      <c r="E2558" s="106">
        <v>0.69799130570746204</v>
      </c>
      <c r="F2558" s="107">
        <v>0.35180980164649611</v>
      </c>
      <c r="G2558" s="106">
        <v>0.28577837036286535</v>
      </c>
      <c r="H2558" s="107">
        <v>0.38133506963846209</v>
      </c>
      <c r="I2558" s="121" t="str">
        <f t="shared" si="39"/>
        <v>DF</v>
      </c>
    </row>
    <row r="2559" spans="2:9" ht="12.75">
      <c r="B2559" s="102">
        <v>198909346</v>
      </c>
      <c r="C2559" s="106">
        <v>0.17829574102886614</v>
      </c>
      <c r="D2559" s="107">
        <v>0.85341837742576399</v>
      </c>
      <c r="E2559" s="106">
        <v>0.15082457293600449</v>
      </c>
      <c r="F2559" s="107">
        <v>0.26092206412454022</v>
      </c>
      <c r="G2559" s="106">
        <v>0.20400674165784594</v>
      </c>
      <c r="H2559" s="107">
        <v>0.34794150291286563</v>
      </c>
      <c r="I2559" s="121" t="str">
        <f t="shared" si="39"/>
        <v>DF</v>
      </c>
    </row>
    <row r="2560" spans="2:9" ht="12.75">
      <c r="B2560" s="102">
        <v>198910956</v>
      </c>
      <c r="C2560" s="106">
        <v>0.12791334754494788</v>
      </c>
      <c r="D2560" s="107">
        <v>0.45072531969785246</v>
      </c>
      <c r="E2560" s="106">
        <v>0.89244264548095775</v>
      </c>
      <c r="F2560" s="107">
        <v>6.5320759000528916E-2</v>
      </c>
      <c r="G2560" s="106">
        <v>1.9165945290355868E-3</v>
      </c>
      <c r="H2560" s="107">
        <v>0.17279968588681971</v>
      </c>
      <c r="I2560" s="121" t="str">
        <f t="shared" si="39"/>
        <v>TH</v>
      </c>
    </row>
    <row r="2561" spans="2:9" ht="12.75">
      <c r="B2561" s="102">
        <v>198912120</v>
      </c>
      <c r="C2561" s="106">
        <v>0.56881800650061809</v>
      </c>
      <c r="D2561" s="107">
        <v>0.65832433301634907</v>
      </c>
      <c r="E2561" s="106">
        <v>0.51835253942506587</v>
      </c>
      <c r="F2561" s="107">
        <v>0.48772940440548229</v>
      </c>
      <c r="G2561" s="106">
        <v>0.1037232909793282</v>
      </c>
      <c r="H2561" s="107">
        <v>0.61535870639558787</v>
      </c>
      <c r="I2561" s="121" t="str">
        <f t="shared" si="39"/>
        <v>DF</v>
      </c>
    </row>
    <row r="2562" spans="2:9" ht="12.75">
      <c r="B2562" s="102">
        <v>198912920</v>
      </c>
      <c r="C2562" s="106">
        <v>0.4205638594400094</v>
      </c>
      <c r="D2562" s="107">
        <v>0.44678610757927117</v>
      </c>
      <c r="E2562" s="106">
        <v>0.81438183467294589</v>
      </c>
      <c r="F2562" s="107">
        <v>0.40987465370738541</v>
      </c>
      <c r="G2562" s="106">
        <v>8.4438783929418726E-2</v>
      </c>
      <c r="H2562" s="107">
        <v>0.92453533633034035</v>
      </c>
      <c r="I2562" s="121" t="str">
        <f t="shared" si="39"/>
        <v>BH</v>
      </c>
    </row>
    <row r="2563" spans="2:9" ht="12.75">
      <c r="B2563" s="102">
        <v>198922052</v>
      </c>
      <c r="C2563" s="106">
        <v>0.53976020372718203</v>
      </c>
      <c r="D2563" s="107">
        <v>0.56635873895037858</v>
      </c>
      <c r="E2563" s="106">
        <v>0.46609734113024537</v>
      </c>
      <c r="F2563" s="107">
        <v>0.29998843208933401</v>
      </c>
      <c r="G2563" s="106">
        <v>0.426350713350794</v>
      </c>
      <c r="H2563" s="107">
        <v>0.1534828784200637</v>
      </c>
      <c r="I2563" s="121" t="str">
        <f t="shared" si="39"/>
        <v>DF</v>
      </c>
    </row>
    <row r="2564" spans="2:9" ht="12.75">
      <c r="B2564" s="102">
        <v>198931037</v>
      </c>
      <c r="C2564" s="106">
        <v>0.34621888641863929</v>
      </c>
      <c r="D2564" s="107">
        <v>0.47949169192549412</v>
      </c>
      <c r="E2564" s="106">
        <v>0.72297474114782401</v>
      </c>
      <c r="F2564" s="107">
        <v>0.99968230398542968</v>
      </c>
      <c r="G2564" s="106">
        <v>0.99400709102749674</v>
      </c>
      <c r="H2564" s="107">
        <v>0.43205353564520976</v>
      </c>
      <c r="I2564" s="121" t="str">
        <f t="shared" si="39"/>
        <v>C</v>
      </c>
    </row>
    <row r="2565" spans="2:9" ht="12.75">
      <c r="B2565" s="102">
        <v>198947200</v>
      </c>
      <c r="C2565" s="106">
        <v>0.46701652738701971</v>
      </c>
      <c r="D2565" s="107">
        <v>0.9207871438906361</v>
      </c>
      <c r="E2565" s="106">
        <v>0.68792410122149761</v>
      </c>
      <c r="F2565" s="107">
        <v>0.83413169698846734</v>
      </c>
      <c r="G2565" s="106">
        <v>0.46194371262859679</v>
      </c>
      <c r="H2565" s="107">
        <v>0.58753357424224362</v>
      </c>
      <c r="I2565" s="121" t="str">
        <f t="shared" ref="I2565:I2628" si="40">INDEX($C$3:$H$3, MATCH(MAX(C2565:H2565), C2565:H2565, 0))</f>
        <v>DF</v>
      </c>
    </row>
    <row r="2566" spans="2:9" ht="12.75">
      <c r="B2566" s="102">
        <v>198948337</v>
      </c>
      <c r="C2566" s="106">
        <v>0.68259800869063558</v>
      </c>
      <c r="D2566" s="107">
        <v>0.57186712325975142</v>
      </c>
      <c r="E2566" s="106">
        <v>0.93064914403265542</v>
      </c>
      <c r="F2566" s="107">
        <v>0.22458605216849747</v>
      </c>
      <c r="G2566" s="106">
        <v>0.14458106205771415</v>
      </c>
      <c r="H2566" s="107">
        <v>0.28240299658356283</v>
      </c>
      <c r="I2566" s="121" t="str">
        <f t="shared" si="40"/>
        <v>TH</v>
      </c>
    </row>
    <row r="2567" spans="2:9" ht="12.75">
      <c r="B2567" s="102">
        <v>198952692</v>
      </c>
      <c r="C2567" s="106">
        <v>0.29867765331103602</v>
      </c>
      <c r="D2567" s="107">
        <v>0.86804984439867283</v>
      </c>
      <c r="E2567" s="106">
        <v>0.61261978801433425</v>
      </c>
      <c r="F2567" s="107">
        <v>7.746237228528674E-2</v>
      </c>
      <c r="G2567" s="106">
        <v>0.51955884084384629</v>
      </c>
      <c r="H2567" s="107">
        <v>0.43680405813839096</v>
      </c>
      <c r="I2567" s="121" t="str">
        <f t="shared" si="40"/>
        <v>DF</v>
      </c>
    </row>
    <row r="2568" spans="2:9" ht="12.75">
      <c r="B2568" s="102">
        <v>198953526</v>
      </c>
      <c r="C2568" s="106">
        <v>0.93396174612909255</v>
      </c>
      <c r="D2568" s="107">
        <v>0.10315159150889386</v>
      </c>
      <c r="E2568" s="106">
        <v>5.7760356780880429E-3</v>
      </c>
      <c r="F2568" s="107">
        <v>0.55053071967509304</v>
      </c>
      <c r="G2568" s="106">
        <v>0.72415018181242718</v>
      </c>
      <c r="H2568" s="107">
        <v>0.34223918907742501</v>
      </c>
      <c r="I2568" s="121" t="str">
        <f t="shared" si="40"/>
        <v>FH</v>
      </c>
    </row>
    <row r="2569" spans="2:9" ht="12.75">
      <c r="B2569" s="102">
        <v>198959310</v>
      </c>
      <c r="C2569" s="106">
        <v>0.58660995396748383</v>
      </c>
      <c r="D2569" s="107">
        <v>2.744819361990114E-2</v>
      </c>
      <c r="E2569" s="106">
        <v>0.8604441605254145</v>
      </c>
      <c r="F2569" s="107">
        <v>0.47230281382752448</v>
      </c>
      <c r="G2569" s="106">
        <v>0.68429496727709438</v>
      </c>
      <c r="H2569" s="107">
        <v>0.36808777672417747</v>
      </c>
      <c r="I2569" s="121" t="str">
        <f t="shared" si="40"/>
        <v>TH</v>
      </c>
    </row>
    <row r="2570" spans="2:9" ht="12.75">
      <c r="B2570" s="102">
        <v>198968458</v>
      </c>
      <c r="C2570" s="106">
        <v>0.32429801253310497</v>
      </c>
      <c r="D2570" s="107">
        <v>0.33115935810886854</v>
      </c>
      <c r="E2570" s="106">
        <v>0.76215423887639888</v>
      </c>
      <c r="F2570" s="107">
        <v>0.93553513860111925</v>
      </c>
      <c r="G2570" s="106">
        <v>0.79865721276544033</v>
      </c>
      <c r="H2570" s="107">
        <v>0.74133087380992713</v>
      </c>
      <c r="I2570" s="121" t="str">
        <f t="shared" si="40"/>
        <v>C</v>
      </c>
    </row>
    <row r="2571" spans="2:9" ht="12.75">
      <c r="B2571" s="102">
        <v>198972005</v>
      </c>
      <c r="C2571" s="106">
        <v>0.89376432740051204</v>
      </c>
      <c r="D2571" s="107">
        <v>0.42863491355509353</v>
      </c>
      <c r="E2571" s="106">
        <v>0.21968409019019486</v>
      </c>
      <c r="F2571" s="107">
        <v>0.6631512095409724</v>
      </c>
      <c r="G2571" s="106">
        <v>0.10281349103938808</v>
      </c>
      <c r="H2571" s="107">
        <v>0.98090739563462304</v>
      </c>
      <c r="I2571" s="121" t="str">
        <f t="shared" si="40"/>
        <v>BH</v>
      </c>
    </row>
    <row r="2572" spans="2:9" ht="12.75">
      <c r="B2572" s="102">
        <v>198973061</v>
      </c>
      <c r="C2572" s="106">
        <v>0.60152359606349948</v>
      </c>
      <c r="D2572" s="107">
        <v>0.12121153375244376</v>
      </c>
      <c r="E2572" s="106">
        <v>0.96949448271961369</v>
      </c>
      <c r="F2572" s="107">
        <v>0.68484333122671082</v>
      </c>
      <c r="G2572" s="106">
        <v>0.8108849986489064</v>
      </c>
      <c r="H2572" s="107">
        <v>2.1653425371543022E-2</v>
      </c>
      <c r="I2572" s="121" t="str">
        <f t="shared" si="40"/>
        <v>TH</v>
      </c>
    </row>
    <row r="2573" spans="2:9" ht="12.75">
      <c r="B2573" s="102">
        <v>198975966</v>
      </c>
      <c r="C2573" s="106">
        <v>0.98467420787330351</v>
      </c>
      <c r="D2573" s="107">
        <v>0.54996980883580981</v>
      </c>
      <c r="E2573" s="106">
        <v>0.19459982415599431</v>
      </c>
      <c r="F2573" s="107">
        <v>0.189050068489649</v>
      </c>
      <c r="G2573" s="106">
        <v>0.36179432988371163</v>
      </c>
      <c r="H2573" s="107">
        <v>0.91910908116959922</v>
      </c>
      <c r="I2573" s="121" t="str">
        <f t="shared" si="40"/>
        <v>FH</v>
      </c>
    </row>
    <row r="2574" spans="2:9" ht="12.75">
      <c r="B2574" s="102">
        <v>198978094</v>
      </c>
      <c r="C2574" s="106">
        <v>0.69691952616341513</v>
      </c>
      <c r="D2574" s="107">
        <v>0.94674317552649523</v>
      </c>
      <c r="E2574" s="106">
        <v>0.85496901852496365</v>
      </c>
      <c r="F2574" s="107">
        <v>0.32052610264195991</v>
      </c>
      <c r="G2574" s="106">
        <v>0.76815522476405751</v>
      </c>
      <c r="H2574" s="107">
        <v>0.14708402021089473</v>
      </c>
      <c r="I2574" s="121" t="str">
        <f t="shared" si="40"/>
        <v>DF</v>
      </c>
    </row>
    <row r="2575" spans="2:9" ht="12.75">
      <c r="B2575" s="102">
        <v>198979233</v>
      </c>
      <c r="C2575" s="106">
        <v>0.80215631814006016</v>
      </c>
      <c r="D2575" s="107">
        <v>0.63908488334000335</v>
      </c>
      <c r="E2575" s="106">
        <v>9.1620235605949896E-2</v>
      </c>
      <c r="F2575" s="107">
        <v>0.92678455327352305</v>
      </c>
      <c r="G2575" s="106">
        <v>0.97442288776658548</v>
      </c>
      <c r="H2575" s="107">
        <v>0.91778556191801375</v>
      </c>
      <c r="I2575" s="121" t="str">
        <f t="shared" si="40"/>
        <v>E</v>
      </c>
    </row>
    <row r="2576" spans="2:9" ht="12.75">
      <c r="B2576" s="102">
        <v>198980759</v>
      </c>
      <c r="C2576" s="106">
        <v>0.66925815475827144</v>
      </c>
      <c r="D2576" s="107">
        <v>0.79868601392982264</v>
      </c>
      <c r="E2576" s="106">
        <v>0.62467213604497229</v>
      </c>
      <c r="F2576" s="107">
        <v>0.68356735412353897</v>
      </c>
      <c r="G2576" s="106">
        <v>0.96394768626169469</v>
      </c>
      <c r="H2576" s="107">
        <v>0.32270009978444492</v>
      </c>
      <c r="I2576" s="121" t="str">
        <f t="shared" si="40"/>
        <v>E</v>
      </c>
    </row>
    <row r="2577" spans="2:9" ht="12.75">
      <c r="B2577" s="102">
        <v>198987095</v>
      </c>
      <c r="C2577" s="106">
        <v>0.83584583639274168</v>
      </c>
      <c r="D2577" s="107">
        <v>0.17509635134160639</v>
      </c>
      <c r="E2577" s="106">
        <v>0.34826567319040524</v>
      </c>
      <c r="F2577" s="107">
        <v>0.36699728657968239</v>
      </c>
      <c r="G2577" s="106">
        <v>7.6600231605663982E-2</v>
      </c>
      <c r="H2577" s="107">
        <v>0.81623634432421799</v>
      </c>
      <c r="I2577" s="121" t="str">
        <f t="shared" si="40"/>
        <v>FH</v>
      </c>
    </row>
    <row r="2578" spans="2:9" ht="12.75">
      <c r="B2578" s="102">
        <v>198988448</v>
      </c>
      <c r="C2578" s="106">
        <v>0.62680345292101691</v>
      </c>
      <c r="D2578" s="107">
        <v>0.95379192863934326</v>
      </c>
      <c r="E2578" s="106">
        <v>0.46047093087180091</v>
      </c>
      <c r="F2578" s="107">
        <v>0.39599461287271964</v>
      </c>
      <c r="G2578" s="106">
        <v>0.37722557784639865</v>
      </c>
      <c r="H2578" s="107">
        <v>0.23036964050737962</v>
      </c>
      <c r="I2578" s="121" t="str">
        <f t="shared" si="40"/>
        <v>DF</v>
      </c>
    </row>
    <row r="2579" spans="2:9" ht="12.75">
      <c r="B2579" s="102">
        <v>198989882</v>
      </c>
      <c r="C2579" s="106">
        <v>8.8448759114975628E-2</v>
      </c>
      <c r="D2579" s="107">
        <v>0.42253679732006422</v>
      </c>
      <c r="E2579" s="106">
        <v>0.72481641658686158</v>
      </c>
      <c r="F2579" s="107">
        <v>0.78812624035022605</v>
      </c>
      <c r="G2579" s="106">
        <v>0.47304121253358211</v>
      </c>
      <c r="H2579" s="107">
        <v>0.75579960223118303</v>
      </c>
      <c r="I2579" s="121" t="str">
        <f t="shared" si="40"/>
        <v>C</v>
      </c>
    </row>
    <row r="2580" spans="2:9" ht="12.75">
      <c r="B2580" s="102">
        <v>198991130</v>
      </c>
      <c r="C2580" s="106">
        <v>0.87018997030773049</v>
      </c>
      <c r="D2580" s="107">
        <v>8.9535463478243038E-2</v>
      </c>
      <c r="E2580" s="106">
        <v>0.24483982170003404</v>
      </c>
      <c r="F2580" s="107">
        <v>0.1371786652771263</v>
      </c>
      <c r="G2580" s="106">
        <v>1.5210399258366536E-2</v>
      </c>
      <c r="H2580" s="107">
        <v>0.9458328326519565</v>
      </c>
      <c r="I2580" s="121" t="str">
        <f t="shared" si="40"/>
        <v>BH</v>
      </c>
    </row>
    <row r="2581" spans="2:9" ht="12.75">
      <c r="B2581" s="102">
        <v>198996302</v>
      </c>
      <c r="C2581" s="106">
        <v>0.40212535281927941</v>
      </c>
      <c r="D2581" s="107">
        <v>0.89807175319872012</v>
      </c>
      <c r="E2581" s="106">
        <v>0.64184250405415888</v>
      </c>
      <c r="F2581" s="107">
        <v>9.1088050578350455E-2</v>
      </c>
      <c r="G2581" s="106">
        <v>0.81351407893687622</v>
      </c>
      <c r="H2581" s="107">
        <v>0.8757222268239131</v>
      </c>
      <c r="I2581" s="121" t="str">
        <f t="shared" si="40"/>
        <v>DF</v>
      </c>
    </row>
    <row r="2582" spans="2:9" ht="12.75">
      <c r="B2582" s="102">
        <v>199000056</v>
      </c>
      <c r="C2582" s="106">
        <v>0.70951651440413777</v>
      </c>
      <c r="D2582" s="107">
        <v>0.37144624329231579</v>
      </c>
      <c r="E2582" s="106">
        <v>0.95234792056057316</v>
      </c>
      <c r="F2582" s="107">
        <v>0.82763475362022287</v>
      </c>
      <c r="G2582" s="106">
        <v>5.8384563448994342E-2</v>
      </c>
      <c r="H2582" s="107">
        <v>0.77587278634377643</v>
      </c>
      <c r="I2582" s="121" t="str">
        <f t="shared" si="40"/>
        <v>TH</v>
      </c>
    </row>
    <row r="2583" spans="2:9" ht="12.75">
      <c r="B2583" s="102">
        <v>199005871</v>
      </c>
      <c r="C2583" s="106">
        <v>0.3413633472732942</v>
      </c>
      <c r="D2583" s="107">
        <v>0.16737358893851417</v>
      </c>
      <c r="E2583" s="106">
        <v>0.56472988245363798</v>
      </c>
      <c r="F2583" s="107">
        <v>0.47673722886333203</v>
      </c>
      <c r="G2583" s="106">
        <v>0.92448703982787928</v>
      </c>
      <c r="H2583" s="107">
        <v>3.6181897558641207E-2</v>
      </c>
      <c r="I2583" s="121" t="str">
        <f t="shared" si="40"/>
        <v>E</v>
      </c>
    </row>
    <row r="2584" spans="2:9" ht="12.75">
      <c r="B2584" s="102">
        <v>199009560</v>
      </c>
      <c r="C2584" s="106">
        <v>0.28528809045910153</v>
      </c>
      <c r="D2584" s="107">
        <v>0.73159053239629435</v>
      </c>
      <c r="E2584" s="106">
        <v>0.18337472589642356</v>
      </c>
      <c r="F2584" s="107">
        <v>0.55481033366548793</v>
      </c>
      <c r="G2584" s="106">
        <v>0.31996242185618673</v>
      </c>
      <c r="H2584" s="107">
        <v>0.49787155574403741</v>
      </c>
      <c r="I2584" s="121" t="str">
        <f t="shared" si="40"/>
        <v>DF</v>
      </c>
    </row>
    <row r="2585" spans="2:9" ht="12.75">
      <c r="B2585" s="102">
        <v>199009964</v>
      </c>
      <c r="C2585" s="106">
        <v>0.36901833858260535</v>
      </c>
      <c r="D2585" s="107">
        <v>0.46956179208769533</v>
      </c>
      <c r="E2585" s="106">
        <v>0.40369655751974065</v>
      </c>
      <c r="F2585" s="107">
        <v>0.13399982792188947</v>
      </c>
      <c r="G2585" s="106">
        <v>1.8130323812213689E-2</v>
      </c>
      <c r="H2585" s="107">
        <v>0.90866660117100029</v>
      </c>
      <c r="I2585" s="121" t="str">
        <f t="shared" si="40"/>
        <v>BH</v>
      </c>
    </row>
    <row r="2586" spans="2:9" ht="12.75">
      <c r="B2586" s="102">
        <v>199013108</v>
      </c>
      <c r="C2586" s="106">
        <v>7.8246056690865373E-2</v>
      </c>
      <c r="D2586" s="107">
        <v>0.63053609512197806</v>
      </c>
      <c r="E2586" s="106">
        <v>4.7748036055766718E-2</v>
      </c>
      <c r="F2586" s="107">
        <v>0.70104139394684961</v>
      </c>
      <c r="G2586" s="106">
        <v>0.15976545673453568</v>
      </c>
      <c r="H2586" s="107">
        <v>6.408421342357884E-2</v>
      </c>
      <c r="I2586" s="121" t="str">
        <f t="shared" si="40"/>
        <v>C</v>
      </c>
    </row>
    <row r="2587" spans="2:9" ht="12.75">
      <c r="B2587" s="102">
        <v>199013619</v>
      </c>
      <c r="C2587" s="106">
        <v>0.45880975742151664</v>
      </c>
      <c r="D2587" s="107">
        <v>0.73595620832494246</v>
      </c>
      <c r="E2587" s="106">
        <v>0.5462514215222114</v>
      </c>
      <c r="F2587" s="107">
        <v>0.48444801197030518</v>
      </c>
      <c r="G2587" s="106">
        <v>0.89438950180013777</v>
      </c>
      <c r="H2587" s="107">
        <v>0.8649238436503659</v>
      </c>
      <c r="I2587" s="121" t="str">
        <f t="shared" si="40"/>
        <v>E</v>
      </c>
    </row>
    <row r="2588" spans="2:9" ht="12.75">
      <c r="B2588" s="102">
        <v>199016276</v>
      </c>
      <c r="C2588" s="106">
        <v>0.27800350625758075</v>
      </c>
      <c r="D2588" s="107">
        <v>0.84564863582669503</v>
      </c>
      <c r="E2588" s="106">
        <v>0.36832547428894369</v>
      </c>
      <c r="F2588" s="107">
        <v>0.45152640139919087</v>
      </c>
      <c r="G2588" s="106">
        <v>0.34059677034778257</v>
      </c>
      <c r="H2588" s="107">
        <v>0.31663455231012971</v>
      </c>
      <c r="I2588" s="121" t="str">
        <f t="shared" si="40"/>
        <v>DF</v>
      </c>
    </row>
    <row r="2589" spans="2:9" ht="12.75">
      <c r="B2589" s="102">
        <v>199020220</v>
      </c>
      <c r="C2589" s="106">
        <v>0.90596889350367071</v>
      </c>
      <c r="D2589" s="107">
        <v>0.37329063746053937</v>
      </c>
      <c r="E2589" s="106">
        <v>6.8629797167798046E-2</v>
      </c>
      <c r="F2589" s="107">
        <v>0.79829694381072547</v>
      </c>
      <c r="G2589" s="106">
        <v>0.17576789776650248</v>
      </c>
      <c r="H2589" s="107">
        <v>0.80680030897901767</v>
      </c>
      <c r="I2589" s="121" t="str">
        <f t="shared" si="40"/>
        <v>FH</v>
      </c>
    </row>
    <row r="2590" spans="2:9" ht="12.75">
      <c r="B2590" s="102">
        <v>199022266</v>
      </c>
      <c r="C2590" s="106">
        <v>2.0664010854892556E-2</v>
      </c>
      <c r="D2590" s="107">
        <v>0.27032047613560861</v>
      </c>
      <c r="E2590" s="106">
        <v>0.76458620875890349</v>
      </c>
      <c r="F2590" s="107">
        <v>0.47778643084797556</v>
      </c>
      <c r="G2590" s="106">
        <v>0.5850884700893908</v>
      </c>
      <c r="H2590" s="107">
        <v>0.91954829311692787</v>
      </c>
      <c r="I2590" s="121" t="str">
        <f t="shared" si="40"/>
        <v>BH</v>
      </c>
    </row>
    <row r="2591" spans="2:9" ht="12.75">
      <c r="B2591" s="102">
        <v>199023957</v>
      </c>
      <c r="C2591" s="106">
        <v>0.59636858773741808</v>
      </c>
      <c r="D2591" s="107">
        <v>0.33233937731090579</v>
      </c>
      <c r="E2591" s="106">
        <v>0.13832431629504027</v>
      </c>
      <c r="F2591" s="107">
        <v>0.57562079836910529</v>
      </c>
      <c r="G2591" s="106">
        <v>0.85547472260403423</v>
      </c>
      <c r="H2591" s="107">
        <v>0.21437018803984043</v>
      </c>
      <c r="I2591" s="121" t="str">
        <f t="shared" si="40"/>
        <v>E</v>
      </c>
    </row>
    <row r="2592" spans="2:9" ht="12.75">
      <c r="B2592" s="102">
        <v>199025111</v>
      </c>
      <c r="C2592" s="106">
        <v>6.1067057343367592E-2</v>
      </c>
      <c r="D2592" s="107">
        <v>0.95384835047399275</v>
      </c>
      <c r="E2592" s="106">
        <v>0.19319611521401669</v>
      </c>
      <c r="F2592" s="107">
        <v>0.2774347109479689</v>
      </c>
      <c r="G2592" s="106">
        <v>0.53970597079982774</v>
      </c>
      <c r="H2592" s="107">
        <v>0.26558396878890456</v>
      </c>
      <c r="I2592" s="121" t="str">
        <f t="shared" si="40"/>
        <v>DF</v>
      </c>
    </row>
    <row r="2593" spans="2:9" ht="12.75">
      <c r="B2593" s="102">
        <v>199033435</v>
      </c>
      <c r="C2593" s="106">
        <v>0.97162804196323993</v>
      </c>
      <c r="D2593" s="107">
        <v>0.62633307572178532</v>
      </c>
      <c r="E2593" s="106">
        <v>0.44985034687307812</v>
      </c>
      <c r="F2593" s="107">
        <v>0.84606750155732247</v>
      </c>
      <c r="G2593" s="106">
        <v>0.86717055248242758</v>
      </c>
      <c r="H2593" s="107">
        <v>0.63708524908376352</v>
      </c>
      <c r="I2593" s="121" t="str">
        <f t="shared" si="40"/>
        <v>FH</v>
      </c>
    </row>
    <row r="2594" spans="2:9" ht="12.75">
      <c r="B2594" s="102">
        <v>199035144</v>
      </c>
      <c r="C2594" s="106">
        <v>0.23991975163648638</v>
      </c>
      <c r="D2594" s="107">
        <v>3.1809404132053798E-2</v>
      </c>
      <c r="E2594" s="106">
        <v>0.39817122252654347</v>
      </c>
      <c r="F2594" s="107">
        <v>0.44113638959284196</v>
      </c>
      <c r="G2594" s="106">
        <v>0.84718209226371721</v>
      </c>
      <c r="H2594" s="107">
        <v>0.72086676971010233</v>
      </c>
      <c r="I2594" s="121" t="str">
        <f t="shared" si="40"/>
        <v>E</v>
      </c>
    </row>
    <row r="2595" spans="2:9" ht="12.75">
      <c r="B2595" s="102">
        <v>199037651</v>
      </c>
      <c r="C2595" s="106">
        <v>0.99414070507496222</v>
      </c>
      <c r="D2595" s="107">
        <v>0.12664798685319467</v>
      </c>
      <c r="E2595" s="106">
        <v>9.2500967793993638E-2</v>
      </c>
      <c r="F2595" s="107">
        <v>0.13998098917431268</v>
      </c>
      <c r="G2595" s="106">
        <v>0.95293130273569937</v>
      </c>
      <c r="H2595" s="107">
        <v>0.55347906103749489</v>
      </c>
      <c r="I2595" s="121" t="str">
        <f t="shared" si="40"/>
        <v>FH</v>
      </c>
    </row>
    <row r="2596" spans="2:9" ht="12.75">
      <c r="B2596" s="102">
        <v>199039367</v>
      </c>
      <c r="C2596" s="106">
        <v>0.26415717517802406</v>
      </c>
      <c r="D2596" s="107">
        <v>0.98841973322091548</v>
      </c>
      <c r="E2596" s="106">
        <v>0.6919339216677356</v>
      </c>
      <c r="F2596" s="107">
        <v>0.81511872861263335</v>
      </c>
      <c r="G2596" s="106">
        <v>0.94038569284654483</v>
      </c>
      <c r="H2596" s="107">
        <v>0.35425257586824754</v>
      </c>
      <c r="I2596" s="121" t="str">
        <f t="shared" si="40"/>
        <v>DF</v>
      </c>
    </row>
    <row r="2597" spans="2:9" ht="12.75">
      <c r="B2597" s="102">
        <v>199040317</v>
      </c>
      <c r="C2597" s="106">
        <v>0.76424506829142347</v>
      </c>
      <c r="D2597" s="107">
        <v>0.70358730161925953</v>
      </c>
      <c r="E2597" s="106">
        <v>0.69504332257512291</v>
      </c>
      <c r="F2597" s="107">
        <v>0.80771918814620047</v>
      </c>
      <c r="G2597" s="106">
        <v>0.13365126310196551</v>
      </c>
      <c r="H2597" s="107">
        <v>0.33551582266150004</v>
      </c>
      <c r="I2597" s="121" t="str">
        <f t="shared" si="40"/>
        <v>C</v>
      </c>
    </row>
    <row r="2598" spans="2:9" ht="12.75">
      <c r="B2598" s="102">
        <v>199040679</v>
      </c>
      <c r="C2598" s="106">
        <v>0.22082341747937928</v>
      </c>
      <c r="D2598" s="107">
        <v>0.22631382179314663</v>
      </c>
      <c r="E2598" s="106">
        <v>0.973696632819256</v>
      </c>
      <c r="F2598" s="107">
        <v>0.71535088752150955</v>
      </c>
      <c r="G2598" s="106">
        <v>0.4383837848223946</v>
      </c>
      <c r="H2598" s="107">
        <v>0.22403705165040755</v>
      </c>
      <c r="I2598" s="121" t="str">
        <f t="shared" si="40"/>
        <v>TH</v>
      </c>
    </row>
    <row r="2599" spans="2:9" ht="12.75">
      <c r="B2599" s="102">
        <v>199041321</v>
      </c>
      <c r="C2599" s="106">
        <v>0.87228219485553371</v>
      </c>
      <c r="D2599" s="107">
        <v>0.25521581618713562</v>
      </c>
      <c r="E2599" s="106">
        <v>5.1135170347134107E-3</v>
      </c>
      <c r="F2599" s="107">
        <v>0.30677962601870346</v>
      </c>
      <c r="G2599" s="106">
        <v>0.51360773474721011</v>
      </c>
      <c r="H2599" s="107">
        <v>0.25837850324631106</v>
      </c>
      <c r="I2599" s="121" t="str">
        <f t="shared" si="40"/>
        <v>FH</v>
      </c>
    </row>
    <row r="2600" spans="2:9" ht="12.75">
      <c r="B2600" s="102">
        <v>199048188</v>
      </c>
      <c r="C2600" s="106">
        <v>0.63872946280338994</v>
      </c>
      <c r="D2600" s="107">
        <v>0.79855998041551435</v>
      </c>
      <c r="E2600" s="106">
        <v>0.97382354169635565</v>
      </c>
      <c r="F2600" s="107">
        <v>0.8628818089813779</v>
      </c>
      <c r="G2600" s="106">
        <v>0.77559278698602152</v>
      </c>
      <c r="H2600" s="107">
        <v>0.92467893663012024</v>
      </c>
      <c r="I2600" s="121" t="str">
        <f t="shared" si="40"/>
        <v>TH</v>
      </c>
    </row>
    <row r="2601" spans="2:9" ht="12.75">
      <c r="B2601" s="102">
        <v>199048757</v>
      </c>
      <c r="C2601" s="106">
        <v>0.87984188351801529</v>
      </c>
      <c r="D2601" s="107">
        <v>0.2193029209339401</v>
      </c>
      <c r="E2601" s="106">
        <v>0.91067108731131619</v>
      </c>
      <c r="F2601" s="107">
        <v>0.97229331199477298</v>
      </c>
      <c r="G2601" s="106">
        <v>0.79449368290839839</v>
      </c>
      <c r="H2601" s="107">
        <v>0.68777710612740783</v>
      </c>
      <c r="I2601" s="121" t="str">
        <f t="shared" si="40"/>
        <v>C</v>
      </c>
    </row>
    <row r="2602" spans="2:9" ht="12.75">
      <c r="B2602" s="102">
        <v>199049680</v>
      </c>
      <c r="C2602" s="106">
        <v>0.6606744143744594</v>
      </c>
      <c r="D2602" s="107">
        <v>0.28756828041563054</v>
      </c>
      <c r="E2602" s="106">
        <v>0.53533059336512956</v>
      </c>
      <c r="F2602" s="107">
        <v>0.30877338876077776</v>
      </c>
      <c r="G2602" s="106">
        <v>0.1932311705859675</v>
      </c>
      <c r="H2602" s="107">
        <v>0.78467847198867169</v>
      </c>
      <c r="I2602" s="121" t="str">
        <f t="shared" si="40"/>
        <v>BH</v>
      </c>
    </row>
    <row r="2603" spans="2:9" ht="12.75">
      <c r="B2603" s="102">
        <v>199050084</v>
      </c>
      <c r="C2603" s="106">
        <v>2.1463618336892587E-2</v>
      </c>
      <c r="D2603" s="107">
        <v>0.15715526380514033</v>
      </c>
      <c r="E2603" s="106">
        <v>3.2563021122975488E-2</v>
      </c>
      <c r="F2603" s="107">
        <v>0.10943949062574099</v>
      </c>
      <c r="G2603" s="106">
        <v>0.86928597752003434</v>
      </c>
      <c r="H2603" s="107">
        <v>0.3291813833358157</v>
      </c>
      <c r="I2603" s="121" t="str">
        <f t="shared" si="40"/>
        <v>E</v>
      </c>
    </row>
    <row r="2604" spans="2:9" ht="12.75">
      <c r="B2604" s="102">
        <v>199054720</v>
      </c>
      <c r="C2604" s="106">
        <v>0.5509244550562542</v>
      </c>
      <c r="D2604" s="107">
        <v>0.41530261215506958</v>
      </c>
      <c r="E2604" s="106">
        <v>0.98989066155091954</v>
      </c>
      <c r="F2604" s="107">
        <v>0.69095532640781698</v>
      </c>
      <c r="G2604" s="106">
        <v>0.83818534485230867</v>
      </c>
      <c r="H2604" s="107">
        <v>0.31422995740526893</v>
      </c>
      <c r="I2604" s="121" t="str">
        <f t="shared" si="40"/>
        <v>TH</v>
      </c>
    </row>
    <row r="2605" spans="2:9" ht="12.75">
      <c r="B2605" s="102">
        <v>199062194</v>
      </c>
      <c r="C2605" s="106">
        <v>0.16455014074063468</v>
      </c>
      <c r="D2605" s="107">
        <v>0.94128323277606851</v>
      </c>
      <c r="E2605" s="106">
        <v>0.35168794033928474</v>
      </c>
      <c r="F2605" s="107">
        <v>0.91265584815268319</v>
      </c>
      <c r="G2605" s="106">
        <v>0.97888672767183249</v>
      </c>
      <c r="H2605" s="107">
        <v>0.31013772412488816</v>
      </c>
      <c r="I2605" s="121" t="str">
        <f t="shared" si="40"/>
        <v>E</v>
      </c>
    </row>
    <row r="2606" spans="2:9" ht="12.75">
      <c r="B2606" s="102">
        <v>199062293</v>
      </c>
      <c r="C2606" s="106">
        <v>6.7901790089672787E-2</v>
      </c>
      <c r="D2606" s="107">
        <v>0.32098368370466446</v>
      </c>
      <c r="E2606" s="106">
        <v>0.70074557006290572</v>
      </c>
      <c r="F2606" s="107">
        <v>0.99664324240199265</v>
      </c>
      <c r="G2606" s="106">
        <v>0.10499922185534416</v>
      </c>
      <c r="H2606" s="107">
        <v>0.13946541303414062</v>
      </c>
      <c r="I2606" s="121" t="str">
        <f t="shared" si="40"/>
        <v>C</v>
      </c>
    </row>
    <row r="2607" spans="2:9" ht="12.75">
      <c r="B2607" s="102">
        <v>199068761</v>
      </c>
      <c r="C2607" s="106">
        <v>0.26485472881921801</v>
      </c>
      <c r="D2607" s="107">
        <v>0.76324644745876657</v>
      </c>
      <c r="E2607" s="106">
        <v>0.2197094783158029</v>
      </c>
      <c r="F2607" s="107">
        <v>0.42468438295843125</v>
      </c>
      <c r="G2607" s="106">
        <v>0.86071083568905316</v>
      </c>
      <c r="H2607" s="107">
        <v>0.54069597040583606</v>
      </c>
      <c r="I2607" s="121" t="str">
        <f t="shared" si="40"/>
        <v>E</v>
      </c>
    </row>
    <row r="2608" spans="2:9" ht="12.75">
      <c r="B2608" s="102">
        <v>199078035</v>
      </c>
      <c r="C2608" s="106">
        <v>0.93085969361989407</v>
      </c>
      <c r="D2608" s="107">
        <v>8.5895819614671964E-2</v>
      </c>
      <c r="E2608" s="106">
        <v>0.66080190048561338</v>
      </c>
      <c r="F2608" s="107">
        <v>0.1352959776711522</v>
      </c>
      <c r="G2608" s="106">
        <v>0.51683579864177709</v>
      </c>
      <c r="H2608" s="107">
        <v>0.3507364424278816</v>
      </c>
      <c r="I2608" s="121" t="str">
        <f t="shared" si="40"/>
        <v>FH</v>
      </c>
    </row>
    <row r="2609" spans="2:9" ht="12.75">
      <c r="B2609" s="102">
        <v>199088412</v>
      </c>
      <c r="C2609" s="106">
        <v>0.22540922838336908</v>
      </c>
      <c r="D2609" s="107">
        <v>0.34449257034960645</v>
      </c>
      <c r="E2609" s="106">
        <v>0.44484674198118163</v>
      </c>
      <c r="F2609" s="107">
        <v>0.8882626067190118</v>
      </c>
      <c r="G2609" s="106">
        <v>0.22582134169514312</v>
      </c>
      <c r="H2609" s="107">
        <v>5.5290524937135821E-2</v>
      </c>
      <c r="I2609" s="121" t="str">
        <f t="shared" si="40"/>
        <v>C</v>
      </c>
    </row>
    <row r="2610" spans="2:9" ht="12.75">
      <c r="B2610" s="102">
        <v>199095368</v>
      </c>
      <c r="C2610" s="106">
        <v>0.93656451762485937</v>
      </c>
      <c r="D2610" s="107">
        <v>8.6117499675362641E-2</v>
      </c>
      <c r="E2610" s="106">
        <v>0.43785253977337701</v>
      </c>
      <c r="F2610" s="107">
        <v>0.96845684410059407</v>
      </c>
      <c r="G2610" s="106">
        <v>3.370968091440707E-2</v>
      </c>
      <c r="H2610" s="107">
        <v>0.74889678394186521</v>
      </c>
      <c r="I2610" s="121" t="str">
        <f t="shared" si="40"/>
        <v>C</v>
      </c>
    </row>
    <row r="2611" spans="2:9" ht="12.75">
      <c r="B2611" s="102">
        <v>199100079</v>
      </c>
      <c r="C2611" s="106">
        <v>1.9836738701434875E-2</v>
      </c>
      <c r="D2611" s="107">
        <v>0.80136321685134071</v>
      </c>
      <c r="E2611" s="106">
        <v>0.99562309172574093</v>
      </c>
      <c r="F2611" s="107">
        <v>0.28289568371076967</v>
      </c>
      <c r="G2611" s="106">
        <v>0.35803703393764419</v>
      </c>
      <c r="H2611" s="107">
        <v>0.54713523716094592</v>
      </c>
      <c r="I2611" s="121" t="str">
        <f t="shared" si="40"/>
        <v>TH</v>
      </c>
    </row>
    <row r="2612" spans="2:9" ht="12.75">
      <c r="B2612" s="102">
        <v>199104089</v>
      </c>
      <c r="C2612" s="106">
        <v>0.25812820935142344</v>
      </c>
      <c r="D2612" s="107">
        <v>0.55366876443574409</v>
      </c>
      <c r="E2612" s="106">
        <v>0.13114440348761947</v>
      </c>
      <c r="F2612" s="107">
        <v>0.52102059322369287</v>
      </c>
      <c r="G2612" s="106">
        <v>0.56745027124665404</v>
      </c>
      <c r="H2612" s="107">
        <v>1.8622549955590095E-2</v>
      </c>
      <c r="I2612" s="121" t="str">
        <f t="shared" si="40"/>
        <v>E</v>
      </c>
    </row>
    <row r="2613" spans="2:9" ht="12.75">
      <c r="B2613" s="102">
        <v>199106654</v>
      </c>
      <c r="C2613" s="106">
        <v>0.31385315226317978</v>
      </c>
      <c r="D2613" s="107">
        <v>0.46072370607830937</v>
      </c>
      <c r="E2613" s="106">
        <v>0.26992111483939407</v>
      </c>
      <c r="F2613" s="107">
        <v>0.49505391082836958</v>
      </c>
      <c r="G2613" s="106">
        <v>0.26109286498934114</v>
      </c>
      <c r="H2613" s="107">
        <v>0.9668580538305811</v>
      </c>
      <c r="I2613" s="121" t="str">
        <f t="shared" si="40"/>
        <v>BH</v>
      </c>
    </row>
    <row r="2614" spans="2:9" ht="12.75">
      <c r="B2614" s="102">
        <v>199112692</v>
      </c>
      <c r="C2614" s="106">
        <v>0.12094019693140634</v>
      </c>
      <c r="D2614" s="107">
        <v>0.21533842563110106</v>
      </c>
      <c r="E2614" s="106">
        <v>0.13732694091842124</v>
      </c>
      <c r="F2614" s="107">
        <v>0.56217883399651924</v>
      </c>
      <c r="G2614" s="106">
        <v>0.82722025727579318</v>
      </c>
      <c r="H2614" s="107">
        <v>0.68085849980005442</v>
      </c>
      <c r="I2614" s="121" t="str">
        <f t="shared" si="40"/>
        <v>E</v>
      </c>
    </row>
    <row r="2615" spans="2:9" ht="12.75">
      <c r="B2615" s="102">
        <v>199118872</v>
      </c>
      <c r="C2615" s="106">
        <v>0.240597645774284</v>
      </c>
      <c r="D2615" s="107">
        <v>0.11991178178110928</v>
      </c>
      <c r="E2615" s="106">
        <v>0.71347277228609496</v>
      </c>
      <c r="F2615" s="107">
        <v>0.17629448922935431</v>
      </c>
      <c r="G2615" s="106">
        <v>0.15846454993794734</v>
      </c>
      <c r="H2615" s="107">
        <v>0.74433282789670541</v>
      </c>
      <c r="I2615" s="121" t="str">
        <f t="shared" si="40"/>
        <v>BH</v>
      </c>
    </row>
    <row r="2616" spans="2:9" ht="12.75">
      <c r="B2616" s="102">
        <v>199123254</v>
      </c>
      <c r="C2616" s="106">
        <v>0.6075707185963557</v>
      </c>
      <c r="D2616" s="107">
        <v>0.15263670465577506</v>
      </c>
      <c r="E2616" s="106">
        <v>0.88496670062606597</v>
      </c>
      <c r="F2616" s="107">
        <v>0.15413531752415399</v>
      </c>
      <c r="G2616" s="106">
        <v>0.6679314401444012</v>
      </c>
      <c r="H2616" s="107">
        <v>0.32391047168748344</v>
      </c>
      <c r="I2616" s="121" t="str">
        <f t="shared" si="40"/>
        <v>TH</v>
      </c>
    </row>
    <row r="2617" spans="2:9" ht="12.75">
      <c r="B2617" s="102">
        <v>199127073</v>
      </c>
      <c r="C2617" s="106">
        <v>0.65078555837092189</v>
      </c>
      <c r="D2617" s="107">
        <v>4.8505706377800273E-2</v>
      </c>
      <c r="E2617" s="106">
        <v>0.46384307752973464</v>
      </c>
      <c r="F2617" s="107">
        <v>0.89300179070300922</v>
      </c>
      <c r="G2617" s="106">
        <v>0.14813798310186321</v>
      </c>
      <c r="H2617" s="107">
        <v>0.95489961218177788</v>
      </c>
      <c r="I2617" s="121" t="str">
        <f t="shared" si="40"/>
        <v>BH</v>
      </c>
    </row>
    <row r="2618" spans="2:9" ht="12.75">
      <c r="B2618" s="102">
        <v>199146444</v>
      </c>
      <c r="C2618" s="106">
        <v>0.2491049562004588</v>
      </c>
      <c r="D2618" s="107">
        <v>0.81053150335727309</v>
      </c>
      <c r="E2618" s="106">
        <v>0.26811593575023984</v>
      </c>
      <c r="F2618" s="107">
        <v>0.59186624583086211</v>
      </c>
      <c r="G2618" s="106">
        <v>6.1639119109623941E-2</v>
      </c>
      <c r="H2618" s="107">
        <v>0.54783912280376712</v>
      </c>
      <c r="I2618" s="121" t="str">
        <f t="shared" si="40"/>
        <v>DF</v>
      </c>
    </row>
    <row r="2619" spans="2:9" ht="12.75">
      <c r="B2619" s="102">
        <v>199158413</v>
      </c>
      <c r="C2619" s="106">
        <v>0.97382431865623076</v>
      </c>
      <c r="D2619" s="107">
        <v>0.81977337141024176</v>
      </c>
      <c r="E2619" s="106">
        <v>7.7207413651278145E-2</v>
      </c>
      <c r="F2619" s="107">
        <v>7.4303645142713926E-2</v>
      </c>
      <c r="G2619" s="106">
        <v>0.63242884399387145</v>
      </c>
      <c r="H2619" s="107">
        <v>4.749334120750115E-2</v>
      </c>
      <c r="I2619" s="121" t="str">
        <f t="shared" si="40"/>
        <v>FH</v>
      </c>
    </row>
    <row r="2620" spans="2:9" ht="12.75">
      <c r="B2620" s="102">
        <v>199159353</v>
      </c>
      <c r="C2620" s="106">
        <v>0.11397983724578875</v>
      </c>
      <c r="D2620" s="107">
        <v>0.53499966311689384</v>
      </c>
      <c r="E2620" s="106">
        <v>3.4031932365818029E-2</v>
      </c>
      <c r="F2620" s="107">
        <v>0.25371300323379486</v>
      </c>
      <c r="G2620" s="106">
        <v>0.27751877286851734</v>
      </c>
      <c r="H2620" s="107">
        <v>0.39939152944338296</v>
      </c>
      <c r="I2620" s="121" t="str">
        <f t="shared" si="40"/>
        <v>DF</v>
      </c>
    </row>
    <row r="2621" spans="2:9" ht="12.75">
      <c r="B2621" s="102">
        <v>199162662</v>
      </c>
      <c r="C2621" s="106">
        <v>0.61454642749264199</v>
      </c>
      <c r="D2621" s="107">
        <v>0.42302209213997366</v>
      </c>
      <c r="E2621" s="106">
        <v>0.12925428222872348</v>
      </c>
      <c r="F2621" s="107">
        <v>0.86174248828500755</v>
      </c>
      <c r="G2621" s="106">
        <v>0.72618855368957136</v>
      </c>
      <c r="H2621" s="107">
        <v>0.68028295583893206</v>
      </c>
      <c r="I2621" s="121" t="str">
        <f t="shared" si="40"/>
        <v>C</v>
      </c>
    </row>
    <row r="2622" spans="2:9" ht="12.75">
      <c r="B2622" s="102">
        <v>199162786</v>
      </c>
      <c r="C2622" s="106">
        <v>0.25133291947979997</v>
      </c>
      <c r="D2622" s="107">
        <v>0.15339479396305622</v>
      </c>
      <c r="E2622" s="106">
        <v>0.73829804463765702</v>
      </c>
      <c r="F2622" s="107">
        <v>5.5352152680252287E-2</v>
      </c>
      <c r="G2622" s="106">
        <v>0.35419772137678773</v>
      </c>
      <c r="H2622" s="107">
        <v>0.71019701846937444</v>
      </c>
      <c r="I2622" s="121" t="str">
        <f t="shared" si="40"/>
        <v>TH</v>
      </c>
    </row>
    <row r="2623" spans="2:9" ht="12.75">
      <c r="B2623" s="102">
        <v>199165180</v>
      </c>
      <c r="C2623" s="106">
        <v>0.70986157768305436</v>
      </c>
      <c r="D2623" s="107">
        <v>0.15235026110752514</v>
      </c>
      <c r="E2623" s="106">
        <v>0.402555996242284</v>
      </c>
      <c r="F2623" s="107">
        <v>0.9799704377171965</v>
      </c>
      <c r="G2623" s="106">
        <v>0.2755379138637688</v>
      </c>
      <c r="H2623" s="107">
        <v>0.45989508428690451</v>
      </c>
      <c r="I2623" s="121" t="str">
        <f t="shared" si="40"/>
        <v>C</v>
      </c>
    </row>
    <row r="2624" spans="2:9" ht="12.75">
      <c r="B2624" s="102">
        <v>199166713</v>
      </c>
      <c r="C2624" s="106">
        <v>0.49980361059620249</v>
      </c>
      <c r="D2624" s="107">
        <v>0.2831297232231591</v>
      </c>
      <c r="E2624" s="106">
        <v>0.50646826883575802</v>
      </c>
      <c r="F2624" s="107">
        <v>0.43760880781405476</v>
      </c>
      <c r="G2624" s="106">
        <v>0.96387538974741371</v>
      </c>
      <c r="H2624" s="107">
        <v>0.90230173731943886</v>
      </c>
      <c r="I2624" s="121" t="str">
        <f t="shared" si="40"/>
        <v>E</v>
      </c>
    </row>
    <row r="2625" spans="2:9" ht="12.75">
      <c r="B2625" s="102">
        <v>199167077</v>
      </c>
      <c r="C2625" s="106">
        <v>0.4649099559578227</v>
      </c>
      <c r="D2625" s="107">
        <v>0.94428931046672915</v>
      </c>
      <c r="E2625" s="106">
        <v>0.94085170585710198</v>
      </c>
      <c r="F2625" s="107">
        <v>0.96982411059524964</v>
      </c>
      <c r="G2625" s="106">
        <v>0.97372749873545317</v>
      </c>
      <c r="H2625" s="107">
        <v>4.8776309782652127E-2</v>
      </c>
      <c r="I2625" s="121" t="str">
        <f t="shared" si="40"/>
        <v>E</v>
      </c>
    </row>
    <row r="2626" spans="2:9" ht="12.75">
      <c r="B2626" s="102">
        <v>199169716</v>
      </c>
      <c r="C2626" s="106">
        <v>0.92611522650471145</v>
      </c>
      <c r="D2626" s="107">
        <v>5.2920346809403718E-2</v>
      </c>
      <c r="E2626" s="106">
        <v>0.15552426576029443</v>
      </c>
      <c r="F2626" s="107">
        <v>0.49049603711591239</v>
      </c>
      <c r="G2626" s="106">
        <v>0.77663218578570525</v>
      </c>
      <c r="H2626" s="107">
        <v>0.33730390202851268</v>
      </c>
      <c r="I2626" s="121" t="str">
        <f t="shared" si="40"/>
        <v>FH</v>
      </c>
    </row>
    <row r="2627" spans="2:9" ht="12.75">
      <c r="B2627" s="102">
        <v>199173249</v>
      </c>
      <c r="C2627" s="106">
        <v>0.36460745000994788</v>
      </c>
      <c r="D2627" s="107">
        <v>0.68065583741289792</v>
      </c>
      <c r="E2627" s="106">
        <v>0.14801979265171727</v>
      </c>
      <c r="F2627" s="107">
        <v>0.49735913534204457</v>
      </c>
      <c r="G2627" s="106">
        <v>0.38866351001177701</v>
      </c>
      <c r="H2627" s="107">
        <v>0.5051989352964501</v>
      </c>
      <c r="I2627" s="121" t="str">
        <f t="shared" si="40"/>
        <v>DF</v>
      </c>
    </row>
    <row r="2628" spans="2:9" ht="12.75">
      <c r="B2628" s="102">
        <v>199177225</v>
      </c>
      <c r="C2628" s="106">
        <v>0.26149331884398652</v>
      </c>
      <c r="D2628" s="107">
        <v>0.11314242733864077</v>
      </c>
      <c r="E2628" s="106">
        <v>0.40601498713988882</v>
      </c>
      <c r="F2628" s="107">
        <v>0.93728883674856522</v>
      </c>
      <c r="G2628" s="106">
        <v>9.7392818619070454E-2</v>
      </c>
      <c r="H2628" s="107">
        <v>0.81077481343425273</v>
      </c>
      <c r="I2628" s="121" t="str">
        <f t="shared" si="40"/>
        <v>C</v>
      </c>
    </row>
    <row r="2629" spans="2:9" ht="12.75">
      <c r="B2629" s="102">
        <v>199178669</v>
      </c>
      <c r="C2629" s="106">
        <v>0.86579493208334157</v>
      </c>
      <c r="D2629" s="107">
        <v>0.45926279009859794</v>
      </c>
      <c r="E2629" s="106">
        <v>0.37765026270154234</v>
      </c>
      <c r="F2629" s="107">
        <v>0.30460756400421296</v>
      </c>
      <c r="G2629" s="106">
        <v>0.84256953426426495</v>
      </c>
      <c r="H2629" s="107">
        <v>0.18687857150849396</v>
      </c>
      <c r="I2629" s="121" t="str">
        <f t="shared" ref="I2629:I2692" si="41">INDEX($C$3:$H$3, MATCH(MAX(C2629:H2629), C2629:H2629, 0))</f>
        <v>FH</v>
      </c>
    </row>
    <row r="2630" spans="2:9" ht="12.75">
      <c r="B2630" s="102">
        <v>199179023</v>
      </c>
      <c r="C2630" s="106">
        <v>3.9250092839661299E-2</v>
      </c>
      <c r="D2630" s="107">
        <v>0.58459735008142566</v>
      </c>
      <c r="E2630" s="106">
        <v>0.8539485285323396</v>
      </c>
      <c r="F2630" s="107">
        <v>0.91769820102963373</v>
      </c>
      <c r="G2630" s="106">
        <v>0.23663828108232643</v>
      </c>
      <c r="H2630" s="107">
        <v>0.25430718926304596</v>
      </c>
      <c r="I2630" s="121" t="str">
        <f t="shared" si="41"/>
        <v>C</v>
      </c>
    </row>
    <row r="2631" spans="2:9" ht="12.75">
      <c r="B2631" s="102">
        <v>199185030</v>
      </c>
      <c r="C2631" s="106">
        <v>0.38674348764776334</v>
      </c>
      <c r="D2631" s="107">
        <v>0.22233203996969531</v>
      </c>
      <c r="E2631" s="106">
        <v>0.99929108103764341</v>
      </c>
      <c r="F2631" s="107">
        <v>0.52381322026147359</v>
      </c>
      <c r="G2631" s="106">
        <v>0.66004511070166227</v>
      </c>
      <c r="H2631" s="107">
        <v>0.56973647577685882</v>
      </c>
      <c r="I2631" s="121" t="str">
        <f t="shared" si="41"/>
        <v>TH</v>
      </c>
    </row>
    <row r="2632" spans="2:9" ht="12.75">
      <c r="B2632" s="102">
        <v>199185953</v>
      </c>
      <c r="C2632" s="106">
        <v>0.76999502899755257</v>
      </c>
      <c r="D2632" s="107">
        <v>0.76347463743701316</v>
      </c>
      <c r="E2632" s="106">
        <v>0.63488235465014231</v>
      </c>
      <c r="F2632" s="107">
        <v>0.21634360700120325</v>
      </c>
      <c r="G2632" s="106">
        <v>7.9997477257776062E-2</v>
      </c>
      <c r="H2632" s="107">
        <v>0.40100077065372908</v>
      </c>
      <c r="I2632" s="121" t="str">
        <f t="shared" si="41"/>
        <v>FH</v>
      </c>
    </row>
    <row r="2633" spans="2:9" ht="12.75">
      <c r="B2633" s="102">
        <v>199186044</v>
      </c>
      <c r="C2633" s="106">
        <v>0.20453408869875145</v>
      </c>
      <c r="D2633" s="107">
        <v>0.15985918337307892</v>
      </c>
      <c r="E2633" s="106">
        <v>0.97266267455374278</v>
      </c>
      <c r="F2633" s="107">
        <v>0.94075821468078202</v>
      </c>
      <c r="G2633" s="106">
        <v>0.80144880567741161</v>
      </c>
      <c r="H2633" s="107">
        <v>0.75869777670386651</v>
      </c>
      <c r="I2633" s="121" t="str">
        <f t="shared" si="41"/>
        <v>TH</v>
      </c>
    </row>
    <row r="2634" spans="2:9" ht="12.75">
      <c r="B2634" s="102">
        <v>199194839</v>
      </c>
      <c r="C2634" s="106">
        <v>0.95391420322542597</v>
      </c>
      <c r="D2634" s="107">
        <v>0.40011626367204145</v>
      </c>
      <c r="E2634" s="106">
        <v>0.25417228408538195</v>
      </c>
      <c r="F2634" s="107">
        <v>0.15475099614937271</v>
      </c>
      <c r="G2634" s="106">
        <v>0.7571533647642088</v>
      </c>
      <c r="H2634" s="107">
        <v>9.66817463006866E-2</v>
      </c>
      <c r="I2634" s="121" t="str">
        <f t="shared" si="41"/>
        <v>FH</v>
      </c>
    </row>
    <row r="2635" spans="2:9" ht="12.75">
      <c r="B2635" s="102">
        <v>199195688</v>
      </c>
      <c r="C2635" s="106">
        <v>0.27001059561303276</v>
      </c>
      <c r="D2635" s="107">
        <v>2.6470553688378473E-2</v>
      </c>
      <c r="E2635" s="106">
        <v>0.11542205102508252</v>
      </c>
      <c r="F2635" s="107">
        <v>0.83104666454800125</v>
      </c>
      <c r="G2635" s="106">
        <v>0.43031866193898982</v>
      </c>
      <c r="H2635" s="107">
        <v>0.59618854208409777</v>
      </c>
      <c r="I2635" s="121" t="str">
        <f t="shared" si="41"/>
        <v>C</v>
      </c>
    </row>
    <row r="2636" spans="2:9" ht="12.75">
      <c r="B2636" s="102">
        <v>199198098</v>
      </c>
      <c r="C2636" s="106">
        <v>0.16258265759272428</v>
      </c>
      <c r="D2636" s="107">
        <v>0.54243474542975489</v>
      </c>
      <c r="E2636" s="106">
        <v>0.85479794259768527</v>
      </c>
      <c r="F2636" s="107">
        <v>0.89986775145311682</v>
      </c>
      <c r="G2636" s="106">
        <v>0.15457849111296262</v>
      </c>
      <c r="H2636" s="107">
        <v>9.4989498758665469E-2</v>
      </c>
      <c r="I2636" s="121" t="str">
        <f t="shared" si="41"/>
        <v>C</v>
      </c>
    </row>
    <row r="2637" spans="2:9" ht="12.75">
      <c r="B2637" s="102">
        <v>199200547</v>
      </c>
      <c r="C2637" s="106">
        <v>0.2423938339714482</v>
      </c>
      <c r="D2637" s="107">
        <v>0.67916681034565141</v>
      </c>
      <c r="E2637" s="106">
        <v>0.41459528273440527</v>
      </c>
      <c r="F2637" s="107">
        <v>0.15198122686632276</v>
      </c>
      <c r="G2637" s="106">
        <v>0.99637314059317617</v>
      </c>
      <c r="H2637" s="107">
        <v>0.92316464086731465</v>
      </c>
      <c r="I2637" s="121" t="str">
        <f t="shared" si="41"/>
        <v>E</v>
      </c>
    </row>
    <row r="2638" spans="2:9" ht="12.75">
      <c r="B2638" s="102">
        <v>199201167</v>
      </c>
      <c r="C2638" s="106">
        <v>4.4821842424338065E-2</v>
      </c>
      <c r="D2638" s="107">
        <v>0.7683163244451201</v>
      </c>
      <c r="E2638" s="106">
        <v>0.68947767604828325</v>
      </c>
      <c r="F2638" s="107">
        <v>0.34902452477457491</v>
      </c>
      <c r="G2638" s="106">
        <v>0.87612205813804778</v>
      </c>
      <c r="H2638" s="107">
        <v>0.2414551728276555</v>
      </c>
      <c r="I2638" s="121" t="str">
        <f t="shared" si="41"/>
        <v>E</v>
      </c>
    </row>
    <row r="2639" spans="2:9" ht="12.75">
      <c r="B2639" s="102">
        <v>199201594</v>
      </c>
      <c r="C2639" s="106">
        <v>0.3085277850116741</v>
      </c>
      <c r="D2639" s="107">
        <v>0.37754252763562257</v>
      </c>
      <c r="E2639" s="106">
        <v>0.73171542226474751</v>
      </c>
      <c r="F2639" s="107">
        <v>0.69917776633749873</v>
      </c>
      <c r="G2639" s="106">
        <v>0.78789768027129625</v>
      </c>
      <c r="H2639" s="107">
        <v>0.9393360431382114</v>
      </c>
      <c r="I2639" s="121" t="str">
        <f t="shared" si="41"/>
        <v>BH</v>
      </c>
    </row>
    <row r="2640" spans="2:9" ht="12.75">
      <c r="B2640" s="102">
        <v>199212065</v>
      </c>
      <c r="C2640" s="106">
        <v>0.80397090053805886</v>
      </c>
      <c r="D2640" s="107">
        <v>0.99412851720837758</v>
      </c>
      <c r="E2640" s="106">
        <v>0.32549007496979332</v>
      </c>
      <c r="F2640" s="107">
        <v>0.86290265089183382</v>
      </c>
      <c r="G2640" s="106">
        <v>0.27405962397001105</v>
      </c>
      <c r="H2640" s="107">
        <v>0.87927256465712422</v>
      </c>
      <c r="I2640" s="121" t="str">
        <f t="shared" si="41"/>
        <v>DF</v>
      </c>
    </row>
    <row r="2641" spans="2:9" ht="12.75">
      <c r="B2641" s="102">
        <v>199213391</v>
      </c>
      <c r="C2641" s="106">
        <v>0.70168330011497293</v>
      </c>
      <c r="D2641" s="107">
        <v>0.53650096658467561</v>
      </c>
      <c r="E2641" s="106">
        <v>2.7596814461888997E-2</v>
      </c>
      <c r="F2641" s="107">
        <v>0.2862662820875217</v>
      </c>
      <c r="G2641" s="106">
        <v>0.78871523193623361</v>
      </c>
      <c r="H2641" s="107">
        <v>0.69780107224218479</v>
      </c>
      <c r="I2641" s="121" t="str">
        <f t="shared" si="41"/>
        <v>E</v>
      </c>
    </row>
    <row r="2642" spans="2:9" ht="12.75">
      <c r="B2642" s="102">
        <v>199213615</v>
      </c>
      <c r="C2642" s="106">
        <v>0.94747986794017969</v>
      </c>
      <c r="D2642" s="107">
        <v>0.11636635359026681</v>
      </c>
      <c r="E2642" s="106">
        <v>0.63820159201835436</v>
      </c>
      <c r="F2642" s="107">
        <v>0.86140094885783181</v>
      </c>
      <c r="G2642" s="106">
        <v>0.59663401907659352</v>
      </c>
      <c r="H2642" s="107">
        <v>0.78557235113536117</v>
      </c>
      <c r="I2642" s="121" t="str">
        <f t="shared" si="41"/>
        <v>FH</v>
      </c>
    </row>
    <row r="2643" spans="2:9" ht="12.75">
      <c r="B2643" s="102">
        <v>199217280</v>
      </c>
      <c r="C2643" s="106">
        <v>0.41166002449991668</v>
      </c>
      <c r="D2643" s="107">
        <v>0.26984396285536594</v>
      </c>
      <c r="E2643" s="106">
        <v>0.96669534919155731</v>
      </c>
      <c r="F2643" s="107">
        <v>0.28818407072039842</v>
      </c>
      <c r="G2643" s="106">
        <v>0.25836483117906628</v>
      </c>
      <c r="H2643" s="107">
        <v>0.14583816786836223</v>
      </c>
      <c r="I2643" s="121" t="str">
        <f t="shared" si="41"/>
        <v>TH</v>
      </c>
    </row>
    <row r="2644" spans="2:9" ht="12.75">
      <c r="B2644" s="102">
        <v>199221000</v>
      </c>
      <c r="C2644" s="106">
        <v>0.42575416444613534</v>
      </c>
      <c r="D2644" s="107">
        <v>0.55728051439251125</v>
      </c>
      <c r="E2644" s="106">
        <v>0.23328686184394076</v>
      </c>
      <c r="F2644" s="107">
        <v>0.9946576761573207</v>
      </c>
      <c r="G2644" s="106">
        <v>7.4844480281994308E-2</v>
      </c>
      <c r="H2644" s="107">
        <v>0.55961689636398493</v>
      </c>
      <c r="I2644" s="121" t="str">
        <f t="shared" si="41"/>
        <v>C</v>
      </c>
    </row>
    <row r="2645" spans="2:9" ht="12.75">
      <c r="B2645" s="102">
        <v>199221436</v>
      </c>
      <c r="C2645" s="106">
        <v>0.33682997205279031</v>
      </c>
      <c r="D2645" s="107">
        <v>0.3875506883592994</v>
      </c>
      <c r="E2645" s="106">
        <v>0.36728120953992272</v>
      </c>
      <c r="F2645" s="107">
        <v>0.96901508057753771</v>
      </c>
      <c r="G2645" s="106">
        <v>0.78842835720315296</v>
      </c>
      <c r="H2645" s="107">
        <v>0.72260522374178771</v>
      </c>
      <c r="I2645" s="121" t="str">
        <f t="shared" si="41"/>
        <v>C</v>
      </c>
    </row>
    <row r="2646" spans="2:9" ht="12.75">
      <c r="B2646" s="102">
        <v>199230249</v>
      </c>
      <c r="C2646" s="106">
        <v>0.41164733350919613</v>
      </c>
      <c r="D2646" s="107">
        <v>0.71151099291725073</v>
      </c>
      <c r="E2646" s="106">
        <v>0.52390302381168463</v>
      </c>
      <c r="F2646" s="107">
        <v>0.63108298179017996</v>
      </c>
      <c r="G2646" s="106">
        <v>0.18243458920624533</v>
      </c>
      <c r="H2646" s="107">
        <v>0.14588787924536017</v>
      </c>
      <c r="I2646" s="121" t="str">
        <f t="shared" si="41"/>
        <v>DF</v>
      </c>
    </row>
    <row r="2647" spans="2:9" ht="12.75">
      <c r="B2647" s="102">
        <v>199230544</v>
      </c>
      <c r="C2647" s="106">
        <v>0.1578004278016909</v>
      </c>
      <c r="D2647" s="107">
        <v>0.55618778584243711</v>
      </c>
      <c r="E2647" s="106">
        <v>9.1437590903654886E-2</v>
      </c>
      <c r="F2647" s="107">
        <v>0.90370527991228244</v>
      </c>
      <c r="G2647" s="106">
        <v>0.45121789205722607</v>
      </c>
      <c r="H2647" s="107">
        <v>0.26660036991975655</v>
      </c>
      <c r="I2647" s="121" t="str">
        <f t="shared" si="41"/>
        <v>C</v>
      </c>
    </row>
    <row r="2648" spans="2:9" ht="12.75">
      <c r="B2648" s="102">
        <v>199231171</v>
      </c>
      <c r="C2648" s="106">
        <v>0.59132667933805028</v>
      </c>
      <c r="D2648" s="107">
        <v>0.91866497256857493</v>
      </c>
      <c r="E2648" s="106">
        <v>0.61047833070418811</v>
      </c>
      <c r="F2648" s="107">
        <v>0.44610231049588922</v>
      </c>
      <c r="G2648" s="106">
        <v>0.59074304109899511</v>
      </c>
      <c r="H2648" s="107">
        <v>0.73983820028195013</v>
      </c>
      <c r="I2648" s="121" t="str">
        <f t="shared" si="41"/>
        <v>DF</v>
      </c>
    </row>
    <row r="2649" spans="2:9" ht="12.75">
      <c r="B2649" s="102">
        <v>199233853</v>
      </c>
      <c r="C2649" s="106">
        <v>0.77986707803721389</v>
      </c>
      <c r="D2649" s="107">
        <v>0.81124686143583502</v>
      </c>
      <c r="E2649" s="106">
        <v>0.93492898979207006</v>
      </c>
      <c r="F2649" s="107">
        <v>0.79417575675112539</v>
      </c>
      <c r="G2649" s="106">
        <v>2.2243224002298057E-2</v>
      </c>
      <c r="H2649" s="107">
        <v>0.43999994257186792</v>
      </c>
      <c r="I2649" s="121" t="str">
        <f t="shared" si="41"/>
        <v>TH</v>
      </c>
    </row>
    <row r="2650" spans="2:9" ht="12.75">
      <c r="B2650" s="102">
        <v>199241442</v>
      </c>
      <c r="C2650" s="106">
        <v>0.22687168047044293</v>
      </c>
      <c r="D2650" s="107">
        <v>0.92263713578530426</v>
      </c>
      <c r="E2650" s="106">
        <v>2.6965201326391686E-2</v>
      </c>
      <c r="F2650" s="107">
        <v>0.71602708655805092</v>
      </c>
      <c r="G2650" s="106">
        <v>0.25528046032869889</v>
      </c>
      <c r="H2650" s="107">
        <v>0.2344564829312048</v>
      </c>
      <c r="I2650" s="121" t="str">
        <f t="shared" si="41"/>
        <v>DF</v>
      </c>
    </row>
    <row r="2651" spans="2:9" ht="12.75">
      <c r="B2651" s="102">
        <v>199244018</v>
      </c>
      <c r="C2651" s="106">
        <v>2.1855171981191468E-2</v>
      </c>
      <c r="D2651" s="107">
        <v>0.45766608324301594</v>
      </c>
      <c r="E2651" s="106">
        <v>0.87869087941008495</v>
      </c>
      <c r="F2651" s="107">
        <v>0.26589684125611601</v>
      </c>
      <c r="G2651" s="106">
        <v>0.42169487928853044</v>
      </c>
      <c r="H2651" s="107">
        <v>0.49600465967856344</v>
      </c>
      <c r="I2651" s="121" t="str">
        <f t="shared" si="41"/>
        <v>TH</v>
      </c>
    </row>
    <row r="2652" spans="2:9" ht="12.75">
      <c r="B2652" s="102">
        <v>199247473</v>
      </c>
      <c r="C2652" s="106">
        <v>0.46229005679400115</v>
      </c>
      <c r="D2652" s="107">
        <v>0.78352147150184548</v>
      </c>
      <c r="E2652" s="106">
        <v>0.8846790607178936</v>
      </c>
      <c r="F2652" s="107">
        <v>0.94020624212702719</v>
      </c>
      <c r="G2652" s="106">
        <v>0.90735748411855521</v>
      </c>
      <c r="H2652" s="107">
        <v>0.71970051004690405</v>
      </c>
      <c r="I2652" s="121" t="str">
        <f t="shared" si="41"/>
        <v>C</v>
      </c>
    </row>
    <row r="2653" spans="2:9" ht="12.75">
      <c r="B2653" s="102">
        <v>199247572</v>
      </c>
      <c r="C2653" s="106">
        <v>3.6024467361552404E-2</v>
      </c>
      <c r="D2653" s="107">
        <v>0.97896254168177688</v>
      </c>
      <c r="E2653" s="106">
        <v>5.274513949895443E-2</v>
      </c>
      <c r="F2653" s="107">
        <v>0.93424015441669628</v>
      </c>
      <c r="G2653" s="106">
        <v>0.45311062579278527</v>
      </c>
      <c r="H2653" s="107">
        <v>0.13213517820946574</v>
      </c>
      <c r="I2653" s="121" t="str">
        <f t="shared" si="41"/>
        <v>DF</v>
      </c>
    </row>
    <row r="2654" spans="2:9" ht="12.75">
      <c r="B2654" s="102">
        <v>199249034</v>
      </c>
      <c r="C2654" s="106">
        <v>0.73716209264306642</v>
      </c>
      <c r="D2654" s="107">
        <v>0.26426328879757222</v>
      </c>
      <c r="E2654" s="106">
        <v>0.61261161626861882</v>
      </c>
      <c r="F2654" s="107">
        <v>0.44205527118489263</v>
      </c>
      <c r="G2654" s="106">
        <v>6.9570971732238807E-2</v>
      </c>
      <c r="H2654" s="107">
        <v>0.68641085336008656</v>
      </c>
      <c r="I2654" s="121" t="str">
        <f t="shared" si="41"/>
        <v>FH</v>
      </c>
    </row>
    <row r="2655" spans="2:9" ht="12.75">
      <c r="B2655" s="102">
        <v>199250247</v>
      </c>
      <c r="C2655" s="106">
        <v>0.5065268347071068</v>
      </c>
      <c r="D2655" s="107">
        <v>0.72464382908627289</v>
      </c>
      <c r="E2655" s="106">
        <v>0.18612352833524071</v>
      </c>
      <c r="F2655" s="107">
        <v>0.86634591268162886</v>
      </c>
      <c r="G2655" s="106">
        <v>6.9174921622647823E-2</v>
      </c>
      <c r="H2655" s="107">
        <v>0.69246890887536949</v>
      </c>
      <c r="I2655" s="121" t="str">
        <f t="shared" si="41"/>
        <v>C</v>
      </c>
    </row>
    <row r="2656" spans="2:9" ht="12.75">
      <c r="B2656" s="102">
        <v>199253340</v>
      </c>
      <c r="C2656" s="106">
        <v>0.42966036197416013</v>
      </c>
      <c r="D2656" s="107">
        <v>0.25666483078357261</v>
      </c>
      <c r="E2656" s="106">
        <v>0.52488229316828594</v>
      </c>
      <c r="F2656" s="107">
        <v>0.75487921586805773</v>
      </c>
      <c r="G2656" s="106">
        <v>0.90022493238779822</v>
      </c>
      <c r="H2656" s="107">
        <v>0.44547798357988699</v>
      </c>
      <c r="I2656" s="121" t="str">
        <f t="shared" si="41"/>
        <v>E</v>
      </c>
    </row>
    <row r="2657" spans="2:9" ht="12.75">
      <c r="B2657" s="102">
        <v>199254108</v>
      </c>
      <c r="C2657" s="106">
        <v>0.22852486634317426</v>
      </c>
      <c r="D2657" s="107">
        <v>0.81815367659257476</v>
      </c>
      <c r="E2657" s="106">
        <v>9.9054392989220474E-2</v>
      </c>
      <c r="F2657" s="107">
        <v>0.37475869153201469</v>
      </c>
      <c r="G2657" s="106">
        <v>0.99265179117671032</v>
      </c>
      <c r="H2657" s="107">
        <v>0.21880915284639801</v>
      </c>
      <c r="I2657" s="121" t="str">
        <f t="shared" si="41"/>
        <v>E</v>
      </c>
    </row>
    <row r="2658" spans="2:9" ht="12.75">
      <c r="B2658" s="102">
        <v>199259848</v>
      </c>
      <c r="C2658" s="106">
        <v>0.9709456766527822</v>
      </c>
      <c r="D2658" s="107">
        <v>0.82581271537315626</v>
      </c>
      <c r="E2658" s="106">
        <v>0.59495815070738645</v>
      </c>
      <c r="F2658" s="107">
        <v>0.50136493270835913</v>
      </c>
      <c r="G2658" s="106">
        <v>0.66302656980267383</v>
      </c>
      <c r="H2658" s="107">
        <v>0.52877580100152777</v>
      </c>
      <c r="I2658" s="121" t="str">
        <f t="shared" si="41"/>
        <v>FH</v>
      </c>
    </row>
    <row r="2659" spans="2:9" ht="12.75">
      <c r="B2659" s="102">
        <v>199269212</v>
      </c>
      <c r="C2659" s="106">
        <v>0.83873323175119996</v>
      </c>
      <c r="D2659" s="107">
        <v>0.45617212750139657</v>
      </c>
      <c r="E2659" s="106">
        <v>0.44689108836415592</v>
      </c>
      <c r="F2659" s="107">
        <v>0.72248637175573283</v>
      </c>
      <c r="G2659" s="106">
        <v>0.68135811588296846</v>
      </c>
      <c r="H2659" s="107">
        <v>8.5103493403976493E-2</v>
      </c>
      <c r="I2659" s="121" t="str">
        <f t="shared" si="41"/>
        <v>FH</v>
      </c>
    </row>
    <row r="2660" spans="2:9" ht="12.75">
      <c r="B2660" s="102">
        <v>199272900</v>
      </c>
      <c r="C2660" s="106">
        <v>0.41748623150336606</v>
      </c>
      <c r="D2660" s="107">
        <v>0.20073749458340839</v>
      </c>
      <c r="E2660" s="106">
        <v>0.2700143284698</v>
      </c>
      <c r="F2660" s="107">
        <v>0.89845908495325411</v>
      </c>
      <c r="G2660" s="106">
        <v>4.1713667859942127E-2</v>
      </c>
      <c r="H2660" s="107">
        <v>0.88426603254757552</v>
      </c>
      <c r="I2660" s="121" t="str">
        <f t="shared" si="41"/>
        <v>C</v>
      </c>
    </row>
    <row r="2661" spans="2:9" ht="12.75">
      <c r="B2661" s="102">
        <v>199280563</v>
      </c>
      <c r="C2661" s="106">
        <v>0.71193980300100823</v>
      </c>
      <c r="D2661" s="107">
        <v>0.59614707964927494</v>
      </c>
      <c r="E2661" s="106">
        <v>0.30682559916134644</v>
      </c>
      <c r="F2661" s="107">
        <v>0.12420662687379869</v>
      </c>
      <c r="G2661" s="106">
        <v>0.11122916220519818</v>
      </c>
      <c r="H2661" s="107">
        <v>0.40871323317849217</v>
      </c>
      <c r="I2661" s="121" t="str">
        <f t="shared" si="41"/>
        <v>FH</v>
      </c>
    </row>
    <row r="2662" spans="2:9" ht="12.75">
      <c r="B2662" s="102">
        <v>199282264</v>
      </c>
      <c r="C2662" s="106">
        <v>0.64888696354761688</v>
      </c>
      <c r="D2662" s="107">
        <v>0.69144011074429379</v>
      </c>
      <c r="E2662" s="106">
        <v>0.55289264024859452</v>
      </c>
      <c r="F2662" s="107">
        <v>0.81653402975558032</v>
      </c>
      <c r="G2662" s="106">
        <v>2.9431547009974635E-2</v>
      </c>
      <c r="H2662" s="107">
        <v>0.32031747996382354</v>
      </c>
      <c r="I2662" s="121" t="str">
        <f t="shared" si="41"/>
        <v>C</v>
      </c>
    </row>
    <row r="2663" spans="2:9" ht="12.75">
      <c r="B2663" s="102">
        <v>199291116</v>
      </c>
      <c r="C2663" s="106">
        <v>0.60551016484405196</v>
      </c>
      <c r="D2663" s="107">
        <v>0.96628546732117737</v>
      </c>
      <c r="E2663" s="106">
        <v>0.28644022574314754</v>
      </c>
      <c r="F2663" s="107">
        <v>0.309486712265163</v>
      </c>
      <c r="G2663" s="106">
        <v>4.9670798070771127E-2</v>
      </c>
      <c r="H2663" s="107">
        <v>0.19478765000311693</v>
      </c>
      <c r="I2663" s="121" t="str">
        <f t="shared" si="41"/>
        <v>DF</v>
      </c>
    </row>
    <row r="2664" spans="2:9" ht="12.75">
      <c r="B2664" s="102">
        <v>199292568</v>
      </c>
      <c r="C2664" s="106">
        <v>8.5913045320269887E-2</v>
      </c>
      <c r="D2664" s="107">
        <v>0.28751541182951446</v>
      </c>
      <c r="E2664" s="106">
        <v>0.86196236367201706</v>
      </c>
      <c r="F2664" s="107">
        <v>7.0460724430758681E-2</v>
      </c>
      <c r="G2664" s="106">
        <v>0.90538470417914674</v>
      </c>
      <c r="H2664" s="107">
        <v>8.5803922860635318E-2</v>
      </c>
      <c r="I2664" s="121" t="str">
        <f t="shared" si="41"/>
        <v>E</v>
      </c>
    </row>
    <row r="2665" spans="2:9" ht="12.75">
      <c r="B2665" s="102">
        <v>199298615</v>
      </c>
      <c r="C2665" s="106">
        <v>0.18341341213856333</v>
      </c>
      <c r="D2665" s="107">
        <v>0.35594380311945395</v>
      </c>
      <c r="E2665" s="106">
        <v>0.51135477107100136</v>
      </c>
      <c r="F2665" s="107">
        <v>0.70432602211585049</v>
      </c>
      <c r="G2665" s="106">
        <v>2.2535761421056399E-2</v>
      </c>
      <c r="H2665" s="107">
        <v>0.64200362519167165</v>
      </c>
      <c r="I2665" s="121" t="str">
        <f t="shared" si="41"/>
        <v>C</v>
      </c>
    </row>
    <row r="2666" spans="2:9" ht="12.75">
      <c r="B2666" s="102">
        <v>199306353</v>
      </c>
      <c r="C2666" s="106">
        <v>0.39334291417316525</v>
      </c>
      <c r="D2666" s="107">
        <v>0.5606765638503115</v>
      </c>
      <c r="E2666" s="106">
        <v>6.2687985560897719E-2</v>
      </c>
      <c r="F2666" s="107">
        <v>0.3689035663487128</v>
      </c>
      <c r="G2666" s="106">
        <v>0.1443801953679551</v>
      </c>
      <c r="H2666" s="107">
        <v>8.5198120319572634E-2</v>
      </c>
      <c r="I2666" s="121" t="str">
        <f t="shared" si="41"/>
        <v>DF</v>
      </c>
    </row>
    <row r="2667" spans="2:9" ht="12.75">
      <c r="B2667" s="102">
        <v>199324644</v>
      </c>
      <c r="C2667" s="106">
        <v>4.8993218924759496E-2</v>
      </c>
      <c r="D2667" s="107">
        <v>0.28550910611948677</v>
      </c>
      <c r="E2667" s="106">
        <v>0.54807103898758869</v>
      </c>
      <c r="F2667" s="107">
        <v>0.63211926978167243</v>
      </c>
      <c r="G2667" s="106">
        <v>0.5235698915608018</v>
      </c>
      <c r="H2667" s="107">
        <v>0.49457300686819639</v>
      </c>
      <c r="I2667" s="121" t="str">
        <f t="shared" si="41"/>
        <v>C</v>
      </c>
    </row>
    <row r="2668" spans="2:9" ht="12.75">
      <c r="B2668" s="102">
        <v>199325675</v>
      </c>
      <c r="C2668" s="106">
        <v>0.29381706370553484</v>
      </c>
      <c r="D2668" s="107">
        <v>0.83299274407962742</v>
      </c>
      <c r="E2668" s="106">
        <v>0.36792550036852023</v>
      </c>
      <c r="F2668" s="107">
        <v>0.21278367867016978</v>
      </c>
      <c r="G2668" s="106">
        <v>0.267835307475492</v>
      </c>
      <c r="H2668" s="107">
        <v>0.44809008475071099</v>
      </c>
      <c r="I2668" s="121" t="str">
        <f t="shared" si="41"/>
        <v>DF</v>
      </c>
    </row>
    <row r="2669" spans="2:9" ht="12.75">
      <c r="B2669" s="102">
        <v>199330255</v>
      </c>
      <c r="C2669" s="106">
        <v>0.35271899384382976</v>
      </c>
      <c r="D2669" s="107">
        <v>0.18751980155506498</v>
      </c>
      <c r="E2669" s="106">
        <v>0.76225530572212308</v>
      </c>
      <c r="F2669" s="107">
        <v>0.81990367635701844</v>
      </c>
      <c r="G2669" s="106">
        <v>0.6683001564746498</v>
      </c>
      <c r="H2669" s="107">
        <v>0.96918297421951127</v>
      </c>
      <c r="I2669" s="121" t="str">
        <f t="shared" si="41"/>
        <v>BH</v>
      </c>
    </row>
    <row r="2670" spans="2:9" ht="12.75">
      <c r="B2670" s="102">
        <v>199331047</v>
      </c>
      <c r="C2670" s="106">
        <v>2.9608234690702062E-2</v>
      </c>
      <c r="D2670" s="107">
        <v>0.15823440487415685</v>
      </c>
      <c r="E2670" s="106">
        <v>0.9653811311559557</v>
      </c>
      <c r="F2670" s="107">
        <v>0.77294965161920226</v>
      </c>
      <c r="G2670" s="106">
        <v>0.201528037656171</v>
      </c>
      <c r="H2670" s="107">
        <v>0.78427835250634104</v>
      </c>
      <c r="I2670" s="121" t="str">
        <f t="shared" si="41"/>
        <v>TH</v>
      </c>
    </row>
    <row r="2671" spans="2:9" ht="12.75">
      <c r="B2671" s="102">
        <v>199334643</v>
      </c>
      <c r="C2671" s="106">
        <v>0.43619800919949636</v>
      </c>
      <c r="D2671" s="107">
        <v>0.15830168749860896</v>
      </c>
      <c r="E2671" s="106">
        <v>0.36876319869894036</v>
      </c>
      <c r="F2671" s="107">
        <v>0.75130845575464988</v>
      </c>
      <c r="G2671" s="106">
        <v>0.92411504310361092</v>
      </c>
      <c r="H2671" s="107">
        <v>0.70080886714413815</v>
      </c>
      <c r="I2671" s="121" t="str">
        <f t="shared" si="41"/>
        <v>E</v>
      </c>
    </row>
    <row r="2672" spans="2:9" ht="12.75">
      <c r="B2672" s="102">
        <v>199335518</v>
      </c>
      <c r="C2672" s="106">
        <v>0.48511114161380053</v>
      </c>
      <c r="D2672" s="107">
        <v>0.51743862096411419</v>
      </c>
      <c r="E2672" s="106">
        <v>0.49369835190396127</v>
      </c>
      <c r="F2672" s="107">
        <v>0.48857885655437827</v>
      </c>
      <c r="G2672" s="106">
        <v>8.8555305780783744E-2</v>
      </c>
      <c r="H2672" s="107">
        <v>0.96900968407339638</v>
      </c>
      <c r="I2672" s="121" t="str">
        <f t="shared" si="41"/>
        <v>BH</v>
      </c>
    </row>
    <row r="2673" spans="2:9" ht="12.75">
      <c r="B2673" s="102">
        <v>199335667</v>
      </c>
      <c r="C2673" s="106">
        <v>0.66015844168240778</v>
      </c>
      <c r="D2673" s="107">
        <v>0.37778110076731242</v>
      </c>
      <c r="E2673" s="106">
        <v>0.16604844756189507</v>
      </c>
      <c r="F2673" s="107">
        <v>0.38585505991024771</v>
      </c>
      <c r="G2673" s="106">
        <v>0.20255012612424927</v>
      </c>
      <c r="H2673" s="107">
        <v>0.83983953244661169</v>
      </c>
      <c r="I2673" s="121" t="str">
        <f t="shared" si="41"/>
        <v>BH</v>
      </c>
    </row>
    <row r="2674" spans="2:9" ht="12.75">
      <c r="B2674" s="102">
        <v>199340806</v>
      </c>
      <c r="C2674" s="106">
        <v>0.78974852396307682</v>
      </c>
      <c r="D2674" s="107">
        <v>0.19714673741169531</v>
      </c>
      <c r="E2674" s="106">
        <v>0.32625124636776293</v>
      </c>
      <c r="F2674" s="107">
        <v>0.88767586131944087</v>
      </c>
      <c r="G2674" s="106">
        <v>0.7244633084776857</v>
      </c>
      <c r="H2674" s="107">
        <v>0.47404004995944393</v>
      </c>
      <c r="I2674" s="121" t="str">
        <f t="shared" si="41"/>
        <v>C</v>
      </c>
    </row>
    <row r="2675" spans="2:9" ht="12.75">
      <c r="B2675" s="102">
        <v>199345384</v>
      </c>
      <c r="C2675" s="106">
        <v>0.80450876311090536</v>
      </c>
      <c r="D2675" s="107">
        <v>0.65653707947368845</v>
      </c>
      <c r="E2675" s="106">
        <v>0.10111652524402004</v>
      </c>
      <c r="F2675" s="107">
        <v>0.50281647838057975</v>
      </c>
      <c r="G2675" s="106">
        <v>0.90008486921437325</v>
      </c>
      <c r="H2675" s="107">
        <v>0.57034206165285406</v>
      </c>
      <c r="I2675" s="121" t="str">
        <f t="shared" si="41"/>
        <v>E</v>
      </c>
    </row>
    <row r="2676" spans="2:9" ht="12.75">
      <c r="B2676" s="102">
        <v>199351366</v>
      </c>
      <c r="C2676" s="106">
        <v>0.26271711814511489</v>
      </c>
      <c r="D2676" s="107">
        <v>0.24128341111034546</v>
      </c>
      <c r="E2676" s="106">
        <v>0.49332938566564777</v>
      </c>
      <c r="F2676" s="107">
        <v>0.49068564327471642</v>
      </c>
      <c r="G2676" s="106">
        <v>0.39292802704587837</v>
      </c>
      <c r="H2676" s="107">
        <v>0.46512951474248942</v>
      </c>
      <c r="I2676" s="121" t="str">
        <f t="shared" si="41"/>
        <v>TH</v>
      </c>
    </row>
    <row r="2677" spans="2:9" ht="12.75">
      <c r="B2677" s="102">
        <v>199365119</v>
      </c>
      <c r="C2677" s="106">
        <v>0.26855585193331422</v>
      </c>
      <c r="D2677" s="107">
        <v>0.44064577143955147</v>
      </c>
      <c r="E2677" s="106">
        <v>0.23121818858613663</v>
      </c>
      <c r="F2677" s="107">
        <v>0.37973442230146426</v>
      </c>
      <c r="G2677" s="106">
        <v>0.4239669391166494</v>
      </c>
      <c r="H2677" s="107">
        <v>0.95814381440966567</v>
      </c>
      <c r="I2677" s="121" t="str">
        <f t="shared" si="41"/>
        <v>BH</v>
      </c>
    </row>
    <row r="2678" spans="2:9" ht="12.75">
      <c r="B2678" s="102">
        <v>199371520</v>
      </c>
      <c r="C2678" s="106">
        <v>2.4038558787372821E-2</v>
      </c>
      <c r="D2678" s="107">
        <v>0.494913614063897</v>
      </c>
      <c r="E2678" s="106">
        <v>0.68984752465400878</v>
      </c>
      <c r="F2678" s="107">
        <v>0.13764436165750116</v>
      </c>
      <c r="G2678" s="106">
        <v>0.60679463474087214</v>
      </c>
      <c r="H2678" s="107">
        <v>8.620416662163688E-2</v>
      </c>
      <c r="I2678" s="121" t="str">
        <f t="shared" si="41"/>
        <v>TH</v>
      </c>
    </row>
    <row r="2679" spans="2:9" ht="12.75">
      <c r="B2679" s="102">
        <v>199374621</v>
      </c>
      <c r="C2679" s="106">
        <v>7.1613849940932894E-2</v>
      </c>
      <c r="D2679" s="107">
        <v>0.8473815045155082</v>
      </c>
      <c r="E2679" s="106">
        <v>8.8160523312295069E-3</v>
      </c>
      <c r="F2679" s="107">
        <v>0.46955156398825615</v>
      </c>
      <c r="G2679" s="106">
        <v>0.85011196049251669</v>
      </c>
      <c r="H2679" s="107">
        <v>8.9003786994968914E-2</v>
      </c>
      <c r="I2679" s="121" t="str">
        <f t="shared" si="41"/>
        <v>E</v>
      </c>
    </row>
    <row r="2680" spans="2:9" ht="12.75">
      <c r="B2680" s="102">
        <v>199375183</v>
      </c>
      <c r="C2680" s="106">
        <v>0.65633534782136183</v>
      </c>
      <c r="D2680" s="107">
        <v>0.26274978670543203</v>
      </c>
      <c r="E2680" s="106">
        <v>6.3960189746946394E-2</v>
      </c>
      <c r="F2680" s="107">
        <v>0.25497932132044898</v>
      </c>
      <c r="G2680" s="106">
        <v>0.24393722485994207</v>
      </c>
      <c r="H2680" s="107">
        <v>0.87428091471667102</v>
      </c>
      <c r="I2680" s="121" t="str">
        <f t="shared" si="41"/>
        <v>BH</v>
      </c>
    </row>
    <row r="2681" spans="2:9" ht="12.75">
      <c r="B2681" s="102">
        <v>199377385</v>
      </c>
      <c r="C2681" s="106">
        <v>0.29258064090883362</v>
      </c>
      <c r="D2681" s="107">
        <v>0.22386166481310177</v>
      </c>
      <c r="E2681" s="106">
        <v>0.59237449028370048</v>
      </c>
      <c r="F2681" s="107">
        <v>3.7293496676471527E-2</v>
      </c>
      <c r="G2681" s="106">
        <v>0.28136788574800597</v>
      </c>
      <c r="H2681" s="107">
        <v>0.63669124591925663</v>
      </c>
      <c r="I2681" s="121" t="str">
        <f t="shared" si="41"/>
        <v>BH</v>
      </c>
    </row>
    <row r="2682" spans="2:9" ht="12.75">
      <c r="B2682" s="102">
        <v>199379547</v>
      </c>
      <c r="C2682" s="106">
        <v>0.33924915165530534</v>
      </c>
      <c r="D2682" s="107">
        <v>0.93687544045350579</v>
      </c>
      <c r="E2682" s="106">
        <v>0.72889009810764227</v>
      </c>
      <c r="F2682" s="107">
        <v>0.50777049687756803</v>
      </c>
      <c r="G2682" s="106">
        <v>0.38178887280271478</v>
      </c>
      <c r="H2682" s="107">
        <v>2.934370301494349E-3</v>
      </c>
      <c r="I2682" s="121" t="str">
        <f t="shared" si="41"/>
        <v>DF</v>
      </c>
    </row>
    <row r="2683" spans="2:9" ht="12.75">
      <c r="B2683" s="102">
        <v>199379828</v>
      </c>
      <c r="C2683" s="106">
        <v>0.64136369076813837</v>
      </c>
      <c r="D2683" s="107">
        <v>0.75557273630581179</v>
      </c>
      <c r="E2683" s="106">
        <v>0.63664133776672838</v>
      </c>
      <c r="F2683" s="107">
        <v>0.82532941351418465</v>
      </c>
      <c r="G2683" s="106">
        <v>0.89070415157268901</v>
      </c>
      <c r="H2683" s="107">
        <v>0.96338488104234088</v>
      </c>
      <c r="I2683" s="121" t="str">
        <f t="shared" si="41"/>
        <v>BH</v>
      </c>
    </row>
    <row r="2684" spans="2:9" ht="12.75">
      <c r="B2684" s="102">
        <v>199381774</v>
      </c>
      <c r="C2684" s="106">
        <v>0.33604970657205424</v>
      </c>
      <c r="D2684" s="107">
        <v>0.28234402525355584</v>
      </c>
      <c r="E2684" s="106">
        <v>0.61212782080927841</v>
      </c>
      <c r="F2684" s="107">
        <v>0.80882508646041629</v>
      </c>
      <c r="G2684" s="106">
        <v>0.95568065884576758</v>
      </c>
      <c r="H2684" s="107">
        <v>0.6029847298651001</v>
      </c>
      <c r="I2684" s="121" t="str">
        <f t="shared" si="41"/>
        <v>E</v>
      </c>
    </row>
    <row r="2685" spans="2:9" ht="12.75">
      <c r="B2685" s="102">
        <v>199385628</v>
      </c>
      <c r="C2685" s="106">
        <v>0.67576020305838824</v>
      </c>
      <c r="D2685" s="107">
        <v>0.51657428719691989</v>
      </c>
      <c r="E2685" s="106">
        <v>0.19062145154472354</v>
      </c>
      <c r="F2685" s="107">
        <v>6.0347853067985291E-2</v>
      </c>
      <c r="G2685" s="106">
        <v>0.67185516381567378</v>
      </c>
      <c r="H2685" s="107">
        <v>0.91397423803482702</v>
      </c>
      <c r="I2685" s="121" t="str">
        <f t="shared" si="41"/>
        <v>BH</v>
      </c>
    </row>
    <row r="2686" spans="2:9" ht="12.75">
      <c r="B2686" s="102">
        <v>199386131</v>
      </c>
      <c r="C2686" s="106">
        <v>0.94234520807476696</v>
      </c>
      <c r="D2686" s="107">
        <v>0.94305331962144434</v>
      </c>
      <c r="E2686" s="106">
        <v>0.22948377272222675</v>
      </c>
      <c r="F2686" s="107">
        <v>0.34974601173915776</v>
      </c>
      <c r="G2686" s="106">
        <v>0.69684281003051751</v>
      </c>
      <c r="H2686" s="107">
        <v>0.46066375876403054</v>
      </c>
      <c r="I2686" s="121" t="str">
        <f t="shared" si="41"/>
        <v>DF</v>
      </c>
    </row>
    <row r="2687" spans="2:9" ht="12.75">
      <c r="B2687" s="102">
        <v>199386444</v>
      </c>
      <c r="C2687" s="106">
        <v>0.54456769061303056</v>
      </c>
      <c r="D2687" s="107">
        <v>8.3179974022645986E-2</v>
      </c>
      <c r="E2687" s="106">
        <v>0.23081953826601431</v>
      </c>
      <c r="F2687" s="107">
        <v>0.76910793640394282</v>
      </c>
      <c r="G2687" s="106">
        <v>0.84354928664778339</v>
      </c>
      <c r="H2687" s="107">
        <v>0.88755206463972369</v>
      </c>
      <c r="I2687" s="121" t="str">
        <f t="shared" si="41"/>
        <v>BH</v>
      </c>
    </row>
    <row r="2688" spans="2:9" ht="12.75">
      <c r="B2688" s="102">
        <v>199387963</v>
      </c>
      <c r="C2688" s="106">
        <v>0.16764031614155162</v>
      </c>
      <c r="D2688" s="107">
        <v>0.59028228891331569</v>
      </c>
      <c r="E2688" s="106">
        <v>0.29607818994358581</v>
      </c>
      <c r="F2688" s="107">
        <v>0.84125435315444275</v>
      </c>
      <c r="G2688" s="106">
        <v>0.54261803370067185</v>
      </c>
      <c r="H2688" s="107">
        <v>0.19808455446795037</v>
      </c>
      <c r="I2688" s="121" t="str">
        <f t="shared" si="41"/>
        <v>C</v>
      </c>
    </row>
    <row r="2689" spans="2:9" ht="12.75">
      <c r="B2689" s="102">
        <v>199391304</v>
      </c>
      <c r="C2689" s="106">
        <v>0.78905216603436568</v>
      </c>
      <c r="D2689" s="107">
        <v>0.49893964206380859</v>
      </c>
      <c r="E2689" s="106">
        <v>0.94924600645465063</v>
      </c>
      <c r="F2689" s="107">
        <v>0.77727571409132712</v>
      </c>
      <c r="G2689" s="106">
        <v>0.50178167112328564</v>
      </c>
      <c r="H2689" s="107">
        <v>0.95540215614120783</v>
      </c>
      <c r="I2689" s="121" t="str">
        <f t="shared" si="41"/>
        <v>BH</v>
      </c>
    </row>
    <row r="2690" spans="2:9" ht="12.75">
      <c r="B2690" s="102">
        <v>199400190</v>
      </c>
      <c r="C2690" s="106">
        <v>0.36793050189984111</v>
      </c>
      <c r="D2690" s="107">
        <v>0.60966962541776404</v>
      </c>
      <c r="E2690" s="106">
        <v>0.82929810762136302</v>
      </c>
      <c r="F2690" s="107">
        <v>0.9495365239530642</v>
      </c>
      <c r="G2690" s="106">
        <v>9.8800860658296408E-2</v>
      </c>
      <c r="H2690" s="107">
        <v>0.24195362104576845</v>
      </c>
      <c r="I2690" s="121" t="str">
        <f t="shared" si="41"/>
        <v>C</v>
      </c>
    </row>
    <row r="2691" spans="2:9" ht="12.75">
      <c r="B2691" s="102">
        <v>199408630</v>
      </c>
      <c r="C2691" s="106">
        <v>0.4932076543492383</v>
      </c>
      <c r="D2691" s="107">
        <v>0.33601157711868712</v>
      </c>
      <c r="E2691" s="106">
        <v>0.40490604392465812</v>
      </c>
      <c r="F2691" s="107">
        <v>0.98633725200449551</v>
      </c>
      <c r="G2691" s="106">
        <v>0.31312662239348743</v>
      </c>
      <c r="H2691" s="107">
        <v>0.32529940607300412</v>
      </c>
      <c r="I2691" s="121" t="str">
        <f t="shared" si="41"/>
        <v>C</v>
      </c>
    </row>
    <row r="2692" spans="2:9" ht="12.75">
      <c r="B2692" s="102">
        <v>199410890</v>
      </c>
      <c r="C2692" s="106">
        <v>5.0274440436267387E-2</v>
      </c>
      <c r="D2692" s="107">
        <v>0.28553204476366201</v>
      </c>
      <c r="E2692" s="106">
        <v>0.72237474000009017</v>
      </c>
      <c r="F2692" s="107">
        <v>0.58571095815426588</v>
      </c>
      <c r="G2692" s="106">
        <v>0.23815078527123301</v>
      </c>
      <c r="H2692" s="107">
        <v>0.27291829312724225</v>
      </c>
      <c r="I2692" s="121" t="str">
        <f t="shared" si="41"/>
        <v>TH</v>
      </c>
    </row>
    <row r="2693" spans="2:9" ht="12.75">
      <c r="B2693" s="102">
        <v>199413678</v>
      </c>
      <c r="C2693" s="106">
        <v>0.30688277506206885</v>
      </c>
      <c r="D2693" s="107">
        <v>0.83764580403080968</v>
      </c>
      <c r="E2693" s="106">
        <v>0.62230241701935585</v>
      </c>
      <c r="F2693" s="107">
        <v>6.288076480235949E-2</v>
      </c>
      <c r="G2693" s="106">
        <v>0.62103247896446478</v>
      </c>
      <c r="H2693" s="107">
        <v>0.82983995214961137</v>
      </c>
      <c r="I2693" s="121" t="str">
        <f t="shared" ref="I2693:I2756" si="42">INDEX($C$3:$H$3, MATCH(MAX(C2693:H2693), C2693:H2693, 0))</f>
        <v>DF</v>
      </c>
    </row>
    <row r="2694" spans="2:9" ht="12.75">
      <c r="B2694" s="102">
        <v>199415956</v>
      </c>
      <c r="C2694" s="106">
        <v>6.9771779141040824E-2</v>
      </c>
      <c r="D2694" s="107">
        <v>0.57827978054956586</v>
      </c>
      <c r="E2694" s="106">
        <v>0.70511931364035929</v>
      </c>
      <c r="F2694" s="107">
        <v>0.98019560503958036</v>
      </c>
      <c r="G2694" s="106">
        <v>0.32887841886066482</v>
      </c>
      <c r="H2694" s="107">
        <v>0.44472520718453179</v>
      </c>
      <c r="I2694" s="121" t="str">
        <f t="shared" si="42"/>
        <v>C</v>
      </c>
    </row>
    <row r="2695" spans="2:9" ht="12.75">
      <c r="B2695" s="102">
        <v>199418728</v>
      </c>
      <c r="C2695" s="106">
        <v>3.1592923360653558E-2</v>
      </c>
      <c r="D2695" s="107">
        <v>0.53169471522974843</v>
      </c>
      <c r="E2695" s="106">
        <v>0.80810722497966614</v>
      </c>
      <c r="F2695" s="107">
        <v>0.83817923061960053</v>
      </c>
      <c r="G2695" s="106">
        <v>8.9610584114644842E-2</v>
      </c>
      <c r="H2695" s="107">
        <v>0.92843903737668043</v>
      </c>
      <c r="I2695" s="121" t="str">
        <f t="shared" si="42"/>
        <v>BH</v>
      </c>
    </row>
    <row r="2696" spans="2:9" ht="12.75">
      <c r="B2696" s="102">
        <v>199425327</v>
      </c>
      <c r="C2696" s="106">
        <v>0.68980572419326958</v>
      </c>
      <c r="D2696" s="107">
        <v>0.47738180868085872</v>
      </c>
      <c r="E2696" s="106">
        <v>0.19573689526678595</v>
      </c>
      <c r="F2696" s="107">
        <v>0.59382657458203436</v>
      </c>
      <c r="G2696" s="106">
        <v>6.8962691331792891E-2</v>
      </c>
      <c r="H2696" s="107">
        <v>0.86733582780062024</v>
      </c>
      <c r="I2696" s="121" t="str">
        <f t="shared" si="42"/>
        <v>BH</v>
      </c>
    </row>
    <row r="2697" spans="2:9" ht="12.75">
      <c r="B2697" s="102">
        <v>199425939</v>
      </c>
      <c r="C2697" s="106">
        <v>0.34496341897982052</v>
      </c>
      <c r="D2697" s="107">
        <v>0.33294082458674623</v>
      </c>
      <c r="E2697" s="106">
        <v>0.33034674398142916</v>
      </c>
      <c r="F2697" s="107">
        <v>0.65601408352950319</v>
      </c>
      <c r="G2697" s="106">
        <v>5.9855925123635245E-3</v>
      </c>
      <c r="H2697" s="107">
        <v>9.0702033575303709E-2</v>
      </c>
      <c r="I2697" s="121" t="str">
        <f t="shared" si="42"/>
        <v>C</v>
      </c>
    </row>
    <row r="2698" spans="2:9" ht="12.75">
      <c r="B2698" s="102">
        <v>199434682</v>
      </c>
      <c r="C2698" s="106">
        <v>0.58265872586038814</v>
      </c>
      <c r="D2698" s="107">
        <v>0.57981135373352211</v>
      </c>
      <c r="E2698" s="106">
        <v>0.99177856399968611</v>
      </c>
      <c r="F2698" s="107">
        <v>0.17054830270664301</v>
      </c>
      <c r="G2698" s="106">
        <v>0.70115411497728442</v>
      </c>
      <c r="H2698" s="107">
        <v>0.56558396589514892</v>
      </c>
      <c r="I2698" s="121" t="str">
        <f t="shared" si="42"/>
        <v>TH</v>
      </c>
    </row>
    <row r="2699" spans="2:9" ht="12.75">
      <c r="B2699" s="102">
        <v>199435764</v>
      </c>
      <c r="C2699" s="106">
        <v>0.88623470249043379</v>
      </c>
      <c r="D2699" s="107">
        <v>0.77743551548588674</v>
      </c>
      <c r="E2699" s="106">
        <v>0.20668714899390128</v>
      </c>
      <c r="F2699" s="107">
        <v>0.98491869034148061</v>
      </c>
      <c r="G2699" s="106">
        <v>0.43661160619336847</v>
      </c>
      <c r="H2699" s="107">
        <v>0.35437870283705042</v>
      </c>
      <c r="I2699" s="121" t="str">
        <f t="shared" si="42"/>
        <v>C</v>
      </c>
    </row>
    <row r="2700" spans="2:9" ht="12.75">
      <c r="B2700" s="102">
        <v>199438041</v>
      </c>
      <c r="C2700" s="106">
        <v>0.49783947739269863</v>
      </c>
      <c r="D2700" s="107">
        <v>0.28394253059609209</v>
      </c>
      <c r="E2700" s="106">
        <v>0.62494307660953141</v>
      </c>
      <c r="F2700" s="107">
        <v>0.97871577258694487</v>
      </c>
      <c r="G2700" s="106">
        <v>0.69754729579737362</v>
      </c>
      <c r="H2700" s="107">
        <v>0.18464271046031788</v>
      </c>
      <c r="I2700" s="121" t="str">
        <f t="shared" si="42"/>
        <v>C</v>
      </c>
    </row>
    <row r="2701" spans="2:9" ht="12.75">
      <c r="B2701" s="102">
        <v>199460537</v>
      </c>
      <c r="C2701" s="106">
        <v>0.55668023375853304</v>
      </c>
      <c r="D2701" s="107">
        <v>0.36365945808908839</v>
      </c>
      <c r="E2701" s="106">
        <v>0.14916459355491085</v>
      </c>
      <c r="F2701" s="107">
        <v>0.54845447755435739</v>
      </c>
      <c r="G2701" s="106">
        <v>5.4217710667620267E-2</v>
      </c>
      <c r="H2701" s="107">
        <v>0.20243321114253487</v>
      </c>
      <c r="I2701" s="121" t="str">
        <f t="shared" si="42"/>
        <v>FH</v>
      </c>
    </row>
    <row r="2702" spans="2:9" ht="12.75">
      <c r="B2702" s="102">
        <v>199460982</v>
      </c>
      <c r="C2702" s="106">
        <v>0.91808411201532802</v>
      </c>
      <c r="D2702" s="107">
        <v>0.66942300839437352</v>
      </c>
      <c r="E2702" s="106">
        <v>0.71470025829150075</v>
      </c>
      <c r="F2702" s="107">
        <v>1.2242417828449037E-2</v>
      </c>
      <c r="G2702" s="106">
        <v>0.30204962054920825</v>
      </c>
      <c r="H2702" s="107">
        <v>0.74035304024209481</v>
      </c>
      <c r="I2702" s="121" t="str">
        <f t="shared" si="42"/>
        <v>FH</v>
      </c>
    </row>
    <row r="2703" spans="2:9" ht="12.75">
      <c r="B2703" s="102">
        <v>199468648</v>
      </c>
      <c r="C2703" s="106">
        <v>0.21774983724404162</v>
      </c>
      <c r="D2703" s="107">
        <v>0.73384073940174765</v>
      </c>
      <c r="E2703" s="106">
        <v>0.21908979422605768</v>
      </c>
      <c r="F2703" s="107">
        <v>0.99814942987446931</v>
      </c>
      <c r="G2703" s="106">
        <v>0.51068197301679508</v>
      </c>
      <c r="H2703" s="107">
        <v>0.17542071545467053</v>
      </c>
      <c r="I2703" s="121" t="str">
        <f t="shared" si="42"/>
        <v>C</v>
      </c>
    </row>
    <row r="2704" spans="2:9" ht="12.75">
      <c r="B2704" s="102">
        <v>199478754</v>
      </c>
      <c r="C2704" s="106">
        <v>0.85186293153690951</v>
      </c>
      <c r="D2704" s="107">
        <v>6.6671439887160844E-2</v>
      </c>
      <c r="E2704" s="106">
        <v>0.18848218974808351</v>
      </c>
      <c r="F2704" s="107">
        <v>0.13000625257667409</v>
      </c>
      <c r="G2704" s="106">
        <v>0.48515610106845419</v>
      </c>
      <c r="H2704" s="107">
        <v>6.8557105544298391E-2</v>
      </c>
      <c r="I2704" s="121" t="str">
        <f t="shared" si="42"/>
        <v>FH</v>
      </c>
    </row>
    <row r="2705" spans="2:9" ht="12.75">
      <c r="B2705" s="102">
        <v>199485050</v>
      </c>
      <c r="C2705" s="106">
        <v>0.59521206374953772</v>
      </c>
      <c r="D2705" s="107">
        <v>5.218593614631839E-2</v>
      </c>
      <c r="E2705" s="106">
        <v>0.3552380930432637</v>
      </c>
      <c r="F2705" s="107">
        <v>0.7710669653823361</v>
      </c>
      <c r="G2705" s="106">
        <v>0.65562630778275754</v>
      </c>
      <c r="H2705" s="107">
        <v>0.18936329322725776</v>
      </c>
      <c r="I2705" s="121" t="str">
        <f t="shared" si="42"/>
        <v>C</v>
      </c>
    </row>
    <row r="2706" spans="2:9" ht="12.75">
      <c r="B2706" s="102">
        <v>199485949</v>
      </c>
      <c r="C2706" s="106">
        <v>0.13224571459736834</v>
      </c>
      <c r="D2706" s="107">
        <v>0.34948420471728436</v>
      </c>
      <c r="E2706" s="106">
        <v>0.97448585118838182</v>
      </c>
      <c r="F2706" s="107">
        <v>0.99495067141699423</v>
      </c>
      <c r="G2706" s="106">
        <v>0.82157406874257344</v>
      </c>
      <c r="H2706" s="107">
        <v>0.33899243081892139</v>
      </c>
      <c r="I2706" s="121" t="str">
        <f t="shared" si="42"/>
        <v>C</v>
      </c>
    </row>
    <row r="2707" spans="2:9" ht="12.75">
      <c r="B2707" s="102">
        <v>199497605</v>
      </c>
      <c r="C2707" s="106">
        <v>0.71045112265996013</v>
      </c>
      <c r="D2707" s="107">
        <v>0.95212961070784186</v>
      </c>
      <c r="E2707" s="106">
        <v>5.4637509029452858E-2</v>
      </c>
      <c r="F2707" s="107">
        <v>0.15192970081059887</v>
      </c>
      <c r="G2707" s="106">
        <v>0.96242263699811303</v>
      </c>
      <c r="H2707" s="107">
        <v>0.93905545484605857</v>
      </c>
      <c r="I2707" s="121" t="str">
        <f t="shared" si="42"/>
        <v>E</v>
      </c>
    </row>
    <row r="2708" spans="2:9" ht="12.75">
      <c r="B2708" s="102">
        <v>199498110</v>
      </c>
      <c r="C2708" s="106">
        <v>0.58546295081162802</v>
      </c>
      <c r="D2708" s="107">
        <v>0.92564319458319488</v>
      </c>
      <c r="E2708" s="106">
        <v>0.90523773202761082</v>
      </c>
      <c r="F2708" s="107">
        <v>0.8461246528765054</v>
      </c>
      <c r="G2708" s="106">
        <v>0.31383512209314546</v>
      </c>
      <c r="H2708" s="107">
        <v>0.94465926732757577</v>
      </c>
      <c r="I2708" s="121" t="str">
        <f t="shared" si="42"/>
        <v>BH</v>
      </c>
    </row>
    <row r="2709" spans="2:9" ht="12.75">
      <c r="B2709" s="102">
        <v>199503412</v>
      </c>
      <c r="C2709" s="106">
        <v>2.1914600171813348E-2</v>
      </c>
      <c r="D2709" s="107">
        <v>0.2636790307317769</v>
      </c>
      <c r="E2709" s="106">
        <v>0.17016954834093934</v>
      </c>
      <c r="F2709" s="107">
        <v>0.81238624058191022</v>
      </c>
      <c r="G2709" s="106">
        <v>0.30778821142415014</v>
      </c>
      <c r="H2709" s="107">
        <v>0.43337027670681749</v>
      </c>
      <c r="I2709" s="121" t="str">
        <f t="shared" si="42"/>
        <v>C</v>
      </c>
    </row>
    <row r="2710" spans="2:9" ht="12.75">
      <c r="B2710" s="102">
        <v>199506796</v>
      </c>
      <c r="C2710" s="106">
        <v>0.53181979740577345</v>
      </c>
      <c r="D2710" s="107">
        <v>0.87555955775210204</v>
      </c>
      <c r="E2710" s="106">
        <v>0.81969898539413766</v>
      </c>
      <c r="F2710" s="107">
        <v>0.87603727654241581</v>
      </c>
      <c r="G2710" s="106">
        <v>0.91318175840235849</v>
      </c>
      <c r="H2710" s="107">
        <v>0.70675028322506805</v>
      </c>
      <c r="I2710" s="121" t="str">
        <f t="shared" si="42"/>
        <v>E</v>
      </c>
    </row>
    <row r="2711" spans="2:9" ht="12.75">
      <c r="B2711" s="102">
        <v>199507687</v>
      </c>
      <c r="C2711" s="106">
        <v>0.26812093970979589</v>
      </c>
      <c r="D2711" s="107">
        <v>9.524999862862682E-2</v>
      </c>
      <c r="E2711" s="106">
        <v>0.78802367091800996</v>
      </c>
      <c r="F2711" s="107">
        <v>0.90807216707841309</v>
      </c>
      <c r="G2711" s="106">
        <v>0.91629522581555656</v>
      </c>
      <c r="H2711" s="107">
        <v>0.7258137597350669</v>
      </c>
      <c r="I2711" s="121" t="str">
        <f t="shared" si="42"/>
        <v>E</v>
      </c>
    </row>
    <row r="2712" spans="2:9" ht="12.75">
      <c r="B2712" s="102">
        <v>199507802</v>
      </c>
      <c r="C2712" s="106">
        <v>0.22231002504605568</v>
      </c>
      <c r="D2712" s="107">
        <v>2.0141611278505778E-3</v>
      </c>
      <c r="E2712" s="106">
        <v>0.29364042373447696</v>
      </c>
      <c r="F2712" s="107">
        <v>0.40506196206461542</v>
      </c>
      <c r="G2712" s="106">
        <v>0.10156253609606924</v>
      </c>
      <c r="H2712" s="107">
        <v>0.67529077769810897</v>
      </c>
      <c r="I2712" s="121" t="str">
        <f t="shared" si="42"/>
        <v>BH</v>
      </c>
    </row>
    <row r="2713" spans="2:9" ht="12.75">
      <c r="B2713" s="102">
        <v>199509073</v>
      </c>
      <c r="C2713" s="106">
        <v>1.5373838699008324E-2</v>
      </c>
      <c r="D2713" s="107">
        <v>0.12099478805154185</v>
      </c>
      <c r="E2713" s="106">
        <v>0.49457668640167629</v>
      </c>
      <c r="F2713" s="107">
        <v>0.47281541140572281</v>
      </c>
      <c r="G2713" s="106">
        <v>0.9445197872391291</v>
      </c>
      <c r="H2713" s="107">
        <v>0.2667875552331862</v>
      </c>
      <c r="I2713" s="121" t="str">
        <f t="shared" si="42"/>
        <v>E</v>
      </c>
    </row>
    <row r="2714" spans="2:9" ht="12.75">
      <c r="B2714" s="102">
        <v>199513362</v>
      </c>
      <c r="C2714" s="106">
        <v>0.38000872792045826</v>
      </c>
      <c r="D2714" s="107">
        <v>1.5699712408298261E-2</v>
      </c>
      <c r="E2714" s="106">
        <v>0.74617342011350551</v>
      </c>
      <c r="F2714" s="107">
        <v>0.37358167541358367</v>
      </c>
      <c r="G2714" s="106">
        <v>0.89341369709421725</v>
      </c>
      <c r="H2714" s="107">
        <v>0.84910274447239376</v>
      </c>
      <c r="I2714" s="121" t="str">
        <f t="shared" si="42"/>
        <v>E</v>
      </c>
    </row>
    <row r="2715" spans="2:9" ht="12.75">
      <c r="B2715" s="102">
        <v>199513520</v>
      </c>
      <c r="C2715" s="106">
        <v>0.53636472822968972</v>
      </c>
      <c r="D2715" s="107">
        <v>0.9791981864928978</v>
      </c>
      <c r="E2715" s="106">
        <v>0.15905311796591715</v>
      </c>
      <c r="F2715" s="107">
        <v>0.75716473532703632</v>
      </c>
      <c r="G2715" s="106">
        <v>0.81706121547694055</v>
      </c>
      <c r="H2715" s="107">
        <v>0.57792564205078722</v>
      </c>
      <c r="I2715" s="121" t="str">
        <f t="shared" si="42"/>
        <v>DF</v>
      </c>
    </row>
    <row r="2716" spans="2:9" ht="12.75">
      <c r="B2716" s="102">
        <v>199518025</v>
      </c>
      <c r="C2716" s="106">
        <v>0.29717562491929073</v>
      </c>
      <c r="D2716" s="107">
        <v>0.57886231404558242</v>
      </c>
      <c r="E2716" s="106">
        <v>0.59184029506875824</v>
      </c>
      <c r="F2716" s="107">
        <v>0.83708585497199306</v>
      </c>
      <c r="G2716" s="106">
        <v>0.26611695464209628</v>
      </c>
      <c r="H2716" s="107">
        <v>0.43903216771885134</v>
      </c>
      <c r="I2716" s="121" t="str">
        <f t="shared" si="42"/>
        <v>C</v>
      </c>
    </row>
    <row r="2717" spans="2:9" ht="12.75">
      <c r="B2717" s="102">
        <v>199520046</v>
      </c>
      <c r="C2717" s="106">
        <v>0.47151051940123878</v>
      </c>
      <c r="D2717" s="107">
        <v>0.8314589426288912</v>
      </c>
      <c r="E2717" s="106">
        <v>0.70384586187780007</v>
      </c>
      <c r="F2717" s="107">
        <v>0.36782327913242585</v>
      </c>
      <c r="G2717" s="106">
        <v>0.13122871359837784</v>
      </c>
      <c r="H2717" s="107">
        <v>0.8119791600814017</v>
      </c>
      <c r="I2717" s="121" t="str">
        <f t="shared" si="42"/>
        <v>DF</v>
      </c>
    </row>
    <row r="2718" spans="2:9" ht="12.75">
      <c r="B2718" s="102">
        <v>199529756</v>
      </c>
      <c r="C2718" s="106">
        <v>0.81726175315314364</v>
      </c>
      <c r="D2718" s="107">
        <v>0.84331486001765588</v>
      </c>
      <c r="E2718" s="106">
        <v>0.23631804135422119</v>
      </c>
      <c r="F2718" s="107">
        <v>0.54307631300306625</v>
      </c>
      <c r="G2718" s="106">
        <v>0.27719806441007155</v>
      </c>
      <c r="H2718" s="107">
        <v>0.92247287474274464</v>
      </c>
      <c r="I2718" s="121" t="str">
        <f t="shared" si="42"/>
        <v>BH</v>
      </c>
    </row>
    <row r="2719" spans="2:9" ht="12.75">
      <c r="B2719" s="102">
        <v>199531661</v>
      </c>
      <c r="C2719" s="106">
        <v>0.15615848499834684</v>
      </c>
      <c r="D2719" s="107">
        <v>0.7980497726100062</v>
      </c>
      <c r="E2719" s="106">
        <v>0.20910360002734762</v>
      </c>
      <c r="F2719" s="107">
        <v>0.56864314241688518</v>
      </c>
      <c r="G2719" s="106">
        <v>0.74805641871061757</v>
      </c>
      <c r="H2719" s="107">
        <v>0.91079495824845669</v>
      </c>
      <c r="I2719" s="121" t="str">
        <f t="shared" si="42"/>
        <v>BH</v>
      </c>
    </row>
    <row r="2720" spans="2:9" ht="12.75">
      <c r="B2720" s="102">
        <v>199532651</v>
      </c>
      <c r="C2720" s="106">
        <v>0.52682623869844414</v>
      </c>
      <c r="D2720" s="107">
        <v>0.31969703675871664</v>
      </c>
      <c r="E2720" s="106">
        <v>0.57083262969341408</v>
      </c>
      <c r="F2720" s="107">
        <v>0.39161062952692305</v>
      </c>
      <c r="G2720" s="106">
        <v>0.21268671943601025</v>
      </c>
      <c r="H2720" s="107">
        <v>0.1082781574536269</v>
      </c>
      <c r="I2720" s="121" t="str">
        <f t="shared" si="42"/>
        <v>TH</v>
      </c>
    </row>
    <row r="2721" spans="2:9" ht="12.75">
      <c r="B2721" s="102">
        <v>199533377</v>
      </c>
      <c r="C2721" s="106">
        <v>0.95966828785698399</v>
      </c>
      <c r="D2721" s="107">
        <v>0.31590184429351975</v>
      </c>
      <c r="E2721" s="106">
        <v>0.10324624405448035</v>
      </c>
      <c r="F2721" s="107">
        <v>0.27228651286502981</v>
      </c>
      <c r="G2721" s="106">
        <v>0.89830529480898758</v>
      </c>
      <c r="H2721" s="107">
        <v>0.88595383290872776</v>
      </c>
      <c r="I2721" s="121" t="str">
        <f t="shared" si="42"/>
        <v>FH</v>
      </c>
    </row>
    <row r="2722" spans="2:9" ht="12.75">
      <c r="B2722" s="102">
        <v>199533872</v>
      </c>
      <c r="C2722" s="106">
        <v>0.88528187214935317</v>
      </c>
      <c r="D2722" s="107">
        <v>0.94054216553297909</v>
      </c>
      <c r="E2722" s="106">
        <v>0.82272279581556873</v>
      </c>
      <c r="F2722" s="107">
        <v>1.0618172054456032E-2</v>
      </c>
      <c r="G2722" s="106">
        <v>0.32637380838457197</v>
      </c>
      <c r="H2722" s="107">
        <v>0.92509720084227354</v>
      </c>
      <c r="I2722" s="121" t="str">
        <f t="shared" si="42"/>
        <v>DF</v>
      </c>
    </row>
    <row r="2723" spans="2:9" ht="12.75">
      <c r="B2723" s="102">
        <v>199540695</v>
      </c>
      <c r="C2723" s="106">
        <v>0.8155829359586193</v>
      </c>
      <c r="D2723" s="107">
        <v>0.24499196581839633</v>
      </c>
      <c r="E2723" s="106">
        <v>0.80461316841152808</v>
      </c>
      <c r="F2723" s="107">
        <v>0.25959429029196723</v>
      </c>
      <c r="G2723" s="106">
        <v>0.40292031463943268</v>
      </c>
      <c r="H2723" s="107">
        <v>2.3782694550337879E-2</v>
      </c>
      <c r="I2723" s="121" t="str">
        <f t="shared" si="42"/>
        <v>FH</v>
      </c>
    </row>
    <row r="2724" spans="2:9" ht="12.75">
      <c r="B2724" s="102">
        <v>199542824</v>
      </c>
      <c r="C2724" s="106">
        <v>0.5978799059171882</v>
      </c>
      <c r="D2724" s="107">
        <v>0.31976524704029252</v>
      </c>
      <c r="E2724" s="106">
        <v>0.10034598875648104</v>
      </c>
      <c r="F2724" s="107">
        <v>0.72438493407477633</v>
      </c>
      <c r="G2724" s="106">
        <v>0.35905836923077139</v>
      </c>
      <c r="H2724" s="107">
        <v>0.97443853139294934</v>
      </c>
      <c r="I2724" s="121" t="str">
        <f t="shared" si="42"/>
        <v>BH</v>
      </c>
    </row>
    <row r="2725" spans="2:9" ht="12.75">
      <c r="B2725" s="102">
        <v>199544656</v>
      </c>
      <c r="C2725" s="106">
        <v>0.40687018372733541</v>
      </c>
      <c r="D2725" s="107">
        <v>0.26613623322930802</v>
      </c>
      <c r="E2725" s="106">
        <v>0.17353567684422178</v>
      </c>
      <c r="F2725" s="107">
        <v>0.69591907172901912</v>
      </c>
      <c r="G2725" s="106">
        <v>0.70251069652543596</v>
      </c>
      <c r="H2725" s="107">
        <v>0.43256068082166399</v>
      </c>
      <c r="I2725" s="121" t="str">
        <f t="shared" si="42"/>
        <v>E</v>
      </c>
    </row>
    <row r="2726" spans="2:9" ht="12.75">
      <c r="B2726" s="102">
        <v>199546159</v>
      </c>
      <c r="C2726" s="106">
        <v>0.40875331620251631</v>
      </c>
      <c r="D2726" s="107">
        <v>1.1553470204082039E-2</v>
      </c>
      <c r="E2726" s="106">
        <v>8.2732420912936533E-2</v>
      </c>
      <c r="F2726" s="107">
        <v>0.60804306026456989</v>
      </c>
      <c r="G2726" s="106">
        <v>0.46030660851636629</v>
      </c>
      <c r="H2726" s="107">
        <v>0.69830840366680391</v>
      </c>
      <c r="I2726" s="121" t="str">
        <f t="shared" si="42"/>
        <v>BH</v>
      </c>
    </row>
    <row r="2727" spans="2:9" ht="12.75">
      <c r="B2727" s="102">
        <v>199547990</v>
      </c>
      <c r="C2727" s="106">
        <v>4.9847519529385709E-2</v>
      </c>
      <c r="D2727" s="107">
        <v>0.95719994732146052</v>
      </c>
      <c r="E2727" s="106">
        <v>0.14384840476570915</v>
      </c>
      <c r="F2727" s="107">
        <v>0.90408023717747366</v>
      </c>
      <c r="G2727" s="106">
        <v>0.66314792876012341</v>
      </c>
      <c r="H2727" s="107">
        <v>0.43097174414411032</v>
      </c>
      <c r="I2727" s="121" t="str">
        <f t="shared" si="42"/>
        <v>DF</v>
      </c>
    </row>
    <row r="2728" spans="2:9" ht="12.75">
      <c r="B2728" s="102">
        <v>199559159</v>
      </c>
      <c r="C2728" s="106">
        <v>0.15029945011911394</v>
      </c>
      <c r="D2728" s="107">
        <v>0.51361198911886685</v>
      </c>
      <c r="E2728" s="106">
        <v>0.43683312447818601</v>
      </c>
      <c r="F2728" s="107">
        <v>0.76387269270366875</v>
      </c>
      <c r="G2728" s="106">
        <v>0.27873414099076066</v>
      </c>
      <c r="H2728" s="107">
        <v>0.76699611176314031</v>
      </c>
      <c r="I2728" s="121" t="str">
        <f t="shared" si="42"/>
        <v>BH</v>
      </c>
    </row>
    <row r="2729" spans="2:9" ht="12.75">
      <c r="B2729" s="102">
        <v>199560247</v>
      </c>
      <c r="C2729" s="106">
        <v>6.4290553027257502E-2</v>
      </c>
      <c r="D2729" s="107">
        <v>0.38253805735493995</v>
      </c>
      <c r="E2729" s="106">
        <v>0.76240995649640342</v>
      </c>
      <c r="F2729" s="107">
        <v>0.17858796892279671</v>
      </c>
      <c r="G2729" s="106">
        <v>0.27542346801163875</v>
      </c>
      <c r="H2729" s="107">
        <v>8.9434784297295344E-3</v>
      </c>
      <c r="I2729" s="121" t="str">
        <f t="shared" si="42"/>
        <v>TH</v>
      </c>
    </row>
    <row r="2730" spans="2:9" ht="12.75">
      <c r="B2730" s="102">
        <v>199574949</v>
      </c>
      <c r="C2730" s="106">
        <v>0.28514650290767807</v>
      </c>
      <c r="D2730" s="107">
        <v>0.68591303831823236</v>
      </c>
      <c r="E2730" s="106">
        <v>7.1548753521019748E-2</v>
      </c>
      <c r="F2730" s="107">
        <v>0.42603710853232801</v>
      </c>
      <c r="G2730" s="106">
        <v>0.30148577972743507</v>
      </c>
      <c r="H2730" s="107">
        <v>0.31177350248289137</v>
      </c>
      <c r="I2730" s="121" t="str">
        <f t="shared" si="42"/>
        <v>DF</v>
      </c>
    </row>
    <row r="2731" spans="2:9" ht="12.75">
      <c r="B2731" s="102">
        <v>199577471</v>
      </c>
      <c r="C2731" s="106">
        <v>0.27635958660554483</v>
      </c>
      <c r="D2731" s="107">
        <v>0.36889860962389065</v>
      </c>
      <c r="E2731" s="106">
        <v>0.32718276629263254</v>
      </c>
      <c r="F2731" s="107">
        <v>0.55888503044438842</v>
      </c>
      <c r="G2731" s="106">
        <v>5.3289916133562265E-2</v>
      </c>
      <c r="H2731" s="107">
        <v>0.93266153685913977</v>
      </c>
      <c r="I2731" s="121" t="str">
        <f t="shared" si="42"/>
        <v>BH</v>
      </c>
    </row>
    <row r="2732" spans="2:9" ht="12.75">
      <c r="B2732" s="102">
        <v>199586431</v>
      </c>
      <c r="C2732" s="106">
        <v>0.36852997433604084</v>
      </c>
      <c r="D2732" s="107">
        <v>0.92908394729149379</v>
      </c>
      <c r="E2732" s="106">
        <v>0.44544466495373358</v>
      </c>
      <c r="F2732" s="107">
        <v>0.81187451207799555</v>
      </c>
      <c r="G2732" s="106">
        <v>0.34273983992191059</v>
      </c>
      <c r="H2732" s="107">
        <v>0.55026645025145449</v>
      </c>
      <c r="I2732" s="121" t="str">
        <f t="shared" si="42"/>
        <v>DF</v>
      </c>
    </row>
    <row r="2733" spans="2:9" ht="12.75">
      <c r="B2733" s="102">
        <v>199587191</v>
      </c>
      <c r="C2733" s="106">
        <v>0.5313800705774494</v>
      </c>
      <c r="D2733" s="107">
        <v>0.57205877827277574</v>
      </c>
      <c r="E2733" s="106">
        <v>0.10784336316234944</v>
      </c>
      <c r="F2733" s="107">
        <v>0.73780226170199104</v>
      </c>
      <c r="G2733" s="106">
        <v>0.35449550115861328</v>
      </c>
      <c r="H2733" s="107">
        <v>0.3380602657796441</v>
      </c>
      <c r="I2733" s="121" t="str">
        <f t="shared" si="42"/>
        <v>C</v>
      </c>
    </row>
    <row r="2734" spans="2:9" ht="12.75">
      <c r="B2734" s="102">
        <v>199587720</v>
      </c>
      <c r="C2734" s="106">
        <v>0.30922483504768028</v>
      </c>
      <c r="D2734" s="107">
        <v>0.22642219902139882</v>
      </c>
      <c r="E2734" s="106">
        <v>0.14913114355932144</v>
      </c>
      <c r="F2734" s="107">
        <v>4.1259692144707039E-2</v>
      </c>
      <c r="G2734" s="106">
        <v>2.9449340607172303E-2</v>
      </c>
      <c r="H2734" s="107">
        <v>0.75459091059724681</v>
      </c>
      <c r="I2734" s="121" t="str">
        <f t="shared" si="42"/>
        <v>BH</v>
      </c>
    </row>
    <row r="2735" spans="2:9" ht="12.75">
      <c r="B2735" s="102">
        <v>199593576</v>
      </c>
      <c r="C2735" s="106">
        <v>0.92305519703271899</v>
      </c>
      <c r="D2735" s="107">
        <v>0.76360180102231467</v>
      </c>
      <c r="E2735" s="106">
        <v>0.19159092366949348</v>
      </c>
      <c r="F2735" s="107">
        <v>0.56868285882234759</v>
      </c>
      <c r="G2735" s="106">
        <v>0.37893065206733212</v>
      </c>
      <c r="H2735" s="107">
        <v>0.48181432269025048</v>
      </c>
      <c r="I2735" s="121" t="str">
        <f t="shared" si="42"/>
        <v>FH</v>
      </c>
    </row>
    <row r="2736" spans="2:9" ht="12.75">
      <c r="B2736" s="102">
        <v>199593741</v>
      </c>
      <c r="C2736" s="106">
        <v>8.7265426480103159E-2</v>
      </c>
      <c r="D2736" s="107">
        <v>0.77064501244657646</v>
      </c>
      <c r="E2736" s="106">
        <v>2.3253439830898337E-2</v>
      </c>
      <c r="F2736" s="107">
        <v>0.57283852498468413</v>
      </c>
      <c r="G2736" s="106">
        <v>0.94412399916320044</v>
      </c>
      <c r="H2736" s="107">
        <v>0.927653419055819</v>
      </c>
      <c r="I2736" s="121" t="str">
        <f t="shared" si="42"/>
        <v>E</v>
      </c>
    </row>
    <row r="2737" spans="2:9" ht="12.75">
      <c r="B2737" s="102">
        <v>199594295</v>
      </c>
      <c r="C2737" s="106">
        <v>0.73599568935304482</v>
      </c>
      <c r="D2737" s="107">
        <v>0.77471112419495913</v>
      </c>
      <c r="E2737" s="106">
        <v>0.69492450561623542</v>
      </c>
      <c r="F2737" s="107">
        <v>4.045957854045934E-2</v>
      </c>
      <c r="G2737" s="106">
        <v>0.60132018317162506</v>
      </c>
      <c r="H2737" s="107">
        <v>0.81957220683472487</v>
      </c>
      <c r="I2737" s="121" t="str">
        <f t="shared" si="42"/>
        <v>BH</v>
      </c>
    </row>
    <row r="2738" spans="2:9" ht="12.75">
      <c r="B2738" s="102">
        <v>199595129</v>
      </c>
      <c r="C2738" s="106">
        <v>2.2814857753237217E-2</v>
      </c>
      <c r="D2738" s="107">
        <v>0.14257052535782844</v>
      </c>
      <c r="E2738" s="106">
        <v>0.48479717930113431</v>
      </c>
      <c r="F2738" s="107">
        <v>0.49873734587030683</v>
      </c>
      <c r="G2738" s="106">
        <v>0.55026632720320312</v>
      </c>
      <c r="H2738" s="107">
        <v>0.75801608178588031</v>
      </c>
      <c r="I2738" s="121" t="str">
        <f t="shared" si="42"/>
        <v>BH</v>
      </c>
    </row>
    <row r="2739" spans="2:9" ht="12.75">
      <c r="B2739" s="102">
        <v>199597412</v>
      </c>
      <c r="C2739" s="106">
        <v>0.19998658071535624</v>
      </c>
      <c r="D2739" s="107">
        <v>9.1274642788139237E-2</v>
      </c>
      <c r="E2739" s="106">
        <v>0.90035375711705967</v>
      </c>
      <c r="F2739" s="107">
        <v>0.83972976255833776</v>
      </c>
      <c r="G2739" s="106">
        <v>0.62419791999835272</v>
      </c>
      <c r="H2739" s="107">
        <v>0.28463154647785416</v>
      </c>
      <c r="I2739" s="121" t="str">
        <f t="shared" si="42"/>
        <v>TH</v>
      </c>
    </row>
    <row r="2740" spans="2:9" ht="12.75">
      <c r="B2740" s="102">
        <v>199599360</v>
      </c>
      <c r="C2740" s="106">
        <v>8.9049680241916285E-2</v>
      </c>
      <c r="D2740" s="107">
        <v>0.14853436139313292</v>
      </c>
      <c r="E2740" s="106">
        <v>0.13045806320180042</v>
      </c>
      <c r="F2740" s="107">
        <v>0.814816544258401</v>
      </c>
      <c r="G2740" s="106">
        <v>9.1009613581758853E-2</v>
      </c>
      <c r="H2740" s="107">
        <v>0.50371273893133628</v>
      </c>
      <c r="I2740" s="121" t="str">
        <f t="shared" si="42"/>
        <v>C</v>
      </c>
    </row>
    <row r="2741" spans="2:9" ht="12.75">
      <c r="B2741" s="102">
        <v>199601942</v>
      </c>
      <c r="C2741" s="106">
        <v>6.5308613898697132E-2</v>
      </c>
      <c r="D2741" s="107">
        <v>0.21246176561984953</v>
      </c>
      <c r="E2741" s="106">
        <v>0.89952859740650393</v>
      </c>
      <c r="F2741" s="107">
        <v>0.23797378696130012</v>
      </c>
      <c r="G2741" s="106">
        <v>0.35282594056001537</v>
      </c>
      <c r="H2741" s="107">
        <v>0.55811478460314401</v>
      </c>
      <c r="I2741" s="121" t="str">
        <f t="shared" si="42"/>
        <v>TH</v>
      </c>
    </row>
    <row r="2742" spans="2:9" ht="12.75">
      <c r="B2742" s="102">
        <v>199614111</v>
      </c>
      <c r="C2742" s="106">
        <v>0.13510277231670109</v>
      </c>
      <c r="D2742" s="107">
        <v>0.52092225739374709</v>
      </c>
      <c r="E2742" s="106">
        <v>0.59732669959102491</v>
      </c>
      <c r="F2742" s="107">
        <v>0.43698987397976374</v>
      </c>
      <c r="G2742" s="106">
        <v>0.86228249802488666</v>
      </c>
      <c r="H2742" s="107">
        <v>6.8081662060368586E-2</v>
      </c>
      <c r="I2742" s="121" t="str">
        <f t="shared" si="42"/>
        <v>E</v>
      </c>
    </row>
    <row r="2743" spans="2:9" ht="12.75">
      <c r="B2743" s="102">
        <v>199616826</v>
      </c>
      <c r="C2743" s="106">
        <v>2.4242574574540043E-4</v>
      </c>
      <c r="D2743" s="107">
        <v>0.28094805598195033</v>
      </c>
      <c r="E2743" s="106">
        <v>0.6981542700695893</v>
      </c>
      <c r="F2743" s="107">
        <v>0.69788828598231145</v>
      </c>
      <c r="G2743" s="106">
        <v>0.98553969537661779</v>
      </c>
      <c r="H2743" s="107">
        <v>2.0356991012687509E-2</v>
      </c>
      <c r="I2743" s="121" t="str">
        <f t="shared" si="42"/>
        <v>E</v>
      </c>
    </row>
    <row r="2744" spans="2:9" ht="12.75">
      <c r="B2744" s="102">
        <v>199617709</v>
      </c>
      <c r="C2744" s="106">
        <v>0.35318470489964326</v>
      </c>
      <c r="D2744" s="107">
        <v>0.66062602565922579</v>
      </c>
      <c r="E2744" s="106">
        <v>0.61702213796291239</v>
      </c>
      <c r="F2744" s="107">
        <v>0.62740568228544547</v>
      </c>
      <c r="G2744" s="106">
        <v>0.77578771341372654</v>
      </c>
      <c r="H2744" s="107">
        <v>0.30105710685459819</v>
      </c>
      <c r="I2744" s="121" t="str">
        <f t="shared" si="42"/>
        <v>E</v>
      </c>
    </row>
    <row r="2745" spans="2:9" ht="12.75">
      <c r="B2745" s="102">
        <v>199617998</v>
      </c>
      <c r="C2745" s="106">
        <v>0.24728492654379264</v>
      </c>
      <c r="D2745" s="107">
        <v>0.24982706217438944</v>
      </c>
      <c r="E2745" s="106">
        <v>0.52823607670429285</v>
      </c>
      <c r="F2745" s="107">
        <v>0.56455850145198871</v>
      </c>
      <c r="G2745" s="106">
        <v>0.6289010425253021</v>
      </c>
      <c r="H2745" s="107">
        <v>0.62223925479688358</v>
      </c>
      <c r="I2745" s="121" t="str">
        <f t="shared" si="42"/>
        <v>E</v>
      </c>
    </row>
    <row r="2746" spans="2:9" ht="12.75">
      <c r="B2746" s="102">
        <v>199620092</v>
      </c>
      <c r="C2746" s="106">
        <v>0.1504894270231123</v>
      </c>
      <c r="D2746" s="107">
        <v>0.13028625008662331</v>
      </c>
      <c r="E2746" s="106">
        <v>0.18885734094094109</v>
      </c>
      <c r="F2746" s="107">
        <v>0.43355731740490189</v>
      </c>
      <c r="G2746" s="106">
        <v>1.9400979441396515E-2</v>
      </c>
      <c r="H2746" s="107">
        <v>0.53671817845576264</v>
      </c>
      <c r="I2746" s="121" t="str">
        <f t="shared" si="42"/>
        <v>BH</v>
      </c>
    </row>
    <row r="2747" spans="2:9" ht="12.75">
      <c r="B2747" s="102">
        <v>199626100</v>
      </c>
      <c r="C2747" s="106">
        <v>0.75191116817448833</v>
      </c>
      <c r="D2747" s="107">
        <v>0.82357869674856965</v>
      </c>
      <c r="E2747" s="106">
        <v>0.2055482631380503</v>
      </c>
      <c r="F2747" s="107">
        <v>0.58445940120565365</v>
      </c>
      <c r="G2747" s="106">
        <v>0.55663036200898386</v>
      </c>
      <c r="H2747" s="107">
        <v>0.88137922081061704</v>
      </c>
      <c r="I2747" s="121" t="str">
        <f t="shared" si="42"/>
        <v>BH</v>
      </c>
    </row>
    <row r="2748" spans="2:9" ht="12.75">
      <c r="B2748" s="102">
        <v>199639910</v>
      </c>
      <c r="C2748" s="106">
        <v>0.10712957548533453</v>
      </c>
      <c r="D2748" s="107">
        <v>0.23396990372784554</v>
      </c>
      <c r="E2748" s="106">
        <v>0.75903654272813825</v>
      </c>
      <c r="F2748" s="107">
        <v>0.76349225182210034</v>
      </c>
      <c r="G2748" s="106">
        <v>0.59874606893952187</v>
      </c>
      <c r="H2748" s="107">
        <v>0.64035030683933236</v>
      </c>
      <c r="I2748" s="121" t="str">
        <f t="shared" si="42"/>
        <v>C</v>
      </c>
    </row>
    <row r="2749" spans="2:9" ht="12.75">
      <c r="B2749" s="102">
        <v>199652903</v>
      </c>
      <c r="C2749" s="106">
        <v>0.33899751633100994</v>
      </c>
      <c r="D2749" s="107">
        <v>0.63914472631185859</v>
      </c>
      <c r="E2749" s="106">
        <v>0.32553572395372665</v>
      </c>
      <c r="F2749" s="107">
        <v>0.41689748136593452</v>
      </c>
      <c r="G2749" s="106">
        <v>0.59600660771421632</v>
      </c>
      <c r="H2749" s="107">
        <v>0.94295449830950551</v>
      </c>
      <c r="I2749" s="121" t="str">
        <f t="shared" si="42"/>
        <v>BH</v>
      </c>
    </row>
    <row r="2750" spans="2:9" ht="12.75">
      <c r="B2750" s="102">
        <v>199654485</v>
      </c>
      <c r="C2750" s="106">
        <v>0.74083915999558636</v>
      </c>
      <c r="D2750" s="107">
        <v>0.23376392414800007</v>
      </c>
      <c r="E2750" s="106">
        <v>0.14728303201505089</v>
      </c>
      <c r="F2750" s="107">
        <v>0.4104436669248388</v>
      </c>
      <c r="G2750" s="106">
        <v>0.28540039281356044</v>
      </c>
      <c r="H2750" s="107">
        <v>0.12005819011333241</v>
      </c>
      <c r="I2750" s="121" t="str">
        <f t="shared" si="42"/>
        <v>FH</v>
      </c>
    </row>
    <row r="2751" spans="2:9" ht="12.75">
      <c r="B2751" s="102">
        <v>199656400</v>
      </c>
      <c r="C2751" s="106">
        <v>0.87859615715671979</v>
      </c>
      <c r="D2751" s="107">
        <v>8.4926929494812953E-2</v>
      </c>
      <c r="E2751" s="106">
        <v>0.67257918145054685</v>
      </c>
      <c r="F2751" s="107">
        <v>0.26143384875011066</v>
      </c>
      <c r="G2751" s="106">
        <v>0.67589584684976134</v>
      </c>
      <c r="H2751" s="107">
        <v>0.47722123331124688</v>
      </c>
      <c r="I2751" s="121" t="str">
        <f t="shared" si="42"/>
        <v>FH</v>
      </c>
    </row>
    <row r="2752" spans="2:9" ht="12.75">
      <c r="B2752" s="102">
        <v>199662554</v>
      </c>
      <c r="C2752" s="106">
        <v>0.72136843473546564</v>
      </c>
      <c r="D2752" s="107">
        <v>0.99138465725680236</v>
      </c>
      <c r="E2752" s="106">
        <v>0.3407845791530959</v>
      </c>
      <c r="F2752" s="107">
        <v>0.48971587537032146</v>
      </c>
      <c r="G2752" s="106">
        <v>0.78251802122159653</v>
      </c>
      <c r="H2752" s="107">
        <v>9.6379905803900989E-2</v>
      </c>
      <c r="I2752" s="121" t="str">
        <f t="shared" si="42"/>
        <v>DF</v>
      </c>
    </row>
    <row r="2753" spans="2:9" ht="12.75">
      <c r="B2753" s="102">
        <v>199663082</v>
      </c>
      <c r="C2753" s="106">
        <v>4.3366756955563801E-2</v>
      </c>
      <c r="D2753" s="107">
        <v>0.25647692650071297</v>
      </c>
      <c r="E2753" s="106">
        <v>0.66957723325853724</v>
      </c>
      <c r="F2753" s="107">
        <v>0.58621727909856269</v>
      </c>
      <c r="G2753" s="106">
        <v>0.18448497309207745</v>
      </c>
      <c r="H2753" s="107">
        <v>0.45710736811580421</v>
      </c>
      <c r="I2753" s="121" t="str">
        <f t="shared" si="42"/>
        <v>TH</v>
      </c>
    </row>
    <row r="2754" spans="2:9" ht="12.75">
      <c r="B2754" s="102">
        <v>199667480</v>
      </c>
      <c r="C2754" s="106">
        <v>0.14826470437924777</v>
      </c>
      <c r="D2754" s="107">
        <v>0.91151510602679098</v>
      </c>
      <c r="E2754" s="106">
        <v>0.86883141082987425</v>
      </c>
      <c r="F2754" s="107">
        <v>0.85738998795438115</v>
      </c>
      <c r="G2754" s="106">
        <v>0.61641877196060868</v>
      </c>
      <c r="H2754" s="107">
        <v>0.54830661204192066</v>
      </c>
      <c r="I2754" s="121" t="str">
        <f t="shared" si="42"/>
        <v>DF</v>
      </c>
    </row>
    <row r="2755" spans="2:9" ht="12.75">
      <c r="B2755" s="102">
        <v>199672042</v>
      </c>
      <c r="C2755" s="106">
        <v>0.46292684335330048</v>
      </c>
      <c r="D2755" s="107">
        <v>0.97979751044899466</v>
      </c>
      <c r="E2755" s="106">
        <v>0.5217515180885508</v>
      </c>
      <c r="F2755" s="107">
        <v>0.64031111477169134</v>
      </c>
      <c r="G2755" s="106">
        <v>0.37750126663373185</v>
      </c>
      <c r="H2755" s="107">
        <v>0.4152505449981887</v>
      </c>
      <c r="I2755" s="121" t="str">
        <f t="shared" si="42"/>
        <v>DF</v>
      </c>
    </row>
    <row r="2756" spans="2:9" ht="12.75">
      <c r="B2756" s="102">
        <v>199674113</v>
      </c>
      <c r="C2756" s="106">
        <v>0.74814069753794765</v>
      </c>
      <c r="D2756" s="107">
        <v>0.16988125043977775</v>
      </c>
      <c r="E2756" s="106">
        <v>0.72026686400112583</v>
      </c>
      <c r="F2756" s="107">
        <v>8.9788572568862968E-3</v>
      </c>
      <c r="G2756" s="106">
        <v>0.49339855009329514</v>
      </c>
      <c r="H2756" s="107">
        <v>5.0966544425214089E-2</v>
      </c>
      <c r="I2756" s="121" t="str">
        <f t="shared" si="42"/>
        <v>FH</v>
      </c>
    </row>
    <row r="2757" spans="2:9" ht="12.75">
      <c r="B2757" s="102">
        <v>199677133</v>
      </c>
      <c r="C2757" s="106">
        <v>0.55512833086724633</v>
      </c>
      <c r="D2757" s="107">
        <v>2.8112417646362964E-2</v>
      </c>
      <c r="E2757" s="106">
        <v>0.3061491488296697</v>
      </c>
      <c r="F2757" s="107">
        <v>0.28532073052221385</v>
      </c>
      <c r="G2757" s="106">
        <v>0.29892500912017628</v>
      </c>
      <c r="H2757" s="107">
        <v>0.84601125342507455</v>
      </c>
      <c r="I2757" s="121" t="str">
        <f t="shared" ref="I2757:I2820" si="43">INDEX($C$3:$H$3, MATCH(MAX(C2757:H2757), C2757:H2757, 0))</f>
        <v>BH</v>
      </c>
    </row>
    <row r="2758" spans="2:9" ht="12.75">
      <c r="B2758" s="102">
        <v>199701354</v>
      </c>
      <c r="C2758" s="106">
        <v>0.63419058973501863</v>
      </c>
      <c r="D2758" s="107">
        <v>0.11989394458320435</v>
      </c>
      <c r="E2758" s="106">
        <v>0.69301006256871167</v>
      </c>
      <c r="F2758" s="107">
        <v>0.17466788550877377</v>
      </c>
      <c r="G2758" s="106">
        <v>0.62596438460563752</v>
      </c>
      <c r="H2758" s="107">
        <v>0.98799725071010513</v>
      </c>
      <c r="I2758" s="121" t="str">
        <f t="shared" si="43"/>
        <v>BH</v>
      </c>
    </row>
    <row r="2759" spans="2:9" ht="12.75">
      <c r="B2759" s="102">
        <v>199702674</v>
      </c>
      <c r="C2759" s="106">
        <v>0.2523940409152623</v>
      </c>
      <c r="D2759" s="107">
        <v>0.68803975405918782</v>
      </c>
      <c r="E2759" s="106">
        <v>0.6727447209335744</v>
      </c>
      <c r="F2759" s="107">
        <v>0.73754895182137026</v>
      </c>
      <c r="G2759" s="106">
        <v>0.84946366626463998</v>
      </c>
      <c r="H2759" s="107">
        <v>0.71593681302411771</v>
      </c>
      <c r="I2759" s="121" t="str">
        <f t="shared" si="43"/>
        <v>E</v>
      </c>
    </row>
    <row r="2760" spans="2:9" ht="12.75">
      <c r="B2760" s="102">
        <v>199702724</v>
      </c>
      <c r="C2760" s="106">
        <v>0.77637978196969071</v>
      </c>
      <c r="D2760" s="107">
        <v>0.22066538863458263</v>
      </c>
      <c r="E2760" s="106">
        <v>0.90132584629858936</v>
      </c>
      <c r="F2760" s="107">
        <v>0.70282696041740267</v>
      </c>
      <c r="G2760" s="106">
        <v>0.64019270628731606</v>
      </c>
      <c r="H2760" s="107">
        <v>0.42757114219666326</v>
      </c>
      <c r="I2760" s="121" t="str">
        <f t="shared" si="43"/>
        <v>TH</v>
      </c>
    </row>
    <row r="2761" spans="2:9" ht="12.75">
      <c r="B2761" s="102">
        <v>199711675</v>
      </c>
      <c r="C2761" s="106">
        <v>0.74526987641735909</v>
      </c>
      <c r="D2761" s="107">
        <v>0.23091052791203026</v>
      </c>
      <c r="E2761" s="106">
        <v>0.14672872119590963</v>
      </c>
      <c r="F2761" s="107">
        <v>0.52168884555824424</v>
      </c>
      <c r="G2761" s="106">
        <v>0.43376099917653965</v>
      </c>
      <c r="H2761" s="107">
        <v>0.67072181144704768</v>
      </c>
      <c r="I2761" s="121" t="str">
        <f t="shared" si="43"/>
        <v>FH</v>
      </c>
    </row>
    <row r="2762" spans="2:9" ht="12.75">
      <c r="B2762" s="102">
        <v>199715125</v>
      </c>
      <c r="C2762" s="106">
        <v>0.46469329807725246</v>
      </c>
      <c r="D2762" s="107">
        <v>0.31799966685280268</v>
      </c>
      <c r="E2762" s="106">
        <v>0.41928900684182846</v>
      </c>
      <c r="F2762" s="107">
        <v>0.18741797004345351</v>
      </c>
      <c r="G2762" s="106">
        <v>0.87885982443229071</v>
      </c>
      <c r="H2762" s="107">
        <v>3.7517213372602498E-2</v>
      </c>
      <c r="I2762" s="121" t="str">
        <f t="shared" si="43"/>
        <v>E</v>
      </c>
    </row>
    <row r="2763" spans="2:9" ht="12.75">
      <c r="B2763" s="102">
        <v>199721205</v>
      </c>
      <c r="C2763" s="106">
        <v>0.71454527532248857</v>
      </c>
      <c r="D2763" s="107">
        <v>0.48542990837551003</v>
      </c>
      <c r="E2763" s="106">
        <v>0.79136528319192623</v>
      </c>
      <c r="F2763" s="107">
        <v>0.12311147186881533</v>
      </c>
      <c r="G2763" s="106">
        <v>0.31598476647436069</v>
      </c>
      <c r="H2763" s="107">
        <v>0.46436593124505787</v>
      </c>
      <c r="I2763" s="121" t="str">
        <f t="shared" si="43"/>
        <v>TH</v>
      </c>
    </row>
    <row r="2764" spans="2:9" ht="12.75">
      <c r="B2764" s="102">
        <v>199723936</v>
      </c>
      <c r="C2764" s="106">
        <v>0.94228964894490197</v>
      </c>
      <c r="D2764" s="107">
        <v>0.3948494999452139</v>
      </c>
      <c r="E2764" s="106">
        <v>0.59027708721039929</v>
      </c>
      <c r="F2764" s="107">
        <v>0.58651095641338991</v>
      </c>
      <c r="G2764" s="106">
        <v>0.33414181992402181</v>
      </c>
      <c r="H2764" s="107">
        <v>0.95869329259337377</v>
      </c>
      <c r="I2764" s="121" t="str">
        <f t="shared" si="43"/>
        <v>BH</v>
      </c>
    </row>
    <row r="2765" spans="2:9" ht="12.75">
      <c r="B2765" s="102">
        <v>199728292</v>
      </c>
      <c r="C2765" s="106">
        <v>0.2606299227058555</v>
      </c>
      <c r="D2765" s="107">
        <v>0.67015996905884556</v>
      </c>
      <c r="E2765" s="106">
        <v>0.52349072829664789</v>
      </c>
      <c r="F2765" s="107">
        <v>0.37565985554862236</v>
      </c>
      <c r="G2765" s="106">
        <v>0.47128879504271803</v>
      </c>
      <c r="H2765" s="107">
        <v>0.48397817888720884</v>
      </c>
      <c r="I2765" s="121" t="str">
        <f t="shared" si="43"/>
        <v>DF</v>
      </c>
    </row>
    <row r="2766" spans="2:9" ht="12.75">
      <c r="B2766" s="102">
        <v>199731608</v>
      </c>
      <c r="C2766" s="106">
        <v>4.3333266950349447E-2</v>
      </c>
      <c r="D2766" s="107">
        <v>0.79554641794454306</v>
      </c>
      <c r="E2766" s="106">
        <v>0.91814941749130918</v>
      </c>
      <c r="F2766" s="107">
        <v>0.9740879253878445</v>
      </c>
      <c r="G2766" s="106">
        <v>0.82447025716841615</v>
      </c>
      <c r="H2766" s="107">
        <v>0.63235551119876487</v>
      </c>
      <c r="I2766" s="121" t="str">
        <f t="shared" si="43"/>
        <v>C</v>
      </c>
    </row>
    <row r="2767" spans="2:9" ht="12.75">
      <c r="B2767" s="102">
        <v>199734208</v>
      </c>
      <c r="C2767" s="106">
        <v>0.83401628826850338</v>
      </c>
      <c r="D2767" s="107">
        <v>6.6771226352011936E-2</v>
      </c>
      <c r="E2767" s="106">
        <v>0.40278990638376411</v>
      </c>
      <c r="F2767" s="107">
        <v>0.60452562724960535</v>
      </c>
      <c r="G2767" s="106">
        <v>0.26338811876186963</v>
      </c>
      <c r="H2767" s="107">
        <v>0.79547011834677939</v>
      </c>
      <c r="I2767" s="121" t="str">
        <f t="shared" si="43"/>
        <v>FH</v>
      </c>
    </row>
    <row r="2768" spans="2:9" ht="12.75">
      <c r="B2768" s="102">
        <v>199734355</v>
      </c>
      <c r="C2768" s="106">
        <v>0.49118547133098378</v>
      </c>
      <c r="D2768" s="107">
        <v>0.53339240233465901</v>
      </c>
      <c r="E2768" s="106">
        <v>0.29151923276176372</v>
      </c>
      <c r="F2768" s="107">
        <v>0.10678788006442108</v>
      </c>
      <c r="G2768" s="106">
        <v>0.3494194078683428</v>
      </c>
      <c r="H2768" s="107">
        <v>0.16390986007613773</v>
      </c>
      <c r="I2768" s="121" t="str">
        <f t="shared" si="43"/>
        <v>DF</v>
      </c>
    </row>
    <row r="2769" spans="2:9" ht="12.75">
      <c r="B2769" s="102">
        <v>199737911</v>
      </c>
      <c r="C2769" s="106">
        <v>0.41037161702899816</v>
      </c>
      <c r="D2769" s="107">
        <v>3.216868537307338E-2</v>
      </c>
      <c r="E2769" s="106">
        <v>0.40409780646493959</v>
      </c>
      <c r="F2769" s="107">
        <v>0.8856101327197734</v>
      </c>
      <c r="G2769" s="106">
        <v>0.87110293807602535</v>
      </c>
      <c r="H2769" s="107">
        <v>0.42510430076636752</v>
      </c>
      <c r="I2769" s="121" t="str">
        <f t="shared" si="43"/>
        <v>C</v>
      </c>
    </row>
    <row r="2770" spans="2:9" ht="12.75">
      <c r="B2770" s="102">
        <v>199746813</v>
      </c>
      <c r="C2770" s="106">
        <v>0.35148274884911412</v>
      </c>
      <c r="D2770" s="107">
        <v>0.61719505715232814</v>
      </c>
      <c r="E2770" s="106">
        <v>0.53271972818907409</v>
      </c>
      <c r="F2770" s="107">
        <v>0.35672435490376442</v>
      </c>
      <c r="G2770" s="106">
        <v>0.40282891683941857</v>
      </c>
      <c r="H2770" s="107">
        <v>5.3996609994564793E-2</v>
      </c>
      <c r="I2770" s="121" t="str">
        <f t="shared" si="43"/>
        <v>DF</v>
      </c>
    </row>
    <row r="2771" spans="2:9" ht="12.75">
      <c r="B2771" s="102">
        <v>199756737</v>
      </c>
      <c r="C2771" s="106">
        <v>0.23499914610877504</v>
      </c>
      <c r="D2771" s="107">
        <v>0.51850791869468904</v>
      </c>
      <c r="E2771" s="106">
        <v>0.43517995777258944</v>
      </c>
      <c r="F2771" s="107">
        <v>0.50149157763656094</v>
      </c>
      <c r="G2771" s="106">
        <v>0.24625586633265106</v>
      </c>
      <c r="H2771" s="107">
        <v>8.6687368458913339E-2</v>
      </c>
      <c r="I2771" s="121" t="str">
        <f t="shared" si="43"/>
        <v>DF</v>
      </c>
    </row>
    <row r="2772" spans="2:9" ht="12.75">
      <c r="B2772" s="102">
        <v>199758378</v>
      </c>
      <c r="C2772" s="106">
        <v>0.4640683877039633</v>
      </c>
      <c r="D2772" s="107">
        <v>0.19777276192143667</v>
      </c>
      <c r="E2772" s="106">
        <v>0.86875953229853065</v>
      </c>
      <c r="F2772" s="107">
        <v>0.1516433082615225</v>
      </c>
      <c r="G2772" s="106">
        <v>0.58363984920374956</v>
      </c>
      <c r="H2772" s="107">
        <v>0.59730734500303928</v>
      </c>
      <c r="I2772" s="121" t="str">
        <f t="shared" si="43"/>
        <v>TH</v>
      </c>
    </row>
    <row r="2773" spans="2:9" ht="12.75">
      <c r="B2773" s="102">
        <v>199761076</v>
      </c>
      <c r="C2773" s="106">
        <v>0.41010610383982993</v>
      </c>
      <c r="D2773" s="107">
        <v>0.49479071129358498</v>
      </c>
      <c r="E2773" s="106">
        <v>0.32463077634837334</v>
      </c>
      <c r="F2773" s="107">
        <v>0.67786123849159097</v>
      </c>
      <c r="G2773" s="106">
        <v>0.67476229280369804</v>
      </c>
      <c r="H2773" s="107">
        <v>0.48973297389811266</v>
      </c>
      <c r="I2773" s="121" t="str">
        <f t="shared" si="43"/>
        <v>C</v>
      </c>
    </row>
    <row r="2774" spans="2:9" ht="12.75">
      <c r="B2774" s="102">
        <v>199766168</v>
      </c>
      <c r="C2774" s="106">
        <v>0.17733918708822261</v>
      </c>
      <c r="D2774" s="107">
        <v>0.79842335224501104</v>
      </c>
      <c r="E2774" s="106">
        <v>0.4802955177661361</v>
      </c>
      <c r="F2774" s="107">
        <v>0.96198537890535984</v>
      </c>
      <c r="G2774" s="106">
        <v>0.11306068746247711</v>
      </c>
      <c r="H2774" s="107">
        <v>0.53452374190310881</v>
      </c>
      <c r="I2774" s="121" t="str">
        <f t="shared" si="43"/>
        <v>C</v>
      </c>
    </row>
    <row r="2775" spans="2:9" ht="12.75">
      <c r="B2775" s="102">
        <v>199772915</v>
      </c>
      <c r="C2775" s="106">
        <v>0.36217432409780081</v>
      </c>
      <c r="D2775" s="107">
        <v>0.55634034672569221</v>
      </c>
      <c r="E2775" s="106">
        <v>0.89924952483144449</v>
      </c>
      <c r="F2775" s="107">
        <v>0.78917141602595375</v>
      </c>
      <c r="G2775" s="106">
        <v>0.14232513793771262</v>
      </c>
      <c r="H2775" s="107">
        <v>0.80734799868409057</v>
      </c>
      <c r="I2775" s="121" t="str">
        <f t="shared" si="43"/>
        <v>TH</v>
      </c>
    </row>
    <row r="2776" spans="2:9" ht="12.75">
      <c r="B2776" s="102">
        <v>199775901</v>
      </c>
      <c r="C2776" s="106">
        <v>0.62653102859432641</v>
      </c>
      <c r="D2776" s="107">
        <v>0.43437921295278681</v>
      </c>
      <c r="E2776" s="106">
        <v>0.73525936315920348</v>
      </c>
      <c r="F2776" s="107">
        <v>0.97419172452959302</v>
      </c>
      <c r="G2776" s="106">
        <v>0.56078927851292026</v>
      </c>
      <c r="H2776" s="107">
        <v>0.79809924595189319</v>
      </c>
      <c r="I2776" s="121" t="str">
        <f t="shared" si="43"/>
        <v>C</v>
      </c>
    </row>
    <row r="2777" spans="2:9" ht="12.75">
      <c r="B2777" s="102">
        <v>199784928</v>
      </c>
      <c r="C2777" s="106">
        <v>0.70739650164923162</v>
      </c>
      <c r="D2777" s="107">
        <v>0.46987657071141276</v>
      </c>
      <c r="E2777" s="106">
        <v>0.37688699165113837</v>
      </c>
      <c r="F2777" s="107">
        <v>0.77036150021736449</v>
      </c>
      <c r="G2777" s="106">
        <v>0.2906178157946071</v>
      </c>
      <c r="H2777" s="107">
        <v>0.91942696343876151</v>
      </c>
      <c r="I2777" s="121" t="str">
        <f t="shared" si="43"/>
        <v>BH</v>
      </c>
    </row>
    <row r="2778" spans="2:9" ht="12.75">
      <c r="B2778" s="102">
        <v>199785752</v>
      </c>
      <c r="C2778" s="106">
        <v>0.73969149428036118</v>
      </c>
      <c r="D2778" s="107">
        <v>0.64562527640133194</v>
      </c>
      <c r="E2778" s="106">
        <v>6.8978643637683135E-2</v>
      </c>
      <c r="F2778" s="107">
        <v>0.58623215785522209</v>
      </c>
      <c r="G2778" s="106">
        <v>0.51064950488354555</v>
      </c>
      <c r="H2778" s="107">
        <v>0.32264074784322627</v>
      </c>
      <c r="I2778" s="121" t="str">
        <f t="shared" si="43"/>
        <v>FH</v>
      </c>
    </row>
    <row r="2779" spans="2:9" ht="12.75">
      <c r="B2779" s="102">
        <v>199796337</v>
      </c>
      <c r="C2779" s="106">
        <v>0.7152481509009565</v>
      </c>
      <c r="D2779" s="107">
        <v>0.2632278369931571</v>
      </c>
      <c r="E2779" s="106">
        <v>0.69838853797498768</v>
      </c>
      <c r="F2779" s="107">
        <v>0.37026827033570164</v>
      </c>
      <c r="G2779" s="106">
        <v>4.6840621988595288E-3</v>
      </c>
      <c r="H2779" s="107">
        <v>0.52529951856888246</v>
      </c>
      <c r="I2779" s="121" t="str">
        <f t="shared" si="43"/>
        <v>FH</v>
      </c>
    </row>
    <row r="2780" spans="2:9" ht="12.75">
      <c r="B2780" s="102">
        <v>199801997</v>
      </c>
      <c r="C2780" s="106">
        <v>0.95932374502243012</v>
      </c>
      <c r="D2780" s="107">
        <v>0.98195105561670193</v>
      </c>
      <c r="E2780" s="106">
        <v>0.26494519195356858</v>
      </c>
      <c r="F2780" s="107">
        <v>0.74237999238199759</v>
      </c>
      <c r="G2780" s="106">
        <v>0.23841988410834425</v>
      </c>
      <c r="H2780" s="107">
        <v>0.13072681057946145</v>
      </c>
      <c r="I2780" s="121" t="str">
        <f t="shared" si="43"/>
        <v>DF</v>
      </c>
    </row>
    <row r="2781" spans="2:9" ht="12.75">
      <c r="B2781" s="102">
        <v>199807433</v>
      </c>
      <c r="C2781" s="106">
        <v>0.13193983649766494</v>
      </c>
      <c r="D2781" s="107">
        <v>0.85433317154400168</v>
      </c>
      <c r="E2781" s="106">
        <v>0.5834276721304068</v>
      </c>
      <c r="F2781" s="107">
        <v>0.70556359075722708</v>
      </c>
      <c r="G2781" s="106">
        <v>0.15483601027700455</v>
      </c>
      <c r="H2781" s="107">
        <v>0.57166310254844355</v>
      </c>
      <c r="I2781" s="121" t="str">
        <f t="shared" si="43"/>
        <v>DF</v>
      </c>
    </row>
    <row r="2782" spans="2:9" ht="12.75">
      <c r="B2782" s="102">
        <v>199808920</v>
      </c>
      <c r="C2782" s="106">
        <v>0.29213627021468125</v>
      </c>
      <c r="D2782" s="107">
        <v>0.6813392975629311</v>
      </c>
      <c r="E2782" s="106">
        <v>2.1557462182295595E-2</v>
      </c>
      <c r="F2782" s="107">
        <v>0.51016687103413449</v>
      </c>
      <c r="G2782" s="106">
        <v>2.337556517759154E-2</v>
      </c>
      <c r="H2782" s="107">
        <v>0.99778906094524977</v>
      </c>
      <c r="I2782" s="121" t="str">
        <f t="shared" si="43"/>
        <v>BH</v>
      </c>
    </row>
    <row r="2783" spans="2:9" ht="12.75">
      <c r="B2783" s="102">
        <v>199822613</v>
      </c>
      <c r="C2783" s="106">
        <v>0.83701025574995325</v>
      </c>
      <c r="D2783" s="107">
        <v>0.92728072493277969</v>
      </c>
      <c r="E2783" s="106">
        <v>0.73495140127416536</v>
      </c>
      <c r="F2783" s="107">
        <v>0.31296845468900525</v>
      </c>
      <c r="G2783" s="106">
        <v>0.85422756296496338</v>
      </c>
      <c r="H2783" s="107">
        <v>0.50350806519612323</v>
      </c>
      <c r="I2783" s="121" t="str">
        <f t="shared" si="43"/>
        <v>DF</v>
      </c>
    </row>
    <row r="2784" spans="2:9" ht="12.75">
      <c r="B2784" s="102">
        <v>199828405</v>
      </c>
      <c r="C2784" s="106">
        <v>0.94041672413637656</v>
      </c>
      <c r="D2784" s="107">
        <v>0.95891086863265262</v>
      </c>
      <c r="E2784" s="106">
        <v>0.62169207729292797</v>
      </c>
      <c r="F2784" s="107">
        <v>8.9873694870213683E-2</v>
      </c>
      <c r="G2784" s="106">
        <v>0.82743508779248209</v>
      </c>
      <c r="H2784" s="107">
        <v>0.677931592264156</v>
      </c>
      <c r="I2784" s="121" t="str">
        <f t="shared" si="43"/>
        <v>DF</v>
      </c>
    </row>
    <row r="2785" spans="2:9" ht="12.75">
      <c r="B2785" s="102">
        <v>199834353</v>
      </c>
      <c r="C2785" s="106">
        <v>0.42859260343750472</v>
      </c>
      <c r="D2785" s="107">
        <v>0.58426022803138844</v>
      </c>
      <c r="E2785" s="106">
        <v>0.17957087931488025</v>
      </c>
      <c r="F2785" s="107">
        <v>0.65156761338503699</v>
      </c>
      <c r="G2785" s="106">
        <v>3.0534271050625783E-2</v>
      </c>
      <c r="H2785" s="107">
        <v>5.8300794842435444E-2</v>
      </c>
      <c r="I2785" s="121" t="str">
        <f t="shared" si="43"/>
        <v>C</v>
      </c>
    </row>
    <row r="2786" spans="2:9" ht="12.75">
      <c r="B2786" s="102">
        <v>199835871</v>
      </c>
      <c r="C2786" s="106">
        <v>0.47634805072240383</v>
      </c>
      <c r="D2786" s="107">
        <v>0.49824049975040841</v>
      </c>
      <c r="E2786" s="106">
        <v>0.55072216084438486</v>
      </c>
      <c r="F2786" s="107">
        <v>0.82678242795696621</v>
      </c>
      <c r="G2786" s="106">
        <v>0.49099667657354029</v>
      </c>
      <c r="H2786" s="107">
        <v>0.67334907769473951</v>
      </c>
      <c r="I2786" s="121" t="str">
        <f t="shared" si="43"/>
        <v>C</v>
      </c>
    </row>
    <row r="2787" spans="2:9" ht="12.75">
      <c r="B2787" s="102">
        <v>199836648</v>
      </c>
      <c r="C2787" s="106">
        <v>0.95955323698569561</v>
      </c>
      <c r="D2787" s="107">
        <v>0.84660697308811117</v>
      </c>
      <c r="E2787" s="106">
        <v>0.75091993841722693</v>
      </c>
      <c r="F2787" s="107">
        <v>0.90956974389880774</v>
      </c>
      <c r="G2787" s="106">
        <v>0.90522941672718837</v>
      </c>
      <c r="H2787" s="107">
        <v>0.45627232328913836</v>
      </c>
      <c r="I2787" s="121" t="str">
        <f t="shared" si="43"/>
        <v>FH</v>
      </c>
    </row>
    <row r="2788" spans="2:9" ht="12.75">
      <c r="B2788" s="102">
        <v>199840391</v>
      </c>
      <c r="C2788" s="106">
        <v>0.51750072297300509</v>
      </c>
      <c r="D2788" s="107">
        <v>0.24405426814696085</v>
      </c>
      <c r="E2788" s="106">
        <v>0.57863742689181219</v>
      </c>
      <c r="F2788" s="107">
        <v>9.0447837533476516E-2</v>
      </c>
      <c r="G2788" s="106">
        <v>0.15390388294004009</v>
      </c>
      <c r="H2788" s="107">
        <v>0.80108820988860696</v>
      </c>
      <c r="I2788" s="121" t="str">
        <f t="shared" si="43"/>
        <v>BH</v>
      </c>
    </row>
    <row r="2789" spans="2:9" ht="12.75">
      <c r="B2789" s="102">
        <v>199841358</v>
      </c>
      <c r="C2789" s="106">
        <v>0.27489718074361669</v>
      </c>
      <c r="D2789" s="107">
        <v>0.73491866164987574</v>
      </c>
      <c r="E2789" s="106">
        <v>0.40110897754552255</v>
      </c>
      <c r="F2789" s="107">
        <v>0.69443099722862822</v>
      </c>
      <c r="G2789" s="106">
        <v>0.41736130714961739</v>
      </c>
      <c r="H2789" s="107">
        <v>0.85805006500954395</v>
      </c>
      <c r="I2789" s="121" t="str">
        <f t="shared" si="43"/>
        <v>BH</v>
      </c>
    </row>
    <row r="2790" spans="2:9" ht="12.75">
      <c r="B2790" s="102">
        <v>199849913</v>
      </c>
      <c r="C2790" s="106">
        <v>0.3955385679287462</v>
      </c>
      <c r="D2790" s="107">
        <v>0.94870973676470038</v>
      </c>
      <c r="E2790" s="106">
        <v>0.89739730626398817</v>
      </c>
      <c r="F2790" s="107">
        <v>0.57348657607029563</v>
      </c>
      <c r="G2790" s="106">
        <v>0.10722681483939933</v>
      </c>
      <c r="H2790" s="107">
        <v>0.73699204002583785</v>
      </c>
      <c r="I2790" s="121" t="str">
        <f t="shared" si="43"/>
        <v>DF</v>
      </c>
    </row>
    <row r="2791" spans="2:9" ht="12.75">
      <c r="B2791" s="102">
        <v>199858624</v>
      </c>
      <c r="C2791" s="106">
        <v>3.5186414107954533E-2</v>
      </c>
      <c r="D2791" s="107">
        <v>0.96123671394407761</v>
      </c>
      <c r="E2791" s="106">
        <v>0.91550427286272829</v>
      </c>
      <c r="F2791" s="107">
        <v>0.84086074330290228</v>
      </c>
      <c r="G2791" s="106">
        <v>0.98045711153650017</v>
      </c>
      <c r="H2791" s="107">
        <v>0.67564140481092672</v>
      </c>
      <c r="I2791" s="121" t="str">
        <f t="shared" si="43"/>
        <v>E</v>
      </c>
    </row>
    <row r="2792" spans="2:9" ht="12.75">
      <c r="B2792" s="102">
        <v>199859754</v>
      </c>
      <c r="C2792" s="106">
        <v>0.4661675039595865</v>
      </c>
      <c r="D2792" s="107">
        <v>0.1004452192908003</v>
      </c>
      <c r="E2792" s="106">
        <v>0.4881210457941183</v>
      </c>
      <c r="F2792" s="107">
        <v>0.54799302131665417</v>
      </c>
      <c r="G2792" s="106">
        <v>0.59665056525996008</v>
      </c>
      <c r="H2792" s="107">
        <v>0.99300210118671739</v>
      </c>
      <c r="I2792" s="121" t="str">
        <f t="shared" si="43"/>
        <v>BH</v>
      </c>
    </row>
    <row r="2793" spans="2:9" ht="12.75">
      <c r="B2793" s="102">
        <v>199859985</v>
      </c>
      <c r="C2793" s="106">
        <v>0.84223326375607677</v>
      </c>
      <c r="D2793" s="107">
        <v>8.022576004529558E-2</v>
      </c>
      <c r="E2793" s="106">
        <v>0.56428448341348769</v>
      </c>
      <c r="F2793" s="107">
        <v>5.402315810570979E-2</v>
      </c>
      <c r="G2793" s="106">
        <v>0.74029953343376498</v>
      </c>
      <c r="H2793" s="107">
        <v>0.40649638751550765</v>
      </c>
      <c r="I2793" s="121" t="str">
        <f t="shared" si="43"/>
        <v>FH</v>
      </c>
    </row>
    <row r="2794" spans="2:9" ht="12.75">
      <c r="B2794" s="102">
        <v>199861223</v>
      </c>
      <c r="C2794" s="106">
        <v>0.19180877291106935</v>
      </c>
      <c r="D2794" s="107">
        <v>1.3419103070235971E-2</v>
      </c>
      <c r="E2794" s="106">
        <v>0.53127577543724103</v>
      </c>
      <c r="F2794" s="107">
        <v>0.48382212117468759</v>
      </c>
      <c r="G2794" s="106">
        <v>1.4904655557357316E-3</v>
      </c>
      <c r="H2794" s="107">
        <v>0.86193975908182363</v>
      </c>
      <c r="I2794" s="121" t="str">
        <f t="shared" si="43"/>
        <v>BH</v>
      </c>
    </row>
    <row r="2795" spans="2:9" ht="12.75">
      <c r="B2795" s="102">
        <v>199868665</v>
      </c>
      <c r="C2795" s="106">
        <v>0.34086958773338893</v>
      </c>
      <c r="D2795" s="107">
        <v>0.4145346906726779</v>
      </c>
      <c r="E2795" s="106">
        <v>2.3625032544017488E-2</v>
      </c>
      <c r="F2795" s="107">
        <v>0.92418784857320402</v>
      </c>
      <c r="G2795" s="106">
        <v>0.91327711637304976</v>
      </c>
      <c r="H2795" s="107">
        <v>0.87599046756033894</v>
      </c>
      <c r="I2795" s="121" t="str">
        <f t="shared" si="43"/>
        <v>C</v>
      </c>
    </row>
    <row r="2796" spans="2:9" ht="12.75">
      <c r="B2796" s="102">
        <v>199876691</v>
      </c>
      <c r="C2796" s="106">
        <v>0.70894924674526827</v>
      </c>
      <c r="D2796" s="107">
        <v>0.95990493744985028</v>
      </c>
      <c r="E2796" s="106">
        <v>0.88178645465941186</v>
      </c>
      <c r="F2796" s="107">
        <v>0.87855065869032645</v>
      </c>
      <c r="G2796" s="106">
        <v>0.45026976407062325</v>
      </c>
      <c r="H2796" s="107">
        <v>0.80893712757999126</v>
      </c>
      <c r="I2796" s="121" t="str">
        <f t="shared" si="43"/>
        <v>DF</v>
      </c>
    </row>
    <row r="2797" spans="2:9" ht="12.75">
      <c r="B2797" s="102">
        <v>199879260</v>
      </c>
      <c r="C2797" s="106">
        <v>0.20294891994798481</v>
      </c>
      <c r="D2797" s="107">
        <v>0.20361069276546306</v>
      </c>
      <c r="E2797" s="106">
        <v>0.56477568651078158</v>
      </c>
      <c r="F2797" s="107">
        <v>0.12319010409947762</v>
      </c>
      <c r="G2797" s="106">
        <v>9.9702162044641662E-2</v>
      </c>
      <c r="H2797" s="107">
        <v>7.5081577377211772E-2</v>
      </c>
      <c r="I2797" s="121" t="str">
        <f t="shared" si="43"/>
        <v>TH</v>
      </c>
    </row>
    <row r="2798" spans="2:9" ht="12.75">
      <c r="B2798" s="102">
        <v>199890816</v>
      </c>
      <c r="C2798" s="106">
        <v>0.62175851576261731</v>
      </c>
      <c r="D2798" s="107">
        <v>0.44868911234681441</v>
      </c>
      <c r="E2798" s="106">
        <v>0.50191234345289826</v>
      </c>
      <c r="F2798" s="107">
        <v>0.39103428589246247</v>
      </c>
      <c r="G2798" s="106">
        <v>0.24651282317432122</v>
      </c>
      <c r="H2798" s="107">
        <v>0.48991143113098601</v>
      </c>
      <c r="I2798" s="121" t="str">
        <f t="shared" si="43"/>
        <v>FH</v>
      </c>
    </row>
    <row r="2799" spans="2:9" ht="12.75">
      <c r="B2799" s="102">
        <v>199898406</v>
      </c>
      <c r="C2799" s="106">
        <v>0.99459136972960316</v>
      </c>
      <c r="D2799" s="107">
        <v>0.64879266067533448</v>
      </c>
      <c r="E2799" s="106">
        <v>0.88780897314334961</v>
      </c>
      <c r="F2799" s="107">
        <v>5.0683542041019436E-2</v>
      </c>
      <c r="G2799" s="106">
        <v>0.52774994293636812</v>
      </c>
      <c r="H2799" s="107">
        <v>2.0578427903856777E-2</v>
      </c>
      <c r="I2799" s="121" t="str">
        <f t="shared" si="43"/>
        <v>FH</v>
      </c>
    </row>
    <row r="2800" spans="2:9" ht="12.75">
      <c r="B2800" s="102">
        <v>199909759</v>
      </c>
      <c r="C2800" s="106">
        <v>0.70649919872411981</v>
      </c>
      <c r="D2800" s="107">
        <v>0.60223441740346062</v>
      </c>
      <c r="E2800" s="106">
        <v>0.99717930764320428</v>
      </c>
      <c r="F2800" s="107">
        <v>1.2875744980347825E-2</v>
      </c>
      <c r="G2800" s="106">
        <v>0.15613749606146676</v>
      </c>
      <c r="H2800" s="107">
        <v>0.14445075181115019</v>
      </c>
      <c r="I2800" s="121" t="str">
        <f t="shared" si="43"/>
        <v>TH</v>
      </c>
    </row>
    <row r="2801" spans="2:9" ht="12.75">
      <c r="B2801" s="102">
        <v>199909907</v>
      </c>
      <c r="C2801" s="106">
        <v>0.93780637151574009</v>
      </c>
      <c r="D2801" s="107">
        <v>0.42674107858988286</v>
      </c>
      <c r="E2801" s="106">
        <v>0.21404056383661274</v>
      </c>
      <c r="F2801" s="107">
        <v>0.66872238990854527</v>
      </c>
      <c r="G2801" s="106">
        <v>0.10613660265604619</v>
      </c>
      <c r="H2801" s="107">
        <v>0.66239312961730157</v>
      </c>
      <c r="I2801" s="121" t="str">
        <f t="shared" si="43"/>
        <v>FH</v>
      </c>
    </row>
    <row r="2802" spans="2:9" ht="12.75">
      <c r="B2802" s="102">
        <v>199920467</v>
      </c>
      <c r="C2802" s="106">
        <v>0.59565539013213442</v>
      </c>
      <c r="D2802" s="107">
        <v>0.39232989861515599</v>
      </c>
      <c r="E2802" s="106">
        <v>0.71760094197171576</v>
      </c>
      <c r="F2802" s="107">
        <v>0.32656797247986535</v>
      </c>
      <c r="G2802" s="106">
        <v>0.65116599621531179</v>
      </c>
      <c r="H2802" s="107">
        <v>0.6364636555915073</v>
      </c>
      <c r="I2802" s="121" t="str">
        <f t="shared" si="43"/>
        <v>TH</v>
      </c>
    </row>
    <row r="2803" spans="2:9" ht="12.75">
      <c r="B2803" s="102">
        <v>199935903</v>
      </c>
      <c r="C2803" s="106">
        <v>0.10140957554577779</v>
      </c>
      <c r="D2803" s="107">
        <v>0.80365130098939686</v>
      </c>
      <c r="E2803" s="106">
        <v>0.25715233229565593</v>
      </c>
      <c r="F2803" s="107">
        <v>0.28716241957988897</v>
      </c>
      <c r="G2803" s="106">
        <v>0.55677045266517</v>
      </c>
      <c r="H2803" s="107">
        <v>8.8401443992262463E-2</v>
      </c>
      <c r="I2803" s="121" t="str">
        <f t="shared" si="43"/>
        <v>DF</v>
      </c>
    </row>
    <row r="2804" spans="2:9" ht="12.75">
      <c r="B2804" s="102">
        <v>199943451</v>
      </c>
      <c r="C2804" s="106">
        <v>0.671230321793713</v>
      </c>
      <c r="D2804" s="107">
        <v>0.36590903525328966</v>
      </c>
      <c r="E2804" s="106">
        <v>0.8270553269202443</v>
      </c>
      <c r="F2804" s="107">
        <v>0.12837833430081069</v>
      </c>
      <c r="G2804" s="106">
        <v>8.03743286103904E-2</v>
      </c>
      <c r="H2804" s="107">
        <v>7.9063252288662733E-2</v>
      </c>
      <c r="I2804" s="121" t="str">
        <f t="shared" si="43"/>
        <v>TH</v>
      </c>
    </row>
    <row r="2805" spans="2:9" ht="12.75">
      <c r="B2805" s="102">
        <v>199948197</v>
      </c>
      <c r="C2805" s="106">
        <v>0.25710335642943427</v>
      </c>
      <c r="D2805" s="107">
        <v>0.61056226880942188</v>
      </c>
      <c r="E2805" s="106">
        <v>0.14848316048812249</v>
      </c>
      <c r="F2805" s="107">
        <v>0.53926230653722551</v>
      </c>
      <c r="G2805" s="106">
        <v>0.80496414440836705</v>
      </c>
      <c r="H2805" s="107">
        <v>0.84087502082009991</v>
      </c>
      <c r="I2805" s="121" t="str">
        <f t="shared" si="43"/>
        <v>BH</v>
      </c>
    </row>
    <row r="2806" spans="2:9" ht="12.75">
      <c r="B2806" s="102">
        <v>199951075</v>
      </c>
      <c r="C2806" s="106">
        <v>0.2314962308091808</v>
      </c>
      <c r="D2806" s="107">
        <v>0.69935526329565167</v>
      </c>
      <c r="E2806" s="106">
        <v>0.92706085266092253</v>
      </c>
      <c r="F2806" s="107">
        <v>0.89124724995673654</v>
      </c>
      <c r="G2806" s="106">
        <v>0.44154873784696824</v>
      </c>
      <c r="H2806" s="107">
        <v>3.5870898691401365E-2</v>
      </c>
      <c r="I2806" s="121" t="str">
        <f t="shared" si="43"/>
        <v>TH</v>
      </c>
    </row>
    <row r="2807" spans="2:9" ht="12.75">
      <c r="B2807" s="102">
        <v>199953022</v>
      </c>
      <c r="C2807" s="106">
        <v>0.99550311898901001</v>
      </c>
      <c r="D2807" s="107">
        <v>8.9548619591659717E-2</v>
      </c>
      <c r="E2807" s="106">
        <v>0.97933409569815444</v>
      </c>
      <c r="F2807" s="107">
        <v>0.33432454268535361</v>
      </c>
      <c r="G2807" s="106">
        <v>0.45269624080236398</v>
      </c>
      <c r="H2807" s="107">
        <v>0.52110044999935412</v>
      </c>
      <c r="I2807" s="121" t="str">
        <f t="shared" si="43"/>
        <v>FH</v>
      </c>
    </row>
    <row r="2808" spans="2:9" ht="12.75">
      <c r="B2808" s="102">
        <v>199961700</v>
      </c>
      <c r="C2808" s="106">
        <v>0.98546216973847267</v>
      </c>
      <c r="D2808" s="107">
        <v>0.65783290814009865</v>
      </c>
      <c r="E2808" s="106">
        <v>0.28382578642146239</v>
      </c>
      <c r="F2808" s="107">
        <v>0.64737366729260071</v>
      </c>
      <c r="G2808" s="106">
        <v>0.26212382775946197</v>
      </c>
      <c r="H2808" s="107">
        <v>0.4637069167782184</v>
      </c>
      <c r="I2808" s="121" t="str">
        <f t="shared" si="43"/>
        <v>FH</v>
      </c>
    </row>
    <row r="2809" spans="2:9" ht="12.75">
      <c r="B2809" s="102">
        <v>199962516</v>
      </c>
      <c r="C2809" s="106">
        <v>0.78771779109048401</v>
      </c>
      <c r="D2809" s="107">
        <v>0.16276170124410294</v>
      </c>
      <c r="E2809" s="106">
        <v>0.533651390541098</v>
      </c>
      <c r="F2809" s="107">
        <v>0.21199061767856109</v>
      </c>
      <c r="G2809" s="106">
        <v>0.22386147837539427</v>
      </c>
      <c r="H2809" s="107">
        <v>0.26176498023307904</v>
      </c>
      <c r="I2809" s="121" t="str">
        <f t="shared" si="43"/>
        <v>FH</v>
      </c>
    </row>
    <row r="2810" spans="2:9" ht="12.75">
      <c r="B2810" s="102">
        <v>199969438</v>
      </c>
      <c r="C2810" s="106">
        <v>0.58542139960014694</v>
      </c>
      <c r="D2810" s="107">
        <v>0.55615446907391597</v>
      </c>
      <c r="E2810" s="106">
        <v>6.7463624681158407E-2</v>
      </c>
      <c r="F2810" s="107">
        <v>0.41341695791109712</v>
      </c>
      <c r="G2810" s="106">
        <v>0.92718410680837549</v>
      </c>
      <c r="H2810" s="107">
        <v>0.37883534817522668</v>
      </c>
      <c r="I2810" s="121" t="str">
        <f t="shared" si="43"/>
        <v>E</v>
      </c>
    </row>
    <row r="2811" spans="2:9" ht="12.75">
      <c r="B2811" s="102">
        <v>199974250</v>
      </c>
      <c r="C2811" s="106">
        <v>0.5961370314040737</v>
      </c>
      <c r="D2811" s="107">
        <v>0.59805465654658385</v>
      </c>
      <c r="E2811" s="106">
        <v>0.8745978935372829</v>
      </c>
      <c r="F2811" s="107">
        <v>0.30620980614131899</v>
      </c>
      <c r="G2811" s="106">
        <v>0.88833046146657324</v>
      </c>
      <c r="H2811" s="107">
        <v>0.95361877789029403</v>
      </c>
      <c r="I2811" s="121" t="str">
        <f t="shared" si="43"/>
        <v>BH</v>
      </c>
    </row>
    <row r="2812" spans="2:9" ht="12.75">
      <c r="B2812" s="102">
        <v>199975313</v>
      </c>
      <c r="C2812" s="106">
        <v>0.15806596642487314</v>
      </c>
      <c r="D2812" s="107">
        <v>0.35788728013295423</v>
      </c>
      <c r="E2812" s="106">
        <v>0.71409862751598352</v>
      </c>
      <c r="F2812" s="107">
        <v>0.51798555824823511</v>
      </c>
      <c r="G2812" s="106">
        <v>0.11946285241323018</v>
      </c>
      <c r="H2812" s="107">
        <v>0.12620556415791206</v>
      </c>
      <c r="I2812" s="121" t="str">
        <f t="shared" si="43"/>
        <v>TH</v>
      </c>
    </row>
    <row r="2813" spans="2:9" ht="12.75">
      <c r="B2813" s="102">
        <v>199981946</v>
      </c>
      <c r="C2813" s="106">
        <v>0.62855176193431195</v>
      </c>
      <c r="D2813" s="107">
        <v>0.80883634332772569</v>
      </c>
      <c r="E2813" s="106">
        <v>2.5983395679267218E-2</v>
      </c>
      <c r="F2813" s="107">
        <v>0.66281130923444298</v>
      </c>
      <c r="G2813" s="106">
        <v>0.22988668143261748</v>
      </c>
      <c r="H2813" s="107">
        <v>0.1092706699610233</v>
      </c>
      <c r="I2813" s="121" t="str">
        <f t="shared" si="43"/>
        <v>DF</v>
      </c>
    </row>
    <row r="2814" spans="2:9" ht="12.75">
      <c r="B2814" s="102">
        <v>199982219</v>
      </c>
      <c r="C2814" s="106">
        <v>0.28920486771370779</v>
      </c>
      <c r="D2814" s="107">
        <v>0.18475830574988095</v>
      </c>
      <c r="E2814" s="106">
        <v>0.21849541200249978</v>
      </c>
      <c r="F2814" s="107">
        <v>0.82786924872591872</v>
      </c>
      <c r="G2814" s="106">
        <v>0.88690336001229775</v>
      </c>
      <c r="H2814" s="107">
        <v>0.32291495317989849</v>
      </c>
      <c r="I2814" s="121" t="str">
        <f t="shared" si="43"/>
        <v>E</v>
      </c>
    </row>
    <row r="2815" spans="2:9" ht="12.75">
      <c r="B2815" s="102">
        <v>199983168</v>
      </c>
      <c r="C2815" s="106">
        <v>0.93583771538563543</v>
      </c>
      <c r="D2815" s="107">
        <v>0.35990300035790668</v>
      </c>
      <c r="E2815" s="106">
        <v>0.92225521462471893</v>
      </c>
      <c r="F2815" s="107">
        <v>0.99845824536740713</v>
      </c>
      <c r="G2815" s="106">
        <v>0.62461710772124668</v>
      </c>
      <c r="H2815" s="107">
        <v>0.66268734152123487</v>
      </c>
      <c r="I2815" s="121" t="str">
        <f t="shared" si="43"/>
        <v>C</v>
      </c>
    </row>
    <row r="2816" spans="2:9" ht="12.75">
      <c r="B2816" s="102">
        <v>199984958</v>
      </c>
      <c r="C2816" s="106">
        <v>0.9046585631319668</v>
      </c>
      <c r="D2816" s="107">
        <v>0.52948343201550729</v>
      </c>
      <c r="E2816" s="106">
        <v>5.5613474220590486E-2</v>
      </c>
      <c r="F2816" s="107">
        <v>0.68306082033573556</v>
      </c>
      <c r="G2816" s="106">
        <v>0.28611776318347104</v>
      </c>
      <c r="H2816" s="107">
        <v>0.36405988416322277</v>
      </c>
      <c r="I2816" s="121" t="str">
        <f t="shared" si="43"/>
        <v>FH</v>
      </c>
    </row>
    <row r="2817" spans="2:9" ht="12.75">
      <c r="B2817" s="102">
        <v>199986179</v>
      </c>
      <c r="C2817" s="106">
        <v>9.5736504519205567E-2</v>
      </c>
      <c r="D2817" s="107">
        <v>0.7580680254251595</v>
      </c>
      <c r="E2817" s="106">
        <v>0.33410485384225375</v>
      </c>
      <c r="F2817" s="107">
        <v>0.39397273681261535</v>
      </c>
      <c r="G2817" s="106">
        <v>0.7981860603261326</v>
      </c>
      <c r="H2817" s="107">
        <v>0.17853998321189657</v>
      </c>
      <c r="I2817" s="121" t="str">
        <f t="shared" si="43"/>
        <v>E</v>
      </c>
    </row>
    <row r="2818" spans="2:9" ht="12.75">
      <c r="B2818" s="102">
        <v>199986888</v>
      </c>
      <c r="C2818" s="106">
        <v>0.55399942847574946</v>
      </c>
      <c r="D2818" s="107">
        <v>0.99910082629228381</v>
      </c>
      <c r="E2818" s="106">
        <v>0.41889629413003426</v>
      </c>
      <c r="F2818" s="107">
        <v>0.63558954272365042</v>
      </c>
      <c r="G2818" s="106">
        <v>0.91704086777560012</v>
      </c>
      <c r="H2818" s="107">
        <v>0.84246360791840025</v>
      </c>
      <c r="I2818" s="121" t="str">
        <f t="shared" si="43"/>
        <v>DF</v>
      </c>
    </row>
    <row r="2819" spans="2:9" ht="12.75">
      <c r="B2819" s="102">
        <v>199990509</v>
      </c>
      <c r="C2819" s="106">
        <v>0.30240884526941869</v>
      </c>
      <c r="D2819" s="107">
        <v>2.1478657005583379E-2</v>
      </c>
      <c r="E2819" s="106">
        <v>0.37221385743804891</v>
      </c>
      <c r="F2819" s="107">
        <v>3.8713820335381399E-2</v>
      </c>
      <c r="G2819" s="106">
        <v>0.96617894688881312</v>
      </c>
      <c r="H2819" s="107">
        <v>0.16754178089430471</v>
      </c>
      <c r="I2819" s="121" t="str">
        <f t="shared" si="43"/>
        <v>E</v>
      </c>
    </row>
    <row r="2820" spans="2:9" ht="12.75">
      <c r="B2820" s="102">
        <v>200007092</v>
      </c>
      <c r="C2820" s="106">
        <v>0.45913724786269228</v>
      </c>
      <c r="D2820" s="107">
        <v>0.83914561885691352</v>
      </c>
      <c r="E2820" s="106">
        <v>0.70790722793813821</v>
      </c>
      <c r="F2820" s="107">
        <v>0.65044371463157535</v>
      </c>
      <c r="G2820" s="106">
        <v>8.1916377896998682E-2</v>
      </c>
      <c r="H2820" s="107">
        <v>0.6159489919227914</v>
      </c>
      <c r="I2820" s="121" t="str">
        <f t="shared" si="43"/>
        <v>DF</v>
      </c>
    </row>
    <row r="2821" spans="2:9" ht="12.75">
      <c r="B2821" s="102">
        <v>200007191</v>
      </c>
      <c r="C2821" s="106">
        <v>0.30529806376114799</v>
      </c>
      <c r="D2821" s="107">
        <v>0.18924656839948373</v>
      </c>
      <c r="E2821" s="106">
        <v>0.41994397620255253</v>
      </c>
      <c r="F2821" s="107">
        <v>0.49158359267002361</v>
      </c>
      <c r="G2821" s="106">
        <v>0.73308421500901488</v>
      </c>
      <c r="H2821" s="107">
        <v>0.10063586011361547</v>
      </c>
      <c r="I2821" s="121" t="str">
        <f t="shared" ref="I2821:I2884" si="44">INDEX($C$3:$H$3, MATCH(MAX(C2821:H2821), C2821:H2821, 0))</f>
        <v>E</v>
      </c>
    </row>
    <row r="2822" spans="2:9" ht="12.75">
      <c r="B2822" s="102">
        <v>200014509</v>
      </c>
      <c r="C2822" s="106">
        <v>0.20043787433344029</v>
      </c>
      <c r="D2822" s="107">
        <v>0.63071578792368133</v>
      </c>
      <c r="E2822" s="106">
        <v>0.76120249886072977</v>
      </c>
      <c r="F2822" s="107">
        <v>0.93395194221805689</v>
      </c>
      <c r="G2822" s="106">
        <v>0.97130027641117889</v>
      </c>
      <c r="H2822" s="107">
        <v>0.28578632128370329</v>
      </c>
      <c r="I2822" s="121" t="str">
        <f t="shared" si="44"/>
        <v>E</v>
      </c>
    </row>
    <row r="2823" spans="2:9" ht="12.75">
      <c r="B2823" s="102">
        <v>200014567</v>
      </c>
      <c r="C2823" s="106">
        <v>0.91954678145364532</v>
      </c>
      <c r="D2823" s="107">
        <v>0.57128545980048617</v>
      </c>
      <c r="E2823" s="106">
        <v>0.19843012936861015</v>
      </c>
      <c r="F2823" s="107">
        <v>0.60354724106775404</v>
      </c>
      <c r="G2823" s="106">
        <v>0.50922892014267696</v>
      </c>
      <c r="H2823" s="107">
        <v>9.7280085936415794E-2</v>
      </c>
      <c r="I2823" s="121" t="str">
        <f t="shared" si="44"/>
        <v>FH</v>
      </c>
    </row>
    <row r="2824" spans="2:9" ht="12.75">
      <c r="B2824" s="102">
        <v>200020779</v>
      </c>
      <c r="C2824" s="106">
        <v>0.25811095311266596</v>
      </c>
      <c r="D2824" s="107">
        <v>0.88937166857652339</v>
      </c>
      <c r="E2824" s="106">
        <v>0.77120672863763762</v>
      </c>
      <c r="F2824" s="107">
        <v>0.46663182718529583</v>
      </c>
      <c r="G2824" s="106">
        <v>0.81847833200503151</v>
      </c>
      <c r="H2824" s="107">
        <v>0.66878866131572656</v>
      </c>
      <c r="I2824" s="121" t="str">
        <f t="shared" si="44"/>
        <v>DF</v>
      </c>
    </row>
    <row r="2825" spans="2:9" ht="12.75">
      <c r="B2825" s="102">
        <v>200025276</v>
      </c>
      <c r="C2825" s="106">
        <v>0.49162717096222508</v>
      </c>
      <c r="D2825" s="107">
        <v>0.37076673029197149</v>
      </c>
      <c r="E2825" s="106">
        <v>0.67326017718643727</v>
      </c>
      <c r="F2825" s="107">
        <v>0.58362920068343627</v>
      </c>
      <c r="G2825" s="106">
        <v>0.14777490492155376</v>
      </c>
      <c r="H2825" s="107">
        <v>0.40118568205111949</v>
      </c>
      <c r="I2825" s="121" t="str">
        <f t="shared" si="44"/>
        <v>TH</v>
      </c>
    </row>
    <row r="2826" spans="2:9" ht="12.75">
      <c r="B2826" s="102">
        <v>200035283</v>
      </c>
      <c r="C2826" s="106">
        <v>0.3334631915149453</v>
      </c>
      <c r="D2826" s="107">
        <v>7.8108703885327202E-2</v>
      </c>
      <c r="E2826" s="106">
        <v>6.2113468790610638E-2</v>
      </c>
      <c r="F2826" s="107">
        <v>0.90708932684038235</v>
      </c>
      <c r="G2826" s="106">
        <v>0.65886769086271002</v>
      </c>
      <c r="H2826" s="107">
        <v>0.85700907321550002</v>
      </c>
      <c r="I2826" s="121" t="str">
        <f t="shared" si="44"/>
        <v>C</v>
      </c>
    </row>
    <row r="2827" spans="2:9" ht="12.75">
      <c r="B2827" s="102">
        <v>200036701</v>
      </c>
      <c r="C2827" s="106">
        <v>0.29989636958748478</v>
      </c>
      <c r="D2827" s="107">
        <v>0.77919880230045679</v>
      </c>
      <c r="E2827" s="106">
        <v>0.30119221418395759</v>
      </c>
      <c r="F2827" s="107">
        <v>0.12263885777367856</v>
      </c>
      <c r="G2827" s="106">
        <v>0.1495765578821624</v>
      </c>
      <c r="H2827" s="107">
        <v>0.32049429884976455</v>
      </c>
      <c r="I2827" s="121" t="str">
        <f t="shared" si="44"/>
        <v>DF</v>
      </c>
    </row>
    <row r="2828" spans="2:9" ht="12.75">
      <c r="B2828" s="102">
        <v>200050281</v>
      </c>
      <c r="C2828" s="106">
        <v>0.89056669902368779</v>
      </c>
      <c r="D2828" s="107">
        <v>0.70919099000808172</v>
      </c>
      <c r="E2828" s="106">
        <v>0.40449848252787435</v>
      </c>
      <c r="F2828" s="107">
        <v>0.732834322141803</v>
      </c>
      <c r="G2828" s="106">
        <v>4.6706286039066569E-3</v>
      </c>
      <c r="H2828" s="107">
        <v>9.9997324701911694E-2</v>
      </c>
      <c r="I2828" s="121" t="str">
        <f t="shared" si="44"/>
        <v>FH</v>
      </c>
    </row>
    <row r="2829" spans="2:9" ht="12.75">
      <c r="B2829" s="102">
        <v>200054675</v>
      </c>
      <c r="C2829" s="106">
        <v>0.61308995082138051</v>
      </c>
      <c r="D2829" s="107">
        <v>9.2624874712977423E-2</v>
      </c>
      <c r="E2829" s="106">
        <v>0.8644306466225391</v>
      </c>
      <c r="F2829" s="107">
        <v>0.1848028682497731</v>
      </c>
      <c r="G2829" s="106">
        <v>0.4052650469040513</v>
      </c>
      <c r="H2829" s="107">
        <v>0.1804234757612253</v>
      </c>
      <c r="I2829" s="121" t="str">
        <f t="shared" si="44"/>
        <v>TH</v>
      </c>
    </row>
    <row r="2830" spans="2:9" ht="12.75">
      <c r="B2830" s="102">
        <v>200066144</v>
      </c>
      <c r="C2830" s="106">
        <v>0.6821448291141412</v>
      </c>
      <c r="D2830" s="107">
        <v>0.7495996795733606</v>
      </c>
      <c r="E2830" s="106">
        <v>0.92529177677581753</v>
      </c>
      <c r="F2830" s="107">
        <v>0.79902990376037586</v>
      </c>
      <c r="G2830" s="106">
        <v>0.78922772582724665</v>
      </c>
      <c r="H2830" s="107">
        <v>0.74521521587604411</v>
      </c>
      <c r="I2830" s="121" t="str">
        <f t="shared" si="44"/>
        <v>TH</v>
      </c>
    </row>
    <row r="2831" spans="2:9" ht="12.75">
      <c r="B2831" s="102">
        <v>200067233</v>
      </c>
      <c r="C2831" s="106">
        <v>0.27355757841640416</v>
      </c>
      <c r="D2831" s="107">
        <v>0.32846576997367638</v>
      </c>
      <c r="E2831" s="106">
        <v>9.5432154138279879E-2</v>
      </c>
      <c r="F2831" s="107">
        <v>0.54788276093728849</v>
      </c>
      <c r="G2831" s="106">
        <v>0.66141964407223686</v>
      </c>
      <c r="H2831" s="107">
        <v>0.51579708144079106</v>
      </c>
      <c r="I2831" s="121" t="str">
        <f t="shared" si="44"/>
        <v>E</v>
      </c>
    </row>
    <row r="2832" spans="2:9" ht="12.75">
      <c r="B2832" s="102">
        <v>200067413</v>
      </c>
      <c r="C2832" s="106">
        <v>0.67640115262558642</v>
      </c>
      <c r="D2832" s="107">
        <v>0.9133392694871505</v>
      </c>
      <c r="E2832" s="106">
        <v>0.20650247503322916</v>
      </c>
      <c r="F2832" s="107">
        <v>0.90736329285424766</v>
      </c>
      <c r="G2832" s="106">
        <v>0.63828120865581295</v>
      </c>
      <c r="H2832" s="107">
        <v>0.41387837431916941</v>
      </c>
      <c r="I2832" s="121" t="str">
        <f t="shared" si="44"/>
        <v>DF</v>
      </c>
    </row>
    <row r="2833" spans="2:9" ht="12.75">
      <c r="B2833" s="102">
        <v>200068025</v>
      </c>
      <c r="C2833" s="106">
        <v>0.10976215375853293</v>
      </c>
      <c r="D2833" s="107">
        <v>0.97178156419224582</v>
      </c>
      <c r="E2833" s="106">
        <v>0.22634031390117948</v>
      </c>
      <c r="F2833" s="107">
        <v>0.97747074910088694</v>
      </c>
      <c r="G2833" s="106">
        <v>0.59119448972978894</v>
      </c>
      <c r="H2833" s="107">
        <v>0.27941530304196949</v>
      </c>
      <c r="I2833" s="121" t="str">
        <f t="shared" si="44"/>
        <v>C</v>
      </c>
    </row>
    <row r="2834" spans="2:9" ht="12.75">
      <c r="B2834" s="102">
        <v>200075416</v>
      </c>
      <c r="C2834" s="106">
        <v>0.69069808026009394</v>
      </c>
      <c r="D2834" s="107">
        <v>0.94587072447866127</v>
      </c>
      <c r="E2834" s="106">
        <v>0.36852642895370469</v>
      </c>
      <c r="F2834" s="107">
        <v>0.33475902790941725</v>
      </c>
      <c r="G2834" s="106">
        <v>0.9697092512043195</v>
      </c>
      <c r="H2834" s="107">
        <v>0.38268597449769826</v>
      </c>
      <c r="I2834" s="121" t="str">
        <f t="shared" si="44"/>
        <v>E</v>
      </c>
    </row>
    <row r="2835" spans="2:9" ht="12.75">
      <c r="B2835" s="102">
        <v>200083122</v>
      </c>
      <c r="C2835" s="106">
        <v>0.28780701102617368</v>
      </c>
      <c r="D2835" s="107">
        <v>0.76318041628812772</v>
      </c>
      <c r="E2835" s="106">
        <v>2.0756536041887763E-2</v>
      </c>
      <c r="F2835" s="107">
        <v>0.37763506376758471</v>
      </c>
      <c r="G2835" s="106">
        <v>0.25152053920041606</v>
      </c>
      <c r="H2835" s="107">
        <v>0.79031346942680081</v>
      </c>
      <c r="I2835" s="121" t="str">
        <f t="shared" si="44"/>
        <v>BH</v>
      </c>
    </row>
    <row r="2836" spans="2:9" ht="12.75">
      <c r="B2836" s="102">
        <v>200084203</v>
      </c>
      <c r="C2836" s="106">
        <v>0.98202304678004748</v>
      </c>
      <c r="D2836" s="107">
        <v>0.57691302324551952</v>
      </c>
      <c r="E2836" s="106">
        <v>0.83482779993208744</v>
      </c>
      <c r="F2836" s="107">
        <v>0.68772457207955728</v>
      </c>
      <c r="G2836" s="106">
        <v>0.71832003065355488</v>
      </c>
      <c r="H2836" s="107">
        <v>0.79494249808253947</v>
      </c>
      <c r="I2836" s="121" t="str">
        <f t="shared" si="44"/>
        <v>FH</v>
      </c>
    </row>
    <row r="2837" spans="2:9" ht="12.75">
      <c r="B2837" s="102">
        <v>200089929</v>
      </c>
      <c r="C2837" s="106">
        <v>0.98583717365174639</v>
      </c>
      <c r="D2837" s="107">
        <v>0.61081130529177585</v>
      </c>
      <c r="E2837" s="106">
        <v>0.24750366261285994</v>
      </c>
      <c r="F2837" s="107">
        <v>0.37350798156033838</v>
      </c>
      <c r="G2837" s="106">
        <v>0.51001329678338325</v>
      </c>
      <c r="H2837" s="107">
        <v>0.35207648853322238</v>
      </c>
      <c r="I2837" s="121" t="str">
        <f t="shared" si="44"/>
        <v>FH</v>
      </c>
    </row>
    <row r="2838" spans="2:9" ht="12.75">
      <c r="B2838" s="102">
        <v>200095737</v>
      </c>
      <c r="C2838" s="106">
        <v>0.37694144609058311</v>
      </c>
      <c r="D2838" s="107">
        <v>0.2531010539649583</v>
      </c>
      <c r="E2838" s="106">
        <v>0.91709359644955191</v>
      </c>
      <c r="F2838" s="107">
        <v>1.9415725586628518E-2</v>
      </c>
      <c r="G2838" s="106">
        <v>0.73043383539214268</v>
      </c>
      <c r="H2838" s="107">
        <v>0.82439317495246667</v>
      </c>
      <c r="I2838" s="121" t="str">
        <f t="shared" si="44"/>
        <v>TH</v>
      </c>
    </row>
    <row r="2839" spans="2:9" ht="12.75">
      <c r="B2839" s="102">
        <v>200096670</v>
      </c>
      <c r="C2839" s="106">
        <v>0.66431405576272606</v>
      </c>
      <c r="D2839" s="107">
        <v>0.47832905279901361</v>
      </c>
      <c r="E2839" s="106">
        <v>0.41009012394608035</v>
      </c>
      <c r="F2839" s="107">
        <v>0.27570667340382404</v>
      </c>
      <c r="G2839" s="106">
        <v>0.61079152174874185</v>
      </c>
      <c r="H2839" s="107">
        <v>0.14114642428491564</v>
      </c>
      <c r="I2839" s="121" t="str">
        <f t="shared" si="44"/>
        <v>FH</v>
      </c>
    </row>
    <row r="2840" spans="2:9" ht="12.75">
      <c r="B2840" s="102">
        <v>200112180</v>
      </c>
      <c r="C2840" s="106">
        <v>0.62449692011622115</v>
      </c>
      <c r="D2840" s="107">
        <v>0.68875890474684653</v>
      </c>
      <c r="E2840" s="106">
        <v>0.92576460781535275</v>
      </c>
      <c r="F2840" s="107">
        <v>0.53053244742715133</v>
      </c>
      <c r="G2840" s="106">
        <v>0.73411374341454838</v>
      </c>
      <c r="H2840" s="107">
        <v>0.3272718719081853</v>
      </c>
      <c r="I2840" s="121" t="str">
        <f t="shared" si="44"/>
        <v>TH</v>
      </c>
    </row>
    <row r="2841" spans="2:9" ht="12.75">
      <c r="B2841" s="102">
        <v>200114984</v>
      </c>
      <c r="C2841" s="106">
        <v>0.1069600467415377</v>
      </c>
      <c r="D2841" s="107">
        <v>0.17335455255037058</v>
      </c>
      <c r="E2841" s="106">
        <v>0.88810030327846157</v>
      </c>
      <c r="F2841" s="107">
        <v>0.88250165150716353</v>
      </c>
      <c r="G2841" s="106">
        <v>4.2614012525802103E-2</v>
      </c>
      <c r="H2841" s="107">
        <v>0.29154469038302544</v>
      </c>
      <c r="I2841" s="121" t="str">
        <f t="shared" si="44"/>
        <v>TH</v>
      </c>
    </row>
    <row r="2842" spans="2:9" ht="12.75">
      <c r="B2842" s="102">
        <v>200120124</v>
      </c>
      <c r="C2842" s="106">
        <v>0.68260258005976593</v>
      </c>
      <c r="D2842" s="107">
        <v>0.5963725653716021</v>
      </c>
      <c r="E2842" s="106">
        <v>3.5866348612612065E-2</v>
      </c>
      <c r="F2842" s="107">
        <v>0.72397719320136833</v>
      </c>
      <c r="G2842" s="106">
        <v>7.7881050799422979E-2</v>
      </c>
      <c r="H2842" s="107">
        <v>0.68954485915642572</v>
      </c>
      <c r="I2842" s="121" t="str">
        <f t="shared" si="44"/>
        <v>C</v>
      </c>
    </row>
    <row r="2843" spans="2:9" ht="12.75">
      <c r="B2843" s="102">
        <v>200145583</v>
      </c>
      <c r="C2843" s="106">
        <v>0.77541929259666009</v>
      </c>
      <c r="D2843" s="107">
        <v>0.57610395900724876</v>
      </c>
      <c r="E2843" s="106">
        <v>9.1587627671645411E-2</v>
      </c>
      <c r="F2843" s="107">
        <v>0.69782526244336918</v>
      </c>
      <c r="G2843" s="106">
        <v>0.41539285101824142</v>
      </c>
      <c r="H2843" s="107">
        <v>0.50372482243707584</v>
      </c>
      <c r="I2843" s="121" t="str">
        <f t="shared" si="44"/>
        <v>FH</v>
      </c>
    </row>
    <row r="2844" spans="2:9" ht="12.75">
      <c r="B2844" s="102">
        <v>200148241</v>
      </c>
      <c r="C2844" s="106">
        <v>0.72140468090614362</v>
      </c>
      <c r="D2844" s="107">
        <v>0.25407893776048174</v>
      </c>
      <c r="E2844" s="106">
        <v>0.22919693306716971</v>
      </c>
      <c r="F2844" s="107">
        <v>0.48117418669124379</v>
      </c>
      <c r="G2844" s="106">
        <v>4.2802539396329387E-2</v>
      </c>
      <c r="H2844" s="107">
        <v>0.1440760432230821</v>
      </c>
      <c r="I2844" s="121" t="str">
        <f t="shared" si="44"/>
        <v>FH</v>
      </c>
    </row>
    <row r="2845" spans="2:9" ht="12.75">
      <c r="B2845" s="102">
        <v>200163971</v>
      </c>
      <c r="C2845" s="106">
        <v>0.6468336194061497</v>
      </c>
      <c r="D2845" s="107">
        <v>0.624007414051579</v>
      </c>
      <c r="E2845" s="106">
        <v>0.88759893408283896</v>
      </c>
      <c r="F2845" s="107">
        <v>0.31421912393941032</v>
      </c>
      <c r="G2845" s="106">
        <v>0.48013648406659115</v>
      </c>
      <c r="H2845" s="107">
        <v>0.81397538817182902</v>
      </c>
      <c r="I2845" s="121" t="str">
        <f t="shared" si="44"/>
        <v>TH</v>
      </c>
    </row>
    <row r="2846" spans="2:9" ht="12.75">
      <c r="B2846" s="102">
        <v>200167900</v>
      </c>
      <c r="C2846" s="106">
        <v>5.0278762442369285E-2</v>
      </c>
      <c r="D2846" s="107">
        <v>0.26505626114725533</v>
      </c>
      <c r="E2846" s="106">
        <v>0.6758661419200207</v>
      </c>
      <c r="F2846" s="107">
        <v>8.0457180734855527E-2</v>
      </c>
      <c r="G2846" s="106">
        <v>0.58949378742414393</v>
      </c>
      <c r="H2846" s="107">
        <v>0.37862486903300718</v>
      </c>
      <c r="I2846" s="121" t="str">
        <f t="shared" si="44"/>
        <v>TH</v>
      </c>
    </row>
    <row r="2847" spans="2:9" ht="12.75">
      <c r="B2847" s="102">
        <v>200196592</v>
      </c>
      <c r="C2847" s="106">
        <v>0.3672994606597304</v>
      </c>
      <c r="D2847" s="107">
        <v>0.68513485556094067</v>
      </c>
      <c r="E2847" s="106">
        <v>0.74023702598142727</v>
      </c>
      <c r="F2847" s="107">
        <v>0.45445548808867753</v>
      </c>
      <c r="G2847" s="106">
        <v>0.78442919936961086</v>
      </c>
      <c r="H2847" s="107">
        <v>0.63523555009552091</v>
      </c>
      <c r="I2847" s="121" t="str">
        <f t="shared" si="44"/>
        <v>E</v>
      </c>
    </row>
    <row r="2848" spans="2:9" ht="12.75">
      <c r="B2848" s="102">
        <v>200196972</v>
      </c>
      <c r="C2848" s="106">
        <v>0.37229194072492788</v>
      </c>
      <c r="D2848" s="107">
        <v>1.5731317705752978E-2</v>
      </c>
      <c r="E2848" s="106">
        <v>0.71242537263870731</v>
      </c>
      <c r="F2848" s="107">
        <v>0.10982871484055012</v>
      </c>
      <c r="G2848" s="106">
        <v>0.17331565510317182</v>
      </c>
      <c r="H2848" s="107">
        <v>0.37550337011237156</v>
      </c>
      <c r="I2848" s="121" t="str">
        <f t="shared" si="44"/>
        <v>TH</v>
      </c>
    </row>
    <row r="2849" spans="2:9" ht="12.75">
      <c r="B2849" s="102">
        <v>200197840</v>
      </c>
      <c r="C2849" s="106">
        <v>0.96288207579720675</v>
      </c>
      <c r="D2849" s="107">
        <v>0.77467258589557364</v>
      </c>
      <c r="E2849" s="106">
        <v>0.36647787700044909</v>
      </c>
      <c r="F2849" s="107">
        <v>0.16805738261468584</v>
      </c>
      <c r="G2849" s="106">
        <v>0.72947400287522601</v>
      </c>
      <c r="H2849" s="107">
        <v>0.77928484017379063</v>
      </c>
      <c r="I2849" s="121" t="str">
        <f t="shared" si="44"/>
        <v>FH</v>
      </c>
    </row>
    <row r="2850" spans="2:9" ht="12.75">
      <c r="B2850" s="102">
        <v>200208952</v>
      </c>
      <c r="C2850" s="106">
        <v>0.21588733700351459</v>
      </c>
      <c r="D2850" s="107">
        <v>0.27730347005598777</v>
      </c>
      <c r="E2850" s="106">
        <v>0.23622367301632985</v>
      </c>
      <c r="F2850" s="107">
        <v>0.74485119128308774</v>
      </c>
      <c r="G2850" s="106">
        <v>0.31051912116358782</v>
      </c>
      <c r="H2850" s="107">
        <v>2.708459580427558E-2</v>
      </c>
      <c r="I2850" s="121" t="str">
        <f t="shared" si="44"/>
        <v>C</v>
      </c>
    </row>
    <row r="2851" spans="2:9" ht="12.75">
      <c r="B2851" s="102">
        <v>200220443</v>
      </c>
      <c r="C2851" s="106">
        <v>0.96427275928138112</v>
      </c>
      <c r="D2851" s="107">
        <v>0.47254829824075451</v>
      </c>
      <c r="E2851" s="106">
        <v>0.44793875050417586</v>
      </c>
      <c r="F2851" s="107">
        <v>3.3963774656836643E-2</v>
      </c>
      <c r="G2851" s="106">
        <v>0.76876160187246079</v>
      </c>
      <c r="H2851" s="107">
        <v>0.3138324170924145</v>
      </c>
      <c r="I2851" s="121" t="str">
        <f t="shared" si="44"/>
        <v>FH</v>
      </c>
    </row>
    <row r="2852" spans="2:9" ht="12.75">
      <c r="B2852" s="102">
        <v>200223587</v>
      </c>
      <c r="C2852" s="106">
        <v>0.92733978958234786</v>
      </c>
      <c r="D2852" s="107">
        <v>0.55963775024892737</v>
      </c>
      <c r="E2852" s="106">
        <v>0.86759121799105743</v>
      </c>
      <c r="F2852" s="107">
        <v>0.85379860550240139</v>
      </c>
      <c r="G2852" s="106">
        <v>0.60568339107128022</v>
      </c>
      <c r="H2852" s="107">
        <v>0.80985310132101618</v>
      </c>
      <c r="I2852" s="121" t="str">
        <f t="shared" si="44"/>
        <v>FH</v>
      </c>
    </row>
    <row r="2853" spans="2:9" ht="12.75">
      <c r="B2853" s="102">
        <v>200236572</v>
      </c>
      <c r="C2853" s="106">
        <v>0.11320408085816114</v>
      </c>
      <c r="D2853" s="107">
        <v>0.89317041251828133</v>
      </c>
      <c r="E2853" s="106">
        <v>0.32298475690263473</v>
      </c>
      <c r="F2853" s="107">
        <v>2.2010957893270344E-3</v>
      </c>
      <c r="G2853" s="106">
        <v>0.11532990446485969</v>
      </c>
      <c r="H2853" s="107">
        <v>0.95286847849527456</v>
      </c>
      <c r="I2853" s="121" t="str">
        <f t="shared" si="44"/>
        <v>BH</v>
      </c>
    </row>
    <row r="2854" spans="2:9" ht="12.75">
      <c r="B2854" s="102">
        <v>200242637</v>
      </c>
      <c r="C2854" s="106">
        <v>0.59016618606555182</v>
      </c>
      <c r="D2854" s="107">
        <v>0.325256447282396</v>
      </c>
      <c r="E2854" s="106">
        <v>0.78477987825283235</v>
      </c>
      <c r="F2854" s="107">
        <v>0.44342240023430812</v>
      </c>
      <c r="G2854" s="106">
        <v>0.64728519162431164</v>
      </c>
      <c r="H2854" s="107">
        <v>0.37055369001285476</v>
      </c>
      <c r="I2854" s="121" t="str">
        <f t="shared" si="44"/>
        <v>TH</v>
      </c>
    </row>
    <row r="2855" spans="2:9" ht="12.75">
      <c r="B2855" s="102">
        <v>200245229</v>
      </c>
      <c r="C2855" s="106">
        <v>0.74423703550993126</v>
      </c>
      <c r="D2855" s="107">
        <v>0.3596354265504047</v>
      </c>
      <c r="E2855" s="106">
        <v>2.1468907176052987E-2</v>
      </c>
      <c r="F2855" s="107">
        <v>8.4672912881893048E-2</v>
      </c>
      <c r="G2855" s="106">
        <v>0.84784912366007603</v>
      </c>
      <c r="H2855" s="107">
        <v>0.5933955145246117</v>
      </c>
      <c r="I2855" s="121" t="str">
        <f t="shared" si="44"/>
        <v>E</v>
      </c>
    </row>
    <row r="2856" spans="2:9" ht="12.75">
      <c r="B2856" s="102">
        <v>200248166</v>
      </c>
      <c r="C2856" s="106">
        <v>0.81679410918300155</v>
      </c>
      <c r="D2856" s="107">
        <v>0.86208582333229922</v>
      </c>
      <c r="E2856" s="106">
        <v>0.68025744184046655</v>
      </c>
      <c r="F2856" s="107">
        <v>0.19841888169974298</v>
      </c>
      <c r="G2856" s="106">
        <v>0.77252716403194954</v>
      </c>
      <c r="H2856" s="107">
        <v>0.51645858331187666</v>
      </c>
      <c r="I2856" s="121" t="str">
        <f t="shared" si="44"/>
        <v>DF</v>
      </c>
    </row>
    <row r="2857" spans="2:9" ht="12.75">
      <c r="B2857" s="102">
        <v>200250689</v>
      </c>
      <c r="C2857" s="106">
        <v>0.46275443711802966</v>
      </c>
      <c r="D2857" s="107">
        <v>0.33249456467404448</v>
      </c>
      <c r="E2857" s="106">
        <v>0.79109667330373301</v>
      </c>
      <c r="F2857" s="107">
        <v>0.5135467393239912</v>
      </c>
      <c r="G2857" s="106">
        <v>0.24527372312799223</v>
      </c>
      <c r="H2857" s="107">
        <v>0.5001964546972113</v>
      </c>
      <c r="I2857" s="121" t="str">
        <f t="shared" si="44"/>
        <v>TH</v>
      </c>
    </row>
    <row r="2858" spans="2:9" ht="12.75">
      <c r="B2858" s="102">
        <v>200255893</v>
      </c>
      <c r="C2858" s="106">
        <v>0.32744481158498928</v>
      </c>
      <c r="D2858" s="107">
        <v>0.27287082058575329</v>
      </c>
      <c r="E2858" s="106">
        <v>0.44222269054058683</v>
      </c>
      <c r="F2858" s="107">
        <v>0.64752759363077228</v>
      </c>
      <c r="G2858" s="106">
        <v>0.56391494646619322</v>
      </c>
      <c r="H2858" s="107">
        <v>0.2105560158020805</v>
      </c>
      <c r="I2858" s="121" t="str">
        <f t="shared" si="44"/>
        <v>C</v>
      </c>
    </row>
    <row r="2859" spans="2:9" ht="12.75">
      <c r="B2859" s="102">
        <v>200256258</v>
      </c>
      <c r="C2859" s="106">
        <v>0.33439652884282367</v>
      </c>
      <c r="D2859" s="107">
        <v>0.5875470372542777</v>
      </c>
      <c r="E2859" s="106">
        <v>0.48981915586800739</v>
      </c>
      <c r="F2859" s="107">
        <v>0.25828678300986896</v>
      </c>
      <c r="G2859" s="106">
        <v>0.57881627445482819</v>
      </c>
      <c r="H2859" s="107">
        <v>8.7254270265280098E-3</v>
      </c>
      <c r="I2859" s="121" t="str">
        <f t="shared" si="44"/>
        <v>DF</v>
      </c>
    </row>
    <row r="2860" spans="2:9" ht="12.75">
      <c r="B2860" s="102">
        <v>200258509</v>
      </c>
      <c r="C2860" s="106">
        <v>0.98695632562614311</v>
      </c>
      <c r="D2860" s="107">
        <v>0.38268490298417057</v>
      </c>
      <c r="E2860" s="106">
        <v>0.85110084014378451</v>
      </c>
      <c r="F2860" s="107">
        <v>0.92748967878041211</v>
      </c>
      <c r="G2860" s="106">
        <v>0.43527975318910661</v>
      </c>
      <c r="H2860" s="107">
        <v>0.29380800283893338</v>
      </c>
      <c r="I2860" s="121" t="str">
        <f t="shared" si="44"/>
        <v>FH</v>
      </c>
    </row>
    <row r="2861" spans="2:9" ht="12.75">
      <c r="B2861" s="102">
        <v>200259373</v>
      </c>
      <c r="C2861" s="106">
        <v>0.30524143084543232</v>
      </c>
      <c r="D2861" s="107">
        <v>0.36666184259427115</v>
      </c>
      <c r="E2861" s="106">
        <v>0.87585717376967165</v>
      </c>
      <c r="F2861" s="107">
        <v>0.51466500409087512</v>
      </c>
      <c r="G2861" s="106">
        <v>0.69337364868115436</v>
      </c>
      <c r="H2861" s="107">
        <v>0.54567040186271232</v>
      </c>
      <c r="I2861" s="121" t="str">
        <f t="shared" si="44"/>
        <v>TH</v>
      </c>
    </row>
    <row r="2862" spans="2:9" ht="12.75">
      <c r="B2862" s="102">
        <v>200268904</v>
      </c>
      <c r="C2862" s="106">
        <v>0.83812660985424614</v>
      </c>
      <c r="D2862" s="107">
        <v>0.38425123522458837</v>
      </c>
      <c r="E2862" s="106">
        <v>0.61729567356032566</v>
      </c>
      <c r="F2862" s="107">
        <v>0.70958441399770589</v>
      </c>
      <c r="G2862" s="106">
        <v>0.73472053359319922</v>
      </c>
      <c r="H2862" s="107">
        <v>0.53830804652573239</v>
      </c>
      <c r="I2862" s="121" t="str">
        <f t="shared" si="44"/>
        <v>FH</v>
      </c>
    </row>
    <row r="2863" spans="2:9" ht="12.75">
      <c r="B2863" s="102">
        <v>200272006</v>
      </c>
      <c r="C2863" s="106">
        <v>0.82158951767106125</v>
      </c>
      <c r="D2863" s="107">
        <v>0.80412666943509059</v>
      </c>
      <c r="E2863" s="106">
        <v>0.66872599005575606</v>
      </c>
      <c r="F2863" s="107">
        <v>0.80787133321318461</v>
      </c>
      <c r="G2863" s="106">
        <v>0.85866440738894867</v>
      </c>
      <c r="H2863" s="107">
        <v>0.50468232059699192</v>
      </c>
      <c r="I2863" s="121" t="str">
        <f t="shared" si="44"/>
        <v>E</v>
      </c>
    </row>
    <row r="2864" spans="2:9" ht="12.75">
      <c r="B2864" s="102">
        <v>200274729</v>
      </c>
      <c r="C2864" s="106">
        <v>4.4415858631475791E-2</v>
      </c>
      <c r="D2864" s="107">
        <v>0.78852336416382052</v>
      </c>
      <c r="E2864" s="106">
        <v>0.57205688749929462</v>
      </c>
      <c r="F2864" s="107">
        <v>0.10198885022081949</v>
      </c>
      <c r="G2864" s="106">
        <v>0.13902712490565783</v>
      </c>
      <c r="H2864" s="107">
        <v>0.99381742178363286</v>
      </c>
      <c r="I2864" s="121" t="str">
        <f t="shared" si="44"/>
        <v>BH</v>
      </c>
    </row>
    <row r="2865" spans="2:9" ht="12.75">
      <c r="B2865" s="102">
        <v>200284793</v>
      </c>
      <c r="C2865" s="106">
        <v>0.13675762803650571</v>
      </c>
      <c r="D2865" s="107">
        <v>0.23969474289234238</v>
      </c>
      <c r="E2865" s="106">
        <v>0.10658662269458752</v>
      </c>
      <c r="F2865" s="107">
        <v>0.37991005747857276</v>
      </c>
      <c r="G2865" s="106">
        <v>0.28376156953278908</v>
      </c>
      <c r="H2865" s="107">
        <v>0.6998485837749151</v>
      </c>
      <c r="I2865" s="121" t="str">
        <f t="shared" si="44"/>
        <v>BH</v>
      </c>
    </row>
    <row r="2866" spans="2:9" ht="12.75">
      <c r="B2866" s="102">
        <v>200293505</v>
      </c>
      <c r="C2866" s="106">
        <v>0.14084845065573859</v>
      </c>
      <c r="D2866" s="107">
        <v>0.19860849602170205</v>
      </c>
      <c r="E2866" s="106">
        <v>0.92920142893558388</v>
      </c>
      <c r="F2866" s="107">
        <v>0.60383739345268417</v>
      </c>
      <c r="G2866" s="106">
        <v>0.85821925051600179</v>
      </c>
      <c r="H2866" s="107">
        <v>0.75985528170573979</v>
      </c>
      <c r="I2866" s="121" t="str">
        <f t="shared" si="44"/>
        <v>TH</v>
      </c>
    </row>
    <row r="2867" spans="2:9" ht="12.75">
      <c r="B2867" s="102">
        <v>200294307</v>
      </c>
      <c r="C2867" s="106">
        <v>0.67409750287243675</v>
      </c>
      <c r="D2867" s="107">
        <v>0.6609308252354158</v>
      </c>
      <c r="E2867" s="106">
        <v>1.9537263153419637E-2</v>
      </c>
      <c r="F2867" s="107">
        <v>3.8265426130568159E-3</v>
      </c>
      <c r="G2867" s="106">
        <v>0.65532658879328398</v>
      </c>
      <c r="H2867" s="107">
        <v>3.3097488066456515E-2</v>
      </c>
      <c r="I2867" s="121" t="str">
        <f t="shared" si="44"/>
        <v>FH</v>
      </c>
    </row>
    <row r="2868" spans="2:9" ht="12.75">
      <c r="B2868" s="102">
        <v>200310468</v>
      </c>
      <c r="C2868" s="106">
        <v>0.82175894218135248</v>
      </c>
      <c r="D2868" s="107">
        <v>0.59671559665837126</v>
      </c>
      <c r="E2868" s="106">
        <v>0.97816072236454965</v>
      </c>
      <c r="F2868" s="107">
        <v>0.4647641243806313</v>
      </c>
      <c r="G2868" s="106">
        <v>0.90704148980043775</v>
      </c>
      <c r="H2868" s="107">
        <v>0.62016683796123573</v>
      </c>
      <c r="I2868" s="121" t="str">
        <f t="shared" si="44"/>
        <v>TH</v>
      </c>
    </row>
    <row r="2869" spans="2:9" ht="12.75">
      <c r="B2869" s="102">
        <v>200314248</v>
      </c>
      <c r="C2869" s="106">
        <v>0.67793795325647754</v>
      </c>
      <c r="D2869" s="107">
        <v>9.6084372494006143E-2</v>
      </c>
      <c r="E2869" s="106">
        <v>1.8313508095388009E-2</v>
      </c>
      <c r="F2869" s="107">
        <v>0.60197127826384556</v>
      </c>
      <c r="G2869" s="106">
        <v>0.23087585902393037</v>
      </c>
      <c r="H2869" s="107">
        <v>0.4691880912790376</v>
      </c>
      <c r="I2869" s="121" t="str">
        <f t="shared" si="44"/>
        <v>FH</v>
      </c>
    </row>
    <row r="2870" spans="2:9" ht="12.75">
      <c r="B2870" s="102">
        <v>200317555</v>
      </c>
      <c r="C2870" s="106">
        <v>0.44547818458352162</v>
      </c>
      <c r="D2870" s="107">
        <v>0.63931307015358563</v>
      </c>
      <c r="E2870" s="106">
        <v>0.33455942974327013</v>
      </c>
      <c r="F2870" s="107">
        <v>0.14352476685088345</v>
      </c>
      <c r="G2870" s="106">
        <v>0.43666943277766457</v>
      </c>
      <c r="H2870" s="107">
        <v>0.21196678149820247</v>
      </c>
      <c r="I2870" s="121" t="str">
        <f t="shared" si="44"/>
        <v>DF</v>
      </c>
    </row>
    <row r="2871" spans="2:9" ht="12.75">
      <c r="B2871" s="102">
        <v>200321366</v>
      </c>
      <c r="C2871" s="106">
        <v>9.686652676869123E-2</v>
      </c>
      <c r="D2871" s="107">
        <v>0.80559082932775716</v>
      </c>
      <c r="E2871" s="106">
        <v>0.64801081185848131</v>
      </c>
      <c r="F2871" s="107">
        <v>0.14885681761019298</v>
      </c>
      <c r="G2871" s="106">
        <v>0.91874648451495666</v>
      </c>
      <c r="H2871" s="107">
        <v>0.87369870183843279</v>
      </c>
      <c r="I2871" s="121" t="str">
        <f t="shared" si="44"/>
        <v>E</v>
      </c>
    </row>
    <row r="2872" spans="2:9" ht="12.75">
      <c r="B2872" s="102">
        <v>200322191</v>
      </c>
      <c r="C2872" s="106">
        <v>0.68719984015549684</v>
      </c>
      <c r="D2872" s="107">
        <v>0.66135928750492146</v>
      </c>
      <c r="E2872" s="106">
        <v>0.99407316892928765</v>
      </c>
      <c r="F2872" s="107">
        <v>0.79102237966260347</v>
      </c>
      <c r="G2872" s="106">
        <v>0.86224266809760697</v>
      </c>
      <c r="H2872" s="107">
        <v>6.1815794417235059E-2</v>
      </c>
      <c r="I2872" s="121" t="str">
        <f t="shared" si="44"/>
        <v>TH</v>
      </c>
    </row>
    <row r="2873" spans="2:9" ht="12.75">
      <c r="B2873" s="102">
        <v>200327001</v>
      </c>
      <c r="C2873" s="106">
        <v>0.38595934685053024</v>
      </c>
      <c r="D2873" s="107">
        <v>0.99810567964134744</v>
      </c>
      <c r="E2873" s="106">
        <v>0.80314018906018547</v>
      </c>
      <c r="F2873" s="107">
        <v>5.0472656823387752E-2</v>
      </c>
      <c r="G2873" s="106">
        <v>0.94572182167651708</v>
      </c>
      <c r="H2873" s="107">
        <v>0.41941578599399154</v>
      </c>
      <c r="I2873" s="121" t="str">
        <f t="shared" si="44"/>
        <v>DF</v>
      </c>
    </row>
    <row r="2874" spans="2:9" ht="12.75">
      <c r="B2874" s="102">
        <v>200329247</v>
      </c>
      <c r="C2874" s="106">
        <v>0.80804117877460158</v>
      </c>
      <c r="D2874" s="107">
        <v>0.16525940922430782</v>
      </c>
      <c r="E2874" s="106">
        <v>0.94399750771039326</v>
      </c>
      <c r="F2874" s="107">
        <v>0.64076681422437809</v>
      </c>
      <c r="G2874" s="106">
        <v>0.85552642338130136</v>
      </c>
      <c r="H2874" s="107">
        <v>0.87993239165797688</v>
      </c>
      <c r="I2874" s="121" t="str">
        <f t="shared" si="44"/>
        <v>TH</v>
      </c>
    </row>
    <row r="2875" spans="2:9" ht="12.75">
      <c r="B2875" s="102">
        <v>200329491</v>
      </c>
      <c r="C2875" s="106">
        <v>2.1186852871800443E-2</v>
      </c>
      <c r="D2875" s="107">
        <v>0.59328158369725692</v>
      </c>
      <c r="E2875" s="106">
        <v>0.89078274260243795</v>
      </c>
      <c r="F2875" s="107">
        <v>2.3032971260001922E-2</v>
      </c>
      <c r="G2875" s="106">
        <v>7.7070162110025819E-2</v>
      </c>
      <c r="H2875" s="107">
        <v>0.88756415213629403</v>
      </c>
      <c r="I2875" s="121" t="str">
        <f t="shared" si="44"/>
        <v>TH</v>
      </c>
    </row>
    <row r="2876" spans="2:9" ht="12.75">
      <c r="B2876" s="102">
        <v>200330194</v>
      </c>
      <c r="C2876" s="106">
        <v>0.35995812594883358</v>
      </c>
      <c r="D2876" s="107">
        <v>0.94633257672879534</v>
      </c>
      <c r="E2876" s="106">
        <v>0.27248237810381148</v>
      </c>
      <c r="F2876" s="107">
        <v>0.85250980538090926</v>
      </c>
      <c r="G2876" s="106">
        <v>0.31998283444753906</v>
      </c>
      <c r="H2876" s="107">
        <v>0.19966972935451288</v>
      </c>
      <c r="I2876" s="121" t="str">
        <f t="shared" si="44"/>
        <v>DF</v>
      </c>
    </row>
    <row r="2877" spans="2:9" ht="12.75">
      <c r="B2877" s="102">
        <v>200332117</v>
      </c>
      <c r="C2877" s="106">
        <v>0.7085543782906687</v>
      </c>
      <c r="D2877" s="107">
        <v>0.67723764130285558</v>
      </c>
      <c r="E2877" s="106">
        <v>0.72782565009333933</v>
      </c>
      <c r="F2877" s="107">
        <v>0.58545695153774524</v>
      </c>
      <c r="G2877" s="106">
        <v>0.32182359552810613</v>
      </c>
      <c r="H2877" s="107">
        <v>6.2919840520301307E-3</v>
      </c>
      <c r="I2877" s="121" t="str">
        <f t="shared" si="44"/>
        <v>TH</v>
      </c>
    </row>
    <row r="2878" spans="2:9" ht="12.75">
      <c r="B2878" s="102">
        <v>200333808</v>
      </c>
      <c r="C2878" s="106">
        <v>0.57171943510086654</v>
      </c>
      <c r="D2878" s="107">
        <v>0.98479721227730455</v>
      </c>
      <c r="E2878" s="106">
        <v>0.17927842621532286</v>
      </c>
      <c r="F2878" s="107">
        <v>0.36615776216404394</v>
      </c>
      <c r="G2878" s="106">
        <v>0.48964977305881607</v>
      </c>
      <c r="H2878" s="107">
        <v>0.95159216813132752</v>
      </c>
      <c r="I2878" s="121" t="str">
        <f t="shared" si="44"/>
        <v>DF</v>
      </c>
    </row>
    <row r="2879" spans="2:9" ht="12.75">
      <c r="B2879" s="102">
        <v>200337182</v>
      </c>
      <c r="C2879" s="106">
        <v>0.2553760882433469</v>
      </c>
      <c r="D2879" s="107">
        <v>0.47999850460148696</v>
      </c>
      <c r="E2879" s="106">
        <v>0.16713867370545565</v>
      </c>
      <c r="F2879" s="107">
        <v>0.9130026655226815</v>
      </c>
      <c r="G2879" s="106">
        <v>0.3314333619187142</v>
      </c>
      <c r="H2879" s="107">
        <v>0.42452338573907999</v>
      </c>
      <c r="I2879" s="121" t="str">
        <f t="shared" si="44"/>
        <v>C</v>
      </c>
    </row>
    <row r="2880" spans="2:9" ht="12.75">
      <c r="B2880" s="102">
        <v>200337273</v>
      </c>
      <c r="C2880" s="106">
        <v>0.11306524852629574</v>
      </c>
      <c r="D2880" s="107">
        <v>0.89817235614190505</v>
      </c>
      <c r="E2880" s="106">
        <v>0.62266792121745418</v>
      </c>
      <c r="F2880" s="107">
        <v>1.307781083799231E-2</v>
      </c>
      <c r="G2880" s="106">
        <v>0.1579774810684087</v>
      </c>
      <c r="H2880" s="107">
        <v>0.67650163835162225</v>
      </c>
      <c r="I2880" s="121" t="str">
        <f t="shared" si="44"/>
        <v>DF</v>
      </c>
    </row>
    <row r="2881" spans="2:9" ht="12.75">
      <c r="B2881" s="102">
        <v>200338858</v>
      </c>
      <c r="C2881" s="106">
        <v>0.15953055923497428</v>
      </c>
      <c r="D2881" s="107">
        <v>0.27308136704766595</v>
      </c>
      <c r="E2881" s="106">
        <v>0.93451377780784095</v>
      </c>
      <c r="F2881" s="107">
        <v>0.84753871655247526</v>
      </c>
      <c r="G2881" s="106">
        <v>0.88937937347087037</v>
      </c>
      <c r="H2881" s="107">
        <v>0.19651011497578574</v>
      </c>
      <c r="I2881" s="121" t="str">
        <f t="shared" si="44"/>
        <v>TH</v>
      </c>
    </row>
    <row r="2882" spans="2:9" ht="12.75">
      <c r="B2882" s="102">
        <v>200346480</v>
      </c>
      <c r="C2882" s="106">
        <v>0.22831732527261206</v>
      </c>
      <c r="D2882" s="107">
        <v>0.66063602814853639</v>
      </c>
      <c r="E2882" s="106">
        <v>0.45992399004696694</v>
      </c>
      <c r="F2882" s="107">
        <v>0.87174705686625065</v>
      </c>
      <c r="G2882" s="106">
        <v>0.39676618969779387</v>
      </c>
      <c r="H2882" s="107">
        <v>0.2578622680949183</v>
      </c>
      <c r="I2882" s="121" t="str">
        <f t="shared" si="44"/>
        <v>C</v>
      </c>
    </row>
    <row r="2883" spans="2:9" ht="12.75">
      <c r="B2883" s="102">
        <v>200347916</v>
      </c>
      <c r="C2883" s="106">
        <v>0.77925365359397114</v>
      </c>
      <c r="D2883" s="107">
        <v>0.94157996587263959</v>
      </c>
      <c r="E2883" s="106">
        <v>0.88316072548367774</v>
      </c>
      <c r="F2883" s="107">
        <v>0.8136859563173291</v>
      </c>
      <c r="G2883" s="106">
        <v>0.78166317473060554</v>
      </c>
      <c r="H2883" s="107">
        <v>0.19312654448998767</v>
      </c>
      <c r="I2883" s="121" t="str">
        <f t="shared" si="44"/>
        <v>DF</v>
      </c>
    </row>
    <row r="2884" spans="2:9" ht="12.75">
      <c r="B2884" s="102">
        <v>200357303</v>
      </c>
      <c r="C2884" s="106">
        <v>0.74096664760234376</v>
      </c>
      <c r="D2884" s="107">
        <v>0.77214331708038886</v>
      </c>
      <c r="E2884" s="106">
        <v>0.95643840017481585</v>
      </c>
      <c r="F2884" s="107">
        <v>0.59905124618851824</v>
      </c>
      <c r="G2884" s="106">
        <v>0.97869373501345391</v>
      </c>
      <c r="H2884" s="107">
        <v>0.26433714392455787</v>
      </c>
      <c r="I2884" s="121" t="str">
        <f t="shared" si="44"/>
        <v>E</v>
      </c>
    </row>
    <row r="2885" spans="2:9" ht="12.75">
      <c r="B2885" s="102">
        <v>200362581</v>
      </c>
      <c r="C2885" s="106">
        <v>0.4700092470539099</v>
      </c>
      <c r="D2885" s="107">
        <v>0.58274613772670136</v>
      </c>
      <c r="E2885" s="106">
        <v>0.78276699617056789</v>
      </c>
      <c r="F2885" s="107">
        <v>0.44807743486745188</v>
      </c>
      <c r="G2885" s="106">
        <v>0.7608410654875446</v>
      </c>
      <c r="H2885" s="107">
        <v>0.71201185261932221</v>
      </c>
      <c r="I2885" s="121" t="str">
        <f t="shared" ref="I2885:I2948" si="45">INDEX($C$3:$H$3, MATCH(MAX(C2885:H2885), C2885:H2885, 0))</f>
        <v>TH</v>
      </c>
    </row>
    <row r="2886" spans="2:9" ht="12.75">
      <c r="B2886" s="102">
        <v>200367104</v>
      </c>
      <c r="C2886" s="106">
        <v>0.50121150285687754</v>
      </c>
      <c r="D2886" s="107">
        <v>1.8881046453810946E-2</v>
      </c>
      <c r="E2886" s="106">
        <v>0.32004426106241746</v>
      </c>
      <c r="F2886" s="107">
        <v>0.13242502128398437</v>
      </c>
      <c r="G2886" s="106">
        <v>0.13859248531271318</v>
      </c>
      <c r="H2886" s="107">
        <v>0.27892883405603586</v>
      </c>
      <c r="I2886" s="121" t="str">
        <f t="shared" si="45"/>
        <v>FH</v>
      </c>
    </row>
    <row r="2887" spans="2:9" ht="12.75">
      <c r="B2887" s="102">
        <v>200371022</v>
      </c>
      <c r="C2887" s="106">
        <v>0.39978352608600209</v>
      </c>
      <c r="D2887" s="107">
        <v>0.99050892838043825</v>
      </c>
      <c r="E2887" s="106">
        <v>0.59306044532894742</v>
      </c>
      <c r="F2887" s="107">
        <v>0.52613489009147862</v>
      </c>
      <c r="G2887" s="106">
        <v>0.85251153204560137</v>
      </c>
      <c r="H2887" s="107">
        <v>0.63027508434158674</v>
      </c>
      <c r="I2887" s="121" t="str">
        <f t="shared" si="45"/>
        <v>DF</v>
      </c>
    </row>
    <row r="2888" spans="2:9" ht="12.75">
      <c r="B2888" s="102">
        <v>200371509</v>
      </c>
      <c r="C2888" s="106">
        <v>0.84664474905559994</v>
      </c>
      <c r="D2888" s="107">
        <v>0.34068660979740972</v>
      </c>
      <c r="E2888" s="106">
        <v>0.7046936152522465</v>
      </c>
      <c r="F2888" s="107">
        <v>0.80441894277747572</v>
      </c>
      <c r="G2888" s="106">
        <v>0.14525773739967196</v>
      </c>
      <c r="H2888" s="107">
        <v>4.3985471547895116E-2</v>
      </c>
      <c r="I2888" s="121" t="str">
        <f t="shared" si="45"/>
        <v>FH</v>
      </c>
    </row>
    <row r="2889" spans="2:9" ht="12.75">
      <c r="B2889" s="102">
        <v>200376963</v>
      </c>
      <c r="C2889" s="106">
        <v>0.84877484606502596</v>
      </c>
      <c r="D2889" s="107">
        <v>0.14789182820275659</v>
      </c>
      <c r="E2889" s="106">
        <v>0.18228822629206931</v>
      </c>
      <c r="F2889" s="107">
        <v>0.60073771149396826</v>
      </c>
      <c r="G2889" s="106">
        <v>6.2310591709406005E-2</v>
      </c>
      <c r="H2889" s="107">
        <v>0.12903459856690969</v>
      </c>
      <c r="I2889" s="121" t="str">
        <f t="shared" si="45"/>
        <v>FH</v>
      </c>
    </row>
    <row r="2890" spans="2:9" ht="12.75">
      <c r="B2890" s="102">
        <v>200379908</v>
      </c>
      <c r="C2890" s="106">
        <v>8.9049349489867646E-2</v>
      </c>
      <c r="D2890" s="107">
        <v>0.39192771750479993</v>
      </c>
      <c r="E2890" s="106">
        <v>0.69372486859502813</v>
      </c>
      <c r="F2890" s="107">
        <v>0.80747369804291758</v>
      </c>
      <c r="G2890" s="106">
        <v>0.25187752370871497</v>
      </c>
      <c r="H2890" s="107">
        <v>0.12799921303316375</v>
      </c>
      <c r="I2890" s="121" t="str">
        <f t="shared" si="45"/>
        <v>C</v>
      </c>
    </row>
    <row r="2891" spans="2:9" ht="12.75">
      <c r="B2891" s="102">
        <v>200392737</v>
      </c>
      <c r="C2891" s="106">
        <v>0.6474843898308742</v>
      </c>
      <c r="D2891" s="107">
        <v>0.24023207533425106</v>
      </c>
      <c r="E2891" s="106">
        <v>0.8550957785899207</v>
      </c>
      <c r="F2891" s="107">
        <v>2.9399336308956414E-2</v>
      </c>
      <c r="G2891" s="106">
        <v>0.53070478552747602</v>
      </c>
      <c r="H2891" s="107">
        <v>0.99971438540654312</v>
      </c>
      <c r="I2891" s="121" t="str">
        <f t="shared" si="45"/>
        <v>BH</v>
      </c>
    </row>
    <row r="2892" spans="2:9" ht="12.75">
      <c r="B2892" s="102">
        <v>200398446</v>
      </c>
      <c r="C2892" s="106">
        <v>0.68392469447932047</v>
      </c>
      <c r="D2892" s="107">
        <v>0.66912101661410261</v>
      </c>
      <c r="E2892" s="106">
        <v>9.1177233338277652E-2</v>
      </c>
      <c r="F2892" s="107">
        <v>6.3084290070518634E-2</v>
      </c>
      <c r="G2892" s="106">
        <v>0.21951240326747268</v>
      </c>
      <c r="H2892" s="107">
        <v>0.9633629690903005</v>
      </c>
      <c r="I2892" s="121" t="str">
        <f t="shared" si="45"/>
        <v>BH</v>
      </c>
    </row>
    <row r="2893" spans="2:9" ht="12.75">
      <c r="B2893" s="102">
        <v>200400863</v>
      </c>
      <c r="C2893" s="106">
        <v>0.7000448295202748</v>
      </c>
      <c r="D2893" s="107">
        <v>0.74907518779302973</v>
      </c>
      <c r="E2893" s="106">
        <v>0.21806326459273384</v>
      </c>
      <c r="F2893" s="107">
        <v>0.91845386201773027</v>
      </c>
      <c r="G2893" s="106">
        <v>0.84820426239284341</v>
      </c>
      <c r="H2893" s="107">
        <v>0.6414382888019734</v>
      </c>
      <c r="I2893" s="121" t="str">
        <f t="shared" si="45"/>
        <v>C</v>
      </c>
    </row>
    <row r="2894" spans="2:9" ht="12.75">
      <c r="B2894" s="102">
        <v>200406498</v>
      </c>
      <c r="C2894" s="106">
        <v>0.32637439788179745</v>
      </c>
      <c r="D2894" s="107">
        <v>0.27098928538817324</v>
      </c>
      <c r="E2894" s="106">
        <v>0.56422932414968097</v>
      </c>
      <c r="F2894" s="107">
        <v>4.7228240839094493E-3</v>
      </c>
      <c r="G2894" s="106">
        <v>0.17331679233807229</v>
      </c>
      <c r="H2894" s="107">
        <v>0.87312798202243203</v>
      </c>
      <c r="I2894" s="121" t="str">
        <f t="shared" si="45"/>
        <v>BH</v>
      </c>
    </row>
    <row r="2895" spans="2:9" ht="12.75">
      <c r="B2895" s="102">
        <v>200417503</v>
      </c>
      <c r="C2895" s="106">
        <v>0.21466385209877492</v>
      </c>
      <c r="D2895" s="107">
        <v>0.56220796955293517</v>
      </c>
      <c r="E2895" s="106">
        <v>0.42122130381632372</v>
      </c>
      <c r="F2895" s="107">
        <v>0.33335716589561004</v>
      </c>
      <c r="G2895" s="106">
        <v>0.5849045970213973</v>
      </c>
      <c r="H2895" s="107">
        <v>0.21130913919714467</v>
      </c>
      <c r="I2895" s="121" t="str">
        <f t="shared" si="45"/>
        <v>E</v>
      </c>
    </row>
    <row r="2896" spans="2:9" ht="12.75">
      <c r="B2896" s="102">
        <v>200422429</v>
      </c>
      <c r="C2896" s="106">
        <v>0.52571882886422694</v>
      </c>
      <c r="D2896" s="107">
        <v>0.35085000470065331</v>
      </c>
      <c r="E2896" s="106">
        <v>0.7540306411542339</v>
      </c>
      <c r="F2896" s="107">
        <v>0.92530685269318913</v>
      </c>
      <c r="G2896" s="106">
        <v>0.79103879711205582</v>
      </c>
      <c r="H2896" s="107">
        <v>5.9944709854381495E-2</v>
      </c>
      <c r="I2896" s="121" t="str">
        <f t="shared" si="45"/>
        <v>C</v>
      </c>
    </row>
    <row r="2897" spans="2:9" ht="12.75">
      <c r="B2897" s="102">
        <v>200427067</v>
      </c>
      <c r="C2897" s="106">
        <v>0.73020236269316152</v>
      </c>
      <c r="D2897" s="107">
        <v>0.25158449130886806</v>
      </c>
      <c r="E2897" s="106">
        <v>0.40693682095283346</v>
      </c>
      <c r="F2897" s="107">
        <v>0.12176784757804615</v>
      </c>
      <c r="G2897" s="106">
        <v>0.69612163157674822</v>
      </c>
      <c r="H2897" s="107">
        <v>0.84118914686012936</v>
      </c>
      <c r="I2897" s="121" t="str">
        <f t="shared" si="45"/>
        <v>BH</v>
      </c>
    </row>
    <row r="2898" spans="2:9" ht="12.75">
      <c r="B2898" s="102">
        <v>200429294</v>
      </c>
      <c r="C2898" s="106">
        <v>0.28257161673425291</v>
      </c>
      <c r="D2898" s="107">
        <v>0.9525111065676688</v>
      </c>
      <c r="E2898" s="106">
        <v>0.38635866282185405</v>
      </c>
      <c r="F2898" s="107">
        <v>0.41246373447123363</v>
      </c>
      <c r="G2898" s="106">
        <v>0.27221200025387571</v>
      </c>
      <c r="H2898" s="107">
        <v>0.47648236606837635</v>
      </c>
      <c r="I2898" s="121" t="str">
        <f t="shared" si="45"/>
        <v>DF</v>
      </c>
    </row>
    <row r="2899" spans="2:9" ht="12.75">
      <c r="B2899" s="102">
        <v>200433105</v>
      </c>
      <c r="C2899" s="106">
        <v>0.70850840949538463</v>
      </c>
      <c r="D2899" s="107">
        <v>0.56078895920802108</v>
      </c>
      <c r="E2899" s="106">
        <v>0.2223029361722999</v>
      </c>
      <c r="F2899" s="107">
        <v>1.5721953193893246E-2</v>
      </c>
      <c r="G2899" s="106">
        <v>0.1681176869288572</v>
      </c>
      <c r="H2899" s="107">
        <v>0.14324276245536716</v>
      </c>
      <c r="I2899" s="121" t="str">
        <f t="shared" si="45"/>
        <v>FH</v>
      </c>
    </row>
    <row r="2900" spans="2:9" ht="12.75">
      <c r="B2900" s="102">
        <v>200435687</v>
      </c>
      <c r="C2900" s="106">
        <v>0.32093492701475146</v>
      </c>
      <c r="D2900" s="107">
        <v>0.72215382671629791</v>
      </c>
      <c r="E2900" s="106">
        <v>0.48499597392463367</v>
      </c>
      <c r="F2900" s="107">
        <v>0.27746670658909611</v>
      </c>
      <c r="G2900" s="106">
        <v>0.13852345455129011</v>
      </c>
      <c r="H2900" s="107">
        <v>0.63384298219342305</v>
      </c>
      <c r="I2900" s="121" t="str">
        <f t="shared" si="45"/>
        <v>DF</v>
      </c>
    </row>
    <row r="2901" spans="2:9" ht="12.75">
      <c r="B2901" s="102">
        <v>200440720</v>
      </c>
      <c r="C2901" s="106">
        <v>0.23225076546196011</v>
      </c>
      <c r="D2901" s="107">
        <v>0.55092008070240084</v>
      </c>
      <c r="E2901" s="106">
        <v>0.52940121601400048</v>
      </c>
      <c r="F2901" s="107">
        <v>0.33658777246057969</v>
      </c>
      <c r="G2901" s="106">
        <v>0.85629983018234057</v>
      </c>
      <c r="H2901" s="107">
        <v>0.17514775097342916</v>
      </c>
      <c r="I2901" s="121" t="str">
        <f t="shared" si="45"/>
        <v>E</v>
      </c>
    </row>
    <row r="2902" spans="2:9" ht="12.75">
      <c r="B2902" s="102">
        <v>200444556</v>
      </c>
      <c r="C2902" s="106">
        <v>0.50136100237148029</v>
      </c>
      <c r="D2902" s="107">
        <v>0.27609028801053626</v>
      </c>
      <c r="E2902" s="106">
        <v>6.9465063867656163E-2</v>
      </c>
      <c r="F2902" s="107">
        <v>0.5465997843858772</v>
      </c>
      <c r="G2902" s="106">
        <v>0.50421381900107942</v>
      </c>
      <c r="H2902" s="107">
        <v>7.4528739181308978E-2</v>
      </c>
      <c r="I2902" s="121" t="str">
        <f t="shared" si="45"/>
        <v>C</v>
      </c>
    </row>
    <row r="2903" spans="2:9" ht="12.75">
      <c r="B2903" s="102">
        <v>200446108</v>
      </c>
      <c r="C2903" s="106">
        <v>4.1865499519262217E-2</v>
      </c>
      <c r="D2903" s="107">
        <v>0.11369951337316975</v>
      </c>
      <c r="E2903" s="106">
        <v>0.30415084922210811</v>
      </c>
      <c r="F2903" s="107">
        <v>0.44064093411678362</v>
      </c>
      <c r="G2903" s="106">
        <v>0.91149967162626888</v>
      </c>
      <c r="H2903" s="107">
        <v>0.93603419755344297</v>
      </c>
      <c r="I2903" s="121" t="str">
        <f t="shared" si="45"/>
        <v>BH</v>
      </c>
    </row>
    <row r="2904" spans="2:9" ht="12.75">
      <c r="B2904" s="102">
        <v>200446249</v>
      </c>
      <c r="C2904" s="106">
        <v>0.88099194882991583</v>
      </c>
      <c r="D2904" s="107">
        <v>0.41255319385838884</v>
      </c>
      <c r="E2904" s="106">
        <v>0.36138448113163157</v>
      </c>
      <c r="F2904" s="107">
        <v>0.84536518686434658</v>
      </c>
      <c r="G2904" s="106">
        <v>1.2714987811383471E-2</v>
      </c>
      <c r="H2904" s="107">
        <v>0.18074905045318168</v>
      </c>
      <c r="I2904" s="121" t="str">
        <f t="shared" si="45"/>
        <v>FH</v>
      </c>
    </row>
    <row r="2905" spans="2:9" ht="12.75">
      <c r="B2905" s="102">
        <v>200449555</v>
      </c>
      <c r="C2905" s="106">
        <v>0.53789609918132908</v>
      </c>
      <c r="D2905" s="107">
        <v>0.70903423541195831</v>
      </c>
      <c r="E2905" s="106">
        <v>0.3198901924514832</v>
      </c>
      <c r="F2905" s="107">
        <v>0.20564449277651775</v>
      </c>
      <c r="G2905" s="106">
        <v>0.16722646993162638</v>
      </c>
      <c r="H2905" s="107">
        <v>0.78836081527270085</v>
      </c>
      <c r="I2905" s="121" t="str">
        <f t="shared" si="45"/>
        <v>BH</v>
      </c>
    </row>
    <row r="2906" spans="2:9" ht="12.75">
      <c r="B2906" s="102">
        <v>200456913</v>
      </c>
      <c r="C2906" s="106">
        <v>0.63465172013600957</v>
      </c>
      <c r="D2906" s="107">
        <v>5.0331939705342776E-2</v>
      </c>
      <c r="E2906" s="106">
        <v>0.80412385228255179</v>
      </c>
      <c r="F2906" s="107">
        <v>0.26965489157489508</v>
      </c>
      <c r="G2906" s="106">
        <v>0.51162768122216784</v>
      </c>
      <c r="H2906" s="107">
        <v>0.86628942369176398</v>
      </c>
      <c r="I2906" s="121" t="str">
        <f t="shared" si="45"/>
        <v>BH</v>
      </c>
    </row>
    <row r="2907" spans="2:9" ht="12.75">
      <c r="B2907" s="102">
        <v>200457961</v>
      </c>
      <c r="C2907" s="106">
        <v>4.4079188420667936E-2</v>
      </c>
      <c r="D2907" s="107">
        <v>0.32111104908195021</v>
      </c>
      <c r="E2907" s="106">
        <v>0.64253014461178304</v>
      </c>
      <c r="F2907" s="107">
        <v>0.11613025070043159</v>
      </c>
      <c r="G2907" s="106">
        <v>0.37475743021582542</v>
      </c>
      <c r="H2907" s="107">
        <v>0.95792303429929326</v>
      </c>
      <c r="I2907" s="121" t="str">
        <f t="shared" si="45"/>
        <v>BH</v>
      </c>
    </row>
    <row r="2908" spans="2:9" ht="12.75">
      <c r="B2908" s="102">
        <v>200462053</v>
      </c>
      <c r="C2908" s="106">
        <v>0.74104029675284733</v>
      </c>
      <c r="D2908" s="107">
        <v>0.68951898314652293</v>
      </c>
      <c r="E2908" s="106">
        <v>0.95081419913812404</v>
      </c>
      <c r="F2908" s="107">
        <v>0.922357808251971</v>
      </c>
      <c r="G2908" s="106">
        <v>4.2967251156508013E-2</v>
      </c>
      <c r="H2908" s="107">
        <v>9.1010434916085181E-2</v>
      </c>
      <c r="I2908" s="121" t="str">
        <f t="shared" si="45"/>
        <v>TH</v>
      </c>
    </row>
    <row r="2909" spans="2:9" ht="12.75">
      <c r="B2909" s="102">
        <v>200465568</v>
      </c>
      <c r="C2909" s="106">
        <v>0.66327145040655999</v>
      </c>
      <c r="D2909" s="107">
        <v>0.3873410188220856</v>
      </c>
      <c r="E2909" s="106">
        <v>0.70869077033153527</v>
      </c>
      <c r="F2909" s="107">
        <v>0.60343835806589952</v>
      </c>
      <c r="G2909" s="106">
        <v>0.34753994934106913</v>
      </c>
      <c r="H2909" s="107">
        <v>0.70390591000019054</v>
      </c>
      <c r="I2909" s="121" t="str">
        <f t="shared" si="45"/>
        <v>TH</v>
      </c>
    </row>
    <row r="2910" spans="2:9" ht="12.75">
      <c r="B2910" s="102">
        <v>200466930</v>
      </c>
      <c r="C2910" s="106">
        <v>0.22546535634949727</v>
      </c>
      <c r="D2910" s="107">
        <v>0.14474386071257062</v>
      </c>
      <c r="E2910" s="106">
        <v>0.74665116523647512</v>
      </c>
      <c r="F2910" s="107">
        <v>0.35881457885932999</v>
      </c>
      <c r="G2910" s="106">
        <v>0.72359846915426651</v>
      </c>
      <c r="H2910" s="107">
        <v>0.66702068900371447</v>
      </c>
      <c r="I2910" s="121" t="str">
        <f t="shared" si="45"/>
        <v>TH</v>
      </c>
    </row>
    <row r="2911" spans="2:9" ht="12.75">
      <c r="B2911" s="102">
        <v>200468728</v>
      </c>
      <c r="C2911" s="106">
        <v>0.25808468960497777</v>
      </c>
      <c r="D2911" s="107">
        <v>0.84217814701048166</v>
      </c>
      <c r="E2911" s="106">
        <v>0.22276936394740865</v>
      </c>
      <c r="F2911" s="107">
        <v>0.95189771428966896</v>
      </c>
      <c r="G2911" s="106">
        <v>0.74341833417845415</v>
      </c>
      <c r="H2911" s="107">
        <v>0.56110037330410556</v>
      </c>
      <c r="I2911" s="121" t="str">
        <f t="shared" si="45"/>
        <v>C</v>
      </c>
    </row>
    <row r="2912" spans="2:9" ht="12.75">
      <c r="B2912" s="102">
        <v>200470064</v>
      </c>
      <c r="C2912" s="106">
        <v>0.65543726168346095</v>
      </c>
      <c r="D2912" s="107">
        <v>0.79748728219704557</v>
      </c>
      <c r="E2912" s="106">
        <v>0.64464552838106037</v>
      </c>
      <c r="F2912" s="107">
        <v>6.2297935816325811E-2</v>
      </c>
      <c r="G2912" s="106">
        <v>0.81885123249811209</v>
      </c>
      <c r="H2912" s="107">
        <v>0.16675932335330579</v>
      </c>
      <c r="I2912" s="121" t="str">
        <f t="shared" si="45"/>
        <v>E</v>
      </c>
    </row>
    <row r="2913" spans="2:9" ht="12.75">
      <c r="B2913" s="102">
        <v>200479682</v>
      </c>
      <c r="C2913" s="106">
        <v>0.42716829251608357</v>
      </c>
      <c r="D2913" s="107">
        <v>0.71840087961361432</v>
      </c>
      <c r="E2913" s="106">
        <v>0.58882420643391997</v>
      </c>
      <c r="F2913" s="107">
        <v>8.6800712404832003E-2</v>
      </c>
      <c r="G2913" s="106">
        <v>0.35566747483653494</v>
      </c>
      <c r="H2913" s="107">
        <v>0.97640028208328378</v>
      </c>
      <c r="I2913" s="121" t="str">
        <f t="shared" si="45"/>
        <v>BH</v>
      </c>
    </row>
    <row r="2914" spans="2:9" ht="12.75">
      <c r="B2914" s="102">
        <v>200484221</v>
      </c>
      <c r="C2914" s="106">
        <v>0.38851565643731334</v>
      </c>
      <c r="D2914" s="107">
        <v>0.33274411448948182</v>
      </c>
      <c r="E2914" s="106">
        <v>0.6876242531201644</v>
      </c>
      <c r="F2914" s="107">
        <v>0.254901787362525</v>
      </c>
      <c r="G2914" s="106">
        <v>0.95409268619659127</v>
      </c>
      <c r="H2914" s="107">
        <v>0.69976395991236906</v>
      </c>
      <c r="I2914" s="121" t="str">
        <f t="shared" si="45"/>
        <v>E</v>
      </c>
    </row>
    <row r="2915" spans="2:9" ht="12.75">
      <c r="B2915" s="102">
        <v>200484815</v>
      </c>
      <c r="C2915" s="106">
        <v>0.10687014031033915</v>
      </c>
      <c r="D2915" s="107">
        <v>0.38794608376253858</v>
      </c>
      <c r="E2915" s="106">
        <v>0.13316668548698551</v>
      </c>
      <c r="F2915" s="107">
        <v>0.45522538364249709</v>
      </c>
      <c r="G2915" s="106">
        <v>0.2783887020673208</v>
      </c>
      <c r="H2915" s="107">
        <v>6.9993240552897573E-2</v>
      </c>
      <c r="I2915" s="121" t="str">
        <f t="shared" si="45"/>
        <v>C</v>
      </c>
    </row>
    <row r="2916" spans="2:9" ht="12.75">
      <c r="B2916" s="102">
        <v>200493107</v>
      </c>
      <c r="C2916" s="106">
        <v>0.60855905097020102</v>
      </c>
      <c r="D2916" s="107">
        <v>0.87713088121783755</v>
      </c>
      <c r="E2916" s="106">
        <v>0.83451672178330516</v>
      </c>
      <c r="F2916" s="107">
        <v>0.16557979715383997</v>
      </c>
      <c r="G2916" s="106">
        <v>0.67972069286069825</v>
      </c>
      <c r="H2916" s="107">
        <v>0.35644747093340623</v>
      </c>
      <c r="I2916" s="121" t="str">
        <f t="shared" si="45"/>
        <v>DF</v>
      </c>
    </row>
    <row r="2917" spans="2:9" ht="12.75">
      <c r="B2917" s="102">
        <v>200515969</v>
      </c>
      <c r="C2917" s="106">
        <v>0.82554578616174101</v>
      </c>
      <c r="D2917" s="107">
        <v>9.376367526026308E-2</v>
      </c>
      <c r="E2917" s="106">
        <v>0.31144724536980073</v>
      </c>
      <c r="F2917" s="107">
        <v>0.41184712671743107</v>
      </c>
      <c r="G2917" s="106">
        <v>0.85018765339143809</v>
      </c>
      <c r="H2917" s="107">
        <v>0.86945120533557896</v>
      </c>
      <c r="I2917" s="121" t="str">
        <f t="shared" si="45"/>
        <v>BH</v>
      </c>
    </row>
    <row r="2918" spans="2:9" ht="12.75">
      <c r="B2918" s="102">
        <v>200527575</v>
      </c>
      <c r="C2918" s="106">
        <v>0.14545092776710522</v>
      </c>
      <c r="D2918" s="107">
        <v>0.70069605428113579</v>
      </c>
      <c r="E2918" s="106">
        <v>0.15782266605094364</v>
      </c>
      <c r="F2918" s="107">
        <v>0.63274550815383712</v>
      </c>
      <c r="G2918" s="106">
        <v>0.18435854655631179</v>
      </c>
      <c r="H2918" s="107">
        <v>0.7267465789226355</v>
      </c>
      <c r="I2918" s="121" t="str">
        <f t="shared" si="45"/>
        <v>BH</v>
      </c>
    </row>
    <row r="2919" spans="2:9" ht="12.75">
      <c r="B2919" s="102">
        <v>200528229</v>
      </c>
      <c r="C2919" s="106">
        <v>0.21132649697126582</v>
      </c>
      <c r="D2919" s="107">
        <v>0.31974059919821229</v>
      </c>
      <c r="E2919" s="106">
        <v>0.50208598920609693</v>
      </c>
      <c r="F2919" s="107">
        <v>0.32813851198547317</v>
      </c>
      <c r="G2919" s="106">
        <v>0.91379356872810913</v>
      </c>
      <c r="H2919" s="107">
        <v>0.22825682174650397</v>
      </c>
      <c r="I2919" s="121" t="str">
        <f t="shared" si="45"/>
        <v>E</v>
      </c>
    </row>
    <row r="2920" spans="2:9" ht="12.75">
      <c r="B2920" s="102">
        <v>200529745</v>
      </c>
      <c r="C2920" s="106">
        <v>0.97847297959702217</v>
      </c>
      <c r="D2920" s="107">
        <v>0.32028255984333054</v>
      </c>
      <c r="E2920" s="106">
        <v>0.71109842679355673</v>
      </c>
      <c r="F2920" s="107">
        <v>0.6990201468747701</v>
      </c>
      <c r="G2920" s="106">
        <v>6.3367159424839281E-2</v>
      </c>
      <c r="H2920" s="107">
        <v>0.19143559004697019</v>
      </c>
      <c r="I2920" s="121" t="str">
        <f t="shared" si="45"/>
        <v>FH</v>
      </c>
    </row>
    <row r="2921" spans="2:9" ht="12.75">
      <c r="B2921" s="102">
        <v>200529786</v>
      </c>
      <c r="C2921" s="106">
        <v>0.47685962349848365</v>
      </c>
      <c r="D2921" s="107">
        <v>0.47638953255483774</v>
      </c>
      <c r="E2921" s="106">
        <v>0.25739660287048327</v>
      </c>
      <c r="F2921" s="107">
        <v>0.61126218130932486</v>
      </c>
      <c r="G2921" s="106">
        <v>0.65221197776570161</v>
      </c>
      <c r="H2921" s="107">
        <v>0.17614539867046219</v>
      </c>
      <c r="I2921" s="121" t="str">
        <f t="shared" si="45"/>
        <v>E</v>
      </c>
    </row>
    <row r="2922" spans="2:9" ht="12.75">
      <c r="B2922" s="102">
        <v>200540908</v>
      </c>
      <c r="C2922" s="106">
        <v>0.15331208521251272</v>
      </c>
      <c r="D2922" s="107">
        <v>9.4035552876796658E-3</v>
      </c>
      <c r="E2922" s="106">
        <v>0.31097766256441783</v>
      </c>
      <c r="F2922" s="107">
        <v>0.84697737943546247</v>
      </c>
      <c r="G2922" s="106">
        <v>0.88937435461082615</v>
      </c>
      <c r="H2922" s="107">
        <v>0.31325059545657208</v>
      </c>
      <c r="I2922" s="121" t="str">
        <f t="shared" si="45"/>
        <v>E</v>
      </c>
    </row>
    <row r="2923" spans="2:9" ht="12.75">
      <c r="B2923" s="102">
        <v>200547500</v>
      </c>
      <c r="C2923" s="106">
        <v>9.3586148883152198E-2</v>
      </c>
      <c r="D2923" s="107">
        <v>0.16382734610677474</v>
      </c>
      <c r="E2923" s="106">
        <v>0.8946386502945165</v>
      </c>
      <c r="F2923" s="107">
        <v>0.93546451450104784</v>
      </c>
      <c r="G2923" s="106">
        <v>0.1271341005808897</v>
      </c>
      <c r="H2923" s="107">
        <v>0.3943693131879813</v>
      </c>
      <c r="I2923" s="121" t="str">
        <f t="shared" si="45"/>
        <v>C</v>
      </c>
    </row>
    <row r="2924" spans="2:9" ht="12.75">
      <c r="B2924" s="102">
        <v>200550733</v>
      </c>
      <c r="C2924" s="106">
        <v>0.4693574868507735</v>
      </c>
      <c r="D2924" s="107">
        <v>0.27459847505964863</v>
      </c>
      <c r="E2924" s="106">
        <v>0.85559915519078</v>
      </c>
      <c r="F2924" s="107">
        <v>0.93040475895297292</v>
      </c>
      <c r="G2924" s="106">
        <v>0.93973395230384016</v>
      </c>
      <c r="H2924" s="107">
        <v>0.79633306073347487</v>
      </c>
      <c r="I2924" s="121" t="str">
        <f t="shared" si="45"/>
        <v>E</v>
      </c>
    </row>
    <row r="2925" spans="2:9" ht="12.75">
      <c r="B2925" s="102">
        <v>200553291</v>
      </c>
      <c r="C2925" s="106">
        <v>0.77934588343022448</v>
      </c>
      <c r="D2925" s="107">
        <v>0.21968708300996265</v>
      </c>
      <c r="E2925" s="106">
        <v>0.4678526591170824</v>
      </c>
      <c r="F2925" s="107">
        <v>0.99185719416871265</v>
      </c>
      <c r="G2925" s="106">
        <v>3.7167596676510373E-2</v>
      </c>
      <c r="H2925" s="107">
        <v>0.78893417862335702</v>
      </c>
      <c r="I2925" s="121" t="str">
        <f t="shared" si="45"/>
        <v>C</v>
      </c>
    </row>
    <row r="2926" spans="2:9" ht="12.75">
      <c r="B2926" s="102">
        <v>200556977</v>
      </c>
      <c r="C2926" s="106">
        <v>0.7683416544327919</v>
      </c>
      <c r="D2926" s="107">
        <v>0.25539577650932355</v>
      </c>
      <c r="E2926" s="106">
        <v>0.92613370673964646</v>
      </c>
      <c r="F2926" s="107">
        <v>0.52677934004190607</v>
      </c>
      <c r="G2926" s="106">
        <v>0.34623811860504272</v>
      </c>
      <c r="H2926" s="107">
        <v>0.43891534497364226</v>
      </c>
      <c r="I2926" s="121" t="str">
        <f t="shared" si="45"/>
        <v>TH</v>
      </c>
    </row>
    <row r="2927" spans="2:9" ht="12.75">
      <c r="B2927" s="102">
        <v>200557175</v>
      </c>
      <c r="C2927" s="106">
        <v>2.6810513173203709E-2</v>
      </c>
      <c r="D2927" s="107">
        <v>0.22368878561098898</v>
      </c>
      <c r="E2927" s="106">
        <v>0.10647754333121329</v>
      </c>
      <c r="F2927" s="107">
        <v>0.1726667797414061</v>
      </c>
      <c r="G2927" s="106">
        <v>0.31401065236575243</v>
      </c>
      <c r="H2927" s="107">
        <v>0.39045018223341765</v>
      </c>
      <c r="I2927" s="121" t="str">
        <f t="shared" si="45"/>
        <v>BH</v>
      </c>
    </row>
    <row r="2928" spans="2:9" ht="12.75">
      <c r="B2928" s="102">
        <v>200561588</v>
      </c>
      <c r="C2928" s="106">
        <v>0.45352424962998206</v>
      </c>
      <c r="D2928" s="107">
        <v>0.17892972015019382</v>
      </c>
      <c r="E2928" s="106">
        <v>0.37442379311731888</v>
      </c>
      <c r="F2928" s="107">
        <v>0.65046715937136046</v>
      </c>
      <c r="G2928" s="106">
        <v>0.61103598739774179</v>
      </c>
      <c r="H2928" s="107">
        <v>0.82992715774489478</v>
      </c>
      <c r="I2928" s="121" t="str">
        <f t="shared" si="45"/>
        <v>BH</v>
      </c>
    </row>
    <row r="2929" spans="2:9" ht="12.75">
      <c r="B2929" s="102">
        <v>200563626</v>
      </c>
      <c r="C2929" s="106">
        <v>0.93908211777924766</v>
      </c>
      <c r="D2929" s="107">
        <v>0.99574043022435554</v>
      </c>
      <c r="E2929" s="106">
        <v>0.90555535659811959</v>
      </c>
      <c r="F2929" s="107">
        <v>0.36180999346666542</v>
      </c>
      <c r="G2929" s="106">
        <v>0.85682449236732339</v>
      </c>
      <c r="H2929" s="107">
        <v>0.22174035435191097</v>
      </c>
      <c r="I2929" s="121" t="str">
        <f t="shared" si="45"/>
        <v>DF</v>
      </c>
    </row>
    <row r="2930" spans="2:9" ht="12.75">
      <c r="B2930" s="102">
        <v>200569188</v>
      </c>
      <c r="C2930" s="106">
        <v>0.98484096394668974</v>
      </c>
      <c r="D2930" s="107">
        <v>0.99098741867640161</v>
      </c>
      <c r="E2930" s="106">
        <v>0.46851631172485853</v>
      </c>
      <c r="F2930" s="107">
        <v>0.14331111968592514</v>
      </c>
      <c r="G2930" s="106">
        <v>0.60898974424094865</v>
      </c>
      <c r="H2930" s="107">
        <v>0.93600958844037296</v>
      </c>
      <c r="I2930" s="121" t="str">
        <f t="shared" si="45"/>
        <v>DF</v>
      </c>
    </row>
    <row r="2931" spans="2:9" ht="12.75">
      <c r="B2931" s="102">
        <v>200576447</v>
      </c>
      <c r="C2931" s="106">
        <v>7.7707386152584768E-2</v>
      </c>
      <c r="D2931" s="107">
        <v>0.47159278042478014</v>
      </c>
      <c r="E2931" s="106">
        <v>0.61311562461030644</v>
      </c>
      <c r="F2931" s="107">
        <v>0.80135849367375611</v>
      </c>
      <c r="G2931" s="106">
        <v>0.31082306718624908</v>
      </c>
      <c r="H2931" s="107">
        <v>0.53526155053438762</v>
      </c>
      <c r="I2931" s="121" t="str">
        <f t="shared" si="45"/>
        <v>C</v>
      </c>
    </row>
    <row r="2932" spans="2:9" ht="12.75">
      <c r="B2932" s="102">
        <v>200577570</v>
      </c>
      <c r="C2932" s="106">
        <v>0.18067225891036198</v>
      </c>
      <c r="D2932" s="107">
        <v>0.87719496362108451</v>
      </c>
      <c r="E2932" s="106">
        <v>0.4077154998861241</v>
      </c>
      <c r="F2932" s="107">
        <v>0.21912963684118858</v>
      </c>
      <c r="G2932" s="106">
        <v>6.9477090353395887E-3</v>
      </c>
      <c r="H2932" s="107">
        <v>0.44110955994571888</v>
      </c>
      <c r="I2932" s="121" t="str">
        <f t="shared" si="45"/>
        <v>DF</v>
      </c>
    </row>
    <row r="2933" spans="2:9" ht="12.75">
      <c r="B2933" s="102">
        <v>200583798</v>
      </c>
      <c r="C2933" s="106">
        <v>0.97873044299338119</v>
      </c>
      <c r="D2933" s="107">
        <v>0.99915022625444561</v>
      </c>
      <c r="E2933" s="106">
        <v>0.99784553937338138</v>
      </c>
      <c r="F2933" s="107">
        <v>0.41190988712388799</v>
      </c>
      <c r="G2933" s="106">
        <v>0.64884448448541843</v>
      </c>
      <c r="H2933" s="107">
        <v>0.59470054960313434</v>
      </c>
      <c r="I2933" s="121" t="str">
        <f t="shared" si="45"/>
        <v>DF</v>
      </c>
    </row>
    <row r="2934" spans="2:9" ht="12.75">
      <c r="B2934" s="102">
        <v>200590645</v>
      </c>
      <c r="C2934" s="106">
        <v>0.37381674198771364</v>
      </c>
      <c r="D2934" s="107">
        <v>0.51677408443938244</v>
      </c>
      <c r="E2934" s="106">
        <v>0.75735505041928253</v>
      </c>
      <c r="F2934" s="107">
        <v>0.31407879158937035</v>
      </c>
      <c r="G2934" s="106">
        <v>9.681325932556395E-2</v>
      </c>
      <c r="H2934" s="107">
        <v>0.2392703278415147</v>
      </c>
      <c r="I2934" s="121" t="str">
        <f t="shared" si="45"/>
        <v>TH</v>
      </c>
    </row>
    <row r="2935" spans="2:9" ht="12.75">
      <c r="B2935" s="102">
        <v>200594465</v>
      </c>
      <c r="C2935" s="106">
        <v>0.15636596151918791</v>
      </c>
      <c r="D2935" s="107">
        <v>0.88587669886168197</v>
      </c>
      <c r="E2935" s="106">
        <v>3.0255130073675307E-3</v>
      </c>
      <c r="F2935" s="107">
        <v>0.55836517647739159</v>
      </c>
      <c r="G2935" s="106">
        <v>0.78330500223470967</v>
      </c>
      <c r="H2935" s="107">
        <v>4.8389862224489377E-3</v>
      </c>
      <c r="I2935" s="121" t="str">
        <f t="shared" si="45"/>
        <v>DF</v>
      </c>
    </row>
    <row r="2936" spans="2:9" ht="12.75">
      <c r="B2936" s="102">
        <v>200598467</v>
      </c>
      <c r="C2936" s="106">
        <v>0.26467496870141294</v>
      </c>
      <c r="D2936" s="107">
        <v>0.64825423171165886</v>
      </c>
      <c r="E2936" s="106">
        <v>0.96882159103018739</v>
      </c>
      <c r="F2936" s="107">
        <v>0.80428010884474599</v>
      </c>
      <c r="G2936" s="106">
        <v>0.31173988642314221</v>
      </c>
      <c r="H2936" s="107">
        <v>0.87262795213897348</v>
      </c>
      <c r="I2936" s="121" t="str">
        <f t="shared" si="45"/>
        <v>TH</v>
      </c>
    </row>
    <row r="2937" spans="2:9" ht="12.75">
      <c r="B2937" s="102">
        <v>200600462</v>
      </c>
      <c r="C2937" s="106">
        <v>0.44469343288702778</v>
      </c>
      <c r="D2937" s="107">
        <v>0.91396950815600042</v>
      </c>
      <c r="E2937" s="106">
        <v>0.19183325867235723</v>
      </c>
      <c r="F2937" s="107">
        <v>0.43323010391385641</v>
      </c>
      <c r="G2937" s="106">
        <v>0.34859340292828511</v>
      </c>
      <c r="H2937" s="107">
        <v>5.4711669262426987E-2</v>
      </c>
      <c r="I2937" s="121" t="str">
        <f t="shared" si="45"/>
        <v>DF</v>
      </c>
    </row>
    <row r="2938" spans="2:9" ht="12.75">
      <c r="B2938" s="102">
        <v>200602410</v>
      </c>
      <c r="C2938" s="106">
        <v>0.81346743422848711</v>
      </c>
      <c r="D2938" s="107">
        <v>0.45914293568031628</v>
      </c>
      <c r="E2938" s="106">
        <v>0.19244560833257296</v>
      </c>
      <c r="F2938" s="107">
        <v>0.62167678297680506</v>
      </c>
      <c r="G2938" s="106">
        <v>0.78962252330648242</v>
      </c>
      <c r="H2938" s="107">
        <v>0.98183836820641801</v>
      </c>
      <c r="I2938" s="121" t="str">
        <f t="shared" si="45"/>
        <v>BH</v>
      </c>
    </row>
    <row r="2939" spans="2:9" ht="12.75">
      <c r="B2939" s="102">
        <v>200607533</v>
      </c>
      <c r="C2939" s="106">
        <v>0.57060709503917484</v>
      </c>
      <c r="D2939" s="107">
        <v>0.71356731849507415</v>
      </c>
      <c r="E2939" s="106">
        <v>0.19117146759530357</v>
      </c>
      <c r="F2939" s="107">
        <v>0.72519762849428737</v>
      </c>
      <c r="G2939" s="106">
        <v>0.21679817301952387</v>
      </c>
      <c r="H2939" s="107">
        <v>0.19730321492893932</v>
      </c>
      <c r="I2939" s="121" t="str">
        <f t="shared" si="45"/>
        <v>C</v>
      </c>
    </row>
    <row r="2940" spans="2:9" ht="12.75">
      <c r="B2940" s="102">
        <v>200607707</v>
      </c>
      <c r="C2940" s="106">
        <v>0.38387689996255325</v>
      </c>
      <c r="D2940" s="107">
        <v>0.91418179633652574</v>
      </c>
      <c r="E2940" s="106">
        <v>0.68159460258403137</v>
      </c>
      <c r="F2940" s="107">
        <v>0.41119396713864198</v>
      </c>
      <c r="G2940" s="106">
        <v>0.79451031830648677</v>
      </c>
      <c r="H2940" s="107">
        <v>0.13488588420830894</v>
      </c>
      <c r="I2940" s="121" t="str">
        <f t="shared" si="45"/>
        <v>DF</v>
      </c>
    </row>
    <row r="2941" spans="2:9" ht="12.75">
      <c r="B2941" s="102">
        <v>200612459</v>
      </c>
      <c r="C2941" s="106">
        <v>0.3519658642876653</v>
      </c>
      <c r="D2941" s="107">
        <v>0.71179872771076891</v>
      </c>
      <c r="E2941" s="106">
        <v>0.79390371843217289</v>
      </c>
      <c r="F2941" s="107">
        <v>0.21999069567183049</v>
      </c>
      <c r="G2941" s="106">
        <v>0.19067841438568767</v>
      </c>
      <c r="H2941" s="107">
        <v>0.40775971629341257</v>
      </c>
      <c r="I2941" s="121" t="str">
        <f t="shared" si="45"/>
        <v>TH</v>
      </c>
    </row>
    <row r="2942" spans="2:9" ht="12.75">
      <c r="B2942" s="102">
        <v>200613589</v>
      </c>
      <c r="C2942" s="106">
        <v>0.82613269196851302</v>
      </c>
      <c r="D2942" s="107">
        <v>0.18384632374135812</v>
      </c>
      <c r="E2942" s="106">
        <v>0.46802304375976167</v>
      </c>
      <c r="F2942" s="107">
        <v>0.96620026881743493</v>
      </c>
      <c r="G2942" s="106">
        <v>0.32886923926889078</v>
      </c>
      <c r="H2942" s="107">
        <v>0.61132578302157103</v>
      </c>
      <c r="I2942" s="121" t="str">
        <f t="shared" si="45"/>
        <v>C</v>
      </c>
    </row>
    <row r="2943" spans="2:9" ht="12.75">
      <c r="B2943" s="102">
        <v>200613985</v>
      </c>
      <c r="C2943" s="106">
        <v>0.28626823080108466</v>
      </c>
      <c r="D2943" s="107">
        <v>0.51605133524212765</v>
      </c>
      <c r="E2943" s="106">
        <v>0.9438227611631631</v>
      </c>
      <c r="F2943" s="107">
        <v>0.37281501044186793</v>
      </c>
      <c r="G2943" s="106">
        <v>0.62031157064496334</v>
      </c>
      <c r="H2943" s="107">
        <v>0.76680006623081565</v>
      </c>
      <c r="I2943" s="121" t="str">
        <f t="shared" si="45"/>
        <v>TH</v>
      </c>
    </row>
    <row r="2944" spans="2:9" ht="12.75">
      <c r="B2944" s="102">
        <v>200620709</v>
      </c>
      <c r="C2944" s="106">
        <v>1.8235761418003982E-2</v>
      </c>
      <c r="D2944" s="107">
        <v>0.56740281849383067</v>
      </c>
      <c r="E2944" s="106">
        <v>0.64181165934014972</v>
      </c>
      <c r="F2944" s="107">
        <v>0.77533136700295002</v>
      </c>
      <c r="G2944" s="106">
        <v>0.94301772344051038</v>
      </c>
      <c r="H2944" s="107">
        <v>0.86364420213931314</v>
      </c>
      <c r="I2944" s="121" t="str">
        <f t="shared" si="45"/>
        <v>E</v>
      </c>
    </row>
    <row r="2945" spans="2:9" ht="12.75">
      <c r="B2945" s="102">
        <v>200623234</v>
      </c>
      <c r="C2945" s="106">
        <v>0.40419894495435926</v>
      </c>
      <c r="D2945" s="107">
        <v>0.23344494588417608</v>
      </c>
      <c r="E2945" s="106">
        <v>1.5676824140087753E-2</v>
      </c>
      <c r="F2945" s="107">
        <v>0.72550304567515411</v>
      </c>
      <c r="G2945" s="106">
        <v>0.69984106666499035</v>
      </c>
      <c r="H2945" s="107">
        <v>0.3078947756623629</v>
      </c>
      <c r="I2945" s="121" t="str">
        <f t="shared" si="45"/>
        <v>C</v>
      </c>
    </row>
    <row r="2946" spans="2:9" ht="12.75">
      <c r="B2946" s="102">
        <v>200624109</v>
      </c>
      <c r="C2946" s="106">
        <v>0.44514532635354009</v>
      </c>
      <c r="D2946" s="107">
        <v>0.10173295517628311</v>
      </c>
      <c r="E2946" s="106">
        <v>3.397119116418823E-3</v>
      </c>
      <c r="F2946" s="107">
        <v>0.39614758794328564</v>
      </c>
      <c r="G2946" s="106">
        <v>0.45941330592602059</v>
      </c>
      <c r="H2946" s="107">
        <v>0.57208853474939914</v>
      </c>
      <c r="I2946" s="121" t="str">
        <f t="shared" si="45"/>
        <v>BH</v>
      </c>
    </row>
    <row r="2947" spans="2:9" ht="12.75">
      <c r="B2947" s="102">
        <v>200627640</v>
      </c>
      <c r="C2947" s="106">
        <v>0.52342685672321032</v>
      </c>
      <c r="D2947" s="107">
        <v>0.6680237796457229</v>
      </c>
      <c r="E2947" s="106">
        <v>0.91810855456385831</v>
      </c>
      <c r="F2947" s="107">
        <v>0.93618698522748822</v>
      </c>
      <c r="G2947" s="106">
        <v>0.48415604757693598</v>
      </c>
      <c r="H2947" s="107">
        <v>0.34207223570561052</v>
      </c>
      <c r="I2947" s="121" t="str">
        <f t="shared" si="45"/>
        <v>C</v>
      </c>
    </row>
    <row r="2948" spans="2:9" ht="12.75">
      <c r="B2948" s="102">
        <v>200638397</v>
      </c>
      <c r="C2948" s="106">
        <v>4.3576829707577369E-2</v>
      </c>
      <c r="D2948" s="107">
        <v>0.14962007849164038</v>
      </c>
      <c r="E2948" s="106">
        <v>0.72388914549123418</v>
      </c>
      <c r="F2948" s="107">
        <v>0.32932859854248853</v>
      </c>
      <c r="G2948" s="106">
        <v>0.9204531868928818</v>
      </c>
      <c r="H2948" s="107">
        <v>0.1550163401512199</v>
      </c>
      <c r="I2948" s="121" t="str">
        <f t="shared" si="45"/>
        <v>E</v>
      </c>
    </row>
    <row r="2949" spans="2:9" ht="12.75">
      <c r="B2949" s="102">
        <v>200643751</v>
      </c>
      <c r="C2949" s="106">
        <v>0.68391730239389958</v>
      </c>
      <c r="D2949" s="107">
        <v>0.13571369765806462</v>
      </c>
      <c r="E2949" s="106">
        <v>0.86856540248149638</v>
      </c>
      <c r="F2949" s="107">
        <v>0.38685560361023796</v>
      </c>
      <c r="G2949" s="106">
        <v>0.65257006771905868</v>
      </c>
      <c r="H2949" s="107">
        <v>0.23772341065383196</v>
      </c>
      <c r="I2949" s="121" t="str">
        <f t="shared" ref="I2949:I3012" si="46">INDEX($C$3:$H$3, MATCH(MAX(C2949:H2949), C2949:H2949, 0))</f>
        <v>TH</v>
      </c>
    </row>
    <row r="2950" spans="2:9" ht="12.75">
      <c r="B2950" s="102">
        <v>200651746</v>
      </c>
      <c r="C2950" s="106">
        <v>0.30534594449083663</v>
      </c>
      <c r="D2950" s="107">
        <v>0.53999929881553865</v>
      </c>
      <c r="E2950" s="106">
        <v>0.49245715120745981</v>
      </c>
      <c r="F2950" s="107">
        <v>0.57028783238982861</v>
      </c>
      <c r="G2950" s="106">
        <v>9.0316970329347157E-2</v>
      </c>
      <c r="H2950" s="107">
        <v>8.8083524299160665E-2</v>
      </c>
      <c r="I2950" s="121" t="str">
        <f t="shared" si="46"/>
        <v>C</v>
      </c>
    </row>
    <row r="2951" spans="2:9" ht="12.75">
      <c r="B2951" s="102">
        <v>200652421</v>
      </c>
      <c r="C2951" s="106">
        <v>0.21178524160522927</v>
      </c>
      <c r="D2951" s="107">
        <v>0.38994239429685607</v>
      </c>
      <c r="E2951" s="106">
        <v>0.73776063060383645</v>
      </c>
      <c r="F2951" s="107">
        <v>0.28660234693857767</v>
      </c>
      <c r="G2951" s="106">
        <v>0.44401989195990499</v>
      </c>
      <c r="H2951" s="107">
        <v>0.77443194471569399</v>
      </c>
      <c r="I2951" s="121" t="str">
        <f t="shared" si="46"/>
        <v>BH</v>
      </c>
    </row>
    <row r="2952" spans="2:9" ht="12.75">
      <c r="B2952" s="102">
        <v>200653552</v>
      </c>
      <c r="C2952" s="106">
        <v>0.93327243380827984</v>
      </c>
      <c r="D2952" s="107">
        <v>0.66363488519829494</v>
      </c>
      <c r="E2952" s="106">
        <v>0.36571157398525145</v>
      </c>
      <c r="F2952" s="107">
        <v>0.60624430301357091</v>
      </c>
      <c r="G2952" s="106">
        <v>0.98564070166927742</v>
      </c>
      <c r="H2952" s="107">
        <v>0.21692917326978045</v>
      </c>
      <c r="I2952" s="121" t="str">
        <f t="shared" si="46"/>
        <v>E</v>
      </c>
    </row>
    <row r="2953" spans="2:9" ht="12.75">
      <c r="B2953" s="102">
        <v>200655845</v>
      </c>
      <c r="C2953" s="106">
        <v>0.44942189803897348</v>
      </c>
      <c r="D2953" s="107">
        <v>0.73823096260122201</v>
      </c>
      <c r="E2953" s="106">
        <v>0.76551544002075067</v>
      </c>
      <c r="F2953" s="107">
        <v>0.22489504841612895</v>
      </c>
      <c r="G2953" s="106">
        <v>0.60445077892080601</v>
      </c>
      <c r="H2953" s="107">
        <v>0.70543322804438979</v>
      </c>
      <c r="I2953" s="121" t="str">
        <f t="shared" si="46"/>
        <v>TH</v>
      </c>
    </row>
    <row r="2954" spans="2:9" ht="12.75">
      <c r="B2954" s="102">
        <v>200657710</v>
      </c>
      <c r="C2954" s="106">
        <v>0.14779889144482272</v>
      </c>
      <c r="D2954" s="107">
        <v>0.69478127785910715</v>
      </c>
      <c r="E2954" s="106">
        <v>0.32728291618382177</v>
      </c>
      <c r="F2954" s="107">
        <v>0.63453602132453701</v>
      </c>
      <c r="G2954" s="106">
        <v>0.75725808898529468</v>
      </c>
      <c r="H2954" s="107">
        <v>0.34261131225524277</v>
      </c>
      <c r="I2954" s="121" t="str">
        <f t="shared" si="46"/>
        <v>E</v>
      </c>
    </row>
    <row r="2955" spans="2:9" ht="12.75">
      <c r="B2955" s="102">
        <v>200665703</v>
      </c>
      <c r="C2955" s="106">
        <v>0.90930284899443437</v>
      </c>
      <c r="D2955" s="107">
        <v>0.99485730967563057</v>
      </c>
      <c r="E2955" s="106">
        <v>0.17340731736599513</v>
      </c>
      <c r="F2955" s="107">
        <v>0.12431380428032313</v>
      </c>
      <c r="G2955" s="106">
        <v>0.16074209714874144</v>
      </c>
      <c r="H2955" s="107">
        <v>0.2591477057722813</v>
      </c>
      <c r="I2955" s="121" t="str">
        <f t="shared" si="46"/>
        <v>DF</v>
      </c>
    </row>
    <row r="2956" spans="2:9" ht="12.75">
      <c r="B2956" s="102">
        <v>200666412</v>
      </c>
      <c r="C2956" s="106">
        <v>0.59793906242239947</v>
      </c>
      <c r="D2956" s="107">
        <v>0.3326123117073494</v>
      </c>
      <c r="E2956" s="106">
        <v>0.68737508557348459</v>
      </c>
      <c r="F2956" s="107">
        <v>0.60993655313856543</v>
      </c>
      <c r="G2956" s="106">
        <v>0.7316438966558334</v>
      </c>
      <c r="H2956" s="107">
        <v>0.50465769633498692</v>
      </c>
      <c r="I2956" s="121" t="str">
        <f t="shared" si="46"/>
        <v>E</v>
      </c>
    </row>
    <row r="2957" spans="2:9" ht="12.75">
      <c r="B2957" s="102">
        <v>200676231</v>
      </c>
      <c r="C2957" s="106">
        <v>0.2469882892560431</v>
      </c>
      <c r="D2957" s="107">
        <v>0.32274205670684442</v>
      </c>
      <c r="E2957" s="106">
        <v>4.9234175396086322E-2</v>
      </c>
      <c r="F2957" s="107">
        <v>0.65313050179046983</v>
      </c>
      <c r="G2957" s="106">
        <v>0.61444521847201372</v>
      </c>
      <c r="H2957" s="107">
        <v>0.2666585453007313</v>
      </c>
      <c r="I2957" s="121" t="str">
        <f t="shared" si="46"/>
        <v>C</v>
      </c>
    </row>
    <row r="2958" spans="2:9" ht="12.75">
      <c r="B2958" s="102">
        <v>200682230</v>
      </c>
      <c r="C2958" s="106">
        <v>8.7889045706774915E-2</v>
      </c>
      <c r="D2958" s="107">
        <v>0.81831011770273676</v>
      </c>
      <c r="E2958" s="106">
        <v>0.85022835281715725</v>
      </c>
      <c r="F2958" s="107">
        <v>0.82933711468867877</v>
      </c>
      <c r="G2958" s="106">
        <v>0.36539255572393348</v>
      </c>
      <c r="H2958" s="107">
        <v>0.17771136709709268</v>
      </c>
      <c r="I2958" s="121" t="str">
        <f t="shared" si="46"/>
        <v>TH</v>
      </c>
    </row>
    <row r="2959" spans="2:9" ht="12.75">
      <c r="B2959" s="102">
        <v>200686000</v>
      </c>
      <c r="C2959" s="106">
        <v>0.60520316299800747</v>
      </c>
      <c r="D2959" s="107">
        <v>0.18797453122029939</v>
      </c>
      <c r="E2959" s="106">
        <v>0.21273988811797295</v>
      </c>
      <c r="F2959" s="107">
        <v>6.0107060212191143E-2</v>
      </c>
      <c r="G2959" s="106">
        <v>0.82300153925507136</v>
      </c>
      <c r="H2959" s="107">
        <v>0.33500959464867841</v>
      </c>
      <c r="I2959" s="121" t="str">
        <f t="shared" si="46"/>
        <v>E</v>
      </c>
    </row>
    <row r="2960" spans="2:9" ht="12.75">
      <c r="B2960" s="102">
        <v>200686832</v>
      </c>
      <c r="C2960" s="106">
        <v>0.31443189510974001</v>
      </c>
      <c r="D2960" s="107">
        <v>0.53728178879707489</v>
      </c>
      <c r="E2960" s="106">
        <v>0.4405621746492161</v>
      </c>
      <c r="F2960" s="107">
        <v>0.78158953153173139</v>
      </c>
      <c r="G2960" s="106">
        <v>0.22068346701575869</v>
      </c>
      <c r="H2960" s="107">
        <v>3.4361664448248952E-2</v>
      </c>
      <c r="I2960" s="121" t="str">
        <f t="shared" si="46"/>
        <v>C</v>
      </c>
    </row>
    <row r="2961" spans="2:9" ht="12.75">
      <c r="B2961" s="102">
        <v>200689785</v>
      </c>
      <c r="C2961" s="106">
        <v>6.6089927430859285E-2</v>
      </c>
      <c r="D2961" s="107">
        <v>0.89781282569971377</v>
      </c>
      <c r="E2961" s="106">
        <v>9.7134336486807804E-2</v>
      </c>
      <c r="F2961" s="107">
        <v>0.16312368586007508</v>
      </c>
      <c r="G2961" s="106">
        <v>0.41007764422683746</v>
      </c>
      <c r="H2961" s="107">
        <v>0.85001419925582233</v>
      </c>
      <c r="I2961" s="121" t="str">
        <f t="shared" si="46"/>
        <v>DF</v>
      </c>
    </row>
    <row r="2962" spans="2:9" ht="12.75">
      <c r="B2962" s="102">
        <v>200698952</v>
      </c>
      <c r="C2962" s="106">
        <v>0.94888337269811385</v>
      </c>
      <c r="D2962" s="107">
        <v>0.65044574225713259</v>
      </c>
      <c r="E2962" s="106">
        <v>1.8729974623052925E-3</v>
      </c>
      <c r="F2962" s="107">
        <v>6.9130107814801001E-2</v>
      </c>
      <c r="G2962" s="106">
        <v>0.35581798460431457</v>
      </c>
      <c r="H2962" s="107">
        <v>0.57140096320119405</v>
      </c>
      <c r="I2962" s="121" t="str">
        <f t="shared" si="46"/>
        <v>FH</v>
      </c>
    </row>
    <row r="2963" spans="2:9" ht="12.75">
      <c r="B2963" s="102">
        <v>200705378</v>
      </c>
      <c r="C2963" s="106">
        <v>0.10773363116377266</v>
      </c>
      <c r="D2963" s="107">
        <v>9.6414493070450469E-2</v>
      </c>
      <c r="E2963" s="106">
        <v>0.99616000446329367</v>
      </c>
      <c r="F2963" s="107">
        <v>0.73328801932916932</v>
      </c>
      <c r="G2963" s="106">
        <v>0.98929058927536229</v>
      </c>
      <c r="H2963" s="107">
        <v>0.34479898106044793</v>
      </c>
      <c r="I2963" s="121" t="str">
        <f t="shared" si="46"/>
        <v>TH</v>
      </c>
    </row>
    <row r="2964" spans="2:9" ht="12.75">
      <c r="B2964" s="102">
        <v>200714726</v>
      </c>
      <c r="C2964" s="106">
        <v>0.12785552693730384</v>
      </c>
      <c r="D2964" s="107">
        <v>0.76038411159505159</v>
      </c>
      <c r="E2964" s="106">
        <v>2.2342204883098349E-2</v>
      </c>
      <c r="F2964" s="107">
        <v>0.88681013105095863</v>
      </c>
      <c r="G2964" s="106">
        <v>0.48577428544867596</v>
      </c>
      <c r="H2964" s="107">
        <v>0.6050001359896553</v>
      </c>
      <c r="I2964" s="121" t="str">
        <f t="shared" si="46"/>
        <v>C</v>
      </c>
    </row>
    <row r="2965" spans="2:9" ht="12.75">
      <c r="B2965" s="102">
        <v>200717829</v>
      </c>
      <c r="C2965" s="106">
        <v>0.83630671443694027</v>
      </c>
      <c r="D2965" s="107">
        <v>1.0550137761099698E-2</v>
      </c>
      <c r="E2965" s="106">
        <v>0.26143571343120287</v>
      </c>
      <c r="F2965" s="107">
        <v>0.22843527621072512</v>
      </c>
      <c r="G2965" s="106">
        <v>0.65221884759359572</v>
      </c>
      <c r="H2965" s="107">
        <v>5.4689278396743646E-2</v>
      </c>
      <c r="I2965" s="121" t="str">
        <f t="shared" si="46"/>
        <v>FH</v>
      </c>
    </row>
    <row r="2966" spans="2:9" ht="12.75">
      <c r="B2966" s="102">
        <v>200723883</v>
      </c>
      <c r="C2966" s="106">
        <v>2.0984050444506908E-2</v>
      </c>
      <c r="D2966" s="107">
        <v>8.697948524266419E-3</v>
      </c>
      <c r="E2966" s="106">
        <v>0.76167768627590338</v>
      </c>
      <c r="F2966" s="107">
        <v>0.92211961124756692</v>
      </c>
      <c r="G2966" s="106">
        <v>0.28796322664035268</v>
      </c>
      <c r="H2966" s="107">
        <v>0.14054136801711348</v>
      </c>
      <c r="I2966" s="121" t="str">
        <f t="shared" si="46"/>
        <v>C</v>
      </c>
    </row>
    <row r="2967" spans="2:9" ht="12.75">
      <c r="B2967" s="102">
        <v>200730748</v>
      </c>
      <c r="C2967" s="106">
        <v>0.64393096156637775</v>
      </c>
      <c r="D2967" s="107">
        <v>0.78338505586800022</v>
      </c>
      <c r="E2967" s="106">
        <v>0.67696311435459733</v>
      </c>
      <c r="F2967" s="107">
        <v>0.80269290397762383</v>
      </c>
      <c r="G2967" s="106">
        <v>0.75504565238353383</v>
      </c>
      <c r="H2967" s="107">
        <v>1.6567438140331348E-2</v>
      </c>
      <c r="I2967" s="121" t="str">
        <f t="shared" si="46"/>
        <v>C</v>
      </c>
    </row>
    <row r="2968" spans="2:9" ht="12.75">
      <c r="B2968" s="102">
        <v>200743149</v>
      </c>
      <c r="C2968" s="106">
        <v>0.74007401350038826</v>
      </c>
      <c r="D2968" s="107">
        <v>0.36689133337062518</v>
      </c>
      <c r="E2968" s="106">
        <v>0.64393988349014109</v>
      </c>
      <c r="F2968" s="107">
        <v>0.93087339949976933</v>
      </c>
      <c r="G2968" s="106">
        <v>0.81939109359785967</v>
      </c>
      <c r="H2968" s="107">
        <v>0.218146409293138</v>
      </c>
      <c r="I2968" s="121" t="str">
        <f t="shared" si="46"/>
        <v>C</v>
      </c>
    </row>
    <row r="2969" spans="2:9" ht="12.75">
      <c r="B2969" s="102">
        <v>200743386</v>
      </c>
      <c r="C2969" s="106">
        <v>0.19882916852436616</v>
      </c>
      <c r="D2969" s="107">
        <v>0.14928484772628359</v>
      </c>
      <c r="E2969" s="106">
        <v>0.71440297824403953</v>
      </c>
      <c r="F2969" s="107">
        <v>0.82680500294339465</v>
      </c>
      <c r="G2969" s="106">
        <v>0.11274271952431714</v>
      </c>
      <c r="H2969" s="107">
        <v>0.91972547070610222</v>
      </c>
      <c r="I2969" s="121" t="str">
        <f t="shared" si="46"/>
        <v>BH</v>
      </c>
    </row>
    <row r="2970" spans="2:9" ht="12.75">
      <c r="B2970" s="102">
        <v>200751001</v>
      </c>
      <c r="C2970" s="106">
        <v>0.29250199169122859</v>
      </c>
      <c r="D2970" s="107">
        <v>0.58307338082964399</v>
      </c>
      <c r="E2970" s="106">
        <v>0.53294303097551055</v>
      </c>
      <c r="F2970" s="107">
        <v>0.70330461463716887</v>
      </c>
      <c r="G2970" s="106">
        <v>0.26195626038407749</v>
      </c>
      <c r="H2970" s="107">
        <v>0.42653503968678486</v>
      </c>
      <c r="I2970" s="121" t="str">
        <f t="shared" si="46"/>
        <v>C</v>
      </c>
    </row>
    <row r="2971" spans="2:9" ht="12.75">
      <c r="B2971" s="102">
        <v>200754548</v>
      </c>
      <c r="C2971" s="106">
        <v>0.93326962514325129</v>
      </c>
      <c r="D2971" s="107">
        <v>0.16143690218648299</v>
      </c>
      <c r="E2971" s="106">
        <v>0.25840389343081882</v>
      </c>
      <c r="F2971" s="107">
        <v>0.46236321925328261</v>
      </c>
      <c r="G2971" s="106">
        <v>0.71207016885481811</v>
      </c>
      <c r="H2971" s="107">
        <v>0.49048081294410784</v>
      </c>
      <c r="I2971" s="121" t="str">
        <f t="shared" si="46"/>
        <v>FH</v>
      </c>
    </row>
    <row r="2972" spans="2:9" ht="12.75">
      <c r="B2972" s="102">
        <v>200755579</v>
      </c>
      <c r="C2972" s="106">
        <v>0.83579075549727699</v>
      </c>
      <c r="D2972" s="107">
        <v>6.9344198680979963E-2</v>
      </c>
      <c r="E2972" s="106">
        <v>0.35309601650340583</v>
      </c>
      <c r="F2972" s="107">
        <v>0.15714377878097041</v>
      </c>
      <c r="G2972" s="106">
        <v>0.12629873946303327</v>
      </c>
      <c r="H2972" s="107">
        <v>0.39693159452680327</v>
      </c>
      <c r="I2972" s="121" t="str">
        <f t="shared" si="46"/>
        <v>FH</v>
      </c>
    </row>
    <row r="2973" spans="2:9" ht="12.75">
      <c r="B2973" s="102">
        <v>200757807</v>
      </c>
      <c r="C2973" s="106">
        <v>0.34133096156043852</v>
      </c>
      <c r="D2973" s="107">
        <v>0.4551893194123906</v>
      </c>
      <c r="E2973" s="106">
        <v>1.4335407509538101E-3</v>
      </c>
      <c r="F2973" s="107">
        <v>0.4804018840645885</v>
      </c>
      <c r="G2973" s="106">
        <v>0.41392723324551906</v>
      </c>
      <c r="H2973" s="107">
        <v>0.49088227277844454</v>
      </c>
      <c r="I2973" s="121" t="str">
        <f t="shared" si="46"/>
        <v>BH</v>
      </c>
    </row>
    <row r="2974" spans="2:9" ht="12.75">
      <c r="B2974" s="102">
        <v>200760258</v>
      </c>
      <c r="C2974" s="106">
        <v>3.6430425642105746E-2</v>
      </c>
      <c r="D2974" s="107">
        <v>0.96251418868011651</v>
      </c>
      <c r="E2974" s="106">
        <v>0.51144187472383451</v>
      </c>
      <c r="F2974" s="107">
        <v>0.78824986415087794</v>
      </c>
      <c r="G2974" s="106">
        <v>0.9785246758718471</v>
      </c>
      <c r="H2974" s="107">
        <v>0.26152972459126178</v>
      </c>
      <c r="I2974" s="121" t="str">
        <f t="shared" si="46"/>
        <v>E</v>
      </c>
    </row>
    <row r="2975" spans="2:9" ht="12.75">
      <c r="B2975" s="102">
        <v>200772566</v>
      </c>
      <c r="C2975" s="106">
        <v>0.62967433061734024</v>
      </c>
      <c r="D2975" s="107">
        <v>0.48955580470662441</v>
      </c>
      <c r="E2975" s="106">
        <v>0.3040196325038953</v>
      </c>
      <c r="F2975" s="107">
        <v>0.63788656333613991</v>
      </c>
      <c r="G2975" s="106">
        <v>9.7513799510067001E-2</v>
      </c>
      <c r="H2975" s="107">
        <v>8.0400034122447117E-2</v>
      </c>
      <c r="I2975" s="121" t="str">
        <f t="shared" si="46"/>
        <v>C</v>
      </c>
    </row>
    <row r="2976" spans="2:9" ht="12.75">
      <c r="B2976" s="102">
        <v>200772690</v>
      </c>
      <c r="C2976" s="106">
        <v>0.23195064167591362</v>
      </c>
      <c r="D2976" s="107">
        <v>0.79442166921559565</v>
      </c>
      <c r="E2976" s="106">
        <v>0.59579377825394886</v>
      </c>
      <c r="F2976" s="107">
        <v>0.622903850723179</v>
      </c>
      <c r="G2976" s="106">
        <v>3.214379698834513E-2</v>
      </c>
      <c r="H2976" s="107">
        <v>0.71739257651023181</v>
      </c>
      <c r="I2976" s="121" t="str">
        <f t="shared" si="46"/>
        <v>DF</v>
      </c>
    </row>
    <row r="2977" spans="2:9" ht="12.75">
      <c r="B2977" s="102">
        <v>200778746</v>
      </c>
      <c r="C2977" s="106">
        <v>0.47371506590124501</v>
      </c>
      <c r="D2977" s="107">
        <v>0.96267842046249319</v>
      </c>
      <c r="E2977" s="106">
        <v>0.76910906457933481</v>
      </c>
      <c r="F2977" s="107">
        <v>7.3496986079542914E-2</v>
      </c>
      <c r="G2977" s="106">
        <v>0.84594805339630064</v>
      </c>
      <c r="H2977" s="107">
        <v>0.92393324048916003</v>
      </c>
      <c r="I2977" s="121" t="str">
        <f t="shared" si="46"/>
        <v>DF</v>
      </c>
    </row>
    <row r="2978" spans="2:9" ht="12.75">
      <c r="B2978" s="102">
        <v>200780345</v>
      </c>
      <c r="C2978" s="106">
        <v>0.80819984011347046</v>
      </c>
      <c r="D2978" s="107">
        <v>9.3567731083793904E-2</v>
      </c>
      <c r="E2978" s="106">
        <v>0.99029339711530628</v>
      </c>
      <c r="F2978" s="107">
        <v>0.68112839565902661</v>
      </c>
      <c r="G2978" s="106">
        <v>0.52495041823168198</v>
      </c>
      <c r="H2978" s="107">
        <v>0.78404692543290144</v>
      </c>
      <c r="I2978" s="121" t="str">
        <f t="shared" si="46"/>
        <v>TH</v>
      </c>
    </row>
    <row r="2979" spans="2:9" ht="12.75">
      <c r="B2979" s="102">
        <v>200780858</v>
      </c>
      <c r="C2979" s="106">
        <v>0.1829637350024691</v>
      </c>
      <c r="D2979" s="107">
        <v>0.55005198390529464</v>
      </c>
      <c r="E2979" s="106">
        <v>0.28225082814570612</v>
      </c>
      <c r="F2979" s="107">
        <v>0.85038765270900551</v>
      </c>
      <c r="G2979" s="106">
        <v>0.10524248461818253</v>
      </c>
      <c r="H2979" s="107">
        <v>0.7485920700357096</v>
      </c>
      <c r="I2979" s="121" t="str">
        <f t="shared" si="46"/>
        <v>C</v>
      </c>
    </row>
    <row r="2980" spans="2:9" ht="12.75">
      <c r="B2980" s="102">
        <v>200780899</v>
      </c>
      <c r="C2980" s="106">
        <v>0.33828866273546243</v>
      </c>
      <c r="D2980" s="107">
        <v>0.60434705729579363</v>
      </c>
      <c r="E2980" s="106">
        <v>0.76463377767490148</v>
      </c>
      <c r="F2980" s="107">
        <v>0.3315281151201761</v>
      </c>
      <c r="G2980" s="106">
        <v>0.8866699441522139</v>
      </c>
      <c r="H2980" s="107">
        <v>0.33299075786724153</v>
      </c>
      <c r="I2980" s="121" t="str">
        <f t="shared" si="46"/>
        <v>E</v>
      </c>
    </row>
    <row r="2981" spans="2:9" ht="12.75">
      <c r="B2981" s="102">
        <v>200789034</v>
      </c>
      <c r="C2981" s="106">
        <v>0.13871419835655363</v>
      </c>
      <c r="D2981" s="107">
        <v>0.39348471070083235</v>
      </c>
      <c r="E2981" s="106">
        <v>0.78291030651234372</v>
      </c>
      <c r="F2981" s="107">
        <v>0.15793601319226003</v>
      </c>
      <c r="G2981" s="106">
        <v>0.77311381912983657</v>
      </c>
      <c r="H2981" s="107">
        <v>0.20141300684471597</v>
      </c>
      <c r="I2981" s="121" t="str">
        <f t="shared" si="46"/>
        <v>TH</v>
      </c>
    </row>
    <row r="2982" spans="2:9" ht="12.75">
      <c r="B2982" s="102">
        <v>200790239</v>
      </c>
      <c r="C2982" s="106">
        <v>0.78284605691837994</v>
      </c>
      <c r="D2982" s="107">
        <v>0.65047173479881026</v>
      </c>
      <c r="E2982" s="106">
        <v>0.13518600339483355</v>
      </c>
      <c r="F2982" s="107">
        <v>0.18433707565352719</v>
      </c>
      <c r="G2982" s="106">
        <v>8.6015556919856406E-2</v>
      </c>
      <c r="H2982" s="107">
        <v>0.14328963135732931</v>
      </c>
      <c r="I2982" s="121" t="str">
        <f t="shared" si="46"/>
        <v>FH</v>
      </c>
    </row>
    <row r="2983" spans="2:9" ht="12.75">
      <c r="B2983" s="102">
        <v>200807283</v>
      </c>
      <c r="C2983" s="106">
        <v>0.59010688917232024</v>
      </c>
      <c r="D2983" s="107">
        <v>0.2358118204694053</v>
      </c>
      <c r="E2983" s="106">
        <v>0.35211726910013041</v>
      </c>
      <c r="F2983" s="107">
        <v>0.69359318033745776</v>
      </c>
      <c r="G2983" s="106">
        <v>0.12205607400065865</v>
      </c>
      <c r="H2983" s="107">
        <v>0.94144024763804279</v>
      </c>
      <c r="I2983" s="121" t="str">
        <f t="shared" si="46"/>
        <v>BH</v>
      </c>
    </row>
    <row r="2984" spans="2:9" ht="12.75">
      <c r="B2984" s="102">
        <v>200810474</v>
      </c>
      <c r="C2984" s="106">
        <v>0.1420601282779681</v>
      </c>
      <c r="D2984" s="107">
        <v>0.88849988432143023</v>
      </c>
      <c r="E2984" s="106">
        <v>0.95109991818281769</v>
      </c>
      <c r="F2984" s="107">
        <v>0.4251575433036141</v>
      </c>
      <c r="G2984" s="106">
        <v>0.32201270213154221</v>
      </c>
      <c r="H2984" s="107">
        <v>0.27908738951003698</v>
      </c>
      <c r="I2984" s="121" t="str">
        <f t="shared" si="46"/>
        <v>TH</v>
      </c>
    </row>
    <row r="2985" spans="2:9" ht="12.75">
      <c r="B2985" s="102">
        <v>200815623</v>
      </c>
      <c r="C2985" s="106">
        <v>5.6453019558491135E-2</v>
      </c>
      <c r="D2985" s="107">
        <v>2.6270681185680544E-3</v>
      </c>
      <c r="E2985" s="106">
        <v>0.50786182421849091</v>
      </c>
      <c r="F2985" s="107">
        <v>3.8220008346669276E-2</v>
      </c>
      <c r="G2985" s="106">
        <v>0.58571906091105763</v>
      </c>
      <c r="H2985" s="107">
        <v>0.99177992973363516</v>
      </c>
      <c r="I2985" s="121" t="str">
        <f t="shared" si="46"/>
        <v>BH</v>
      </c>
    </row>
    <row r="2986" spans="2:9" ht="12.75">
      <c r="B2986" s="102">
        <v>200818833</v>
      </c>
      <c r="C2986" s="106">
        <v>0.77943425669368982</v>
      </c>
      <c r="D2986" s="107">
        <v>0.31589074610861423</v>
      </c>
      <c r="E2986" s="106">
        <v>0.48354824087218518</v>
      </c>
      <c r="F2986" s="107">
        <v>0.13886769414384692</v>
      </c>
      <c r="G2986" s="106">
        <v>0.19395302206682619</v>
      </c>
      <c r="H2986" s="107">
        <v>0.95876592644906466</v>
      </c>
      <c r="I2986" s="121" t="str">
        <f t="shared" si="46"/>
        <v>BH</v>
      </c>
    </row>
    <row r="2987" spans="2:9" ht="12.75">
      <c r="B2987" s="102">
        <v>200822628</v>
      </c>
      <c r="C2987" s="106">
        <v>0.68879776515620161</v>
      </c>
      <c r="D2987" s="107">
        <v>0.58216649287585498</v>
      </c>
      <c r="E2987" s="106">
        <v>0.21464848598589015</v>
      </c>
      <c r="F2987" s="107">
        <v>0.75250139487345091</v>
      </c>
      <c r="G2987" s="106">
        <v>0.87818087027903347</v>
      </c>
      <c r="H2987" s="107">
        <v>0.56702044150472064</v>
      </c>
      <c r="I2987" s="121" t="str">
        <f t="shared" si="46"/>
        <v>E</v>
      </c>
    </row>
    <row r="2988" spans="2:9" ht="12.75">
      <c r="B2988" s="102">
        <v>200830779</v>
      </c>
      <c r="C2988" s="106">
        <v>0.72252715006968771</v>
      </c>
      <c r="D2988" s="107">
        <v>0.4392435615547039</v>
      </c>
      <c r="E2988" s="106">
        <v>0.51523519323591382</v>
      </c>
      <c r="F2988" s="107">
        <v>0.22607318614444427</v>
      </c>
      <c r="G2988" s="106">
        <v>0.22852857716287289</v>
      </c>
      <c r="H2988" s="107">
        <v>0.43402672687588439</v>
      </c>
      <c r="I2988" s="121" t="str">
        <f t="shared" si="46"/>
        <v>FH</v>
      </c>
    </row>
    <row r="2989" spans="2:9" ht="12.75">
      <c r="B2989" s="102">
        <v>200834839</v>
      </c>
      <c r="C2989" s="106">
        <v>0.92493469659897931</v>
      </c>
      <c r="D2989" s="107">
        <v>0.41255234262953389</v>
      </c>
      <c r="E2989" s="106">
        <v>0.99642113196300719</v>
      </c>
      <c r="F2989" s="107">
        <v>0.85057612889281131</v>
      </c>
      <c r="G2989" s="106">
        <v>0.30257507871009448</v>
      </c>
      <c r="H2989" s="107">
        <v>0.29459510609170625</v>
      </c>
      <c r="I2989" s="121" t="str">
        <f t="shared" si="46"/>
        <v>TH</v>
      </c>
    </row>
    <row r="2990" spans="2:9" ht="12.75">
      <c r="B2990" s="102">
        <v>200838732</v>
      </c>
      <c r="C2990" s="106">
        <v>8.7730315206414611E-2</v>
      </c>
      <c r="D2990" s="107">
        <v>0.29679755572769717</v>
      </c>
      <c r="E2990" s="106">
        <v>0.9409409140092011</v>
      </c>
      <c r="F2990" s="107">
        <v>0.35458143794754093</v>
      </c>
      <c r="G2990" s="106">
        <v>0.91362589116449922</v>
      </c>
      <c r="H2990" s="107">
        <v>0.72387959189217632</v>
      </c>
      <c r="I2990" s="121" t="str">
        <f t="shared" si="46"/>
        <v>TH</v>
      </c>
    </row>
    <row r="2991" spans="2:9" ht="12.75">
      <c r="B2991" s="102">
        <v>200839648</v>
      </c>
      <c r="C2991" s="106">
        <v>0.4840436789791065</v>
      </c>
      <c r="D2991" s="107">
        <v>0.43831236556216879</v>
      </c>
      <c r="E2991" s="106">
        <v>0.68342767247367253</v>
      </c>
      <c r="F2991" s="107">
        <v>0.99469208260973208</v>
      </c>
      <c r="G2991" s="106">
        <v>0.42651851560206944</v>
      </c>
      <c r="H2991" s="107">
        <v>0.94125339250714513</v>
      </c>
      <c r="I2991" s="121" t="str">
        <f t="shared" si="46"/>
        <v>C</v>
      </c>
    </row>
    <row r="2992" spans="2:9" ht="12.75">
      <c r="B2992" s="102">
        <v>200840893</v>
      </c>
      <c r="C2992" s="106">
        <v>0.79347587379708151</v>
      </c>
      <c r="D2992" s="107">
        <v>0.97752735543568292</v>
      </c>
      <c r="E2992" s="106">
        <v>0.81506368496234249</v>
      </c>
      <c r="F2992" s="107">
        <v>0.39493978424484144</v>
      </c>
      <c r="G2992" s="106">
        <v>0.50176876041174978</v>
      </c>
      <c r="H2992" s="107">
        <v>8.0106634880951155E-2</v>
      </c>
      <c r="I2992" s="121" t="str">
        <f t="shared" si="46"/>
        <v>DF</v>
      </c>
    </row>
    <row r="2993" spans="2:9" ht="12.75">
      <c r="B2993" s="102">
        <v>200842759</v>
      </c>
      <c r="C2993" s="106">
        <v>0.74899327117587777</v>
      </c>
      <c r="D2993" s="107">
        <v>0.23675906717065232</v>
      </c>
      <c r="E2993" s="106">
        <v>0.18117280378594391</v>
      </c>
      <c r="F2993" s="107">
        <v>0.31795660689060545</v>
      </c>
      <c r="G2993" s="106">
        <v>0.73128903915188781</v>
      </c>
      <c r="H2993" s="107">
        <v>0.95015729604002508</v>
      </c>
      <c r="I2993" s="121" t="str">
        <f t="shared" si="46"/>
        <v>BH</v>
      </c>
    </row>
    <row r="2994" spans="2:9" ht="12.75">
      <c r="B2994" s="102">
        <v>200843303</v>
      </c>
      <c r="C2994" s="106">
        <v>0.57585790327324404</v>
      </c>
      <c r="D2994" s="107">
        <v>0.96710846230854486</v>
      </c>
      <c r="E2994" s="106">
        <v>0.44249408914272981</v>
      </c>
      <c r="F2994" s="107">
        <v>0.43314743861442784</v>
      </c>
      <c r="G2994" s="106">
        <v>0.94953220644587932</v>
      </c>
      <c r="H2994" s="107">
        <v>0.19419633587530338</v>
      </c>
      <c r="I2994" s="121" t="str">
        <f t="shared" si="46"/>
        <v>DF</v>
      </c>
    </row>
    <row r="2995" spans="2:9" ht="12.75">
      <c r="B2995" s="102">
        <v>200852724</v>
      </c>
      <c r="C2995" s="106">
        <v>8.8612334384157387E-2</v>
      </c>
      <c r="D2995" s="107">
        <v>0.89370828338334052</v>
      </c>
      <c r="E2995" s="106">
        <v>0.76618455147848286</v>
      </c>
      <c r="F2995" s="107">
        <v>0.15704660026664552</v>
      </c>
      <c r="G2995" s="106">
        <v>0.77821794742219819</v>
      </c>
      <c r="H2995" s="107">
        <v>0.31101377588733059</v>
      </c>
      <c r="I2995" s="121" t="str">
        <f t="shared" si="46"/>
        <v>DF</v>
      </c>
    </row>
    <row r="2996" spans="2:9" ht="12.75">
      <c r="B2996" s="102">
        <v>200862590</v>
      </c>
      <c r="C2996" s="106">
        <v>0.14809798772986493</v>
      </c>
      <c r="D2996" s="107">
        <v>0.9254003448586543</v>
      </c>
      <c r="E2996" s="106">
        <v>0.61086421542542468</v>
      </c>
      <c r="F2996" s="107">
        <v>0.6210641415059861</v>
      </c>
      <c r="G2996" s="106">
        <v>0.46967473554854355</v>
      </c>
      <c r="H2996" s="107">
        <v>0.42019935515995632</v>
      </c>
      <c r="I2996" s="121" t="str">
        <f t="shared" si="46"/>
        <v>DF</v>
      </c>
    </row>
    <row r="2997" spans="2:9" ht="12.75">
      <c r="B2997" s="102">
        <v>200863794</v>
      </c>
      <c r="C2997" s="106">
        <v>0.5000543796393111</v>
      </c>
      <c r="D2997" s="107">
        <v>0.39803076386332759</v>
      </c>
      <c r="E2997" s="106">
        <v>0.12132269916644312</v>
      </c>
      <c r="F2997" s="107">
        <v>0.85063715030508735</v>
      </c>
      <c r="G2997" s="106">
        <v>5.1537148378141495E-2</v>
      </c>
      <c r="H2997" s="107">
        <v>0.81858492325235876</v>
      </c>
      <c r="I2997" s="121" t="str">
        <f t="shared" si="46"/>
        <v>C</v>
      </c>
    </row>
    <row r="2998" spans="2:9" ht="12.75">
      <c r="B2998" s="102">
        <v>200876880</v>
      </c>
      <c r="C2998" s="106">
        <v>0.3172007718772365</v>
      </c>
      <c r="D2998" s="107">
        <v>0.6600051447631865</v>
      </c>
      <c r="E2998" s="106">
        <v>1.4171401759289992E-2</v>
      </c>
      <c r="F2998" s="107">
        <v>0.90603488546267474</v>
      </c>
      <c r="G2998" s="106">
        <v>0.32455317845678189</v>
      </c>
      <c r="H2998" s="107">
        <v>8.0608573065769296E-2</v>
      </c>
      <c r="I2998" s="121" t="str">
        <f t="shared" si="46"/>
        <v>C</v>
      </c>
    </row>
    <row r="2999" spans="2:9" ht="12.75">
      <c r="B2999" s="102">
        <v>200879231</v>
      </c>
      <c r="C2999" s="106">
        <v>0.40453481135547831</v>
      </c>
      <c r="D2999" s="107">
        <v>0.65238193887265883</v>
      </c>
      <c r="E2999" s="106">
        <v>0.7575351624943707</v>
      </c>
      <c r="F2999" s="107">
        <v>0.33195228151002265</v>
      </c>
      <c r="G2999" s="106">
        <v>0.64361548860181217</v>
      </c>
      <c r="H2999" s="107">
        <v>0.69551964408113465</v>
      </c>
      <c r="I2999" s="121" t="str">
        <f t="shared" si="46"/>
        <v>TH</v>
      </c>
    </row>
    <row r="3000" spans="2:9" ht="12.75">
      <c r="B3000" s="102">
        <v>200881590</v>
      </c>
      <c r="C3000" s="106">
        <v>0.48587258309652759</v>
      </c>
      <c r="D3000" s="107">
        <v>0.46515814759659935</v>
      </c>
      <c r="E3000" s="106">
        <v>1.6742926404989866E-2</v>
      </c>
      <c r="F3000" s="107">
        <v>0.26281453110181907</v>
      </c>
      <c r="G3000" s="106">
        <v>0.98636651630159733</v>
      </c>
      <c r="H3000" s="107">
        <v>0.33288631262131152</v>
      </c>
      <c r="I3000" s="121" t="str">
        <f t="shared" si="46"/>
        <v>E</v>
      </c>
    </row>
    <row r="3001" spans="2:9" ht="12.75">
      <c r="B3001" s="102">
        <v>200882711</v>
      </c>
      <c r="C3001" s="106">
        <v>0.43958583809080398</v>
      </c>
      <c r="D3001" s="107">
        <v>0.24432677459730834</v>
      </c>
      <c r="E3001" s="106">
        <v>0.85846041803070317</v>
      </c>
      <c r="F3001" s="107">
        <v>5.4913649865832248E-2</v>
      </c>
      <c r="G3001" s="106">
        <v>0.25286272994440395</v>
      </c>
      <c r="H3001" s="107">
        <v>0.49701766256940072</v>
      </c>
      <c r="I3001" s="121" t="str">
        <f t="shared" si="46"/>
        <v>TH</v>
      </c>
    </row>
    <row r="3002" spans="2:9" ht="12.75">
      <c r="B3002" s="102">
        <v>200893059</v>
      </c>
      <c r="C3002" s="106">
        <v>0.47394652916976754</v>
      </c>
      <c r="D3002" s="107">
        <v>0.35888020474921589</v>
      </c>
      <c r="E3002" s="106">
        <v>7.1703259987507373E-2</v>
      </c>
      <c r="F3002" s="107">
        <v>0.34186240574176296</v>
      </c>
      <c r="G3002" s="106">
        <v>0.63142413064005654</v>
      </c>
      <c r="H3002" s="107">
        <v>0.99484607175466677</v>
      </c>
      <c r="I3002" s="121" t="str">
        <f t="shared" si="46"/>
        <v>BH</v>
      </c>
    </row>
    <row r="3003" spans="2:9" ht="12.75">
      <c r="B3003" s="102">
        <v>200904155</v>
      </c>
      <c r="C3003" s="106">
        <v>0.34156245548875575</v>
      </c>
      <c r="D3003" s="107">
        <v>0.75146312392997916</v>
      </c>
      <c r="E3003" s="106">
        <v>6.3865595143268727E-2</v>
      </c>
      <c r="F3003" s="107">
        <v>0.70147892786494559</v>
      </c>
      <c r="G3003" s="106">
        <v>0.92293686309452116</v>
      </c>
      <c r="H3003" s="107">
        <v>0.60783142771562404</v>
      </c>
      <c r="I3003" s="121" t="str">
        <f t="shared" si="46"/>
        <v>E</v>
      </c>
    </row>
    <row r="3004" spans="2:9" ht="12.75">
      <c r="B3004" s="102">
        <v>200906349</v>
      </c>
      <c r="C3004" s="106">
        <v>0.93281181638291821</v>
      </c>
      <c r="D3004" s="107">
        <v>9.3426237743773122E-2</v>
      </c>
      <c r="E3004" s="106">
        <v>0.73320709870074041</v>
      </c>
      <c r="F3004" s="107">
        <v>0.52593682856945323</v>
      </c>
      <c r="G3004" s="106">
        <v>0.57721344233341432</v>
      </c>
      <c r="H3004" s="107">
        <v>0.95679245081549413</v>
      </c>
      <c r="I3004" s="121" t="str">
        <f t="shared" si="46"/>
        <v>BH</v>
      </c>
    </row>
    <row r="3005" spans="2:9" ht="12.75">
      <c r="B3005" s="102">
        <v>200909375</v>
      </c>
      <c r="C3005" s="106">
        <v>0.29394362802382101</v>
      </c>
      <c r="D3005" s="107">
        <v>0.67177791628363281</v>
      </c>
      <c r="E3005" s="106">
        <v>8.3532341821541678E-2</v>
      </c>
      <c r="F3005" s="107">
        <v>0.39271876901917513</v>
      </c>
      <c r="G3005" s="106">
        <v>0.28325274663138078</v>
      </c>
      <c r="H3005" s="107">
        <v>0.10827250533739985</v>
      </c>
      <c r="I3005" s="121" t="str">
        <f t="shared" si="46"/>
        <v>DF</v>
      </c>
    </row>
    <row r="3006" spans="2:9" ht="12.75">
      <c r="B3006" s="102">
        <v>200910680</v>
      </c>
      <c r="C3006" s="106">
        <v>0.20076444139673488</v>
      </c>
      <c r="D3006" s="107">
        <v>0.8910044869049516</v>
      </c>
      <c r="E3006" s="106">
        <v>0.89939981526616841</v>
      </c>
      <c r="F3006" s="107">
        <v>0.35291439045984285</v>
      </c>
      <c r="G3006" s="106">
        <v>0.28401476209173593</v>
      </c>
      <c r="H3006" s="107">
        <v>0.23212497286729361</v>
      </c>
      <c r="I3006" s="121" t="str">
        <f t="shared" si="46"/>
        <v>TH</v>
      </c>
    </row>
    <row r="3007" spans="2:9" ht="12.75">
      <c r="B3007" s="102">
        <v>200911562</v>
      </c>
      <c r="C3007" s="106">
        <v>0.70633231638030991</v>
      </c>
      <c r="D3007" s="107">
        <v>0.80616571596839215</v>
      </c>
      <c r="E3007" s="106">
        <v>0.41607669237407396</v>
      </c>
      <c r="F3007" s="107">
        <v>0.58843362185382042</v>
      </c>
      <c r="G3007" s="106">
        <v>0.20501747125961467</v>
      </c>
      <c r="H3007" s="107">
        <v>0.77278023963330567</v>
      </c>
      <c r="I3007" s="121" t="str">
        <f t="shared" si="46"/>
        <v>DF</v>
      </c>
    </row>
    <row r="3008" spans="2:9" ht="12.75">
      <c r="B3008" s="102">
        <v>200914203</v>
      </c>
      <c r="C3008" s="106">
        <v>0.5198202829980727</v>
      </c>
      <c r="D3008" s="107">
        <v>0.83559786471379516</v>
      </c>
      <c r="E3008" s="106">
        <v>0.38066621021556779</v>
      </c>
      <c r="F3008" s="107">
        <v>0.67222904886937918</v>
      </c>
      <c r="G3008" s="106">
        <v>0.9154874957259338</v>
      </c>
      <c r="H3008" s="107">
        <v>0.22808390713469873</v>
      </c>
      <c r="I3008" s="121" t="str">
        <f t="shared" si="46"/>
        <v>E</v>
      </c>
    </row>
    <row r="3009" spans="2:9" ht="12.75">
      <c r="B3009" s="102">
        <v>200917298</v>
      </c>
      <c r="C3009" s="106">
        <v>0.41316744737150857</v>
      </c>
      <c r="D3009" s="107">
        <v>0.86521875077423616</v>
      </c>
      <c r="E3009" s="106">
        <v>0.68124050329797758</v>
      </c>
      <c r="F3009" s="107">
        <v>0.26909206307143085</v>
      </c>
      <c r="G3009" s="106">
        <v>0.79690771434022412</v>
      </c>
      <c r="H3009" s="107">
        <v>3.1398839006203438E-2</v>
      </c>
      <c r="I3009" s="121" t="str">
        <f t="shared" si="46"/>
        <v>DF</v>
      </c>
    </row>
    <row r="3010" spans="2:9" ht="12.75">
      <c r="B3010" s="102">
        <v>200932758</v>
      </c>
      <c r="C3010" s="106">
        <v>0.17474500207057453</v>
      </c>
      <c r="D3010" s="107">
        <v>0.39784740904346094</v>
      </c>
      <c r="E3010" s="106">
        <v>0.49208136116987977</v>
      </c>
      <c r="F3010" s="107">
        <v>0.94261662701451332</v>
      </c>
      <c r="G3010" s="106">
        <v>0.13128462022485721</v>
      </c>
      <c r="H3010" s="107">
        <v>0.20128306641161875</v>
      </c>
      <c r="I3010" s="121" t="str">
        <f t="shared" si="46"/>
        <v>C</v>
      </c>
    </row>
    <row r="3011" spans="2:9" ht="12.75">
      <c r="B3011" s="102">
        <v>200941305</v>
      </c>
      <c r="C3011" s="106">
        <v>0.48332599933598663</v>
      </c>
      <c r="D3011" s="107">
        <v>0.82886583222890908</v>
      </c>
      <c r="E3011" s="106">
        <v>0.67504427738767969</v>
      </c>
      <c r="F3011" s="107">
        <v>0.29572487554819049</v>
      </c>
      <c r="G3011" s="106">
        <v>0.80272435154080668</v>
      </c>
      <c r="H3011" s="107">
        <v>0.522783755871564</v>
      </c>
      <c r="I3011" s="121" t="str">
        <f t="shared" si="46"/>
        <v>DF</v>
      </c>
    </row>
    <row r="3012" spans="2:9" ht="12.75">
      <c r="B3012" s="102">
        <v>200942056</v>
      </c>
      <c r="C3012" s="106">
        <v>0.76160844358363833</v>
      </c>
      <c r="D3012" s="107">
        <v>0.58050266381674476</v>
      </c>
      <c r="E3012" s="106">
        <v>0.31330104452186713</v>
      </c>
      <c r="F3012" s="107">
        <v>0.64145113575461665</v>
      </c>
      <c r="G3012" s="106">
        <v>0.63947806053182532</v>
      </c>
      <c r="H3012" s="107">
        <v>0.76235929279844972</v>
      </c>
      <c r="I3012" s="121" t="str">
        <f t="shared" si="46"/>
        <v>BH</v>
      </c>
    </row>
    <row r="3013" spans="2:9" ht="12.75">
      <c r="B3013" s="102">
        <v>200943656</v>
      </c>
      <c r="C3013" s="106">
        <v>0.22620294327987001</v>
      </c>
      <c r="D3013" s="107">
        <v>0.15833984151879243</v>
      </c>
      <c r="E3013" s="106">
        <v>0.18811162124318637</v>
      </c>
      <c r="F3013" s="107">
        <v>0.82461002715339715</v>
      </c>
      <c r="G3013" s="106">
        <v>0.92225766263772302</v>
      </c>
      <c r="H3013" s="107">
        <v>0.62791016998118265</v>
      </c>
      <c r="I3013" s="121" t="str">
        <f t="shared" ref="I3013:I3076" si="47">INDEX($C$3:$H$3, MATCH(MAX(C3013:H3013), C3013:H3013, 0))</f>
        <v>E</v>
      </c>
    </row>
    <row r="3014" spans="2:9" ht="12.75">
      <c r="B3014" s="102">
        <v>200943862</v>
      </c>
      <c r="C3014" s="106">
        <v>0.64069282528065608</v>
      </c>
      <c r="D3014" s="107">
        <v>0.71624082292335212</v>
      </c>
      <c r="E3014" s="106">
        <v>0.49879013250019666</v>
      </c>
      <c r="F3014" s="107">
        <v>0.64085848743050322</v>
      </c>
      <c r="G3014" s="106">
        <v>0.31384313781209783</v>
      </c>
      <c r="H3014" s="107">
        <v>0.32150091992081009</v>
      </c>
      <c r="I3014" s="121" t="str">
        <f t="shared" si="47"/>
        <v>DF</v>
      </c>
    </row>
    <row r="3015" spans="2:9" ht="12.75">
      <c r="B3015" s="102">
        <v>200956459</v>
      </c>
      <c r="C3015" s="106">
        <v>0.56605841021871317</v>
      </c>
      <c r="D3015" s="107">
        <v>7.400618302801476E-2</v>
      </c>
      <c r="E3015" s="106">
        <v>0.29793780563048156</v>
      </c>
      <c r="F3015" s="107">
        <v>0.51647474755052958</v>
      </c>
      <c r="G3015" s="106">
        <v>0.62895878879798439</v>
      </c>
      <c r="H3015" s="107">
        <v>0.27635740905103612</v>
      </c>
      <c r="I3015" s="121" t="str">
        <f t="shared" si="47"/>
        <v>E</v>
      </c>
    </row>
    <row r="3016" spans="2:9" ht="12.75">
      <c r="B3016" s="102">
        <v>200956607</v>
      </c>
      <c r="C3016" s="106">
        <v>0.48593772014591163</v>
      </c>
      <c r="D3016" s="107">
        <v>0.52509900091241057</v>
      </c>
      <c r="E3016" s="106">
        <v>0.39879072202230503</v>
      </c>
      <c r="F3016" s="107">
        <v>0.51316220521506306</v>
      </c>
      <c r="G3016" s="106">
        <v>0.33811604336837497</v>
      </c>
      <c r="H3016" s="107">
        <v>0.88104724920074506</v>
      </c>
      <c r="I3016" s="121" t="str">
        <f t="shared" si="47"/>
        <v>BH</v>
      </c>
    </row>
    <row r="3017" spans="2:9" ht="12.75">
      <c r="B3017" s="102">
        <v>200956672</v>
      </c>
      <c r="C3017" s="106">
        <v>0.62310633722190922</v>
      </c>
      <c r="D3017" s="107">
        <v>0.3793502063061478</v>
      </c>
      <c r="E3017" s="106">
        <v>0.85189120222783399</v>
      </c>
      <c r="F3017" s="107">
        <v>0.6523063472502808</v>
      </c>
      <c r="G3017" s="106">
        <v>0.85276610393989616</v>
      </c>
      <c r="H3017" s="107">
        <v>0.15484749911682361</v>
      </c>
      <c r="I3017" s="121" t="str">
        <f t="shared" si="47"/>
        <v>E</v>
      </c>
    </row>
    <row r="3018" spans="2:9" ht="12.75">
      <c r="B3018" s="102">
        <v>200957136</v>
      </c>
      <c r="C3018" s="106">
        <v>0.79576316113870504</v>
      </c>
      <c r="D3018" s="107">
        <v>0.77860976847820407</v>
      </c>
      <c r="E3018" s="106">
        <v>0.80150326460137045</v>
      </c>
      <c r="F3018" s="107">
        <v>0.18536530482714486</v>
      </c>
      <c r="G3018" s="106">
        <v>0.17553171240028576</v>
      </c>
      <c r="H3018" s="107">
        <v>0.77708076810529558</v>
      </c>
      <c r="I3018" s="121" t="str">
        <f t="shared" si="47"/>
        <v>TH</v>
      </c>
    </row>
    <row r="3019" spans="2:9" ht="12.75">
      <c r="B3019" s="102">
        <v>200958579</v>
      </c>
      <c r="C3019" s="106">
        <v>0.88676537220923457</v>
      </c>
      <c r="D3019" s="107">
        <v>0.86418331005048277</v>
      </c>
      <c r="E3019" s="106">
        <v>0.13134512394673359</v>
      </c>
      <c r="F3019" s="107">
        <v>0.93640353116729891</v>
      </c>
      <c r="G3019" s="106">
        <v>0.90744282016428546</v>
      </c>
      <c r="H3019" s="107">
        <v>0.24443501846410953</v>
      </c>
      <c r="I3019" s="121" t="str">
        <f t="shared" si="47"/>
        <v>C</v>
      </c>
    </row>
    <row r="3020" spans="2:9" ht="12.75">
      <c r="B3020" s="102">
        <v>200961111</v>
      </c>
      <c r="C3020" s="106">
        <v>0.69009451266309019</v>
      </c>
      <c r="D3020" s="107">
        <v>0.16293794951298812</v>
      </c>
      <c r="E3020" s="106">
        <v>2.8950358653338615E-2</v>
      </c>
      <c r="F3020" s="107">
        <v>0.14113834610769471</v>
      </c>
      <c r="G3020" s="106">
        <v>0.99253858471026435</v>
      </c>
      <c r="H3020" s="107">
        <v>0.57349233689081358</v>
      </c>
      <c r="I3020" s="121" t="str">
        <f t="shared" si="47"/>
        <v>E</v>
      </c>
    </row>
    <row r="3021" spans="2:9" ht="12.75">
      <c r="B3021" s="102">
        <v>200965616</v>
      </c>
      <c r="C3021" s="106">
        <v>0.60561676563751554</v>
      </c>
      <c r="D3021" s="107">
        <v>0.74275094138132158</v>
      </c>
      <c r="E3021" s="106">
        <v>0.9180599024711098</v>
      </c>
      <c r="F3021" s="107">
        <v>9.8075135489937182E-2</v>
      </c>
      <c r="G3021" s="106">
        <v>0.83699286433968934</v>
      </c>
      <c r="H3021" s="107">
        <v>0.47309923591269665</v>
      </c>
      <c r="I3021" s="121" t="str">
        <f t="shared" si="47"/>
        <v>TH</v>
      </c>
    </row>
    <row r="3022" spans="2:9" ht="12.75">
      <c r="B3022" s="102">
        <v>200967268</v>
      </c>
      <c r="C3022" s="106">
        <v>0.60914346939087416</v>
      </c>
      <c r="D3022" s="107">
        <v>0.50257532371730673</v>
      </c>
      <c r="E3022" s="106">
        <v>0.15985957386895988</v>
      </c>
      <c r="F3022" s="107">
        <v>4.2275453621535952E-2</v>
      </c>
      <c r="G3022" s="106">
        <v>0.19761572267290006</v>
      </c>
      <c r="H3022" s="107">
        <v>0.35340154844801486</v>
      </c>
      <c r="I3022" s="121" t="str">
        <f t="shared" si="47"/>
        <v>FH</v>
      </c>
    </row>
    <row r="3023" spans="2:9" ht="12.75">
      <c r="B3023" s="102">
        <v>200968685</v>
      </c>
      <c r="C3023" s="106">
        <v>0.57302304854114738</v>
      </c>
      <c r="D3023" s="107">
        <v>0.26920257291346994</v>
      </c>
      <c r="E3023" s="106">
        <v>0.51603101223790571</v>
      </c>
      <c r="F3023" s="107">
        <v>0.68050737488284518</v>
      </c>
      <c r="G3023" s="106">
        <v>0.59404392431854536</v>
      </c>
      <c r="H3023" s="107">
        <v>2.5577806912867596E-2</v>
      </c>
      <c r="I3023" s="121" t="str">
        <f t="shared" si="47"/>
        <v>C</v>
      </c>
    </row>
    <row r="3024" spans="2:9" ht="12.75">
      <c r="B3024" s="102">
        <v>200978181</v>
      </c>
      <c r="C3024" s="106">
        <v>0.58443567172996147</v>
      </c>
      <c r="D3024" s="107">
        <v>0.57620349082737565</v>
      </c>
      <c r="E3024" s="106">
        <v>0.67669361522884941</v>
      </c>
      <c r="F3024" s="107">
        <v>0.733154168621307</v>
      </c>
      <c r="G3024" s="106">
        <v>0.13055199941648432</v>
      </c>
      <c r="H3024" s="107">
        <v>0.9304026020638192</v>
      </c>
      <c r="I3024" s="121" t="str">
        <f t="shared" si="47"/>
        <v>BH</v>
      </c>
    </row>
    <row r="3025" spans="2:9" ht="12.75">
      <c r="B3025" s="102">
        <v>200979491</v>
      </c>
      <c r="C3025" s="106">
        <v>0.10967124064026379</v>
      </c>
      <c r="D3025" s="107">
        <v>0.6136589132510144</v>
      </c>
      <c r="E3025" s="106">
        <v>0.83022769749896064</v>
      </c>
      <c r="F3025" s="107">
        <v>0.88630578165582197</v>
      </c>
      <c r="G3025" s="106">
        <v>0.16903144372744827</v>
      </c>
      <c r="H3025" s="107">
        <v>0.50362658458846932</v>
      </c>
      <c r="I3025" s="121" t="str">
        <f t="shared" si="47"/>
        <v>C</v>
      </c>
    </row>
    <row r="3026" spans="2:9" ht="12.75">
      <c r="B3026" s="102">
        <v>200981521</v>
      </c>
      <c r="C3026" s="106">
        <v>0.4014410860466775</v>
      </c>
      <c r="D3026" s="107">
        <v>0.70535619235484148</v>
      </c>
      <c r="E3026" s="106">
        <v>0.93219634148468633</v>
      </c>
      <c r="F3026" s="107">
        <v>9.8582205088137975E-3</v>
      </c>
      <c r="G3026" s="106">
        <v>0.12656472129418384</v>
      </c>
      <c r="H3026" s="107">
        <v>0.24139318657898023</v>
      </c>
      <c r="I3026" s="121" t="str">
        <f t="shared" si="47"/>
        <v>TH</v>
      </c>
    </row>
    <row r="3027" spans="2:9" ht="12.75">
      <c r="B3027" s="102">
        <v>200983378</v>
      </c>
      <c r="C3027" s="106">
        <v>0.97547150914270819</v>
      </c>
      <c r="D3027" s="107">
        <v>5.3972732529729228E-2</v>
      </c>
      <c r="E3027" s="106">
        <v>0.16294749172318213</v>
      </c>
      <c r="F3027" s="107">
        <v>5.5210081796066568E-2</v>
      </c>
      <c r="G3027" s="106">
        <v>0.75014602932075558</v>
      </c>
      <c r="H3027" s="107">
        <v>0.55456910880734434</v>
      </c>
      <c r="I3027" s="121" t="str">
        <f t="shared" si="47"/>
        <v>FH</v>
      </c>
    </row>
    <row r="3028" spans="2:9" ht="12.75">
      <c r="B3028" s="102">
        <v>200983402</v>
      </c>
      <c r="C3028" s="106">
        <v>0.67949122275746032</v>
      </c>
      <c r="D3028" s="107">
        <v>0.39502015561625381</v>
      </c>
      <c r="E3028" s="106">
        <v>9.5733058621982892E-2</v>
      </c>
      <c r="F3028" s="107">
        <v>0.30800968907493242</v>
      </c>
      <c r="G3028" s="106">
        <v>0.92402714811939202</v>
      </c>
      <c r="H3028" s="107">
        <v>0.32441143479856827</v>
      </c>
      <c r="I3028" s="121" t="str">
        <f t="shared" si="47"/>
        <v>E</v>
      </c>
    </row>
    <row r="3029" spans="2:9" ht="12.75">
      <c r="B3029" s="102">
        <v>200983858</v>
      </c>
      <c r="C3029" s="106">
        <v>0.8595665507132404</v>
      </c>
      <c r="D3029" s="107">
        <v>0.43040679626625455</v>
      </c>
      <c r="E3029" s="106">
        <v>0.47988483578385877</v>
      </c>
      <c r="F3029" s="107">
        <v>0.5864158786130842</v>
      </c>
      <c r="G3029" s="106">
        <v>0.97106395745422902</v>
      </c>
      <c r="H3029" s="107">
        <v>0.22390897329846027</v>
      </c>
      <c r="I3029" s="121" t="str">
        <f t="shared" si="47"/>
        <v>E</v>
      </c>
    </row>
    <row r="3030" spans="2:9" ht="12.75">
      <c r="B3030" s="102">
        <v>200990902</v>
      </c>
      <c r="C3030" s="106">
        <v>0.30787717806926107</v>
      </c>
      <c r="D3030" s="107">
        <v>5.1410056559032746E-2</v>
      </c>
      <c r="E3030" s="106">
        <v>9.4650879909206731E-2</v>
      </c>
      <c r="F3030" s="107">
        <v>0.5461564375071557</v>
      </c>
      <c r="G3030" s="106">
        <v>0.71133609386431917</v>
      </c>
      <c r="H3030" s="107">
        <v>0.28820085144832319</v>
      </c>
      <c r="I3030" s="121" t="str">
        <f t="shared" si="47"/>
        <v>E</v>
      </c>
    </row>
    <row r="3031" spans="2:9" ht="12.75">
      <c r="B3031" s="102">
        <v>200995803</v>
      </c>
      <c r="C3031" s="106">
        <v>0.15382540143390888</v>
      </c>
      <c r="D3031" s="107">
        <v>0.95147460671798134</v>
      </c>
      <c r="E3031" s="106">
        <v>0.38410267546610899</v>
      </c>
      <c r="F3031" s="107">
        <v>0.998151902026577</v>
      </c>
      <c r="G3031" s="106">
        <v>0.90505286419472064</v>
      </c>
      <c r="H3031" s="107">
        <v>0.50842653704637653</v>
      </c>
      <c r="I3031" s="121" t="str">
        <f t="shared" si="47"/>
        <v>C</v>
      </c>
    </row>
    <row r="3032" spans="2:9" ht="12.75">
      <c r="B3032" s="102">
        <v>200999796</v>
      </c>
      <c r="C3032" s="106">
        <v>0.31119017957269746</v>
      </c>
      <c r="D3032" s="107">
        <v>0.87993163026233101</v>
      </c>
      <c r="E3032" s="106">
        <v>0.47726780048775641</v>
      </c>
      <c r="F3032" s="107">
        <v>0.61961342878148074</v>
      </c>
      <c r="G3032" s="106">
        <v>0.31924710403901368</v>
      </c>
      <c r="H3032" s="107">
        <v>0.3019520811354095</v>
      </c>
      <c r="I3032" s="121" t="str">
        <f t="shared" si="47"/>
        <v>DF</v>
      </c>
    </row>
    <row r="3033" spans="2:9" ht="12.75">
      <c r="B3033" s="102">
        <v>201005448</v>
      </c>
      <c r="C3033" s="106">
        <v>0.75241610175007168</v>
      </c>
      <c r="D3033" s="107">
        <v>0.15056402151434445</v>
      </c>
      <c r="E3033" s="106">
        <v>0.1958554387360758</v>
      </c>
      <c r="F3033" s="107">
        <v>0.11612670983109319</v>
      </c>
      <c r="G3033" s="106">
        <v>7.1905104665754838E-2</v>
      </c>
      <c r="H3033" s="107">
        <v>0.54606072571587871</v>
      </c>
      <c r="I3033" s="121" t="str">
        <f t="shared" si="47"/>
        <v>FH</v>
      </c>
    </row>
    <row r="3034" spans="2:9" ht="12.75">
      <c r="B3034" s="102">
        <v>201005687</v>
      </c>
      <c r="C3034" s="106">
        <v>0.82360312650995882</v>
      </c>
      <c r="D3034" s="107">
        <v>0.66632165279949063</v>
      </c>
      <c r="E3034" s="106">
        <v>0.40237158249471627</v>
      </c>
      <c r="F3034" s="107">
        <v>0.84138239112640356</v>
      </c>
      <c r="G3034" s="106">
        <v>0.47869333430329886</v>
      </c>
      <c r="H3034" s="107">
        <v>0.49255901477009756</v>
      </c>
      <c r="I3034" s="121" t="str">
        <f t="shared" si="47"/>
        <v>C</v>
      </c>
    </row>
    <row r="3035" spans="2:9" ht="12.75">
      <c r="B3035" s="102">
        <v>201011033</v>
      </c>
      <c r="C3035" s="106">
        <v>0.40662156773965608</v>
      </c>
      <c r="D3035" s="107">
        <v>0.147898904409695</v>
      </c>
      <c r="E3035" s="106">
        <v>0.41014273518720579</v>
      </c>
      <c r="F3035" s="107">
        <v>0.36562848199835085</v>
      </c>
      <c r="G3035" s="106">
        <v>0.62051247628863804</v>
      </c>
      <c r="H3035" s="107">
        <v>0.38225002852224033</v>
      </c>
      <c r="I3035" s="121" t="str">
        <f t="shared" si="47"/>
        <v>E</v>
      </c>
    </row>
    <row r="3036" spans="2:9" ht="12.75">
      <c r="B3036" s="102">
        <v>201011215</v>
      </c>
      <c r="C3036" s="106">
        <v>0.43761964128303266</v>
      </c>
      <c r="D3036" s="107">
        <v>0.97971898161555893</v>
      </c>
      <c r="E3036" s="106">
        <v>0.45212211411311509</v>
      </c>
      <c r="F3036" s="107">
        <v>0.26494956533703351</v>
      </c>
      <c r="G3036" s="106">
        <v>0.81409378083364992</v>
      </c>
      <c r="H3036" s="107">
        <v>0.8224842402038175</v>
      </c>
      <c r="I3036" s="121" t="str">
        <f t="shared" si="47"/>
        <v>DF</v>
      </c>
    </row>
    <row r="3037" spans="2:9" ht="12.75">
      <c r="B3037" s="102">
        <v>201012526</v>
      </c>
      <c r="C3037" s="106">
        <v>0.19744875277694707</v>
      </c>
      <c r="D3037" s="107">
        <v>8.3884847584950961E-2</v>
      </c>
      <c r="E3037" s="106">
        <v>0.30339084624850354</v>
      </c>
      <c r="F3037" s="107">
        <v>0.57064202647173623</v>
      </c>
      <c r="G3037" s="106">
        <v>0.54492784022702523</v>
      </c>
      <c r="H3037" s="107">
        <v>0.29786342060773574</v>
      </c>
      <c r="I3037" s="121" t="str">
        <f t="shared" si="47"/>
        <v>C</v>
      </c>
    </row>
    <row r="3038" spans="2:9" ht="12.75">
      <c r="B3038" s="102">
        <v>201021190</v>
      </c>
      <c r="C3038" s="106">
        <v>0.45488364897576794</v>
      </c>
      <c r="D3038" s="107">
        <v>0.10995463928621252</v>
      </c>
      <c r="E3038" s="106">
        <v>7.9935908349778373E-2</v>
      </c>
      <c r="F3038" s="107">
        <v>0.91330608062461316</v>
      </c>
      <c r="G3038" s="106">
        <v>0.24407734956886973</v>
      </c>
      <c r="H3038" s="107">
        <v>0.92847297008343355</v>
      </c>
      <c r="I3038" s="121" t="str">
        <f t="shared" si="47"/>
        <v>BH</v>
      </c>
    </row>
    <row r="3039" spans="2:9" ht="12.75">
      <c r="B3039" s="102">
        <v>201026741</v>
      </c>
      <c r="C3039" s="106">
        <v>0.59004991308898447</v>
      </c>
      <c r="D3039" s="107">
        <v>3.3151515601990589E-2</v>
      </c>
      <c r="E3039" s="106">
        <v>0.48073514381178839</v>
      </c>
      <c r="F3039" s="107">
        <v>0.12431516722836644</v>
      </c>
      <c r="G3039" s="106">
        <v>0.38114088908610189</v>
      </c>
      <c r="H3039" s="107">
        <v>0.66226944152579748</v>
      </c>
      <c r="I3039" s="121" t="str">
        <f t="shared" si="47"/>
        <v>BH</v>
      </c>
    </row>
    <row r="3040" spans="2:9" ht="12.75">
      <c r="B3040" s="102">
        <v>201031956</v>
      </c>
      <c r="C3040" s="106">
        <v>0.28914861387411062</v>
      </c>
      <c r="D3040" s="107">
        <v>0.67887589038762819</v>
      </c>
      <c r="E3040" s="106">
        <v>9.0213352963326443E-3</v>
      </c>
      <c r="F3040" s="107">
        <v>1.3765746208349583E-4</v>
      </c>
      <c r="G3040" s="106">
        <v>0.80957495408677982</v>
      </c>
      <c r="H3040" s="107">
        <v>0.26917797420596123</v>
      </c>
      <c r="I3040" s="121" t="str">
        <f t="shared" si="47"/>
        <v>E</v>
      </c>
    </row>
    <row r="3041" spans="2:9" ht="12.75">
      <c r="B3041" s="102">
        <v>201037474</v>
      </c>
      <c r="C3041" s="106">
        <v>0.5712590443124812</v>
      </c>
      <c r="D3041" s="107">
        <v>0.32534576601019793</v>
      </c>
      <c r="E3041" s="106">
        <v>0.14912633278794307</v>
      </c>
      <c r="F3041" s="107">
        <v>0.22619475539432932</v>
      </c>
      <c r="G3041" s="106">
        <v>0.21029473519456143</v>
      </c>
      <c r="H3041" s="107">
        <v>0.96038403256494753</v>
      </c>
      <c r="I3041" s="121" t="str">
        <f t="shared" si="47"/>
        <v>BH</v>
      </c>
    </row>
    <row r="3042" spans="2:9" ht="12.75">
      <c r="B3042" s="102">
        <v>201041426</v>
      </c>
      <c r="C3042" s="106">
        <v>0.43800534020330173</v>
      </c>
      <c r="D3042" s="107">
        <v>0.61056354976753635</v>
      </c>
      <c r="E3042" s="106">
        <v>0.15991773826318401</v>
      </c>
      <c r="F3042" s="107">
        <v>0.97875647059747917</v>
      </c>
      <c r="G3042" s="106">
        <v>0.95956103263697923</v>
      </c>
      <c r="H3042" s="107">
        <v>0.3802960827181201</v>
      </c>
      <c r="I3042" s="121" t="str">
        <f t="shared" si="47"/>
        <v>C</v>
      </c>
    </row>
    <row r="3043" spans="2:9" ht="12.75">
      <c r="B3043" s="102">
        <v>201042062</v>
      </c>
      <c r="C3043" s="106">
        <v>8.6130946496627558E-2</v>
      </c>
      <c r="D3043" s="107">
        <v>0.60455654416519788</v>
      </c>
      <c r="E3043" s="106">
        <v>0.60920489196773353</v>
      </c>
      <c r="F3043" s="107">
        <v>0.4844153723631246</v>
      </c>
      <c r="G3043" s="106">
        <v>0.20027909714124092</v>
      </c>
      <c r="H3043" s="107">
        <v>0.90364330948745963</v>
      </c>
      <c r="I3043" s="121" t="str">
        <f t="shared" si="47"/>
        <v>BH</v>
      </c>
    </row>
    <row r="3044" spans="2:9" ht="12.75">
      <c r="B3044" s="102">
        <v>201044826</v>
      </c>
      <c r="C3044" s="106">
        <v>0.73009760587101713</v>
      </c>
      <c r="D3044" s="107">
        <v>0.30072595233155397</v>
      </c>
      <c r="E3044" s="106">
        <v>0.24624385401385074</v>
      </c>
      <c r="F3044" s="107">
        <v>4.125106846380211E-2</v>
      </c>
      <c r="G3044" s="106">
        <v>0.88312619382828106</v>
      </c>
      <c r="H3044" s="107">
        <v>0.57657546659893999</v>
      </c>
      <c r="I3044" s="121" t="str">
        <f t="shared" si="47"/>
        <v>E</v>
      </c>
    </row>
    <row r="3045" spans="2:9" ht="12.75">
      <c r="B3045" s="102">
        <v>201047747</v>
      </c>
      <c r="C3045" s="106">
        <v>4.5670487571349838E-3</v>
      </c>
      <c r="D3045" s="107">
        <v>0.39709606601898173</v>
      </c>
      <c r="E3045" s="106">
        <v>0.26179991257307766</v>
      </c>
      <c r="F3045" s="107">
        <v>0.93764053824627869</v>
      </c>
      <c r="G3045" s="106">
        <v>0.99393882837291181</v>
      </c>
      <c r="H3045" s="107">
        <v>0.25504878406896303</v>
      </c>
      <c r="I3045" s="121" t="str">
        <f t="shared" si="47"/>
        <v>E</v>
      </c>
    </row>
    <row r="3046" spans="2:9" ht="12.75">
      <c r="B3046" s="102">
        <v>201047846</v>
      </c>
      <c r="C3046" s="106">
        <v>0.81153050295673967</v>
      </c>
      <c r="D3046" s="107">
        <v>0.77406400999435832</v>
      </c>
      <c r="E3046" s="106">
        <v>0.20949693047668827</v>
      </c>
      <c r="F3046" s="107">
        <v>0.98911905070592887</v>
      </c>
      <c r="G3046" s="106">
        <v>0.27990935087227431</v>
      </c>
      <c r="H3046" s="107">
        <v>0.57194430853562039</v>
      </c>
      <c r="I3046" s="121" t="str">
        <f t="shared" si="47"/>
        <v>C</v>
      </c>
    </row>
    <row r="3047" spans="2:9" ht="12.75">
      <c r="B3047" s="102">
        <v>201048440</v>
      </c>
      <c r="C3047" s="106">
        <v>0.4986025624442505</v>
      </c>
      <c r="D3047" s="107">
        <v>0.29728087962722416</v>
      </c>
      <c r="E3047" s="106">
        <v>0.28526458642070907</v>
      </c>
      <c r="F3047" s="107">
        <v>0.11174974337989174</v>
      </c>
      <c r="G3047" s="106">
        <v>0.63809478134914932</v>
      </c>
      <c r="H3047" s="107">
        <v>0.4351677653285364</v>
      </c>
      <c r="I3047" s="121" t="str">
        <f t="shared" si="47"/>
        <v>E</v>
      </c>
    </row>
    <row r="3048" spans="2:9" ht="12.75">
      <c r="B3048" s="102">
        <v>201051954</v>
      </c>
      <c r="C3048" s="106">
        <v>0.48682777492394824</v>
      </c>
      <c r="D3048" s="107">
        <v>0.83591855759800948</v>
      </c>
      <c r="E3048" s="106">
        <v>0.69986750876299575</v>
      </c>
      <c r="F3048" s="107">
        <v>0.57534403922562483</v>
      </c>
      <c r="G3048" s="106">
        <v>0.96412367259952103</v>
      </c>
      <c r="H3048" s="107">
        <v>0.24166818983707072</v>
      </c>
      <c r="I3048" s="121" t="str">
        <f t="shared" si="47"/>
        <v>E</v>
      </c>
    </row>
    <row r="3049" spans="2:9" ht="12.75">
      <c r="B3049" s="102">
        <v>201052269</v>
      </c>
      <c r="C3049" s="106">
        <v>0.42992580423680149</v>
      </c>
      <c r="D3049" s="107">
        <v>0.28256983487653109</v>
      </c>
      <c r="E3049" s="106">
        <v>0.3689470645173154</v>
      </c>
      <c r="F3049" s="107">
        <v>0.88192866050238194</v>
      </c>
      <c r="G3049" s="106">
        <v>0.62042201517413087</v>
      </c>
      <c r="H3049" s="107">
        <v>0.88346212806552593</v>
      </c>
      <c r="I3049" s="121" t="str">
        <f t="shared" si="47"/>
        <v>BH</v>
      </c>
    </row>
    <row r="3050" spans="2:9" ht="12.75">
      <c r="B3050" s="102">
        <v>201055162</v>
      </c>
      <c r="C3050" s="106">
        <v>0.6651317988881873</v>
      </c>
      <c r="D3050" s="107">
        <v>0.24515102660916011</v>
      </c>
      <c r="E3050" s="106">
        <v>2.6822906737892893E-2</v>
      </c>
      <c r="F3050" s="107">
        <v>0.92235635545822348</v>
      </c>
      <c r="G3050" s="106">
        <v>0.31423623412243917</v>
      </c>
      <c r="H3050" s="107">
        <v>0.83781283534015905</v>
      </c>
      <c r="I3050" s="121" t="str">
        <f t="shared" si="47"/>
        <v>C</v>
      </c>
    </row>
    <row r="3051" spans="2:9" ht="12.75">
      <c r="B3051" s="102">
        <v>201063099</v>
      </c>
      <c r="C3051" s="106">
        <v>0.38911257869919424</v>
      </c>
      <c r="D3051" s="107">
        <v>0.23466230529460486</v>
      </c>
      <c r="E3051" s="106">
        <v>0.71047139623852296</v>
      </c>
      <c r="F3051" s="107">
        <v>0.10019717706842468</v>
      </c>
      <c r="G3051" s="106">
        <v>0.52587638925780933</v>
      </c>
      <c r="H3051" s="107">
        <v>0.7979576494023759</v>
      </c>
      <c r="I3051" s="121" t="str">
        <f t="shared" si="47"/>
        <v>BH</v>
      </c>
    </row>
    <row r="3052" spans="2:9" ht="12.75">
      <c r="B3052" s="102">
        <v>201074080</v>
      </c>
      <c r="C3052" s="106">
        <v>0.70384652079071985</v>
      </c>
      <c r="D3052" s="107">
        <v>0.10731667589978233</v>
      </c>
      <c r="E3052" s="106">
        <v>4.81120639767596E-3</v>
      </c>
      <c r="F3052" s="107">
        <v>6.1936057013912027E-2</v>
      </c>
      <c r="G3052" s="106">
        <v>0.98688308784869094</v>
      </c>
      <c r="H3052" s="107">
        <v>0.68443459967647513</v>
      </c>
      <c r="I3052" s="121" t="str">
        <f t="shared" si="47"/>
        <v>E</v>
      </c>
    </row>
    <row r="3053" spans="2:9" ht="12.75">
      <c r="B3053" s="102">
        <v>201080127</v>
      </c>
      <c r="C3053" s="106">
        <v>0.23269562742566952</v>
      </c>
      <c r="D3053" s="107">
        <v>8.9623221477592274E-2</v>
      </c>
      <c r="E3053" s="106">
        <v>7.3334554603814439E-2</v>
      </c>
      <c r="F3053" s="107">
        <v>0.1191150006662971</v>
      </c>
      <c r="G3053" s="106">
        <v>0.7477942945602134</v>
      </c>
      <c r="H3053" s="107">
        <v>0.60760236141146695</v>
      </c>
      <c r="I3053" s="121" t="str">
        <f t="shared" si="47"/>
        <v>E</v>
      </c>
    </row>
    <row r="3054" spans="2:9" ht="12.75">
      <c r="B3054" s="102">
        <v>201082008</v>
      </c>
      <c r="C3054" s="106">
        <v>0.48998181079370812</v>
      </c>
      <c r="D3054" s="107">
        <v>0.91352330665727233</v>
      </c>
      <c r="E3054" s="106">
        <v>6.5731565190557895E-2</v>
      </c>
      <c r="F3054" s="107">
        <v>9.3551218148999249E-2</v>
      </c>
      <c r="G3054" s="106">
        <v>0.82386438832212683</v>
      </c>
      <c r="H3054" s="107">
        <v>0.19831587929989891</v>
      </c>
      <c r="I3054" s="121" t="str">
        <f t="shared" si="47"/>
        <v>DF</v>
      </c>
    </row>
    <row r="3055" spans="2:9" ht="12.75">
      <c r="B3055" s="102">
        <v>201087073</v>
      </c>
      <c r="C3055" s="106">
        <v>0.39650869868303706</v>
      </c>
      <c r="D3055" s="107">
        <v>0.47536494551233854</v>
      </c>
      <c r="E3055" s="106">
        <v>4.5304771581654357E-2</v>
      </c>
      <c r="F3055" s="107">
        <v>0.99192117255700496</v>
      </c>
      <c r="G3055" s="106">
        <v>0.3983695245297767</v>
      </c>
      <c r="H3055" s="107">
        <v>0.20803441801673306</v>
      </c>
      <c r="I3055" s="121" t="str">
        <f t="shared" si="47"/>
        <v>C</v>
      </c>
    </row>
    <row r="3056" spans="2:9" ht="12.75">
      <c r="B3056" s="102">
        <v>201088757</v>
      </c>
      <c r="C3056" s="106">
        <v>0.68127826644005385</v>
      </c>
      <c r="D3056" s="107">
        <v>0.45129631581823304</v>
      </c>
      <c r="E3056" s="106">
        <v>0.69489688728064447</v>
      </c>
      <c r="F3056" s="107">
        <v>0.59976043624947017</v>
      </c>
      <c r="G3056" s="106">
        <v>0.77232168797873513</v>
      </c>
      <c r="H3056" s="107">
        <v>0.70642593610707327</v>
      </c>
      <c r="I3056" s="121" t="str">
        <f t="shared" si="47"/>
        <v>E</v>
      </c>
    </row>
    <row r="3057" spans="2:9" ht="12.75">
      <c r="B3057" s="102">
        <v>201089277</v>
      </c>
      <c r="C3057" s="106">
        <v>0.1661371109882166</v>
      </c>
      <c r="D3057" s="107">
        <v>0.12262652369613747</v>
      </c>
      <c r="E3057" s="106">
        <v>0.5383814647745444</v>
      </c>
      <c r="F3057" s="107">
        <v>0.28021663751439108</v>
      </c>
      <c r="G3057" s="106">
        <v>0.19352395673139045</v>
      </c>
      <c r="H3057" s="107">
        <v>0.45297811567653801</v>
      </c>
      <c r="I3057" s="121" t="str">
        <f t="shared" si="47"/>
        <v>TH</v>
      </c>
    </row>
    <row r="3058" spans="2:9" ht="12.75">
      <c r="B3058" s="102">
        <v>201100068</v>
      </c>
      <c r="C3058" s="106">
        <v>4.3815822699915241E-3</v>
      </c>
      <c r="D3058" s="107">
        <v>0.7603410778110975</v>
      </c>
      <c r="E3058" s="106">
        <v>0.19885706146857096</v>
      </c>
      <c r="F3058" s="107">
        <v>2.7415512729612068E-2</v>
      </c>
      <c r="G3058" s="106">
        <v>0.2162817435076354</v>
      </c>
      <c r="H3058" s="107">
        <v>0.60731585992151871</v>
      </c>
      <c r="I3058" s="121" t="str">
        <f t="shared" si="47"/>
        <v>DF</v>
      </c>
    </row>
    <row r="3059" spans="2:9" ht="12.75">
      <c r="B3059" s="102">
        <v>201106774</v>
      </c>
      <c r="C3059" s="106">
        <v>0.61343654663288394</v>
      </c>
      <c r="D3059" s="107">
        <v>0.78712152437790905</v>
      </c>
      <c r="E3059" s="106">
        <v>0.78567692876383721</v>
      </c>
      <c r="F3059" s="107">
        <v>0.78707414418856647</v>
      </c>
      <c r="G3059" s="106">
        <v>0.68925905584328029</v>
      </c>
      <c r="H3059" s="107">
        <v>0.81196817801686372</v>
      </c>
      <c r="I3059" s="121" t="str">
        <f t="shared" si="47"/>
        <v>BH</v>
      </c>
    </row>
    <row r="3060" spans="2:9" ht="12.75">
      <c r="B3060" s="102">
        <v>201113977</v>
      </c>
      <c r="C3060" s="106">
        <v>0.49479565037659268</v>
      </c>
      <c r="D3060" s="107">
        <v>0.11752918125032918</v>
      </c>
      <c r="E3060" s="106">
        <v>0.58672284067429881</v>
      </c>
      <c r="F3060" s="107">
        <v>0.41967251276923268</v>
      </c>
      <c r="G3060" s="106">
        <v>8.1137404726753681E-2</v>
      </c>
      <c r="H3060" s="107">
        <v>0.6064821264483431</v>
      </c>
      <c r="I3060" s="121" t="str">
        <f t="shared" si="47"/>
        <v>BH</v>
      </c>
    </row>
    <row r="3061" spans="2:9" ht="12.75">
      <c r="B3061" s="102">
        <v>201118754</v>
      </c>
      <c r="C3061" s="106">
        <v>0.36737754578180404</v>
      </c>
      <c r="D3061" s="107">
        <v>0.5591645391946507</v>
      </c>
      <c r="E3061" s="106">
        <v>0.43207321589039704</v>
      </c>
      <c r="F3061" s="107">
        <v>0.93245400364798137</v>
      </c>
      <c r="G3061" s="106">
        <v>0.33409898618207112</v>
      </c>
      <c r="H3061" s="107">
        <v>0.69239243734139677</v>
      </c>
      <c r="I3061" s="121" t="str">
        <f t="shared" si="47"/>
        <v>C</v>
      </c>
    </row>
    <row r="3062" spans="2:9" ht="12.75">
      <c r="B3062" s="102">
        <v>201119363</v>
      </c>
      <c r="C3062" s="106">
        <v>0.86276335041013663</v>
      </c>
      <c r="D3062" s="107">
        <v>0.34344083685530258</v>
      </c>
      <c r="E3062" s="106">
        <v>0.28538803996878426</v>
      </c>
      <c r="F3062" s="107">
        <v>0.37646739054539125</v>
      </c>
      <c r="G3062" s="106">
        <v>0.27796968836104874</v>
      </c>
      <c r="H3062" s="107">
        <v>0.71969087806312371</v>
      </c>
      <c r="I3062" s="121" t="str">
        <f t="shared" si="47"/>
        <v>FH</v>
      </c>
    </row>
    <row r="3063" spans="2:9" ht="12.75">
      <c r="B3063" s="102">
        <v>201120493</v>
      </c>
      <c r="C3063" s="106">
        <v>0.1769964622231921</v>
      </c>
      <c r="D3063" s="107">
        <v>0.77001760096012539</v>
      </c>
      <c r="E3063" s="106">
        <v>0.19278122301597467</v>
      </c>
      <c r="F3063" s="107">
        <v>0.59791313443944127</v>
      </c>
      <c r="G3063" s="106">
        <v>0.45962526058275266</v>
      </c>
      <c r="H3063" s="107">
        <v>0.74781366462675547</v>
      </c>
      <c r="I3063" s="121" t="str">
        <f t="shared" si="47"/>
        <v>DF</v>
      </c>
    </row>
    <row r="3064" spans="2:9" ht="12.75">
      <c r="B3064" s="102">
        <v>201120990</v>
      </c>
      <c r="C3064" s="106">
        <v>0.13720412827438988</v>
      </c>
      <c r="D3064" s="107">
        <v>0.30164657390354499</v>
      </c>
      <c r="E3064" s="106">
        <v>0.56351039778552203</v>
      </c>
      <c r="F3064" s="107">
        <v>6.0110728914813727E-2</v>
      </c>
      <c r="G3064" s="106">
        <v>0.13987864228955793</v>
      </c>
      <c r="H3064" s="107">
        <v>0.1508511317630703</v>
      </c>
      <c r="I3064" s="121" t="str">
        <f t="shared" si="47"/>
        <v>TH</v>
      </c>
    </row>
    <row r="3065" spans="2:9" ht="12.75">
      <c r="B3065" s="102">
        <v>201122111</v>
      </c>
      <c r="C3065" s="106">
        <v>0.4550235705289789</v>
      </c>
      <c r="D3065" s="107">
        <v>0.85486247079227407</v>
      </c>
      <c r="E3065" s="106">
        <v>0.84291599425779129</v>
      </c>
      <c r="F3065" s="107">
        <v>0.54898581595426421</v>
      </c>
      <c r="G3065" s="106">
        <v>0.1642787226457747</v>
      </c>
      <c r="H3065" s="107">
        <v>0.8108743510481613</v>
      </c>
      <c r="I3065" s="121" t="str">
        <f t="shared" si="47"/>
        <v>DF</v>
      </c>
    </row>
    <row r="3066" spans="2:9" ht="12.75">
      <c r="B3066" s="102">
        <v>201132144</v>
      </c>
      <c r="C3066" s="106">
        <v>0.26395960207243352</v>
      </c>
      <c r="D3066" s="107">
        <v>0.66684977732512607</v>
      </c>
      <c r="E3066" s="106">
        <v>0.26360888256984349</v>
      </c>
      <c r="F3066" s="107">
        <v>0.60119858898720313</v>
      </c>
      <c r="G3066" s="106">
        <v>0.40820587320399682</v>
      </c>
      <c r="H3066" s="107">
        <v>8.3841243704472435E-2</v>
      </c>
      <c r="I3066" s="121" t="str">
        <f t="shared" si="47"/>
        <v>DF</v>
      </c>
    </row>
    <row r="3067" spans="2:9" ht="12.75">
      <c r="B3067" s="102">
        <v>201140180</v>
      </c>
      <c r="C3067" s="106">
        <v>0.8872067812543647</v>
      </c>
      <c r="D3067" s="107">
        <v>0.22347570569603059</v>
      </c>
      <c r="E3067" s="106">
        <v>0.91656492469012796</v>
      </c>
      <c r="F3067" s="107">
        <v>0.97455736555328443</v>
      </c>
      <c r="G3067" s="106">
        <v>0.32368238007543138</v>
      </c>
      <c r="H3067" s="107">
        <v>0.29675126445930111</v>
      </c>
      <c r="I3067" s="121" t="str">
        <f t="shared" si="47"/>
        <v>C</v>
      </c>
    </row>
    <row r="3068" spans="2:9" ht="12.75">
      <c r="B3068" s="102">
        <v>201141087</v>
      </c>
      <c r="C3068" s="106">
        <v>0.76099161366767842</v>
      </c>
      <c r="D3068" s="107">
        <v>0.32108357607363214</v>
      </c>
      <c r="E3068" s="106">
        <v>0.90163289700772076</v>
      </c>
      <c r="F3068" s="107">
        <v>0.68819705515991902</v>
      </c>
      <c r="G3068" s="106">
        <v>0.83312585035220366</v>
      </c>
      <c r="H3068" s="107">
        <v>0.64847333539316576</v>
      </c>
      <c r="I3068" s="121" t="str">
        <f t="shared" si="47"/>
        <v>TH</v>
      </c>
    </row>
    <row r="3069" spans="2:9" ht="12.75">
      <c r="B3069" s="102">
        <v>201143075</v>
      </c>
      <c r="C3069" s="106">
        <v>0.3378503213083468</v>
      </c>
      <c r="D3069" s="107">
        <v>0.83465909722708531</v>
      </c>
      <c r="E3069" s="106">
        <v>0.98962724254447143</v>
      </c>
      <c r="F3069" s="107">
        <v>0.92756804142089511</v>
      </c>
      <c r="G3069" s="106">
        <v>0.24828436097703488</v>
      </c>
      <c r="H3069" s="107">
        <v>0.2932094502421867</v>
      </c>
      <c r="I3069" s="121" t="str">
        <f t="shared" si="47"/>
        <v>TH</v>
      </c>
    </row>
    <row r="3070" spans="2:9" ht="12.75">
      <c r="B3070" s="102">
        <v>201161933</v>
      </c>
      <c r="C3070" s="106">
        <v>0.26328651058533659</v>
      </c>
      <c r="D3070" s="107">
        <v>0.93268282488738041</v>
      </c>
      <c r="E3070" s="106">
        <v>7.9232717942602671E-2</v>
      </c>
      <c r="F3070" s="107">
        <v>0.94211109755711142</v>
      </c>
      <c r="G3070" s="106">
        <v>7.8510296856071138E-2</v>
      </c>
      <c r="H3070" s="107">
        <v>0.88482339229330931</v>
      </c>
      <c r="I3070" s="121" t="str">
        <f t="shared" si="47"/>
        <v>C</v>
      </c>
    </row>
    <row r="3071" spans="2:9" ht="12.75">
      <c r="B3071" s="102">
        <v>201164565</v>
      </c>
      <c r="C3071" s="106">
        <v>0.25153679200834755</v>
      </c>
      <c r="D3071" s="107">
        <v>0.91510624072006586</v>
      </c>
      <c r="E3071" s="106">
        <v>0.39705356615824616</v>
      </c>
      <c r="F3071" s="107">
        <v>0.25453379745520621</v>
      </c>
      <c r="G3071" s="106">
        <v>0.10269018591425461</v>
      </c>
      <c r="H3071" s="107">
        <v>0.27952410950758222</v>
      </c>
      <c r="I3071" s="121" t="str">
        <f t="shared" si="47"/>
        <v>DF</v>
      </c>
    </row>
    <row r="3072" spans="2:9" ht="12.75">
      <c r="B3072" s="102">
        <v>201165580</v>
      </c>
      <c r="C3072" s="106">
        <v>0.8140780935709917</v>
      </c>
      <c r="D3072" s="107">
        <v>0.98843639029018338</v>
      </c>
      <c r="E3072" s="106">
        <v>0.64170355476824881</v>
      </c>
      <c r="F3072" s="107">
        <v>0.3591543842968532</v>
      </c>
      <c r="G3072" s="106">
        <v>0.46645387866200227</v>
      </c>
      <c r="H3072" s="107">
        <v>0.40433513885600547</v>
      </c>
      <c r="I3072" s="121" t="str">
        <f t="shared" si="47"/>
        <v>DF</v>
      </c>
    </row>
    <row r="3073" spans="2:9" ht="12.75">
      <c r="B3073" s="102">
        <v>201188236</v>
      </c>
      <c r="C3073" s="106">
        <v>0.54998376862291831</v>
      </c>
      <c r="D3073" s="107">
        <v>0.91402020376441051</v>
      </c>
      <c r="E3073" s="106">
        <v>0.54711766600460709</v>
      </c>
      <c r="F3073" s="107">
        <v>0.57855060767500888</v>
      </c>
      <c r="G3073" s="106">
        <v>0.19042071969899066</v>
      </c>
      <c r="H3073" s="107">
        <v>2.8507607057127515E-2</v>
      </c>
      <c r="I3073" s="121" t="str">
        <f t="shared" si="47"/>
        <v>DF</v>
      </c>
    </row>
    <row r="3074" spans="2:9" ht="12.75">
      <c r="B3074" s="102">
        <v>201195775</v>
      </c>
      <c r="C3074" s="106">
        <v>0.96171368030121696</v>
      </c>
      <c r="D3074" s="107">
        <v>0.63030870638767222</v>
      </c>
      <c r="E3074" s="106">
        <v>0.82141068759946578</v>
      </c>
      <c r="F3074" s="107">
        <v>0.91278415334996055</v>
      </c>
      <c r="G3074" s="106">
        <v>0.6142225288500951</v>
      </c>
      <c r="H3074" s="107">
        <v>0.93409855138163245</v>
      </c>
      <c r="I3074" s="121" t="str">
        <f t="shared" si="47"/>
        <v>FH</v>
      </c>
    </row>
    <row r="3075" spans="2:9" ht="12.75">
      <c r="B3075" s="102">
        <v>201207129</v>
      </c>
      <c r="C3075" s="106">
        <v>0.73568394350376298</v>
      </c>
      <c r="D3075" s="107">
        <v>1.8625353384795318E-2</v>
      </c>
      <c r="E3075" s="106">
        <v>0.58237189689392399</v>
      </c>
      <c r="F3075" s="107">
        <v>0.86212643084724494</v>
      </c>
      <c r="G3075" s="106">
        <v>0.42043208922067166</v>
      </c>
      <c r="H3075" s="107">
        <v>0.22885857290342604</v>
      </c>
      <c r="I3075" s="121" t="str">
        <f t="shared" si="47"/>
        <v>C</v>
      </c>
    </row>
    <row r="3076" spans="2:9" ht="12.75">
      <c r="B3076" s="102">
        <v>201211912</v>
      </c>
      <c r="C3076" s="106">
        <v>0.62599238589333073</v>
      </c>
      <c r="D3076" s="107">
        <v>0.44419780540157561</v>
      </c>
      <c r="E3076" s="106">
        <v>0.16718561678594934</v>
      </c>
      <c r="F3076" s="107">
        <v>0.21139655456309914</v>
      </c>
      <c r="G3076" s="106">
        <v>0.78337390012916708</v>
      </c>
      <c r="H3076" s="107">
        <v>7.6264919650411045E-2</v>
      </c>
      <c r="I3076" s="121" t="str">
        <f t="shared" si="47"/>
        <v>E</v>
      </c>
    </row>
    <row r="3077" spans="2:9" ht="12.75">
      <c r="B3077" s="102">
        <v>201223026</v>
      </c>
      <c r="C3077" s="106">
        <v>0.57104818798119883</v>
      </c>
      <c r="D3077" s="107">
        <v>0.20560171622731382</v>
      </c>
      <c r="E3077" s="106">
        <v>0.59963537641148656</v>
      </c>
      <c r="F3077" s="107">
        <v>0.70929239938568478</v>
      </c>
      <c r="G3077" s="106">
        <v>0.58477425807418371</v>
      </c>
      <c r="H3077" s="107">
        <v>0.21144311170366858</v>
      </c>
      <c r="I3077" s="121" t="str">
        <f t="shared" ref="I3077:I3140" si="48">INDEX($C$3:$H$3, MATCH(MAX(C3077:H3077), C3077:H3077, 0))</f>
        <v>C</v>
      </c>
    </row>
    <row r="3078" spans="2:9" ht="12.75">
      <c r="B3078" s="102">
        <v>201234484</v>
      </c>
      <c r="C3078" s="106">
        <v>0.65341224756464755</v>
      </c>
      <c r="D3078" s="107">
        <v>0.21198935940480013</v>
      </c>
      <c r="E3078" s="106">
        <v>0.38134712393439596</v>
      </c>
      <c r="F3078" s="107">
        <v>0.61025967459160135</v>
      </c>
      <c r="G3078" s="106">
        <v>0.84296315455916582</v>
      </c>
      <c r="H3078" s="107">
        <v>0.76522069396482006</v>
      </c>
      <c r="I3078" s="121" t="str">
        <f t="shared" si="48"/>
        <v>E</v>
      </c>
    </row>
    <row r="3079" spans="2:9" ht="12.75">
      <c r="B3079" s="102">
        <v>201235962</v>
      </c>
      <c r="C3079" s="106">
        <v>0.73538418803173577</v>
      </c>
      <c r="D3079" s="107">
        <v>0.65894649713851638</v>
      </c>
      <c r="E3079" s="106">
        <v>0.50302759496882765</v>
      </c>
      <c r="F3079" s="107">
        <v>0.888419610873872</v>
      </c>
      <c r="G3079" s="106">
        <v>0.11092846136392343</v>
      </c>
      <c r="H3079" s="107">
        <v>0.9774476439610531</v>
      </c>
      <c r="I3079" s="121" t="str">
        <f t="shared" si="48"/>
        <v>BH</v>
      </c>
    </row>
    <row r="3080" spans="2:9" ht="12.75">
      <c r="B3080" s="102">
        <v>201235995</v>
      </c>
      <c r="C3080" s="106">
        <v>0.80977979190205862</v>
      </c>
      <c r="D3080" s="107">
        <v>0.79440824446082337</v>
      </c>
      <c r="E3080" s="106">
        <v>0.86351278278211874</v>
      </c>
      <c r="F3080" s="107">
        <v>0.77080955266028495</v>
      </c>
      <c r="G3080" s="106">
        <v>0.17997701544363376</v>
      </c>
      <c r="H3080" s="107">
        <v>0.31245854238193349</v>
      </c>
      <c r="I3080" s="121" t="str">
        <f t="shared" si="48"/>
        <v>TH</v>
      </c>
    </row>
    <row r="3081" spans="2:9" ht="12.75">
      <c r="B3081" s="102">
        <v>201236894</v>
      </c>
      <c r="C3081" s="106">
        <v>0.83799721986723341</v>
      </c>
      <c r="D3081" s="107">
        <v>0.36358427949159289</v>
      </c>
      <c r="E3081" s="106">
        <v>0.78043342488045142</v>
      </c>
      <c r="F3081" s="107">
        <v>0.47527474454095042</v>
      </c>
      <c r="G3081" s="106">
        <v>0.97900030768506863</v>
      </c>
      <c r="H3081" s="107">
        <v>0.23478806868195612</v>
      </c>
      <c r="I3081" s="121" t="str">
        <f t="shared" si="48"/>
        <v>E</v>
      </c>
    </row>
    <row r="3082" spans="2:9" ht="12.75">
      <c r="B3082" s="102">
        <v>201239947</v>
      </c>
      <c r="C3082" s="106">
        <v>0.65501294840936564</v>
      </c>
      <c r="D3082" s="107">
        <v>8.2050398873611652E-2</v>
      </c>
      <c r="E3082" s="106">
        <v>0.2582000920678067</v>
      </c>
      <c r="F3082" s="107">
        <v>0.89147874741572997</v>
      </c>
      <c r="G3082" s="106">
        <v>3.3755951959117958E-2</v>
      </c>
      <c r="H3082" s="107">
        <v>0.70118717227438321</v>
      </c>
      <c r="I3082" s="121" t="str">
        <f t="shared" si="48"/>
        <v>C</v>
      </c>
    </row>
    <row r="3083" spans="2:9" ht="12.75">
      <c r="B3083" s="102">
        <v>201246283</v>
      </c>
      <c r="C3083" s="106">
        <v>0.24962505191058626</v>
      </c>
      <c r="D3083" s="107">
        <v>0.50195384663399922</v>
      </c>
      <c r="E3083" s="106">
        <v>0.35376102719989921</v>
      </c>
      <c r="F3083" s="107">
        <v>0.69868699959303893</v>
      </c>
      <c r="G3083" s="106">
        <v>0.72594338869329023</v>
      </c>
      <c r="H3083" s="107">
        <v>0.74841175056208087</v>
      </c>
      <c r="I3083" s="121" t="str">
        <f t="shared" si="48"/>
        <v>BH</v>
      </c>
    </row>
    <row r="3084" spans="2:9" ht="12.75">
      <c r="B3084" s="102">
        <v>201259935</v>
      </c>
      <c r="C3084" s="106">
        <v>0.27993260037923928</v>
      </c>
      <c r="D3084" s="107">
        <v>0.45611040941938619</v>
      </c>
      <c r="E3084" s="106">
        <v>0.76348758048035958</v>
      </c>
      <c r="F3084" s="107">
        <v>0.32203294690575701</v>
      </c>
      <c r="G3084" s="106">
        <v>0.19365809420416413</v>
      </c>
      <c r="H3084" s="107">
        <v>0.59775288273402571</v>
      </c>
      <c r="I3084" s="121" t="str">
        <f t="shared" si="48"/>
        <v>TH</v>
      </c>
    </row>
    <row r="3085" spans="2:9" ht="12.75">
      <c r="B3085" s="102">
        <v>201264283</v>
      </c>
      <c r="C3085" s="106">
        <v>7.4705951382365576E-2</v>
      </c>
      <c r="D3085" s="107">
        <v>0.77981933796273672</v>
      </c>
      <c r="E3085" s="106">
        <v>0.29133523475763656</v>
      </c>
      <c r="F3085" s="107">
        <v>0.32317087854209725</v>
      </c>
      <c r="G3085" s="106">
        <v>0.70784759862742996</v>
      </c>
      <c r="H3085" s="107">
        <v>0.14016755009774307</v>
      </c>
      <c r="I3085" s="121" t="str">
        <f t="shared" si="48"/>
        <v>DF</v>
      </c>
    </row>
    <row r="3086" spans="2:9" ht="12.75">
      <c r="B3086" s="102">
        <v>201264497</v>
      </c>
      <c r="C3086" s="106">
        <v>0.51798371934054543</v>
      </c>
      <c r="D3086" s="107">
        <v>0.74917749594612726</v>
      </c>
      <c r="E3086" s="106">
        <v>0.66679353961699483</v>
      </c>
      <c r="F3086" s="107">
        <v>0.7456785783403328</v>
      </c>
      <c r="G3086" s="106">
        <v>0.78111148583329304</v>
      </c>
      <c r="H3086" s="107">
        <v>0.22966976054989097</v>
      </c>
      <c r="I3086" s="121" t="str">
        <f t="shared" si="48"/>
        <v>E</v>
      </c>
    </row>
    <row r="3087" spans="2:9" ht="12.75">
      <c r="B3087" s="102">
        <v>201264844</v>
      </c>
      <c r="C3087" s="106">
        <v>1.8615835342235876E-2</v>
      </c>
      <c r="D3087" s="107">
        <v>0.19249095840425934</v>
      </c>
      <c r="E3087" s="106">
        <v>0.19886635961653276</v>
      </c>
      <c r="F3087" s="107">
        <v>0.80571231978421753</v>
      </c>
      <c r="G3087" s="106">
        <v>0.13765004508865908</v>
      </c>
      <c r="H3087" s="107">
        <v>0.67724200433661119</v>
      </c>
      <c r="I3087" s="121" t="str">
        <f t="shared" si="48"/>
        <v>C</v>
      </c>
    </row>
    <row r="3088" spans="2:9" ht="12.75">
      <c r="B3088" s="102">
        <v>201271617</v>
      </c>
      <c r="C3088" s="106">
        <v>0.6874003716826278</v>
      </c>
      <c r="D3088" s="107">
        <v>0.43837184793832407</v>
      </c>
      <c r="E3088" s="106">
        <v>0.50615963926986662</v>
      </c>
      <c r="F3088" s="107">
        <v>1.0989082945391582E-2</v>
      </c>
      <c r="G3088" s="106">
        <v>0.5683931310380288</v>
      </c>
      <c r="H3088" s="107">
        <v>0.60674519238892355</v>
      </c>
      <c r="I3088" s="121" t="str">
        <f t="shared" si="48"/>
        <v>FH</v>
      </c>
    </row>
    <row r="3089" spans="2:9" ht="12.75">
      <c r="B3089" s="102">
        <v>201273201</v>
      </c>
      <c r="C3089" s="106">
        <v>0.72801614641378087</v>
      </c>
      <c r="D3089" s="107">
        <v>0.60435729675220973</v>
      </c>
      <c r="E3089" s="106">
        <v>0.75542868895969306</v>
      </c>
      <c r="F3089" s="107">
        <v>0.59177755054939407</v>
      </c>
      <c r="G3089" s="106">
        <v>0.46909983950386014</v>
      </c>
      <c r="H3089" s="107">
        <v>0.80122054210963345</v>
      </c>
      <c r="I3089" s="121" t="str">
        <f t="shared" si="48"/>
        <v>BH</v>
      </c>
    </row>
    <row r="3090" spans="2:9" ht="12.75">
      <c r="B3090" s="102">
        <v>201277253</v>
      </c>
      <c r="C3090" s="106">
        <v>0.16819722547735694</v>
      </c>
      <c r="D3090" s="107">
        <v>0.11737530044090061</v>
      </c>
      <c r="E3090" s="106">
        <v>0.34884934257878264</v>
      </c>
      <c r="F3090" s="107">
        <v>0.49068233832513375</v>
      </c>
      <c r="G3090" s="106">
        <v>0.33504051075677332</v>
      </c>
      <c r="H3090" s="107">
        <v>9.7262961950077997E-2</v>
      </c>
      <c r="I3090" s="121" t="str">
        <f t="shared" si="48"/>
        <v>C</v>
      </c>
    </row>
    <row r="3091" spans="2:9" ht="12.75">
      <c r="B3091" s="102">
        <v>201288464</v>
      </c>
      <c r="C3091" s="106">
        <v>0.19312673514740886</v>
      </c>
      <c r="D3091" s="107">
        <v>0.38214939448598173</v>
      </c>
      <c r="E3091" s="106">
        <v>0.25199257526056495</v>
      </c>
      <c r="F3091" s="107">
        <v>0.51435316926385433</v>
      </c>
      <c r="G3091" s="106">
        <v>0.4766068699802386</v>
      </c>
      <c r="H3091" s="107">
        <v>0.41770069006285748</v>
      </c>
      <c r="I3091" s="121" t="str">
        <f t="shared" si="48"/>
        <v>C</v>
      </c>
    </row>
    <row r="3092" spans="2:9" ht="12.75">
      <c r="B3092" s="102">
        <v>201293463</v>
      </c>
      <c r="C3092" s="106">
        <v>0.4397500554472682</v>
      </c>
      <c r="D3092" s="107">
        <v>0.37770366517847354</v>
      </c>
      <c r="E3092" s="106">
        <v>0.17215872795857479</v>
      </c>
      <c r="F3092" s="107">
        <v>7.2917855324507563E-2</v>
      </c>
      <c r="G3092" s="106">
        <v>0.11685675789999195</v>
      </c>
      <c r="H3092" s="107">
        <v>0.30294734060999673</v>
      </c>
      <c r="I3092" s="121" t="str">
        <f t="shared" si="48"/>
        <v>FH</v>
      </c>
    </row>
    <row r="3093" spans="2:9" ht="12.75">
      <c r="B3093" s="102">
        <v>201296748</v>
      </c>
      <c r="C3093" s="106">
        <v>0.71149036189512604</v>
      </c>
      <c r="D3093" s="107">
        <v>3.4204233699020037E-4</v>
      </c>
      <c r="E3093" s="106">
        <v>0.91446798513563587</v>
      </c>
      <c r="F3093" s="107">
        <v>0.45107789837703627</v>
      </c>
      <c r="G3093" s="106">
        <v>0.75423115097481386</v>
      </c>
      <c r="H3093" s="107">
        <v>0.98114233613850321</v>
      </c>
      <c r="I3093" s="121" t="str">
        <f t="shared" si="48"/>
        <v>BH</v>
      </c>
    </row>
    <row r="3094" spans="2:9" ht="12.75">
      <c r="B3094" s="102">
        <v>201302927</v>
      </c>
      <c r="C3094" s="106">
        <v>0.95733332653439351</v>
      </c>
      <c r="D3094" s="107">
        <v>3.7989425749952455E-2</v>
      </c>
      <c r="E3094" s="106">
        <v>7.6024661871176846E-5</v>
      </c>
      <c r="F3094" s="107">
        <v>0.37396896814534797</v>
      </c>
      <c r="G3094" s="106">
        <v>0.81073518922868404</v>
      </c>
      <c r="H3094" s="107">
        <v>0.7829041875123488</v>
      </c>
      <c r="I3094" s="121" t="str">
        <f t="shared" si="48"/>
        <v>FH</v>
      </c>
    </row>
    <row r="3095" spans="2:9" ht="12.75">
      <c r="B3095" s="102">
        <v>201304008</v>
      </c>
      <c r="C3095" s="106">
        <v>0.11402445236866221</v>
      </c>
      <c r="D3095" s="107">
        <v>0.77510295239749372</v>
      </c>
      <c r="E3095" s="106">
        <v>0.82888516217811437</v>
      </c>
      <c r="F3095" s="107">
        <v>0.46839128690571252</v>
      </c>
      <c r="G3095" s="106">
        <v>0.7021807814451142</v>
      </c>
      <c r="H3095" s="107">
        <v>0.79613972973807123</v>
      </c>
      <c r="I3095" s="121" t="str">
        <f t="shared" si="48"/>
        <v>TH</v>
      </c>
    </row>
    <row r="3096" spans="2:9" ht="12.75">
      <c r="B3096" s="102">
        <v>201308620</v>
      </c>
      <c r="C3096" s="106">
        <v>0.34012605881923719</v>
      </c>
      <c r="D3096" s="107">
        <v>0.5642295709320877</v>
      </c>
      <c r="E3096" s="106">
        <v>0.61028897402413085</v>
      </c>
      <c r="F3096" s="107">
        <v>0.89026831065153433</v>
      </c>
      <c r="G3096" s="106">
        <v>0.14207791055737484</v>
      </c>
      <c r="H3096" s="107">
        <v>0.45549041345754504</v>
      </c>
      <c r="I3096" s="121" t="str">
        <f t="shared" si="48"/>
        <v>C</v>
      </c>
    </row>
    <row r="3097" spans="2:9" ht="12.75">
      <c r="B3097" s="102">
        <v>201312267</v>
      </c>
      <c r="C3097" s="106">
        <v>0.58444311573218743</v>
      </c>
      <c r="D3097" s="107">
        <v>0.61713409505535122</v>
      </c>
      <c r="E3097" s="106">
        <v>6.1693272201106097E-2</v>
      </c>
      <c r="F3097" s="107">
        <v>0.19333631413970398</v>
      </c>
      <c r="G3097" s="106">
        <v>0.4460280508670742</v>
      </c>
      <c r="H3097" s="107">
        <v>4.4514952536750307E-2</v>
      </c>
      <c r="I3097" s="121" t="str">
        <f t="shared" si="48"/>
        <v>DF</v>
      </c>
    </row>
    <row r="3098" spans="2:9" ht="12.75">
      <c r="B3098" s="102">
        <v>201314865</v>
      </c>
      <c r="C3098" s="106">
        <v>0.69686471096657798</v>
      </c>
      <c r="D3098" s="107">
        <v>0.453363775210335</v>
      </c>
      <c r="E3098" s="106">
        <v>0.34383997386726284</v>
      </c>
      <c r="F3098" s="107">
        <v>0.80406834542159689</v>
      </c>
      <c r="G3098" s="106">
        <v>0.50740203325864197</v>
      </c>
      <c r="H3098" s="107">
        <v>0.49702180821645037</v>
      </c>
      <c r="I3098" s="121" t="str">
        <f t="shared" si="48"/>
        <v>C</v>
      </c>
    </row>
    <row r="3099" spans="2:9" ht="12.75">
      <c r="B3099" s="102">
        <v>201316136</v>
      </c>
      <c r="C3099" s="106">
        <v>0.42704037249200866</v>
      </c>
      <c r="D3099" s="107">
        <v>9.7329311437984289E-2</v>
      </c>
      <c r="E3099" s="106">
        <v>0.90630252762726959</v>
      </c>
      <c r="F3099" s="107">
        <v>0.73355392258851859</v>
      </c>
      <c r="G3099" s="106">
        <v>6.2673955346837396E-2</v>
      </c>
      <c r="H3099" s="107">
        <v>0.84623723849266796</v>
      </c>
      <c r="I3099" s="121" t="str">
        <f t="shared" si="48"/>
        <v>TH</v>
      </c>
    </row>
    <row r="3100" spans="2:9" ht="12.75">
      <c r="B3100" s="102">
        <v>201326390</v>
      </c>
      <c r="C3100" s="106">
        <v>0.64604233376508846</v>
      </c>
      <c r="D3100" s="107">
        <v>9.4661914828785054E-2</v>
      </c>
      <c r="E3100" s="106">
        <v>0.40051088805174695</v>
      </c>
      <c r="F3100" s="107">
        <v>0.54499415214833347</v>
      </c>
      <c r="G3100" s="106">
        <v>0.377659884107449</v>
      </c>
      <c r="H3100" s="107">
        <v>0.8030596789822626</v>
      </c>
      <c r="I3100" s="121" t="str">
        <f t="shared" si="48"/>
        <v>BH</v>
      </c>
    </row>
    <row r="3101" spans="2:9" ht="12.75">
      <c r="B3101" s="102">
        <v>201326662</v>
      </c>
      <c r="C3101" s="106">
        <v>0.47609672247841317</v>
      </c>
      <c r="D3101" s="107">
        <v>0.28690480704014409</v>
      </c>
      <c r="E3101" s="106">
        <v>0.1918174064925724</v>
      </c>
      <c r="F3101" s="107">
        <v>0.47576918564071136</v>
      </c>
      <c r="G3101" s="106">
        <v>0.67638278886688785</v>
      </c>
      <c r="H3101" s="107">
        <v>0.6233493593019519</v>
      </c>
      <c r="I3101" s="121" t="str">
        <f t="shared" si="48"/>
        <v>E</v>
      </c>
    </row>
    <row r="3102" spans="2:9" ht="12.75">
      <c r="B3102" s="102">
        <v>201330120</v>
      </c>
      <c r="C3102" s="106">
        <v>0.29910920679466457</v>
      </c>
      <c r="D3102" s="107">
        <v>0.39661855854435224</v>
      </c>
      <c r="E3102" s="106">
        <v>0.93556486303010988</v>
      </c>
      <c r="F3102" s="107">
        <v>0.45158115913847063</v>
      </c>
      <c r="G3102" s="106">
        <v>0.69126398131946054</v>
      </c>
      <c r="H3102" s="107">
        <v>0.14698741124950243</v>
      </c>
      <c r="I3102" s="121" t="str">
        <f t="shared" si="48"/>
        <v>TH</v>
      </c>
    </row>
    <row r="3103" spans="2:9" ht="12.75">
      <c r="B3103" s="102">
        <v>201331869</v>
      </c>
      <c r="C3103" s="106">
        <v>0.25729604389045901</v>
      </c>
      <c r="D3103" s="107">
        <v>0.18594096385311421</v>
      </c>
      <c r="E3103" s="106">
        <v>0.6252128822920755</v>
      </c>
      <c r="F3103" s="107">
        <v>0.22493623314354672</v>
      </c>
      <c r="G3103" s="106">
        <v>0.21579976142135582</v>
      </c>
      <c r="H3103" s="107">
        <v>0.85410301450864168</v>
      </c>
      <c r="I3103" s="121" t="str">
        <f t="shared" si="48"/>
        <v>BH</v>
      </c>
    </row>
    <row r="3104" spans="2:9" ht="12.75">
      <c r="B3104" s="102">
        <v>201338534</v>
      </c>
      <c r="C3104" s="106">
        <v>0.31631903011660878</v>
      </c>
      <c r="D3104" s="107">
        <v>0.87978511544957727</v>
      </c>
      <c r="E3104" s="106">
        <v>0.43955029125304179</v>
      </c>
      <c r="F3104" s="107">
        <v>0.94642755303027859</v>
      </c>
      <c r="G3104" s="106">
        <v>0.55380054001676715</v>
      </c>
      <c r="H3104" s="107">
        <v>0.13277117906493197</v>
      </c>
      <c r="I3104" s="121" t="str">
        <f t="shared" si="48"/>
        <v>C</v>
      </c>
    </row>
    <row r="3105" spans="2:9" ht="12.75">
      <c r="B3105" s="102">
        <v>201346010</v>
      </c>
      <c r="C3105" s="106">
        <v>0.11426051537914783</v>
      </c>
      <c r="D3105" s="107">
        <v>0.90464045247784686</v>
      </c>
      <c r="E3105" s="106">
        <v>0.36029381122392223</v>
      </c>
      <c r="F3105" s="107">
        <v>0.38959027848372241</v>
      </c>
      <c r="G3105" s="106">
        <v>0.74348262394996389</v>
      </c>
      <c r="H3105" s="107">
        <v>6.2357708043138338E-2</v>
      </c>
      <c r="I3105" s="121" t="str">
        <f t="shared" si="48"/>
        <v>DF</v>
      </c>
    </row>
    <row r="3106" spans="2:9" ht="12.75">
      <c r="B3106" s="102">
        <v>201346232</v>
      </c>
      <c r="C3106" s="106">
        <v>0.714192887216484</v>
      </c>
      <c r="D3106" s="107">
        <v>0.66183329490805254</v>
      </c>
      <c r="E3106" s="106">
        <v>0.26548710716049717</v>
      </c>
      <c r="F3106" s="107">
        <v>5.4607460935740981E-2</v>
      </c>
      <c r="G3106" s="106">
        <v>0.46151735355616652</v>
      </c>
      <c r="H3106" s="107">
        <v>7.0943135076725117E-2</v>
      </c>
      <c r="I3106" s="121" t="str">
        <f t="shared" si="48"/>
        <v>FH</v>
      </c>
    </row>
    <row r="3107" spans="2:9" ht="12.75">
      <c r="B3107" s="102">
        <v>201351783</v>
      </c>
      <c r="C3107" s="106">
        <v>0.66023968830617163</v>
      </c>
      <c r="D3107" s="107">
        <v>0.57518863972340561</v>
      </c>
      <c r="E3107" s="106">
        <v>0.33772492367888529</v>
      </c>
      <c r="F3107" s="107">
        <v>0.2678199198577853</v>
      </c>
      <c r="G3107" s="106">
        <v>5.1741073578985386E-2</v>
      </c>
      <c r="H3107" s="107">
        <v>0.17160594990979328</v>
      </c>
      <c r="I3107" s="121" t="str">
        <f t="shared" si="48"/>
        <v>FH</v>
      </c>
    </row>
    <row r="3108" spans="2:9" ht="12.75">
      <c r="B3108" s="102">
        <v>201358837</v>
      </c>
      <c r="C3108" s="106">
        <v>0.21869022238588665</v>
      </c>
      <c r="D3108" s="107">
        <v>4.3578608879691227E-2</v>
      </c>
      <c r="E3108" s="106">
        <v>0.89260469991122871</v>
      </c>
      <c r="F3108" s="107">
        <v>0.49945004538597448</v>
      </c>
      <c r="G3108" s="106">
        <v>9.3445172560311818E-2</v>
      </c>
      <c r="H3108" s="107">
        <v>0.82224408565671236</v>
      </c>
      <c r="I3108" s="121" t="str">
        <f t="shared" si="48"/>
        <v>TH</v>
      </c>
    </row>
    <row r="3109" spans="2:9" ht="12.75">
      <c r="B3109" s="102">
        <v>201359842</v>
      </c>
      <c r="C3109" s="106">
        <v>0.37149821792479387</v>
      </c>
      <c r="D3109" s="107">
        <v>0.6111756403252997</v>
      </c>
      <c r="E3109" s="106">
        <v>0.32587960447580411</v>
      </c>
      <c r="F3109" s="107">
        <v>0.42561558007694522</v>
      </c>
      <c r="G3109" s="106">
        <v>0.33417700664383188</v>
      </c>
      <c r="H3109" s="107">
        <v>0.30827656011576732</v>
      </c>
      <c r="I3109" s="121" t="str">
        <f t="shared" si="48"/>
        <v>DF</v>
      </c>
    </row>
    <row r="3110" spans="2:9" ht="12.75">
      <c r="B3110" s="102">
        <v>201369200</v>
      </c>
      <c r="C3110" s="106">
        <v>0.71798612989035071</v>
      </c>
      <c r="D3110" s="107">
        <v>0.79672101893149017</v>
      </c>
      <c r="E3110" s="106">
        <v>0.37360813589792752</v>
      </c>
      <c r="F3110" s="107">
        <v>0.54094331757718295</v>
      </c>
      <c r="G3110" s="106">
        <v>6.4837944716909846E-2</v>
      </c>
      <c r="H3110" s="107">
        <v>0.56281640610688921</v>
      </c>
      <c r="I3110" s="121" t="str">
        <f t="shared" si="48"/>
        <v>DF</v>
      </c>
    </row>
    <row r="3111" spans="2:9" ht="12.75">
      <c r="B3111" s="102">
        <v>201369403</v>
      </c>
      <c r="C3111" s="106">
        <v>0.32254908570080509</v>
      </c>
      <c r="D3111" s="107">
        <v>0.78815985043859027</v>
      </c>
      <c r="E3111" s="106">
        <v>0.47604139374074506</v>
      </c>
      <c r="F3111" s="107">
        <v>7.5866968472274365E-2</v>
      </c>
      <c r="G3111" s="106">
        <v>2.4315215343848173E-2</v>
      </c>
      <c r="H3111" s="107">
        <v>0.76933733309788033</v>
      </c>
      <c r="I3111" s="121" t="str">
        <f t="shared" si="48"/>
        <v>DF</v>
      </c>
    </row>
    <row r="3112" spans="2:9" ht="12.75">
      <c r="B3112" s="102">
        <v>201370164</v>
      </c>
      <c r="C3112" s="106">
        <v>0.56073209644457656</v>
      </c>
      <c r="D3112" s="107">
        <v>4.2085089277297927E-2</v>
      </c>
      <c r="E3112" s="106">
        <v>0.68046715763943677</v>
      </c>
      <c r="F3112" s="107">
        <v>0.46632518199686679</v>
      </c>
      <c r="G3112" s="106">
        <v>7.5768710962859309E-2</v>
      </c>
      <c r="H3112" s="107">
        <v>0.87647615577584426</v>
      </c>
      <c r="I3112" s="121" t="str">
        <f t="shared" si="48"/>
        <v>BH</v>
      </c>
    </row>
    <row r="3113" spans="2:9" ht="12.75">
      <c r="B3113" s="102">
        <v>201370510</v>
      </c>
      <c r="C3113" s="106">
        <v>0.21438068721371994</v>
      </c>
      <c r="D3113" s="107">
        <v>0.3573482347900887</v>
      </c>
      <c r="E3113" s="106">
        <v>0.34983179901161776</v>
      </c>
      <c r="F3113" s="107">
        <v>0.65900723473583422</v>
      </c>
      <c r="G3113" s="106">
        <v>0.15908182356668199</v>
      </c>
      <c r="H3113" s="107">
        <v>0.5264439013627229</v>
      </c>
      <c r="I3113" s="121" t="str">
        <f t="shared" si="48"/>
        <v>C</v>
      </c>
    </row>
    <row r="3114" spans="2:9" ht="12.75">
      <c r="B3114" s="102">
        <v>201374314</v>
      </c>
      <c r="C3114" s="106">
        <v>0.17789546331906347</v>
      </c>
      <c r="D3114" s="107">
        <v>0.91443703442116431</v>
      </c>
      <c r="E3114" s="106">
        <v>0.14255277065070615</v>
      </c>
      <c r="F3114" s="107">
        <v>0.60683181731995628</v>
      </c>
      <c r="G3114" s="106">
        <v>0.54077301753124818</v>
      </c>
      <c r="H3114" s="107">
        <v>0.2422178331770477</v>
      </c>
      <c r="I3114" s="121" t="str">
        <f t="shared" si="48"/>
        <v>DF</v>
      </c>
    </row>
    <row r="3115" spans="2:9" ht="12.75">
      <c r="B3115" s="102">
        <v>201383363</v>
      </c>
      <c r="C3115" s="106">
        <v>0.40614054449581793</v>
      </c>
      <c r="D3115" s="107">
        <v>2.8452092923360262E-2</v>
      </c>
      <c r="E3115" s="106">
        <v>0.33705648330225468</v>
      </c>
      <c r="F3115" s="107">
        <v>0.32491835070716313</v>
      </c>
      <c r="G3115" s="106">
        <v>0.35174450064219176</v>
      </c>
      <c r="H3115" s="107">
        <v>0.42231682038919183</v>
      </c>
      <c r="I3115" s="121" t="str">
        <f t="shared" si="48"/>
        <v>BH</v>
      </c>
    </row>
    <row r="3116" spans="2:9" ht="12.75">
      <c r="B3116" s="102">
        <v>201387464</v>
      </c>
      <c r="C3116" s="106">
        <v>0.44289912998715586</v>
      </c>
      <c r="D3116" s="107">
        <v>0.40889069797772226</v>
      </c>
      <c r="E3116" s="106">
        <v>0.1955379876288923</v>
      </c>
      <c r="F3116" s="107">
        <v>0.74263437643865782</v>
      </c>
      <c r="G3116" s="106">
        <v>0.50735797575769048</v>
      </c>
      <c r="H3116" s="107">
        <v>0.48381024121822946</v>
      </c>
      <c r="I3116" s="121" t="str">
        <f t="shared" si="48"/>
        <v>C</v>
      </c>
    </row>
    <row r="3117" spans="2:9" ht="12.75">
      <c r="B3117" s="102">
        <v>201398973</v>
      </c>
      <c r="C3117" s="106">
        <v>7.9865804999466938E-2</v>
      </c>
      <c r="D3117" s="107">
        <v>0.57309674729707361</v>
      </c>
      <c r="E3117" s="106">
        <v>0.32947360599382325</v>
      </c>
      <c r="F3117" s="107">
        <v>0.34455060494269318</v>
      </c>
      <c r="G3117" s="106">
        <v>0.75403891326405326</v>
      </c>
      <c r="H3117" s="107">
        <v>0.47098455823671337</v>
      </c>
      <c r="I3117" s="121" t="str">
        <f t="shared" si="48"/>
        <v>E</v>
      </c>
    </row>
    <row r="3118" spans="2:9" ht="12.75">
      <c r="B3118" s="102">
        <v>201401877</v>
      </c>
      <c r="C3118" s="106">
        <v>0.21115404335746835</v>
      </c>
      <c r="D3118" s="107">
        <v>0.64295804463267814</v>
      </c>
      <c r="E3118" s="106">
        <v>0.94229136389346313</v>
      </c>
      <c r="F3118" s="107">
        <v>0.62939645465520844</v>
      </c>
      <c r="G3118" s="106">
        <v>0.37261973930338854</v>
      </c>
      <c r="H3118" s="107">
        <v>0.28687514423673388</v>
      </c>
      <c r="I3118" s="121" t="str">
        <f t="shared" si="48"/>
        <v>TH</v>
      </c>
    </row>
    <row r="3119" spans="2:9" ht="12.75">
      <c r="B3119" s="102">
        <v>201408081</v>
      </c>
      <c r="C3119" s="106">
        <v>0.54141560012311096</v>
      </c>
      <c r="D3119" s="107">
        <v>1.5192381909774788E-2</v>
      </c>
      <c r="E3119" s="106">
        <v>0.22037664878203156</v>
      </c>
      <c r="F3119" s="107">
        <v>0.18226619073138495</v>
      </c>
      <c r="G3119" s="106">
        <v>6.0734254234209306E-2</v>
      </c>
      <c r="H3119" s="107">
        <v>0.50993454184184883</v>
      </c>
      <c r="I3119" s="121" t="str">
        <f t="shared" si="48"/>
        <v>FH</v>
      </c>
    </row>
    <row r="3120" spans="2:9" ht="12.75">
      <c r="B3120" s="102">
        <v>201413674</v>
      </c>
      <c r="C3120" s="106">
        <v>0.26347685881179395</v>
      </c>
      <c r="D3120" s="107">
        <v>8.547197876457524E-3</v>
      </c>
      <c r="E3120" s="106">
        <v>0.71354809683797193</v>
      </c>
      <c r="F3120" s="107">
        <v>2.0978179649715489E-2</v>
      </c>
      <c r="G3120" s="106">
        <v>0.42777698630681682</v>
      </c>
      <c r="H3120" s="107">
        <v>0.46722346675870741</v>
      </c>
      <c r="I3120" s="121" t="str">
        <f t="shared" si="48"/>
        <v>TH</v>
      </c>
    </row>
    <row r="3121" spans="2:9" ht="12.75">
      <c r="B3121" s="102">
        <v>201415944</v>
      </c>
      <c r="C3121" s="106">
        <v>0.23912655233826019</v>
      </c>
      <c r="D3121" s="107">
        <v>3.6972663041094478E-2</v>
      </c>
      <c r="E3121" s="106">
        <v>7.6790331700123282E-2</v>
      </c>
      <c r="F3121" s="107">
        <v>0.35526648538529138</v>
      </c>
      <c r="G3121" s="106">
        <v>0.86665410820784072</v>
      </c>
      <c r="H3121" s="107">
        <v>0.65374532790376971</v>
      </c>
      <c r="I3121" s="121" t="str">
        <f t="shared" si="48"/>
        <v>E</v>
      </c>
    </row>
    <row r="3122" spans="2:9" ht="12.75">
      <c r="B3122" s="102">
        <v>201419961</v>
      </c>
      <c r="C3122" s="106">
        <v>0.23242745296682998</v>
      </c>
      <c r="D3122" s="107">
        <v>0.14368644094935279</v>
      </c>
      <c r="E3122" s="106">
        <v>0.59597393113028962</v>
      </c>
      <c r="F3122" s="107">
        <v>0.78756582075041459</v>
      </c>
      <c r="G3122" s="106">
        <v>0.80955425345886289</v>
      </c>
      <c r="H3122" s="107">
        <v>0.7906943834348148</v>
      </c>
      <c r="I3122" s="121" t="str">
        <f t="shared" si="48"/>
        <v>E</v>
      </c>
    </row>
    <row r="3123" spans="2:9" ht="12.75">
      <c r="B3123" s="102">
        <v>201427394</v>
      </c>
      <c r="C3123" s="106">
        <v>0.69789060691085236</v>
      </c>
      <c r="D3123" s="107">
        <v>0.74268362845230218</v>
      </c>
      <c r="E3123" s="106">
        <v>0.80701024547757449</v>
      </c>
      <c r="F3123" s="107">
        <v>0.44756447463480065</v>
      </c>
      <c r="G3123" s="106">
        <v>0.98804689400191936</v>
      </c>
      <c r="H3123" s="107">
        <v>0.92088334522318172</v>
      </c>
      <c r="I3123" s="121" t="str">
        <f t="shared" si="48"/>
        <v>E</v>
      </c>
    </row>
    <row r="3124" spans="2:9" ht="12.75">
      <c r="B3124" s="102">
        <v>201428071</v>
      </c>
      <c r="C3124" s="106">
        <v>0.33177085447152588</v>
      </c>
      <c r="D3124" s="107">
        <v>0.99280856024958997</v>
      </c>
      <c r="E3124" s="106">
        <v>0.14751905496638429</v>
      </c>
      <c r="F3124" s="107">
        <v>0.42503400279856085</v>
      </c>
      <c r="G3124" s="106">
        <v>0.85364958317494688</v>
      </c>
      <c r="H3124" s="107">
        <v>6.2710516981783426E-2</v>
      </c>
      <c r="I3124" s="121" t="str">
        <f t="shared" si="48"/>
        <v>DF</v>
      </c>
    </row>
    <row r="3125" spans="2:9" ht="12.75">
      <c r="B3125" s="102">
        <v>201428311</v>
      </c>
      <c r="C3125" s="106">
        <v>0.36378950580861424</v>
      </c>
      <c r="D3125" s="107">
        <v>8.8586854319993691E-2</v>
      </c>
      <c r="E3125" s="106">
        <v>0.27094058646676888</v>
      </c>
      <c r="F3125" s="107">
        <v>0.43224391621552183</v>
      </c>
      <c r="G3125" s="106">
        <v>0.72708503268481395</v>
      </c>
      <c r="H3125" s="107">
        <v>0.90354676255907762</v>
      </c>
      <c r="I3125" s="121" t="str">
        <f t="shared" si="48"/>
        <v>BH</v>
      </c>
    </row>
    <row r="3126" spans="2:9" ht="12.75">
      <c r="B3126" s="102">
        <v>201428731</v>
      </c>
      <c r="C3126" s="106">
        <v>0.55638889616620357</v>
      </c>
      <c r="D3126" s="107">
        <v>0.91704275366973143</v>
      </c>
      <c r="E3126" s="106">
        <v>0.23175535431624272</v>
      </c>
      <c r="F3126" s="107">
        <v>0.93528740032679303</v>
      </c>
      <c r="G3126" s="106">
        <v>0.97930098168679258</v>
      </c>
      <c r="H3126" s="107">
        <v>0.47878591957348005</v>
      </c>
      <c r="I3126" s="121" t="str">
        <f t="shared" si="48"/>
        <v>E</v>
      </c>
    </row>
    <row r="3127" spans="2:9" ht="12.75">
      <c r="B3127" s="102">
        <v>201433294</v>
      </c>
      <c r="C3127" s="106">
        <v>0.30809211226572852</v>
      </c>
      <c r="D3127" s="107">
        <v>0.62562639455026137</v>
      </c>
      <c r="E3127" s="106">
        <v>0.54532539195469565</v>
      </c>
      <c r="F3127" s="107">
        <v>0.26352714318664594</v>
      </c>
      <c r="G3127" s="106">
        <v>0.55877451733697159</v>
      </c>
      <c r="H3127" s="107">
        <v>0.34579782193900299</v>
      </c>
      <c r="I3127" s="121" t="str">
        <f t="shared" si="48"/>
        <v>DF</v>
      </c>
    </row>
    <row r="3128" spans="2:9" ht="12.75">
      <c r="B3128" s="102">
        <v>201438112</v>
      </c>
      <c r="C3128" s="106">
        <v>0.25313627636538705</v>
      </c>
      <c r="D3128" s="107">
        <v>0.76281428174897403</v>
      </c>
      <c r="E3128" s="106">
        <v>0.57716959609736307</v>
      </c>
      <c r="F3128" s="107">
        <v>0.44445666838786035</v>
      </c>
      <c r="G3128" s="106">
        <v>0.58813914751017116</v>
      </c>
      <c r="H3128" s="107">
        <v>0.8755176056255225</v>
      </c>
      <c r="I3128" s="121" t="str">
        <f t="shared" si="48"/>
        <v>BH</v>
      </c>
    </row>
    <row r="3129" spans="2:9" ht="12.75">
      <c r="B3129" s="102">
        <v>201440834</v>
      </c>
      <c r="C3129" s="106">
        <v>0.60891596259343217</v>
      </c>
      <c r="D3129" s="107">
        <v>0.33812170462007085</v>
      </c>
      <c r="E3129" s="106">
        <v>0.70266449869636283</v>
      </c>
      <c r="F3129" s="107">
        <v>0.49752328564699955</v>
      </c>
      <c r="G3129" s="106">
        <v>0.15076290548019955</v>
      </c>
      <c r="H3129" s="107">
        <v>0.94706603523350008</v>
      </c>
      <c r="I3129" s="121" t="str">
        <f t="shared" si="48"/>
        <v>BH</v>
      </c>
    </row>
    <row r="3130" spans="2:9" ht="12.75">
      <c r="B3130" s="102">
        <v>201444028</v>
      </c>
      <c r="C3130" s="106">
        <v>0.1740320824225865</v>
      </c>
      <c r="D3130" s="107">
        <v>0.80330479781022501</v>
      </c>
      <c r="E3130" s="106">
        <v>0.98967490263736391</v>
      </c>
      <c r="F3130" s="107">
        <v>3.4260306269709773E-2</v>
      </c>
      <c r="G3130" s="106">
        <v>0.36455690160648158</v>
      </c>
      <c r="H3130" s="107">
        <v>7.8534315668032928E-2</v>
      </c>
      <c r="I3130" s="121" t="str">
        <f t="shared" si="48"/>
        <v>TH</v>
      </c>
    </row>
    <row r="3131" spans="2:9" ht="12.75">
      <c r="B3131" s="102">
        <v>201445182</v>
      </c>
      <c r="C3131" s="106">
        <v>0.64695130129252743</v>
      </c>
      <c r="D3131" s="107">
        <v>2.5228018711191069E-2</v>
      </c>
      <c r="E3131" s="106">
        <v>0.81939231701106863</v>
      </c>
      <c r="F3131" s="107">
        <v>0.99806025900027517</v>
      </c>
      <c r="G3131" s="106">
        <v>0.75058696151144311</v>
      </c>
      <c r="H3131" s="107">
        <v>0.23012343086944842</v>
      </c>
      <c r="I3131" s="121" t="str">
        <f t="shared" si="48"/>
        <v>C</v>
      </c>
    </row>
    <row r="3132" spans="2:9" ht="12.75">
      <c r="B3132" s="102">
        <v>201445487</v>
      </c>
      <c r="C3132" s="106">
        <v>0.25554213915017243</v>
      </c>
      <c r="D3132" s="107">
        <v>0.97967796467780066</v>
      </c>
      <c r="E3132" s="106">
        <v>6.8471227063549023E-3</v>
      </c>
      <c r="F3132" s="107">
        <v>0.93974521281236179</v>
      </c>
      <c r="G3132" s="106">
        <v>0.56942127216752692</v>
      </c>
      <c r="H3132" s="107">
        <v>0.98085897175492853</v>
      </c>
      <c r="I3132" s="121" t="str">
        <f t="shared" si="48"/>
        <v>BH</v>
      </c>
    </row>
    <row r="3133" spans="2:9" ht="12.75">
      <c r="B3133" s="102">
        <v>201451015</v>
      </c>
      <c r="C3133" s="106">
        <v>0.82134985199340105</v>
      </c>
      <c r="D3133" s="107">
        <v>0.87537465247488688</v>
      </c>
      <c r="E3133" s="106">
        <v>0.92118534284617759</v>
      </c>
      <c r="F3133" s="107">
        <v>0.27785187713925663</v>
      </c>
      <c r="G3133" s="106">
        <v>0.53083810587941738</v>
      </c>
      <c r="H3133" s="107">
        <v>0.23329636937265086</v>
      </c>
      <c r="I3133" s="121" t="str">
        <f t="shared" si="48"/>
        <v>TH</v>
      </c>
    </row>
    <row r="3134" spans="2:9" ht="12.75">
      <c r="B3134" s="102">
        <v>201454577</v>
      </c>
      <c r="C3134" s="106">
        <v>0.24845019206747398</v>
      </c>
      <c r="D3134" s="107">
        <v>0.45432788597659535</v>
      </c>
      <c r="E3134" s="106">
        <v>0.5427089524873363</v>
      </c>
      <c r="F3134" s="107">
        <v>0.80373504383006034</v>
      </c>
      <c r="G3134" s="106">
        <v>8.3598303971461618E-3</v>
      </c>
      <c r="H3134" s="107">
        <v>0.37964906784689667</v>
      </c>
      <c r="I3134" s="121" t="str">
        <f t="shared" si="48"/>
        <v>C</v>
      </c>
    </row>
    <row r="3135" spans="2:9" ht="12.75">
      <c r="B3135" s="102">
        <v>201458126</v>
      </c>
      <c r="C3135" s="106">
        <v>9.7751290656000522E-2</v>
      </c>
      <c r="D3135" s="107">
        <v>0.5094575713670646</v>
      </c>
      <c r="E3135" s="106">
        <v>0.13028361624209994</v>
      </c>
      <c r="F3135" s="107">
        <v>0.77231457095240819</v>
      </c>
      <c r="G3135" s="106">
        <v>0.40841309963686268</v>
      </c>
      <c r="H3135" s="107">
        <v>0.8369022401538988</v>
      </c>
      <c r="I3135" s="121" t="str">
        <f t="shared" si="48"/>
        <v>BH</v>
      </c>
    </row>
    <row r="3136" spans="2:9" ht="12.75">
      <c r="B3136" s="102">
        <v>201467646</v>
      </c>
      <c r="C3136" s="106">
        <v>0.50544115730597117</v>
      </c>
      <c r="D3136" s="107">
        <v>0.48398655446996042</v>
      </c>
      <c r="E3136" s="106">
        <v>0.60812078685117577</v>
      </c>
      <c r="F3136" s="107">
        <v>0.79943804892876114</v>
      </c>
      <c r="G3136" s="106">
        <v>0.80930569325150037</v>
      </c>
      <c r="H3136" s="107">
        <v>0.46050078422741603</v>
      </c>
      <c r="I3136" s="121" t="str">
        <f t="shared" si="48"/>
        <v>E</v>
      </c>
    </row>
    <row r="3137" spans="2:9" ht="12.75">
      <c r="B3137" s="102">
        <v>201469667</v>
      </c>
      <c r="C3137" s="106">
        <v>0.88467909996554028</v>
      </c>
      <c r="D3137" s="107">
        <v>0.18700787459051904</v>
      </c>
      <c r="E3137" s="106">
        <v>0.73040042905583658</v>
      </c>
      <c r="F3137" s="107">
        <v>2.9545960284290018E-2</v>
      </c>
      <c r="G3137" s="106">
        <v>0.42987120042944227</v>
      </c>
      <c r="H3137" s="107">
        <v>0.29724683324961565</v>
      </c>
      <c r="I3137" s="121" t="str">
        <f t="shared" si="48"/>
        <v>FH</v>
      </c>
    </row>
    <row r="3138" spans="2:9" ht="12.75">
      <c r="B3138" s="102">
        <v>201474263</v>
      </c>
      <c r="C3138" s="106">
        <v>0.54687155402560683</v>
      </c>
      <c r="D3138" s="107">
        <v>0.58058389060134985</v>
      </c>
      <c r="E3138" s="106">
        <v>0.90541809698793596</v>
      </c>
      <c r="F3138" s="107">
        <v>0.60599726075044025</v>
      </c>
      <c r="G3138" s="106">
        <v>0.66953541790898274</v>
      </c>
      <c r="H3138" s="107">
        <v>0.59591632965747721</v>
      </c>
      <c r="I3138" s="121" t="str">
        <f t="shared" si="48"/>
        <v>TH</v>
      </c>
    </row>
    <row r="3139" spans="2:9" ht="12.75">
      <c r="B3139" s="102">
        <v>201475104</v>
      </c>
      <c r="C3139" s="106">
        <v>0.52757791345201643</v>
      </c>
      <c r="D3139" s="107">
        <v>0.35595024426499666</v>
      </c>
      <c r="E3139" s="106">
        <v>0.23976911505646847</v>
      </c>
      <c r="F3139" s="107">
        <v>0.90799444935803031</v>
      </c>
      <c r="G3139" s="106">
        <v>0.61436096573701793</v>
      </c>
      <c r="H3139" s="107">
        <v>0.37695408703812583</v>
      </c>
      <c r="I3139" s="121" t="str">
        <f t="shared" si="48"/>
        <v>C</v>
      </c>
    </row>
    <row r="3140" spans="2:9" ht="12.75">
      <c r="B3140" s="102">
        <v>201480664</v>
      </c>
      <c r="C3140" s="106">
        <v>0.10497209861680368</v>
      </c>
      <c r="D3140" s="107">
        <v>6.6592495329957702E-2</v>
      </c>
      <c r="E3140" s="106">
        <v>0.93286433330675989</v>
      </c>
      <c r="F3140" s="107">
        <v>6.3918121708872011E-2</v>
      </c>
      <c r="G3140" s="106">
        <v>0.6389460229801065</v>
      </c>
      <c r="H3140" s="107">
        <v>0.40008069691280057</v>
      </c>
      <c r="I3140" s="121" t="str">
        <f t="shared" si="48"/>
        <v>TH</v>
      </c>
    </row>
    <row r="3141" spans="2:9" ht="12.75">
      <c r="B3141" s="102">
        <v>201481390</v>
      </c>
      <c r="C3141" s="106">
        <v>0.42352422144806967</v>
      </c>
      <c r="D3141" s="107">
        <v>0.33104850239058137</v>
      </c>
      <c r="E3141" s="106">
        <v>0.53898003996549271</v>
      </c>
      <c r="F3141" s="107">
        <v>0.61250542931032581</v>
      </c>
      <c r="G3141" s="106">
        <v>0.50143674116394177</v>
      </c>
      <c r="H3141" s="107">
        <v>0.36094769402220628</v>
      </c>
      <c r="I3141" s="121" t="str">
        <f t="shared" ref="I3141:I3204" si="49">INDEX($C$3:$H$3, MATCH(MAX(C3141:H3141), C3141:H3141, 0))</f>
        <v>C</v>
      </c>
    </row>
    <row r="3142" spans="2:9" ht="12.75">
      <c r="B3142" s="102">
        <v>201484048</v>
      </c>
      <c r="C3142" s="106">
        <v>0.37724225886680163</v>
      </c>
      <c r="D3142" s="107">
        <v>0.22127302938135074</v>
      </c>
      <c r="E3142" s="106">
        <v>0.3224405696550745</v>
      </c>
      <c r="F3142" s="107">
        <v>0.56986718203314446</v>
      </c>
      <c r="G3142" s="106">
        <v>0.48410815436254961</v>
      </c>
      <c r="H3142" s="107">
        <v>0.95481600813716749</v>
      </c>
      <c r="I3142" s="121" t="str">
        <f t="shared" si="49"/>
        <v>BH</v>
      </c>
    </row>
    <row r="3143" spans="2:9" ht="12.75">
      <c r="B3143" s="102">
        <v>201492429</v>
      </c>
      <c r="C3143" s="106">
        <v>0.99415639371101094</v>
      </c>
      <c r="D3143" s="107">
        <v>0.77123961297836163</v>
      </c>
      <c r="E3143" s="106">
        <v>0.88573713893312256</v>
      </c>
      <c r="F3143" s="107">
        <v>0.54562453747792539</v>
      </c>
      <c r="G3143" s="106">
        <v>0.63484041951045445</v>
      </c>
      <c r="H3143" s="107">
        <v>0.10114068194088244</v>
      </c>
      <c r="I3143" s="121" t="str">
        <f t="shared" si="49"/>
        <v>FH</v>
      </c>
    </row>
    <row r="3144" spans="2:9" ht="12.75">
      <c r="B3144" s="102">
        <v>201493484</v>
      </c>
      <c r="C3144" s="106">
        <v>0.13618715239007706</v>
      </c>
      <c r="D3144" s="107">
        <v>0.17237271409708743</v>
      </c>
      <c r="E3144" s="106">
        <v>0.84650924020997587</v>
      </c>
      <c r="F3144" s="107">
        <v>0.46682841547597542</v>
      </c>
      <c r="G3144" s="106">
        <v>0.83633781199228974</v>
      </c>
      <c r="H3144" s="107">
        <v>0.1955489057052251</v>
      </c>
      <c r="I3144" s="121" t="str">
        <f t="shared" si="49"/>
        <v>TH</v>
      </c>
    </row>
    <row r="3145" spans="2:9" ht="12.75">
      <c r="B3145" s="102">
        <v>201493575</v>
      </c>
      <c r="C3145" s="106">
        <v>0.53536223987466958</v>
      </c>
      <c r="D3145" s="107">
        <v>0.80360924526214839</v>
      </c>
      <c r="E3145" s="106">
        <v>0.36519989489530325</v>
      </c>
      <c r="F3145" s="107">
        <v>0.45119530159372889</v>
      </c>
      <c r="G3145" s="106">
        <v>0.66633740340648728</v>
      </c>
      <c r="H3145" s="107">
        <v>0.7139850896496851</v>
      </c>
      <c r="I3145" s="121" t="str">
        <f t="shared" si="49"/>
        <v>DF</v>
      </c>
    </row>
    <row r="3146" spans="2:9" ht="12.75">
      <c r="B3146" s="102">
        <v>201497411</v>
      </c>
      <c r="C3146" s="106">
        <v>4.8847514211724175E-2</v>
      </c>
      <c r="D3146" s="107">
        <v>0.8617685732553797</v>
      </c>
      <c r="E3146" s="106">
        <v>0.46361158498013211</v>
      </c>
      <c r="F3146" s="107">
        <v>0.96008377281709212</v>
      </c>
      <c r="G3146" s="106">
        <v>0.33558572245041596</v>
      </c>
      <c r="H3146" s="107">
        <v>0.79164301887004118</v>
      </c>
      <c r="I3146" s="121" t="str">
        <f t="shared" si="49"/>
        <v>C</v>
      </c>
    </row>
    <row r="3147" spans="2:9" ht="12.75">
      <c r="B3147" s="102">
        <v>201498164</v>
      </c>
      <c r="C3147" s="106">
        <v>0.17183751465194774</v>
      </c>
      <c r="D3147" s="107">
        <v>0.28611843327628783</v>
      </c>
      <c r="E3147" s="106">
        <v>0.4346702314948887</v>
      </c>
      <c r="F3147" s="107">
        <v>0.48854386359115787</v>
      </c>
      <c r="G3147" s="106">
        <v>0.2031644639175032</v>
      </c>
      <c r="H3147" s="107">
        <v>0.1357848621371871</v>
      </c>
      <c r="I3147" s="121" t="str">
        <f t="shared" si="49"/>
        <v>C</v>
      </c>
    </row>
    <row r="3148" spans="2:9" ht="12.75">
      <c r="B3148" s="102">
        <v>201505260</v>
      </c>
      <c r="C3148" s="106">
        <v>1.8941590564749422E-2</v>
      </c>
      <c r="D3148" s="107">
        <v>0.89580477080615828</v>
      </c>
      <c r="E3148" s="106">
        <v>0.70359234578110197</v>
      </c>
      <c r="F3148" s="107">
        <v>0.18338961921089325</v>
      </c>
      <c r="G3148" s="106">
        <v>9.7228551493926396E-2</v>
      </c>
      <c r="H3148" s="107">
        <v>0.14833175731542347</v>
      </c>
      <c r="I3148" s="121" t="str">
        <f t="shared" si="49"/>
        <v>DF</v>
      </c>
    </row>
    <row r="3149" spans="2:9" ht="12.75">
      <c r="B3149" s="102">
        <v>201508426</v>
      </c>
      <c r="C3149" s="106">
        <v>0.61823130000476678</v>
      </c>
      <c r="D3149" s="107">
        <v>0.91952688849966702</v>
      </c>
      <c r="E3149" s="106">
        <v>0.59486475050831999</v>
      </c>
      <c r="F3149" s="107">
        <v>0.77781662142781727</v>
      </c>
      <c r="G3149" s="106">
        <v>0.11641918979015298</v>
      </c>
      <c r="H3149" s="107">
        <v>0.15847871037767369</v>
      </c>
      <c r="I3149" s="121" t="str">
        <f t="shared" si="49"/>
        <v>DF</v>
      </c>
    </row>
    <row r="3150" spans="2:9" ht="12.75">
      <c r="B3150" s="102">
        <v>201508897</v>
      </c>
      <c r="C3150" s="106">
        <v>0.45751201417602871</v>
      </c>
      <c r="D3150" s="107">
        <v>0.93711848117605623</v>
      </c>
      <c r="E3150" s="106">
        <v>0.90031298979133667</v>
      </c>
      <c r="F3150" s="107">
        <v>0.52949455697301318</v>
      </c>
      <c r="G3150" s="106">
        <v>0.90427236648654774</v>
      </c>
      <c r="H3150" s="107">
        <v>0.26309550005545024</v>
      </c>
      <c r="I3150" s="121" t="str">
        <f t="shared" si="49"/>
        <v>DF</v>
      </c>
    </row>
    <row r="3151" spans="2:9" ht="12.75">
      <c r="B3151" s="102">
        <v>201510463</v>
      </c>
      <c r="C3151" s="106">
        <v>0.19034587688459936</v>
      </c>
      <c r="D3151" s="107">
        <v>5.87319569365361E-2</v>
      </c>
      <c r="E3151" s="106">
        <v>0.54203743185213882</v>
      </c>
      <c r="F3151" s="107">
        <v>0.50712311969227963</v>
      </c>
      <c r="G3151" s="106">
        <v>0.32245077936479283</v>
      </c>
      <c r="H3151" s="107">
        <v>3.9275608072603774E-2</v>
      </c>
      <c r="I3151" s="121" t="str">
        <f t="shared" si="49"/>
        <v>TH</v>
      </c>
    </row>
    <row r="3152" spans="2:9" ht="12.75">
      <c r="B3152" s="102">
        <v>201518672</v>
      </c>
      <c r="C3152" s="106">
        <v>0.81034813728410104</v>
      </c>
      <c r="D3152" s="107">
        <v>8.2037442676299754E-2</v>
      </c>
      <c r="E3152" s="106">
        <v>0.31668678189925359</v>
      </c>
      <c r="F3152" s="107">
        <v>0.3300416760596061</v>
      </c>
      <c r="G3152" s="106">
        <v>0.86675991824648069</v>
      </c>
      <c r="H3152" s="107">
        <v>0.41090601016487249</v>
      </c>
      <c r="I3152" s="121" t="str">
        <f t="shared" si="49"/>
        <v>E</v>
      </c>
    </row>
    <row r="3153" spans="2:9" ht="12.75">
      <c r="B3153" s="102">
        <v>201520083</v>
      </c>
      <c r="C3153" s="106">
        <v>0.50225052703736361</v>
      </c>
      <c r="D3153" s="107">
        <v>0.75352738956633969</v>
      </c>
      <c r="E3153" s="106">
        <v>0.95737631256059852</v>
      </c>
      <c r="F3153" s="107">
        <v>0.43794527680361117</v>
      </c>
      <c r="G3153" s="106">
        <v>0.53866868051537886</v>
      </c>
      <c r="H3153" s="107">
        <v>0.13160262802950928</v>
      </c>
      <c r="I3153" s="121" t="str">
        <f t="shared" si="49"/>
        <v>TH</v>
      </c>
    </row>
    <row r="3154" spans="2:9" ht="12.75">
      <c r="B3154" s="102">
        <v>201520159</v>
      </c>
      <c r="C3154" s="106">
        <v>3.14661380104031E-3</v>
      </c>
      <c r="D3154" s="107">
        <v>0.86533619390901961</v>
      </c>
      <c r="E3154" s="106">
        <v>0.36030494864072349</v>
      </c>
      <c r="F3154" s="107">
        <v>0.69602223989435963</v>
      </c>
      <c r="G3154" s="106">
        <v>0.42919838952793388</v>
      </c>
      <c r="H3154" s="107">
        <v>0.66098845620333457</v>
      </c>
      <c r="I3154" s="121" t="str">
        <f t="shared" si="49"/>
        <v>DF</v>
      </c>
    </row>
    <row r="3155" spans="2:9" ht="12.75">
      <c r="B3155" s="102">
        <v>201520751</v>
      </c>
      <c r="C3155" s="106">
        <v>0.14439523496170814</v>
      </c>
      <c r="D3155" s="107">
        <v>0.61094821495104878</v>
      </c>
      <c r="E3155" s="106">
        <v>4.7814357623909398E-2</v>
      </c>
      <c r="F3155" s="107">
        <v>0.59668957118830024</v>
      </c>
      <c r="G3155" s="106">
        <v>0.44774674129933478</v>
      </c>
      <c r="H3155" s="107">
        <v>0.55236114232535849</v>
      </c>
      <c r="I3155" s="121" t="str">
        <f t="shared" si="49"/>
        <v>DF</v>
      </c>
    </row>
    <row r="3156" spans="2:9" ht="12.75">
      <c r="B3156" s="102">
        <v>201521866</v>
      </c>
      <c r="C3156" s="106">
        <v>0.40837325748068998</v>
      </c>
      <c r="D3156" s="107">
        <v>0.2244581406491104</v>
      </c>
      <c r="E3156" s="106">
        <v>0.87849047303738903</v>
      </c>
      <c r="F3156" s="107">
        <v>0.96118229816053713</v>
      </c>
      <c r="G3156" s="106">
        <v>0.90096980596000531</v>
      </c>
      <c r="H3156" s="107">
        <v>0.26756265927721223</v>
      </c>
      <c r="I3156" s="121" t="str">
        <f t="shared" si="49"/>
        <v>C</v>
      </c>
    </row>
    <row r="3157" spans="2:9" ht="12.75">
      <c r="B3157" s="102">
        <v>201525883</v>
      </c>
      <c r="C3157" s="106">
        <v>0.63543238965991566</v>
      </c>
      <c r="D3157" s="107">
        <v>8.7943466685178828E-2</v>
      </c>
      <c r="E3157" s="106">
        <v>7.5662873780798723E-2</v>
      </c>
      <c r="F3157" s="107">
        <v>0.2051229075185077</v>
      </c>
      <c r="G3157" s="106">
        <v>0.27637036051593</v>
      </c>
      <c r="H3157" s="107">
        <v>0.73329886847992665</v>
      </c>
      <c r="I3157" s="121" t="str">
        <f t="shared" si="49"/>
        <v>BH</v>
      </c>
    </row>
    <row r="3158" spans="2:9" ht="12.75">
      <c r="B3158" s="102">
        <v>201526099</v>
      </c>
      <c r="C3158" s="106">
        <v>0.65403831267320633</v>
      </c>
      <c r="D3158" s="107">
        <v>0.69792411551340994</v>
      </c>
      <c r="E3158" s="106">
        <v>9.7188648216651075E-2</v>
      </c>
      <c r="F3158" s="107">
        <v>0.43223685378020615</v>
      </c>
      <c r="G3158" s="106">
        <v>0.6570972185400894</v>
      </c>
      <c r="H3158" s="107">
        <v>0.39929278711035199</v>
      </c>
      <c r="I3158" s="121" t="str">
        <f t="shared" si="49"/>
        <v>DF</v>
      </c>
    </row>
    <row r="3159" spans="2:9" ht="12.75">
      <c r="B3159" s="102">
        <v>201527658</v>
      </c>
      <c r="C3159" s="106">
        <v>0.84257852455446525</v>
      </c>
      <c r="D3159" s="107">
        <v>0.35294386661662647</v>
      </c>
      <c r="E3159" s="106">
        <v>0.61367395626777244</v>
      </c>
      <c r="F3159" s="107">
        <v>0.85947944611406046</v>
      </c>
      <c r="G3159" s="106">
        <v>7.3227405620396091E-2</v>
      </c>
      <c r="H3159" s="107">
        <v>0.56474471056259468</v>
      </c>
      <c r="I3159" s="121" t="str">
        <f t="shared" si="49"/>
        <v>C</v>
      </c>
    </row>
    <row r="3160" spans="2:9" ht="12.75">
      <c r="B3160" s="102">
        <v>201527864</v>
      </c>
      <c r="C3160" s="106">
        <v>0.83847381164242751</v>
      </c>
      <c r="D3160" s="107">
        <v>0.79389688186729424</v>
      </c>
      <c r="E3160" s="106">
        <v>0.21290304951066341</v>
      </c>
      <c r="F3160" s="107">
        <v>0.47158574458530644</v>
      </c>
      <c r="G3160" s="106">
        <v>0.94391772229038384</v>
      </c>
      <c r="H3160" s="107">
        <v>0.84347470543356828</v>
      </c>
      <c r="I3160" s="121" t="str">
        <f t="shared" si="49"/>
        <v>E</v>
      </c>
    </row>
    <row r="3161" spans="2:9" ht="12.75">
      <c r="B3161" s="102">
        <v>201534595</v>
      </c>
      <c r="C3161" s="106">
        <v>0.47853804296378977</v>
      </c>
      <c r="D3161" s="107">
        <v>0.73627524439830694</v>
      </c>
      <c r="E3161" s="106">
        <v>5.3967691615259383E-2</v>
      </c>
      <c r="F3161" s="107">
        <v>0.17489200149363793</v>
      </c>
      <c r="G3161" s="106">
        <v>0.58145898524913253</v>
      </c>
      <c r="H3161" s="107">
        <v>0.22428438375047577</v>
      </c>
      <c r="I3161" s="121" t="str">
        <f t="shared" si="49"/>
        <v>DF</v>
      </c>
    </row>
    <row r="3162" spans="2:9" ht="12.75">
      <c r="B3162" s="102">
        <v>201538061</v>
      </c>
      <c r="C3162" s="106">
        <v>0.39941636168416683</v>
      </c>
      <c r="D3162" s="107">
        <v>0.89377376972187994</v>
      </c>
      <c r="E3162" s="106">
        <v>0.22011567600393089</v>
      </c>
      <c r="F3162" s="107">
        <v>3.9959326945345097E-2</v>
      </c>
      <c r="G3162" s="106">
        <v>0.29161614933348301</v>
      </c>
      <c r="H3162" s="107">
        <v>0.38429410165463684</v>
      </c>
      <c r="I3162" s="121" t="str">
        <f t="shared" si="49"/>
        <v>DF</v>
      </c>
    </row>
    <row r="3163" spans="2:9" ht="12.75">
      <c r="B3163" s="102">
        <v>201545428</v>
      </c>
      <c r="C3163" s="106">
        <v>0.4663301740390744</v>
      </c>
      <c r="D3163" s="107">
        <v>0.98163424154717993</v>
      </c>
      <c r="E3163" s="106">
        <v>0.13185969848668577</v>
      </c>
      <c r="F3163" s="107">
        <v>0.52132571648128168</v>
      </c>
      <c r="G3163" s="106">
        <v>0.48004947141405685</v>
      </c>
      <c r="H3163" s="107">
        <v>0.88267241864807611</v>
      </c>
      <c r="I3163" s="121" t="str">
        <f t="shared" si="49"/>
        <v>DF</v>
      </c>
    </row>
    <row r="3164" spans="2:9" ht="12.75">
      <c r="B3164" s="102">
        <v>201545436</v>
      </c>
      <c r="C3164" s="106">
        <v>0.50504116843531133</v>
      </c>
      <c r="D3164" s="107">
        <v>0.82751356480395621</v>
      </c>
      <c r="E3164" s="106">
        <v>0.85541041195176692</v>
      </c>
      <c r="F3164" s="107">
        <v>0.20362444936448321</v>
      </c>
      <c r="G3164" s="106">
        <v>0.38651495927907797</v>
      </c>
      <c r="H3164" s="107">
        <v>0.51241717442927714</v>
      </c>
      <c r="I3164" s="121" t="str">
        <f t="shared" si="49"/>
        <v>TH</v>
      </c>
    </row>
    <row r="3165" spans="2:9" ht="12.75">
      <c r="B3165" s="102">
        <v>201550518</v>
      </c>
      <c r="C3165" s="106">
        <v>0.40167467522601896</v>
      </c>
      <c r="D3165" s="107">
        <v>0.40725029360651188</v>
      </c>
      <c r="E3165" s="106">
        <v>0.85406302358173924</v>
      </c>
      <c r="F3165" s="107">
        <v>0.64341891558752184</v>
      </c>
      <c r="G3165" s="106">
        <v>0.74370663008709936</v>
      </c>
      <c r="H3165" s="107">
        <v>0.319028841512081</v>
      </c>
      <c r="I3165" s="121" t="str">
        <f t="shared" si="49"/>
        <v>TH</v>
      </c>
    </row>
    <row r="3166" spans="2:9" ht="12.75">
      <c r="B3166" s="102">
        <v>201558485</v>
      </c>
      <c r="C3166" s="106">
        <v>0.1372964155300771</v>
      </c>
      <c r="D3166" s="107">
        <v>0.81608492709941705</v>
      </c>
      <c r="E3166" s="106">
        <v>0.35887562663261496</v>
      </c>
      <c r="F3166" s="107">
        <v>0.93908253661666929</v>
      </c>
      <c r="G3166" s="106">
        <v>0.34783639049835302</v>
      </c>
      <c r="H3166" s="107">
        <v>0.79226490286749796</v>
      </c>
      <c r="I3166" s="121" t="str">
        <f t="shared" si="49"/>
        <v>C</v>
      </c>
    </row>
    <row r="3167" spans="2:9" ht="12.75">
      <c r="B3167" s="102">
        <v>201568419</v>
      </c>
      <c r="C3167" s="106">
        <v>0.18157300756686601</v>
      </c>
      <c r="D3167" s="107">
        <v>0.3551128085491182</v>
      </c>
      <c r="E3167" s="106">
        <v>0.69264728784065266</v>
      </c>
      <c r="F3167" s="107">
        <v>0.38536037638562171</v>
      </c>
      <c r="G3167" s="106">
        <v>0.34120496743873918</v>
      </c>
      <c r="H3167" s="107">
        <v>0.96249433296203435</v>
      </c>
      <c r="I3167" s="121" t="str">
        <f t="shared" si="49"/>
        <v>BH</v>
      </c>
    </row>
    <row r="3168" spans="2:9" ht="12.75">
      <c r="B3168" s="102">
        <v>201570489</v>
      </c>
      <c r="C3168" s="106">
        <v>0.12956942497599666</v>
      </c>
      <c r="D3168" s="107">
        <v>0.23066382247257011</v>
      </c>
      <c r="E3168" s="106">
        <v>0.52117529717036604</v>
      </c>
      <c r="F3168" s="107">
        <v>0.92781608022321915</v>
      </c>
      <c r="G3168" s="106">
        <v>0.55602637313187309</v>
      </c>
      <c r="H3168" s="107">
        <v>0.94491860975437914</v>
      </c>
      <c r="I3168" s="121" t="str">
        <f t="shared" si="49"/>
        <v>BH</v>
      </c>
    </row>
    <row r="3169" spans="2:9" ht="12.75">
      <c r="B3169" s="102">
        <v>201590125</v>
      </c>
      <c r="C3169" s="106">
        <v>0.57203526786908565</v>
      </c>
      <c r="D3169" s="107">
        <v>0.65091735811551565</v>
      </c>
      <c r="E3169" s="106">
        <v>0.55998782091567012</v>
      </c>
      <c r="F3169" s="107">
        <v>0.29114245610145795</v>
      </c>
      <c r="G3169" s="106">
        <v>0.96665050649366258</v>
      </c>
      <c r="H3169" s="107">
        <v>0.13699863515722033</v>
      </c>
      <c r="I3169" s="121" t="str">
        <f t="shared" si="49"/>
        <v>E</v>
      </c>
    </row>
    <row r="3170" spans="2:9" ht="12.75">
      <c r="B3170" s="102">
        <v>201604637</v>
      </c>
      <c r="C3170" s="106">
        <v>0.64170884641084314</v>
      </c>
      <c r="D3170" s="107">
        <v>0.10047522450571034</v>
      </c>
      <c r="E3170" s="106">
        <v>2.9675491167610701E-2</v>
      </c>
      <c r="F3170" s="107">
        <v>0.58209488184543279</v>
      </c>
      <c r="G3170" s="106">
        <v>0.70375761564708839</v>
      </c>
      <c r="H3170" s="107">
        <v>0.66463828281710757</v>
      </c>
      <c r="I3170" s="121" t="str">
        <f t="shared" si="49"/>
        <v>E</v>
      </c>
    </row>
    <row r="3171" spans="2:9" ht="12.75">
      <c r="B3171" s="102">
        <v>201612622</v>
      </c>
      <c r="C3171" s="106">
        <v>0.88653798644779691</v>
      </c>
      <c r="D3171" s="107">
        <v>0.33135912220692032</v>
      </c>
      <c r="E3171" s="106">
        <v>0.53381426305853763</v>
      </c>
      <c r="F3171" s="107">
        <v>0.26974717804237658</v>
      </c>
      <c r="G3171" s="106">
        <v>0.67888013230537814</v>
      </c>
      <c r="H3171" s="107">
        <v>0.94581600125040222</v>
      </c>
      <c r="I3171" s="121" t="str">
        <f t="shared" si="49"/>
        <v>BH</v>
      </c>
    </row>
    <row r="3172" spans="2:9" ht="12.75">
      <c r="B3172" s="102">
        <v>201616947</v>
      </c>
      <c r="C3172" s="106">
        <v>0.58182637374311419</v>
      </c>
      <c r="D3172" s="107">
        <v>0.958958920457744</v>
      </c>
      <c r="E3172" s="106">
        <v>0.17816085528248315</v>
      </c>
      <c r="F3172" s="107">
        <v>0.68012088475289723</v>
      </c>
      <c r="G3172" s="106">
        <v>0.84042590498881697</v>
      </c>
      <c r="H3172" s="107">
        <v>0.72931067022738816</v>
      </c>
      <c r="I3172" s="121" t="str">
        <f t="shared" si="49"/>
        <v>DF</v>
      </c>
    </row>
    <row r="3173" spans="2:9" ht="12.75">
      <c r="B3173" s="102">
        <v>201617038</v>
      </c>
      <c r="C3173" s="106">
        <v>0.49248883283169587</v>
      </c>
      <c r="D3173" s="107">
        <v>0.65710508254231303</v>
      </c>
      <c r="E3173" s="106">
        <v>0.88005762818174227</v>
      </c>
      <c r="F3173" s="107">
        <v>2.7526407978404777E-2</v>
      </c>
      <c r="G3173" s="106">
        <v>0.25718928407340602</v>
      </c>
      <c r="H3173" s="107">
        <v>0.75254939944145516</v>
      </c>
      <c r="I3173" s="121" t="str">
        <f t="shared" si="49"/>
        <v>TH</v>
      </c>
    </row>
    <row r="3174" spans="2:9" ht="12.75">
      <c r="B3174" s="102">
        <v>201622078</v>
      </c>
      <c r="C3174" s="106">
        <v>0.76191592386567053</v>
      </c>
      <c r="D3174" s="107">
        <v>0.66667616111975336</v>
      </c>
      <c r="E3174" s="106">
        <v>0.41574358746366746</v>
      </c>
      <c r="F3174" s="107">
        <v>0.7901570377972138</v>
      </c>
      <c r="G3174" s="106">
        <v>3.9603918722874276E-2</v>
      </c>
      <c r="H3174" s="107">
        <v>6.9297873151333178E-2</v>
      </c>
      <c r="I3174" s="121" t="str">
        <f t="shared" si="49"/>
        <v>C</v>
      </c>
    </row>
    <row r="3175" spans="2:9" ht="12.75">
      <c r="B3175" s="102">
        <v>201624520</v>
      </c>
      <c r="C3175" s="106">
        <v>0.21259930027724039</v>
      </c>
      <c r="D3175" s="107">
        <v>0.11816727000647664</v>
      </c>
      <c r="E3175" s="106">
        <v>0.78846710820466503</v>
      </c>
      <c r="F3175" s="107">
        <v>2.2369484612062784E-2</v>
      </c>
      <c r="G3175" s="106">
        <v>0.14835368556779649</v>
      </c>
      <c r="H3175" s="107">
        <v>0.79771249489675111</v>
      </c>
      <c r="I3175" s="121" t="str">
        <f t="shared" si="49"/>
        <v>BH</v>
      </c>
    </row>
    <row r="3176" spans="2:9" ht="12.75">
      <c r="B3176" s="102">
        <v>201631466</v>
      </c>
      <c r="C3176" s="106">
        <v>0.80244630423905416</v>
      </c>
      <c r="D3176" s="107">
        <v>0.77515370603602762</v>
      </c>
      <c r="E3176" s="106">
        <v>0.45108711307299387</v>
      </c>
      <c r="F3176" s="107">
        <v>0.53509843500412591</v>
      </c>
      <c r="G3176" s="106">
        <v>0.3602371188431055</v>
      </c>
      <c r="H3176" s="107">
        <v>0.8218167385738866</v>
      </c>
      <c r="I3176" s="121" t="str">
        <f t="shared" si="49"/>
        <v>BH</v>
      </c>
    </row>
    <row r="3177" spans="2:9" ht="12.75">
      <c r="B3177" s="102">
        <v>201635574</v>
      </c>
      <c r="C3177" s="106">
        <v>0.62031301694169638</v>
      </c>
      <c r="D3177" s="107">
        <v>0.4945755607974951</v>
      </c>
      <c r="E3177" s="106">
        <v>0.25685039188266146</v>
      </c>
      <c r="F3177" s="107">
        <v>0.27185431236031765</v>
      </c>
      <c r="G3177" s="106">
        <v>0.80489953337489117</v>
      </c>
      <c r="H3177" s="107">
        <v>0.64615985760613182</v>
      </c>
      <c r="I3177" s="121" t="str">
        <f t="shared" si="49"/>
        <v>E</v>
      </c>
    </row>
    <row r="3178" spans="2:9" ht="12.75">
      <c r="B3178" s="102">
        <v>201638701</v>
      </c>
      <c r="C3178" s="106">
        <v>0.93259944407143025</v>
      </c>
      <c r="D3178" s="107">
        <v>2.574023982350937E-2</v>
      </c>
      <c r="E3178" s="106">
        <v>0.96538928051479123</v>
      </c>
      <c r="F3178" s="107">
        <v>0.95893612687142626</v>
      </c>
      <c r="G3178" s="106">
        <v>0.66918250793318368</v>
      </c>
      <c r="H3178" s="107">
        <v>0.93416408592448974</v>
      </c>
      <c r="I3178" s="121" t="str">
        <f t="shared" si="49"/>
        <v>TH</v>
      </c>
    </row>
    <row r="3179" spans="2:9" ht="12.75">
      <c r="B3179" s="102">
        <v>201640532</v>
      </c>
      <c r="C3179" s="106">
        <v>0.62051075889348706</v>
      </c>
      <c r="D3179" s="107">
        <v>0.3972645549210283</v>
      </c>
      <c r="E3179" s="106">
        <v>0.57309632280038914</v>
      </c>
      <c r="F3179" s="107">
        <v>0.85712334806019341</v>
      </c>
      <c r="G3179" s="106">
        <v>0.76359133042762828</v>
      </c>
      <c r="H3179" s="107">
        <v>0.14284949147755666</v>
      </c>
      <c r="I3179" s="121" t="str">
        <f t="shared" si="49"/>
        <v>C</v>
      </c>
    </row>
    <row r="3180" spans="2:9" ht="12.75">
      <c r="B3180" s="102">
        <v>201640748</v>
      </c>
      <c r="C3180" s="106">
        <v>0.7110580068386072</v>
      </c>
      <c r="D3180" s="107">
        <v>0.28574264859274301</v>
      </c>
      <c r="E3180" s="106">
        <v>0.98833348950632538</v>
      </c>
      <c r="F3180" s="107">
        <v>0.82214137589949998</v>
      </c>
      <c r="G3180" s="106">
        <v>0.84533695412463139</v>
      </c>
      <c r="H3180" s="107">
        <v>2.4015365510871023E-2</v>
      </c>
      <c r="I3180" s="121" t="str">
        <f t="shared" si="49"/>
        <v>TH</v>
      </c>
    </row>
    <row r="3181" spans="2:9" ht="12.75">
      <c r="B3181" s="102">
        <v>201643635</v>
      </c>
      <c r="C3181" s="106">
        <v>0.90077690740216054</v>
      </c>
      <c r="D3181" s="107">
        <v>0.24928873797660289</v>
      </c>
      <c r="E3181" s="106">
        <v>0.30805964445385392</v>
      </c>
      <c r="F3181" s="107">
        <v>0.86389741403947973</v>
      </c>
      <c r="G3181" s="106">
        <v>0.49737447309087668</v>
      </c>
      <c r="H3181" s="107">
        <v>0.64234273338865533</v>
      </c>
      <c r="I3181" s="121" t="str">
        <f t="shared" si="49"/>
        <v>FH</v>
      </c>
    </row>
    <row r="3182" spans="2:9" ht="12.75">
      <c r="B3182" s="102">
        <v>201644171</v>
      </c>
      <c r="C3182" s="106">
        <v>0.98206670832688348</v>
      </c>
      <c r="D3182" s="107">
        <v>0.48919889612351275</v>
      </c>
      <c r="E3182" s="106">
        <v>9.6772195672157668E-2</v>
      </c>
      <c r="F3182" s="107">
        <v>0.97223551811409648</v>
      </c>
      <c r="G3182" s="106">
        <v>0.64004281091788751</v>
      </c>
      <c r="H3182" s="107">
        <v>0.43277815200315661</v>
      </c>
      <c r="I3182" s="121" t="str">
        <f t="shared" si="49"/>
        <v>FH</v>
      </c>
    </row>
    <row r="3183" spans="2:9" ht="12.75">
      <c r="B3183" s="102">
        <v>201646970</v>
      </c>
      <c r="C3183" s="106">
        <v>0.96755183440268278</v>
      </c>
      <c r="D3183" s="107">
        <v>0.84647807409726972</v>
      </c>
      <c r="E3183" s="106">
        <v>0.36157776368347427</v>
      </c>
      <c r="F3183" s="107">
        <v>0.52577880222518214</v>
      </c>
      <c r="G3183" s="106">
        <v>0.76897423403660969</v>
      </c>
      <c r="H3183" s="107">
        <v>0.18284345269266922</v>
      </c>
      <c r="I3183" s="121" t="str">
        <f t="shared" si="49"/>
        <v>FH</v>
      </c>
    </row>
    <row r="3184" spans="2:9" ht="12.75">
      <c r="B3184" s="102">
        <v>201647076</v>
      </c>
      <c r="C3184" s="106">
        <v>0.77945077029197929</v>
      </c>
      <c r="D3184" s="107">
        <v>0.55859463296628875</v>
      </c>
      <c r="E3184" s="106">
        <v>0.51258008074239569</v>
      </c>
      <c r="F3184" s="107">
        <v>0.50600608249364409</v>
      </c>
      <c r="G3184" s="106">
        <v>9.1541035504514312E-2</v>
      </c>
      <c r="H3184" s="107">
        <v>0.92595993681775224</v>
      </c>
      <c r="I3184" s="121" t="str">
        <f t="shared" si="49"/>
        <v>BH</v>
      </c>
    </row>
    <row r="3185" spans="2:9" ht="12.75">
      <c r="B3185" s="102">
        <v>201647118</v>
      </c>
      <c r="C3185" s="106">
        <v>0.47507216632296956</v>
      </c>
      <c r="D3185" s="107">
        <v>0.3493834413034469</v>
      </c>
      <c r="E3185" s="106">
        <v>0.35190584164138672</v>
      </c>
      <c r="F3185" s="107">
        <v>0.2753599465806269</v>
      </c>
      <c r="G3185" s="106">
        <v>0.37408956381764291</v>
      </c>
      <c r="H3185" s="107">
        <v>0.88567659632372386</v>
      </c>
      <c r="I3185" s="121" t="str">
        <f t="shared" si="49"/>
        <v>BH</v>
      </c>
    </row>
    <row r="3186" spans="2:9" ht="12.75">
      <c r="B3186" s="102">
        <v>201650862</v>
      </c>
      <c r="C3186" s="106">
        <v>0.74496398492371796</v>
      </c>
      <c r="D3186" s="107">
        <v>0.73727652794375498</v>
      </c>
      <c r="E3186" s="106">
        <v>0.55201206941432979</v>
      </c>
      <c r="F3186" s="107">
        <v>0.14843821466364204</v>
      </c>
      <c r="G3186" s="106">
        <v>0.92014415065438282</v>
      </c>
      <c r="H3186" s="107">
        <v>0.77424577139582063</v>
      </c>
      <c r="I3186" s="121" t="str">
        <f t="shared" si="49"/>
        <v>E</v>
      </c>
    </row>
    <row r="3187" spans="2:9" ht="12.75">
      <c r="B3187" s="102">
        <v>201652677</v>
      </c>
      <c r="C3187" s="106">
        <v>0.65433378991442215</v>
      </c>
      <c r="D3187" s="107">
        <v>0.79424725027233833</v>
      </c>
      <c r="E3187" s="106">
        <v>0.53096408314308197</v>
      </c>
      <c r="F3187" s="107">
        <v>0.14146811789882907</v>
      </c>
      <c r="G3187" s="106">
        <v>0.19771653078709428</v>
      </c>
      <c r="H3187" s="107">
        <v>0.28993148477635922</v>
      </c>
      <c r="I3187" s="121" t="str">
        <f t="shared" si="49"/>
        <v>DF</v>
      </c>
    </row>
    <row r="3188" spans="2:9" ht="12.75">
      <c r="B3188" s="102">
        <v>201657165</v>
      </c>
      <c r="C3188" s="106">
        <v>0.66809017413081717</v>
      </c>
      <c r="D3188" s="107">
        <v>0.43436135881055993</v>
      </c>
      <c r="E3188" s="106">
        <v>0.84011377871680271</v>
      </c>
      <c r="F3188" s="107">
        <v>0.62456391551005574</v>
      </c>
      <c r="G3188" s="106">
        <v>0.11370800043773821</v>
      </c>
      <c r="H3188" s="107">
        <v>0.83577042586946204</v>
      </c>
      <c r="I3188" s="121" t="str">
        <f t="shared" si="49"/>
        <v>TH</v>
      </c>
    </row>
    <row r="3189" spans="2:9" ht="12.75">
      <c r="B3189" s="102">
        <v>201658681</v>
      </c>
      <c r="C3189" s="106">
        <v>0.88498401081974665</v>
      </c>
      <c r="D3189" s="107">
        <v>0.94693370053208326</v>
      </c>
      <c r="E3189" s="106">
        <v>0.48289403896341021</v>
      </c>
      <c r="F3189" s="107">
        <v>0.93123100183288177</v>
      </c>
      <c r="G3189" s="106">
        <v>0.4032691955217127</v>
      </c>
      <c r="H3189" s="107">
        <v>0.1830784305630484</v>
      </c>
      <c r="I3189" s="121" t="str">
        <f t="shared" si="49"/>
        <v>DF</v>
      </c>
    </row>
    <row r="3190" spans="2:9" ht="12.75">
      <c r="B3190" s="102">
        <v>201660918</v>
      </c>
      <c r="C3190" s="106">
        <v>5.2029817550576674E-2</v>
      </c>
      <c r="D3190" s="107">
        <v>0.56840055177721638</v>
      </c>
      <c r="E3190" s="106">
        <v>0.71277667339744522</v>
      </c>
      <c r="F3190" s="107">
        <v>0.71574570273363691</v>
      </c>
      <c r="G3190" s="106">
        <v>0.82072977849915318</v>
      </c>
      <c r="H3190" s="107">
        <v>0.23437614735314494</v>
      </c>
      <c r="I3190" s="121" t="str">
        <f t="shared" si="49"/>
        <v>E</v>
      </c>
    </row>
    <row r="3191" spans="2:9" ht="12.75">
      <c r="B3191" s="102">
        <v>201661346</v>
      </c>
      <c r="C3191" s="106">
        <v>9.2923552028016942E-2</v>
      </c>
      <c r="D3191" s="107">
        <v>9.1895014209442571E-2</v>
      </c>
      <c r="E3191" s="106">
        <v>0.18140081396936147</v>
      </c>
      <c r="F3191" s="107">
        <v>0.69349393695336881</v>
      </c>
      <c r="G3191" s="106">
        <v>0.18766314559070274</v>
      </c>
      <c r="H3191" s="107">
        <v>0.76800111320502484</v>
      </c>
      <c r="I3191" s="121" t="str">
        <f t="shared" si="49"/>
        <v>BH</v>
      </c>
    </row>
    <row r="3192" spans="2:9" ht="12.75">
      <c r="B3192" s="102">
        <v>201662148</v>
      </c>
      <c r="C3192" s="106">
        <v>0.52041717030383694</v>
      </c>
      <c r="D3192" s="107">
        <v>0.57151661701092404</v>
      </c>
      <c r="E3192" s="106">
        <v>0.34997416493925648</v>
      </c>
      <c r="F3192" s="107">
        <v>0.64841757485690454</v>
      </c>
      <c r="G3192" s="106">
        <v>3.4961376135736799E-2</v>
      </c>
      <c r="H3192" s="107">
        <v>0.89055776680494514</v>
      </c>
      <c r="I3192" s="121" t="str">
        <f t="shared" si="49"/>
        <v>BH</v>
      </c>
    </row>
    <row r="3193" spans="2:9" ht="12.75">
      <c r="B3193" s="102">
        <v>201667171</v>
      </c>
      <c r="C3193" s="106">
        <v>0.34039976192628352</v>
      </c>
      <c r="D3193" s="107">
        <v>0.79748520986521587</v>
      </c>
      <c r="E3193" s="106">
        <v>0.60632562043615246</v>
      </c>
      <c r="F3193" s="107">
        <v>0.99153154903776874</v>
      </c>
      <c r="G3193" s="106">
        <v>0.90457606215561603</v>
      </c>
      <c r="H3193" s="107">
        <v>0.20728494955594101</v>
      </c>
      <c r="I3193" s="121" t="str">
        <f t="shared" si="49"/>
        <v>C</v>
      </c>
    </row>
    <row r="3194" spans="2:9" ht="12.75">
      <c r="B3194" s="102">
        <v>201674070</v>
      </c>
      <c r="C3194" s="106">
        <v>0.50779504086391403</v>
      </c>
      <c r="D3194" s="107">
        <v>0.14407444969229832</v>
      </c>
      <c r="E3194" s="106">
        <v>0.36526173362361192</v>
      </c>
      <c r="F3194" s="107">
        <v>0.98756080215359798</v>
      </c>
      <c r="G3194" s="106">
        <v>0.12395283000048529</v>
      </c>
      <c r="H3194" s="107">
        <v>0.70459952540898474</v>
      </c>
      <c r="I3194" s="121" t="str">
        <f t="shared" si="49"/>
        <v>C</v>
      </c>
    </row>
    <row r="3195" spans="2:9" ht="12.75">
      <c r="B3195" s="102">
        <v>201678911</v>
      </c>
      <c r="C3195" s="106">
        <v>2.0791820647989567E-2</v>
      </c>
      <c r="D3195" s="107">
        <v>0.68166719895371064</v>
      </c>
      <c r="E3195" s="106">
        <v>0.12359825288173942</v>
      </c>
      <c r="F3195" s="107">
        <v>0.9272799229370059</v>
      </c>
      <c r="G3195" s="106">
        <v>0.94584280394209563</v>
      </c>
      <c r="H3195" s="107">
        <v>0.72010531145449619</v>
      </c>
      <c r="I3195" s="121" t="str">
        <f t="shared" si="49"/>
        <v>E</v>
      </c>
    </row>
    <row r="3196" spans="2:9" ht="12.75">
      <c r="B3196" s="102">
        <v>201684793</v>
      </c>
      <c r="C3196" s="106">
        <v>0.42100520305242672</v>
      </c>
      <c r="D3196" s="107">
        <v>0.5281174558580739</v>
      </c>
      <c r="E3196" s="106">
        <v>0.75250239748090308</v>
      </c>
      <c r="F3196" s="107">
        <v>0.25964315287915984</v>
      </c>
      <c r="G3196" s="106">
        <v>0.95456338857027223</v>
      </c>
      <c r="H3196" s="107">
        <v>0.13861483636723193</v>
      </c>
      <c r="I3196" s="121" t="str">
        <f t="shared" si="49"/>
        <v>E</v>
      </c>
    </row>
    <row r="3197" spans="2:9" ht="12.75">
      <c r="B3197" s="102">
        <v>201685379</v>
      </c>
      <c r="C3197" s="106">
        <v>0.23975995938694616</v>
      </c>
      <c r="D3197" s="107">
        <v>0.45731508083150363</v>
      </c>
      <c r="E3197" s="106">
        <v>4.1900717174538471E-2</v>
      </c>
      <c r="F3197" s="107">
        <v>0.5895569719704945</v>
      </c>
      <c r="G3197" s="106">
        <v>0.1093103938173221</v>
      </c>
      <c r="H3197" s="107">
        <v>0.88959524841518567</v>
      </c>
      <c r="I3197" s="121" t="str">
        <f t="shared" si="49"/>
        <v>BH</v>
      </c>
    </row>
    <row r="3198" spans="2:9" ht="12.75">
      <c r="B3198" s="102">
        <v>201696491</v>
      </c>
      <c r="C3198" s="106">
        <v>0.22444128220097426</v>
      </c>
      <c r="D3198" s="107">
        <v>0.53313132398827179</v>
      </c>
      <c r="E3198" s="106">
        <v>0.26589206287995903</v>
      </c>
      <c r="F3198" s="107">
        <v>0.12251687835006386</v>
      </c>
      <c r="G3198" s="106">
        <v>0.1643036540957088</v>
      </c>
      <c r="H3198" s="107">
        <v>0.49903891482047924</v>
      </c>
      <c r="I3198" s="121" t="str">
        <f t="shared" si="49"/>
        <v>DF</v>
      </c>
    </row>
    <row r="3199" spans="2:9" ht="12.75">
      <c r="B3199" s="102">
        <v>201701104</v>
      </c>
      <c r="C3199" s="106">
        <v>0.83843949061718526</v>
      </c>
      <c r="D3199" s="107">
        <v>0.44899345308195859</v>
      </c>
      <c r="E3199" s="106">
        <v>0.33289633392601115</v>
      </c>
      <c r="F3199" s="107">
        <v>0.65169392790912384</v>
      </c>
      <c r="G3199" s="106">
        <v>0.78222037687766388</v>
      </c>
      <c r="H3199" s="107">
        <v>0.30909581075906711</v>
      </c>
      <c r="I3199" s="121" t="str">
        <f t="shared" si="49"/>
        <v>FH</v>
      </c>
    </row>
    <row r="3200" spans="2:9" ht="12.75">
      <c r="B3200" s="102">
        <v>201701195</v>
      </c>
      <c r="C3200" s="106">
        <v>0.49274448653235758</v>
      </c>
      <c r="D3200" s="107">
        <v>9.3135924833682715E-2</v>
      </c>
      <c r="E3200" s="106">
        <v>0.25064394507111754</v>
      </c>
      <c r="F3200" s="107">
        <v>0.95382227509471407</v>
      </c>
      <c r="G3200" s="106">
        <v>0.89090967400742471</v>
      </c>
      <c r="H3200" s="107">
        <v>0.87999306131942068</v>
      </c>
      <c r="I3200" s="121" t="str">
        <f t="shared" si="49"/>
        <v>C</v>
      </c>
    </row>
    <row r="3201" spans="2:9" ht="12.75">
      <c r="B3201" s="102">
        <v>201712070</v>
      </c>
      <c r="C3201" s="106">
        <v>7.9381118968507192E-2</v>
      </c>
      <c r="D3201" s="107">
        <v>0.18276802910388934</v>
      </c>
      <c r="E3201" s="106">
        <v>0.62864829537501343</v>
      </c>
      <c r="F3201" s="107">
        <v>0.36590973927210602</v>
      </c>
      <c r="G3201" s="106">
        <v>0.90489875477748427</v>
      </c>
      <c r="H3201" s="107">
        <v>0.95107939001961039</v>
      </c>
      <c r="I3201" s="121" t="str">
        <f t="shared" si="49"/>
        <v>BH</v>
      </c>
    </row>
    <row r="3202" spans="2:9" ht="12.75">
      <c r="B3202" s="102">
        <v>201714271</v>
      </c>
      <c r="C3202" s="106">
        <v>0.19970278703981337</v>
      </c>
      <c r="D3202" s="107">
        <v>0.16949512749893714</v>
      </c>
      <c r="E3202" s="106">
        <v>0.29256930131989289</v>
      </c>
      <c r="F3202" s="107">
        <v>0.27394365309474544</v>
      </c>
      <c r="G3202" s="106">
        <v>0.6854323981779169</v>
      </c>
      <c r="H3202" s="107">
        <v>0.43280064101448801</v>
      </c>
      <c r="I3202" s="121" t="str">
        <f t="shared" si="49"/>
        <v>E</v>
      </c>
    </row>
    <row r="3203" spans="2:9" ht="12.75">
      <c r="B3203" s="102">
        <v>201718281</v>
      </c>
      <c r="C3203" s="106">
        <v>0.94039242787462918</v>
      </c>
      <c r="D3203" s="107">
        <v>0.94514185693990993</v>
      </c>
      <c r="E3203" s="106">
        <v>0.89803354834788518</v>
      </c>
      <c r="F3203" s="107">
        <v>0.14099475577084242</v>
      </c>
      <c r="G3203" s="106">
        <v>0.97748813071986729</v>
      </c>
      <c r="H3203" s="107">
        <v>0.84269370391514098</v>
      </c>
      <c r="I3203" s="121" t="str">
        <f t="shared" si="49"/>
        <v>E</v>
      </c>
    </row>
    <row r="3204" spans="2:9" ht="12.75">
      <c r="B3204" s="102">
        <v>201721284</v>
      </c>
      <c r="C3204" s="106">
        <v>0.14555076511676845</v>
      </c>
      <c r="D3204" s="107">
        <v>0.23228925970648961</v>
      </c>
      <c r="E3204" s="106">
        <v>0.66856547267910482</v>
      </c>
      <c r="F3204" s="107">
        <v>0.49000923126970974</v>
      </c>
      <c r="G3204" s="106">
        <v>9.9529194964947054E-2</v>
      </c>
      <c r="H3204" s="107">
        <v>0.40189113090515693</v>
      </c>
      <c r="I3204" s="121" t="str">
        <f t="shared" si="49"/>
        <v>TH</v>
      </c>
    </row>
    <row r="3205" spans="2:9" ht="12.75">
      <c r="B3205" s="102">
        <v>201726829</v>
      </c>
      <c r="C3205" s="106">
        <v>0.94465661150690061</v>
      </c>
      <c r="D3205" s="107">
        <v>0.10288497579083788</v>
      </c>
      <c r="E3205" s="106">
        <v>0.6117447617430305</v>
      </c>
      <c r="F3205" s="107">
        <v>0.51883388818562093</v>
      </c>
      <c r="G3205" s="106">
        <v>0.53821237099471553</v>
      </c>
      <c r="H3205" s="107">
        <v>0.43251698725449916</v>
      </c>
      <c r="I3205" s="121" t="str">
        <f t="shared" ref="I3205:I3268" si="50">INDEX($C$3:$H$3, MATCH(MAX(C3205:H3205), C3205:H3205, 0))</f>
        <v>FH</v>
      </c>
    </row>
    <row r="3206" spans="2:9" ht="12.75">
      <c r="B3206" s="102">
        <v>201727035</v>
      </c>
      <c r="C3206" s="106">
        <v>0.18587511083054764</v>
      </c>
      <c r="D3206" s="107">
        <v>0.82035768948028043</v>
      </c>
      <c r="E3206" s="106">
        <v>0.35985439624438786</v>
      </c>
      <c r="F3206" s="107">
        <v>0.51724671693506274</v>
      </c>
      <c r="G3206" s="106">
        <v>0.55085406119381197</v>
      </c>
      <c r="H3206" s="107">
        <v>0.48146510780613494</v>
      </c>
      <c r="I3206" s="121" t="str">
        <f t="shared" si="50"/>
        <v>DF</v>
      </c>
    </row>
    <row r="3207" spans="2:9" ht="12.75">
      <c r="B3207" s="102">
        <v>201727322</v>
      </c>
      <c r="C3207" s="106">
        <v>0.79691782778815945</v>
      </c>
      <c r="D3207" s="107">
        <v>0.15793078808322214</v>
      </c>
      <c r="E3207" s="106">
        <v>0.11527239350990937</v>
      </c>
      <c r="F3207" s="107">
        <v>0.73762172713021612</v>
      </c>
      <c r="G3207" s="106">
        <v>0.14934086193103902</v>
      </c>
      <c r="H3207" s="107">
        <v>0.82723462192907693</v>
      </c>
      <c r="I3207" s="121" t="str">
        <f t="shared" si="50"/>
        <v>BH</v>
      </c>
    </row>
    <row r="3208" spans="2:9" ht="12.75">
      <c r="B3208" s="102">
        <v>201730424</v>
      </c>
      <c r="C3208" s="106">
        <v>0.44191248560994367</v>
      </c>
      <c r="D3208" s="107">
        <v>0.97980441734131229</v>
      </c>
      <c r="E3208" s="106">
        <v>0.98633071294192654</v>
      </c>
      <c r="F3208" s="107">
        <v>0.57660266328672183</v>
      </c>
      <c r="G3208" s="106">
        <v>0.70452388854030801</v>
      </c>
      <c r="H3208" s="107">
        <v>0.53285439344283536</v>
      </c>
      <c r="I3208" s="121" t="str">
        <f t="shared" si="50"/>
        <v>TH</v>
      </c>
    </row>
    <row r="3209" spans="2:9" ht="12.75">
      <c r="B3209" s="102">
        <v>201734139</v>
      </c>
      <c r="C3209" s="106">
        <v>0.24862743984788072</v>
      </c>
      <c r="D3209" s="107">
        <v>0.63264542656756384</v>
      </c>
      <c r="E3209" s="106">
        <v>0.2462845701951526</v>
      </c>
      <c r="F3209" s="107">
        <v>0.73521961426813665</v>
      </c>
      <c r="G3209" s="106">
        <v>0.7777145475966627</v>
      </c>
      <c r="H3209" s="107">
        <v>0.44166074067620475</v>
      </c>
      <c r="I3209" s="121" t="str">
        <f t="shared" si="50"/>
        <v>E</v>
      </c>
    </row>
    <row r="3210" spans="2:9" ht="12.75">
      <c r="B3210" s="102">
        <v>201736745</v>
      </c>
      <c r="C3210" s="106">
        <v>0.12993718464816073</v>
      </c>
      <c r="D3210" s="107">
        <v>9.0205944452097953E-2</v>
      </c>
      <c r="E3210" s="106">
        <v>0.17340792944705807</v>
      </c>
      <c r="F3210" s="107">
        <v>0.84548268045943864</v>
      </c>
      <c r="G3210" s="106">
        <v>0.80382935827466295</v>
      </c>
      <c r="H3210" s="107">
        <v>0.18740146671836966</v>
      </c>
      <c r="I3210" s="121" t="str">
        <f t="shared" si="50"/>
        <v>C</v>
      </c>
    </row>
    <row r="3211" spans="2:9" ht="12.75">
      <c r="B3211" s="102">
        <v>201740902</v>
      </c>
      <c r="C3211" s="106">
        <v>0.47538308306397825</v>
      </c>
      <c r="D3211" s="107">
        <v>0.57488407970290245</v>
      </c>
      <c r="E3211" s="106">
        <v>0.18201715047630085</v>
      </c>
      <c r="F3211" s="107">
        <v>0.4703613737062915</v>
      </c>
      <c r="G3211" s="106">
        <v>0.92102662987697315</v>
      </c>
      <c r="H3211" s="107">
        <v>0.54523202189822872</v>
      </c>
      <c r="I3211" s="121" t="str">
        <f t="shared" si="50"/>
        <v>E</v>
      </c>
    </row>
    <row r="3212" spans="2:9" ht="12.75">
      <c r="B3212" s="102">
        <v>201741926</v>
      </c>
      <c r="C3212" s="106">
        <v>0.440057032684817</v>
      </c>
      <c r="D3212" s="107">
        <v>0.40865744332364429</v>
      </c>
      <c r="E3212" s="106">
        <v>0.30950641697196968</v>
      </c>
      <c r="F3212" s="107">
        <v>0.97824621308475024</v>
      </c>
      <c r="G3212" s="106">
        <v>0.51638129554204792</v>
      </c>
      <c r="H3212" s="107">
        <v>0.17341565410330073</v>
      </c>
      <c r="I3212" s="121" t="str">
        <f t="shared" si="50"/>
        <v>C</v>
      </c>
    </row>
    <row r="3213" spans="2:9" ht="12.75">
      <c r="B3213" s="102">
        <v>201742059</v>
      </c>
      <c r="C3213" s="106">
        <v>7.4902757102604411E-2</v>
      </c>
      <c r="D3213" s="107">
        <v>0.74967713575092265</v>
      </c>
      <c r="E3213" s="106">
        <v>0.14520775628582072</v>
      </c>
      <c r="F3213" s="107">
        <v>0.71253918818065198</v>
      </c>
      <c r="G3213" s="106">
        <v>0.53202080522756234</v>
      </c>
      <c r="H3213" s="107">
        <v>0.77547662373466508</v>
      </c>
      <c r="I3213" s="121" t="str">
        <f t="shared" si="50"/>
        <v>BH</v>
      </c>
    </row>
    <row r="3214" spans="2:9" ht="12.75">
      <c r="B3214" s="102">
        <v>201746405</v>
      </c>
      <c r="C3214" s="106">
        <v>2.7932607530309461E-2</v>
      </c>
      <c r="D3214" s="107">
        <v>0.377880511381262</v>
      </c>
      <c r="E3214" s="106">
        <v>0.90084315431560302</v>
      </c>
      <c r="F3214" s="107">
        <v>0.38718993225040066</v>
      </c>
      <c r="G3214" s="106">
        <v>0.96174772300884293</v>
      </c>
      <c r="H3214" s="107">
        <v>0.73147027100845907</v>
      </c>
      <c r="I3214" s="121" t="str">
        <f t="shared" si="50"/>
        <v>E</v>
      </c>
    </row>
    <row r="3215" spans="2:9" ht="12.75">
      <c r="B3215" s="102">
        <v>201750497</v>
      </c>
      <c r="C3215" s="106">
        <v>0.2275322686554766</v>
      </c>
      <c r="D3215" s="107">
        <v>0.50975410621803907</v>
      </c>
      <c r="E3215" s="106">
        <v>0.43478848630951239</v>
      </c>
      <c r="F3215" s="107">
        <v>0.69182770008385819</v>
      </c>
      <c r="G3215" s="106">
        <v>0.5575430392964007</v>
      </c>
      <c r="H3215" s="107">
        <v>2.2428737535081567E-2</v>
      </c>
      <c r="I3215" s="121" t="str">
        <f t="shared" si="50"/>
        <v>C</v>
      </c>
    </row>
    <row r="3216" spans="2:9" ht="12.75">
      <c r="B3216" s="102">
        <v>201753517</v>
      </c>
      <c r="C3216" s="106">
        <v>0.84037731418423522</v>
      </c>
      <c r="D3216" s="107">
        <v>0.87556085006012196</v>
      </c>
      <c r="E3216" s="106">
        <v>0.22025764182900698</v>
      </c>
      <c r="F3216" s="107">
        <v>0.71839936353206291</v>
      </c>
      <c r="G3216" s="106">
        <v>0.49553241420420679</v>
      </c>
      <c r="H3216" s="107">
        <v>0.32238285246484732</v>
      </c>
      <c r="I3216" s="121" t="str">
        <f t="shared" si="50"/>
        <v>DF</v>
      </c>
    </row>
    <row r="3217" spans="2:9" ht="12.75">
      <c r="B3217" s="102">
        <v>201756584</v>
      </c>
      <c r="C3217" s="106">
        <v>0.76701094955759963</v>
      </c>
      <c r="D3217" s="107">
        <v>0.73554906329678116</v>
      </c>
      <c r="E3217" s="106">
        <v>0.74661529552085382</v>
      </c>
      <c r="F3217" s="107">
        <v>0.22383842737457793</v>
      </c>
      <c r="G3217" s="106">
        <v>0.33771478399127108</v>
      </c>
      <c r="H3217" s="107">
        <v>0.25440077885009416</v>
      </c>
      <c r="I3217" s="121" t="str">
        <f t="shared" si="50"/>
        <v>FH</v>
      </c>
    </row>
    <row r="3218" spans="2:9" ht="12.75">
      <c r="B3218" s="102">
        <v>201762459</v>
      </c>
      <c r="C3218" s="106">
        <v>0.83208267599665864</v>
      </c>
      <c r="D3218" s="107">
        <v>0.30646257046085856</v>
      </c>
      <c r="E3218" s="106">
        <v>1.2900444265472544E-2</v>
      </c>
      <c r="F3218" s="107">
        <v>0.31210025875025504</v>
      </c>
      <c r="G3218" s="106">
        <v>0.37894203793554304</v>
      </c>
      <c r="H3218" s="107">
        <v>0.22462901169596106</v>
      </c>
      <c r="I3218" s="121" t="str">
        <f t="shared" si="50"/>
        <v>FH</v>
      </c>
    </row>
    <row r="3219" spans="2:9" ht="12.75">
      <c r="B3219" s="102">
        <v>201765009</v>
      </c>
      <c r="C3219" s="106">
        <v>7.676912756154719E-2</v>
      </c>
      <c r="D3219" s="107">
        <v>0.48101836058349479</v>
      </c>
      <c r="E3219" s="106">
        <v>0.98788756295178848</v>
      </c>
      <c r="F3219" s="107">
        <v>0.74624272527619229</v>
      </c>
      <c r="G3219" s="106">
        <v>0.31465998553597085</v>
      </c>
      <c r="H3219" s="107">
        <v>0.44569622321243152</v>
      </c>
      <c r="I3219" s="121" t="str">
        <f t="shared" si="50"/>
        <v>TH</v>
      </c>
    </row>
    <row r="3220" spans="2:9" ht="12.75">
      <c r="B3220" s="102">
        <v>201766451</v>
      </c>
      <c r="C3220" s="106">
        <v>9.9101598571185612E-2</v>
      </c>
      <c r="D3220" s="107">
        <v>4.4500134002976921E-2</v>
      </c>
      <c r="E3220" s="106">
        <v>0.97018335576495129</v>
      </c>
      <c r="F3220" s="107">
        <v>0.81878693163504401</v>
      </c>
      <c r="G3220" s="106">
        <v>0.23916958665908172</v>
      </c>
      <c r="H3220" s="107">
        <v>0.66682370073453257</v>
      </c>
      <c r="I3220" s="121" t="str">
        <f t="shared" si="50"/>
        <v>TH</v>
      </c>
    </row>
    <row r="3221" spans="2:9" ht="12.75">
      <c r="B3221" s="102">
        <v>201768472</v>
      </c>
      <c r="C3221" s="106">
        <v>0.4554042760860666</v>
      </c>
      <c r="D3221" s="107">
        <v>0.78364104205768315</v>
      </c>
      <c r="E3221" s="106">
        <v>0.90800307339462338</v>
      </c>
      <c r="F3221" s="107">
        <v>0.25104706526720033</v>
      </c>
      <c r="G3221" s="106">
        <v>0.3560452537094021</v>
      </c>
      <c r="H3221" s="107">
        <v>0.79355156546548544</v>
      </c>
      <c r="I3221" s="121" t="str">
        <f t="shared" si="50"/>
        <v>TH</v>
      </c>
    </row>
    <row r="3222" spans="2:9" ht="12.75">
      <c r="B3222" s="102">
        <v>201768522</v>
      </c>
      <c r="C3222" s="106">
        <v>0.63410174852708123</v>
      </c>
      <c r="D3222" s="107">
        <v>0.74298555904097263</v>
      </c>
      <c r="E3222" s="106">
        <v>0.99793958318489562</v>
      </c>
      <c r="F3222" s="107">
        <v>0.16892153200858928</v>
      </c>
      <c r="G3222" s="106">
        <v>0.59557911901058969</v>
      </c>
      <c r="H3222" s="107">
        <v>4.7516501104256648E-2</v>
      </c>
      <c r="I3222" s="121" t="str">
        <f t="shared" si="50"/>
        <v>TH</v>
      </c>
    </row>
    <row r="3223" spans="2:9" ht="12.75">
      <c r="B3223" s="102">
        <v>201774363</v>
      </c>
      <c r="C3223" s="106">
        <v>8.1280902950877199E-2</v>
      </c>
      <c r="D3223" s="107">
        <v>0.56616029283101721</v>
      </c>
      <c r="E3223" s="106">
        <v>0.4259858143623152</v>
      </c>
      <c r="F3223" s="107">
        <v>0.72562208665155925</v>
      </c>
      <c r="G3223" s="106">
        <v>0.45654583959055017</v>
      </c>
      <c r="H3223" s="107">
        <v>0.24298309459090395</v>
      </c>
      <c r="I3223" s="121" t="str">
        <f t="shared" si="50"/>
        <v>C</v>
      </c>
    </row>
    <row r="3224" spans="2:9" ht="12.75">
      <c r="B3224" s="102">
        <v>201778464</v>
      </c>
      <c r="C3224" s="106">
        <v>0.91246866430036766</v>
      </c>
      <c r="D3224" s="107">
        <v>0.96649543831500995</v>
      </c>
      <c r="E3224" s="106">
        <v>0.98495826248104645</v>
      </c>
      <c r="F3224" s="107">
        <v>0.84980716259036093</v>
      </c>
      <c r="G3224" s="106">
        <v>0.54141994047782749</v>
      </c>
      <c r="H3224" s="107">
        <v>0.12873211783744787</v>
      </c>
      <c r="I3224" s="121" t="str">
        <f t="shared" si="50"/>
        <v>TH</v>
      </c>
    </row>
    <row r="3225" spans="2:9" ht="12.75">
      <c r="B3225" s="102">
        <v>201787605</v>
      </c>
      <c r="C3225" s="106">
        <v>5.9712261471103645E-2</v>
      </c>
      <c r="D3225" s="107">
        <v>8.1117711761118372E-3</v>
      </c>
      <c r="E3225" s="106">
        <v>0.82152732403654483</v>
      </c>
      <c r="F3225" s="107">
        <v>0.19394581054632032</v>
      </c>
      <c r="G3225" s="106">
        <v>0.53213180535302618</v>
      </c>
      <c r="H3225" s="107">
        <v>0.64515300055099667</v>
      </c>
      <c r="I3225" s="121" t="str">
        <f t="shared" si="50"/>
        <v>TH</v>
      </c>
    </row>
    <row r="3226" spans="2:9" ht="12.75">
      <c r="B3226" s="102">
        <v>201791103</v>
      </c>
      <c r="C3226" s="106">
        <v>0.27467170943208385</v>
      </c>
      <c r="D3226" s="107">
        <v>0.43199464412387956</v>
      </c>
      <c r="E3226" s="106">
        <v>0.73575751899598663</v>
      </c>
      <c r="F3226" s="107">
        <v>0.31275091621879136</v>
      </c>
      <c r="G3226" s="106">
        <v>0.37391533248367259</v>
      </c>
      <c r="H3226" s="107">
        <v>0.42475936687393556</v>
      </c>
      <c r="I3226" s="121" t="str">
        <f t="shared" si="50"/>
        <v>TH</v>
      </c>
    </row>
    <row r="3227" spans="2:9" ht="12.75">
      <c r="B3227" s="102">
        <v>201794767</v>
      </c>
      <c r="C3227" s="106">
        <v>0.86406011892611456</v>
      </c>
      <c r="D3227" s="107">
        <v>0.85632122584113035</v>
      </c>
      <c r="E3227" s="106">
        <v>0.56230645020918191</v>
      </c>
      <c r="F3227" s="107">
        <v>4.6195228242927433E-2</v>
      </c>
      <c r="G3227" s="106">
        <v>0.5518600657470305</v>
      </c>
      <c r="H3227" s="107">
        <v>0.29783650669887107</v>
      </c>
      <c r="I3227" s="121" t="str">
        <f t="shared" si="50"/>
        <v>FH</v>
      </c>
    </row>
    <row r="3228" spans="2:9" ht="12.75">
      <c r="B3228" s="102">
        <v>201796606</v>
      </c>
      <c r="C3228" s="106">
        <v>0.751823803916015</v>
      </c>
      <c r="D3228" s="107">
        <v>0.22604851906623047</v>
      </c>
      <c r="E3228" s="106">
        <v>0.85435246201458348</v>
      </c>
      <c r="F3228" s="107">
        <v>0.88454248681791126</v>
      </c>
      <c r="G3228" s="106">
        <v>0.59786513726868007</v>
      </c>
      <c r="H3228" s="107">
        <v>0.57926467696908945</v>
      </c>
      <c r="I3228" s="121" t="str">
        <f t="shared" si="50"/>
        <v>C</v>
      </c>
    </row>
    <row r="3229" spans="2:9" ht="12.75">
      <c r="B3229" s="102">
        <v>201801589</v>
      </c>
      <c r="C3229" s="106">
        <v>0.38912894941499676</v>
      </c>
      <c r="D3229" s="107">
        <v>0.9197718669556425</v>
      </c>
      <c r="E3229" s="106">
        <v>0.15251134420533141</v>
      </c>
      <c r="F3229" s="107">
        <v>0.55807681493609085</v>
      </c>
      <c r="G3229" s="106">
        <v>0.68144362349285736</v>
      </c>
      <c r="H3229" s="107">
        <v>0.46969874757512109</v>
      </c>
      <c r="I3229" s="121" t="str">
        <f t="shared" si="50"/>
        <v>DF</v>
      </c>
    </row>
    <row r="3230" spans="2:9" ht="12.75">
      <c r="B3230" s="102">
        <v>201808932</v>
      </c>
      <c r="C3230" s="106">
        <v>0.30229150091720047</v>
      </c>
      <c r="D3230" s="107">
        <v>0.8010729147812512</v>
      </c>
      <c r="E3230" s="106">
        <v>0.1394198089165668</v>
      </c>
      <c r="F3230" s="107">
        <v>0.84480469806324465</v>
      </c>
      <c r="G3230" s="106">
        <v>0.6433424559355565</v>
      </c>
      <c r="H3230" s="107">
        <v>0.33739847261909173</v>
      </c>
      <c r="I3230" s="121" t="str">
        <f t="shared" si="50"/>
        <v>C</v>
      </c>
    </row>
    <row r="3231" spans="2:9" ht="12.75">
      <c r="B3231" s="102">
        <v>201809905</v>
      </c>
      <c r="C3231" s="106">
        <v>0.53792478083906747</v>
      </c>
      <c r="D3231" s="107">
        <v>0.75835416807763423</v>
      </c>
      <c r="E3231" s="106">
        <v>0.89810573904117685</v>
      </c>
      <c r="F3231" s="107">
        <v>0.26996562379079414</v>
      </c>
      <c r="G3231" s="106">
        <v>0.43935200650366202</v>
      </c>
      <c r="H3231" s="107">
        <v>0.99432744539024753</v>
      </c>
      <c r="I3231" s="121" t="str">
        <f t="shared" si="50"/>
        <v>BH</v>
      </c>
    </row>
    <row r="3232" spans="2:9" ht="12.75">
      <c r="B3232" s="102">
        <v>201814392</v>
      </c>
      <c r="C3232" s="106">
        <v>6.1205373303546473E-2</v>
      </c>
      <c r="D3232" s="107">
        <v>0.1822496620936267</v>
      </c>
      <c r="E3232" s="106">
        <v>0.49488556107611448</v>
      </c>
      <c r="F3232" s="107">
        <v>0.95550528817222968</v>
      </c>
      <c r="G3232" s="106">
        <v>0.85719411530924017</v>
      </c>
      <c r="H3232" s="107">
        <v>0.86781612082896786</v>
      </c>
      <c r="I3232" s="121" t="str">
        <f t="shared" si="50"/>
        <v>C</v>
      </c>
    </row>
    <row r="3233" spans="2:9" ht="12.75">
      <c r="B3233" s="102">
        <v>201816070</v>
      </c>
      <c r="C3233" s="106">
        <v>0.56177968935048073</v>
      </c>
      <c r="D3233" s="107">
        <v>0.61531357176075985</v>
      </c>
      <c r="E3233" s="106">
        <v>0.74772023173322388</v>
      </c>
      <c r="F3233" s="107">
        <v>0.67466621279727068</v>
      </c>
      <c r="G3233" s="106">
        <v>0.56550992268673661</v>
      </c>
      <c r="H3233" s="107">
        <v>0.77252103596524258</v>
      </c>
      <c r="I3233" s="121" t="str">
        <f t="shared" si="50"/>
        <v>BH</v>
      </c>
    </row>
    <row r="3234" spans="2:9" ht="12.75">
      <c r="B3234" s="102">
        <v>201816919</v>
      </c>
      <c r="C3234" s="106">
        <v>5.8903697080649131E-2</v>
      </c>
      <c r="D3234" s="107">
        <v>0.19051600332716445</v>
      </c>
      <c r="E3234" s="106">
        <v>0.16145941976875422</v>
      </c>
      <c r="F3234" s="107">
        <v>0.84018285940958903</v>
      </c>
      <c r="G3234" s="106">
        <v>0.57743913139735348</v>
      </c>
      <c r="H3234" s="107">
        <v>0.93555734412124392</v>
      </c>
      <c r="I3234" s="121" t="str">
        <f t="shared" si="50"/>
        <v>BH</v>
      </c>
    </row>
    <row r="3235" spans="2:9" ht="12.75">
      <c r="B3235" s="102">
        <v>201821191</v>
      </c>
      <c r="C3235" s="106">
        <v>0.40652398879059515</v>
      </c>
      <c r="D3235" s="107">
        <v>0.37158460153978545</v>
      </c>
      <c r="E3235" s="106">
        <v>0.55317921537831438</v>
      </c>
      <c r="F3235" s="107">
        <v>0.41415620288342847</v>
      </c>
      <c r="G3235" s="106">
        <v>0.57839737638541244</v>
      </c>
      <c r="H3235" s="107">
        <v>0.34873764607166624</v>
      </c>
      <c r="I3235" s="121" t="str">
        <f t="shared" si="50"/>
        <v>E</v>
      </c>
    </row>
    <row r="3236" spans="2:9" ht="12.75">
      <c r="B3236" s="102">
        <v>201830893</v>
      </c>
      <c r="C3236" s="106">
        <v>0.50774780001679809</v>
      </c>
      <c r="D3236" s="107">
        <v>5.2049277013415107E-2</v>
      </c>
      <c r="E3236" s="106">
        <v>0.46040532351192187</v>
      </c>
      <c r="F3236" s="107">
        <v>0.10058570265584899</v>
      </c>
      <c r="G3236" s="106">
        <v>4.4277946991352124E-2</v>
      </c>
      <c r="H3236" s="107">
        <v>0.65832120079433754</v>
      </c>
      <c r="I3236" s="121" t="str">
        <f t="shared" si="50"/>
        <v>BH</v>
      </c>
    </row>
    <row r="3237" spans="2:9" ht="12.75">
      <c r="B3237" s="102">
        <v>201833056</v>
      </c>
      <c r="C3237" s="106">
        <v>0.37072514351529073</v>
      </c>
      <c r="D3237" s="107">
        <v>0.68772284481958756</v>
      </c>
      <c r="E3237" s="106">
        <v>0.97939833088126105</v>
      </c>
      <c r="F3237" s="107">
        <v>0.88350831952966669</v>
      </c>
      <c r="G3237" s="106">
        <v>0.21405210996983293</v>
      </c>
      <c r="H3237" s="107">
        <v>0.90215297023780838</v>
      </c>
      <c r="I3237" s="121" t="str">
        <f t="shared" si="50"/>
        <v>TH</v>
      </c>
    </row>
    <row r="3238" spans="2:9" ht="12.75">
      <c r="B3238" s="102">
        <v>201835852</v>
      </c>
      <c r="C3238" s="106">
        <v>0.25915610568812042</v>
      </c>
      <c r="D3238" s="107">
        <v>0.83182093039232829</v>
      </c>
      <c r="E3238" s="106">
        <v>0.89281113304800963</v>
      </c>
      <c r="F3238" s="107">
        <v>0.37265698460540997</v>
      </c>
      <c r="G3238" s="106">
        <v>0.3435680375580632</v>
      </c>
      <c r="H3238" s="107">
        <v>0.36221002590269769</v>
      </c>
      <c r="I3238" s="121" t="str">
        <f t="shared" si="50"/>
        <v>TH</v>
      </c>
    </row>
    <row r="3239" spans="2:9" ht="12.75">
      <c r="B3239" s="102">
        <v>201841314</v>
      </c>
      <c r="C3239" s="106">
        <v>0.50687387187957356</v>
      </c>
      <c r="D3239" s="107">
        <v>5.092826293943542E-2</v>
      </c>
      <c r="E3239" s="106">
        <v>6.0681032771698895E-3</v>
      </c>
      <c r="F3239" s="107">
        <v>3.5235123899433063E-3</v>
      </c>
      <c r="G3239" s="106">
        <v>0.57138081083128545</v>
      </c>
      <c r="H3239" s="107">
        <v>0.91127702835009661</v>
      </c>
      <c r="I3239" s="121" t="str">
        <f t="shared" si="50"/>
        <v>BH</v>
      </c>
    </row>
    <row r="3240" spans="2:9" ht="12.75">
      <c r="B3240" s="102">
        <v>201841734</v>
      </c>
      <c r="C3240" s="106">
        <v>0.25314117424838067</v>
      </c>
      <c r="D3240" s="107">
        <v>0.1422300563528065</v>
      </c>
      <c r="E3240" s="106">
        <v>0.62602412418404274</v>
      </c>
      <c r="F3240" s="107">
        <v>0.75338543456763318</v>
      </c>
      <c r="G3240" s="106">
        <v>0.13965037667772418</v>
      </c>
      <c r="H3240" s="107">
        <v>0.68164559748213982</v>
      </c>
      <c r="I3240" s="121" t="str">
        <f t="shared" si="50"/>
        <v>C</v>
      </c>
    </row>
    <row r="3241" spans="2:9" ht="12.75">
      <c r="B3241" s="102">
        <v>201846306</v>
      </c>
      <c r="C3241" s="106">
        <v>0.56496502911764868</v>
      </c>
      <c r="D3241" s="107">
        <v>0.36918809478538961</v>
      </c>
      <c r="E3241" s="106">
        <v>0.87695646967257024</v>
      </c>
      <c r="F3241" s="107">
        <v>0.67630909136407968</v>
      </c>
      <c r="G3241" s="106">
        <v>0.18788535469794376</v>
      </c>
      <c r="H3241" s="107">
        <v>3.3345355038973068E-2</v>
      </c>
      <c r="I3241" s="121" t="str">
        <f t="shared" si="50"/>
        <v>TH</v>
      </c>
    </row>
    <row r="3242" spans="2:9" ht="12.75">
      <c r="B3242" s="102">
        <v>201847263</v>
      </c>
      <c r="C3242" s="106">
        <v>0.84037244139410316</v>
      </c>
      <c r="D3242" s="107">
        <v>0.13211781135377887</v>
      </c>
      <c r="E3242" s="106">
        <v>0.57812629907360802</v>
      </c>
      <c r="F3242" s="107">
        <v>0.99856563417630939</v>
      </c>
      <c r="G3242" s="106">
        <v>0.86638580763971063</v>
      </c>
      <c r="H3242" s="107">
        <v>0.55190932628117473</v>
      </c>
      <c r="I3242" s="121" t="str">
        <f t="shared" si="50"/>
        <v>C</v>
      </c>
    </row>
    <row r="3243" spans="2:9" ht="12.75">
      <c r="B3243" s="102">
        <v>201849464</v>
      </c>
      <c r="C3243" s="106">
        <v>0.4774276312853738</v>
      </c>
      <c r="D3243" s="107">
        <v>0.75536137229782607</v>
      </c>
      <c r="E3243" s="106">
        <v>0.9868536531749097</v>
      </c>
      <c r="F3243" s="107">
        <v>0.21530873918388349</v>
      </c>
      <c r="G3243" s="106">
        <v>0.13896625582910982</v>
      </c>
      <c r="H3243" s="107">
        <v>0.64765157357521574</v>
      </c>
      <c r="I3243" s="121" t="str">
        <f t="shared" si="50"/>
        <v>TH</v>
      </c>
    </row>
    <row r="3244" spans="2:9" ht="12.75">
      <c r="B3244" s="102">
        <v>201850636</v>
      </c>
      <c r="C3244" s="106">
        <v>9.3852401672947838E-2</v>
      </c>
      <c r="D3244" s="107">
        <v>0.21175123604915469</v>
      </c>
      <c r="E3244" s="106">
        <v>0.81138086343921678</v>
      </c>
      <c r="F3244" s="107">
        <v>0.22198360197028943</v>
      </c>
      <c r="G3244" s="106">
        <v>0.76466874668699525</v>
      </c>
      <c r="H3244" s="107">
        <v>6.2028344644613931E-2</v>
      </c>
      <c r="I3244" s="121" t="str">
        <f t="shared" si="50"/>
        <v>TH</v>
      </c>
    </row>
    <row r="3245" spans="2:9" ht="12.75">
      <c r="B3245" s="102">
        <v>201852230</v>
      </c>
      <c r="C3245" s="106">
        <v>0.30132242397338538</v>
      </c>
      <c r="D3245" s="107">
        <v>0.10346829252319489</v>
      </c>
      <c r="E3245" s="106">
        <v>0.60968065502605362</v>
      </c>
      <c r="F3245" s="107">
        <v>0.90098139232706487</v>
      </c>
      <c r="G3245" s="106">
        <v>0.29955113449331261</v>
      </c>
      <c r="H3245" s="107">
        <v>0.23669467249806608</v>
      </c>
      <c r="I3245" s="121" t="str">
        <f t="shared" si="50"/>
        <v>C</v>
      </c>
    </row>
    <row r="3246" spans="2:9" ht="12.75">
      <c r="B3246" s="102">
        <v>201855634</v>
      </c>
      <c r="C3246" s="106">
        <v>0.12808558264278957</v>
      </c>
      <c r="D3246" s="107">
        <v>0.85274551715395841</v>
      </c>
      <c r="E3246" s="106">
        <v>0.31565238644783911</v>
      </c>
      <c r="F3246" s="107">
        <v>0.37561686059396227</v>
      </c>
      <c r="G3246" s="106">
        <v>0.59559097316187248</v>
      </c>
      <c r="H3246" s="107">
        <v>0.86502729116576482</v>
      </c>
      <c r="I3246" s="121" t="str">
        <f t="shared" si="50"/>
        <v>BH</v>
      </c>
    </row>
    <row r="3247" spans="2:9" ht="12.75">
      <c r="B3247" s="102">
        <v>201858976</v>
      </c>
      <c r="C3247" s="106">
        <v>0.46610391162455844</v>
      </c>
      <c r="D3247" s="107">
        <v>0.78024692845908472</v>
      </c>
      <c r="E3247" s="106">
        <v>0.54168075602124865</v>
      </c>
      <c r="F3247" s="107">
        <v>0.79295402551975624</v>
      </c>
      <c r="G3247" s="106">
        <v>2.1117077819766461E-2</v>
      </c>
      <c r="H3247" s="107">
        <v>0.16304415792389593</v>
      </c>
      <c r="I3247" s="121" t="str">
        <f t="shared" si="50"/>
        <v>C</v>
      </c>
    </row>
    <row r="3248" spans="2:9" ht="12.75">
      <c r="B3248" s="102">
        <v>201861615</v>
      </c>
      <c r="C3248" s="106">
        <v>0.48593614392746565</v>
      </c>
      <c r="D3248" s="107">
        <v>0.62055801500277363</v>
      </c>
      <c r="E3248" s="106">
        <v>0.81455355463647172</v>
      </c>
      <c r="F3248" s="107">
        <v>0.51618467852542693</v>
      </c>
      <c r="G3248" s="106">
        <v>0.31510936543572665</v>
      </c>
      <c r="H3248" s="107">
        <v>0.29707428738534425</v>
      </c>
      <c r="I3248" s="121" t="str">
        <f t="shared" si="50"/>
        <v>TH</v>
      </c>
    </row>
    <row r="3249" spans="2:9" ht="12.75">
      <c r="B3249" s="102">
        <v>201863209</v>
      </c>
      <c r="C3249" s="106">
        <v>0.29214853413699604</v>
      </c>
      <c r="D3249" s="107">
        <v>0.20115585628374433</v>
      </c>
      <c r="E3249" s="106">
        <v>0.92511473612830653</v>
      </c>
      <c r="F3249" s="107">
        <v>0.12044588023984737</v>
      </c>
      <c r="G3249" s="106">
        <v>0.75969051612700955</v>
      </c>
      <c r="H3249" s="107">
        <v>0.9143308584668548</v>
      </c>
      <c r="I3249" s="121" t="str">
        <f t="shared" si="50"/>
        <v>TH</v>
      </c>
    </row>
    <row r="3250" spans="2:9" ht="12.75">
      <c r="B3250" s="102">
        <v>201865682</v>
      </c>
      <c r="C3250" s="106">
        <v>0.20574450424979718</v>
      </c>
      <c r="D3250" s="107">
        <v>0.34694377373326324</v>
      </c>
      <c r="E3250" s="106">
        <v>0.46955157328798935</v>
      </c>
      <c r="F3250" s="107">
        <v>0.52242853006503065</v>
      </c>
      <c r="G3250" s="106">
        <v>0.22994634990666363</v>
      </c>
      <c r="H3250" s="107">
        <v>0.19291636354990271</v>
      </c>
      <c r="I3250" s="121" t="str">
        <f t="shared" si="50"/>
        <v>C</v>
      </c>
    </row>
    <row r="3251" spans="2:9" ht="12.75">
      <c r="B3251" s="102">
        <v>201872331</v>
      </c>
      <c r="C3251" s="106">
        <v>0.55761609204204943</v>
      </c>
      <c r="D3251" s="107">
        <v>0.53714023069015626</v>
      </c>
      <c r="E3251" s="106">
        <v>0.41107914566235726</v>
      </c>
      <c r="F3251" s="107">
        <v>7.6703250211678231E-2</v>
      </c>
      <c r="G3251" s="106">
        <v>2.04319268110984E-2</v>
      </c>
      <c r="H3251" s="107">
        <v>0.5942384151075315</v>
      </c>
      <c r="I3251" s="121" t="str">
        <f t="shared" si="50"/>
        <v>BH</v>
      </c>
    </row>
    <row r="3252" spans="2:9" ht="12.75">
      <c r="B3252" s="102">
        <v>201872448</v>
      </c>
      <c r="C3252" s="106">
        <v>0.24174330579284486</v>
      </c>
      <c r="D3252" s="107">
        <v>0.93027669955840064</v>
      </c>
      <c r="E3252" s="106">
        <v>0.57100660398912084</v>
      </c>
      <c r="F3252" s="107">
        <v>0.40465074886408914</v>
      </c>
      <c r="G3252" s="106">
        <v>0.57026818440853955</v>
      </c>
      <c r="H3252" s="107">
        <v>0.41365919480447921</v>
      </c>
      <c r="I3252" s="121" t="str">
        <f t="shared" si="50"/>
        <v>DF</v>
      </c>
    </row>
    <row r="3253" spans="2:9" ht="12.75">
      <c r="B3253" s="102">
        <v>201877753</v>
      </c>
      <c r="C3253" s="106">
        <v>0.13889816425797474</v>
      </c>
      <c r="D3253" s="107">
        <v>0.26254023002967086</v>
      </c>
      <c r="E3253" s="106">
        <v>0.3148203031259027</v>
      </c>
      <c r="F3253" s="107">
        <v>0.71444525889365251</v>
      </c>
      <c r="G3253" s="106">
        <v>0.40705313368486351</v>
      </c>
      <c r="H3253" s="107">
        <v>0.24257341836933666</v>
      </c>
      <c r="I3253" s="121" t="str">
        <f t="shared" si="50"/>
        <v>C</v>
      </c>
    </row>
    <row r="3254" spans="2:9" ht="12.75">
      <c r="B3254" s="102">
        <v>201879583</v>
      </c>
      <c r="C3254" s="106">
        <v>0.74484993919314846</v>
      </c>
      <c r="D3254" s="107">
        <v>0.67689360432500845</v>
      </c>
      <c r="E3254" s="106">
        <v>0.59129376090551333</v>
      </c>
      <c r="F3254" s="107">
        <v>0.43817360423662466</v>
      </c>
      <c r="G3254" s="106">
        <v>0.51303714593245919</v>
      </c>
      <c r="H3254" s="107">
        <v>0.6431768335716288</v>
      </c>
      <c r="I3254" s="121" t="str">
        <f t="shared" si="50"/>
        <v>FH</v>
      </c>
    </row>
    <row r="3255" spans="2:9" ht="12.75">
      <c r="B3255" s="102">
        <v>201881350</v>
      </c>
      <c r="C3255" s="106">
        <v>0.41715921857536298</v>
      </c>
      <c r="D3255" s="107">
        <v>0.41827835949765402</v>
      </c>
      <c r="E3255" s="106">
        <v>0.24925136052175656</v>
      </c>
      <c r="F3255" s="107">
        <v>0.40530096501463486</v>
      </c>
      <c r="G3255" s="106">
        <v>0.53839438198795109</v>
      </c>
      <c r="H3255" s="107">
        <v>0.89898600491121927</v>
      </c>
      <c r="I3255" s="121" t="str">
        <f t="shared" si="50"/>
        <v>BH</v>
      </c>
    </row>
    <row r="3256" spans="2:9" ht="12.75">
      <c r="B3256" s="102">
        <v>201893386</v>
      </c>
      <c r="C3256" s="106">
        <v>0.59567782102795519</v>
      </c>
      <c r="D3256" s="107">
        <v>0.47461590681836707</v>
      </c>
      <c r="E3256" s="106">
        <v>0.5759147498941406</v>
      </c>
      <c r="F3256" s="107">
        <v>0.69218136674977626</v>
      </c>
      <c r="G3256" s="106">
        <v>0.4191540589566527</v>
      </c>
      <c r="H3256" s="107">
        <v>4.3990590831308518E-2</v>
      </c>
      <c r="I3256" s="121" t="str">
        <f t="shared" si="50"/>
        <v>C</v>
      </c>
    </row>
    <row r="3257" spans="2:9" ht="12.75">
      <c r="B3257" s="102">
        <v>201893725</v>
      </c>
      <c r="C3257" s="106">
        <v>0.85221921400996026</v>
      </c>
      <c r="D3257" s="107">
        <v>1.1502540854704257E-2</v>
      </c>
      <c r="E3257" s="106">
        <v>0.70596031090380151</v>
      </c>
      <c r="F3257" s="107">
        <v>0.76889898174374527</v>
      </c>
      <c r="G3257" s="106">
        <v>0.97454730725685357</v>
      </c>
      <c r="H3257" s="107">
        <v>0.19490186571641255</v>
      </c>
      <c r="I3257" s="121" t="str">
        <f t="shared" si="50"/>
        <v>E</v>
      </c>
    </row>
    <row r="3258" spans="2:9" ht="12.75">
      <c r="B3258" s="102">
        <v>201898157</v>
      </c>
      <c r="C3258" s="106">
        <v>0.30207751459689147</v>
      </c>
      <c r="D3258" s="107">
        <v>0.81003897097364397</v>
      </c>
      <c r="E3258" s="106">
        <v>0.21665720557965162</v>
      </c>
      <c r="F3258" s="107">
        <v>0.55953136979839257</v>
      </c>
      <c r="G3258" s="106">
        <v>0.19164110610310825</v>
      </c>
      <c r="H3258" s="107">
        <v>0.52716142950169775</v>
      </c>
      <c r="I3258" s="121" t="str">
        <f t="shared" si="50"/>
        <v>DF</v>
      </c>
    </row>
    <row r="3259" spans="2:9" ht="12.75">
      <c r="B3259" s="102">
        <v>201899467</v>
      </c>
      <c r="C3259" s="106">
        <v>0.64400149070802581</v>
      </c>
      <c r="D3259" s="107">
        <v>0.83964382558972783</v>
      </c>
      <c r="E3259" s="106">
        <v>0.47633448050588534</v>
      </c>
      <c r="F3259" s="107">
        <v>0.73547070971119144</v>
      </c>
      <c r="G3259" s="106">
        <v>0.88345898020076774</v>
      </c>
      <c r="H3259" s="107">
        <v>0.81631419449243392</v>
      </c>
      <c r="I3259" s="121" t="str">
        <f t="shared" si="50"/>
        <v>E</v>
      </c>
    </row>
    <row r="3260" spans="2:9" ht="12.75">
      <c r="B3260" s="102">
        <v>201902783</v>
      </c>
      <c r="C3260" s="106">
        <v>0.25636431696633188</v>
      </c>
      <c r="D3260" s="107">
        <v>0.78409053175899235</v>
      </c>
      <c r="E3260" s="106">
        <v>3.3394218544231302E-2</v>
      </c>
      <c r="F3260" s="107">
        <v>0.57289829795608149</v>
      </c>
      <c r="G3260" s="106">
        <v>0.93958556833111584</v>
      </c>
      <c r="H3260" s="107">
        <v>0.3891888875670122</v>
      </c>
      <c r="I3260" s="121" t="str">
        <f t="shared" si="50"/>
        <v>E</v>
      </c>
    </row>
    <row r="3261" spans="2:9" ht="12.75">
      <c r="B3261" s="102">
        <v>201903205</v>
      </c>
      <c r="C3261" s="106">
        <v>0.29322844887241262</v>
      </c>
      <c r="D3261" s="107">
        <v>0.86427400648608543</v>
      </c>
      <c r="E3261" s="106">
        <v>0.82032225964995575</v>
      </c>
      <c r="F3261" s="107">
        <v>0.63800712605342658</v>
      </c>
      <c r="G3261" s="106">
        <v>0.18453804039120403</v>
      </c>
      <c r="H3261" s="107">
        <v>0.31442200507193263</v>
      </c>
      <c r="I3261" s="121" t="str">
        <f t="shared" si="50"/>
        <v>DF</v>
      </c>
    </row>
    <row r="3262" spans="2:9" ht="12.75">
      <c r="B3262" s="102">
        <v>201904912</v>
      </c>
      <c r="C3262" s="106">
        <v>0.51509193211115001</v>
      </c>
      <c r="D3262" s="107">
        <v>0.97859321904284458</v>
      </c>
      <c r="E3262" s="106">
        <v>0.83706069265216998</v>
      </c>
      <c r="F3262" s="107">
        <v>0.79721161065941515</v>
      </c>
      <c r="G3262" s="106">
        <v>0.73629277199620624</v>
      </c>
      <c r="H3262" s="107">
        <v>0.94024036191190175</v>
      </c>
      <c r="I3262" s="121" t="str">
        <f t="shared" si="50"/>
        <v>DF</v>
      </c>
    </row>
    <row r="3263" spans="2:9" ht="12.75">
      <c r="B3263" s="102">
        <v>201908484</v>
      </c>
      <c r="C3263" s="106">
        <v>0.13548763967699795</v>
      </c>
      <c r="D3263" s="107">
        <v>0.62640400675122443</v>
      </c>
      <c r="E3263" s="106">
        <v>0.2727881039460176</v>
      </c>
      <c r="F3263" s="107">
        <v>0.76226821039112336</v>
      </c>
      <c r="G3263" s="106">
        <v>0.31590806425921958</v>
      </c>
      <c r="H3263" s="107">
        <v>0.57543865357325164</v>
      </c>
      <c r="I3263" s="121" t="str">
        <f t="shared" si="50"/>
        <v>C</v>
      </c>
    </row>
    <row r="3264" spans="2:9" ht="12.75">
      <c r="B3264" s="102">
        <v>201911404</v>
      </c>
      <c r="C3264" s="106">
        <v>7.3599240359904172E-2</v>
      </c>
      <c r="D3264" s="107">
        <v>2.4857645461618283E-2</v>
      </c>
      <c r="E3264" s="106">
        <v>0.94550317428775266</v>
      </c>
      <c r="F3264" s="107">
        <v>0.74593207264179018</v>
      </c>
      <c r="G3264" s="106">
        <v>0.47368084744779204</v>
      </c>
      <c r="H3264" s="107">
        <v>0.22615193604509054</v>
      </c>
      <c r="I3264" s="121" t="str">
        <f t="shared" si="50"/>
        <v>TH</v>
      </c>
    </row>
    <row r="3265" spans="2:9" ht="12.75">
      <c r="B3265" s="102">
        <v>201913582</v>
      </c>
      <c r="C3265" s="106">
        <v>0.59505138991924844</v>
      </c>
      <c r="D3265" s="107">
        <v>0.76240910436323972</v>
      </c>
      <c r="E3265" s="106">
        <v>0.9410379602415011</v>
      </c>
      <c r="F3265" s="107">
        <v>0.25254640996582212</v>
      </c>
      <c r="G3265" s="106">
        <v>0.81004411002091814</v>
      </c>
      <c r="H3265" s="107">
        <v>0.87629923899738604</v>
      </c>
      <c r="I3265" s="121" t="str">
        <f t="shared" si="50"/>
        <v>TH</v>
      </c>
    </row>
    <row r="3266" spans="2:9" ht="12.75">
      <c r="B3266" s="102">
        <v>201918006</v>
      </c>
      <c r="C3266" s="106">
        <v>0.26300364098305185</v>
      </c>
      <c r="D3266" s="107">
        <v>1.5200160126816797E-2</v>
      </c>
      <c r="E3266" s="106">
        <v>0.21463700380608519</v>
      </c>
      <c r="F3266" s="107">
        <v>0.84589583722715522</v>
      </c>
      <c r="G3266" s="106">
        <v>0.54770547566335503</v>
      </c>
      <c r="H3266" s="107">
        <v>0.65045548308448442</v>
      </c>
      <c r="I3266" s="121" t="str">
        <f t="shared" si="50"/>
        <v>C</v>
      </c>
    </row>
    <row r="3267" spans="2:9" ht="12.75">
      <c r="B3267" s="102">
        <v>201918204</v>
      </c>
      <c r="C3267" s="106">
        <v>0.68419980612069331</v>
      </c>
      <c r="D3267" s="107">
        <v>0.27055268942805899</v>
      </c>
      <c r="E3267" s="106">
        <v>0.48113936217937714</v>
      </c>
      <c r="F3267" s="107">
        <v>3.6506153226634641E-2</v>
      </c>
      <c r="G3267" s="106">
        <v>0.55049301534207329</v>
      </c>
      <c r="H3267" s="107">
        <v>0.7970643236602446</v>
      </c>
      <c r="I3267" s="121" t="str">
        <f t="shared" si="50"/>
        <v>BH</v>
      </c>
    </row>
    <row r="3268" spans="2:9" ht="12.75">
      <c r="B3268" s="102">
        <v>201918392</v>
      </c>
      <c r="C3268" s="106">
        <v>0.53359229316630197</v>
      </c>
      <c r="D3268" s="107">
        <v>0.26829792488763982</v>
      </c>
      <c r="E3268" s="106">
        <v>0.65007847585709855</v>
      </c>
      <c r="F3268" s="107">
        <v>0.14158021353240713</v>
      </c>
      <c r="G3268" s="106">
        <v>6.2155604517872165E-2</v>
      </c>
      <c r="H3268" s="107">
        <v>0.66436386574301443</v>
      </c>
      <c r="I3268" s="121" t="str">
        <f t="shared" si="50"/>
        <v>BH</v>
      </c>
    </row>
    <row r="3269" spans="2:9" ht="12.75">
      <c r="B3269" s="102">
        <v>201923904</v>
      </c>
      <c r="C3269" s="106">
        <v>0.33368384179669741</v>
      </c>
      <c r="D3269" s="107">
        <v>0.69166721877019888</v>
      </c>
      <c r="E3269" s="106">
        <v>0.41621020597341229</v>
      </c>
      <c r="F3269" s="107">
        <v>2.3312872246421978E-2</v>
      </c>
      <c r="G3269" s="106">
        <v>0.72880817166599021</v>
      </c>
      <c r="H3269" s="107">
        <v>0.92857933337940213</v>
      </c>
      <c r="I3269" s="121" t="str">
        <f t="shared" ref="I3269:I3332" si="51">INDEX($C$3:$H$3, MATCH(MAX(C3269:H3269), C3269:H3269, 0))</f>
        <v>BH</v>
      </c>
    </row>
    <row r="3270" spans="2:9" ht="12.75">
      <c r="B3270" s="102">
        <v>201937707</v>
      </c>
      <c r="C3270" s="106">
        <v>0.82490568361673322</v>
      </c>
      <c r="D3270" s="107">
        <v>3.5898486103724148E-2</v>
      </c>
      <c r="E3270" s="106">
        <v>0.94064565029855629</v>
      </c>
      <c r="F3270" s="107">
        <v>0.64751904369016278</v>
      </c>
      <c r="G3270" s="106">
        <v>0.92635824108288878</v>
      </c>
      <c r="H3270" s="107">
        <v>0.52097785051581136</v>
      </c>
      <c r="I3270" s="121" t="str">
        <f t="shared" si="51"/>
        <v>TH</v>
      </c>
    </row>
    <row r="3271" spans="2:9" ht="12.75">
      <c r="B3271" s="102">
        <v>201939356</v>
      </c>
      <c r="C3271" s="106">
        <v>0.99741826311013404</v>
      </c>
      <c r="D3271" s="107">
        <v>0.92512274657739724</v>
      </c>
      <c r="E3271" s="106">
        <v>0.39742070689261677</v>
      </c>
      <c r="F3271" s="107">
        <v>0.60087366315270252</v>
      </c>
      <c r="G3271" s="106">
        <v>0.52167587435389007</v>
      </c>
      <c r="H3271" s="107">
        <v>0.66470087218664897</v>
      </c>
      <c r="I3271" s="121" t="str">
        <f t="shared" si="51"/>
        <v>FH</v>
      </c>
    </row>
    <row r="3272" spans="2:9" ht="12.75">
      <c r="B3272" s="102">
        <v>201960690</v>
      </c>
      <c r="C3272" s="106">
        <v>0.76110166431860038</v>
      </c>
      <c r="D3272" s="107">
        <v>0.37686118069298402</v>
      </c>
      <c r="E3272" s="106">
        <v>0.70480136144991246</v>
      </c>
      <c r="F3272" s="107">
        <v>0.40542279072105658</v>
      </c>
      <c r="G3272" s="106">
        <v>6.6231747359562831E-2</v>
      </c>
      <c r="H3272" s="107">
        <v>0.24007372401398097</v>
      </c>
      <c r="I3272" s="121" t="str">
        <f t="shared" si="51"/>
        <v>FH</v>
      </c>
    </row>
    <row r="3273" spans="2:9" ht="12.75">
      <c r="B3273" s="102">
        <v>201962027</v>
      </c>
      <c r="C3273" s="106">
        <v>0.93068140754598705</v>
      </c>
      <c r="D3273" s="107">
        <v>0.82189652087162912</v>
      </c>
      <c r="E3273" s="106">
        <v>0.66286116901724679</v>
      </c>
      <c r="F3273" s="107">
        <v>0.9876952754288677</v>
      </c>
      <c r="G3273" s="106">
        <v>0.82785285860491453</v>
      </c>
      <c r="H3273" s="107">
        <v>0.51633977985274893</v>
      </c>
      <c r="I3273" s="121" t="str">
        <f t="shared" si="51"/>
        <v>C</v>
      </c>
    </row>
    <row r="3274" spans="2:9" ht="12.75">
      <c r="B3274" s="102">
        <v>201963544</v>
      </c>
      <c r="C3274" s="106">
        <v>0.15498847872139088</v>
      </c>
      <c r="D3274" s="107">
        <v>0.21662642412219046</v>
      </c>
      <c r="E3274" s="106">
        <v>0.11201864513542059</v>
      </c>
      <c r="F3274" s="107">
        <v>0.24050884786411175</v>
      </c>
      <c r="G3274" s="106">
        <v>0.23617351642604234</v>
      </c>
      <c r="H3274" s="107">
        <v>0.45360302927177099</v>
      </c>
      <c r="I3274" s="121" t="str">
        <f t="shared" si="51"/>
        <v>BH</v>
      </c>
    </row>
    <row r="3275" spans="2:9" ht="12.75">
      <c r="B3275" s="102">
        <v>201972347</v>
      </c>
      <c r="C3275" s="106">
        <v>0.98737498413298597</v>
      </c>
      <c r="D3275" s="107">
        <v>0.43328065222432999</v>
      </c>
      <c r="E3275" s="106">
        <v>0.65856548090835587</v>
      </c>
      <c r="F3275" s="107">
        <v>0.53249915127734404</v>
      </c>
      <c r="G3275" s="106">
        <v>0.5796147245046841</v>
      </c>
      <c r="H3275" s="107">
        <v>4.2939051866813571E-2</v>
      </c>
      <c r="I3275" s="121" t="str">
        <f t="shared" si="51"/>
        <v>FH</v>
      </c>
    </row>
    <row r="3276" spans="2:9" ht="12.75">
      <c r="B3276" s="102">
        <v>201973683</v>
      </c>
      <c r="C3276" s="106">
        <v>0.74785702729439318</v>
      </c>
      <c r="D3276" s="107">
        <v>0.56145643458707006</v>
      </c>
      <c r="E3276" s="106">
        <v>0.72064592416692475</v>
      </c>
      <c r="F3276" s="107">
        <v>0.28222888516212574</v>
      </c>
      <c r="G3276" s="106">
        <v>0.50036132540561162</v>
      </c>
      <c r="H3276" s="107">
        <v>0.1622419768627319</v>
      </c>
      <c r="I3276" s="121" t="str">
        <f t="shared" si="51"/>
        <v>FH</v>
      </c>
    </row>
    <row r="3277" spans="2:9" ht="12.75">
      <c r="B3277" s="102">
        <v>201977644</v>
      </c>
      <c r="C3277" s="106">
        <v>0.20121163715593582</v>
      </c>
      <c r="D3277" s="107">
        <v>0.82532751464125376</v>
      </c>
      <c r="E3277" s="106">
        <v>0.47524666225752288</v>
      </c>
      <c r="F3277" s="107">
        <v>0.21980993696829287</v>
      </c>
      <c r="G3277" s="106">
        <v>0.32546896863127639</v>
      </c>
      <c r="H3277" s="107">
        <v>0.25111471478896719</v>
      </c>
      <c r="I3277" s="121" t="str">
        <f t="shared" si="51"/>
        <v>DF</v>
      </c>
    </row>
    <row r="3278" spans="2:9" ht="12.75">
      <c r="B3278" s="102">
        <v>201988007</v>
      </c>
      <c r="C3278" s="106">
        <v>0.77288991347982972</v>
      </c>
      <c r="D3278" s="107">
        <v>0.76168244429931331</v>
      </c>
      <c r="E3278" s="106">
        <v>0.99935280307361496</v>
      </c>
      <c r="F3278" s="107">
        <v>0.76774192161284915</v>
      </c>
      <c r="G3278" s="106">
        <v>0.17696116015203156</v>
      </c>
      <c r="H3278" s="107">
        <v>0.38267638079856248</v>
      </c>
      <c r="I3278" s="121" t="str">
        <f t="shared" si="51"/>
        <v>TH</v>
      </c>
    </row>
    <row r="3279" spans="2:9" ht="12.75">
      <c r="B3279" s="102">
        <v>201989450</v>
      </c>
      <c r="C3279" s="106">
        <v>9.6073168856322555E-2</v>
      </c>
      <c r="D3279" s="107">
        <v>2.9864226224680657E-2</v>
      </c>
      <c r="E3279" s="106">
        <v>3.1157726944426978E-2</v>
      </c>
      <c r="F3279" s="107">
        <v>0.96294734445403196</v>
      </c>
      <c r="G3279" s="106">
        <v>0.29917658099062816</v>
      </c>
      <c r="H3279" s="107">
        <v>0.77491955184055628</v>
      </c>
      <c r="I3279" s="121" t="str">
        <f t="shared" si="51"/>
        <v>C</v>
      </c>
    </row>
    <row r="3280" spans="2:9" ht="12.75">
      <c r="B3280" s="102">
        <v>201994079</v>
      </c>
      <c r="C3280" s="106">
        <v>0.81786935080220191</v>
      </c>
      <c r="D3280" s="107">
        <v>0.83218862969106566</v>
      </c>
      <c r="E3280" s="106">
        <v>0.24475434876310409</v>
      </c>
      <c r="F3280" s="107">
        <v>0.38046768166089362</v>
      </c>
      <c r="G3280" s="106">
        <v>0.81372555604320507</v>
      </c>
      <c r="H3280" s="107">
        <v>0.70627420493389259</v>
      </c>
      <c r="I3280" s="121" t="str">
        <f t="shared" si="51"/>
        <v>DF</v>
      </c>
    </row>
    <row r="3281" spans="2:9" ht="12.75">
      <c r="B3281" s="102">
        <v>201994382</v>
      </c>
      <c r="C3281" s="106">
        <v>0.88043658173684247</v>
      </c>
      <c r="D3281" s="107">
        <v>0.6949999239523974</v>
      </c>
      <c r="E3281" s="106">
        <v>0.88482679788786278</v>
      </c>
      <c r="F3281" s="107">
        <v>0.53003486281743495</v>
      </c>
      <c r="G3281" s="106">
        <v>0.91440269287359754</v>
      </c>
      <c r="H3281" s="107">
        <v>0.83668153626083264</v>
      </c>
      <c r="I3281" s="121" t="str">
        <f t="shared" si="51"/>
        <v>E</v>
      </c>
    </row>
    <row r="3282" spans="2:9" ht="12.75">
      <c r="B3282" s="102">
        <v>201994450</v>
      </c>
      <c r="C3282" s="106">
        <v>1.9263291963268259E-2</v>
      </c>
      <c r="D3282" s="107">
        <v>0.35032458299043268</v>
      </c>
      <c r="E3282" s="106">
        <v>0.82487572472972159</v>
      </c>
      <c r="F3282" s="107">
        <v>0.15834666582420187</v>
      </c>
      <c r="G3282" s="106">
        <v>0.67648183055705502</v>
      </c>
      <c r="H3282" s="107">
        <v>0.49451326659242678</v>
      </c>
      <c r="I3282" s="121" t="str">
        <f t="shared" si="51"/>
        <v>TH</v>
      </c>
    </row>
    <row r="3283" spans="2:9" ht="12.75">
      <c r="B3283" s="102">
        <v>201998230</v>
      </c>
      <c r="C3283" s="106">
        <v>0.37776506267716847</v>
      </c>
      <c r="D3283" s="107">
        <v>0.89382532128375058</v>
      </c>
      <c r="E3283" s="106">
        <v>0.43224200698428117</v>
      </c>
      <c r="F3283" s="107">
        <v>0.4070614845837266</v>
      </c>
      <c r="G3283" s="106">
        <v>0.57433602608568979</v>
      </c>
      <c r="H3283" s="107">
        <v>0.14276089464418362</v>
      </c>
      <c r="I3283" s="121" t="str">
        <f t="shared" si="51"/>
        <v>DF</v>
      </c>
    </row>
    <row r="3284" spans="2:9" ht="12.75">
      <c r="B3284" s="102">
        <v>201999012</v>
      </c>
      <c r="C3284" s="106">
        <v>0.61894641725899935</v>
      </c>
      <c r="D3284" s="107">
        <v>0.18315365931675931</v>
      </c>
      <c r="E3284" s="106">
        <v>0.31801048323096404</v>
      </c>
      <c r="F3284" s="107">
        <v>0.5606641744512566</v>
      </c>
      <c r="G3284" s="106">
        <v>0.87327724734085477</v>
      </c>
      <c r="H3284" s="107">
        <v>0.61836923882277328</v>
      </c>
      <c r="I3284" s="121" t="str">
        <f t="shared" si="51"/>
        <v>E</v>
      </c>
    </row>
    <row r="3285" spans="2:9" ht="12.75">
      <c r="B3285" s="102">
        <v>202003581</v>
      </c>
      <c r="C3285" s="106">
        <v>0.88644698967351676</v>
      </c>
      <c r="D3285" s="107">
        <v>0.57508001167245482</v>
      </c>
      <c r="E3285" s="106">
        <v>0.86042623231810755</v>
      </c>
      <c r="F3285" s="107">
        <v>0.93429191994295158</v>
      </c>
      <c r="G3285" s="106">
        <v>0.94988532786746216</v>
      </c>
      <c r="H3285" s="107">
        <v>0.29219266315899106</v>
      </c>
      <c r="I3285" s="121" t="str">
        <f t="shared" si="51"/>
        <v>E</v>
      </c>
    </row>
    <row r="3286" spans="2:9" ht="12.75">
      <c r="B3286" s="102">
        <v>202006181</v>
      </c>
      <c r="C3286" s="106">
        <v>0.43754832573362279</v>
      </c>
      <c r="D3286" s="107">
        <v>0.18790338809472029</v>
      </c>
      <c r="E3286" s="106">
        <v>0.14408798451413163</v>
      </c>
      <c r="F3286" s="107">
        <v>0.29427909204725156</v>
      </c>
      <c r="G3286" s="106">
        <v>0.1187428082523545</v>
      </c>
      <c r="H3286" s="107">
        <v>0.66735027921964951</v>
      </c>
      <c r="I3286" s="121" t="str">
        <f t="shared" si="51"/>
        <v>BH</v>
      </c>
    </row>
    <row r="3287" spans="2:9" ht="12.75">
      <c r="B3287" s="102">
        <v>202006272</v>
      </c>
      <c r="C3287" s="106">
        <v>4.8839211962611984E-2</v>
      </c>
      <c r="D3287" s="107">
        <v>0.47754859287972096</v>
      </c>
      <c r="E3287" s="106">
        <v>7.590187950318783E-2</v>
      </c>
      <c r="F3287" s="107">
        <v>0.82584766214133642</v>
      </c>
      <c r="G3287" s="106">
        <v>0.10957536324675354</v>
      </c>
      <c r="H3287" s="107">
        <v>0.89113469189953687</v>
      </c>
      <c r="I3287" s="121" t="str">
        <f t="shared" si="51"/>
        <v>BH</v>
      </c>
    </row>
    <row r="3288" spans="2:9" ht="12.75">
      <c r="B3288" s="102">
        <v>202006710</v>
      </c>
      <c r="C3288" s="106">
        <v>0.74559187054460629</v>
      </c>
      <c r="D3288" s="107">
        <v>0.85067179797981507</v>
      </c>
      <c r="E3288" s="106">
        <v>0.85077736770084922</v>
      </c>
      <c r="F3288" s="107">
        <v>0.80629691946655946</v>
      </c>
      <c r="G3288" s="106">
        <v>0.10015353619289979</v>
      </c>
      <c r="H3288" s="107">
        <v>0.6291728129034051</v>
      </c>
      <c r="I3288" s="121" t="str">
        <f t="shared" si="51"/>
        <v>TH</v>
      </c>
    </row>
    <row r="3289" spans="2:9" ht="12.75">
      <c r="B3289" s="102">
        <v>202014275</v>
      </c>
      <c r="C3289" s="106">
        <v>0.75900982804363482</v>
      </c>
      <c r="D3289" s="107">
        <v>0.36465265143303816</v>
      </c>
      <c r="E3289" s="106">
        <v>0.46962018429882124</v>
      </c>
      <c r="F3289" s="107">
        <v>0.24161380931701881</v>
      </c>
      <c r="G3289" s="106">
        <v>0.86010163246087701</v>
      </c>
      <c r="H3289" s="107">
        <v>0.38951209354744876</v>
      </c>
      <c r="I3289" s="121" t="str">
        <f t="shared" si="51"/>
        <v>E</v>
      </c>
    </row>
    <row r="3290" spans="2:9" ht="12.75">
      <c r="B3290" s="102">
        <v>202014786</v>
      </c>
      <c r="C3290" s="106">
        <v>0.82025920038428435</v>
      </c>
      <c r="D3290" s="107">
        <v>0.50551839473758342</v>
      </c>
      <c r="E3290" s="106">
        <v>0.79899376530619381</v>
      </c>
      <c r="F3290" s="107">
        <v>0.35359866913363214</v>
      </c>
      <c r="G3290" s="106">
        <v>0.83563600561890405</v>
      </c>
      <c r="H3290" s="107">
        <v>0.54204133085825212</v>
      </c>
      <c r="I3290" s="121" t="str">
        <f t="shared" si="51"/>
        <v>E</v>
      </c>
    </row>
    <row r="3291" spans="2:9" ht="12.75">
      <c r="B3291" s="102">
        <v>202015258</v>
      </c>
      <c r="C3291" s="106">
        <v>0.18036369117712869</v>
      </c>
      <c r="D3291" s="107">
        <v>2.5971812749780554E-2</v>
      </c>
      <c r="E3291" s="106">
        <v>7.7610275127748984E-2</v>
      </c>
      <c r="F3291" s="107">
        <v>9.7481877637607184E-2</v>
      </c>
      <c r="G3291" s="106">
        <v>0.72154392372317222</v>
      </c>
      <c r="H3291" s="107">
        <v>0.29900805835495348</v>
      </c>
      <c r="I3291" s="121" t="str">
        <f t="shared" si="51"/>
        <v>E</v>
      </c>
    </row>
    <row r="3292" spans="2:9" ht="12.75">
      <c r="B3292" s="102">
        <v>202015917</v>
      </c>
      <c r="C3292" s="106">
        <v>2.7984524375511022E-2</v>
      </c>
      <c r="D3292" s="107">
        <v>0.92449945920530485</v>
      </c>
      <c r="E3292" s="106">
        <v>0.94635894213767457</v>
      </c>
      <c r="F3292" s="107">
        <v>0.45785444525121388</v>
      </c>
      <c r="G3292" s="106">
        <v>9.6529133969857739E-2</v>
      </c>
      <c r="H3292" s="107">
        <v>0.14577602422247171</v>
      </c>
      <c r="I3292" s="121" t="str">
        <f t="shared" si="51"/>
        <v>TH</v>
      </c>
    </row>
    <row r="3293" spans="2:9" ht="12.75">
      <c r="B3293" s="102">
        <v>202016808</v>
      </c>
      <c r="C3293" s="106">
        <v>0.29726206110346731</v>
      </c>
      <c r="D3293" s="107">
        <v>0.41681575901579926</v>
      </c>
      <c r="E3293" s="106">
        <v>0.1810784667013694</v>
      </c>
      <c r="F3293" s="107">
        <v>6.2833009223115965E-2</v>
      </c>
      <c r="G3293" s="106">
        <v>0.10786668512034847</v>
      </c>
      <c r="H3293" s="107">
        <v>0.33223199829876471</v>
      </c>
      <c r="I3293" s="121" t="str">
        <f t="shared" si="51"/>
        <v>DF</v>
      </c>
    </row>
    <row r="3294" spans="2:9" ht="12.75">
      <c r="B3294" s="102">
        <v>202020108</v>
      </c>
      <c r="C3294" s="106">
        <v>0.46814527277454943</v>
      </c>
      <c r="D3294" s="107">
        <v>0.77290349200626718</v>
      </c>
      <c r="E3294" s="106">
        <v>0.22101608720650212</v>
      </c>
      <c r="F3294" s="107">
        <v>0.94727385202044889</v>
      </c>
      <c r="G3294" s="106">
        <v>5.3775636754427092E-2</v>
      </c>
      <c r="H3294" s="107">
        <v>0.64937110841550627</v>
      </c>
      <c r="I3294" s="121" t="str">
        <f t="shared" si="51"/>
        <v>C</v>
      </c>
    </row>
    <row r="3295" spans="2:9" ht="12.75">
      <c r="B3295" s="102">
        <v>202021098</v>
      </c>
      <c r="C3295" s="106">
        <v>0.48248131455276511</v>
      </c>
      <c r="D3295" s="107">
        <v>0.50566900812965709</v>
      </c>
      <c r="E3295" s="106">
        <v>0.34882504154427885</v>
      </c>
      <c r="F3295" s="107">
        <v>0.44281530330812413</v>
      </c>
      <c r="G3295" s="106">
        <v>0.38247554119797811</v>
      </c>
      <c r="H3295" s="107">
        <v>0.24540796623434424</v>
      </c>
      <c r="I3295" s="121" t="str">
        <f t="shared" si="51"/>
        <v>DF</v>
      </c>
    </row>
    <row r="3296" spans="2:9" ht="12.75">
      <c r="B3296" s="102">
        <v>202024019</v>
      </c>
      <c r="C3296" s="106">
        <v>0.8392721805571608</v>
      </c>
      <c r="D3296" s="107">
        <v>0.69547752393733386</v>
      </c>
      <c r="E3296" s="106">
        <v>0.52951842330712218</v>
      </c>
      <c r="F3296" s="107">
        <v>3.7572822047389209E-3</v>
      </c>
      <c r="G3296" s="106">
        <v>0.29423671111046446</v>
      </c>
      <c r="H3296" s="107">
        <v>1.7555775899107395E-2</v>
      </c>
      <c r="I3296" s="121" t="str">
        <f t="shared" si="51"/>
        <v>FH</v>
      </c>
    </row>
    <row r="3297" spans="2:9" ht="12.75">
      <c r="B3297" s="102">
        <v>202025132</v>
      </c>
      <c r="C3297" s="106">
        <v>0.81223203920622389</v>
      </c>
      <c r="D3297" s="107">
        <v>0.28325348635857228</v>
      </c>
      <c r="E3297" s="106">
        <v>0.61319505255925133</v>
      </c>
      <c r="F3297" s="107">
        <v>0.70299284519884431</v>
      </c>
      <c r="G3297" s="106">
        <v>0.20004144806813895</v>
      </c>
      <c r="H3297" s="107">
        <v>0.9419599773747751</v>
      </c>
      <c r="I3297" s="121" t="str">
        <f t="shared" si="51"/>
        <v>BH</v>
      </c>
    </row>
    <row r="3298" spans="2:9" ht="12.75">
      <c r="B3298" s="102">
        <v>202030123</v>
      </c>
      <c r="C3298" s="106">
        <v>0.18357959494796727</v>
      </c>
      <c r="D3298" s="107">
        <v>0.32488538002094636</v>
      </c>
      <c r="E3298" s="106">
        <v>0.98437545912687807</v>
      </c>
      <c r="F3298" s="107">
        <v>0.15245980738437792</v>
      </c>
      <c r="G3298" s="106">
        <v>0.14067356833062017</v>
      </c>
      <c r="H3298" s="107">
        <v>0.5911451792364355</v>
      </c>
      <c r="I3298" s="121" t="str">
        <f t="shared" si="51"/>
        <v>TH</v>
      </c>
    </row>
    <row r="3299" spans="2:9" ht="12.75">
      <c r="B3299" s="102">
        <v>202034495</v>
      </c>
      <c r="C3299" s="106">
        <v>0.20907395070393875</v>
      </c>
      <c r="D3299" s="107">
        <v>0.29615688752471936</v>
      </c>
      <c r="E3299" s="106">
        <v>0.7585402433011641</v>
      </c>
      <c r="F3299" s="107">
        <v>0.59924211473204014</v>
      </c>
      <c r="G3299" s="106">
        <v>6.2582019261402388E-2</v>
      </c>
      <c r="H3299" s="107">
        <v>0.76204521891072652</v>
      </c>
      <c r="I3299" s="121" t="str">
        <f t="shared" si="51"/>
        <v>BH</v>
      </c>
    </row>
    <row r="3300" spans="2:9" ht="12.75">
      <c r="B3300" s="102">
        <v>202039354</v>
      </c>
      <c r="C3300" s="106">
        <v>0.36743879348885256</v>
      </c>
      <c r="D3300" s="107">
        <v>0.62876587950979923</v>
      </c>
      <c r="E3300" s="106">
        <v>0.20620736744989632</v>
      </c>
      <c r="F3300" s="107">
        <v>0.12158225436212167</v>
      </c>
      <c r="G3300" s="106">
        <v>0.87636454077721382</v>
      </c>
      <c r="H3300" s="107">
        <v>0.87464170798128227</v>
      </c>
      <c r="I3300" s="121" t="str">
        <f t="shared" si="51"/>
        <v>E</v>
      </c>
    </row>
    <row r="3301" spans="2:9" ht="12.75">
      <c r="B3301" s="102">
        <v>202040451</v>
      </c>
      <c r="C3301" s="106">
        <v>0.67433415997309698</v>
      </c>
      <c r="D3301" s="107">
        <v>1.879949016601401E-2</v>
      </c>
      <c r="E3301" s="106">
        <v>0.28980678837594032</v>
      </c>
      <c r="F3301" s="107">
        <v>0.95652432286626965</v>
      </c>
      <c r="G3301" s="106">
        <v>0.62226110067708973</v>
      </c>
      <c r="H3301" s="107">
        <v>0.95971117559582719</v>
      </c>
      <c r="I3301" s="121" t="str">
        <f t="shared" si="51"/>
        <v>BH</v>
      </c>
    </row>
    <row r="3302" spans="2:9" ht="12.75">
      <c r="B3302" s="102">
        <v>202042415</v>
      </c>
      <c r="C3302" s="106">
        <v>0.66831961048307242</v>
      </c>
      <c r="D3302" s="107">
        <v>0.57408700058339068</v>
      </c>
      <c r="E3302" s="106">
        <v>0.60644904074802408</v>
      </c>
      <c r="F3302" s="107">
        <v>0.3459953705810348</v>
      </c>
      <c r="G3302" s="106">
        <v>0.3794553023982985</v>
      </c>
      <c r="H3302" s="107">
        <v>0.91306459244192961</v>
      </c>
      <c r="I3302" s="121" t="str">
        <f t="shared" si="51"/>
        <v>BH</v>
      </c>
    </row>
    <row r="3303" spans="2:9" ht="12.75">
      <c r="B3303" s="102">
        <v>202043827</v>
      </c>
      <c r="C3303" s="106">
        <v>0.28962782228875938</v>
      </c>
      <c r="D3303" s="107">
        <v>0.95946862366332342</v>
      </c>
      <c r="E3303" s="106">
        <v>0.33684987109451248</v>
      </c>
      <c r="F3303" s="107">
        <v>0.84709665620425301</v>
      </c>
      <c r="G3303" s="106">
        <v>0.44946072349595578</v>
      </c>
      <c r="H3303" s="107">
        <v>0.53328165156044549</v>
      </c>
      <c r="I3303" s="121" t="str">
        <f t="shared" si="51"/>
        <v>DF</v>
      </c>
    </row>
    <row r="3304" spans="2:9" ht="12.75">
      <c r="B3304" s="102">
        <v>202044346</v>
      </c>
      <c r="C3304" s="106">
        <v>0.59479171479161552</v>
      </c>
      <c r="D3304" s="107">
        <v>0.67604337122526692</v>
      </c>
      <c r="E3304" s="106">
        <v>0.65014680002839742</v>
      </c>
      <c r="F3304" s="107">
        <v>0.88268866433932924</v>
      </c>
      <c r="G3304" s="106">
        <v>0.15049986758578826</v>
      </c>
      <c r="H3304" s="107">
        <v>0.92617404647479518</v>
      </c>
      <c r="I3304" s="121" t="str">
        <f t="shared" si="51"/>
        <v>BH</v>
      </c>
    </row>
    <row r="3305" spans="2:9" ht="12.75">
      <c r="B3305" s="102">
        <v>202044494</v>
      </c>
      <c r="C3305" s="106">
        <v>0.77826533552432342</v>
      </c>
      <c r="D3305" s="107">
        <v>0.899046886729022</v>
      </c>
      <c r="E3305" s="106">
        <v>0.12128213294192491</v>
      </c>
      <c r="F3305" s="107">
        <v>0.42348464760223603</v>
      </c>
      <c r="G3305" s="106">
        <v>0.75536600982830482</v>
      </c>
      <c r="H3305" s="107">
        <v>7.1985622462118926E-2</v>
      </c>
      <c r="I3305" s="121" t="str">
        <f t="shared" si="51"/>
        <v>DF</v>
      </c>
    </row>
    <row r="3306" spans="2:9" ht="12.75">
      <c r="B3306" s="102">
        <v>202045140</v>
      </c>
      <c r="C3306" s="106">
        <v>0.10535498424339029</v>
      </c>
      <c r="D3306" s="107">
        <v>0.28408383807384729</v>
      </c>
      <c r="E3306" s="106">
        <v>0.95970651252862993</v>
      </c>
      <c r="F3306" s="107">
        <v>0.63286979316412495</v>
      </c>
      <c r="G3306" s="106">
        <v>7.7657463057432707E-2</v>
      </c>
      <c r="H3306" s="107">
        <v>0.65063042005989158</v>
      </c>
      <c r="I3306" s="121" t="str">
        <f t="shared" si="51"/>
        <v>TH</v>
      </c>
    </row>
    <row r="3307" spans="2:9" ht="12.75">
      <c r="B3307" s="102">
        <v>202048413</v>
      </c>
      <c r="C3307" s="106">
        <v>0.99327472696846497</v>
      </c>
      <c r="D3307" s="107">
        <v>0.63858564332544621</v>
      </c>
      <c r="E3307" s="106">
        <v>0.5942644557535921</v>
      </c>
      <c r="F3307" s="107">
        <v>0.59334099360852743</v>
      </c>
      <c r="G3307" s="106">
        <v>0.27704539474366463</v>
      </c>
      <c r="H3307" s="107">
        <v>0.46672383289112784</v>
      </c>
      <c r="I3307" s="121" t="str">
        <f t="shared" si="51"/>
        <v>FH</v>
      </c>
    </row>
    <row r="3308" spans="2:9" ht="12.75">
      <c r="B3308" s="102">
        <v>202049124</v>
      </c>
      <c r="C3308" s="106">
        <v>0.64537985280988064</v>
      </c>
      <c r="D3308" s="107">
        <v>0.44714462723499615</v>
      </c>
      <c r="E3308" s="106">
        <v>0.15219837994232055</v>
      </c>
      <c r="F3308" s="107">
        <v>0.37665968538463801</v>
      </c>
      <c r="G3308" s="106">
        <v>0.42843282179759434</v>
      </c>
      <c r="H3308" s="107">
        <v>0.32612576449577535</v>
      </c>
      <c r="I3308" s="121" t="str">
        <f t="shared" si="51"/>
        <v>FH</v>
      </c>
    </row>
    <row r="3309" spans="2:9" ht="12.75">
      <c r="B3309" s="102">
        <v>202056440</v>
      </c>
      <c r="C3309" s="106">
        <v>0.88926057740141928</v>
      </c>
      <c r="D3309" s="107">
        <v>0.8825536235321243</v>
      </c>
      <c r="E3309" s="106">
        <v>0.78526625430180119</v>
      </c>
      <c r="F3309" s="107">
        <v>0.68623657502159618</v>
      </c>
      <c r="G3309" s="106">
        <v>0.20772865559779197</v>
      </c>
      <c r="H3309" s="107">
        <v>0.18635504888676602</v>
      </c>
      <c r="I3309" s="121" t="str">
        <f t="shared" si="51"/>
        <v>FH</v>
      </c>
    </row>
    <row r="3310" spans="2:9" ht="12.75">
      <c r="B3310" s="102">
        <v>202056745</v>
      </c>
      <c r="C3310" s="106">
        <v>0.40704829576937795</v>
      </c>
      <c r="D3310" s="107">
        <v>0.83550286017267861</v>
      </c>
      <c r="E3310" s="106">
        <v>0.67482777567869778</v>
      </c>
      <c r="F3310" s="107">
        <v>3.1840010082451409E-2</v>
      </c>
      <c r="G3310" s="106">
        <v>0.9784527196646291</v>
      </c>
      <c r="H3310" s="107">
        <v>0.73812108981737712</v>
      </c>
      <c r="I3310" s="121" t="str">
        <f t="shared" si="51"/>
        <v>E</v>
      </c>
    </row>
    <row r="3311" spans="2:9" ht="12.75">
      <c r="B3311" s="102">
        <v>202057620</v>
      </c>
      <c r="C3311" s="106">
        <v>0.88843345793808481</v>
      </c>
      <c r="D3311" s="107">
        <v>7.2630775628819144E-2</v>
      </c>
      <c r="E3311" s="106">
        <v>5.2324723240618098E-2</v>
      </c>
      <c r="F3311" s="107">
        <v>0.82601933357868251</v>
      </c>
      <c r="G3311" s="106">
        <v>5.3447182699624562E-2</v>
      </c>
      <c r="H3311" s="107">
        <v>0.96072163649007725</v>
      </c>
      <c r="I3311" s="121" t="str">
        <f t="shared" si="51"/>
        <v>BH</v>
      </c>
    </row>
    <row r="3312" spans="2:9" ht="12.75">
      <c r="B3312" s="102">
        <v>202068239</v>
      </c>
      <c r="C3312" s="106">
        <v>6.4951555956433538E-2</v>
      </c>
      <c r="D3312" s="107">
        <v>0.91943201983226075</v>
      </c>
      <c r="E3312" s="106">
        <v>0.35843940456603396</v>
      </c>
      <c r="F3312" s="107">
        <v>0.58767101463644611</v>
      </c>
      <c r="G3312" s="106">
        <v>0.15129855658043234</v>
      </c>
      <c r="H3312" s="107">
        <v>0.53898981859352846</v>
      </c>
      <c r="I3312" s="121" t="str">
        <f t="shared" si="51"/>
        <v>DF</v>
      </c>
    </row>
    <row r="3313" spans="2:9" ht="12.75">
      <c r="B3313" s="102">
        <v>202071883</v>
      </c>
      <c r="C3313" s="106">
        <v>0.32820891001381813</v>
      </c>
      <c r="D3313" s="107">
        <v>0.11699339802303044</v>
      </c>
      <c r="E3313" s="106">
        <v>0.80851388842743366</v>
      </c>
      <c r="F3313" s="107">
        <v>0.69238064106368302</v>
      </c>
      <c r="G3313" s="106">
        <v>0.67065358359370819</v>
      </c>
      <c r="H3313" s="107">
        <v>1.3372215814448696E-2</v>
      </c>
      <c r="I3313" s="121" t="str">
        <f t="shared" si="51"/>
        <v>TH</v>
      </c>
    </row>
    <row r="3314" spans="2:9" ht="12.75">
      <c r="B3314" s="102">
        <v>202078864</v>
      </c>
      <c r="C3314" s="106">
        <v>0.17124798260895124</v>
      </c>
      <c r="D3314" s="107">
        <v>0.63831446663026536</v>
      </c>
      <c r="E3314" s="106">
        <v>0.70489262647739714</v>
      </c>
      <c r="F3314" s="107">
        <v>6.917846462790056E-2</v>
      </c>
      <c r="G3314" s="106">
        <v>0.48039242779012548</v>
      </c>
      <c r="H3314" s="107">
        <v>0.82629807522465493</v>
      </c>
      <c r="I3314" s="121" t="str">
        <f t="shared" si="51"/>
        <v>BH</v>
      </c>
    </row>
    <row r="3315" spans="2:9" ht="12.75">
      <c r="B3315" s="102">
        <v>202081958</v>
      </c>
      <c r="C3315" s="106">
        <v>0.69844373716779895</v>
      </c>
      <c r="D3315" s="107">
        <v>6.383211408885181E-2</v>
      </c>
      <c r="E3315" s="106">
        <v>0.1026730894793042</v>
      </c>
      <c r="F3315" s="107">
        <v>0.60687581996109707</v>
      </c>
      <c r="G3315" s="106">
        <v>2.1478449760439222E-2</v>
      </c>
      <c r="H3315" s="107">
        <v>0.2904602919078445</v>
      </c>
      <c r="I3315" s="121" t="str">
        <f t="shared" si="51"/>
        <v>FH</v>
      </c>
    </row>
    <row r="3316" spans="2:9" ht="12.75">
      <c r="B3316" s="102">
        <v>202089513</v>
      </c>
      <c r="C3316" s="106">
        <v>7.4372346700045444E-2</v>
      </c>
      <c r="D3316" s="107">
        <v>0.70202559619861105</v>
      </c>
      <c r="E3316" s="106">
        <v>0.5752721505064553</v>
      </c>
      <c r="F3316" s="107">
        <v>0.94534085136221879</v>
      </c>
      <c r="G3316" s="106">
        <v>0.13492512189972672</v>
      </c>
      <c r="H3316" s="107">
        <v>0.79640108413558441</v>
      </c>
      <c r="I3316" s="121" t="str">
        <f t="shared" si="51"/>
        <v>C</v>
      </c>
    </row>
    <row r="3317" spans="2:9" ht="12.75">
      <c r="B3317" s="102">
        <v>202091850</v>
      </c>
      <c r="C3317" s="106">
        <v>0.31446021757732101</v>
      </c>
      <c r="D3317" s="107">
        <v>6.145121873251469E-2</v>
      </c>
      <c r="E3317" s="106">
        <v>0.8630686019221685</v>
      </c>
      <c r="F3317" s="107">
        <v>2.6404853900474645E-2</v>
      </c>
      <c r="G3317" s="106">
        <v>0.21629260834507935</v>
      </c>
      <c r="H3317" s="107">
        <v>0.13822093185455508</v>
      </c>
      <c r="I3317" s="121" t="str">
        <f t="shared" si="51"/>
        <v>TH</v>
      </c>
    </row>
    <row r="3318" spans="2:9" ht="12.75">
      <c r="B3318" s="102">
        <v>202093640</v>
      </c>
      <c r="C3318" s="106">
        <v>0.49652420320882351</v>
      </c>
      <c r="D3318" s="107">
        <v>0.4017407742758754</v>
      </c>
      <c r="E3318" s="106">
        <v>0.86150006217582842</v>
      </c>
      <c r="F3318" s="107">
        <v>0.3962384218626156</v>
      </c>
      <c r="G3318" s="106">
        <v>0.65096494871866017</v>
      </c>
      <c r="H3318" s="107">
        <v>3.6685901452564451E-2</v>
      </c>
      <c r="I3318" s="121" t="str">
        <f t="shared" si="51"/>
        <v>TH</v>
      </c>
    </row>
    <row r="3319" spans="2:9" ht="12.75">
      <c r="B3319" s="102">
        <v>202096428</v>
      </c>
      <c r="C3319" s="106">
        <v>0.85270984792364435</v>
      </c>
      <c r="D3319" s="107">
        <v>0.96366640873656539</v>
      </c>
      <c r="E3319" s="106">
        <v>8.7008578188836339E-2</v>
      </c>
      <c r="F3319" s="107">
        <v>0.3360724144177949</v>
      </c>
      <c r="G3319" s="106">
        <v>0.58986406271805158</v>
      </c>
      <c r="H3319" s="107">
        <v>5.1139671056387392E-2</v>
      </c>
      <c r="I3319" s="121" t="str">
        <f t="shared" si="51"/>
        <v>DF</v>
      </c>
    </row>
    <row r="3320" spans="2:9" ht="12.75">
      <c r="B3320" s="102">
        <v>202102722</v>
      </c>
      <c r="C3320" s="106">
        <v>0.23396500980591028</v>
      </c>
      <c r="D3320" s="107">
        <v>0.74597327222106369</v>
      </c>
      <c r="E3320" s="106">
        <v>0.29559498723975786</v>
      </c>
      <c r="F3320" s="107">
        <v>0.36685551182776632</v>
      </c>
      <c r="G3320" s="106">
        <v>0.81924640224949696</v>
      </c>
      <c r="H3320" s="107">
        <v>0.58481553811274689</v>
      </c>
      <c r="I3320" s="121" t="str">
        <f t="shared" si="51"/>
        <v>E</v>
      </c>
    </row>
    <row r="3321" spans="2:9" ht="12.75">
      <c r="B3321" s="102">
        <v>202107665</v>
      </c>
      <c r="C3321" s="106">
        <v>0.92577603538594122</v>
      </c>
      <c r="D3321" s="107">
        <v>0.58727257143697287</v>
      </c>
      <c r="E3321" s="106">
        <v>0.38584545287567718</v>
      </c>
      <c r="F3321" s="107">
        <v>0.10517588969265823</v>
      </c>
      <c r="G3321" s="106">
        <v>0.72584779668708532</v>
      </c>
      <c r="H3321" s="107">
        <v>0.39442176587148392</v>
      </c>
      <c r="I3321" s="121" t="str">
        <f t="shared" si="51"/>
        <v>FH</v>
      </c>
    </row>
    <row r="3322" spans="2:9" ht="12.75">
      <c r="B3322" s="102">
        <v>202110610</v>
      </c>
      <c r="C3322" s="106">
        <v>0.91915346127644248</v>
      </c>
      <c r="D3322" s="107">
        <v>0.76289084260912521</v>
      </c>
      <c r="E3322" s="106">
        <v>8.8845835442882048E-2</v>
      </c>
      <c r="F3322" s="107">
        <v>0.34621475981544148</v>
      </c>
      <c r="G3322" s="106">
        <v>0.98257966310624489</v>
      </c>
      <c r="H3322" s="107">
        <v>0.69370599105726161</v>
      </c>
      <c r="I3322" s="121" t="str">
        <f t="shared" si="51"/>
        <v>E</v>
      </c>
    </row>
    <row r="3323" spans="2:9" ht="12.75">
      <c r="B3323" s="102">
        <v>202115115</v>
      </c>
      <c r="C3323" s="106">
        <v>7.7442670014068682E-2</v>
      </c>
      <c r="D3323" s="107">
        <v>0.65498643314315697</v>
      </c>
      <c r="E3323" s="106">
        <v>0.84185724558609643</v>
      </c>
      <c r="F3323" s="107">
        <v>0.6326727950883333</v>
      </c>
      <c r="G3323" s="106">
        <v>0.34911112686392443</v>
      </c>
      <c r="H3323" s="107">
        <v>0.32581641359471814</v>
      </c>
      <c r="I3323" s="121" t="str">
        <f t="shared" si="51"/>
        <v>TH</v>
      </c>
    </row>
    <row r="3324" spans="2:9" ht="12.75">
      <c r="B3324" s="102">
        <v>202115592</v>
      </c>
      <c r="C3324" s="106">
        <v>0.54430461298083999</v>
      </c>
      <c r="D3324" s="107">
        <v>1.0657412322742088E-2</v>
      </c>
      <c r="E3324" s="106">
        <v>0.32354392397333154</v>
      </c>
      <c r="F3324" s="107">
        <v>0.95456928746904701</v>
      </c>
      <c r="G3324" s="106">
        <v>0.19272633381149373</v>
      </c>
      <c r="H3324" s="107">
        <v>0.29123295059060395</v>
      </c>
      <c r="I3324" s="121" t="str">
        <f t="shared" si="51"/>
        <v>C</v>
      </c>
    </row>
    <row r="3325" spans="2:9" ht="12.75">
      <c r="B3325" s="102">
        <v>202122011</v>
      </c>
      <c r="C3325" s="106">
        <v>0.32354304650409627</v>
      </c>
      <c r="D3325" s="107">
        <v>0.52640488775320127</v>
      </c>
      <c r="E3325" s="106">
        <v>0.19524706546238013</v>
      </c>
      <c r="F3325" s="107">
        <v>0.4006150894192142</v>
      </c>
      <c r="G3325" s="106">
        <v>0.41533018494311147</v>
      </c>
      <c r="H3325" s="107">
        <v>3.2092672946666401E-3</v>
      </c>
      <c r="I3325" s="121" t="str">
        <f t="shared" si="51"/>
        <v>DF</v>
      </c>
    </row>
    <row r="3326" spans="2:9" ht="12.75">
      <c r="B3326" s="102">
        <v>202125419</v>
      </c>
      <c r="C3326" s="106">
        <v>0.44851677900680764</v>
      </c>
      <c r="D3326" s="107">
        <v>0.87399354503027649</v>
      </c>
      <c r="E3326" s="106">
        <v>0.42423388277296148</v>
      </c>
      <c r="F3326" s="107">
        <v>0.87788176864993273</v>
      </c>
      <c r="G3326" s="106">
        <v>0.9686378766226893</v>
      </c>
      <c r="H3326" s="107">
        <v>0.69917611307877969</v>
      </c>
      <c r="I3326" s="121" t="str">
        <f t="shared" si="51"/>
        <v>E</v>
      </c>
    </row>
    <row r="3327" spans="2:9" ht="12.75">
      <c r="B3327" s="102">
        <v>202126623</v>
      </c>
      <c r="C3327" s="106">
        <v>0.94991637578929744</v>
      </c>
      <c r="D3327" s="107">
        <v>0.2022945372202507</v>
      </c>
      <c r="E3327" s="106">
        <v>0.35052407577627687</v>
      </c>
      <c r="F3327" s="107">
        <v>0.6158217786529061</v>
      </c>
      <c r="G3327" s="106">
        <v>0.15065310776378826</v>
      </c>
      <c r="H3327" s="107">
        <v>0.67319019405839242</v>
      </c>
      <c r="I3327" s="121" t="str">
        <f t="shared" si="51"/>
        <v>FH</v>
      </c>
    </row>
    <row r="3328" spans="2:9" ht="12.75">
      <c r="B3328" s="102">
        <v>202133018</v>
      </c>
      <c r="C3328" s="106">
        <v>0.7092224331004815</v>
      </c>
      <c r="D3328" s="107">
        <v>0.97072672903914414</v>
      </c>
      <c r="E3328" s="106">
        <v>0.90676990486727371</v>
      </c>
      <c r="F3328" s="107">
        <v>0.73564778164192246</v>
      </c>
      <c r="G3328" s="106">
        <v>0.41846632223790126</v>
      </c>
      <c r="H3328" s="107">
        <v>0.84139560862263152</v>
      </c>
      <c r="I3328" s="121" t="str">
        <f t="shared" si="51"/>
        <v>DF</v>
      </c>
    </row>
    <row r="3329" spans="2:9" ht="12.75">
      <c r="B3329" s="102">
        <v>202136846</v>
      </c>
      <c r="C3329" s="106">
        <v>1.4881230000073131E-2</v>
      </c>
      <c r="D3329" s="107">
        <v>0.23526371088713649</v>
      </c>
      <c r="E3329" s="106">
        <v>0.32405870901613909</v>
      </c>
      <c r="F3329" s="107">
        <v>0.75159035470657831</v>
      </c>
      <c r="G3329" s="106">
        <v>0.16274423582200104</v>
      </c>
      <c r="H3329" s="107">
        <v>0.75098515116843245</v>
      </c>
      <c r="I3329" s="121" t="str">
        <f t="shared" si="51"/>
        <v>C</v>
      </c>
    </row>
    <row r="3330" spans="2:9" ht="12.75">
      <c r="B3330" s="102">
        <v>202137885</v>
      </c>
      <c r="C3330" s="106">
        <v>0.52207133852445442</v>
      </c>
      <c r="D3330" s="107">
        <v>0.95563539494848504</v>
      </c>
      <c r="E3330" s="106">
        <v>0.94326047486449704</v>
      </c>
      <c r="F3330" s="107">
        <v>1.492977373361537E-2</v>
      </c>
      <c r="G3330" s="106">
        <v>0.15997194573335527</v>
      </c>
      <c r="H3330" s="107">
        <v>0.10128235515106088</v>
      </c>
      <c r="I3330" s="121" t="str">
        <f t="shared" si="51"/>
        <v>DF</v>
      </c>
    </row>
    <row r="3331" spans="2:9" ht="12.75">
      <c r="B3331" s="102">
        <v>202142217</v>
      </c>
      <c r="C3331" s="106">
        <v>0.6078917605369476</v>
      </c>
      <c r="D3331" s="107">
        <v>0.70307658793863137</v>
      </c>
      <c r="E3331" s="106">
        <v>0.49346117840502579</v>
      </c>
      <c r="F3331" s="107">
        <v>0.11894787796583106</v>
      </c>
      <c r="G3331" s="106">
        <v>0.18380366346457233</v>
      </c>
      <c r="H3331" s="107">
        <v>3.8037846680278875E-3</v>
      </c>
      <c r="I3331" s="121" t="str">
        <f t="shared" si="51"/>
        <v>DF</v>
      </c>
    </row>
    <row r="3332" spans="2:9" ht="12.75">
      <c r="B3332" s="102">
        <v>202144815</v>
      </c>
      <c r="C3332" s="106">
        <v>0.61472565017986458</v>
      </c>
      <c r="D3332" s="107">
        <v>6.5438648619817741E-3</v>
      </c>
      <c r="E3332" s="106">
        <v>0.35314187616767168</v>
      </c>
      <c r="F3332" s="107">
        <v>0.21836463994926647</v>
      </c>
      <c r="G3332" s="106">
        <v>0.99313889835215363</v>
      </c>
      <c r="H3332" s="107">
        <v>0.30779873039966699</v>
      </c>
      <c r="I3332" s="121" t="str">
        <f t="shared" si="51"/>
        <v>E</v>
      </c>
    </row>
    <row r="3333" spans="2:9" ht="12.75">
      <c r="B3333" s="102">
        <v>202153008</v>
      </c>
      <c r="C3333" s="106">
        <v>0.50565917614262634</v>
      </c>
      <c r="D3333" s="107">
        <v>0.75325429583280035</v>
      </c>
      <c r="E3333" s="106">
        <v>0.52900552227891318</v>
      </c>
      <c r="F3333" s="107">
        <v>0.53446691255743528</v>
      </c>
      <c r="G3333" s="106">
        <v>0.49341229970168099</v>
      </c>
      <c r="H3333" s="107">
        <v>0.81023651846033973</v>
      </c>
      <c r="I3333" s="121" t="str">
        <f t="shared" ref="I3333:I3396" si="52">INDEX($C$3:$H$3, MATCH(MAX(C3333:H3333), C3333:H3333, 0))</f>
        <v>BH</v>
      </c>
    </row>
    <row r="3334" spans="2:9" ht="12.75">
      <c r="B3334" s="102">
        <v>202163245</v>
      </c>
      <c r="C3334" s="106">
        <v>0.56917839613677534</v>
      </c>
      <c r="D3334" s="107">
        <v>3.7133607802568802E-2</v>
      </c>
      <c r="E3334" s="106">
        <v>0.31058061427352879</v>
      </c>
      <c r="F3334" s="107">
        <v>0.15444839770296115</v>
      </c>
      <c r="G3334" s="106">
        <v>0.10254440068266213</v>
      </c>
      <c r="H3334" s="107">
        <v>0.33239057358103441</v>
      </c>
      <c r="I3334" s="121" t="str">
        <f t="shared" si="52"/>
        <v>FH</v>
      </c>
    </row>
    <row r="3335" spans="2:9" ht="12.75">
      <c r="B3335" s="102">
        <v>202165587</v>
      </c>
      <c r="C3335" s="106">
        <v>0.8869732692312875</v>
      </c>
      <c r="D3335" s="107">
        <v>0.5152216078574039</v>
      </c>
      <c r="E3335" s="106">
        <v>0.70747529397485298</v>
      </c>
      <c r="F3335" s="107">
        <v>0.1458695987028733</v>
      </c>
      <c r="G3335" s="106">
        <v>0.63382652141447982</v>
      </c>
      <c r="H3335" s="107">
        <v>0.76094395170102391</v>
      </c>
      <c r="I3335" s="121" t="str">
        <f t="shared" si="52"/>
        <v>FH</v>
      </c>
    </row>
    <row r="3336" spans="2:9" ht="12.75">
      <c r="B3336" s="102">
        <v>202170454</v>
      </c>
      <c r="C3336" s="106">
        <v>2.7394121824116269E-2</v>
      </c>
      <c r="D3336" s="107">
        <v>0.68585400250552486</v>
      </c>
      <c r="E3336" s="106">
        <v>0.93781420335162213</v>
      </c>
      <c r="F3336" s="107">
        <v>0.72307275619262157</v>
      </c>
      <c r="G3336" s="106">
        <v>0.63182130723456265</v>
      </c>
      <c r="H3336" s="107">
        <v>0.45676547044031168</v>
      </c>
      <c r="I3336" s="121" t="str">
        <f t="shared" si="52"/>
        <v>TH</v>
      </c>
    </row>
    <row r="3337" spans="2:9" ht="12.75">
      <c r="B3337" s="102">
        <v>202170677</v>
      </c>
      <c r="C3337" s="106">
        <v>0.65633232989390566</v>
      </c>
      <c r="D3337" s="107">
        <v>0.76011628930408559</v>
      </c>
      <c r="E3337" s="106">
        <v>0.89375459483727426</v>
      </c>
      <c r="F3337" s="107">
        <v>0.37501939801113382</v>
      </c>
      <c r="G3337" s="106">
        <v>0.78936990295544351</v>
      </c>
      <c r="H3337" s="107">
        <v>0.26151055548811541</v>
      </c>
      <c r="I3337" s="121" t="str">
        <f t="shared" si="52"/>
        <v>TH</v>
      </c>
    </row>
    <row r="3338" spans="2:9" ht="12.75">
      <c r="B3338" s="102">
        <v>202171741</v>
      </c>
      <c r="C3338" s="106">
        <v>0.68245538887275647</v>
      </c>
      <c r="D3338" s="107">
        <v>0.2141300769805965</v>
      </c>
      <c r="E3338" s="106">
        <v>0.7220369693438462</v>
      </c>
      <c r="F3338" s="107">
        <v>0.63456613153159047</v>
      </c>
      <c r="G3338" s="106">
        <v>0.48612383824286187</v>
      </c>
      <c r="H3338" s="107">
        <v>0.78501020116821962</v>
      </c>
      <c r="I3338" s="121" t="str">
        <f t="shared" si="52"/>
        <v>BH</v>
      </c>
    </row>
    <row r="3339" spans="2:9" ht="12.75">
      <c r="B3339" s="102">
        <v>202182607</v>
      </c>
      <c r="C3339" s="106">
        <v>0.94897482771176822</v>
      </c>
      <c r="D3339" s="107">
        <v>0.85474231034309334</v>
      </c>
      <c r="E3339" s="106">
        <v>0.86510530400200469</v>
      </c>
      <c r="F3339" s="107">
        <v>0.36978817038998479</v>
      </c>
      <c r="G3339" s="106">
        <v>0.8705984003744458</v>
      </c>
      <c r="H3339" s="107">
        <v>0.78391437429005717</v>
      </c>
      <c r="I3339" s="121" t="str">
        <f t="shared" si="52"/>
        <v>FH</v>
      </c>
    </row>
    <row r="3340" spans="2:9" ht="12.75">
      <c r="B3340" s="102">
        <v>202185362</v>
      </c>
      <c r="C3340" s="106">
        <v>0.38792817387071876</v>
      </c>
      <c r="D3340" s="107">
        <v>0.10704465774090433</v>
      </c>
      <c r="E3340" s="106">
        <v>0.59328068498944919</v>
      </c>
      <c r="F3340" s="107">
        <v>7.4324027331211795E-2</v>
      </c>
      <c r="G3340" s="106">
        <v>0.91476171302676268</v>
      </c>
      <c r="H3340" s="107">
        <v>0.1528537414856781</v>
      </c>
      <c r="I3340" s="121" t="str">
        <f t="shared" si="52"/>
        <v>E</v>
      </c>
    </row>
    <row r="3341" spans="2:9" ht="12.75">
      <c r="B3341" s="102">
        <v>202187261</v>
      </c>
      <c r="C3341" s="106">
        <v>0.78716325046776769</v>
      </c>
      <c r="D3341" s="107">
        <v>6.1488404251169193E-2</v>
      </c>
      <c r="E3341" s="106">
        <v>0.14793887770141034</v>
      </c>
      <c r="F3341" s="107">
        <v>0.27765003431049573</v>
      </c>
      <c r="G3341" s="106">
        <v>0.10498883598369679</v>
      </c>
      <c r="H3341" s="107">
        <v>0.10839704016602347</v>
      </c>
      <c r="I3341" s="121" t="str">
        <f t="shared" si="52"/>
        <v>FH</v>
      </c>
    </row>
    <row r="3342" spans="2:9" ht="12.75">
      <c r="B3342" s="102">
        <v>202188078</v>
      </c>
      <c r="C3342" s="106">
        <v>0.53457116187236808</v>
      </c>
      <c r="D3342" s="107">
        <v>0.55180235766829799</v>
      </c>
      <c r="E3342" s="106">
        <v>0.60061347595499037</v>
      </c>
      <c r="F3342" s="107">
        <v>0.19703745672975326</v>
      </c>
      <c r="G3342" s="106">
        <v>0.19814927925394077</v>
      </c>
      <c r="H3342" s="107">
        <v>0.98779637330579839</v>
      </c>
      <c r="I3342" s="121" t="str">
        <f t="shared" si="52"/>
        <v>BH</v>
      </c>
    </row>
    <row r="3343" spans="2:9" ht="12.75">
      <c r="B3343" s="102">
        <v>202190949</v>
      </c>
      <c r="C3343" s="106">
        <v>0.67729439499940192</v>
      </c>
      <c r="D3343" s="107">
        <v>0.73699329137879954</v>
      </c>
      <c r="E3343" s="106">
        <v>0.14220319949817961</v>
      </c>
      <c r="F3343" s="107">
        <v>0.71881406563784411</v>
      </c>
      <c r="G3343" s="106">
        <v>0.23017095110350372</v>
      </c>
      <c r="H3343" s="107">
        <v>0.35856929018602557</v>
      </c>
      <c r="I3343" s="121" t="str">
        <f t="shared" si="52"/>
        <v>DF</v>
      </c>
    </row>
    <row r="3344" spans="2:9" ht="12.75">
      <c r="B3344" s="102">
        <v>202198151</v>
      </c>
      <c r="C3344" s="106">
        <v>0.53124703462049472</v>
      </c>
      <c r="D3344" s="107">
        <v>0.40213902272256608</v>
      </c>
      <c r="E3344" s="106">
        <v>0.91075066361445089</v>
      </c>
      <c r="F3344" s="107">
        <v>8.4124963089857729E-2</v>
      </c>
      <c r="G3344" s="106">
        <v>0.31964403945119546</v>
      </c>
      <c r="H3344" s="107">
        <v>0.61415892443378439</v>
      </c>
      <c r="I3344" s="121" t="str">
        <f t="shared" si="52"/>
        <v>TH</v>
      </c>
    </row>
    <row r="3345" spans="2:9" ht="12.75">
      <c r="B3345" s="102">
        <v>202201474</v>
      </c>
      <c r="C3345" s="106">
        <v>0.83752746298191671</v>
      </c>
      <c r="D3345" s="107">
        <v>0.33243872200775559</v>
      </c>
      <c r="E3345" s="106">
        <v>0.64402875854732522</v>
      </c>
      <c r="F3345" s="107">
        <v>0.73233492948649181</v>
      </c>
      <c r="G3345" s="106">
        <v>0.85386687977663289</v>
      </c>
      <c r="H3345" s="107">
        <v>0.457074015281208</v>
      </c>
      <c r="I3345" s="121" t="str">
        <f t="shared" si="52"/>
        <v>E</v>
      </c>
    </row>
    <row r="3346" spans="2:9" ht="12.75">
      <c r="B3346" s="102">
        <v>202202985</v>
      </c>
      <c r="C3346" s="106">
        <v>6.5654276874245188E-2</v>
      </c>
      <c r="D3346" s="107">
        <v>0.58947115781985926</v>
      </c>
      <c r="E3346" s="106">
        <v>0.4806236930094745</v>
      </c>
      <c r="F3346" s="107">
        <v>0.17389734945477908</v>
      </c>
      <c r="G3346" s="106">
        <v>0.31428704076500402</v>
      </c>
      <c r="H3346" s="107">
        <v>0.88503664985743047</v>
      </c>
      <c r="I3346" s="121" t="str">
        <f t="shared" si="52"/>
        <v>BH</v>
      </c>
    </row>
    <row r="3347" spans="2:9" ht="12.75">
      <c r="B3347" s="102">
        <v>202205575</v>
      </c>
      <c r="C3347" s="106">
        <v>0.85331951675425799</v>
      </c>
      <c r="D3347" s="107">
        <v>0.95661149412160906</v>
      </c>
      <c r="E3347" s="106">
        <v>0.74314560337509583</v>
      </c>
      <c r="F3347" s="107">
        <v>0.36956324974584565</v>
      </c>
      <c r="G3347" s="106">
        <v>0.58294485066029034</v>
      </c>
      <c r="H3347" s="107">
        <v>8.6309876922019413E-3</v>
      </c>
      <c r="I3347" s="121" t="str">
        <f t="shared" si="52"/>
        <v>DF</v>
      </c>
    </row>
    <row r="3348" spans="2:9" ht="12.75">
      <c r="B3348" s="102">
        <v>202213644</v>
      </c>
      <c r="C3348" s="106">
        <v>0.77252409813391165</v>
      </c>
      <c r="D3348" s="107">
        <v>0.73610756611508377</v>
      </c>
      <c r="E3348" s="106">
        <v>2.5149545993209621E-2</v>
      </c>
      <c r="F3348" s="107">
        <v>0.54048779423546733</v>
      </c>
      <c r="G3348" s="106">
        <v>8.8004022802645743E-2</v>
      </c>
      <c r="H3348" s="107">
        <v>7.5094572722109731E-2</v>
      </c>
      <c r="I3348" s="121" t="str">
        <f t="shared" si="52"/>
        <v>FH</v>
      </c>
    </row>
    <row r="3349" spans="2:9" ht="12.75">
      <c r="B3349" s="102">
        <v>202214824</v>
      </c>
      <c r="C3349" s="106">
        <v>3.4432271383789903E-2</v>
      </c>
      <c r="D3349" s="107">
        <v>0.60884949340651229</v>
      </c>
      <c r="E3349" s="106">
        <v>8.010723381843321E-2</v>
      </c>
      <c r="F3349" s="107">
        <v>0.7059329633987006</v>
      </c>
      <c r="G3349" s="106">
        <v>0.21120596600863406</v>
      </c>
      <c r="H3349" s="107">
        <v>0.66053219402852337</v>
      </c>
      <c r="I3349" s="121" t="str">
        <f t="shared" si="52"/>
        <v>C</v>
      </c>
    </row>
    <row r="3350" spans="2:9" ht="12.75">
      <c r="B3350" s="102">
        <v>202215426</v>
      </c>
      <c r="C3350" s="106">
        <v>2.7988390540419683E-2</v>
      </c>
      <c r="D3350" s="107">
        <v>0.74724847930565619</v>
      </c>
      <c r="E3350" s="106">
        <v>0.22035704296822001</v>
      </c>
      <c r="F3350" s="107">
        <v>0.17560144745550055</v>
      </c>
      <c r="G3350" s="106">
        <v>0.24698954094001113</v>
      </c>
      <c r="H3350" s="107">
        <v>0.71045626469657841</v>
      </c>
      <c r="I3350" s="121" t="str">
        <f t="shared" si="52"/>
        <v>DF</v>
      </c>
    </row>
    <row r="3351" spans="2:9" ht="12.75">
      <c r="B3351" s="102">
        <v>202216804</v>
      </c>
      <c r="C3351" s="106">
        <v>0.34374635324021874</v>
      </c>
      <c r="D3351" s="107">
        <v>0.14782554670198889</v>
      </c>
      <c r="E3351" s="106">
        <v>0.16202137788852067</v>
      </c>
      <c r="F3351" s="107">
        <v>0.92737307316953932</v>
      </c>
      <c r="G3351" s="106">
        <v>0.97363767477842345</v>
      </c>
      <c r="H3351" s="107">
        <v>0.85415604836068848</v>
      </c>
      <c r="I3351" s="121" t="str">
        <f t="shared" si="52"/>
        <v>E</v>
      </c>
    </row>
    <row r="3352" spans="2:9" ht="12.75">
      <c r="B3352" s="102">
        <v>202217844</v>
      </c>
      <c r="C3352" s="106">
        <v>0.66727931762827297</v>
      </c>
      <c r="D3352" s="107">
        <v>0.13001657059561866</v>
      </c>
      <c r="E3352" s="106">
        <v>0.29082797715806397</v>
      </c>
      <c r="F3352" s="107">
        <v>0.34625448370015399</v>
      </c>
      <c r="G3352" s="106">
        <v>0.15788647700502034</v>
      </c>
      <c r="H3352" s="107">
        <v>0.86635715376205891</v>
      </c>
      <c r="I3352" s="121" t="str">
        <f t="shared" si="52"/>
        <v>BH</v>
      </c>
    </row>
    <row r="3353" spans="2:9" ht="12.75">
      <c r="B3353" s="102">
        <v>202218388</v>
      </c>
      <c r="C3353" s="106">
        <v>0.57608602131382547</v>
      </c>
      <c r="D3353" s="107">
        <v>0.87145140272699817</v>
      </c>
      <c r="E3353" s="106">
        <v>0.90713725157787817</v>
      </c>
      <c r="F3353" s="107">
        <v>0.68095131067730663</v>
      </c>
      <c r="G3353" s="106">
        <v>0.99716093624916669</v>
      </c>
      <c r="H3353" s="107">
        <v>0.8098422237473466</v>
      </c>
      <c r="I3353" s="121" t="str">
        <f t="shared" si="52"/>
        <v>E</v>
      </c>
    </row>
    <row r="3354" spans="2:9" ht="12.75">
      <c r="B3354" s="102">
        <v>202219583</v>
      </c>
      <c r="C3354" s="106">
        <v>0.91479271829604891</v>
      </c>
      <c r="D3354" s="107">
        <v>0.80665474922553182</v>
      </c>
      <c r="E3354" s="106">
        <v>0.21552290223543102</v>
      </c>
      <c r="F3354" s="107">
        <v>0.43849360593238629</v>
      </c>
      <c r="G3354" s="106">
        <v>8.6735736719684597E-2</v>
      </c>
      <c r="H3354" s="107">
        <v>7.6914244445938973E-2</v>
      </c>
      <c r="I3354" s="121" t="str">
        <f t="shared" si="52"/>
        <v>FH</v>
      </c>
    </row>
    <row r="3355" spans="2:9" ht="12.75">
      <c r="B3355" s="102">
        <v>202224065</v>
      </c>
      <c r="C3355" s="106">
        <v>0.18148821133528426</v>
      </c>
      <c r="D3355" s="107">
        <v>0.76785637528058537</v>
      </c>
      <c r="E3355" s="106">
        <v>0.53757871520886025</v>
      </c>
      <c r="F3355" s="107">
        <v>0.28941986931948716</v>
      </c>
      <c r="G3355" s="106">
        <v>0.83586733533308255</v>
      </c>
      <c r="H3355" s="107">
        <v>0.88766663412433044</v>
      </c>
      <c r="I3355" s="121" t="str">
        <f t="shared" si="52"/>
        <v>BH</v>
      </c>
    </row>
    <row r="3356" spans="2:9" ht="12.75">
      <c r="B3356" s="102">
        <v>202225847</v>
      </c>
      <c r="C3356" s="106">
        <v>0.72199367556100125</v>
      </c>
      <c r="D3356" s="107">
        <v>0.89748168503002823</v>
      </c>
      <c r="E3356" s="106">
        <v>0.6733757136005718</v>
      </c>
      <c r="F3356" s="107">
        <v>0.27182354113519036</v>
      </c>
      <c r="G3356" s="106">
        <v>8.0829605742797961E-2</v>
      </c>
      <c r="H3356" s="107">
        <v>0.46634275405332248</v>
      </c>
      <c r="I3356" s="121" t="str">
        <f t="shared" si="52"/>
        <v>DF</v>
      </c>
    </row>
    <row r="3357" spans="2:9" ht="12.75">
      <c r="B3357" s="102">
        <v>202226061</v>
      </c>
      <c r="C3357" s="106">
        <v>0.37846738418004966</v>
      </c>
      <c r="D3357" s="107">
        <v>0.96025655352320061</v>
      </c>
      <c r="E3357" s="106">
        <v>0.599221934980668</v>
      </c>
      <c r="F3357" s="107">
        <v>0.38903379901752388</v>
      </c>
      <c r="G3357" s="106">
        <v>0.61782336495781465</v>
      </c>
      <c r="H3357" s="107">
        <v>0.34555377580598456</v>
      </c>
      <c r="I3357" s="121" t="str">
        <f t="shared" si="52"/>
        <v>DF</v>
      </c>
    </row>
    <row r="3358" spans="2:9" ht="12.75">
      <c r="B3358" s="102">
        <v>202227241</v>
      </c>
      <c r="C3358" s="106">
        <v>0.69651136728276164</v>
      </c>
      <c r="D3358" s="107">
        <v>0.1450808557408767</v>
      </c>
      <c r="E3358" s="106">
        <v>0.28592278928047277</v>
      </c>
      <c r="F3358" s="107">
        <v>1.4478612893768616E-2</v>
      </c>
      <c r="G3358" s="106">
        <v>0.30880139297825493</v>
      </c>
      <c r="H3358" s="107">
        <v>0.93983850299833271</v>
      </c>
      <c r="I3358" s="121" t="str">
        <f t="shared" si="52"/>
        <v>BH</v>
      </c>
    </row>
    <row r="3359" spans="2:9" ht="12.75">
      <c r="B3359" s="102">
        <v>202233551</v>
      </c>
      <c r="C3359" s="106">
        <v>0.53229672278558926</v>
      </c>
      <c r="D3359" s="107">
        <v>0.72156000602005577</v>
      </c>
      <c r="E3359" s="106">
        <v>9.8832322601086098E-2</v>
      </c>
      <c r="F3359" s="107">
        <v>0.13872960216957697</v>
      </c>
      <c r="G3359" s="106">
        <v>0.32523256198696515</v>
      </c>
      <c r="H3359" s="107">
        <v>0.96854882665809594</v>
      </c>
      <c r="I3359" s="121" t="str">
        <f t="shared" si="52"/>
        <v>BH</v>
      </c>
    </row>
    <row r="3360" spans="2:9" ht="12.75">
      <c r="B3360" s="102">
        <v>202235293</v>
      </c>
      <c r="C3360" s="106">
        <v>0.94136784322624045</v>
      </c>
      <c r="D3360" s="107">
        <v>0.44696620414193444</v>
      </c>
      <c r="E3360" s="106">
        <v>0.84422866939895425</v>
      </c>
      <c r="F3360" s="107">
        <v>0.53894946297670487</v>
      </c>
      <c r="G3360" s="106">
        <v>0.61052245503246994</v>
      </c>
      <c r="H3360" s="107">
        <v>6.2689361542871858E-2</v>
      </c>
      <c r="I3360" s="121" t="str">
        <f t="shared" si="52"/>
        <v>FH</v>
      </c>
    </row>
    <row r="3361" spans="2:9" ht="12.75">
      <c r="B3361" s="102">
        <v>202237232</v>
      </c>
      <c r="C3361" s="106">
        <v>0.53909951701457537</v>
      </c>
      <c r="D3361" s="107">
        <v>0.7210066091588283</v>
      </c>
      <c r="E3361" s="106">
        <v>0.68226282155404072</v>
      </c>
      <c r="F3361" s="107">
        <v>0.73687038367304747</v>
      </c>
      <c r="G3361" s="106">
        <v>0.24333130198829611</v>
      </c>
      <c r="H3361" s="107">
        <v>0.9595992200310981</v>
      </c>
      <c r="I3361" s="121" t="str">
        <f t="shared" si="52"/>
        <v>BH</v>
      </c>
    </row>
    <row r="3362" spans="2:9" ht="12.75">
      <c r="B3362" s="102">
        <v>202242916</v>
      </c>
      <c r="C3362" s="106">
        <v>0.69909704213157586</v>
      </c>
      <c r="D3362" s="107">
        <v>0.24578097709231406</v>
      </c>
      <c r="E3362" s="106">
        <v>0.49087730730375045</v>
      </c>
      <c r="F3362" s="107">
        <v>1.0010220625974675E-2</v>
      </c>
      <c r="G3362" s="106">
        <v>0.19376636283933557</v>
      </c>
      <c r="H3362" s="107">
        <v>0.52088043853047328</v>
      </c>
      <c r="I3362" s="121" t="str">
        <f t="shared" si="52"/>
        <v>FH</v>
      </c>
    </row>
    <row r="3363" spans="2:9" ht="12.75">
      <c r="B3363" s="102">
        <v>202250365</v>
      </c>
      <c r="C3363" s="106">
        <v>0.9759274378821241</v>
      </c>
      <c r="D3363" s="107">
        <v>0.73603214523217142</v>
      </c>
      <c r="E3363" s="106">
        <v>0.10752074943918188</v>
      </c>
      <c r="F3363" s="107">
        <v>5.8503597116814632E-2</v>
      </c>
      <c r="G3363" s="106">
        <v>0.1338053560233794</v>
      </c>
      <c r="H3363" s="107">
        <v>0.6542937400339115</v>
      </c>
      <c r="I3363" s="121" t="str">
        <f t="shared" si="52"/>
        <v>FH</v>
      </c>
    </row>
    <row r="3364" spans="2:9" ht="12.75">
      <c r="B3364" s="102">
        <v>202256832</v>
      </c>
      <c r="C3364" s="106">
        <v>0.62195675838073683</v>
      </c>
      <c r="D3364" s="107">
        <v>0.50266940567183038</v>
      </c>
      <c r="E3364" s="106">
        <v>0.73271147619415289</v>
      </c>
      <c r="F3364" s="107">
        <v>0.19903978628877894</v>
      </c>
      <c r="G3364" s="106">
        <v>0.29472605172971389</v>
      </c>
      <c r="H3364" s="107">
        <v>0.37066117207878424</v>
      </c>
      <c r="I3364" s="121" t="str">
        <f t="shared" si="52"/>
        <v>TH</v>
      </c>
    </row>
    <row r="3365" spans="2:9" ht="12.75">
      <c r="B3365" s="102">
        <v>202262146</v>
      </c>
      <c r="C3365" s="106">
        <v>0.16194345923850073</v>
      </c>
      <c r="D3365" s="107">
        <v>0.75624904530233517</v>
      </c>
      <c r="E3365" s="106">
        <v>0.86202727016780312</v>
      </c>
      <c r="F3365" s="107">
        <v>0.93099267397637164</v>
      </c>
      <c r="G3365" s="106">
        <v>0.29819378429827381</v>
      </c>
      <c r="H3365" s="107">
        <v>7.5813448791179461E-2</v>
      </c>
      <c r="I3365" s="121" t="str">
        <f t="shared" si="52"/>
        <v>C</v>
      </c>
    </row>
    <row r="3366" spans="2:9" ht="12.75">
      <c r="B3366" s="102">
        <v>202267096</v>
      </c>
      <c r="C3366" s="106">
        <v>0.8454924812229534</v>
      </c>
      <c r="D3366" s="107">
        <v>0.34684201480151744</v>
      </c>
      <c r="E3366" s="106">
        <v>0.41268043770368834</v>
      </c>
      <c r="F3366" s="107">
        <v>0.73668797265982922</v>
      </c>
      <c r="G3366" s="106">
        <v>0.88527874771665882</v>
      </c>
      <c r="H3366" s="107">
        <v>0.14820598723659728</v>
      </c>
      <c r="I3366" s="121" t="str">
        <f t="shared" si="52"/>
        <v>E</v>
      </c>
    </row>
    <row r="3367" spans="2:9" ht="12.75">
      <c r="B3367" s="102">
        <v>202268571</v>
      </c>
      <c r="C3367" s="106">
        <v>0.70587064846059699</v>
      </c>
      <c r="D3367" s="107">
        <v>0.55225415151819934</v>
      </c>
      <c r="E3367" s="106">
        <v>0.48152443426681657</v>
      </c>
      <c r="F3367" s="107">
        <v>0.19219935866853466</v>
      </c>
      <c r="G3367" s="106">
        <v>0.69305988192196955</v>
      </c>
      <c r="H3367" s="107">
        <v>0.28862930093610695</v>
      </c>
      <c r="I3367" s="121" t="str">
        <f t="shared" si="52"/>
        <v>FH</v>
      </c>
    </row>
    <row r="3368" spans="2:9" ht="12.75">
      <c r="B3368" s="102">
        <v>202278778</v>
      </c>
      <c r="C3368" s="106">
        <v>0.32834618150700812</v>
      </c>
      <c r="D3368" s="107">
        <v>0.16176989461878932</v>
      </c>
      <c r="E3368" s="106">
        <v>0.8910183924204127</v>
      </c>
      <c r="F3368" s="107">
        <v>2.9589177710027226E-2</v>
      </c>
      <c r="G3368" s="106">
        <v>0.44592524527458233</v>
      </c>
      <c r="H3368" s="107">
        <v>0.84664329072775124</v>
      </c>
      <c r="I3368" s="121" t="str">
        <f t="shared" si="52"/>
        <v>TH</v>
      </c>
    </row>
    <row r="3369" spans="2:9" ht="12.75">
      <c r="B3369" s="102">
        <v>202290582</v>
      </c>
      <c r="C3369" s="106">
        <v>7.3791477898929259E-2</v>
      </c>
      <c r="D3369" s="107">
        <v>0.52073130157016134</v>
      </c>
      <c r="E3369" s="106">
        <v>3.4762555046272903E-2</v>
      </c>
      <c r="F3369" s="107">
        <v>0.31429963125480143</v>
      </c>
      <c r="G3369" s="106">
        <v>0.60622381798457692</v>
      </c>
      <c r="H3369" s="107">
        <v>0.99178435937598253</v>
      </c>
      <c r="I3369" s="121" t="str">
        <f t="shared" si="52"/>
        <v>BH</v>
      </c>
    </row>
    <row r="3370" spans="2:9" ht="12.75">
      <c r="B3370" s="102">
        <v>202296382</v>
      </c>
      <c r="C3370" s="106">
        <v>0.60634802532780485</v>
      </c>
      <c r="D3370" s="107">
        <v>0.19889324430278221</v>
      </c>
      <c r="E3370" s="106">
        <v>0.55813551081228319</v>
      </c>
      <c r="F3370" s="107">
        <v>0.34592762217896333</v>
      </c>
      <c r="G3370" s="106">
        <v>0.4858710773328232</v>
      </c>
      <c r="H3370" s="107">
        <v>0.22517854757297862</v>
      </c>
      <c r="I3370" s="121" t="str">
        <f t="shared" si="52"/>
        <v>FH</v>
      </c>
    </row>
    <row r="3371" spans="2:9" ht="12.75">
      <c r="B3371" s="102">
        <v>202297547</v>
      </c>
      <c r="C3371" s="106">
        <v>0.36329103842647559</v>
      </c>
      <c r="D3371" s="107">
        <v>0.43680586474163641</v>
      </c>
      <c r="E3371" s="106">
        <v>0.22556529819678639</v>
      </c>
      <c r="F3371" s="107">
        <v>0.96241119999887825</v>
      </c>
      <c r="G3371" s="106">
        <v>0.77085151294267185</v>
      </c>
      <c r="H3371" s="107">
        <v>0.70515037419376125</v>
      </c>
      <c r="I3371" s="121" t="str">
        <f t="shared" si="52"/>
        <v>C</v>
      </c>
    </row>
    <row r="3372" spans="2:9" ht="12.75">
      <c r="B3372" s="102">
        <v>202301985</v>
      </c>
      <c r="C3372" s="106">
        <v>0.14443510187959219</v>
      </c>
      <c r="D3372" s="107">
        <v>0.58480324698263253</v>
      </c>
      <c r="E3372" s="106">
        <v>0.70461515663602126</v>
      </c>
      <c r="F3372" s="107">
        <v>0.44916390555226604</v>
      </c>
      <c r="G3372" s="106">
        <v>0.52783453848700468</v>
      </c>
      <c r="H3372" s="107">
        <v>0.80794979666312461</v>
      </c>
      <c r="I3372" s="121" t="str">
        <f t="shared" si="52"/>
        <v>BH</v>
      </c>
    </row>
    <row r="3373" spans="2:9" ht="12.75">
      <c r="B3373" s="102">
        <v>202303859</v>
      </c>
      <c r="C3373" s="106">
        <v>0.53687111612092075</v>
      </c>
      <c r="D3373" s="107">
        <v>0.80495211185218274</v>
      </c>
      <c r="E3373" s="106">
        <v>0.14915988696156024</v>
      </c>
      <c r="F3373" s="107">
        <v>0.37637306382741098</v>
      </c>
      <c r="G3373" s="106">
        <v>0.83478752625505792</v>
      </c>
      <c r="H3373" s="107">
        <v>0.80431354998755356</v>
      </c>
      <c r="I3373" s="121" t="str">
        <f t="shared" si="52"/>
        <v>E</v>
      </c>
    </row>
    <row r="3374" spans="2:9" ht="12.75">
      <c r="B3374" s="102">
        <v>202312273</v>
      </c>
      <c r="C3374" s="106">
        <v>0.425274270123011</v>
      </c>
      <c r="D3374" s="107">
        <v>0.60522040357893125</v>
      </c>
      <c r="E3374" s="106">
        <v>0.57727117848082887</v>
      </c>
      <c r="F3374" s="107">
        <v>0.3427116633190368</v>
      </c>
      <c r="G3374" s="106">
        <v>0.54756342377196598</v>
      </c>
      <c r="H3374" s="107">
        <v>0.35251285732442472</v>
      </c>
      <c r="I3374" s="121" t="str">
        <f t="shared" si="52"/>
        <v>DF</v>
      </c>
    </row>
    <row r="3375" spans="2:9" ht="12.75">
      <c r="B3375" s="102">
        <v>202314139</v>
      </c>
      <c r="C3375" s="106">
        <v>0.52531754354640392</v>
      </c>
      <c r="D3375" s="107">
        <v>0.62488459923320328</v>
      </c>
      <c r="E3375" s="106">
        <v>0.28642111166111395</v>
      </c>
      <c r="F3375" s="107">
        <v>0.95445226165369945</v>
      </c>
      <c r="G3375" s="106">
        <v>0.69731119429706023</v>
      </c>
      <c r="H3375" s="107">
        <v>0.95649644612634632</v>
      </c>
      <c r="I3375" s="121" t="str">
        <f t="shared" si="52"/>
        <v>BH</v>
      </c>
    </row>
    <row r="3376" spans="2:9" ht="12.75">
      <c r="B3376" s="102">
        <v>202315747</v>
      </c>
      <c r="C3376" s="106">
        <v>0.25857783945488366</v>
      </c>
      <c r="D3376" s="107">
        <v>5.938733860268286E-2</v>
      </c>
      <c r="E3376" s="106">
        <v>0.12059266114811873</v>
      </c>
      <c r="F3376" s="107">
        <v>0.20513403298048338</v>
      </c>
      <c r="G3376" s="106">
        <v>0.83086969883363548</v>
      </c>
      <c r="H3376" s="107">
        <v>0.5898856860154047</v>
      </c>
      <c r="I3376" s="121" t="str">
        <f t="shared" si="52"/>
        <v>E</v>
      </c>
    </row>
    <row r="3377" spans="2:9" ht="12.75">
      <c r="B3377" s="102">
        <v>202318477</v>
      </c>
      <c r="C3377" s="106">
        <v>0.57011455176739467</v>
      </c>
      <c r="D3377" s="107">
        <v>0.49509172433265403</v>
      </c>
      <c r="E3377" s="106">
        <v>0.89561206871552823</v>
      </c>
      <c r="F3377" s="107">
        <v>0.42523331038769463</v>
      </c>
      <c r="G3377" s="106">
        <v>0.40734659075212676</v>
      </c>
      <c r="H3377" s="107">
        <v>0.88884904394798814</v>
      </c>
      <c r="I3377" s="121" t="str">
        <f t="shared" si="52"/>
        <v>TH</v>
      </c>
    </row>
    <row r="3378" spans="2:9" ht="12.75">
      <c r="B3378" s="102">
        <v>202320350</v>
      </c>
      <c r="C3378" s="106">
        <v>0.5535067863788905</v>
      </c>
      <c r="D3378" s="107">
        <v>0.39062700752452884</v>
      </c>
      <c r="E3378" s="106">
        <v>0.64403318720663361</v>
      </c>
      <c r="F3378" s="107">
        <v>0.9296590227907533</v>
      </c>
      <c r="G3378" s="106">
        <v>0.52559014222382405</v>
      </c>
      <c r="H3378" s="107">
        <v>0.67661653915581987</v>
      </c>
      <c r="I3378" s="121" t="str">
        <f t="shared" si="52"/>
        <v>C</v>
      </c>
    </row>
    <row r="3379" spans="2:9" ht="12.75">
      <c r="B3379" s="102">
        <v>202323247</v>
      </c>
      <c r="C3379" s="106">
        <v>0.34241269007693909</v>
      </c>
      <c r="D3379" s="107">
        <v>0.54356931124299823</v>
      </c>
      <c r="E3379" s="106">
        <v>0.28625191428205454</v>
      </c>
      <c r="F3379" s="107">
        <v>7.5812686616147928E-2</v>
      </c>
      <c r="G3379" s="106">
        <v>0.18665368180657271</v>
      </c>
      <c r="H3379" s="107">
        <v>0.22490065505467083</v>
      </c>
      <c r="I3379" s="121" t="str">
        <f t="shared" si="52"/>
        <v>DF</v>
      </c>
    </row>
    <row r="3380" spans="2:9" ht="12.75">
      <c r="B3380" s="102">
        <v>202324253</v>
      </c>
      <c r="C3380" s="106">
        <v>0.31452007414113781</v>
      </c>
      <c r="D3380" s="107">
        <v>0.28168884386596105</v>
      </c>
      <c r="E3380" s="106">
        <v>0.41540504990137994</v>
      </c>
      <c r="F3380" s="107">
        <v>0.69083403909781982</v>
      </c>
      <c r="G3380" s="106">
        <v>0.33763060856035665</v>
      </c>
      <c r="H3380" s="107">
        <v>0.24226325834292162</v>
      </c>
      <c r="I3380" s="121" t="str">
        <f t="shared" si="52"/>
        <v>C</v>
      </c>
    </row>
    <row r="3381" spans="2:9" ht="12.75">
      <c r="B3381" s="102">
        <v>202337990</v>
      </c>
      <c r="C3381" s="106">
        <v>0.17118853537772427</v>
      </c>
      <c r="D3381" s="107">
        <v>0.25872981915541171</v>
      </c>
      <c r="E3381" s="106">
        <v>0.2468637710816477</v>
      </c>
      <c r="F3381" s="107">
        <v>0.76718676669417474</v>
      </c>
      <c r="G3381" s="106">
        <v>0.45732949852927529</v>
      </c>
      <c r="H3381" s="107">
        <v>0.55437726255941855</v>
      </c>
      <c r="I3381" s="121" t="str">
        <f t="shared" si="52"/>
        <v>C</v>
      </c>
    </row>
    <row r="3382" spans="2:9" ht="12.75">
      <c r="B3382" s="102">
        <v>202340274</v>
      </c>
      <c r="C3382" s="106">
        <v>0.18039029748465696</v>
      </c>
      <c r="D3382" s="107">
        <v>0.18154486522190361</v>
      </c>
      <c r="E3382" s="106">
        <v>0.92455429896020114</v>
      </c>
      <c r="F3382" s="107">
        <v>0.50086181238997884</v>
      </c>
      <c r="G3382" s="106">
        <v>8.7926116496085172E-2</v>
      </c>
      <c r="H3382" s="107">
        <v>0.89806296876656244</v>
      </c>
      <c r="I3382" s="121" t="str">
        <f t="shared" si="52"/>
        <v>TH</v>
      </c>
    </row>
    <row r="3383" spans="2:9" ht="12.75">
      <c r="B3383" s="102">
        <v>202344170</v>
      </c>
      <c r="C3383" s="106">
        <v>0.80993118223836036</v>
      </c>
      <c r="D3383" s="107">
        <v>0.83181631444884729</v>
      </c>
      <c r="E3383" s="106">
        <v>0.36242509829893454</v>
      </c>
      <c r="F3383" s="107">
        <v>0.63186846800668639</v>
      </c>
      <c r="G3383" s="106">
        <v>0.81492427163906811</v>
      </c>
      <c r="H3383" s="107">
        <v>0.97955112815635825</v>
      </c>
      <c r="I3383" s="121" t="str">
        <f t="shared" si="52"/>
        <v>BH</v>
      </c>
    </row>
    <row r="3384" spans="2:9" ht="12.75">
      <c r="B3384" s="102">
        <v>202344920</v>
      </c>
      <c r="C3384" s="106">
        <v>0.3628346021577098</v>
      </c>
      <c r="D3384" s="107">
        <v>0.2253635988608389</v>
      </c>
      <c r="E3384" s="106">
        <v>0.75977650082840853</v>
      </c>
      <c r="F3384" s="107">
        <v>0.4497179993160243</v>
      </c>
      <c r="G3384" s="106">
        <v>0.15281986694918803</v>
      </c>
      <c r="H3384" s="107">
        <v>0.19839096539105605</v>
      </c>
      <c r="I3384" s="121" t="str">
        <f t="shared" si="52"/>
        <v>TH</v>
      </c>
    </row>
    <row r="3385" spans="2:9" ht="12.75">
      <c r="B3385" s="102">
        <v>202344952</v>
      </c>
      <c r="C3385" s="106">
        <v>0.83345045212481716</v>
      </c>
      <c r="D3385" s="107">
        <v>0.56154796696687326</v>
      </c>
      <c r="E3385" s="106">
        <v>0.42991829772194801</v>
      </c>
      <c r="F3385" s="107">
        <v>0.9675697490603179</v>
      </c>
      <c r="G3385" s="106">
        <v>0.67773805539057741</v>
      </c>
      <c r="H3385" s="107">
        <v>0.83377934766323314</v>
      </c>
      <c r="I3385" s="121" t="str">
        <f t="shared" si="52"/>
        <v>C</v>
      </c>
    </row>
    <row r="3386" spans="2:9" ht="12.75">
      <c r="B3386" s="102">
        <v>202347090</v>
      </c>
      <c r="C3386" s="106">
        <v>0.20831558787614757</v>
      </c>
      <c r="D3386" s="107">
        <v>0.54734548789068427</v>
      </c>
      <c r="E3386" s="106">
        <v>0.98002660408091136</v>
      </c>
      <c r="F3386" s="107">
        <v>0.76043427486475412</v>
      </c>
      <c r="G3386" s="106">
        <v>0.59344909636171295</v>
      </c>
      <c r="H3386" s="107">
        <v>7.1967459515966503E-2</v>
      </c>
      <c r="I3386" s="121" t="str">
        <f t="shared" si="52"/>
        <v>TH</v>
      </c>
    </row>
    <row r="3387" spans="2:9" ht="12.75">
      <c r="B3387" s="102">
        <v>202354077</v>
      </c>
      <c r="C3387" s="106">
        <v>0.58489988186626185</v>
      </c>
      <c r="D3387" s="107">
        <v>0.43532059607518048</v>
      </c>
      <c r="E3387" s="106">
        <v>0.34163140579552387</v>
      </c>
      <c r="F3387" s="107">
        <v>0.92592610596876135</v>
      </c>
      <c r="G3387" s="106">
        <v>0.21629042301589241</v>
      </c>
      <c r="H3387" s="107">
        <v>0.69534399156957249</v>
      </c>
      <c r="I3387" s="121" t="str">
        <f t="shared" si="52"/>
        <v>C</v>
      </c>
    </row>
    <row r="3388" spans="2:9" ht="12.75">
      <c r="B3388" s="102">
        <v>202357557</v>
      </c>
      <c r="C3388" s="106">
        <v>0.76189007542666598</v>
      </c>
      <c r="D3388" s="107">
        <v>0.52070369573588438</v>
      </c>
      <c r="E3388" s="106">
        <v>0.95143153538913938</v>
      </c>
      <c r="F3388" s="107">
        <v>0.84202966619012098</v>
      </c>
      <c r="G3388" s="106">
        <v>0.76115714229402287</v>
      </c>
      <c r="H3388" s="107">
        <v>0.9172239208033186</v>
      </c>
      <c r="I3388" s="121" t="str">
        <f t="shared" si="52"/>
        <v>TH</v>
      </c>
    </row>
    <row r="3389" spans="2:9" ht="12.75">
      <c r="B3389" s="102">
        <v>202362621</v>
      </c>
      <c r="C3389" s="106">
        <v>1.5329436294019949E-2</v>
      </c>
      <c r="D3389" s="107">
        <v>0.4427714421912885</v>
      </c>
      <c r="E3389" s="106">
        <v>0.61293865609495168</v>
      </c>
      <c r="F3389" s="107">
        <v>0.39961532956636203</v>
      </c>
      <c r="G3389" s="106">
        <v>0.62325384907793402</v>
      </c>
      <c r="H3389" s="107">
        <v>0.71169397301714898</v>
      </c>
      <c r="I3389" s="121" t="str">
        <f t="shared" si="52"/>
        <v>BH</v>
      </c>
    </row>
    <row r="3390" spans="2:9" ht="12.75">
      <c r="B3390" s="102">
        <v>202367680</v>
      </c>
      <c r="C3390" s="106">
        <v>0.4873702611846511</v>
      </c>
      <c r="D3390" s="107">
        <v>0.89456933353791901</v>
      </c>
      <c r="E3390" s="106">
        <v>0.56088101237891497</v>
      </c>
      <c r="F3390" s="107">
        <v>0.90300664918498796</v>
      </c>
      <c r="G3390" s="106">
        <v>0.60365266798835937</v>
      </c>
      <c r="H3390" s="107">
        <v>0.62508987678309458</v>
      </c>
      <c r="I3390" s="121" t="str">
        <f t="shared" si="52"/>
        <v>C</v>
      </c>
    </row>
    <row r="3391" spans="2:9" ht="12.75">
      <c r="B3391" s="102">
        <v>202372521</v>
      </c>
      <c r="C3391" s="106">
        <v>0.3485730689214237</v>
      </c>
      <c r="D3391" s="107">
        <v>0.29220350008392115</v>
      </c>
      <c r="E3391" s="106">
        <v>0.97686543885003774</v>
      </c>
      <c r="F3391" s="107">
        <v>0.98070717313482936</v>
      </c>
      <c r="G3391" s="106">
        <v>0.11461079827068454</v>
      </c>
      <c r="H3391" s="107">
        <v>0.93300619468785184</v>
      </c>
      <c r="I3391" s="121" t="str">
        <f t="shared" si="52"/>
        <v>C</v>
      </c>
    </row>
    <row r="3392" spans="2:9" ht="12.75">
      <c r="B3392" s="102">
        <v>202374264</v>
      </c>
      <c r="C3392" s="106">
        <v>0.45369963191578977</v>
      </c>
      <c r="D3392" s="107">
        <v>0.62123856767926444</v>
      </c>
      <c r="E3392" s="106">
        <v>0.4253620041659687</v>
      </c>
      <c r="F3392" s="107">
        <v>0.16543558878721409</v>
      </c>
      <c r="G3392" s="106">
        <v>0.7792663124109982</v>
      </c>
      <c r="H3392" s="107">
        <v>0.20572542111554259</v>
      </c>
      <c r="I3392" s="121" t="str">
        <f t="shared" si="52"/>
        <v>E</v>
      </c>
    </row>
    <row r="3393" spans="2:9" ht="12.75">
      <c r="B3393" s="102">
        <v>202377044</v>
      </c>
      <c r="C3393" s="106">
        <v>9.2523199451786775E-2</v>
      </c>
      <c r="D3393" s="107">
        <v>0.51084725060773972</v>
      </c>
      <c r="E3393" s="106">
        <v>0.45043447330579856</v>
      </c>
      <c r="F3393" s="107">
        <v>0.86031360654370559</v>
      </c>
      <c r="G3393" s="106">
        <v>3.6209856199418411E-3</v>
      </c>
      <c r="H3393" s="107">
        <v>0.18975206625285868</v>
      </c>
      <c r="I3393" s="121" t="str">
        <f t="shared" si="52"/>
        <v>C</v>
      </c>
    </row>
    <row r="3394" spans="2:9" ht="12.75">
      <c r="B3394" s="102">
        <v>202381712</v>
      </c>
      <c r="C3394" s="106">
        <v>0.83274650443285481</v>
      </c>
      <c r="D3394" s="107">
        <v>0.54198719815489493</v>
      </c>
      <c r="E3394" s="106">
        <v>0.44147370044849965</v>
      </c>
      <c r="F3394" s="107">
        <v>0.5505676725004669</v>
      </c>
      <c r="G3394" s="106">
        <v>0.8199524798996185</v>
      </c>
      <c r="H3394" s="107">
        <v>0.13659733977645594</v>
      </c>
      <c r="I3394" s="121" t="str">
        <f t="shared" si="52"/>
        <v>FH</v>
      </c>
    </row>
    <row r="3395" spans="2:9" ht="12.75">
      <c r="B3395" s="102">
        <v>202387892</v>
      </c>
      <c r="C3395" s="106">
        <v>0.30742013145198488</v>
      </c>
      <c r="D3395" s="107">
        <v>0.78970433449295196</v>
      </c>
      <c r="E3395" s="106">
        <v>0.65045594574221455</v>
      </c>
      <c r="F3395" s="107">
        <v>0.31151560567121095</v>
      </c>
      <c r="G3395" s="106">
        <v>0.71702121660994589</v>
      </c>
      <c r="H3395" s="107">
        <v>0.5776410135725758</v>
      </c>
      <c r="I3395" s="121" t="str">
        <f t="shared" si="52"/>
        <v>DF</v>
      </c>
    </row>
    <row r="3396" spans="2:9" ht="12.75">
      <c r="B3396" s="102">
        <v>202397511</v>
      </c>
      <c r="C3396" s="106">
        <v>1.4343053774266146E-2</v>
      </c>
      <c r="D3396" s="107">
        <v>0.30757528024912162</v>
      </c>
      <c r="E3396" s="106">
        <v>0.65069403046939467</v>
      </c>
      <c r="F3396" s="107">
        <v>0.4114305462643042</v>
      </c>
      <c r="G3396" s="106">
        <v>0.75607953966807995</v>
      </c>
      <c r="H3396" s="107">
        <v>0.34387835030135872</v>
      </c>
      <c r="I3396" s="121" t="str">
        <f t="shared" si="52"/>
        <v>E</v>
      </c>
    </row>
    <row r="3397" spans="2:9" ht="12.75">
      <c r="B3397" s="102">
        <v>202404764</v>
      </c>
      <c r="C3397" s="106">
        <v>0.91946187321205564</v>
      </c>
      <c r="D3397" s="107">
        <v>0.29524019343285435</v>
      </c>
      <c r="E3397" s="106">
        <v>0.41781977696026495</v>
      </c>
      <c r="F3397" s="107">
        <v>0.84883299376989108</v>
      </c>
      <c r="G3397" s="106">
        <v>0.61189467691972954</v>
      </c>
      <c r="H3397" s="107">
        <v>0.32935793440837458</v>
      </c>
      <c r="I3397" s="121" t="str">
        <f t="shared" ref="I3397:I3460" si="53">INDEX($C$3:$H$3, MATCH(MAX(C3397:H3397), C3397:H3397, 0))</f>
        <v>FH</v>
      </c>
    </row>
    <row r="3398" spans="2:9" ht="12.75">
      <c r="B3398" s="102">
        <v>202411159</v>
      </c>
      <c r="C3398" s="106">
        <v>0.14350295215105202</v>
      </c>
      <c r="D3398" s="107">
        <v>0.5775954444129896</v>
      </c>
      <c r="E3398" s="106">
        <v>0.81448897173836698</v>
      </c>
      <c r="F3398" s="107">
        <v>0.98438160621179716</v>
      </c>
      <c r="G3398" s="106">
        <v>0.58342262449820304</v>
      </c>
      <c r="H3398" s="107">
        <v>0.70101834891919279</v>
      </c>
      <c r="I3398" s="121" t="str">
        <f t="shared" si="53"/>
        <v>C</v>
      </c>
    </row>
    <row r="3399" spans="2:9" ht="12.75">
      <c r="B3399" s="102">
        <v>202411941</v>
      </c>
      <c r="C3399" s="106">
        <v>0.11589661428529707</v>
      </c>
      <c r="D3399" s="107">
        <v>0.20014330222312227</v>
      </c>
      <c r="E3399" s="106">
        <v>0.33587556605927005</v>
      </c>
      <c r="F3399" s="107">
        <v>0.37053003139489427</v>
      </c>
      <c r="G3399" s="106">
        <v>0.98775266231589587</v>
      </c>
      <c r="H3399" s="107">
        <v>0.97870974776392572</v>
      </c>
      <c r="I3399" s="121" t="str">
        <f t="shared" si="53"/>
        <v>E</v>
      </c>
    </row>
    <row r="3400" spans="2:9" ht="12.75">
      <c r="B3400" s="102">
        <v>202412527</v>
      </c>
      <c r="C3400" s="106">
        <v>0.31631710295113091</v>
      </c>
      <c r="D3400" s="107">
        <v>0.78535035660558195</v>
      </c>
      <c r="E3400" s="106">
        <v>0.60461415124144224</v>
      </c>
      <c r="F3400" s="107">
        <v>0.17674916177576971</v>
      </c>
      <c r="G3400" s="106">
        <v>0.11571347494708739</v>
      </c>
      <c r="H3400" s="107">
        <v>0.72363460207283237</v>
      </c>
      <c r="I3400" s="121" t="str">
        <f t="shared" si="53"/>
        <v>DF</v>
      </c>
    </row>
    <row r="3401" spans="2:9" ht="12.75">
      <c r="B3401" s="102">
        <v>202416018</v>
      </c>
      <c r="C3401" s="106">
        <v>0.28780637206157023</v>
      </c>
      <c r="D3401" s="107">
        <v>5.1710609485262626E-2</v>
      </c>
      <c r="E3401" s="106">
        <v>0.90506797318428212</v>
      </c>
      <c r="F3401" s="107">
        <v>0.72877863123606623</v>
      </c>
      <c r="G3401" s="106">
        <v>0.82498145512557475</v>
      </c>
      <c r="H3401" s="107">
        <v>0.30430027771122781</v>
      </c>
      <c r="I3401" s="121" t="str">
        <f t="shared" si="53"/>
        <v>TH</v>
      </c>
    </row>
    <row r="3402" spans="2:9" ht="12.75">
      <c r="B3402" s="102">
        <v>202424227</v>
      </c>
      <c r="C3402" s="106">
        <v>0.95063617199119399</v>
      </c>
      <c r="D3402" s="107">
        <v>0.22438684886479354</v>
      </c>
      <c r="E3402" s="106">
        <v>0.4837288214586517</v>
      </c>
      <c r="F3402" s="107">
        <v>0.11266883458578114</v>
      </c>
      <c r="G3402" s="106">
        <v>0.51605179110490074</v>
      </c>
      <c r="H3402" s="107">
        <v>0.27782589232647581</v>
      </c>
      <c r="I3402" s="121" t="str">
        <f t="shared" si="53"/>
        <v>FH</v>
      </c>
    </row>
    <row r="3403" spans="2:9" ht="12.75">
      <c r="B3403" s="102">
        <v>202426379</v>
      </c>
      <c r="C3403" s="106">
        <v>0.58180325926360332</v>
      </c>
      <c r="D3403" s="107">
        <v>0.78638589918822266</v>
      </c>
      <c r="E3403" s="106">
        <v>0.21331368333155876</v>
      </c>
      <c r="F3403" s="107">
        <v>0.15895662764316598</v>
      </c>
      <c r="G3403" s="106">
        <v>0.71438903353959304</v>
      </c>
      <c r="H3403" s="107">
        <v>0.34010215573477542</v>
      </c>
      <c r="I3403" s="121" t="str">
        <f t="shared" si="53"/>
        <v>DF</v>
      </c>
    </row>
    <row r="3404" spans="2:9" ht="12.75">
      <c r="B3404" s="102">
        <v>202440494</v>
      </c>
      <c r="C3404" s="106">
        <v>0.50139115125454259</v>
      </c>
      <c r="D3404" s="107">
        <v>0.78309378722514333</v>
      </c>
      <c r="E3404" s="106">
        <v>0.65953261904126825</v>
      </c>
      <c r="F3404" s="107">
        <v>0.42229663603570344</v>
      </c>
      <c r="G3404" s="106">
        <v>0.27440508343527892</v>
      </c>
      <c r="H3404" s="107">
        <v>0.53590758838550023</v>
      </c>
      <c r="I3404" s="121" t="str">
        <f t="shared" si="53"/>
        <v>DF</v>
      </c>
    </row>
    <row r="3405" spans="2:9" ht="12.75">
      <c r="B3405" s="102">
        <v>202443589</v>
      </c>
      <c r="C3405" s="106">
        <v>0.92388191636969186</v>
      </c>
      <c r="D3405" s="107">
        <v>0.17690715077732144</v>
      </c>
      <c r="E3405" s="106">
        <v>0.10823640624528785</v>
      </c>
      <c r="F3405" s="107">
        <v>8.8340831180574675E-2</v>
      </c>
      <c r="G3405" s="106">
        <v>0.58981601308850884</v>
      </c>
      <c r="H3405" s="107">
        <v>8.817726330892417E-2</v>
      </c>
      <c r="I3405" s="121" t="str">
        <f t="shared" si="53"/>
        <v>FH</v>
      </c>
    </row>
    <row r="3406" spans="2:9" ht="12.75">
      <c r="B3406" s="102">
        <v>202448853</v>
      </c>
      <c r="C3406" s="106">
        <v>0.18199175148103186</v>
      </c>
      <c r="D3406" s="107">
        <v>0.42910667693386273</v>
      </c>
      <c r="E3406" s="106">
        <v>0.38716966047783341</v>
      </c>
      <c r="F3406" s="107">
        <v>0.82514714325557925</v>
      </c>
      <c r="G3406" s="106">
        <v>0.52799417943081761</v>
      </c>
      <c r="H3406" s="107">
        <v>6.167921238048546E-3</v>
      </c>
      <c r="I3406" s="121" t="str">
        <f t="shared" si="53"/>
        <v>C</v>
      </c>
    </row>
    <row r="3407" spans="2:9" ht="12.75">
      <c r="B3407" s="102">
        <v>202453218</v>
      </c>
      <c r="C3407" s="106">
        <v>0.21241334981211746</v>
      </c>
      <c r="D3407" s="107">
        <v>0.66128993014048465</v>
      </c>
      <c r="E3407" s="106">
        <v>0.20672751986438698</v>
      </c>
      <c r="F3407" s="107">
        <v>0.92037232940897984</v>
      </c>
      <c r="G3407" s="106">
        <v>0.61634310262918879</v>
      </c>
      <c r="H3407" s="107">
        <v>0.84265340834092117</v>
      </c>
      <c r="I3407" s="121" t="str">
        <f t="shared" si="53"/>
        <v>C</v>
      </c>
    </row>
    <row r="3408" spans="2:9" ht="12.75">
      <c r="B3408" s="102">
        <v>202455212</v>
      </c>
      <c r="C3408" s="106">
        <v>0.94095096659272226</v>
      </c>
      <c r="D3408" s="107">
        <v>6.2273713239511252E-2</v>
      </c>
      <c r="E3408" s="106">
        <v>0.7893229014735752</v>
      </c>
      <c r="F3408" s="107">
        <v>0.10155863212913663</v>
      </c>
      <c r="G3408" s="106">
        <v>0.59237977069452885</v>
      </c>
      <c r="H3408" s="107">
        <v>0.77055261060979086</v>
      </c>
      <c r="I3408" s="121" t="str">
        <f t="shared" si="53"/>
        <v>FH</v>
      </c>
    </row>
    <row r="3409" spans="2:9" ht="12.75">
      <c r="B3409" s="102">
        <v>202459149</v>
      </c>
      <c r="C3409" s="106">
        <v>7.7031177225594494E-2</v>
      </c>
      <c r="D3409" s="107">
        <v>0.15451195246219696</v>
      </c>
      <c r="E3409" s="106">
        <v>0.14631583330462727</v>
      </c>
      <c r="F3409" s="107">
        <v>0.50398492273979745</v>
      </c>
      <c r="G3409" s="106">
        <v>0.11334724159930709</v>
      </c>
      <c r="H3409" s="107">
        <v>8.4729199511226927E-2</v>
      </c>
      <c r="I3409" s="121" t="str">
        <f t="shared" si="53"/>
        <v>C</v>
      </c>
    </row>
    <row r="3410" spans="2:9" ht="12.75">
      <c r="B3410" s="102">
        <v>202461292</v>
      </c>
      <c r="C3410" s="106">
        <v>0.17841501054717779</v>
      </c>
      <c r="D3410" s="107">
        <v>0.54431231566746785</v>
      </c>
      <c r="E3410" s="106">
        <v>0.8981481013045054</v>
      </c>
      <c r="F3410" s="107">
        <v>0.54389923651775263</v>
      </c>
      <c r="G3410" s="106">
        <v>0.50930025818024216</v>
      </c>
      <c r="H3410" s="107">
        <v>0.81866844657958127</v>
      </c>
      <c r="I3410" s="121" t="str">
        <f t="shared" si="53"/>
        <v>TH</v>
      </c>
    </row>
    <row r="3411" spans="2:9" ht="12.75">
      <c r="B3411" s="102">
        <v>202467142</v>
      </c>
      <c r="C3411" s="106">
        <v>0.80249343336973711</v>
      </c>
      <c r="D3411" s="107">
        <v>0.27855759931249668</v>
      </c>
      <c r="E3411" s="106">
        <v>0.64955291929992498</v>
      </c>
      <c r="F3411" s="107">
        <v>0.47815818284066514</v>
      </c>
      <c r="G3411" s="106">
        <v>0.83690410085219957</v>
      </c>
      <c r="H3411" s="107">
        <v>0.44724515660486719</v>
      </c>
      <c r="I3411" s="121" t="str">
        <f t="shared" si="53"/>
        <v>E</v>
      </c>
    </row>
    <row r="3412" spans="2:9" ht="12.75">
      <c r="B3412" s="102">
        <v>202473683</v>
      </c>
      <c r="C3412" s="106">
        <v>0.12177526612981904</v>
      </c>
      <c r="D3412" s="107">
        <v>0.850957038783273</v>
      </c>
      <c r="E3412" s="106">
        <v>0.56876684998153948</v>
      </c>
      <c r="F3412" s="107">
        <v>0.7213316309375406</v>
      </c>
      <c r="G3412" s="106">
        <v>0.77443454519886346</v>
      </c>
      <c r="H3412" s="107">
        <v>0.90857311009701691</v>
      </c>
      <c r="I3412" s="121" t="str">
        <f t="shared" si="53"/>
        <v>BH</v>
      </c>
    </row>
    <row r="3413" spans="2:9" ht="12.75">
      <c r="B3413" s="102">
        <v>202477719</v>
      </c>
      <c r="C3413" s="106">
        <v>0.89228882549763799</v>
      </c>
      <c r="D3413" s="107">
        <v>0.50580721678500851</v>
      </c>
      <c r="E3413" s="106">
        <v>0.68940250874745068</v>
      </c>
      <c r="F3413" s="107">
        <v>0.96239128523521078</v>
      </c>
      <c r="G3413" s="106">
        <v>0.16092281808780839</v>
      </c>
      <c r="H3413" s="107">
        <v>0.45068857433721998</v>
      </c>
      <c r="I3413" s="121" t="str">
        <f t="shared" si="53"/>
        <v>C</v>
      </c>
    </row>
    <row r="3414" spans="2:9" ht="12.75">
      <c r="B3414" s="102">
        <v>202477769</v>
      </c>
      <c r="C3414" s="106">
        <v>0.59398340336223576</v>
      </c>
      <c r="D3414" s="107">
        <v>0.21809215075232746</v>
      </c>
      <c r="E3414" s="106">
        <v>0.45001620637279416</v>
      </c>
      <c r="F3414" s="107">
        <v>0.1872345439100398</v>
      </c>
      <c r="G3414" s="106">
        <v>0.29782879724991651</v>
      </c>
      <c r="H3414" s="107">
        <v>3.9922214685006452E-3</v>
      </c>
      <c r="I3414" s="121" t="str">
        <f t="shared" si="53"/>
        <v>FH</v>
      </c>
    </row>
    <row r="3415" spans="2:9" ht="12.75">
      <c r="B3415" s="102">
        <v>202479113</v>
      </c>
      <c r="C3415" s="106">
        <v>0.23893743268986167</v>
      </c>
      <c r="D3415" s="107">
        <v>0.57585205807318296</v>
      </c>
      <c r="E3415" s="106">
        <v>0.24249288442214567</v>
      </c>
      <c r="F3415" s="107">
        <v>0.42854002329146379</v>
      </c>
      <c r="G3415" s="106">
        <v>0.97653139812720191</v>
      </c>
      <c r="H3415" s="107">
        <v>0.55779555763257793</v>
      </c>
      <c r="I3415" s="121" t="str">
        <f t="shared" si="53"/>
        <v>E</v>
      </c>
    </row>
    <row r="3416" spans="2:9" ht="12.75">
      <c r="B3416" s="102">
        <v>202481364</v>
      </c>
      <c r="C3416" s="106">
        <v>5.4692206955710754E-2</v>
      </c>
      <c r="D3416" s="107">
        <v>0.36690469334024423</v>
      </c>
      <c r="E3416" s="106">
        <v>0.75041039959530287</v>
      </c>
      <c r="F3416" s="107">
        <v>0.37954815490007676</v>
      </c>
      <c r="G3416" s="106">
        <v>0.99367951240815033</v>
      </c>
      <c r="H3416" s="107">
        <v>0.20340403329980594</v>
      </c>
      <c r="I3416" s="121" t="str">
        <f t="shared" si="53"/>
        <v>E</v>
      </c>
    </row>
    <row r="3417" spans="2:9" ht="12.75">
      <c r="B3417" s="102">
        <v>202482718</v>
      </c>
      <c r="C3417" s="106">
        <v>0.65425182571278961</v>
      </c>
      <c r="D3417" s="107">
        <v>0.60502815212335959</v>
      </c>
      <c r="E3417" s="106">
        <v>0.96623285405084092</v>
      </c>
      <c r="F3417" s="107">
        <v>0.66140606017340331</v>
      </c>
      <c r="G3417" s="106">
        <v>0.13193464012822353</v>
      </c>
      <c r="H3417" s="107">
        <v>0.43284416873251264</v>
      </c>
      <c r="I3417" s="121" t="str">
        <f t="shared" si="53"/>
        <v>TH</v>
      </c>
    </row>
    <row r="3418" spans="2:9" ht="12.75">
      <c r="B3418" s="102">
        <v>202486455</v>
      </c>
      <c r="C3418" s="106">
        <v>0.49491228059099157</v>
      </c>
      <c r="D3418" s="107">
        <v>0.30470424174731581</v>
      </c>
      <c r="E3418" s="106">
        <v>0.6193286824775841</v>
      </c>
      <c r="F3418" s="107">
        <v>1.0676187816766713E-2</v>
      </c>
      <c r="G3418" s="106">
        <v>0.57966499858137022</v>
      </c>
      <c r="H3418" s="107">
        <v>0.10998627643625958</v>
      </c>
      <c r="I3418" s="121" t="str">
        <f t="shared" si="53"/>
        <v>TH</v>
      </c>
    </row>
    <row r="3419" spans="2:9" ht="12.75">
      <c r="B3419" s="102">
        <v>202490052</v>
      </c>
      <c r="C3419" s="106">
        <v>0.40827988300203444</v>
      </c>
      <c r="D3419" s="107">
        <v>9.4081843223519535E-2</v>
      </c>
      <c r="E3419" s="106">
        <v>0.6527522232093812</v>
      </c>
      <c r="F3419" s="107">
        <v>0.42057598360727955</v>
      </c>
      <c r="G3419" s="106">
        <v>0.30112793531317572</v>
      </c>
      <c r="H3419" s="107">
        <v>0.39500653045240108</v>
      </c>
      <c r="I3419" s="121" t="str">
        <f t="shared" si="53"/>
        <v>TH</v>
      </c>
    </row>
    <row r="3420" spans="2:9" ht="12.75">
      <c r="B3420" s="102">
        <v>202493384</v>
      </c>
      <c r="C3420" s="106">
        <v>0.31039889500484064</v>
      </c>
      <c r="D3420" s="107">
        <v>0.4743776756678606</v>
      </c>
      <c r="E3420" s="106">
        <v>0.91895135259207539</v>
      </c>
      <c r="F3420" s="107">
        <v>0.36455298294750116</v>
      </c>
      <c r="G3420" s="106">
        <v>0.35382533106831676</v>
      </c>
      <c r="H3420" s="107">
        <v>0.66187991338459362</v>
      </c>
      <c r="I3420" s="121" t="str">
        <f t="shared" si="53"/>
        <v>TH</v>
      </c>
    </row>
    <row r="3421" spans="2:9" ht="12.75">
      <c r="B3421" s="102">
        <v>202495020</v>
      </c>
      <c r="C3421" s="106">
        <v>0.44677486274043443</v>
      </c>
      <c r="D3421" s="107">
        <v>0.20979523154561219</v>
      </c>
      <c r="E3421" s="106">
        <v>0.60497294214987507</v>
      </c>
      <c r="F3421" s="107">
        <v>0.52274434632704914</v>
      </c>
      <c r="G3421" s="106">
        <v>0.64316413488697699</v>
      </c>
      <c r="H3421" s="107">
        <v>0.59156923045031684</v>
      </c>
      <c r="I3421" s="121" t="str">
        <f t="shared" si="53"/>
        <v>E</v>
      </c>
    </row>
    <row r="3422" spans="2:9" ht="12.75">
      <c r="B3422" s="102">
        <v>202496860</v>
      </c>
      <c r="C3422" s="106">
        <v>0.60508888799882454</v>
      </c>
      <c r="D3422" s="107">
        <v>0.88942072364507108</v>
      </c>
      <c r="E3422" s="106">
        <v>0.79437405995598898</v>
      </c>
      <c r="F3422" s="107">
        <v>0.81502780246389173</v>
      </c>
      <c r="G3422" s="106">
        <v>0.77176115241307564</v>
      </c>
      <c r="H3422" s="107">
        <v>0.56804249651612171</v>
      </c>
      <c r="I3422" s="121" t="str">
        <f t="shared" si="53"/>
        <v>DF</v>
      </c>
    </row>
    <row r="3423" spans="2:9" ht="12.75">
      <c r="B3423" s="102">
        <v>202501445</v>
      </c>
      <c r="C3423" s="106">
        <v>0.45054843530871147</v>
      </c>
      <c r="D3423" s="107">
        <v>0.26195943864789406</v>
      </c>
      <c r="E3423" s="106">
        <v>0.12701173919422803</v>
      </c>
      <c r="F3423" s="107">
        <v>0.5033965195074579</v>
      </c>
      <c r="G3423" s="106">
        <v>0.15502742880188602</v>
      </c>
      <c r="H3423" s="107">
        <v>0.74785721988087595</v>
      </c>
      <c r="I3423" s="121" t="str">
        <f t="shared" si="53"/>
        <v>BH</v>
      </c>
    </row>
    <row r="3424" spans="2:9" ht="12.75">
      <c r="B3424" s="102">
        <v>202505300</v>
      </c>
      <c r="C3424" s="106">
        <v>0.79359055375863452</v>
      </c>
      <c r="D3424" s="107">
        <v>0.63273411542301994</v>
      </c>
      <c r="E3424" s="106">
        <v>0.90589109696466075</v>
      </c>
      <c r="F3424" s="107">
        <v>0.16260528509724725</v>
      </c>
      <c r="G3424" s="106">
        <v>0.83234743211525952</v>
      </c>
      <c r="H3424" s="107">
        <v>0.30744071578894872</v>
      </c>
      <c r="I3424" s="121" t="str">
        <f t="shared" si="53"/>
        <v>TH</v>
      </c>
    </row>
    <row r="3425" spans="2:9" ht="12.75">
      <c r="B3425" s="102">
        <v>202511206</v>
      </c>
      <c r="C3425" s="106">
        <v>0.10987270487566825</v>
      </c>
      <c r="D3425" s="107">
        <v>0.85103559283182872</v>
      </c>
      <c r="E3425" s="106">
        <v>0.67615609369909091</v>
      </c>
      <c r="F3425" s="107">
        <v>0.85988074845970708</v>
      </c>
      <c r="G3425" s="106">
        <v>0.73213854858163163</v>
      </c>
      <c r="H3425" s="107">
        <v>0.20237636482076482</v>
      </c>
      <c r="I3425" s="121" t="str">
        <f t="shared" si="53"/>
        <v>C</v>
      </c>
    </row>
    <row r="3426" spans="2:9" ht="12.75">
      <c r="B3426" s="102">
        <v>202512468</v>
      </c>
      <c r="C3426" s="106">
        <v>0.98037454060250617</v>
      </c>
      <c r="D3426" s="107">
        <v>0.84476240863562158</v>
      </c>
      <c r="E3426" s="106">
        <v>0.19058504820232613</v>
      </c>
      <c r="F3426" s="107">
        <v>0.86367796320407497</v>
      </c>
      <c r="G3426" s="106">
        <v>0.61604937077550437</v>
      </c>
      <c r="H3426" s="107">
        <v>0.35500571184504065</v>
      </c>
      <c r="I3426" s="121" t="str">
        <f t="shared" si="53"/>
        <v>FH</v>
      </c>
    </row>
    <row r="3427" spans="2:9" ht="12.75">
      <c r="B3427" s="102">
        <v>202520882</v>
      </c>
      <c r="C3427" s="106">
        <v>6.2325639963771495E-2</v>
      </c>
      <c r="D3427" s="107">
        <v>0.44410551115869934</v>
      </c>
      <c r="E3427" s="106">
        <v>0.95430069042678456</v>
      </c>
      <c r="F3427" s="107">
        <v>0.33681420849354438</v>
      </c>
      <c r="G3427" s="106">
        <v>3.3809608927269252E-2</v>
      </c>
      <c r="H3427" s="107">
        <v>0.19906270716688201</v>
      </c>
      <c r="I3427" s="121" t="str">
        <f t="shared" si="53"/>
        <v>TH</v>
      </c>
    </row>
    <row r="3428" spans="2:9" ht="12.75">
      <c r="B3428" s="102">
        <v>202522599</v>
      </c>
      <c r="C3428" s="106">
        <v>0.80929212235623282</v>
      </c>
      <c r="D3428" s="107">
        <v>0.98006038442616283</v>
      </c>
      <c r="E3428" s="106">
        <v>0.86343528836687455</v>
      </c>
      <c r="F3428" s="107">
        <v>0.16144268550260588</v>
      </c>
      <c r="G3428" s="106">
        <v>0.29177866737384672</v>
      </c>
      <c r="H3428" s="107">
        <v>0.29338625812382269</v>
      </c>
      <c r="I3428" s="121" t="str">
        <f t="shared" si="53"/>
        <v>DF</v>
      </c>
    </row>
    <row r="3429" spans="2:9" ht="12.75">
      <c r="B3429" s="102">
        <v>202526750</v>
      </c>
      <c r="C3429" s="106">
        <v>0.38838002296468321</v>
      </c>
      <c r="D3429" s="107">
        <v>0.8577374405462026</v>
      </c>
      <c r="E3429" s="106">
        <v>0.3489972833042807</v>
      </c>
      <c r="F3429" s="107">
        <v>0.43140132120322816</v>
      </c>
      <c r="G3429" s="106">
        <v>0.90129093893661927</v>
      </c>
      <c r="H3429" s="107">
        <v>1.7716989689305684E-2</v>
      </c>
      <c r="I3429" s="121" t="str">
        <f t="shared" si="53"/>
        <v>E</v>
      </c>
    </row>
    <row r="3430" spans="2:9" ht="12.75">
      <c r="B3430" s="102">
        <v>202527467</v>
      </c>
      <c r="C3430" s="106">
        <v>0.70880577214700224</v>
      </c>
      <c r="D3430" s="107">
        <v>0.83349394161259061</v>
      </c>
      <c r="E3430" s="106">
        <v>0.96503130306156581</v>
      </c>
      <c r="F3430" s="107">
        <v>0.81620881988243377</v>
      </c>
      <c r="G3430" s="106">
        <v>0.14154630098821919</v>
      </c>
      <c r="H3430" s="107">
        <v>0.299977798611754</v>
      </c>
      <c r="I3430" s="121" t="str">
        <f t="shared" si="53"/>
        <v>TH</v>
      </c>
    </row>
    <row r="3431" spans="2:9" ht="12.75">
      <c r="B3431" s="102">
        <v>202527573</v>
      </c>
      <c r="C3431" s="106">
        <v>0.43864458111608995</v>
      </c>
      <c r="D3431" s="107">
        <v>0.18730719514599148</v>
      </c>
      <c r="E3431" s="106">
        <v>0.86352408493370114</v>
      </c>
      <c r="F3431" s="107">
        <v>9.4155548802712374E-2</v>
      </c>
      <c r="G3431" s="106">
        <v>0.18711129142849803</v>
      </c>
      <c r="H3431" s="107">
        <v>0.35921366252253861</v>
      </c>
      <c r="I3431" s="121" t="str">
        <f t="shared" si="53"/>
        <v>TH</v>
      </c>
    </row>
    <row r="3432" spans="2:9" ht="12.75">
      <c r="B3432" s="102">
        <v>202535584</v>
      </c>
      <c r="C3432" s="106">
        <v>0.75128350954054035</v>
      </c>
      <c r="D3432" s="107">
        <v>0.99019804093520603</v>
      </c>
      <c r="E3432" s="106">
        <v>0.54499876860921814</v>
      </c>
      <c r="F3432" s="107">
        <v>3.5208315890404851E-2</v>
      </c>
      <c r="G3432" s="106">
        <v>0.43860592947881627</v>
      </c>
      <c r="H3432" s="107">
        <v>0.86112591156534712</v>
      </c>
      <c r="I3432" s="121" t="str">
        <f t="shared" si="53"/>
        <v>DF</v>
      </c>
    </row>
    <row r="3433" spans="2:9" ht="12.75">
      <c r="B3433" s="102">
        <v>202537145</v>
      </c>
      <c r="C3433" s="106">
        <v>0.95649787275354914</v>
      </c>
      <c r="D3433" s="107">
        <v>0.65832883165001377</v>
      </c>
      <c r="E3433" s="106">
        <v>0.9590034372115559</v>
      </c>
      <c r="F3433" s="107">
        <v>0.32501426479248452</v>
      </c>
      <c r="G3433" s="106">
        <v>0.35592769475935415</v>
      </c>
      <c r="H3433" s="107">
        <v>6.65233956377973E-2</v>
      </c>
      <c r="I3433" s="121" t="str">
        <f t="shared" si="53"/>
        <v>TH</v>
      </c>
    </row>
    <row r="3434" spans="2:9" ht="12.75">
      <c r="B3434" s="102">
        <v>202538398</v>
      </c>
      <c r="C3434" s="106">
        <v>0.80640296138639833</v>
      </c>
      <c r="D3434" s="107">
        <v>0.6487494675085772</v>
      </c>
      <c r="E3434" s="106">
        <v>0.44668156540249648</v>
      </c>
      <c r="F3434" s="107">
        <v>0.33614263022341229</v>
      </c>
      <c r="G3434" s="106">
        <v>2.2128782923416912E-2</v>
      </c>
      <c r="H3434" s="107">
        <v>0.87144068259807383</v>
      </c>
      <c r="I3434" s="121" t="str">
        <f t="shared" si="53"/>
        <v>BH</v>
      </c>
    </row>
    <row r="3435" spans="2:9" ht="12.75">
      <c r="B3435" s="102">
        <v>202543274</v>
      </c>
      <c r="C3435" s="106">
        <v>0.19932313428328929</v>
      </c>
      <c r="D3435" s="107">
        <v>0.36433194283256132</v>
      </c>
      <c r="E3435" s="106">
        <v>0.63318570454645973</v>
      </c>
      <c r="F3435" s="107">
        <v>0.82359587838793935</v>
      </c>
      <c r="G3435" s="106">
        <v>0.89037003812818316</v>
      </c>
      <c r="H3435" s="107">
        <v>0.63803297543674375</v>
      </c>
      <c r="I3435" s="121" t="str">
        <f t="shared" si="53"/>
        <v>E</v>
      </c>
    </row>
    <row r="3436" spans="2:9" ht="12.75">
      <c r="B3436" s="102">
        <v>202544577</v>
      </c>
      <c r="C3436" s="106">
        <v>0.68812591401398304</v>
      </c>
      <c r="D3436" s="107">
        <v>0.46928440872690125</v>
      </c>
      <c r="E3436" s="106">
        <v>0.18676720473269359</v>
      </c>
      <c r="F3436" s="107">
        <v>6.7793264054248681E-2</v>
      </c>
      <c r="G3436" s="106">
        <v>0.46252737061403248</v>
      </c>
      <c r="H3436" s="107">
        <v>0.59019369279923062</v>
      </c>
      <c r="I3436" s="121" t="str">
        <f t="shared" si="53"/>
        <v>FH</v>
      </c>
    </row>
    <row r="3437" spans="2:9" ht="12.75">
      <c r="B3437" s="102">
        <v>202549017</v>
      </c>
      <c r="C3437" s="106">
        <v>0.40316038071923632</v>
      </c>
      <c r="D3437" s="107">
        <v>0.83039838134269695</v>
      </c>
      <c r="E3437" s="106">
        <v>0.71350856618953395</v>
      </c>
      <c r="F3437" s="107">
        <v>0.99021501978311743</v>
      </c>
      <c r="G3437" s="106">
        <v>0.73658247310560121</v>
      </c>
      <c r="H3437" s="107">
        <v>0.11626329947273195</v>
      </c>
      <c r="I3437" s="121" t="str">
        <f t="shared" si="53"/>
        <v>C</v>
      </c>
    </row>
    <row r="3438" spans="2:9" ht="12.75">
      <c r="B3438" s="102">
        <v>202551046</v>
      </c>
      <c r="C3438" s="106">
        <v>0.48558369982549365</v>
      </c>
      <c r="D3438" s="107">
        <v>4.5643246716990937E-2</v>
      </c>
      <c r="E3438" s="106">
        <v>0.62981580597268838</v>
      </c>
      <c r="F3438" s="107">
        <v>0.54139808763632513</v>
      </c>
      <c r="G3438" s="106">
        <v>0.91483536436355606</v>
      </c>
      <c r="H3438" s="107">
        <v>0.12215671973993913</v>
      </c>
      <c r="I3438" s="121" t="str">
        <f t="shared" si="53"/>
        <v>E</v>
      </c>
    </row>
    <row r="3439" spans="2:9" ht="12.75">
      <c r="B3439" s="102">
        <v>202558469</v>
      </c>
      <c r="C3439" s="106">
        <v>0.29525499377675235</v>
      </c>
      <c r="D3439" s="107">
        <v>0.74687552289852044</v>
      </c>
      <c r="E3439" s="106">
        <v>0.37214126658391855</v>
      </c>
      <c r="F3439" s="107">
        <v>0.89893143766542938</v>
      </c>
      <c r="G3439" s="106">
        <v>0.31308751442191252</v>
      </c>
      <c r="H3439" s="107">
        <v>0.44046056465436489</v>
      </c>
      <c r="I3439" s="121" t="str">
        <f t="shared" si="53"/>
        <v>C</v>
      </c>
    </row>
    <row r="3440" spans="2:9" ht="12.75">
      <c r="B3440" s="102">
        <v>202559664</v>
      </c>
      <c r="C3440" s="106">
        <v>0.92503957491662891</v>
      </c>
      <c r="D3440" s="107">
        <v>0.97035130744014375</v>
      </c>
      <c r="E3440" s="106">
        <v>0.72583000173567136</v>
      </c>
      <c r="F3440" s="107">
        <v>0.24495214995222026</v>
      </c>
      <c r="G3440" s="106">
        <v>0.54861925176571402</v>
      </c>
      <c r="H3440" s="107">
        <v>0.70204548705824665</v>
      </c>
      <c r="I3440" s="121" t="str">
        <f t="shared" si="53"/>
        <v>DF</v>
      </c>
    </row>
    <row r="3441" spans="2:9" ht="12.75">
      <c r="B3441" s="102">
        <v>202581741</v>
      </c>
      <c r="C3441" s="106">
        <v>0.62819453726212249</v>
      </c>
      <c r="D3441" s="107">
        <v>0.27782692516283092</v>
      </c>
      <c r="E3441" s="106">
        <v>0.14458338338867005</v>
      </c>
      <c r="F3441" s="107">
        <v>2.443909895379015E-2</v>
      </c>
      <c r="G3441" s="106">
        <v>0.77331055068284482</v>
      </c>
      <c r="H3441" s="107">
        <v>0.7806643631923289</v>
      </c>
      <c r="I3441" s="121" t="str">
        <f t="shared" si="53"/>
        <v>BH</v>
      </c>
    </row>
    <row r="3442" spans="2:9" ht="12.75">
      <c r="B3442" s="102">
        <v>202581850</v>
      </c>
      <c r="C3442" s="106">
        <v>0.29397121759692357</v>
      </c>
      <c r="D3442" s="107">
        <v>0.81196135218136001</v>
      </c>
      <c r="E3442" s="106">
        <v>0.82860621193267825</v>
      </c>
      <c r="F3442" s="107">
        <v>0.96023117840797401</v>
      </c>
      <c r="G3442" s="106">
        <v>0.65490210088865553</v>
      </c>
      <c r="H3442" s="107">
        <v>0.82069375997320582</v>
      </c>
      <c r="I3442" s="121" t="str">
        <f t="shared" si="53"/>
        <v>C</v>
      </c>
    </row>
    <row r="3443" spans="2:9" ht="12.75">
      <c r="B3443" s="102">
        <v>202584135</v>
      </c>
      <c r="C3443" s="106">
        <v>0.70601449112674519</v>
      </c>
      <c r="D3443" s="107">
        <v>0.73104957996859099</v>
      </c>
      <c r="E3443" s="106">
        <v>9.3853285139711362E-2</v>
      </c>
      <c r="F3443" s="107">
        <v>0.65160570265487072</v>
      </c>
      <c r="G3443" s="106">
        <v>0.95724273754614475</v>
      </c>
      <c r="H3443" s="107">
        <v>0.62199354798752093</v>
      </c>
      <c r="I3443" s="121" t="str">
        <f t="shared" si="53"/>
        <v>E</v>
      </c>
    </row>
    <row r="3444" spans="2:9" ht="12.75">
      <c r="B3444" s="102">
        <v>202589143</v>
      </c>
      <c r="C3444" s="106">
        <v>6.956275261189937E-2</v>
      </c>
      <c r="D3444" s="107">
        <v>0.63077052494069452</v>
      </c>
      <c r="E3444" s="106">
        <v>0.6290603370474559</v>
      </c>
      <c r="F3444" s="107">
        <v>0.77800194683328749</v>
      </c>
      <c r="G3444" s="106">
        <v>0.14347867561655914</v>
      </c>
      <c r="H3444" s="107">
        <v>0.92302826279240158</v>
      </c>
      <c r="I3444" s="121" t="str">
        <f t="shared" si="53"/>
        <v>BH</v>
      </c>
    </row>
    <row r="3445" spans="2:9" ht="12.75">
      <c r="B3445" s="102">
        <v>202593415</v>
      </c>
      <c r="C3445" s="106">
        <v>0.78980957028745724</v>
      </c>
      <c r="D3445" s="107">
        <v>0.87124443408016461</v>
      </c>
      <c r="E3445" s="106">
        <v>0.58227266114350495</v>
      </c>
      <c r="F3445" s="107">
        <v>0.42915154603347205</v>
      </c>
      <c r="G3445" s="106">
        <v>0.14546087792262385</v>
      </c>
      <c r="H3445" s="107">
        <v>0.80906659642803347</v>
      </c>
      <c r="I3445" s="121" t="str">
        <f t="shared" si="53"/>
        <v>DF</v>
      </c>
    </row>
    <row r="3446" spans="2:9" ht="12.75">
      <c r="B3446" s="102">
        <v>202595100</v>
      </c>
      <c r="C3446" s="106">
        <v>0.47379158182296344</v>
      </c>
      <c r="D3446" s="107">
        <v>0.35710087377095423</v>
      </c>
      <c r="E3446" s="106">
        <v>0.74890224105852976</v>
      </c>
      <c r="F3446" s="107">
        <v>9.9849603464326586E-2</v>
      </c>
      <c r="G3446" s="106">
        <v>0.29535761616573808</v>
      </c>
      <c r="H3446" s="107">
        <v>0.35042866164165343</v>
      </c>
      <c r="I3446" s="121" t="str">
        <f t="shared" si="53"/>
        <v>TH</v>
      </c>
    </row>
    <row r="3447" spans="2:9" ht="12.75">
      <c r="B3447" s="102">
        <v>202598078</v>
      </c>
      <c r="C3447" s="106">
        <v>0.53008897855271364</v>
      </c>
      <c r="D3447" s="107">
        <v>0.78011190109179762</v>
      </c>
      <c r="E3447" s="106">
        <v>0.66012767492977087</v>
      </c>
      <c r="F3447" s="107">
        <v>0.87678959271874568</v>
      </c>
      <c r="G3447" s="106">
        <v>0.35891822019013842</v>
      </c>
      <c r="H3447" s="107">
        <v>0.46522719999722106</v>
      </c>
      <c r="I3447" s="121" t="str">
        <f t="shared" si="53"/>
        <v>C</v>
      </c>
    </row>
    <row r="3448" spans="2:9" ht="12.75">
      <c r="B3448" s="102">
        <v>202602186</v>
      </c>
      <c r="C3448" s="106">
        <v>0.55226591334652575</v>
      </c>
      <c r="D3448" s="107">
        <v>0.96838897975607541</v>
      </c>
      <c r="E3448" s="106">
        <v>0.5656707325189565</v>
      </c>
      <c r="F3448" s="107">
        <v>0.62772395877701737</v>
      </c>
      <c r="G3448" s="106">
        <v>0.12085830460131142</v>
      </c>
      <c r="H3448" s="107">
        <v>0.85736801046598399</v>
      </c>
      <c r="I3448" s="121" t="str">
        <f t="shared" si="53"/>
        <v>DF</v>
      </c>
    </row>
    <row r="3449" spans="2:9" ht="12.75">
      <c r="B3449" s="102">
        <v>202615484</v>
      </c>
      <c r="C3449" s="106">
        <v>9.7880050861646417E-2</v>
      </c>
      <c r="D3449" s="107">
        <v>0.38546669351341301</v>
      </c>
      <c r="E3449" s="106">
        <v>0.88042437960756192</v>
      </c>
      <c r="F3449" s="107">
        <v>0.61815850335474942</v>
      </c>
      <c r="G3449" s="106">
        <v>0.58992120377565493</v>
      </c>
      <c r="H3449" s="107">
        <v>0.85562700687015347</v>
      </c>
      <c r="I3449" s="121" t="str">
        <f t="shared" si="53"/>
        <v>TH</v>
      </c>
    </row>
    <row r="3450" spans="2:9" ht="12.75">
      <c r="B3450" s="102">
        <v>202615997</v>
      </c>
      <c r="C3450" s="106">
        <v>0.3415035835715321</v>
      </c>
      <c r="D3450" s="107">
        <v>0.53761177389527504</v>
      </c>
      <c r="E3450" s="106">
        <v>0.41397150225451096</v>
      </c>
      <c r="F3450" s="107">
        <v>0.32449760984829923</v>
      </c>
      <c r="G3450" s="106">
        <v>7.4229851986096662E-2</v>
      </c>
      <c r="H3450" s="107">
        <v>0.95882326652995697</v>
      </c>
      <c r="I3450" s="121" t="str">
        <f t="shared" si="53"/>
        <v>BH</v>
      </c>
    </row>
    <row r="3451" spans="2:9" ht="12.75">
      <c r="B3451" s="102">
        <v>202623068</v>
      </c>
      <c r="C3451" s="106">
        <v>0.58987392776360714</v>
      </c>
      <c r="D3451" s="107">
        <v>0.68668736900758365</v>
      </c>
      <c r="E3451" s="106">
        <v>0.46608592692973283</v>
      </c>
      <c r="F3451" s="107">
        <v>0.8293532695397996</v>
      </c>
      <c r="G3451" s="106">
        <v>0.27029401754218529</v>
      </c>
      <c r="H3451" s="107">
        <v>0.33810953053338721</v>
      </c>
      <c r="I3451" s="121" t="str">
        <f t="shared" si="53"/>
        <v>C</v>
      </c>
    </row>
    <row r="3452" spans="2:9" ht="12.75">
      <c r="B3452" s="102">
        <v>202623917</v>
      </c>
      <c r="C3452" s="106">
        <v>0.15080275823528133</v>
      </c>
      <c r="D3452" s="107">
        <v>3.2529656245789518E-2</v>
      </c>
      <c r="E3452" s="106">
        <v>0.96803857356470169</v>
      </c>
      <c r="F3452" s="107">
        <v>0.95560250489183629</v>
      </c>
      <c r="G3452" s="106">
        <v>0.26527719057997001</v>
      </c>
      <c r="H3452" s="107">
        <v>0.40365937728275125</v>
      </c>
      <c r="I3452" s="121" t="str">
        <f t="shared" si="53"/>
        <v>TH</v>
      </c>
    </row>
    <row r="3453" spans="2:9" ht="12.75">
      <c r="B3453" s="102">
        <v>202624477</v>
      </c>
      <c r="C3453" s="106">
        <v>0.54364826780956488</v>
      </c>
      <c r="D3453" s="107">
        <v>0.10965514751022298</v>
      </c>
      <c r="E3453" s="106">
        <v>5.9289355945821853E-2</v>
      </c>
      <c r="F3453" s="107">
        <v>0.62673831492490972</v>
      </c>
      <c r="G3453" s="106">
        <v>0.24386139083642355</v>
      </c>
      <c r="H3453" s="107">
        <v>0.67760623232027672</v>
      </c>
      <c r="I3453" s="121" t="str">
        <f t="shared" si="53"/>
        <v>BH</v>
      </c>
    </row>
    <row r="3454" spans="2:9" ht="12.75">
      <c r="B3454" s="102">
        <v>202633760</v>
      </c>
      <c r="C3454" s="106">
        <v>0.58883622991024609</v>
      </c>
      <c r="D3454" s="107">
        <v>0.21039770142315373</v>
      </c>
      <c r="E3454" s="106">
        <v>0.18176615676463648</v>
      </c>
      <c r="F3454" s="107">
        <v>0.17540305050644034</v>
      </c>
      <c r="G3454" s="106">
        <v>0.68488525585146376</v>
      </c>
      <c r="H3454" s="107">
        <v>0.63307213047936095</v>
      </c>
      <c r="I3454" s="121" t="str">
        <f t="shared" si="53"/>
        <v>E</v>
      </c>
    </row>
    <row r="3455" spans="2:9" ht="12.75">
      <c r="B3455" s="102">
        <v>202634964</v>
      </c>
      <c r="C3455" s="106">
        <v>0.94258946971002278</v>
      </c>
      <c r="D3455" s="107">
        <v>0.12310650862965389</v>
      </c>
      <c r="E3455" s="106">
        <v>0.56525817729164896</v>
      </c>
      <c r="F3455" s="107">
        <v>0.57884780352255127</v>
      </c>
      <c r="G3455" s="106">
        <v>0.13432574524156604</v>
      </c>
      <c r="H3455" s="107">
        <v>0.44592183500508353</v>
      </c>
      <c r="I3455" s="121" t="str">
        <f t="shared" si="53"/>
        <v>FH</v>
      </c>
    </row>
    <row r="3456" spans="2:9" ht="12.75">
      <c r="B3456" s="102">
        <v>202636928</v>
      </c>
      <c r="C3456" s="106">
        <v>0.22003332005187626</v>
      </c>
      <c r="D3456" s="107">
        <v>0.17657897177866833</v>
      </c>
      <c r="E3456" s="106">
        <v>0.81760019423971642</v>
      </c>
      <c r="F3456" s="107">
        <v>0.48277764236815113</v>
      </c>
      <c r="G3456" s="106">
        <v>0.5776796994938227</v>
      </c>
      <c r="H3456" s="107">
        <v>0.308864283696626</v>
      </c>
      <c r="I3456" s="121" t="str">
        <f t="shared" si="53"/>
        <v>TH</v>
      </c>
    </row>
    <row r="3457" spans="2:9" ht="12.75">
      <c r="B3457" s="102">
        <v>202637175</v>
      </c>
      <c r="C3457" s="106">
        <v>0.84435230530384686</v>
      </c>
      <c r="D3457" s="107">
        <v>0.9903262063951308</v>
      </c>
      <c r="E3457" s="106">
        <v>0.89083782675193213</v>
      </c>
      <c r="F3457" s="107">
        <v>0.2043588294782035</v>
      </c>
      <c r="G3457" s="106">
        <v>0.53647605001135812</v>
      </c>
      <c r="H3457" s="107">
        <v>0.83589360969967275</v>
      </c>
      <c r="I3457" s="121" t="str">
        <f t="shared" si="53"/>
        <v>DF</v>
      </c>
    </row>
    <row r="3458" spans="2:9" ht="12.75">
      <c r="B3458" s="102">
        <v>202639955</v>
      </c>
      <c r="C3458" s="106">
        <v>0.58822640357507083</v>
      </c>
      <c r="D3458" s="107">
        <v>0.13492039644036002</v>
      </c>
      <c r="E3458" s="106">
        <v>0.21195197794620801</v>
      </c>
      <c r="F3458" s="107">
        <v>0.66212846847813589</v>
      </c>
      <c r="G3458" s="106">
        <v>0.30409418085646589</v>
      </c>
      <c r="H3458" s="107">
        <v>0.229460374663921</v>
      </c>
      <c r="I3458" s="121" t="str">
        <f t="shared" si="53"/>
        <v>C</v>
      </c>
    </row>
    <row r="3459" spans="2:9" ht="12.75">
      <c r="B3459" s="102">
        <v>202640038</v>
      </c>
      <c r="C3459" s="106">
        <v>0.95844370532952228</v>
      </c>
      <c r="D3459" s="107">
        <v>0.54718101403568098</v>
      </c>
      <c r="E3459" s="106">
        <v>0.96993196619184907</v>
      </c>
      <c r="F3459" s="107">
        <v>0.98429611338779299</v>
      </c>
      <c r="G3459" s="106">
        <v>0.34999278156151825</v>
      </c>
      <c r="H3459" s="107">
        <v>9.3150029105347087E-2</v>
      </c>
      <c r="I3459" s="121" t="str">
        <f t="shared" si="53"/>
        <v>C</v>
      </c>
    </row>
    <row r="3460" spans="2:9" ht="12.75">
      <c r="B3460" s="102">
        <v>202648569</v>
      </c>
      <c r="C3460" s="106">
        <v>0.50973203087341989</v>
      </c>
      <c r="D3460" s="107">
        <v>0.82923423047044409</v>
      </c>
      <c r="E3460" s="106">
        <v>0.31367322737945269</v>
      </c>
      <c r="F3460" s="107">
        <v>0.51962876543504977</v>
      </c>
      <c r="G3460" s="106">
        <v>0.21959605429201901</v>
      </c>
      <c r="H3460" s="107">
        <v>7.4134821123929884E-2</v>
      </c>
      <c r="I3460" s="121" t="str">
        <f t="shared" si="53"/>
        <v>DF</v>
      </c>
    </row>
    <row r="3461" spans="2:9" ht="12.75">
      <c r="B3461" s="102">
        <v>202665735</v>
      </c>
      <c r="C3461" s="106">
        <v>0.89699733417854466</v>
      </c>
      <c r="D3461" s="107">
        <v>0.90241645455717512</v>
      </c>
      <c r="E3461" s="106">
        <v>0.56385965311652297</v>
      </c>
      <c r="F3461" s="107">
        <v>0.87411509190009862</v>
      </c>
      <c r="G3461" s="106">
        <v>0.48431602651740224</v>
      </c>
      <c r="H3461" s="107">
        <v>0.61141605464106541</v>
      </c>
      <c r="I3461" s="121" t="str">
        <f t="shared" ref="I3461:I3524" si="54">INDEX($C$3:$H$3, MATCH(MAX(C3461:H3461), C3461:H3461, 0))</f>
        <v>DF</v>
      </c>
    </row>
    <row r="3462" spans="2:9" ht="12.75">
      <c r="B3462" s="102">
        <v>202667180</v>
      </c>
      <c r="C3462" s="106">
        <v>0.89348670725040391</v>
      </c>
      <c r="D3462" s="107">
        <v>4.0858395328709607E-2</v>
      </c>
      <c r="E3462" s="106">
        <v>0.47344344976416464</v>
      </c>
      <c r="F3462" s="107">
        <v>0.22660890790016541</v>
      </c>
      <c r="G3462" s="106">
        <v>0.23647253555537184</v>
      </c>
      <c r="H3462" s="107">
        <v>0.43838033436645896</v>
      </c>
      <c r="I3462" s="121" t="str">
        <f t="shared" si="54"/>
        <v>FH</v>
      </c>
    </row>
    <row r="3463" spans="2:9" ht="12.75">
      <c r="B3463" s="102">
        <v>202673779</v>
      </c>
      <c r="C3463" s="106">
        <v>0.74264956743195021</v>
      </c>
      <c r="D3463" s="107">
        <v>0.67102583996430276</v>
      </c>
      <c r="E3463" s="106">
        <v>0.96877398717013552</v>
      </c>
      <c r="F3463" s="107">
        <v>0.70934368632815037</v>
      </c>
      <c r="G3463" s="106">
        <v>0.21241877843136958</v>
      </c>
      <c r="H3463" s="107">
        <v>0.27713253320792397</v>
      </c>
      <c r="I3463" s="121" t="str">
        <f t="shared" si="54"/>
        <v>TH</v>
      </c>
    </row>
    <row r="3464" spans="2:9" ht="12.75">
      <c r="B3464" s="102">
        <v>202674793</v>
      </c>
      <c r="C3464" s="106">
        <v>0.48422336667098165</v>
      </c>
      <c r="D3464" s="107">
        <v>0.88893764755676874</v>
      </c>
      <c r="E3464" s="106">
        <v>0.12667556527359469</v>
      </c>
      <c r="F3464" s="107">
        <v>0.86765852742984606</v>
      </c>
      <c r="G3464" s="106">
        <v>0.51952537755452521</v>
      </c>
      <c r="H3464" s="107">
        <v>0.79662737441485576</v>
      </c>
      <c r="I3464" s="121" t="str">
        <f t="shared" si="54"/>
        <v>DF</v>
      </c>
    </row>
    <row r="3465" spans="2:9" ht="12.75">
      <c r="B3465" s="102">
        <v>202682763</v>
      </c>
      <c r="C3465" s="106">
        <v>0.28027286791958161</v>
      </c>
      <c r="D3465" s="107">
        <v>0.58050178038117584</v>
      </c>
      <c r="E3465" s="106">
        <v>0.45932559477365009</v>
      </c>
      <c r="F3465" s="107">
        <v>0.45717346317680363</v>
      </c>
      <c r="G3465" s="106">
        <v>0.98594101593038808</v>
      </c>
      <c r="H3465" s="107">
        <v>0.14783213105986182</v>
      </c>
      <c r="I3465" s="121" t="str">
        <f t="shared" si="54"/>
        <v>E</v>
      </c>
    </row>
    <row r="3466" spans="2:9" ht="12.75">
      <c r="B3466" s="102">
        <v>202688951</v>
      </c>
      <c r="C3466" s="106">
        <v>0.86036691788314479</v>
      </c>
      <c r="D3466" s="107">
        <v>0.33932944772717955</v>
      </c>
      <c r="E3466" s="106">
        <v>0.52469449156442405</v>
      </c>
      <c r="F3466" s="107">
        <v>0.71488970471898328</v>
      </c>
      <c r="G3466" s="106">
        <v>0.62601516124651369</v>
      </c>
      <c r="H3466" s="107">
        <v>0.61508804974954767</v>
      </c>
      <c r="I3466" s="121" t="str">
        <f t="shared" si="54"/>
        <v>FH</v>
      </c>
    </row>
    <row r="3467" spans="2:9" ht="12.75">
      <c r="B3467" s="102">
        <v>202689768</v>
      </c>
      <c r="C3467" s="106">
        <v>0.82768660332942634</v>
      </c>
      <c r="D3467" s="107">
        <v>0.63457977208530281</v>
      </c>
      <c r="E3467" s="106">
        <v>3.2884103002120746E-2</v>
      </c>
      <c r="F3467" s="107">
        <v>0.44347083133902832</v>
      </c>
      <c r="G3467" s="106">
        <v>0.41602978252045397</v>
      </c>
      <c r="H3467" s="107">
        <v>9.3040988210157494E-2</v>
      </c>
      <c r="I3467" s="121" t="str">
        <f t="shared" si="54"/>
        <v>FH</v>
      </c>
    </row>
    <row r="3468" spans="2:9" ht="12.75">
      <c r="B3468" s="102">
        <v>202690312</v>
      </c>
      <c r="C3468" s="106">
        <v>0.18336905230893774</v>
      </c>
      <c r="D3468" s="107">
        <v>0.58313494076988581</v>
      </c>
      <c r="E3468" s="106">
        <v>0.80978475511402181</v>
      </c>
      <c r="F3468" s="107">
        <v>0.33108194292609028</v>
      </c>
      <c r="G3468" s="106">
        <v>0.98688919363148675</v>
      </c>
      <c r="H3468" s="107">
        <v>0.48889782407950211</v>
      </c>
      <c r="I3468" s="121" t="str">
        <f t="shared" si="54"/>
        <v>E</v>
      </c>
    </row>
    <row r="3469" spans="2:9" ht="12.75">
      <c r="B3469" s="102">
        <v>202690609</v>
      </c>
      <c r="C3469" s="106">
        <v>0.89564650650910949</v>
      </c>
      <c r="D3469" s="107">
        <v>0.8285180020073879</v>
      </c>
      <c r="E3469" s="106">
        <v>0.69299054449558128</v>
      </c>
      <c r="F3469" s="107">
        <v>0.5418450569538571</v>
      </c>
      <c r="G3469" s="106">
        <v>0.29027878509850691</v>
      </c>
      <c r="H3469" s="107">
        <v>0.89387819351607112</v>
      </c>
      <c r="I3469" s="121" t="str">
        <f t="shared" si="54"/>
        <v>FH</v>
      </c>
    </row>
    <row r="3470" spans="2:9" ht="12.75">
      <c r="B3470" s="102">
        <v>202698126</v>
      </c>
      <c r="C3470" s="106">
        <v>0.22755744395140676</v>
      </c>
      <c r="D3470" s="107">
        <v>0.97665246112008486</v>
      </c>
      <c r="E3470" s="106">
        <v>0.69157644925376816</v>
      </c>
      <c r="F3470" s="107">
        <v>0.74650738206599643</v>
      </c>
      <c r="G3470" s="106">
        <v>0.16312843351341888</v>
      </c>
      <c r="H3470" s="107">
        <v>0.19054129658786212</v>
      </c>
      <c r="I3470" s="121" t="str">
        <f t="shared" si="54"/>
        <v>DF</v>
      </c>
    </row>
    <row r="3471" spans="2:9" ht="12.75">
      <c r="B3471" s="102">
        <v>202701994</v>
      </c>
      <c r="C3471" s="106">
        <v>0.51037235869356845</v>
      </c>
      <c r="D3471" s="107">
        <v>0.41058554893463595</v>
      </c>
      <c r="E3471" s="106">
        <v>0.54571204449333166</v>
      </c>
      <c r="F3471" s="107">
        <v>0.41129277731979319</v>
      </c>
      <c r="G3471" s="106">
        <v>0.40723435583993739</v>
      </c>
      <c r="H3471" s="107">
        <v>0.56444074824698265</v>
      </c>
      <c r="I3471" s="121" t="str">
        <f t="shared" si="54"/>
        <v>BH</v>
      </c>
    </row>
    <row r="3472" spans="2:9" ht="12.75">
      <c r="B3472" s="102">
        <v>202707085</v>
      </c>
      <c r="C3472" s="106">
        <v>0.33601871330981492</v>
      </c>
      <c r="D3472" s="107">
        <v>0.27631230258465167</v>
      </c>
      <c r="E3472" s="106">
        <v>0.20701697495787741</v>
      </c>
      <c r="F3472" s="107">
        <v>0.63942219393770383</v>
      </c>
      <c r="G3472" s="106">
        <v>0.31054723479636515</v>
      </c>
      <c r="H3472" s="107">
        <v>0.25813600580178897</v>
      </c>
      <c r="I3472" s="121" t="str">
        <f t="shared" si="54"/>
        <v>C</v>
      </c>
    </row>
    <row r="3473" spans="2:9" ht="12.75">
      <c r="B3473" s="102">
        <v>202708454</v>
      </c>
      <c r="C3473" s="106">
        <v>0.52342480912907474</v>
      </c>
      <c r="D3473" s="107">
        <v>0.24147812292760018</v>
      </c>
      <c r="E3473" s="106">
        <v>0.30022199086586898</v>
      </c>
      <c r="F3473" s="107">
        <v>0.61284777606964647</v>
      </c>
      <c r="G3473" s="106">
        <v>0.8878687368365501</v>
      </c>
      <c r="H3473" s="107">
        <v>0.41883023876253223</v>
      </c>
      <c r="I3473" s="121" t="str">
        <f t="shared" si="54"/>
        <v>E</v>
      </c>
    </row>
    <row r="3474" spans="2:9" ht="12.75">
      <c r="B3474" s="102">
        <v>202715441</v>
      </c>
      <c r="C3474" s="106">
        <v>0.38844061883315129</v>
      </c>
      <c r="D3474" s="107">
        <v>0.21759694842694621</v>
      </c>
      <c r="E3474" s="106">
        <v>0.73962225805207726</v>
      </c>
      <c r="F3474" s="107">
        <v>0.71776261134358443</v>
      </c>
      <c r="G3474" s="106">
        <v>0.970385899791955</v>
      </c>
      <c r="H3474" s="107">
        <v>0.95069466591593343</v>
      </c>
      <c r="I3474" s="121" t="str">
        <f t="shared" si="54"/>
        <v>E</v>
      </c>
    </row>
    <row r="3475" spans="2:9" ht="12.75">
      <c r="B3475" s="102">
        <v>202725590</v>
      </c>
      <c r="C3475" s="106">
        <v>0.93602027647379793</v>
      </c>
      <c r="D3475" s="107">
        <v>0.42503850520622599</v>
      </c>
      <c r="E3475" s="106">
        <v>0.81133574702846989</v>
      </c>
      <c r="F3475" s="107">
        <v>0.5834096954336907</v>
      </c>
      <c r="G3475" s="106">
        <v>0.10706095299119678</v>
      </c>
      <c r="H3475" s="107">
        <v>0.75925099377798078</v>
      </c>
      <c r="I3475" s="121" t="str">
        <f t="shared" si="54"/>
        <v>FH</v>
      </c>
    </row>
    <row r="3476" spans="2:9" ht="12.75">
      <c r="B3476" s="102">
        <v>202741620</v>
      </c>
      <c r="C3476" s="106">
        <v>0.213252167454002</v>
      </c>
      <c r="D3476" s="107">
        <v>0.50621990496982661</v>
      </c>
      <c r="E3476" s="106">
        <v>0.49862340958529749</v>
      </c>
      <c r="F3476" s="107">
        <v>0.49692704752354278</v>
      </c>
      <c r="G3476" s="106">
        <v>0.94306211635741044</v>
      </c>
      <c r="H3476" s="107">
        <v>8.7157219103297656E-3</v>
      </c>
      <c r="I3476" s="121" t="str">
        <f t="shared" si="54"/>
        <v>E</v>
      </c>
    </row>
    <row r="3477" spans="2:9" ht="12.75">
      <c r="B3477" s="102">
        <v>202748295</v>
      </c>
      <c r="C3477" s="106">
        <v>0.84950338570310491</v>
      </c>
      <c r="D3477" s="107">
        <v>5.9001845259594621E-2</v>
      </c>
      <c r="E3477" s="106">
        <v>0.65719715944039492</v>
      </c>
      <c r="F3477" s="107">
        <v>0.43308516564169786</v>
      </c>
      <c r="G3477" s="106">
        <v>0.69813034530653173</v>
      </c>
      <c r="H3477" s="107">
        <v>0.94093366782039567</v>
      </c>
      <c r="I3477" s="121" t="str">
        <f t="shared" si="54"/>
        <v>BH</v>
      </c>
    </row>
    <row r="3478" spans="2:9" ht="12.75">
      <c r="B3478" s="102">
        <v>202749145</v>
      </c>
      <c r="C3478" s="106">
        <v>0.8685903228164833</v>
      </c>
      <c r="D3478" s="107">
        <v>0.98285668954863414</v>
      </c>
      <c r="E3478" s="106">
        <v>0.76278425827550933</v>
      </c>
      <c r="F3478" s="107">
        <v>0.27328550485210723</v>
      </c>
      <c r="G3478" s="106">
        <v>9.9998138880865506E-2</v>
      </c>
      <c r="H3478" s="107">
        <v>0.47007636446432244</v>
      </c>
      <c r="I3478" s="121" t="str">
        <f t="shared" si="54"/>
        <v>DF</v>
      </c>
    </row>
    <row r="3479" spans="2:9" ht="12.75">
      <c r="B3479" s="102">
        <v>202751536</v>
      </c>
      <c r="C3479" s="106">
        <v>0.55330810317338508</v>
      </c>
      <c r="D3479" s="107">
        <v>0.17665350294293081</v>
      </c>
      <c r="E3479" s="106">
        <v>0.80333278012234999</v>
      </c>
      <c r="F3479" s="107">
        <v>0.18082001066473818</v>
      </c>
      <c r="G3479" s="106">
        <v>0.3266526675109116</v>
      </c>
      <c r="H3479" s="107">
        <v>0.20197921321909829</v>
      </c>
      <c r="I3479" s="121" t="str">
        <f t="shared" si="54"/>
        <v>TH</v>
      </c>
    </row>
    <row r="3480" spans="2:9" ht="12.75">
      <c r="B3480" s="102">
        <v>202758861</v>
      </c>
      <c r="C3480" s="106">
        <v>0.16506011476196547</v>
      </c>
      <c r="D3480" s="107">
        <v>0.92163981130042139</v>
      </c>
      <c r="E3480" s="106">
        <v>0.64238680558133243</v>
      </c>
      <c r="F3480" s="107">
        <v>2.5035148666752827E-2</v>
      </c>
      <c r="G3480" s="106">
        <v>0.6192931731216782</v>
      </c>
      <c r="H3480" s="107">
        <v>0.33022089135662291</v>
      </c>
      <c r="I3480" s="121" t="str">
        <f t="shared" si="54"/>
        <v>DF</v>
      </c>
    </row>
    <row r="3481" spans="2:9" ht="12.75">
      <c r="B3481" s="102">
        <v>202760289</v>
      </c>
      <c r="C3481" s="106">
        <v>0.62388669777546624</v>
      </c>
      <c r="D3481" s="107">
        <v>6.616162132467629E-2</v>
      </c>
      <c r="E3481" s="106">
        <v>0.11384136337844541</v>
      </c>
      <c r="F3481" s="107">
        <v>0.26958235807484621</v>
      </c>
      <c r="G3481" s="106">
        <v>0.25357731099401626</v>
      </c>
      <c r="H3481" s="107">
        <v>0.64077948263234763</v>
      </c>
      <c r="I3481" s="121" t="str">
        <f t="shared" si="54"/>
        <v>BH</v>
      </c>
    </row>
    <row r="3482" spans="2:9" ht="12.75">
      <c r="B3482" s="102">
        <v>202760668</v>
      </c>
      <c r="C3482" s="106">
        <v>0.70694008452682766</v>
      </c>
      <c r="D3482" s="107">
        <v>0.54225494751807024</v>
      </c>
      <c r="E3482" s="106">
        <v>0.91413838960024751</v>
      </c>
      <c r="F3482" s="107">
        <v>0.88114465344657589</v>
      </c>
      <c r="G3482" s="106">
        <v>6.1141313667827824E-2</v>
      </c>
      <c r="H3482" s="107">
        <v>0.97275980552169194</v>
      </c>
      <c r="I3482" s="121" t="str">
        <f t="shared" si="54"/>
        <v>BH</v>
      </c>
    </row>
    <row r="3483" spans="2:9" ht="12.75">
      <c r="B3483" s="102">
        <v>202775072</v>
      </c>
      <c r="C3483" s="106">
        <v>0.69106320734003379</v>
      </c>
      <c r="D3483" s="107">
        <v>0.50394405631878314</v>
      </c>
      <c r="E3483" s="106">
        <v>0.75172630039180821</v>
      </c>
      <c r="F3483" s="107">
        <v>5.856234829592899E-2</v>
      </c>
      <c r="G3483" s="106">
        <v>8.6358545300885936E-2</v>
      </c>
      <c r="H3483" s="107">
        <v>0.27437058380188395</v>
      </c>
      <c r="I3483" s="121" t="str">
        <f t="shared" si="54"/>
        <v>TH</v>
      </c>
    </row>
    <row r="3484" spans="2:9" ht="12.75">
      <c r="B3484" s="102">
        <v>202778488</v>
      </c>
      <c r="C3484" s="106">
        <v>0.57757466727191686</v>
      </c>
      <c r="D3484" s="107">
        <v>0.37036382285036407</v>
      </c>
      <c r="E3484" s="106">
        <v>0.7624382808674337</v>
      </c>
      <c r="F3484" s="107">
        <v>9.6236902818163772E-2</v>
      </c>
      <c r="G3484" s="106">
        <v>0.85714393911152964</v>
      </c>
      <c r="H3484" s="107">
        <v>0.17356349011117622</v>
      </c>
      <c r="I3484" s="121" t="str">
        <f t="shared" si="54"/>
        <v>E</v>
      </c>
    </row>
    <row r="3485" spans="2:9" ht="12.75">
      <c r="B3485" s="102">
        <v>202784998</v>
      </c>
      <c r="C3485" s="106">
        <v>0.85933208966158614</v>
      </c>
      <c r="D3485" s="107">
        <v>0.25031012501801753</v>
      </c>
      <c r="E3485" s="106">
        <v>0.71298653267522072</v>
      </c>
      <c r="F3485" s="107">
        <v>0.23945217859990997</v>
      </c>
      <c r="G3485" s="106">
        <v>4.4815893697833786E-3</v>
      </c>
      <c r="H3485" s="107">
        <v>0.45582192550179923</v>
      </c>
      <c r="I3485" s="121" t="str">
        <f t="shared" si="54"/>
        <v>FH</v>
      </c>
    </row>
    <row r="3486" spans="2:9" ht="12.75">
      <c r="B3486" s="102">
        <v>202792389</v>
      </c>
      <c r="C3486" s="106">
        <v>0.93344137793334436</v>
      </c>
      <c r="D3486" s="107">
        <v>0.49701895317517342</v>
      </c>
      <c r="E3486" s="106">
        <v>0.18967286732015909</v>
      </c>
      <c r="F3486" s="107">
        <v>0.18332278728285245</v>
      </c>
      <c r="G3486" s="106">
        <v>0.5111744342041451</v>
      </c>
      <c r="H3486" s="107">
        <v>7.3628082366331116E-2</v>
      </c>
      <c r="I3486" s="121" t="str">
        <f t="shared" si="54"/>
        <v>FH</v>
      </c>
    </row>
    <row r="3487" spans="2:9" ht="12.75">
      <c r="B3487" s="102">
        <v>202794419</v>
      </c>
      <c r="C3487" s="106">
        <v>0.7667982876187085</v>
      </c>
      <c r="D3487" s="107">
        <v>0.60872956226863639</v>
      </c>
      <c r="E3487" s="106">
        <v>0.16875141423864193</v>
      </c>
      <c r="F3487" s="107">
        <v>0.62642103379123437</v>
      </c>
      <c r="G3487" s="106">
        <v>9.35496566434324E-6</v>
      </c>
      <c r="H3487" s="107">
        <v>0.65528144966654267</v>
      </c>
      <c r="I3487" s="121" t="str">
        <f t="shared" si="54"/>
        <v>FH</v>
      </c>
    </row>
    <row r="3488" spans="2:9" ht="12.75">
      <c r="B3488" s="102">
        <v>202796564</v>
      </c>
      <c r="C3488" s="106">
        <v>0.45437048088643839</v>
      </c>
      <c r="D3488" s="107">
        <v>0.50964442789226161</v>
      </c>
      <c r="E3488" s="106">
        <v>0.93706040587858652</v>
      </c>
      <c r="F3488" s="107">
        <v>0.38270432246770891</v>
      </c>
      <c r="G3488" s="106">
        <v>0.29777322772172443</v>
      </c>
      <c r="H3488" s="107">
        <v>0.18946579938547714</v>
      </c>
      <c r="I3488" s="121" t="str">
        <f t="shared" si="54"/>
        <v>TH</v>
      </c>
    </row>
    <row r="3489" spans="2:9" ht="12.75">
      <c r="B3489" s="102">
        <v>202798215</v>
      </c>
      <c r="C3489" s="106">
        <v>0.55551558924914612</v>
      </c>
      <c r="D3489" s="107">
        <v>0.46315312169904921</v>
      </c>
      <c r="E3489" s="106">
        <v>6.3771450415296194E-2</v>
      </c>
      <c r="F3489" s="107">
        <v>0.97620795973533259</v>
      </c>
      <c r="G3489" s="106">
        <v>0.12463799394615727</v>
      </c>
      <c r="H3489" s="107">
        <v>0.99430038703408852</v>
      </c>
      <c r="I3489" s="121" t="str">
        <f t="shared" si="54"/>
        <v>BH</v>
      </c>
    </row>
    <row r="3490" spans="2:9" ht="12.75">
      <c r="B3490" s="102">
        <v>202811702</v>
      </c>
      <c r="C3490" s="106">
        <v>0.63070752888919568</v>
      </c>
      <c r="D3490" s="107">
        <v>9.9936668476003021E-2</v>
      </c>
      <c r="E3490" s="106">
        <v>5.604149120835844E-3</v>
      </c>
      <c r="F3490" s="107">
        <v>0.92995906217657787</v>
      </c>
      <c r="G3490" s="106">
        <v>0.32646056466091089</v>
      </c>
      <c r="H3490" s="107">
        <v>0.8878661710897271</v>
      </c>
      <c r="I3490" s="121" t="str">
        <f t="shared" si="54"/>
        <v>C</v>
      </c>
    </row>
    <row r="3491" spans="2:9" ht="12.75">
      <c r="B3491" s="102">
        <v>202812791</v>
      </c>
      <c r="C3491" s="106">
        <v>0.98696680345599952</v>
      </c>
      <c r="D3491" s="107">
        <v>0.42587534943729533</v>
      </c>
      <c r="E3491" s="106">
        <v>0.66622343759187874</v>
      </c>
      <c r="F3491" s="107">
        <v>0.26465974113964919</v>
      </c>
      <c r="G3491" s="106">
        <v>0.55498543741418938</v>
      </c>
      <c r="H3491" s="107">
        <v>0.1851065126615703</v>
      </c>
      <c r="I3491" s="121" t="str">
        <f t="shared" si="54"/>
        <v>FH</v>
      </c>
    </row>
    <row r="3492" spans="2:9" ht="12.75">
      <c r="B3492" s="102">
        <v>202812841</v>
      </c>
      <c r="C3492" s="106">
        <v>0.72496793885100197</v>
      </c>
      <c r="D3492" s="107">
        <v>0.42431268914218556</v>
      </c>
      <c r="E3492" s="106">
        <v>0.77623536858891118</v>
      </c>
      <c r="F3492" s="107">
        <v>0.52193602985529974</v>
      </c>
      <c r="G3492" s="106">
        <v>0.2382076318953017</v>
      </c>
      <c r="H3492" s="107">
        <v>0.92206230225405861</v>
      </c>
      <c r="I3492" s="121" t="str">
        <f t="shared" si="54"/>
        <v>BH</v>
      </c>
    </row>
    <row r="3493" spans="2:9" ht="12.75">
      <c r="B3493" s="102">
        <v>202813171</v>
      </c>
      <c r="C3493" s="106">
        <v>0.50227326184713594</v>
      </c>
      <c r="D3493" s="107">
        <v>0.10949082160833035</v>
      </c>
      <c r="E3493" s="106">
        <v>0.42048482589435787</v>
      </c>
      <c r="F3493" s="107">
        <v>0.3612348568063799</v>
      </c>
      <c r="G3493" s="106">
        <v>6.329620811416703E-2</v>
      </c>
      <c r="H3493" s="107">
        <v>0.96541237904152677</v>
      </c>
      <c r="I3493" s="121" t="str">
        <f t="shared" si="54"/>
        <v>BH</v>
      </c>
    </row>
    <row r="3494" spans="2:9" ht="12.75">
      <c r="B3494" s="102">
        <v>202821784</v>
      </c>
      <c r="C3494" s="106">
        <v>0.67603749441618732</v>
      </c>
      <c r="D3494" s="107">
        <v>0.18981353996860295</v>
      </c>
      <c r="E3494" s="106">
        <v>0.49690970803737056</v>
      </c>
      <c r="F3494" s="107">
        <v>0.60471456442526339</v>
      </c>
      <c r="G3494" s="106">
        <v>4.5108726584751624E-2</v>
      </c>
      <c r="H3494" s="107">
        <v>0.16102985481707277</v>
      </c>
      <c r="I3494" s="121" t="str">
        <f t="shared" si="54"/>
        <v>FH</v>
      </c>
    </row>
    <row r="3495" spans="2:9" ht="12.75">
      <c r="B3495" s="102">
        <v>202823939</v>
      </c>
      <c r="C3495" s="106">
        <v>0.19982525753436131</v>
      </c>
      <c r="D3495" s="107">
        <v>5.016422083280947E-2</v>
      </c>
      <c r="E3495" s="106">
        <v>0.40695176854046267</v>
      </c>
      <c r="F3495" s="107">
        <v>0.52984072399877324</v>
      </c>
      <c r="G3495" s="106">
        <v>0.11736603102063503</v>
      </c>
      <c r="H3495" s="107">
        <v>0.44603486709658102</v>
      </c>
      <c r="I3495" s="121" t="str">
        <f t="shared" si="54"/>
        <v>C</v>
      </c>
    </row>
    <row r="3496" spans="2:9" ht="12.75">
      <c r="B3496" s="102">
        <v>202833995</v>
      </c>
      <c r="C3496" s="106">
        <v>0.15980640380713407</v>
      </c>
      <c r="D3496" s="107">
        <v>0.28071748981484945</v>
      </c>
      <c r="E3496" s="106">
        <v>0.72003219212597358</v>
      </c>
      <c r="F3496" s="107">
        <v>0.44744219090283988</v>
      </c>
      <c r="G3496" s="106">
        <v>7.3500677316543417E-2</v>
      </c>
      <c r="H3496" s="107">
        <v>0.59760601622699849</v>
      </c>
      <c r="I3496" s="121" t="str">
        <f t="shared" si="54"/>
        <v>TH</v>
      </c>
    </row>
    <row r="3497" spans="2:9" ht="12.75">
      <c r="B3497" s="102">
        <v>202834243</v>
      </c>
      <c r="C3497" s="106">
        <v>0.86837019063143739</v>
      </c>
      <c r="D3497" s="107">
        <v>0.18213294247192913</v>
      </c>
      <c r="E3497" s="106">
        <v>0.82777429410466397</v>
      </c>
      <c r="F3497" s="107">
        <v>0.71409056260274473</v>
      </c>
      <c r="G3497" s="106">
        <v>0.53341696221093904</v>
      </c>
      <c r="H3497" s="107">
        <v>6.1898132116184001E-2</v>
      </c>
      <c r="I3497" s="121" t="str">
        <f t="shared" si="54"/>
        <v>FH</v>
      </c>
    </row>
    <row r="3498" spans="2:9" ht="12.75">
      <c r="B3498" s="102">
        <v>202838573</v>
      </c>
      <c r="C3498" s="106">
        <v>0.58478679084459184</v>
      </c>
      <c r="D3498" s="107">
        <v>0.18906484773786225</v>
      </c>
      <c r="E3498" s="106">
        <v>0.1261185085582115</v>
      </c>
      <c r="F3498" s="107">
        <v>0.60936514930283536</v>
      </c>
      <c r="G3498" s="106">
        <v>0.21716018502603784</v>
      </c>
      <c r="H3498" s="107">
        <v>0.9734910541286137</v>
      </c>
      <c r="I3498" s="121" t="str">
        <f t="shared" si="54"/>
        <v>BH</v>
      </c>
    </row>
    <row r="3499" spans="2:9" ht="12.75">
      <c r="B3499" s="102">
        <v>202839152</v>
      </c>
      <c r="C3499" s="106">
        <v>0.34487956441839973</v>
      </c>
      <c r="D3499" s="107">
        <v>0.94022276789956294</v>
      </c>
      <c r="E3499" s="106">
        <v>0.42716667942691372</v>
      </c>
      <c r="F3499" s="107">
        <v>0.8771705975835038</v>
      </c>
      <c r="G3499" s="106">
        <v>0.45411138039629861</v>
      </c>
      <c r="H3499" s="107">
        <v>0.84138216815253752</v>
      </c>
      <c r="I3499" s="121" t="str">
        <f t="shared" si="54"/>
        <v>DF</v>
      </c>
    </row>
    <row r="3500" spans="2:9" ht="12.75">
      <c r="B3500" s="102">
        <v>202841420</v>
      </c>
      <c r="C3500" s="106">
        <v>0.13784623940910912</v>
      </c>
      <c r="D3500" s="107">
        <v>0.57144648722208036</v>
      </c>
      <c r="E3500" s="106">
        <v>5.6980807331186156E-4</v>
      </c>
      <c r="F3500" s="107">
        <v>0.58332788952090819</v>
      </c>
      <c r="G3500" s="106">
        <v>0.48468957269947843</v>
      </c>
      <c r="H3500" s="107">
        <v>0.65577196534628346</v>
      </c>
      <c r="I3500" s="121" t="str">
        <f t="shared" si="54"/>
        <v>BH</v>
      </c>
    </row>
    <row r="3501" spans="2:9" ht="12.75">
      <c r="B3501" s="102">
        <v>202844927</v>
      </c>
      <c r="C3501" s="106">
        <v>0.69164189082047045</v>
      </c>
      <c r="D3501" s="107">
        <v>0.21315111859167768</v>
      </c>
      <c r="E3501" s="106">
        <v>0.55443087631785382</v>
      </c>
      <c r="F3501" s="107">
        <v>0.21252653921615394</v>
      </c>
      <c r="G3501" s="106">
        <v>0.88574823920478352</v>
      </c>
      <c r="H3501" s="107">
        <v>0.63924034256370899</v>
      </c>
      <c r="I3501" s="121" t="str">
        <f t="shared" si="54"/>
        <v>E</v>
      </c>
    </row>
    <row r="3502" spans="2:9" ht="12.75">
      <c r="B3502" s="102">
        <v>202851164</v>
      </c>
      <c r="C3502" s="106">
        <v>0.25512156028788713</v>
      </c>
      <c r="D3502" s="107">
        <v>0.53610510472305961</v>
      </c>
      <c r="E3502" s="106">
        <v>3.8348672672255724E-2</v>
      </c>
      <c r="F3502" s="107">
        <v>0.95856293411776239</v>
      </c>
      <c r="G3502" s="106">
        <v>0.92824929021986358</v>
      </c>
      <c r="H3502" s="107">
        <v>0.48059483355461019</v>
      </c>
      <c r="I3502" s="121" t="str">
        <f t="shared" si="54"/>
        <v>C</v>
      </c>
    </row>
    <row r="3503" spans="2:9" ht="12.75">
      <c r="B3503" s="102">
        <v>202856722</v>
      </c>
      <c r="C3503" s="106">
        <v>0.17260000849999924</v>
      </c>
      <c r="D3503" s="107">
        <v>0.44953002368998041</v>
      </c>
      <c r="E3503" s="106">
        <v>0.3181221355796966</v>
      </c>
      <c r="F3503" s="107">
        <v>0.80138776410004642</v>
      </c>
      <c r="G3503" s="106">
        <v>1.3850672692346189E-2</v>
      </c>
      <c r="H3503" s="107">
        <v>0.44794717730285849</v>
      </c>
      <c r="I3503" s="121" t="str">
        <f t="shared" si="54"/>
        <v>C</v>
      </c>
    </row>
    <row r="3504" spans="2:9" ht="12.75">
      <c r="B3504" s="102">
        <v>202861236</v>
      </c>
      <c r="C3504" s="106">
        <v>8.1099286276796967E-2</v>
      </c>
      <c r="D3504" s="107">
        <v>0.45900775727213272</v>
      </c>
      <c r="E3504" s="106">
        <v>0.86389930361814327</v>
      </c>
      <c r="F3504" s="107">
        <v>0.8818880931844304</v>
      </c>
      <c r="G3504" s="106">
        <v>0.58244846444672627</v>
      </c>
      <c r="H3504" s="107">
        <v>0.83780328917944002</v>
      </c>
      <c r="I3504" s="121" t="str">
        <f t="shared" si="54"/>
        <v>C</v>
      </c>
    </row>
    <row r="3505" spans="2:9" ht="12.75">
      <c r="B3505" s="102">
        <v>202862497</v>
      </c>
      <c r="C3505" s="106">
        <v>0.73166303692337653</v>
      </c>
      <c r="D3505" s="107">
        <v>0.21105061993855756</v>
      </c>
      <c r="E3505" s="106">
        <v>5.8779863619121464E-2</v>
      </c>
      <c r="F3505" s="107">
        <v>0.89352166768957453</v>
      </c>
      <c r="G3505" s="106">
        <v>0.83514872608758228</v>
      </c>
      <c r="H3505" s="107">
        <v>0.86440532311851848</v>
      </c>
      <c r="I3505" s="121" t="str">
        <f t="shared" si="54"/>
        <v>C</v>
      </c>
    </row>
    <row r="3506" spans="2:9" ht="12.75">
      <c r="B3506" s="102">
        <v>202865475</v>
      </c>
      <c r="C3506" s="106">
        <v>0.26544469495235923</v>
      </c>
      <c r="D3506" s="107">
        <v>0.6423195552072134</v>
      </c>
      <c r="E3506" s="106">
        <v>0.7844181731608546</v>
      </c>
      <c r="F3506" s="107">
        <v>0.26411486992660205</v>
      </c>
      <c r="G3506" s="106">
        <v>6.0682253216398863E-2</v>
      </c>
      <c r="H3506" s="107">
        <v>0.93158648928118248</v>
      </c>
      <c r="I3506" s="121" t="str">
        <f t="shared" si="54"/>
        <v>BH</v>
      </c>
    </row>
    <row r="3507" spans="2:9" ht="12.75">
      <c r="B3507" s="102">
        <v>202869609</v>
      </c>
      <c r="C3507" s="106">
        <v>0.77679913618813456</v>
      </c>
      <c r="D3507" s="107">
        <v>0.19678963303929553</v>
      </c>
      <c r="E3507" s="106">
        <v>0.75849906233864406</v>
      </c>
      <c r="F3507" s="107">
        <v>0.26484730969242798</v>
      </c>
      <c r="G3507" s="106">
        <v>0.41283942006545682</v>
      </c>
      <c r="H3507" s="107">
        <v>4.4790482693568556E-2</v>
      </c>
      <c r="I3507" s="121" t="str">
        <f t="shared" si="54"/>
        <v>FH</v>
      </c>
    </row>
    <row r="3508" spans="2:9" ht="12.75">
      <c r="B3508" s="102">
        <v>202869799</v>
      </c>
      <c r="C3508" s="106">
        <v>0.7718401104315511</v>
      </c>
      <c r="D3508" s="107">
        <v>0.38930607940841289</v>
      </c>
      <c r="E3508" s="106">
        <v>0.29814086605757684</v>
      </c>
      <c r="F3508" s="107">
        <v>4.4266786858496943E-2</v>
      </c>
      <c r="G3508" s="106">
        <v>0.87409877031181726</v>
      </c>
      <c r="H3508" s="107">
        <v>0.59052873753961199</v>
      </c>
      <c r="I3508" s="121" t="str">
        <f t="shared" si="54"/>
        <v>E</v>
      </c>
    </row>
    <row r="3509" spans="2:9" ht="12.75">
      <c r="B3509" s="102">
        <v>202870229</v>
      </c>
      <c r="C3509" s="106">
        <v>1.7990910985626218E-2</v>
      </c>
      <c r="D3509" s="107">
        <v>0.54999417757045732</v>
      </c>
      <c r="E3509" s="106">
        <v>0.59274333173666394</v>
      </c>
      <c r="F3509" s="107">
        <v>0.9110540480838778</v>
      </c>
      <c r="G3509" s="106">
        <v>0.60664273059847207</v>
      </c>
      <c r="H3509" s="107">
        <v>0.43807951873465445</v>
      </c>
      <c r="I3509" s="121" t="str">
        <f t="shared" si="54"/>
        <v>C</v>
      </c>
    </row>
    <row r="3510" spans="2:9" ht="12.75">
      <c r="B3510" s="102">
        <v>202871235</v>
      </c>
      <c r="C3510" s="106">
        <v>0.39055035009142691</v>
      </c>
      <c r="D3510" s="107">
        <v>0.22653529513919324</v>
      </c>
      <c r="E3510" s="106">
        <v>0.34619353570600264</v>
      </c>
      <c r="F3510" s="107">
        <v>0.39620943174490098</v>
      </c>
      <c r="G3510" s="106">
        <v>0.44564193403697772</v>
      </c>
      <c r="H3510" s="107">
        <v>0.62883640489557546</v>
      </c>
      <c r="I3510" s="121" t="str">
        <f t="shared" si="54"/>
        <v>BH</v>
      </c>
    </row>
    <row r="3511" spans="2:9" ht="12.75">
      <c r="B3511" s="102">
        <v>202872233</v>
      </c>
      <c r="C3511" s="106">
        <v>0.56180954200765321</v>
      </c>
      <c r="D3511" s="107">
        <v>0.10790916176113985</v>
      </c>
      <c r="E3511" s="106">
        <v>0.19123511031542062</v>
      </c>
      <c r="F3511" s="107">
        <v>0.79132281102902802</v>
      </c>
      <c r="G3511" s="106">
        <v>0.43486524038511232</v>
      </c>
      <c r="H3511" s="107">
        <v>1.0971768740343002E-2</v>
      </c>
      <c r="I3511" s="121" t="str">
        <f t="shared" si="54"/>
        <v>C</v>
      </c>
    </row>
    <row r="3512" spans="2:9" ht="12.75">
      <c r="B3512" s="102">
        <v>202890779</v>
      </c>
      <c r="C3512" s="106">
        <v>0.50658750062231861</v>
      </c>
      <c r="D3512" s="107">
        <v>0.10185433331293225</v>
      </c>
      <c r="E3512" s="106">
        <v>0.92626891268498124</v>
      </c>
      <c r="F3512" s="107">
        <v>1.4925233265300264E-2</v>
      </c>
      <c r="G3512" s="106">
        <v>0.69234206018866473</v>
      </c>
      <c r="H3512" s="107">
        <v>0.76528209906522027</v>
      </c>
      <c r="I3512" s="121" t="str">
        <f t="shared" si="54"/>
        <v>TH</v>
      </c>
    </row>
    <row r="3513" spans="2:9" ht="12.75">
      <c r="B3513" s="102">
        <v>202894360</v>
      </c>
      <c r="C3513" s="106">
        <v>0.1003778104460209</v>
      </c>
      <c r="D3513" s="107">
        <v>0.12765690325443191</v>
      </c>
      <c r="E3513" s="106">
        <v>0.91856696666223425</v>
      </c>
      <c r="F3513" s="107">
        <v>0.14701559438989831</v>
      </c>
      <c r="G3513" s="106">
        <v>0.83985579610356775</v>
      </c>
      <c r="H3513" s="107">
        <v>0.37227370620327083</v>
      </c>
      <c r="I3513" s="121" t="str">
        <f t="shared" si="54"/>
        <v>TH</v>
      </c>
    </row>
    <row r="3514" spans="2:9" ht="12.75">
      <c r="B3514" s="102">
        <v>202901636</v>
      </c>
      <c r="C3514" s="106">
        <v>0.51704181567624752</v>
      </c>
      <c r="D3514" s="107">
        <v>0.34064639808511354</v>
      </c>
      <c r="E3514" s="106">
        <v>0.64431451749936119</v>
      </c>
      <c r="F3514" s="107">
        <v>0.6729463350302205</v>
      </c>
      <c r="G3514" s="106">
        <v>0.796361350460838</v>
      </c>
      <c r="H3514" s="107">
        <v>0.11869665182710065</v>
      </c>
      <c r="I3514" s="121" t="str">
        <f t="shared" si="54"/>
        <v>E</v>
      </c>
    </row>
    <row r="3515" spans="2:9" ht="12.75">
      <c r="B3515" s="102">
        <v>202908262</v>
      </c>
      <c r="C3515" s="106">
        <v>0.27481023848144082</v>
      </c>
      <c r="D3515" s="107">
        <v>0.28349847790338134</v>
      </c>
      <c r="E3515" s="106">
        <v>0.32727638396746084</v>
      </c>
      <c r="F3515" s="107">
        <v>0.9237554149414624</v>
      </c>
      <c r="G3515" s="106">
        <v>0.95780642646778813</v>
      </c>
      <c r="H3515" s="107">
        <v>0.67903744362470331</v>
      </c>
      <c r="I3515" s="121" t="str">
        <f t="shared" si="54"/>
        <v>E</v>
      </c>
    </row>
    <row r="3516" spans="2:9" ht="12.75">
      <c r="B3516" s="102">
        <v>202908658</v>
      </c>
      <c r="C3516" s="106">
        <v>0.68226819657147253</v>
      </c>
      <c r="D3516" s="107">
        <v>0.47426742578583725</v>
      </c>
      <c r="E3516" s="106">
        <v>0.11465029706267016</v>
      </c>
      <c r="F3516" s="107">
        <v>0.18733158281562412</v>
      </c>
      <c r="G3516" s="106">
        <v>0.51609392266043996</v>
      </c>
      <c r="H3516" s="107">
        <v>0.56620286272665332</v>
      </c>
      <c r="I3516" s="121" t="str">
        <f t="shared" si="54"/>
        <v>FH</v>
      </c>
    </row>
    <row r="3517" spans="2:9" ht="12.75">
      <c r="B3517" s="102">
        <v>202910960</v>
      </c>
      <c r="C3517" s="106">
        <v>0.75999360376707958</v>
      </c>
      <c r="D3517" s="107">
        <v>0.61837851657082155</v>
      </c>
      <c r="E3517" s="106">
        <v>0.74821106134622117</v>
      </c>
      <c r="F3517" s="107">
        <v>0.16746125642709719</v>
      </c>
      <c r="G3517" s="106">
        <v>0.4281988296947421</v>
      </c>
      <c r="H3517" s="107">
        <v>0.93439672165681653</v>
      </c>
      <c r="I3517" s="121" t="str">
        <f t="shared" si="54"/>
        <v>BH</v>
      </c>
    </row>
    <row r="3518" spans="2:9" ht="12.75">
      <c r="B3518" s="102">
        <v>202911981</v>
      </c>
      <c r="C3518" s="106">
        <v>0.9652336794350429</v>
      </c>
      <c r="D3518" s="107">
        <v>0.64067716935579089</v>
      </c>
      <c r="E3518" s="106">
        <v>0.99843083679110833</v>
      </c>
      <c r="F3518" s="107">
        <v>0.18056513716140477</v>
      </c>
      <c r="G3518" s="106">
        <v>0.35076708636884169</v>
      </c>
      <c r="H3518" s="107">
        <v>0.51278688849989473</v>
      </c>
      <c r="I3518" s="121" t="str">
        <f t="shared" si="54"/>
        <v>TH</v>
      </c>
    </row>
    <row r="3519" spans="2:9" ht="12.75">
      <c r="B3519" s="102">
        <v>202914094</v>
      </c>
      <c r="C3519" s="106">
        <v>0.66070586110322416</v>
      </c>
      <c r="D3519" s="107">
        <v>0.24135578648235523</v>
      </c>
      <c r="E3519" s="106">
        <v>0.83885245038575751</v>
      </c>
      <c r="F3519" s="107">
        <v>0.51248568797403227</v>
      </c>
      <c r="G3519" s="106">
        <v>0.99387071574896524</v>
      </c>
      <c r="H3519" s="107">
        <v>0.41635139883238903</v>
      </c>
      <c r="I3519" s="121" t="str">
        <f t="shared" si="54"/>
        <v>E</v>
      </c>
    </row>
    <row r="3520" spans="2:9" ht="12.75">
      <c r="B3520" s="102">
        <v>202925281</v>
      </c>
      <c r="C3520" s="106">
        <v>0.33636755491887094</v>
      </c>
      <c r="D3520" s="107">
        <v>0.15674653364197977</v>
      </c>
      <c r="E3520" s="106">
        <v>0.29350853956347711</v>
      </c>
      <c r="F3520" s="107">
        <v>7.5795158956338149E-2</v>
      </c>
      <c r="G3520" s="106">
        <v>6.727720711983487E-2</v>
      </c>
      <c r="H3520" s="107">
        <v>0.66380551712011115</v>
      </c>
      <c r="I3520" s="121" t="str">
        <f t="shared" si="54"/>
        <v>BH</v>
      </c>
    </row>
    <row r="3521" spans="2:9" ht="12.75">
      <c r="B3521" s="102">
        <v>202930067</v>
      </c>
      <c r="C3521" s="106">
        <v>0.80999109074659259</v>
      </c>
      <c r="D3521" s="107">
        <v>0.33634290238068165</v>
      </c>
      <c r="E3521" s="106">
        <v>0.66154788345942128</v>
      </c>
      <c r="F3521" s="107">
        <v>7.5568231980652989E-2</v>
      </c>
      <c r="G3521" s="106">
        <v>2.6382382487389222E-2</v>
      </c>
      <c r="H3521" s="107">
        <v>0.70219446333160151</v>
      </c>
      <c r="I3521" s="121" t="str">
        <f t="shared" si="54"/>
        <v>FH</v>
      </c>
    </row>
    <row r="3522" spans="2:9" ht="12.75">
      <c r="B3522" s="102">
        <v>202931518</v>
      </c>
      <c r="C3522" s="106">
        <v>0.91271285636593635</v>
      </c>
      <c r="D3522" s="107">
        <v>0.6027246144211702</v>
      </c>
      <c r="E3522" s="106">
        <v>0.7068219982530719</v>
      </c>
      <c r="F3522" s="107">
        <v>0.86808053339490443</v>
      </c>
      <c r="G3522" s="106">
        <v>0.95555272137929492</v>
      </c>
      <c r="H3522" s="107">
        <v>0.7050844275834498</v>
      </c>
      <c r="I3522" s="121" t="str">
        <f t="shared" si="54"/>
        <v>E</v>
      </c>
    </row>
    <row r="3523" spans="2:9" ht="12.75">
      <c r="B3523" s="102">
        <v>202936304</v>
      </c>
      <c r="C3523" s="106">
        <v>0.95340081093837448</v>
      </c>
      <c r="D3523" s="107">
        <v>0.80836128021146525</v>
      </c>
      <c r="E3523" s="106">
        <v>0.4320744411103663</v>
      </c>
      <c r="F3523" s="107">
        <v>0.56170648630011222</v>
      </c>
      <c r="G3523" s="106">
        <v>0.95836039262411266</v>
      </c>
      <c r="H3523" s="107">
        <v>0.1123703844584123</v>
      </c>
      <c r="I3523" s="121" t="str">
        <f t="shared" si="54"/>
        <v>E</v>
      </c>
    </row>
    <row r="3524" spans="2:9" ht="12.75">
      <c r="B3524" s="102">
        <v>202937607</v>
      </c>
      <c r="C3524" s="106">
        <v>0.29651886655846305</v>
      </c>
      <c r="D3524" s="107">
        <v>0.7355690662144394</v>
      </c>
      <c r="E3524" s="106">
        <v>0.43593901922229517</v>
      </c>
      <c r="F3524" s="107">
        <v>0.2285042179957042</v>
      </c>
      <c r="G3524" s="106">
        <v>0.27318615302548555</v>
      </c>
      <c r="H3524" s="107">
        <v>0.88397097267044722</v>
      </c>
      <c r="I3524" s="121" t="str">
        <f t="shared" si="54"/>
        <v>BH</v>
      </c>
    </row>
    <row r="3525" spans="2:9" ht="12.75">
      <c r="B3525" s="102">
        <v>202941582</v>
      </c>
      <c r="C3525" s="106">
        <v>0.71741301260937185</v>
      </c>
      <c r="D3525" s="107">
        <v>0.39202884462316701</v>
      </c>
      <c r="E3525" s="106">
        <v>0.25442706096314138</v>
      </c>
      <c r="F3525" s="107">
        <v>0.23242823965488713</v>
      </c>
      <c r="G3525" s="106">
        <v>0.21712965458291311</v>
      </c>
      <c r="H3525" s="107">
        <v>0.52399704337600661</v>
      </c>
      <c r="I3525" s="121" t="str">
        <f t="shared" ref="I3525:I3588" si="55">INDEX($C$3:$H$3, MATCH(MAX(C3525:H3525), C3525:H3525, 0))</f>
        <v>FH</v>
      </c>
    </row>
    <row r="3526" spans="2:9" ht="12.75">
      <c r="B3526" s="102">
        <v>202941757</v>
      </c>
      <c r="C3526" s="106">
        <v>7.290719136715218E-2</v>
      </c>
      <c r="D3526" s="107">
        <v>0.13807249486552298</v>
      </c>
      <c r="E3526" s="106">
        <v>0.22284951032323219</v>
      </c>
      <c r="F3526" s="107">
        <v>0.7526658375921691</v>
      </c>
      <c r="G3526" s="106">
        <v>0.86879945679257364</v>
      </c>
      <c r="H3526" s="107">
        <v>0.58089263899172749</v>
      </c>
      <c r="I3526" s="121" t="str">
        <f t="shared" si="55"/>
        <v>E</v>
      </c>
    </row>
    <row r="3527" spans="2:9" ht="12.75">
      <c r="B3527" s="102">
        <v>202942030</v>
      </c>
      <c r="C3527" s="106">
        <v>0.7397148522034005</v>
      </c>
      <c r="D3527" s="107">
        <v>0.53112161971941863</v>
      </c>
      <c r="E3527" s="106">
        <v>0.49676158147650917</v>
      </c>
      <c r="F3527" s="107">
        <v>3.290688279625309E-2</v>
      </c>
      <c r="G3527" s="106">
        <v>0.36512736676377422</v>
      </c>
      <c r="H3527" s="107">
        <v>7.3560926239406799E-2</v>
      </c>
      <c r="I3527" s="121" t="str">
        <f t="shared" si="55"/>
        <v>FH</v>
      </c>
    </row>
    <row r="3528" spans="2:9" ht="12.75">
      <c r="B3528" s="102">
        <v>202942236</v>
      </c>
      <c r="C3528" s="106">
        <v>0.20700635302776815</v>
      </c>
      <c r="D3528" s="107">
        <v>1.5578064531830638E-2</v>
      </c>
      <c r="E3528" s="106">
        <v>0.89580504724480092</v>
      </c>
      <c r="F3528" s="107">
        <v>9.6593967989928586E-3</v>
      </c>
      <c r="G3528" s="106">
        <v>0.92860956201088474</v>
      </c>
      <c r="H3528" s="107">
        <v>0.33265506465843231</v>
      </c>
      <c r="I3528" s="121" t="str">
        <f t="shared" si="55"/>
        <v>E</v>
      </c>
    </row>
    <row r="3529" spans="2:9" ht="12.75">
      <c r="B3529" s="102">
        <v>202942424</v>
      </c>
      <c r="C3529" s="106">
        <v>3.4876522696283274E-3</v>
      </c>
      <c r="D3529" s="107">
        <v>0.42781199471111808</v>
      </c>
      <c r="E3529" s="106">
        <v>0.31920485988119296</v>
      </c>
      <c r="F3529" s="107">
        <v>0.61263719364542557</v>
      </c>
      <c r="G3529" s="106">
        <v>0.71263507295927031</v>
      </c>
      <c r="H3529" s="107">
        <v>8.8810163616381832E-3</v>
      </c>
      <c r="I3529" s="121" t="str">
        <f t="shared" si="55"/>
        <v>E</v>
      </c>
    </row>
    <row r="3530" spans="2:9" ht="12.75">
      <c r="B3530" s="102">
        <v>202945668</v>
      </c>
      <c r="C3530" s="106">
        <v>0.49176365631480756</v>
      </c>
      <c r="D3530" s="107">
        <v>0.6120283107254787</v>
      </c>
      <c r="E3530" s="106">
        <v>0.90634886165008788</v>
      </c>
      <c r="F3530" s="107">
        <v>0.38360332515183382</v>
      </c>
      <c r="G3530" s="106">
        <v>0.87006723792621066</v>
      </c>
      <c r="H3530" s="107">
        <v>0.35471767110043118</v>
      </c>
      <c r="I3530" s="121" t="str">
        <f t="shared" si="55"/>
        <v>TH</v>
      </c>
    </row>
    <row r="3531" spans="2:9" ht="12.75">
      <c r="B3531" s="102">
        <v>202947458</v>
      </c>
      <c r="C3531" s="106">
        <v>0.16104508812520901</v>
      </c>
      <c r="D3531" s="107">
        <v>0.95488759020569547</v>
      </c>
      <c r="E3531" s="106">
        <v>0.20245380723450168</v>
      </c>
      <c r="F3531" s="107">
        <v>0.11790710673592653</v>
      </c>
      <c r="G3531" s="106">
        <v>0.23705333974084475</v>
      </c>
      <c r="H3531" s="107">
        <v>0.19440189967826971</v>
      </c>
      <c r="I3531" s="121" t="str">
        <f t="shared" si="55"/>
        <v>DF</v>
      </c>
    </row>
    <row r="3532" spans="2:9" ht="12.75">
      <c r="B3532" s="102">
        <v>202948489</v>
      </c>
      <c r="C3532" s="106">
        <v>0.79346008036610272</v>
      </c>
      <c r="D3532" s="107">
        <v>9.8926300028042924E-2</v>
      </c>
      <c r="E3532" s="106">
        <v>0.98445308118309982</v>
      </c>
      <c r="F3532" s="107">
        <v>0.4337380336002461</v>
      </c>
      <c r="G3532" s="106">
        <v>0.92941446815952045</v>
      </c>
      <c r="H3532" s="107">
        <v>0.90391382209145932</v>
      </c>
      <c r="I3532" s="121" t="str">
        <f t="shared" si="55"/>
        <v>TH</v>
      </c>
    </row>
    <row r="3533" spans="2:9" ht="12.75">
      <c r="B3533" s="102">
        <v>202951930</v>
      </c>
      <c r="C3533" s="106">
        <v>0.85074375139443958</v>
      </c>
      <c r="D3533" s="107">
        <v>0.52518089702733572</v>
      </c>
      <c r="E3533" s="106">
        <v>0.17895050988080841</v>
      </c>
      <c r="F3533" s="107">
        <v>0.20951053639048567</v>
      </c>
      <c r="G3533" s="106">
        <v>0.33520335230161091</v>
      </c>
      <c r="H3533" s="107">
        <v>0.92527076396411179</v>
      </c>
      <c r="I3533" s="121" t="str">
        <f t="shared" si="55"/>
        <v>BH</v>
      </c>
    </row>
    <row r="3534" spans="2:9" ht="12.75">
      <c r="B3534" s="102">
        <v>202952730</v>
      </c>
      <c r="C3534" s="106">
        <v>0.4863206451162263</v>
      </c>
      <c r="D3534" s="107">
        <v>0.29094925340263633</v>
      </c>
      <c r="E3534" s="106">
        <v>0.40362265439010958</v>
      </c>
      <c r="F3534" s="107">
        <v>0.45710344360329103</v>
      </c>
      <c r="G3534" s="106">
        <v>0.88532825195223719</v>
      </c>
      <c r="H3534" s="107">
        <v>0.73134771511960928</v>
      </c>
      <c r="I3534" s="121" t="str">
        <f t="shared" si="55"/>
        <v>E</v>
      </c>
    </row>
    <row r="3535" spans="2:9" ht="12.75">
      <c r="B3535" s="102">
        <v>202952746</v>
      </c>
      <c r="C3535" s="106">
        <v>0.25294776049492729</v>
      </c>
      <c r="D3535" s="107">
        <v>0.90877550659492834</v>
      </c>
      <c r="E3535" s="106">
        <v>0.65203538138868744</v>
      </c>
      <c r="F3535" s="107">
        <v>0.59400637070261308</v>
      </c>
      <c r="G3535" s="106">
        <v>0.12706117944208328</v>
      </c>
      <c r="H3535" s="107">
        <v>0.76562489506803733</v>
      </c>
      <c r="I3535" s="121" t="str">
        <f t="shared" si="55"/>
        <v>DF</v>
      </c>
    </row>
    <row r="3536" spans="2:9" ht="12.75">
      <c r="B3536" s="102">
        <v>202957496</v>
      </c>
      <c r="C3536" s="106">
        <v>0.41938912935457129</v>
      </c>
      <c r="D3536" s="107">
        <v>0.32028487626621449</v>
      </c>
      <c r="E3536" s="106">
        <v>0.56953252402210319</v>
      </c>
      <c r="F3536" s="107">
        <v>0.49913826122192795</v>
      </c>
      <c r="G3536" s="106">
        <v>0.37333455501595214</v>
      </c>
      <c r="H3536" s="107">
        <v>0.79812882292390719</v>
      </c>
      <c r="I3536" s="121" t="str">
        <f t="shared" si="55"/>
        <v>BH</v>
      </c>
    </row>
    <row r="3537" spans="2:9" ht="12.75">
      <c r="B3537" s="102">
        <v>202958272</v>
      </c>
      <c r="C3537" s="106">
        <v>0.49666410060867117</v>
      </c>
      <c r="D3537" s="107">
        <v>0.34355948187119245</v>
      </c>
      <c r="E3537" s="106">
        <v>0.36887466075088327</v>
      </c>
      <c r="F3537" s="107">
        <v>0.16076529159426922</v>
      </c>
      <c r="G3537" s="106">
        <v>0.24898581512248286</v>
      </c>
      <c r="H3537" s="107">
        <v>0.54285954011787796</v>
      </c>
      <c r="I3537" s="121" t="str">
        <f t="shared" si="55"/>
        <v>BH</v>
      </c>
    </row>
    <row r="3538" spans="2:9" ht="12.75">
      <c r="B3538" s="102">
        <v>202960911</v>
      </c>
      <c r="C3538" s="106">
        <v>0.96008917520018655</v>
      </c>
      <c r="D3538" s="107">
        <v>0.75299248181523559</v>
      </c>
      <c r="E3538" s="106">
        <v>0.12197449266721083</v>
      </c>
      <c r="F3538" s="107">
        <v>0.91342854639556847</v>
      </c>
      <c r="G3538" s="106">
        <v>0.99280500255874582</v>
      </c>
      <c r="H3538" s="107">
        <v>0.68507400156259557</v>
      </c>
      <c r="I3538" s="121" t="str">
        <f t="shared" si="55"/>
        <v>E</v>
      </c>
    </row>
    <row r="3539" spans="2:9" ht="12.75">
      <c r="B3539" s="102">
        <v>202962784</v>
      </c>
      <c r="C3539" s="106">
        <v>0.2436925285974294</v>
      </c>
      <c r="D3539" s="107">
        <v>0.19851055099091708</v>
      </c>
      <c r="E3539" s="106">
        <v>0.30155814006495385</v>
      </c>
      <c r="F3539" s="107">
        <v>0.92247625997821792</v>
      </c>
      <c r="G3539" s="106">
        <v>0.56605259757195192</v>
      </c>
      <c r="H3539" s="107">
        <v>0.58706055610675323</v>
      </c>
      <c r="I3539" s="121" t="str">
        <f t="shared" si="55"/>
        <v>C</v>
      </c>
    </row>
    <row r="3540" spans="2:9" ht="12.75">
      <c r="B3540" s="102">
        <v>202970381</v>
      </c>
      <c r="C3540" s="106">
        <v>0.94433288317634889</v>
      </c>
      <c r="D3540" s="107">
        <v>0.91276972024869885</v>
      </c>
      <c r="E3540" s="106">
        <v>0.99150963565633288</v>
      </c>
      <c r="F3540" s="107">
        <v>0.10737226589538817</v>
      </c>
      <c r="G3540" s="106">
        <v>0.91498305022345683</v>
      </c>
      <c r="H3540" s="107">
        <v>0.44347415209247476</v>
      </c>
      <c r="I3540" s="121" t="str">
        <f t="shared" si="55"/>
        <v>TH</v>
      </c>
    </row>
    <row r="3541" spans="2:9" ht="12.75">
      <c r="B3541" s="102">
        <v>202970787</v>
      </c>
      <c r="C3541" s="106">
        <v>0.30388397727611149</v>
      </c>
      <c r="D3541" s="107">
        <v>0.90808376733360707</v>
      </c>
      <c r="E3541" s="106">
        <v>0.99785589075328351</v>
      </c>
      <c r="F3541" s="107">
        <v>0.73668635230250867</v>
      </c>
      <c r="G3541" s="106">
        <v>0.76157741938146906</v>
      </c>
      <c r="H3541" s="107">
        <v>0.29167918103077017</v>
      </c>
      <c r="I3541" s="121" t="str">
        <f t="shared" si="55"/>
        <v>TH</v>
      </c>
    </row>
    <row r="3542" spans="2:9" ht="12.75">
      <c r="B3542" s="102">
        <v>202975985</v>
      </c>
      <c r="C3542" s="106">
        <v>0.52556680427114699</v>
      </c>
      <c r="D3542" s="107">
        <v>0.4259006862198893</v>
      </c>
      <c r="E3542" s="106">
        <v>0.5589139353799395</v>
      </c>
      <c r="F3542" s="107">
        <v>0.48170816108642356</v>
      </c>
      <c r="G3542" s="106">
        <v>0.41937026611678174</v>
      </c>
      <c r="H3542" s="107">
        <v>0.34496471286802155</v>
      </c>
      <c r="I3542" s="121" t="str">
        <f t="shared" si="55"/>
        <v>TH</v>
      </c>
    </row>
    <row r="3543" spans="2:9" ht="12.75">
      <c r="B3543" s="102">
        <v>202978090</v>
      </c>
      <c r="C3543" s="106">
        <v>0.39797746204995477</v>
      </c>
      <c r="D3543" s="107">
        <v>0.653758054889088</v>
      </c>
      <c r="E3543" s="106">
        <v>0.75292707768472145</v>
      </c>
      <c r="F3543" s="107">
        <v>0.7776191813916038</v>
      </c>
      <c r="G3543" s="106">
        <v>0.11675263927793189</v>
      </c>
      <c r="H3543" s="107">
        <v>0.56887791993445891</v>
      </c>
      <c r="I3543" s="121" t="str">
        <f t="shared" si="55"/>
        <v>C</v>
      </c>
    </row>
    <row r="3544" spans="2:9" ht="12.75">
      <c r="B3544" s="102">
        <v>202979005</v>
      </c>
      <c r="C3544" s="106">
        <v>0.58290391626540128</v>
      </c>
      <c r="D3544" s="107">
        <v>0.48587179565842153</v>
      </c>
      <c r="E3544" s="106">
        <v>0.59552812273789701</v>
      </c>
      <c r="F3544" s="107">
        <v>0.75848306967606782</v>
      </c>
      <c r="G3544" s="106">
        <v>0.42467292479337226</v>
      </c>
      <c r="H3544" s="107">
        <v>0.35796620047279837</v>
      </c>
      <c r="I3544" s="121" t="str">
        <f t="shared" si="55"/>
        <v>C</v>
      </c>
    </row>
    <row r="3545" spans="2:9" ht="12.75">
      <c r="B3545" s="102">
        <v>202997336</v>
      </c>
      <c r="C3545" s="106">
        <v>0.64409324075662511</v>
      </c>
      <c r="D3545" s="107">
        <v>0.88919691662136846</v>
      </c>
      <c r="E3545" s="106">
        <v>0.99639405398890224</v>
      </c>
      <c r="F3545" s="107">
        <v>0.47327987465374699</v>
      </c>
      <c r="G3545" s="106">
        <v>0.12874911464122274</v>
      </c>
      <c r="H3545" s="107">
        <v>0.98429151006462789</v>
      </c>
      <c r="I3545" s="121" t="str">
        <f t="shared" si="55"/>
        <v>TH</v>
      </c>
    </row>
    <row r="3546" spans="2:9" ht="12.75">
      <c r="B3546" s="102">
        <v>203001222</v>
      </c>
      <c r="C3546" s="106">
        <v>0.88305567882272129</v>
      </c>
      <c r="D3546" s="107">
        <v>7.4550449198464763E-2</v>
      </c>
      <c r="E3546" s="106">
        <v>0.80767763695079386</v>
      </c>
      <c r="F3546" s="107">
        <v>0.54535246496656153</v>
      </c>
      <c r="G3546" s="106">
        <v>0.78583025556878128</v>
      </c>
      <c r="H3546" s="107">
        <v>0.8045487691343145</v>
      </c>
      <c r="I3546" s="121" t="str">
        <f t="shared" si="55"/>
        <v>FH</v>
      </c>
    </row>
    <row r="3547" spans="2:9" ht="12.75">
      <c r="B3547" s="102">
        <v>203009260</v>
      </c>
      <c r="C3547" s="106">
        <v>0.75733191849956105</v>
      </c>
      <c r="D3547" s="107">
        <v>0.62016490460281526</v>
      </c>
      <c r="E3547" s="106">
        <v>0.91850633578902485</v>
      </c>
      <c r="F3547" s="107">
        <v>8.6269987008376958E-2</v>
      </c>
      <c r="G3547" s="106">
        <v>9.3302449889002936E-2</v>
      </c>
      <c r="H3547" s="107">
        <v>0.75053056058143142</v>
      </c>
      <c r="I3547" s="121" t="str">
        <f t="shared" si="55"/>
        <v>TH</v>
      </c>
    </row>
    <row r="3548" spans="2:9" ht="12.75">
      <c r="B3548" s="102">
        <v>203009892</v>
      </c>
      <c r="C3548" s="106">
        <v>0.42506429595205053</v>
      </c>
      <c r="D3548" s="107">
        <v>0.61700068198956926</v>
      </c>
      <c r="E3548" s="106">
        <v>0.58954227287252858</v>
      </c>
      <c r="F3548" s="107">
        <v>0.85159731518429371</v>
      </c>
      <c r="G3548" s="106">
        <v>0.13265974290357008</v>
      </c>
      <c r="H3548" s="107">
        <v>0.13036816405498808</v>
      </c>
      <c r="I3548" s="121" t="str">
        <f t="shared" si="55"/>
        <v>C</v>
      </c>
    </row>
    <row r="3549" spans="2:9" ht="12.75">
      <c r="B3549" s="102">
        <v>203011724</v>
      </c>
      <c r="C3549" s="106">
        <v>0.58080450868009792</v>
      </c>
      <c r="D3549" s="107">
        <v>0.69464839448516713</v>
      </c>
      <c r="E3549" s="106">
        <v>0.20549319344675521</v>
      </c>
      <c r="F3549" s="107">
        <v>0.61182138568786648</v>
      </c>
      <c r="G3549" s="106">
        <v>0.39847796644842592</v>
      </c>
      <c r="H3549" s="107">
        <v>0.34334907040863549</v>
      </c>
      <c r="I3549" s="121" t="str">
        <f t="shared" si="55"/>
        <v>DF</v>
      </c>
    </row>
    <row r="3550" spans="2:9" ht="12.75">
      <c r="B3550" s="102">
        <v>203013902</v>
      </c>
      <c r="C3550" s="106">
        <v>0.68708029485086719</v>
      </c>
      <c r="D3550" s="107">
        <v>0.13235997667023458</v>
      </c>
      <c r="E3550" s="106">
        <v>0.100789299939823</v>
      </c>
      <c r="F3550" s="107">
        <v>0.48698518016515568</v>
      </c>
      <c r="G3550" s="106">
        <v>0.40740030911778025</v>
      </c>
      <c r="H3550" s="107">
        <v>0.40682148047779165</v>
      </c>
      <c r="I3550" s="121" t="str">
        <f t="shared" si="55"/>
        <v>FH</v>
      </c>
    </row>
    <row r="3551" spans="2:9" ht="12.75">
      <c r="B3551" s="102">
        <v>203015306</v>
      </c>
      <c r="C3551" s="106">
        <v>0.8734654585516699</v>
      </c>
      <c r="D3551" s="107">
        <v>0.15279639125165367</v>
      </c>
      <c r="E3551" s="106">
        <v>0.61686932872600497</v>
      </c>
      <c r="F3551" s="107">
        <v>0.5250825812418114</v>
      </c>
      <c r="G3551" s="106">
        <v>0.8232604815655078</v>
      </c>
      <c r="H3551" s="107">
        <v>0.30823113361640431</v>
      </c>
      <c r="I3551" s="121" t="str">
        <f t="shared" si="55"/>
        <v>FH</v>
      </c>
    </row>
    <row r="3552" spans="2:9" ht="12.75">
      <c r="B3552" s="102">
        <v>203017748</v>
      </c>
      <c r="C3552" s="106">
        <v>7.0180649500582781E-2</v>
      </c>
      <c r="D3552" s="107">
        <v>7.0026679786177937E-2</v>
      </c>
      <c r="E3552" s="106">
        <v>0.61732172710780664</v>
      </c>
      <c r="F3552" s="107">
        <v>0.74745256886156808</v>
      </c>
      <c r="G3552" s="106">
        <v>0.94570707196241011</v>
      </c>
      <c r="H3552" s="107">
        <v>0.38735863723120412</v>
      </c>
      <c r="I3552" s="121" t="str">
        <f t="shared" si="55"/>
        <v>E</v>
      </c>
    </row>
    <row r="3553" spans="2:9" ht="12.75">
      <c r="B3553" s="102">
        <v>203022178</v>
      </c>
      <c r="C3553" s="106">
        <v>0.5621700557839906</v>
      </c>
      <c r="D3553" s="107">
        <v>0.26871058661545733</v>
      </c>
      <c r="E3553" s="106">
        <v>0.66240745214371488</v>
      </c>
      <c r="F3553" s="107">
        <v>0.66079483126325078</v>
      </c>
      <c r="G3553" s="106">
        <v>0.10411655133076403</v>
      </c>
      <c r="H3553" s="107">
        <v>0.40892725327027435</v>
      </c>
      <c r="I3553" s="121" t="str">
        <f t="shared" si="55"/>
        <v>TH</v>
      </c>
    </row>
    <row r="3554" spans="2:9" ht="12.75">
      <c r="B3554" s="102">
        <v>203022382</v>
      </c>
      <c r="C3554" s="106">
        <v>3.6187645829379278E-2</v>
      </c>
      <c r="D3554" s="107">
        <v>8.3507429135845079E-2</v>
      </c>
      <c r="E3554" s="106">
        <v>0.4888257891233696</v>
      </c>
      <c r="F3554" s="107">
        <v>0.14994024751007107</v>
      </c>
      <c r="G3554" s="106">
        <v>0.38320877086283311</v>
      </c>
      <c r="H3554" s="107">
        <v>0.71016630323059893</v>
      </c>
      <c r="I3554" s="121" t="str">
        <f t="shared" si="55"/>
        <v>BH</v>
      </c>
    </row>
    <row r="3555" spans="2:9" ht="12.75">
      <c r="B3555" s="102">
        <v>203023349</v>
      </c>
      <c r="C3555" s="106">
        <v>0.20795702442488651</v>
      </c>
      <c r="D3555" s="107">
        <v>0.86597512689016298</v>
      </c>
      <c r="E3555" s="106">
        <v>0.96699156244760598</v>
      </c>
      <c r="F3555" s="107">
        <v>0.62574942372796194</v>
      </c>
      <c r="G3555" s="106">
        <v>0.3754613809645706</v>
      </c>
      <c r="H3555" s="107">
        <v>0.28379014518654722</v>
      </c>
      <c r="I3555" s="121" t="str">
        <f t="shared" si="55"/>
        <v>TH</v>
      </c>
    </row>
    <row r="3556" spans="2:9" ht="12.75">
      <c r="B3556" s="102">
        <v>203027367</v>
      </c>
      <c r="C3556" s="106">
        <v>0.45703043620801376</v>
      </c>
      <c r="D3556" s="107">
        <v>0.76362276093085035</v>
      </c>
      <c r="E3556" s="106">
        <v>0.36045716900036773</v>
      </c>
      <c r="F3556" s="107">
        <v>0.62202079494423823</v>
      </c>
      <c r="G3556" s="106">
        <v>6.7926626325612638E-2</v>
      </c>
      <c r="H3556" s="107">
        <v>0.64604764018342209</v>
      </c>
      <c r="I3556" s="121" t="str">
        <f t="shared" si="55"/>
        <v>DF</v>
      </c>
    </row>
    <row r="3557" spans="2:9" ht="12.75">
      <c r="B3557" s="102">
        <v>203029224</v>
      </c>
      <c r="C3557" s="106">
        <v>0.85795807780267719</v>
      </c>
      <c r="D3557" s="107">
        <v>0.82621919368844221</v>
      </c>
      <c r="E3557" s="106">
        <v>0.95929625723217882</v>
      </c>
      <c r="F3557" s="107">
        <v>0.55937607263450584</v>
      </c>
      <c r="G3557" s="106">
        <v>0.99332987556944108</v>
      </c>
      <c r="H3557" s="107">
        <v>0.76594661003225539</v>
      </c>
      <c r="I3557" s="121" t="str">
        <f t="shared" si="55"/>
        <v>E</v>
      </c>
    </row>
    <row r="3558" spans="2:9" ht="12.75">
      <c r="B3558" s="102">
        <v>203037704</v>
      </c>
      <c r="C3558" s="106">
        <v>0.48648473379391444</v>
      </c>
      <c r="D3558" s="107">
        <v>0.8533873613998022</v>
      </c>
      <c r="E3558" s="106">
        <v>0.39247594282196108</v>
      </c>
      <c r="F3558" s="107">
        <v>0.60973522156957949</v>
      </c>
      <c r="G3558" s="106">
        <v>0.19158198434882401</v>
      </c>
      <c r="H3558" s="107">
        <v>0.58137580060762151</v>
      </c>
      <c r="I3558" s="121" t="str">
        <f t="shared" si="55"/>
        <v>DF</v>
      </c>
    </row>
    <row r="3559" spans="2:9" ht="12.75">
      <c r="B3559" s="102">
        <v>203039485</v>
      </c>
      <c r="C3559" s="106">
        <v>0.98247746619654563</v>
      </c>
      <c r="D3559" s="107">
        <v>0.46883790018581029</v>
      </c>
      <c r="E3559" s="106">
        <v>0.8753691203086662</v>
      </c>
      <c r="F3559" s="107">
        <v>0.39007639973461394</v>
      </c>
      <c r="G3559" s="106">
        <v>0.15122458738667088</v>
      </c>
      <c r="H3559" s="107">
        <v>0.75342668210419594</v>
      </c>
      <c r="I3559" s="121" t="str">
        <f t="shared" si="55"/>
        <v>FH</v>
      </c>
    </row>
    <row r="3560" spans="2:9" ht="12.75">
      <c r="B3560" s="102">
        <v>203039915</v>
      </c>
      <c r="C3560" s="106">
        <v>0.4675091336475985</v>
      </c>
      <c r="D3560" s="107">
        <v>0.94310743432856214</v>
      </c>
      <c r="E3560" s="106">
        <v>0.82940218300165869</v>
      </c>
      <c r="F3560" s="107">
        <v>0.58814696598117422</v>
      </c>
      <c r="G3560" s="106">
        <v>3.2269697411119624E-2</v>
      </c>
      <c r="H3560" s="107">
        <v>6.1343694030647988E-2</v>
      </c>
      <c r="I3560" s="121" t="str">
        <f t="shared" si="55"/>
        <v>DF</v>
      </c>
    </row>
    <row r="3561" spans="2:9" ht="12.75">
      <c r="B3561" s="102">
        <v>203040475</v>
      </c>
      <c r="C3561" s="106">
        <v>1.1636935903489132E-2</v>
      </c>
      <c r="D3561" s="107">
        <v>0.98652558485724295</v>
      </c>
      <c r="E3561" s="106">
        <v>0.37462407431110201</v>
      </c>
      <c r="F3561" s="107">
        <v>0.34038519740768169</v>
      </c>
      <c r="G3561" s="106">
        <v>0.45692854540176264</v>
      </c>
      <c r="H3561" s="107">
        <v>0.24122799616134749</v>
      </c>
      <c r="I3561" s="121" t="str">
        <f t="shared" si="55"/>
        <v>DF</v>
      </c>
    </row>
    <row r="3562" spans="2:9" ht="12.75">
      <c r="B3562" s="102">
        <v>203040963</v>
      </c>
      <c r="C3562" s="106">
        <v>0.80320517613933018</v>
      </c>
      <c r="D3562" s="107">
        <v>0.32459832433161928</v>
      </c>
      <c r="E3562" s="106">
        <v>0.13352005621995566</v>
      </c>
      <c r="F3562" s="107">
        <v>6.7053625367990755E-2</v>
      </c>
      <c r="G3562" s="106">
        <v>0.408257666342422</v>
      </c>
      <c r="H3562" s="107">
        <v>0.94598774707670263</v>
      </c>
      <c r="I3562" s="121" t="str">
        <f t="shared" si="55"/>
        <v>BH</v>
      </c>
    </row>
    <row r="3563" spans="2:9" ht="12.75">
      <c r="B3563" s="102">
        <v>203045188</v>
      </c>
      <c r="C3563" s="106">
        <v>0.75368944961549378</v>
      </c>
      <c r="D3563" s="107">
        <v>4.4480776588218252E-3</v>
      </c>
      <c r="E3563" s="106">
        <v>0.58906325778611257</v>
      </c>
      <c r="F3563" s="107">
        <v>0.46026108948377686</v>
      </c>
      <c r="G3563" s="106">
        <v>0.80374955816200711</v>
      </c>
      <c r="H3563" s="107">
        <v>0.69632062700047381</v>
      </c>
      <c r="I3563" s="121" t="str">
        <f t="shared" si="55"/>
        <v>E</v>
      </c>
    </row>
    <row r="3564" spans="2:9" ht="12.75">
      <c r="B3564" s="102">
        <v>203052744</v>
      </c>
      <c r="C3564" s="106">
        <v>0.59727279032816782</v>
      </c>
      <c r="D3564" s="107">
        <v>0.53652017457522305</v>
      </c>
      <c r="E3564" s="106">
        <v>0.60206908571550888</v>
      </c>
      <c r="F3564" s="107">
        <v>0.48993618218805413</v>
      </c>
      <c r="G3564" s="106">
        <v>6.2921843683874323E-2</v>
      </c>
      <c r="H3564" s="107">
        <v>0.55438127194165299</v>
      </c>
      <c r="I3564" s="121" t="str">
        <f t="shared" si="55"/>
        <v>TH</v>
      </c>
    </row>
    <row r="3565" spans="2:9" ht="12.75">
      <c r="B3565" s="102">
        <v>203052968</v>
      </c>
      <c r="C3565" s="106">
        <v>3.0593487041836731E-2</v>
      </c>
      <c r="D3565" s="107">
        <v>0.68258276307270394</v>
      </c>
      <c r="E3565" s="106">
        <v>0.62336405805934092</v>
      </c>
      <c r="F3565" s="107">
        <v>0.16326241166439726</v>
      </c>
      <c r="G3565" s="106">
        <v>0.11360483375292851</v>
      </c>
      <c r="H3565" s="107">
        <v>0.72042937677225893</v>
      </c>
      <c r="I3565" s="121" t="str">
        <f t="shared" si="55"/>
        <v>BH</v>
      </c>
    </row>
    <row r="3566" spans="2:9" ht="12.75">
      <c r="B3566" s="102">
        <v>203065331</v>
      </c>
      <c r="C3566" s="106">
        <v>0.58836461757434511</v>
      </c>
      <c r="D3566" s="107">
        <v>0.93431895249366992</v>
      </c>
      <c r="E3566" s="106">
        <v>4.3119651699058181E-2</v>
      </c>
      <c r="F3566" s="107">
        <v>0.77912456799660657</v>
      </c>
      <c r="G3566" s="106">
        <v>0.28140756379628762</v>
      </c>
      <c r="H3566" s="107">
        <v>0.56326943766957971</v>
      </c>
      <c r="I3566" s="121" t="str">
        <f t="shared" si="55"/>
        <v>DF</v>
      </c>
    </row>
    <row r="3567" spans="2:9" ht="12.75">
      <c r="B3567" s="102">
        <v>203068772</v>
      </c>
      <c r="C3567" s="106">
        <v>0.80746451627076521</v>
      </c>
      <c r="D3567" s="107">
        <v>0.50468391794207612</v>
      </c>
      <c r="E3567" s="106">
        <v>0.59647242344919715</v>
      </c>
      <c r="F3567" s="107">
        <v>0.44500359256405186</v>
      </c>
      <c r="G3567" s="106">
        <v>7.3586378670819741E-2</v>
      </c>
      <c r="H3567" s="107">
        <v>0.16280340822593065</v>
      </c>
      <c r="I3567" s="121" t="str">
        <f t="shared" si="55"/>
        <v>FH</v>
      </c>
    </row>
    <row r="3568" spans="2:9" ht="12.75">
      <c r="B3568" s="102">
        <v>203070160</v>
      </c>
      <c r="C3568" s="106">
        <v>0.85914504143553483</v>
      </c>
      <c r="D3568" s="107">
        <v>0.98221738347879928</v>
      </c>
      <c r="E3568" s="106">
        <v>0.98512534027871101</v>
      </c>
      <c r="F3568" s="107">
        <v>0.22528149435406064</v>
      </c>
      <c r="G3568" s="106">
        <v>0.97589573994083789</v>
      </c>
      <c r="H3568" s="107">
        <v>9.1819121041117668E-2</v>
      </c>
      <c r="I3568" s="121" t="str">
        <f t="shared" si="55"/>
        <v>TH</v>
      </c>
    </row>
    <row r="3569" spans="2:9" ht="12.75">
      <c r="B3569" s="102">
        <v>203075348</v>
      </c>
      <c r="C3569" s="106">
        <v>0.69181324704944558</v>
      </c>
      <c r="D3569" s="107">
        <v>0.28501916935261828</v>
      </c>
      <c r="E3569" s="106">
        <v>0.89508779538097549</v>
      </c>
      <c r="F3569" s="107">
        <v>0.80029219027201481</v>
      </c>
      <c r="G3569" s="106">
        <v>0.66760883668942128</v>
      </c>
      <c r="H3569" s="107">
        <v>0.51617387874426779</v>
      </c>
      <c r="I3569" s="121" t="str">
        <f t="shared" si="55"/>
        <v>TH</v>
      </c>
    </row>
    <row r="3570" spans="2:9" ht="12.75">
      <c r="B3570" s="102">
        <v>203075463</v>
      </c>
      <c r="C3570" s="106">
        <v>0.10797968993823837</v>
      </c>
      <c r="D3570" s="107">
        <v>0.35022751501934213</v>
      </c>
      <c r="E3570" s="106">
        <v>2.7519599773341952E-2</v>
      </c>
      <c r="F3570" s="107">
        <v>0.57374619071417765</v>
      </c>
      <c r="G3570" s="106">
        <v>0.42802689337352184</v>
      </c>
      <c r="H3570" s="107">
        <v>0.34039973178130811</v>
      </c>
      <c r="I3570" s="121" t="str">
        <f t="shared" si="55"/>
        <v>C</v>
      </c>
    </row>
    <row r="3571" spans="2:9" ht="12.75">
      <c r="B3571" s="102">
        <v>203077393</v>
      </c>
      <c r="C3571" s="106">
        <v>0.93815989280378531</v>
      </c>
      <c r="D3571" s="107">
        <v>6.8117285381823045E-2</v>
      </c>
      <c r="E3571" s="106">
        <v>0.35934389516844067</v>
      </c>
      <c r="F3571" s="107">
        <v>0.96836486709110048</v>
      </c>
      <c r="G3571" s="106">
        <v>8.4877726120445196E-2</v>
      </c>
      <c r="H3571" s="107">
        <v>0.61629989670366414</v>
      </c>
      <c r="I3571" s="121" t="str">
        <f t="shared" si="55"/>
        <v>C</v>
      </c>
    </row>
    <row r="3572" spans="2:9" ht="12.75">
      <c r="B3572" s="102">
        <v>203079992</v>
      </c>
      <c r="C3572" s="106">
        <v>0.5945440631160186</v>
      </c>
      <c r="D3572" s="107">
        <v>0.73199710759896774</v>
      </c>
      <c r="E3572" s="106">
        <v>6.9732236562457972E-2</v>
      </c>
      <c r="F3572" s="107">
        <v>0.24445266996324433</v>
      </c>
      <c r="G3572" s="106">
        <v>0.4480576954490445</v>
      </c>
      <c r="H3572" s="107">
        <v>0.35583923215021263</v>
      </c>
      <c r="I3572" s="121" t="str">
        <f t="shared" si="55"/>
        <v>DF</v>
      </c>
    </row>
    <row r="3573" spans="2:9" ht="12.75">
      <c r="B3573" s="102">
        <v>203083293</v>
      </c>
      <c r="C3573" s="106">
        <v>0.18456838052390712</v>
      </c>
      <c r="D3573" s="107">
        <v>0.24226691619869478</v>
      </c>
      <c r="E3573" s="106">
        <v>0.66650479512643024</v>
      </c>
      <c r="F3573" s="107">
        <v>0.67030701281082128</v>
      </c>
      <c r="G3573" s="106">
        <v>0.55965238460762889</v>
      </c>
      <c r="H3573" s="107">
        <v>0.36832925521454918</v>
      </c>
      <c r="I3573" s="121" t="str">
        <f t="shared" si="55"/>
        <v>C</v>
      </c>
    </row>
    <row r="3574" spans="2:9" ht="12.75">
      <c r="B3574" s="102">
        <v>203083333</v>
      </c>
      <c r="C3574" s="106">
        <v>0.53067075860580548</v>
      </c>
      <c r="D3574" s="107">
        <v>0.90598587631189087</v>
      </c>
      <c r="E3574" s="106">
        <v>0.24969447458583205</v>
      </c>
      <c r="F3574" s="107">
        <v>0.25114754116360061</v>
      </c>
      <c r="G3574" s="106">
        <v>0.1935358764576014</v>
      </c>
      <c r="H3574" s="107">
        <v>0.2033352648923652</v>
      </c>
      <c r="I3574" s="121" t="str">
        <f t="shared" si="55"/>
        <v>DF</v>
      </c>
    </row>
    <row r="3575" spans="2:9" ht="12.75">
      <c r="B3575" s="102">
        <v>203083671</v>
      </c>
      <c r="C3575" s="106">
        <v>0.13661048331666592</v>
      </c>
      <c r="D3575" s="107">
        <v>0.26237894170567255</v>
      </c>
      <c r="E3575" s="106">
        <v>6.4412783783796002E-2</v>
      </c>
      <c r="F3575" s="107">
        <v>0.51365386404958469</v>
      </c>
      <c r="G3575" s="106">
        <v>0.46468223608632142</v>
      </c>
      <c r="H3575" s="107">
        <v>8.3845138009117637E-2</v>
      </c>
      <c r="I3575" s="121" t="str">
        <f t="shared" si="55"/>
        <v>C</v>
      </c>
    </row>
    <row r="3576" spans="2:9" ht="12.75">
      <c r="B3576" s="102">
        <v>203084085</v>
      </c>
      <c r="C3576" s="106">
        <v>0.27152449710050908</v>
      </c>
      <c r="D3576" s="107">
        <v>0.36966515436964764</v>
      </c>
      <c r="E3576" s="106">
        <v>0.96666276702059362</v>
      </c>
      <c r="F3576" s="107">
        <v>0.97384520922053208</v>
      </c>
      <c r="G3576" s="106">
        <v>0.60296390136619227</v>
      </c>
      <c r="H3576" s="107">
        <v>0.1926657948427497</v>
      </c>
      <c r="I3576" s="121" t="str">
        <f t="shared" si="55"/>
        <v>C</v>
      </c>
    </row>
    <row r="3577" spans="2:9" ht="12.75">
      <c r="B3577" s="102">
        <v>203094356</v>
      </c>
      <c r="C3577" s="106">
        <v>0.42618457714353575</v>
      </c>
      <c r="D3577" s="107">
        <v>0.21859442000526119</v>
      </c>
      <c r="E3577" s="106">
        <v>0.10673320938558728</v>
      </c>
      <c r="F3577" s="107">
        <v>0.38551129125222694</v>
      </c>
      <c r="G3577" s="106">
        <v>0.83981457499707202</v>
      </c>
      <c r="H3577" s="107">
        <v>0.8075811892591811</v>
      </c>
      <c r="I3577" s="121" t="str">
        <f t="shared" si="55"/>
        <v>E</v>
      </c>
    </row>
    <row r="3578" spans="2:9" ht="12.75">
      <c r="B3578" s="102">
        <v>203096492</v>
      </c>
      <c r="C3578" s="106">
        <v>0.35440264368735486</v>
      </c>
      <c r="D3578" s="107">
        <v>0.85897030396180241</v>
      </c>
      <c r="E3578" s="106">
        <v>0.68633408507259652</v>
      </c>
      <c r="F3578" s="107">
        <v>8.9139214502201192E-2</v>
      </c>
      <c r="G3578" s="106">
        <v>0.10380213140153227</v>
      </c>
      <c r="H3578" s="107">
        <v>0.7155453254707016</v>
      </c>
      <c r="I3578" s="121" t="str">
        <f t="shared" si="55"/>
        <v>DF</v>
      </c>
    </row>
    <row r="3579" spans="2:9" ht="12.75">
      <c r="B3579" s="102">
        <v>203097623</v>
      </c>
      <c r="C3579" s="106">
        <v>0.12580650170212704</v>
      </c>
      <c r="D3579" s="107">
        <v>0.88295478233404223</v>
      </c>
      <c r="E3579" s="106">
        <v>0.35091492998433504</v>
      </c>
      <c r="F3579" s="107">
        <v>9.0513675766517032E-2</v>
      </c>
      <c r="G3579" s="106">
        <v>0.52778378314680197</v>
      </c>
      <c r="H3579" s="107">
        <v>0.65378932119344579</v>
      </c>
      <c r="I3579" s="121" t="str">
        <f t="shared" si="55"/>
        <v>DF</v>
      </c>
    </row>
    <row r="3580" spans="2:9" ht="12.75">
      <c r="B3580" s="102">
        <v>203104933</v>
      </c>
      <c r="C3580" s="106">
        <v>0.59980461692328824</v>
      </c>
      <c r="D3580" s="107">
        <v>0.99217129759226896</v>
      </c>
      <c r="E3580" s="106">
        <v>0.21356529504426547</v>
      </c>
      <c r="F3580" s="107">
        <v>7.8741229378961108E-2</v>
      </c>
      <c r="G3580" s="106">
        <v>0.57350667664076949</v>
      </c>
      <c r="H3580" s="107">
        <v>0.23664180043549177</v>
      </c>
      <c r="I3580" s="121" t="str">
        <f t="shared" si="55"/>
        <v>DF</v>
      </c>
    </row>
    <row r="3581" spans="2:9" ht="12.75">
      <c r="B3581" s="102">
        <v>203105576</v>
      </c>
      <c r="C3581" s="106">
        <v>0.31618071086623978</v>
      </c>
      <c r="D3581" s="107">
        <v>0.34392369084511731</v>
      </c>
      <c r="E3581" s="106">
        <v>0.25145088096731194</v>
      </c>
      <c r="F3581" s="107">
        <v>0.41888284406257492</v>
      </c>
      <c r="G3581" s="106">
        <v>0.95262561514410349</v>
      </c>
      <c r="H3581" s="107">
        <v>0.74672045292343436</v>
      </c>
      <c r="I3581" s="121" t="str">
        <f t="shared" si="55"/>
        <v>E</v>
      </c>
    </row>
    <row r="3582" spans="2:9" ht="12.75">
      <c r="B3582" s="102">
        <v>203113001</v>
      </c>
      <c r="C3582" s="106">
        <v>0.42175649060385045</v>
      </c>
      <c r="D3582" s="107">
        <v>0.22655275394267793</v>
      </c>
      <c r="E3582" s="106">
        <v>9.4790293759537292E-2</v>
      </c>
      <c r="F3582" s="107">
        <v>0.17858487794221567</v>
      </c>
      <c r="G3582" s="106">
        <v>0.14564303257742228</v>
      </c>
      <c r="H3582" s="107">
        <v>1.832812107926074E-2</v>
      </c>
      <c r="I3582" s="121" t="str">
        <f t="shared" si="55"/>
        <v>FH</v>
      </c>
    </row>
    <row r="3583" spans="2:9" ht="12.75">
      <c r="B3583" s="102">
        <v>203116797</v>
      </c>
      <c r="C3583" s="106">
        <v>0.47762259609666469</v>
      </c>
      <c r="D3583" s="107">
        <v>0.86628694038508591</v>
      </c>
      <c r="E3583" s="106">
        <v>0.44664937329288645</v>
      </c>
      <c r="F3583" s="107">
        <v>0.98981389830199529</v>
      </c>
      <c r="G3583" s="106">
        <v>0.26557812408797865</v>
      </c>
      <c r="H3583" s="107">
        <v>0.16035841588684097</v>
      </c>
      <c r="I3583" s="121" t="str">
        <f t="shared" si="55"/>
        <v>C</v>
      </c>
    </row>
    <row r="3584" spans="2:9" ht="12.75">
      <c r="B3584" s="102">
        <v>203117120</v>
      </c>
      <c r="C3584" s="106">
        <v>0.85043010025019239</v>
      </c>
      <c r="D3584" s="107">
        <v>0.97522836553483772</v>
      </c>
      <c r="E3584" s="106">
        <v>0.53955454468302122</v>
      </c>
      <c r="F3584" s="107">
        <v>0.24168644639136527</v>
      </c>
      <c r="G3584" s="106">
        <v>0.15141174054774531</v>
      </c>
      <c r="H3584" s="107">
        <v>0.52389285334771518</v>
      </c>
      <c r="I3584" s="121" t="str">
        <f t="shared" si="55"/>
        <v>DF</v>
      </c>
    </row>
    <row r="3585" spans="2:9" ht="12.75">
      <c r="B3585" s="102">
        <v>203124157</v>
      </c>
      <c r="C3585" s="106">
        <v>0.5046864616511435</v>
      </c>
      <c r="D3585" s="107">
        <v>0.64064119776500572</v>
      </c>
      <c r="E3585" s="106">
        <v>0.88760563068492182</v>
      </c>
      <c r="F3585" s="107">
        <v>0.93509547704299312</v>
      </c>
      <c r="G3585" s="106">
        <v>0.40645646707849914</v>
      </c>
      <c r="H3585" s="107">
        <v>0.12081339645258504</v>
      </c>
      <c r="I3585" s="121" t="str">
        <f t="shared" si="55"/>
        <v>C</v>
      </c>
    </row>
    <row r="3586" spans="2:9" ht="12.75">
      <c r="B3586" s="102">
        <v>203141357</v>
      </c>
      <c r="C3586" s="106">
        <v>0.59347144210238678</v>
      </c>
      <c r="D3586" s="107">
        <v>0.59331895821751779</v>
      </c>
      <c r="E3586" s="106">
        <v>0.56661016338297987</v>
      </c>
      <c r="F3586" s="107">
        <v>0.57027235585842462</v>
      </c>
      <c r="G3586" s="106">
        <v>0.35322409137119504</v>
      </c>
      <c r="H3586" s="107">
        <v>0.72490225257293006</v>
      </c>
      <c r="I3586" s="121" t="str">
        <f t="shared" si="55"/>
        <v>BH</v>
      </c>
    </row>
    <row r="3587" spans="2:9" ht="12.75">
      <c r="B3587" s="102">
        <v>203141711</v>
      </c>
      <c r="C3587" s="106">
        <v>0.87602393433396752</v>
      </c>
      <c r="D3587" s="107">
        <v>0.38794721678716382</v>
      </c>
      <c r="E3587" s="106">
        <v>0.98697196688233846</v>
      </c>
      <c r="F3587" s="107">
        <v>0.21372071021620709</v>
      </c>
      <c r="G3587" s="106">
        <v>0.10378143411683904</v>
      </c>
      <c r="H3587" s="107">
        <v>0.32579554844753589</v>
      </c>
      <c r="I3587" s="121" t="str">
        <f t="shared" si="55"/>
        <v>TH</v>
      </c>
    </row>
    <row r="3588" spans="2:9" ht="12.75">
      <c r="B3588" s="102">
        <v>203145012</v>
      </c>
      <c r="C3588" s="106">
        <v>0.4359323725586417</v>
      </c>
      <c r="D3588" s="107">
        <v>0.64474455975895051</v>
      </c>
      <c r="E3588" s="106">
        <v>0.54684749696202495</v>
      </c>
      <c r="F3588" s="107">
        <v>0.9447802071073188</v>
      </c>
      <c r="G3588" s="106">
        <v>0.90898660930719699</v>
      </c>
      <c r="H3588" s="107">
        <v>0.51348022066518162</v>
      </c>
      <c r="I3588" s="121" t="str">
        <f t="shared" si="55"/>
        <v>C</v>
      </c>
    </row>
    <row r="3589" spans="2:9" ht="12.75">
      <c r="B3589" s="102">
        <v>203150837</v>
      </c>
      <c r="C3589" s="106">
        <v>0.54772426394710738</v>
      </c>
      <c r="D3589" s="107">
        <v>3.1666790715281223E-2</v>
      </c>
      <c r="E3589" s="106">
        <v>0.54618322218129056</v>
      </c>
      <c r="F3589" s="107">
        <v>0.95605524150741905</v>
      </c>
      <c r="G3589" s="106">
        <v>0.14109876723886128</v>
      </c>
      <c r="H3589" s="107">
        <v>0.999067161552321</v>
      </c>
      <c r="I3589" s="121" t="str">
        <f t="shared" ref="I3589:I3652" si="56">INDEX($C$3:$H$3, MATCH(MAX(C3589:H3589), C3589:H3589, 0))</f>
        <v>BH</v>
      </c>
    </row>
    <row r="3590" spans="2:9" ht="12.75">
      <c r="B3590" s="102">
        <v>203153922</v>
      </c>
      <c r="C3590" s="106">
        <v>0.36786689035396059</v>
      </c>
      <c r="D3590" s="107">
        <v>0.8381423655973963</v>
      </c>
      <c r="E3590" s="106">
        <v>0.26227803374642988</v>
      </c>
      <c r="F3590" s="107">
        <v>0.63301126848693134</v>
      </c>
      <c r="G3590" s="106">
        <v>0.38928495049788103</v>
      </c>
      <c r="H3590" s="107">
        <v>0.88057937853659141</v>
      </c>
      <c r="I3590" s="121" t="str">
        <f t="shared" si="56"/>
        <v>BH</v>
      </c>
    </row>
    <row r="3591" spans="2:9" ht="12.75">
      <c r="B3591" s="102">
        <v>203155397</v>
      </c>
      <c r="C3591" s="106">
        <v>0.75912238432866186</v>
      </c>
      <c r="D3591" s="107">
        <v>0.8763043517257838</v>
      </c>
      <c r="E3591" s="106">
        <v>0.62858186572380359</v>
      </c>
      <c r="F3591" s="107">
        <v>0.79440152558267796</v>
      </c>
      <c r="G3591" s="106">
        <v>0.79824418632872773</v>
      </c>
      <c r="H3591" s="107">
        <v>2.1516854339783897E-2</v>
      </c>
      <c r="I3591" s="121" t="str">
        <f t="shared" si="56"/>
        <v>DF</v>
      </c>
    </row>
    <row r="3592" spans="2:9" ht="12.75">
      <c r="B3592" s="102">
        <v>203160620</v>
      </c>
      <c r="C3592" s="106">
        <v>6.5727103210267757E-2</v>
      </c>
      <c r="D3592" s="107">
        <v>0.10283224537781788</v>
      </c>
      <c r="E3592" s="106">
        <v>0.29074246050722241</v>
      </c>
      <c r="F3592" s="107">
        <v>0.40577146071955283</v>
      </c>
      <c r="G3592" s="106">
        <v>0.85524983288950462</v>
      </c>
      <c r="H3592" s="107">
        <v>0.28597834432203051</v>
      </c>
      <c r="I3592" s="121" t="str">
        <f t="shared" si="56"/>
        <v>E</v>
      </c>
    </row>
    <row r="3593" spans="2:9" ht="12.75">
      <c r="B3593" s="102">
        <v>203166873</v>
      </c>
      <c r="C3593" s="106">
        <v>0.62751335430650901</v>
      </c>
      <c r="D3593" s="107">
        <v>0.91611971299442274</v>
      </c>
      <c r="E3593" s="106">
        <v>0.95462930017650205</v>
      </c>
      <c r="F3593" s="107">
        <v>0.16590873459277766</v>
      </c>
      <c r="G3593" s="106">
        <v>0.54528222204828336</v>
      </c>
      <c r="H3593" s="107">
        <v>0.50251888266190559</v>
      </c>
      <c r="I3593" s="121" t="str">
        <f t="shared" si="56"/>
        <v>TH</v>
      </c>
    </row>
    <row r="3594" spans="2:9" ht="12.75">
      <c r="B3594" s="102">
        <v>203167988</v>
      </c>
      <c r="C3594" s="106">
        <v>0.31916160041327601</v>
      </c>
      <c r="D3594" s="107">
        <v>0.89049912094003192</v>
      </c>
      <c r="E3594" s="106">
        <v>0.61359218168565888</v>
      </c>
      <c r="F3594" s="107">
        <v>0.71286785959223842</v>
      </c>
      <c r="G3594" s="106">
        <v>0.79318981656009857</v>
      </c>
      <c r="H3594" s="107">
        <v>0.99331276067024654</v>
      </c>
      <c r="I3594" s="121" t="str">
        <f t="shared" si="56"/>
        <v>BH</v>
      </c>
    </row>
    <row r="3595" spans="2:9" ht="12.75">
      <c r="B3595" s="102">
        <v>203173045</v>
      </c>
      <c r="C3595" s="106">
        <v>0.15625540849432307</v>
      </c>
      <c r="D3595" s="107">
        <v>0.51138112748202413</v>
      </c>
      <c r="E3595" s="106">
        <v>0.51990745175895903</v>
      </c>
      <c r="F3595" s="107">
        <v>3.1823949195300294E-2</v>
      </c>
      <c r="G3595" s="106">
        <v>4.8377626527837947E-3</v>
      </c>
      <c r="H3595" s="107">
        <v>0.18059928552115689</v>
      </c>
      <c r="I3595" s="121" t="str">
        <f t="shared" si="56"/>
        <v>TH</v>
      </c>
    </row>
    <row r="3596" spans="2:9" ht="12.75">
      <c r="B3596" s="102">
        <v>203173292</v>
      </c>
      <c r="C3596" s="106">
        <v>0.28415004702460522</v>
      </c>
      <c r="D3596" s="107">
        <v>0.71947632947640372</v>
      </c>
      <c r="E3596" s="106">
        <v>0.26092720808168135</v>
      </c>
      <c r="F3596" s="107">
        <v>0.54086098323079135</v>
      </c>
      <c r="G3596" s="106">
        <v>0.41293338695435122</v>
      </c>
      <c r="H3596" s="107">
        <v>1.9994006839445966E-2</v>
      </c>
      <c r="I3596" s="121" t="str">
        <f t="shared" si="56"/>
        <v>DF</v>
      </c>
    </row>
    <row r="3597" spans="2:9" ht="12.75">
      <c r="B3597" s="102">
        <v>203174983</v>
      </c>
      <c r="C3597" s="106">
        <v>4.5769595775039917E-2</v>
      </c>
      <c r="D3597" s="107">
        <v>0.45918739476250292</v>
      </c>
      <c r="E3597" s="106">
        <v>3.3981457736572018E-2</v>
      </c>
      <c r="F3597" s="107">
        <v>6.2676533224026443E-2</v>
      </c>
      <c r="G3597" s="106">
        <v>0.97900192635194205</v>
      </c>
      <c r="H3597" s="107">
        <v>0.78603919307117565</v>
      </c>
      <c r="I3597" s="121" t="str">
        <f t="shared" si="56"/>
        <v>E</v>
      </c>
    </row>
    <row r="3598" spans="2:9" ht="12.75">
      <c r="B3598" s="102">
        <v>203176898</v>
      </c>
      <c r="C3598" s="106">
        <v>0.85984808019861969</v>
      </c>
      <c r="D3598" s="107">
        <v>0.68448195505156129</v>
      </c>
      <c r="E3598" s="106">
        <v>0.94611176351084669</v>
      </c>
      <c r="F3598" s="107">
        <v>0.15690799265484046</v>
      </c>
      <c r="G3598" s="106">
        <v>0.67009688591036021</v>
      </c>
      <c r="H3598" s="107">
        <v>0.44382552051491886</v>
      </c>
      <c r="I3598" s="121" t="str">
        <f t="shared" si="56"/>
        <v>TH</v>
      </c>
    </row>
    <row r="3599" spans="2:9" ht="12.75">
      <c r="B3599" s="102">
        <v>203180000</v>
      </c>
      <c r="C3599" s="106">
        <v>0.90936180612103579</v>
      </c>
      <c r="D3599" s="107">
        <v>0.54438521127564199</v>
      </c>
      <c r="E3599" s="106">
        <v>0.80237319787421124</v>
      </c>
      <c r="F3599" s="107">
        <v>0.61575421932087782</v>
      </c>
      <c r="G3599" s="106">
        <v>0.75239789850120098</v>
      </c>
      <c r="H3599" s="107">
        <v>0.40973265742379716</v>
      </c>
      <c r="I3599" s="121" t="str">
        <f t="shared" si="56"/>
        <v>FH</v>
      </c>
    </row>
    <row r="3600" spans="2:9" ht="12.75">
      <c r="B3600" s="102">
        <v>203183870</v>
      </c>
      <c r="C3600" s="106">
        <v>0.30286757959891486</v>
      </c>
      <c r="D3600" s="107">
        <v>0.70602725423781987</v>
      </c>
      <c r="E3600" s="106">
        <v>0.56433321522428237</v>
      </c>
      <c r="F3600" s="107">
        <v>8.3553497481500649E-2</v>
      </c>
      <c r="G3600" s="106">
        <v>0.7726374186212972</v>
      </c>
      <c r="H3600" s="107">
        <v>0.87099402345602006</v>
      </c>
      <c r="I3600" s="121" t="str">
        <f t="shared" si="56"/>
        <v>BH</v>
      </c>
    </row>
    <row r="3601" spans="2:9" ht="12.75">
      <c r="B3601" s="102">
        <v>203186475</v>
      </c>
      <c r="C3601" s="106">
        <v>0.98006841406134715</v>
      </c>
      <c r="D3601" s="107">
        <v>0.30314133181940073</v>
      </c>
      <c r="E3601" s="106">
        <v>0.90952777877795721</v>
      </c>
      <c r="F3601" s="107">
        <v>0.40926214145364614</v>
      </c>
      <c r="G3601" s="106">
        <v>0.16775052993943262</v>
      </c>
      <c r="H3601" s="107">
        <v>0.47578470112811555</v>
      </c>
      <c r="I3601" s="121" t="str">
        <f t="shared" si="56"/>
        <v>FH</v>
      </c>
    </row>
    <row r="3602" spans="2:9" ht="12.75">
      <c r="B3602" s="102">
        <v>203195700</v>
      </c>
      <c r="C3602" s="106">
        <v>5.4116671467157929E-2</v>
      </c>
      <c r="D3602" s="107">
        <v>0.72391800967041675</v>
      </c>
      <c r="E3602" s="106">
        <v>0.18662213818756523</v>
      </c>
      <c r="F3602" s="107">
        <v>0.89831053007104167</v>
      </c>
      <c r="G3602" s="106">
        <v>0.79253543219432143</v>
      </c>
      <c r="H3602" s="107">
        <v>0.41491789162806381</v>
      </c>
      <c r="I3602" s="121" t="str">
        <f t="shared" si="56"/>
        <v>C</v>
      </c>
    </row>
    <row r="3603" spans="2:9" ht="12.75">
      <c r="B3603" s="102">
        <v>203203818</v>
      </c>
      <c r="C3603" s="106">
        <v>0.4422612894994471</v>
      </c>
      <c r="D3603" s="107">
        <v>0.37278075747638484</v>
      </c>
      <c r="E3603" s="106">
        <v>0.90673844666505388</v>
      </c>
      <c r="F3603" s="107">
        <v>8.7527126370998687E-2</v>
      </c>
      <c r="G3603" s="106">
        <v>0.63631443313546154</v>
      </c>
      <c r="H3603" s="107">
        <v>0.7674092216851558</v>
      </c>
      <c r="I3603" s="121" t="str">
        <f t="shared" si="56"/>
        <v>TH</v>
      </c>
    </row>
    <row r="3604" spans="2:9" ht="12.75">
      <c r="B3604" s="102">
        <v>203205963</v>
      </c>
      <c r="C3604" s="106">
        <v>4.272457760511772E-2</v>
      </c>
      <c r="D3604" s="107">
        <v>0.4895903787962701</v>
      </c>
      <c r="E3604" s="106">
        <v>0.71354561451018372</v>
      </c>
      <c r="F3604" s="107">
        <v>0.61622769951895617</v>
      </c>
      <c r="G3604" s="106">
        <v>0.86703777132096871</v>
      </c>
      <c r="H3604" s="107">
        <v>2.1487580194042621E-2</v>
      </c>
      <c r="I3604" s="121" t="str">
        <f t="shared" si="56"/>
        <v>E</v>
      </c>
    </row>
    <row r="3605" spans="2:9" ht="12.75">
      <c r="B3605" s="102">
        <v>203207951</v>
      </c>
      <c r="C3605" s="106">
        <v>9.6794771550318348E-2</v>
      </c>
      <c r="D3605" s="107">
        <v>0.23115909245002575</v>
      </c>
      <c r="E3605" s="106">
        <v>0.81530936592178671</v>
      </c>
      <c r="F3605" s="107">
        <v>0.38835942699661863</v>
      </c>
      <c r="G3605" s="106">
        <v>0.50658271780491759</v>
      </c>
      <c r="H3605" s="107">
        <v>0.98074533144644538</v>
      </c>
      <c r="I3605" s="121" t="str">
        <f t="shared" si="56"/>
        <v>BH</v>
      </c>
    </row>
    <row r="3606" spans="2:9" ht="12.75">
      <c r="B3606" s="102">
        <v>203207969</v>
      </c>
      <c r="C3606" s="106">
        <v>0.41120026949148869</v>
      </c>
      <c r="D3606" s="107">
        <v>0.36965250028748642</v>
      </c>
      <c r="E3606" s="106">
        <v>0.94230196432884306</v>
      </c>
      <c r="F3606" s="107">
        <v>0.22033413129317592</v>
      </c>
      <c r="G3606" s="106">
        <v>0.6678201258296883</v>
      </c>
      <c r="H3606" s="107">
        <v>0.78699345051575209</v>
      </c>
      <c r="I3606" s="121" t="str">
        <f t="shared" si="56"/>
        <v>TH</v>
      </c>
    </row>
    <row r="3607" spans="2:9" ht="12.75">
      <c r="B3607" s="102">
        <v>203208818</v>
      </c>
      <c r="C3607" s="106">
        <v>0.85403298953218743</v>
      </c>
      <c r="D3607" s="107">
        <v>0.3648275383298758</v>
      </c>
      <c r="E3607" s="106">
        <v>0.40745655175728324</v>
      </c>
      <c r="F3607" s="107">
        <v>0.77290364955673962</v>
      </c>
      <c r="G3607" s="106">
        <v>0.83991602506474461</v>
      </c>
      <c r="H3607" s="107">
        <v>0.53137026067217441</v>
      </c>
      <c r="I3607" s="121" t="str">
        <f t="shared" si="56"/>
        <v>FH</v>
      </c>
    </row>
    <row r="3608" spans="2:9" ht="12.75">
      <c r="B3608" s="102">
        <v>203212835</v>
      </c>
      <c r="C3608" s="106">
        <v>6.5400602188739221E-2</v>
      </c>
      <c r="D3608" s="107">
        <v>0.79541916531265877</v>
      </c>
      <c r="E3608" s="106">
        <v>0.51292984954872844</v>
      </c>
      <c r="F3608" s="107">
        <v>7.3408764528120507E-2</v>
      </c>
      <c r="G3608" s="106">
        <v>0.66771355020503798</v>
      </c>
      <c r="H3608" s="107">
        <v>0.6122654038727946</v>
      </c>
      <c r="I3608" s="121" t="str">
        <f t="shared" si="56"/>
        <v>DF</v>
      </c>
    </row>
    <row r="3609" spans="2:9" ht="12.75">
      <c r="B3609" s="102">
        <v>203217496</v>
      </c>
      <c r="C3609" s="106">
        <v>0.93034887887862916</v>
      </c>
      <c r="D3609" s="107">
        <v>0.46370500942547332</v>
      </c>
      <c r="E3609" s="106">
        <v>0.30633174459264012</v>
      </c>
      <c r="F3609" s="107">
        <v>0.67115411425090699</v>
      </c>
      <c r="G3609" s="106">
        <v>0.57452282890373763</v>
      </c>
      <c r="H3609" s="107">
        <v>0.15328453616772308</v>
      </c>
      <c r="I3609" s="121" t="str">
        <f t="shared" si="56"/>
        <v>FH</v>
      </c>
    </row>
    <row r="3610" spans="2:9" ht="12.75">
      <c r="B3610" s="102">
        <v>203217587</v>
      </c>
      <c r="C3610" s="106">
        <v>0.60198678738869904</v>
      </c>
      <c r="D3610" s="107">
        <v>0.91181763945016581</v>
      </c>
      <c r="E3610" s="106">
        <v>0.40520417577193713</v>
      </c>
      <c r="F3610" s="107">
        <v>0.84655945892468409</v>
      </c>
      <c r="G3610" s="106">
        <v>0.24907091202275833</v>
      </c>
      <c r="H3610" s="107">
        <v>0.92656443631543639</v>
      </c>
      <c r="I3610" s="121" t="str">
        <f t="shared" si="56"/>
        <v>BH</v>
      </c>
    </row>
    <row r="3611" spans="2:9" ht="12.75">
      <c r="B3611" s="102">
        <v>203228305</v>
      </c>
      <c r="C3611" s="106">
        <v>0.59635604965694</v>
      </c>
      <c r="D3611" s="107">
        <v>0.92353600594393992</v>
      </c>
      <c r="E3611" s="106">
        <v>0.3491342830057409</v>
      </c>
      <c r="F3611" s="107">
        <v>0.49501110400757131</v>
      </c>
      <c r="G3611" s="106">
        <v>0.97324508728393888</v>
      </c>
      <c r="H3611" s="107">
        <v>0.83629682580373377</v>
      </c>
      <c r="I3611" s="121" t="str">
        <f t="shared" si="56"/>
        <v>E</v>
      </c>
    </row>
    <row r="3612" spans="2:9" ht="12.75">
      <c r="B3612" s="102">
        <v>203237768</v>
      </c>
      <c r="C3612" s="106">
        <v>0.15217677391500328</v>
      </c>
      <c r="D3612" s="107">
        <v>0.11050877127723124</v>
      </c>
      <c r="E3612" s="106">
        <v>4.3381962135580654E-2</v>
      </c>
      <c r="F3612" s="107">
        <v>0.19939395392067416</v>
      </c>
      <c r="G3612" s="106">
        <v>0.25921230005087192</v>
      </c>
      <c r="H3612" s="107">
        <v>0.30947956266897059</v>
      </c>
      <c r="I3612" s="121" t="str">
        <f t="shared" si="56"/>
        <v>BH</v>
      </c>
    </row>
    <row r="3613" spans="2:9" ht="12.75">
      <c r="B3613" s="102">
        <v>203240357</v>
      </c>
      <c r="C3613" s="106">
        <v>0.75961356388098711</v>
      </c>
      <c r="D3613" s="107">
        <v>0.62465918475318105</v>
      </c>
      <c r="E3613" s="106">
        <v>0.99412418454862395</v>
      </c>
      <c r="F3613" s="107">
        <v>0.9896623559349651</v>
      </c>
      <c r="G3613" s="106">
        <v>0.96442438483080295</v>
      </c>
      <c r="H3613" s="107">
        <v>0.45992713185668688</v>
      </c>
      <c r="I3613" s="121" t="str">
        <f t="shared" si="56"/>
        <v>TH</v>
      </c>
    </row>
    <row r="3614" spans="2:9" ht="12.75">
      <c r="B3614" s="102">
        <v>203241438</v>
      </c>
      <c r="C3614" s="106">
        <v>0.30809665726714819</v>
      </c>
      <c r="D3614" s="107">
        <v>0.10375700436419888</v>
      </c>
      <c r="E3614" s="106">
        <v>0.51892166057130984</v>
      </c>
      <c r="F3614" s="107">
        <v>0.49434845750888634</v>
      </c>
      <c r="G3614" s="106">
        <v>9.6750518667254148E-2</v>
      </c>
      <c r="H3614" s="107">
        <v>0.67240172852959668</v>
      </c>
      <c r="I3614" s="121" t="str">
        <f t="shared" si="56"/>
        <v>BH</v>
      </c>
    </row>
    <row r="3615" spans="2:9" ht="12.75">
      <c r="B3615" s="102">
        <v>203241670</v>
      </c>
      <c r="C3615" s="106">
        <v>0.73701739379236919</v>
      </c>
      <c r="D3615" s="107">
        <v>0.56486396808778583</v>
      </c>
      <c r="E3615" s="106">
        <v>0.1551913041659887</v>
      </c>
      <c r="F3615" s="107">
        <v>0.92330895455242068</v>
      </c>
      <c r="G3615" s="106">
        <v>0.70978008779982993</v>
      </c>
      <c r="H3615" s="107">
        <v>5.1675083950482481E-2</v>
      </c>
      <c r="I3615" s="121" t="str">
        <f t="shared" si="56"/>
        <v>C</v>
      </c>
    </row>
    <row r="3616" spans="2:9" ht="12.75">
      <c r="B3616" s="102">
        <v>203249252</v>
      </c>
      <c r="C3616" s="106">
        <v>0.45425657502998362</v>
      </c>
      <c r="D3616" s="107">
        <v>0.56672809845589622</v>
      </c>
      <c r="E3616" s="106">
        <v>9.818284473295158E-2</v>
      </c>
      <c r="F3616" s="107">
        <v>7.0727823189884909E-2</v>
      </c>
      <c r="G3616" s="106">
        <v>0.44857041964580446</v>
      </c>
      <c r="H3616" s="107">
        <v>0.9960277820129253</v>
      </c>
      <c r="I3616" s="121" t="str">
        <f t="shared" si="56"/>
        <v>BH</v>
      </c>
    </row>
    <row r="3617" spans="2:9" ht="12.75">
      <c r="B3617" s="102">
        <v>203249647</v>
      </c>
      <c r="C3617" s="106">
        <v>0.37855687346291678</v>
      </c>
      <c r="D3617" s="107">
        <v>0.84908570011063844</v>
      </c>
      <c r="E3617" s="106">
        <v>0.11095573334794206</v>
      </c>
      <c r="F3617" s="107">
        <v>0.90579228590081406</v>
      </c>
      <c r="G3617" s="106">
        <v>0.10937149941545332</v>
      </c>
      <c r="H3617" s="107">
        <v>0.840519385115023</v>
      </c>
      <c r="I3617" s="121" t="str">
        <f t="shared" si="56"/>
        <v>C</v>
      </c>
    </row>
    <row r="3618" spans="2:9" ht="12.75">
      <c r="B3618" s="102">
        <v>203250348</v>
      </c>
      <c r="C3618" s="106">
        <v>0.48810323441054071</v>
      </c>
      <c r="D3618" s="107">
        <v>0.52384178313700946</v>
      </c>
      <c r="E3618" s="106">
        <v>0.10698686681980263</v>
      </c>
      <c r="F3618" s="107">
        <v>3.6570684703004064E-2</v>
      </c>
      <c r="G3618" s="106">
        <v>7.2891207257999024E-2</v>
      </c>
      <c r="H3618" s="107">
        <v>0.70734302855807507</v>
      </c>
      <c r="I3618" s="121" t="str">
        <f t="shared" si="56"/>
        <v>BH</v>
      </c>
    </row>
    <row r="3619" spans="2:9" ht="12.75">
      <c r="B3619" s="102">
        <v>203255718</v>
      </c>
      <c r="C3619" s="106">
        <v>0.15094410857237373</v>
      </c>
      <c r="D3619" s="107">
        <v>0.11403064015058084</v>
      </c>
      <c r="E3619" s="106">
        <v>0.50016982408211064</v>
      </c>
      <c r="F3619" s="107">
        <v>0.63124712832543328</v>
      </c>
      <c r="G3619" s="106">
        <v>0.33599420004248293</v>
      </c>
      <c r="H3619" s="107">
        <v>0.74414325947488424</v>
      </c>
      <c r="I3619" s="121" t="str">
        <f t="shared" si="56"/>
        <v>BH</v>
      </c>
    </row>
    <row r="3620" spans="2:9" ht="12.75">
      <c r="B3620" s="102">
        <v>203257995</v>
      </c>
      <c r="C3620" s="106">
        <v>0.45120779388125509</v>
      </c>
      <c r="D3620" s="107">
        <v>0.80139936495598763</v>
      </c>
      <c r="E3620" s="106">
        <v>0.87568721799921923</v>
      </c>
      <c r="F3620" s="107">
        <v>0.82300350571714187</v>
      </c>
      <c r="G3620" s="106">
        <v>0.97715478514289522</v>
      </c>
      <c r="H3620" s="107">
        <v>0.18472290880548758</v>
      </c>
      <c r="I3620" s="121" t="str">
        <f t="shared" si="56"/>
        <v>E</v>
      </c>
    </row>
    <row r="3621" spans="2:9" ht="12.75">
      <c r="B3621" s="102">
        <v>203258243</v>
      </c>
      <c r="C3621" s="106">
        <v>0.15394146647738105</v>
      </c>
      <c r="D3621" s="107">
        <v>0.16268362029130223</v>
      </c>
      <c r="E3621" s="106">
        <v>0.6900834044148576</v>
      </c>
      <c r="F3621" s="107">
        <v>0.90585035049408469</v>
      </c>
      <c r="G3621" s="106">
        <v>0.38529968073456411</v>
      </c>
      <c r="H3621" s="107">
        <v>1.5555521953412477E-2</v>
      </c>
      <c r="I3621" s="121" t="str">
        <f t="shared" si="56"/>
        <v>C</v>
      </c>
    </row>
    <row r="3622" spans="2:9" ht="12.75">
      <c r="B3622" s="102">
        <v>203259982</v>
      </c>
      <c r="C3622" s="106">
        <v>0.83913483047139481</v>
      </c>
      <c r="D3622" s="107">
        <v>0.66428936980072861</v>
      </c>
      <c r="E3622" s="106">
        <v>0.38445788470710873</v>
      </c>
      <c r="F3622" s="107">
        <v>0.70788665949939</v>
      </c>
      <c r="G3622" s="106">
        <v>0.99231546065819098</v>
      </c>
      <c r="H3622" s="107">
        <v>0.7748018398587897</v>
      </c>
      <c r="I3622" s="121" t="str">
        <f t="shared" si="56"/>
        <v>E</v>
      </c>
    </row>
    <row r="3623" spans="2:9" ht="12.75">
      <c r="B3623" s="102">
        <v>203261864</v>
      </c>
      <c r="C3623" s="106">
        <v>0.56966290338953485</v>
      </c>
      <c r="D3623" s="107">
        <v>0.48747066634676206</v>
      </c>
      <c r="E3623" s="106">
        <v>0.38114830498307928</v>
      </c>
      <c r="F3623" s="107">
        <v>0.13546233999417012</v>
      </c>
      <c r="G3623" s="106">
        <v>0.71176528376168857</v>
      </c>
      <c r="H3623" s="107">
        <v>0.81211920847160202</v>
      </c>
      <c r="I3623" s="121" t="str">
        <f t="shared" si="56"/>
        <v>BH</v>
      </c>
    </row>
    <row r="3624" spans="2:9" ht="12.75">
      <c r="B3624" s="102">
        <v>203262721</v>
      </c>
      <c r="C3624" s="106">
        <v>0.77795268803838669</v>
      </c>
      <c r="D3624" s="107">
        <v>0.84019584779278933</v>
      </c>
      <c r="E3624" s="106">
        <v>0.20882909293334628</v>
      </c>
      <c r="F3624" s="107">
        <v>0.6178844381727735</v>
      </c>
      <c r="G3624" s="106">
        <v>0.82449294526399886</v>
      </c>
      <c r="H3624" s="107">
        <v>0.26395324824804334</v>
      </c>
      <c r="I3624" s="121" t="str">
        <f t="shared" si="56"/>
        <v>DF</v>
      </c>
    </row>
    <row r="3625" spans="2:9" ht="12.75">
      <c r="B3625" s="102">
        <v>203268729</v>
      </c>
      <c r="C3625" s="106">
        <v>0.42843514869865662</v>
      </c>
      <c r="D3625" s="107">
        <v>0.82187328603537058</v>
      </c>
      <c r="E3625" s="106">
        <v>0.71193762552141493</v>
      </c>
      <c r="F3625" s="107">
        <v>0.18658820440571144</v>
      </c>
      <c r="G3625" s="106">
        <v>0.36265926619537403</v>
      </c>
      <c r="H3625" s="107">
        <v>4.3908086249648592E-2</v>
      </c>
      <c r="I3625" s="121" t="str">
        <f t="shared" si="56"/>
        <v>DF</v>
      </c>
    </row>
    <row r="3626" spans="2:9" ht="12.75">
      <c r="B3626" s="102">
        <v>203271112</v>
      </c>
      <c r="C3626" s="106">
        <v>0.142573312185728</v>
      </c>
      <c r="D3626" s="107">
        <v>0.64596832968855766</v>
      </c>
      <c r="E3626" s="106">
        <v>0.91603188344696296</v>
      </c>
      <c r="F3626" s="107">
        <v>0.30695011595221899</v>
      </c>
      <c r="G3626" s="106">
        <v>0.31346716263583385</v>
      </c>
      <c r="H3626" s="107">
        <v>0.99645150580922803</v>
      </c>
      <c r="I3626" s="121" t="str">
        <f t="shared" si="56"/>
        <v>BH</v>
      </c>
    </row>
    <row r="3627" spans="2:9" ht="12.75">
      <c r="B3627" s="102">
        <v>203274403</v>
      </c>
      <c r="C3627" s="106">
        <v>0.82827886171653775</v>
      </c>
      <c r="D3627" s="107">
        <v>3.6927270667758583E-2</v>
      </c>
      <c r="E3627" s="106">
        <v>0.64222824724823724</v>
      </c>
      <c r="F3627" s="107">
        <v>0.46904832318544654</v>
      </c>
      <c r="G3627" s="106">
        <v>0.78529197603404333</v>
      </c>
      <c r="H3627" s="107">
        <v>0.95612781239212108</v>
      </c>
      <c r="I3627" s="121" t="str">
        <f t="shared" si="56"/>
        <v>BH</v>
      </c>
    </row>
    <row r="3628" spans="2:9" ht="12.75">
      <c r="B3628" s="102">
        <v>203276979</v>
      </c>
      <c r="C3628" s="106">
        <v>0.50862043373858712</v>
      </c>
      <c r="D3628" s="107">
        <v>0.89594709109256487</v>
      </c>
      <c r="E3628" s="106">
        <v>0.91735011244641296</v>
      </c>
      <c r="F3628" s="107">
        <v>0.66927843966874989</v>
      </c>
      <c r="G3628" s="106">
        <v>0.21738909553302976</v>
      </c>
      <c r="H3628" s="107">
        <v>0.90667974985194055</v>
      </c>
      <c r="I3628" s="121" t="str">
        <f t="shared" si="56"/>
        <v>TH</v>
      </c>
    </row>
    <row r="3629" spans="2:9" ht="12.75">
      <c r="B3629" s="102">
        <v>203280246</v>
      </c>
      <c r="C3629" s="106">
        <v>0.90668459563942494</v>
      </c>
      <c r="D3629" s="107">
        <v>0.41795727900852508</v>
      </c>
      <c r="E3629" s="106">
        <v>0.15534400889573696</v>
      </c>
      <c r="F3629" s="107">
        <v>9.2239095882656441E-2</v>
      </c>
      <c r="G3629" s="106">
        <v>0.63428460318034308</v>
      </c>
      <c r="H3629" s="107">
        <v>0.5795319427328014</v>
      </c>
      <c r="I3629" s="121" t="str">
        <f t="shared" si="56"/>
        <v>FH</v>
      </c>
    </row>
    <row r="3630" spans="2:9" ht="12.75">
      <c r="B3630" s="102">
        <v>203281220</v>
      </c>
      <c r="C3630" s="106">
        <v>0.96281446833264983</v>
      </c>
      <c r="D3630" s="107">
        <v>0.15982934138000027</v>
      </c>
      <c r="E3630" s="106">
        <v>0.70300539043707611</v>
      </c>
      <c r="F3630" s="107">
        <v>0.7453313807769173</v>
      </c>
      <c r="G3630" s="106">
        <v>0.68177452572175379</v>
      </c>
      <c r="H3630" s="107">
        <v>0.6264651051405794</v>
      </c>
      <c r="I3630" s="121" t="str">
        <f t="shared" si="56"/>
        <v>FH</v>
      </c>
    </row>
    <row r="3631" spans="2:9" ht="12.75">
      <c r="B3631" s="102">
        <v>203282951</v>
      </c>
      <c r="C3631" s="106">
        <v>0.10123313213879825</v>
      </c>
      <c r="D3631" s="107">
        <v>0.44667351106833131</v>
      </c>
      <c r="E3631" s="106">
        <v>0.80597118253908295</v>
      </c>
      <c r="F3631" s="107">
        <v>0.32753647679358266</v>
      </c>
      <c r="G3631" s="106">
        <v>2.2436735977438893E-2</v>
      </c>
      <c r="H3631" s="107">
        <v>0.81103887420722209</v>
      </c>
      <c r="I3631" s="121" t="str">
        <f t="shared" si="56"/>
        <v>BH</v>
      </c>
    </row>
    <row r="3632" spans="2:9" ht="12.75">
      <c r="B3632" s="102">
        <v>203286111</v>
      </c>
      <c r="C3632" s="106">
        <v>8.1434024077101874E-2</v>
      </c>
      <c r="D3632" s="107">
        <v>0.72551245930280128</v>
      </c>
      <c r="E3632" s="106">
        <v>0.94654511419155285</v>
      </c>
      <c r="F3632" s="107">
        <v>0.27529118699438415</v>
      </c>
      <c r="G3632" s="106">
        <v>0.38495613135450468</v>
      </c>
      <c r="H3632" s="107">
        <v>0.7060333224693327</v>
      </c>
      <c r="I3632" s="121" t="str">
        <f t="shared" si="56"/>
        <v>TH</v>
      </c>
    </row>
    <row r="3633" spans="2:9" ht="12.75">
      <c r="B3633" s="102">
        <v>203286333</v>
      </c>
      <c r="C3633" s="106">
        <v>0.87091858199609828</v>
      </c>
      <c r="D3633" s="107">
        <v>0.4865104660690116</v>
      </c>
      <c r="E3633" s="106">
        <v>0.66007317995025439</v>
      </c>
      <c r="F3633" s="107">
        <v>1.4750570924481288E-2</v>
      </c>
      <c r="G3633" s="106">
        <v>0.74345140811281407</v>
      </c>
      <c r="H3633" s="107">
        <v>0.95246356839389734</v>
      </c>
      <c r="I3633" s="121" t="str">
        <f t="shared" si="56"/>
        <v>BH</v>
      </c>
    </row>
    <row r="3634" spans="2:9" ht="12.75">
      <c r="B3634" s="102">
        <v>203286374</v>
      </c>
      <c r="C3634" s="106">
        <v>0.95247561115335944</v>
      </c>
      <c r="D3634" s="107">
        <v>0.62737101069343648</v>
      </c>
      <c r="E3634" s="106">
        <v>0.6319986920078744</v>
      </c>
      <c r="F3634" s="107">
        <v>0.63361659484775235</v>
      </c>
      <c r="G3634" s="106">
        <v>0.60481795792092896</v>
      </c>
      <c r="H3634" s="107">
        <v>0.79661147000854537</v>
      </c>
      <c r="I3634" s="121" t="str">
        <f t="shared" si="56"/>
        <v>FH</v>
      </c>
    </row>
    <row r="3635" spans="2:9" ht="12.75">
      <c r="B3635" s="102">
        <v>203289050</v>
      </c>
      <c r="C3635" s="106">
        <v>0.44009104138369004</v>
      </c>
      <c r="D3635" s="107">
        <v>0.21957682401053558</v>
      </c>
      <c r="E3635" s="106">
        <v>0.38363658277299839</v>
      </c>
      <c r="F3635" s="107">
        <v>0.25176487814542092</v>
      </c>
      <c r="G3635" s="106">
        <v>0.90399685662154017</v>
      </c>
      <c r="H3635" s="107">
        <v>0.17136573932643984</v>
      </c>
      <c r="I3635" s="121" t="str">
        <f t="shared" si="56"/>
        <v>E</v>
      </c>
    </row>
    <row r="3636" spans="2:9" ht="12.75">
      <c r="B3636" s="102">
        <v>203292371</v>
      </c>
      <c r="C3636" s="106">
        <v>0.65504671816708093</v>
      </c>
      <c r="D3636" s="107">
        <v>0.46539534737931554</v>
      </c>
      <c r="E3636" s="106">
        <v>0.14192810440725356</v>
      </c>
      <c r="F3636" s="107">
        <v>0.23419432403096918</v>
      </c>
      <c r="G3636" s="106">
        <v>0.39160144674772179</v>
      </c>
      <c r="H3636" s="107">
        <v>0.48884936178127791</v>
      </c>
      <c r="I3636" s="121" t="str">
        <f t="shared" si="56"/>
        <v>FH</v>
      </c>
    </row>
    <row r="3637" spans="2:9" ht="12.75">
      <c r="B3637" s="102">
        <v>203294641</v>
      </c>
      <c r="C3637" s="106">
        <v>0.59876517022524922</v>
      </c>
      <c r="D3637" s="107">
        <v>0.1115294596667864</v>
      </c>
      <c r="E3637" s="106">
        <v>0.77080214043751916</v>
      </c>
      <c r="F3637" s="107">
        <v>0.86249384381736616</v>
      </c>
      <c r="G3637" s="106">
        <v>0.45653895933824185</v>
      </c>
      <c r="H3637" s="107">
        <v>0.14269943868802848</v>
      </c>
      <c r="I3637" s="121" t="str">
        <f t="shared" si="56"/>
        <v>C</v>
      </c>
    </row>
    <row r="3638" spans="2:9" ht="12.75">
      <c r="B3638" s="102">
        <v>203301679</v>
      </c>
      <c r="C3638" s="106">
        <v>0.6836755835460453</v>
      </c>
      <c r="D3638" s="107">
        <v>0.92648815579057597</v>
      </c>
      <c r="E3638" s="106">
        <v>0.50650683241992933</v>
      </c>
      <c r="F3638" s="107">
        <v>0.72714744036985923</v>
      </c>
      <c r="G3638" s="106">
        <v>0.39575847692739452</v>
      </c>
      <c r="H3638" s="107">
        <v>0.15616618850096664</v>
      </c>
      <c r="I3638" s="121" t="str">
        <f t="shared" si="56"/>
        <v>DF</v>
      </c>
    </row>
    <row r="3639" spans="2:9" ht="12.75">
      <c r="B3639" s="102">
        <v>203303313</v>
      </c>
      <c r="C3639" s="106">
        <v>0.4331216206476407</v>
      </c>
      <c r="D3639" s="107">
        <v>0.76187529182089975</v>
      </c>
      <c r="E3639" s="106">
        <v>0.27732664806542839</v>
      </c>
      <c r="F3639" s="107">
        <v>0.76768207029004487</v>
      </c>
      <c r="G3639" s="106">
        <v>0.79936711227190571</v>
      </c>
      <c r="H3639" s="107">
        <v>0.46185588496209018</v>
      </c>
      <c r="I3639" s="121" t="str">
        <f t="shared" si="56"/>
        <v>E</v>
      </c>
    </row>
    <row r="3640" spans="2:9" ht="12.75">
      <c r="B3640" s="102">
        <v>203326751</v>
      </c>
      <c r="C3640" s="106">
        <v>0.24097448596207571</v>
      </c>
      <c r="D3640" s="107">
        <v>0.20906542019159957</v>
      </c>
      <c r="E3640" s="106">
        <v>0.71523513571733166</v>
      </c>
      <c r="F3640" s="107">
        <v>0.15716896884531995</v>
      </c>
      <c r="G3640" s="106">
        <v>0.55339464014731021</v>
      </c>
      <c r="H3640" s="107">
        <v>0.12079904071208158</v>
      </c>
      <c r="I3640" s="121" t="str">
        <f t="shared" si="56"/>
        <v>TH</v>
      </c>
    </row>
    <row r="3641" spans="2:9" ht="12.75">
      <c r="B3641" s="102">
        <v>203329062</v>
      </c>
      <c r="C3641" s="106">
        <v>0.42110110056973049</v>
      </c>
      <c r="D3641" s="107">
        <v>0.54741171487252149</v>
      </c>
      <c r="E3641" s="106">
        <v>0.71652066002054582</v>
      </c>
      <c r="F3641" s="107">
        <v>0.38512140160052777</v>
      </c>
      <c r="G3641" s="106">
        <v>0.70282832710146259</v>
      </c>
      <c r="H3641" s="107">
        <v>0.76815443358313562</v>
      </c>
      <c r="I3641" s="121" t="str">
        <f t="shared" si="56"/>
        <v>BH</v>
      </c>
    </row>
    <row r="3642" spans="2:9" ht="12.75">
      <c r="B3642" s="102">
        <v>203329465</v>
      </c>
      <c r="C3642" s="106">
        <v>0.23737442515319174</v>
      </c>
      <c r="D3642" s="107">
        <v>0.1189162747766972</v>
      </c>
      <c r="E3642" s="106">
        <v>0.72282096358944248</v>
      </c>
      <c r="F3642" s="107">
        <v>0.94830885913422946</v>
      </c>
      <c r="G3642" s="106">
        <v>0.90563579093876267</v>
      </c>
      <c r="H3642" s="107">
        <v>0.17230295349959079</v>
      </c>
      <c r="I3642" s="121" t="str">
        <f t="shared" si="56"/>
        <v>C</v>
      </c>
    </row>
    <row r="3643" spans="2:9" ht="12.75">
      <c r="B3643" s="102">
        <v>203331082</v>
      </c>
      <c r="C3643" s="106">
        <v>0.65646021423573231</v>
      </c>
      <c r="D3643" s="107">
        <v>0.71230235977473844</v>
      </c>
      <c r="E3643" s="106">
        <v>0.4580532922013818</v>
      </c>
      <c r="F3643" s="107">
        <v>0.29425711274302202</v>
      </c>
      <c r="G3643" s="106">
        <v>0.88038675646603703</v>
      </c>
      <c r="H3643" s="107">
        <v>0.43801368086243109</v>
      </c>
      <c r="I3643" s="121" t="str">
        <f t="shared" si="56"/>
        <v>E</v>
      </c>
    </row>
    <row r="3644" spans="2:9" ht="12.75">
      <c r="B3644" s="102">
        <v>203336272</v>
      </c>
      <c r="C3644" s="106">
        <v>0.90893110275324407</v>
      </c>
      <c r="D3644" s="107">
        <v>0.90680539951677019</v>
      </c>
      <c r="E3644" s="106">
        <v>0.51521611190652816</v>
      </c>
      <c r="F3644" s="107">
        <v>0.72517071826677615</v>
      </c>
      <c r="G3644" s="106">
        <v>0.71331298164884527</v>
      </c>
      <c r="H3644" s="107">
        <v>0.23053107206120682</v>
      </c>
      <c r="I3644" s="121" t="str">
        <f t="shared" si="56"/>
        <v>FH</v>
      </c>
    </row>
    <row r="3645" spans="2:9" ht="12.75">
      <c r="B3645" s="102">
        <v>203339836</v>
      </c>
      <c r="C3645" s="106">
        <v>0.70604281531555757</v>
      </c>
      <c r="D3645" s="107">
        <v>0.11663361263902461</v>
      </c>
      <c r="E3645" s="106">
        <v>0.54669993586849364</v>
      </c>
      <c r="F3645" s="107">
        <v>0.94780863107451063</v>
      </c>
      <c r="G3645" s="106">
        <v>0.65898587902517658</v>
      </c>
      <c r="H3645" s="107">
        <v>0.80692527958848559</v>
      </c>
      <c r="I3645" s="121" t="str">
        <f t="shared" si="56"/>
        <v>C</v>
      </c>
    </row>
    <row r="3646" spans="2:9" ht="12.75">
      <c r="B3646" s="102">
        <v>203354932</v>
      </c>
      <c r="C3646" s="106">
        <v>0.19758357905155721</v>
      </c>
      <c r="D3646" s="107">
        <v>0.41997434411935819</v>
      </c>
      <c r="E3646" s="106">
        <v>0.35672594992027729</v>
      </c>
      <c r="F3646" s="107">
        <v>0.72953682159281907</v>
      </c>
      <c r="G3646" s="106">
        <v>0.75002965488615736</v>
      </c>
      <c r="H3646" s="107">
        <v>0.82611018902025979</v>
      </c>
      <c r="I3646" s="121" t="str">
        <f t="shared" si="56"/>
        <v>BH</v>
      </c>
    </row>
    <row r="3647" spans="2:9" ht="12.75">
      <c r="B3647" s="102">
        <v>203357324</v>
      </c>
      <c r="C3647" s="106">
        <v>0.27541483432193914</v>
      </c>
      <c r="D3647" s="107">
        <v>0.64712646128598461</v>
      </c>
      <c r="E3647" s="106">
        <v>0.38396528935731866</v>
      </c>
      <c r="F3647" s="107">
        <v>6.4786704480852109E-2</v>
      </c>
      <c r="G3647" s="106">
        <v>0.66487193073368456</v>
      </c>
      <c r="H3647" s="107">
        <v>0.98368867125746307</v>
      </c>
      <c r="I3647" s="121" t="str">
        <f t="shared" si="56"/>
        <v>BH</v>
      </c>
    </row>
    <row r="3648" spans="2:9" ht="12.75">
      <c r="B3648" s="102">
        <v>203366598</v>
      </c>
      <c r="C3648" s="106">
        <v>0.10039013761019699</v>
      </c>
      <c r="D3648" s="107">
        <v>0.16626541250702243</v>
      </c>
      <c r="E3648" s="106">
        <v>0.59547186172389233</v>
      </c>
      <c r="F3648" s="107">
        <v>0.79543001168595184</v>
      </c>
      <c r="G3648" s="106">
        <v>0.28208469254168866</v>
      </c>
      <c r="H3648" s="107">
        <v>0.64492475828892148</v>
      </c>
      <c r="I3648" s="121" t="str">
        <f t="shared" si="56"/>
        <v>C</v>
      </c>
    </row>
    <row r="3649" spans="2:9" ht="12.75">
      <c r="B3649" s="102">
        <v>203366937</v>
      </c>
      <c r="C3649" s="106">
        <v>0.39970103710151417</v>
      </c>
      <c r="D3649" s="107">
        <v>0.54614523170944373</v>
      </c>
      <c r="E3649" s="106">
        <v>0.80632551208552972</v>
      </c>
      <c r="F3649" s="107">
        <v>0.54550307042057256</v>
      </c>
      <c r="G3649" s="106">
        <v>0.64261712185496389</v>
      </c>
      <c r="H3649" s="107">
        <v>0.60060501194958427</v>
      </c>
      <c r="I3649" s="121" t="str">
        <f t="shared" si="56"/>
        <v>TH</v>
      </c>
    </row>
    <row r="3650" spans="2:9" ht="12.75">
      <c r="B3650" s="102">
        <v>203369451</v>
      </c>
      <c r="C3650" s="106">
        <v>0.13536712172151266</v>
      </c>
      <c r="D3650" s="107">
        <v>0.34880543300689038</v>
      </c>
      <c r="E3650" s="106">
        <v>0.78279963988256362</v>
      </c>
      <c r="F3650" s="107">
        <v>0.35667311804011081</v>
      </c>
      <c r="G3650" s="106">
        <v>0.72669127567434466</v>
      </c>
      <c r="H3650" s="107">
        <v>0.32967285802791757</v>
      </c>
      <c r="I3650" s="121" t="str">
        <f t="shared" si="56"/>
        <v>TH</v>
      </c>
    </row>
    <row r="3651" spans="2:9" ht="12.75">
      <c r="B3651" s="102">
        <v>203371680</v>
      </c>
      <c r="C3651" s="106">
        <v>0.23343774475261458</v>
      </c>
      <c r="D3651" s="107">
        <v>0.15266352525972504</v>
      </c>
      <c r="E3651" s="106">
        <v>0.3306837531430542</v>
      </c>
      <c r="F3651" s="107">
        <v>0.21749559839908361</v>
      </c>
      <c r="G3651" s="106">
        <v>0.30798475872910558</v>
      </c>
      <c r="H3651" s="107">
        <v>0.9545073819642369</v>
      </c>
      <c r="I3651" s="121" t="str">
        <f t="shared" si="56"/>
        <v>BH</v>
      </c>
    </row>
    <row r="3652" spans="2:9" ht="12.75">
      <c r="B3652" s="102">
        <v>203373520</v>
      </c>
      <c r="C3652" s="106">
        <v>0.42356901569526517</v>
      </c>
      <c r="D3652" s="107">
        <v>0.79967705968408609</v>
      </c>
      <c r="E3652" s="106">
        <v>0.42241080001430764</v>
      </c>
      <c r="F3652" s="107">
        <v>0.74135826966268414</v>
      </c>
      <c r="G3652" s="106">
        <v>0.27946206850180055</v>
      </c>
      <c r="H3652" s="107">
        <v>0.53138066271933804</v>
      </c>
      <c r="I3652" s="121" t="str">
        <f t="shared" si="56"/>
        <v>DF</v>
      </c>
    </row>
    <row r="3653" spans="2:9" ht="12.75">
      <c r="B3653" s="102">
        <v>203374568</v>
      </c>
      <c r="C3653" s="106">
        <v>0.51266433819097568</v>
      </c>
      <c r="D3653" s="107">
        <v>0.1052558194684059</v>
      </c>
      <c r="E3653" s="106">
        <v>0.59980008947654229</v>
      </c>
      <c r="F3653" s="107">
        <v>0.83224987222302849</v>
      </c>
      <c r="G3653" s="106">
        <v>5.1548137017598528E-3</v>
      </c>
      <c r="H3653" s="107">
        <v>0.91481402200992412</v>
      </c>
      <c r="I3653" s="121" t="str">
        <f t="shared" ref="I3653:I3716" si="57">INDEX($C$3:$H$3, MATCH(MAX(C3653:H3653), C3653:H3653, 0))</f>
        <v>BH</v>
      </c>
    </row>
    <row r="3654" spans="2:9" ht="12.75">
      <c r="B3654" s="102">
        <v>203377530</v>
      </c>
      <c r="C3654" s="106">
        <v>0.54359558756102389</v>
      </c>
      <c r="D3654" s="107">
        <v>7.1229508425073806E-2</v>
      </c>
      <c r="E3654" s="106">
        <v>0.66368288225251404</v>
      </c>
      <c r="F3654" s="107">
        <v>0.6381830893213607</v>
      </c>
      <c r="G3654" s="106">
        <v>0.89050200604348828</v>
      </c>
      <c r="H3654" s="107">
        <v>0.27185444772578915</v>
      </c>
      <c r="I3654" s="121" t="str">
        <f t="shared" si="57"/>
        <v>E</v>
      </c>
    </row>
    <row r="3655" spans="2:9" ht="12.75">
      <c r="B3655" s="102">
        <v>203384196</v>
      </c>
      <c r="C3655" s="106">
        <v>0.81008975912883785</v>
      </c>
      <c r="D3655" s="107">
        <v>0.62047751105556559</v>
      </c>
      <c r="E3655" s="106">
        <v>0.17820463871850989</v>
      </c>
      <c r="F3655" s="107">
        <v>7.2640665931944071E-2</v>
      </c>
      <c r="G3655" s="106">
        <v>0.90457649486735403</v>
      </c>
      <c r="H3655" s="107">
        <v>0.80166982824775612</v>
      </c>
      <c r="I3655" s="121" t="str">
        <f t="shared" si="57"/>
        <v>E</v>
      </c>
    </row>
    <row r="3656" spans="2:9" ht="12.75">
      <c r="B3656" s="102">
        <v>203385004</v>
      </c>
      <c r="C3656" s="106">
        <v>6.6786205452453951E-2</v>
      </c>
      <c r="D3656" s="107">
        <v>0.67082588297064349</v>
      </c>
      <c r="E3656" s="106">
        <v>0.80640068332192305</v>
      </c>
      <c r="F3656" s="107">
        <v>0.31364160312217382</v>
      </c>
      <c r="G3656" s="106">
        <v>0.95975585744303782</v>
      </c>
      <c r="H3656" s="107">
        <v>0.31942537177093477</v>
      </c>
      <c r="I3656" s="121" t="str">
        <f t="shared" si="57"/>
        <v>E</v>
      </c>
    </row>
    <row r="3657" spans="2:9" ht="12.75">
      <c r="B3657" s="102">
        <v>203387561</v>
      </c>
      <c r="C3657" s="106">
        <v>0.77076442789053812</v>
      </c>
      <c r="D3657" s="107">
        <v>2.1851962614934273E-2</v>
      </c>
      <c r="E3657" s="106">
        <v>0.19354254261112125</v>
      </c>
      <c r="F3657" s="107">
        <v>0.58734037663832783</v>
      </c>
      <c r="G3657" s="106">
        <v>0.65343504112657413</v>
      </c>
      <c r="H3657" s="107">
        <v>0.45841084097994345</v>
      </c>
      <c r="I3657" s="121" t="str">
        <f t="shared" si="57"/>
        <v>FH</v>
      </c>
    </row>
    <row r="3658" spans="2:9" ht="12.75">
      <c r="B3658" s="102">
        <v>203389196</v>
      </c>
      <c r="C3658" s="106">
        <v>0.23770703624723444</v>
      </c>
      <c r="D3658" s="107">
        <v>0.96763475171407487</v>
      </c>
      <c r="E3658" s="106">
        <v>0.78842961365735231</v>
      </c>
      <c r="F3658" s="107">
        <v>0.14090211222078786</v>
      </c>
      <c r="G3658" s="106">
        <v>0.2034093949794995</v>
      </c>
      <c r="H3658" s="107">
        <v>0.2471689287037544</v>
      </c>
      <c r="I3658" s="121" t="str">
        <f t="shared" si="57"/>
        <v>DF</v>
      </c>
    </row>
    <row r="3659" spans="2:9" ht="12.75">
      <c r="B3659" s="102">
        <v>203392874</v>
      </c>
      <c r="C3659" s="106">
        <v>0.72055240169656587</v>
      </c>
      <c r="D3659" s="107">
        <v>0.16234621190817378</v>
      </c>
      <c r="E3659" s="106">
        <v>0.48071854280809667</v>
      </c>
      <c r="F3659" s="107">
        <v>3.3080518184278596E-2</v>
      </c>
      <c r="G3659" s="106">
        <v>0.9593098822721009</v>
      </c>
      <c r="H3659" s="107">
        <v>0.63295951015186191</v>
      </c>
      <c r="I3659" s="121" t="str">
        <f t="shared" si="57"/>
        <v>E</v>
      </c>
    </row>
    <row r="3660" spans="2:9" ht="12.75">
      <c r="B3660" s="102">
        <v>203396069</v>
      </c>
      <c r="C3660" s="106">
        <v>0.29812023482018901</v>
      </c>
      <c r="D3660" s="107">
        <v>0.76850366894467737</v>
      </c>
      <c r="E3660" s="106">
        <v>0.27959668206151833</v>
      </c>
      <c r="F3660" s="107">
        <v>0.32400354375537832</v>
      </c>
      <c r="G3660" s="106">
        <v>0.2504503879198956</v>
      </c>
      <c r="H3660" s="107">
        <v>0.50456420570501859</v>
      </c>
      <c r="I3660" s="121" t="str">
        <f t="shared" si="57"/>
        <v>DF</v>
      </c>
    </row>
    <row r="3661" spans="2:9" ht="12.75">
      <c r="B3661" s="102">
        <v>203397544</v>
      </c>
      <c r="C3661" s="106">
        <v>0.32105428035216743</v>
      </c>
      <c r="D3661" s="107">
        <v>0.14726105384821331</v>
      </c>
      <c r="E3661" s="106">
        <v>0.89255226502939777</v>
      </c>
      <c r="F3661" s="107">
        <v>0.55572973120843638</v>
      </c>
      <c r="G3661" s="106">
        <v>0.92234660169256522</v>
      </c>
      <c r="H3661" s="107">
        <v>0.88895747585490281</v>
      </c>
      <c r="I3661" s="121" t="str">
        <f t="shared" si="57"/>
        <v>E</v>
      </c>
    </row>
    <row r="3662" spans="2:9" ht="12.75">
      <c r="B3662" s="102">
        <v>203397966</v>
      </c>
      <c r="C3662" s="106">
        <v>0.95549693321632301</v>
      </c>
      <c r="D3662" s="107">
        <v>0.77056995191511213</v>
      </c>
      <c r="E3662" s="106">
        <v>0.942363121892144</v>
      </c>
      <c r="F3662" s="107">
        <v>0.12276850372236181</v>
      </c>
      <c r="G3662" s="106">
        <v>0.57347694091938872</v>
      </c>
      <c r="H3662" s="107">
        <v>7.6653920674293552E-2</v>
      </c>
      <c r="I3662" s="121" t="str">
        <f t="shared" si="57"/>
        <v>FH</v>
      </c>
    </row>
    <row r="3663" spans="2:9" ht="12.75">
      <c r="B3663" s="102">
        <v>203400679</v>
      </c>
      <c r="C3663" s="106">
        <v>0.26782085973079384</v>
      </c>
      <c r="D3663" s="107">
        <v>0.64161273177148637</v>
      </c>
      <c r="E3663" s="106">
        <v>0.96035858078922676</v>
      </c>
      <c r="F3663" s="107">
        <v>0.90044436408809525</v>
      </c>
      <c r="G3663" s="106">
        <v>0.51081377817034657</v>
      </c>
      <c r="H3663" s="107">
        <v>0.99032176330478894</v>
      </c>
      <c r="I3663" s="121" t="str">
        <f t="shared" si="57"/>
        <v>BH</v>
      </c>
    </row>
    <row r="3664" spans="2:9" ht="12.75">
      <c r="B3664" s="102">
        <v>203402131</v>
      </c>
      <c r="C3664" s="106">
        <v>0.91013057038298606</v>
      </c>
      <c r="D3664" s="107">
        <v>0.3187028423195013</v>
      </c>
      <c r="E3664" s="106">
        <v>0.48179305551677576</v>
      </c>
      <c r="F3664" s="107">
        <v>0.36256108807523901</v>
      </c>
      <c r="G3664" s="106">
        <v>0.29215225199230854</v>
      </c>
      <c r="H3664" s="107">
        <v>0.64985803932253305</v>
      </c>
      <c r="I3664" s="121" t="str">
        <f t="shared" si="57"/>
        <v>FH</v>
      </c>
    </row>
    <row r="3665" spans="2:9" ht="12.75">
      <c r="B3665" s="102">
        <v>203404887</v>
      </c>
      <c r="C3665" s="106">
        <v>0.65410651671149056</v>
      </c>
      <c r="D3665" s="107">
        <v>3.8453301110003224E-2</v>
      </c>
      <c r="E3665" s="106">
        <v>0.30335919353284124</v>
      </c>
      <c r="F3665" s="107">
        <v>0.63527995445692387</v>
      </c>
      <c r="G3665" s="106">
        <v>0.76316918318598326</v>
      </c>
      <c r="H3665" s="107">
        <v>0.14003440443956716</v>
      </c>
      <c r="I3665" s="121" t="str">
        <f t="shared" si="57"/>
        <v>E</v>
      </c>
    </row>
    <row r="3666" spans="2:9" ht="12.75">
      <c r="B3666" s="102">
        <v>203405119</v>
      </c>
      <c r="C3666" s="106">
        <v>0.34393183515085313</v>
      </c>
      <c r="D3666" s="107">
        <v>0.68242753549714052</v>
      </c>
      <c r="E3666" s="106">
        <v>0.66344905471682392</v>
      </c>
      <c r="F3666" s="107">
        <v>0.79893582135161445</v>
      </c>
      <c r="G3666" s="106">
        <v>0.15492311200145981</v>
      </c>
      <c r="H3666" s="107">
        <v>0.69284598389771546</v>
      </c>
      <c r="I3666" s="121" t="str">
        <f t="shared" si="57"/>
        <v>C</v>
      </c>
    </row>
    <row r="3667" spans="2:9" ht="12.75">
      <c r="B3667" s="102">
        <v>203406396</v>
      </c>
      <c r="C3667" s="106">
        <v>0.95168387961081824</v>
      </c>
      <c r="D3667" s="107">
        <v>8.8820849284606318E-2</v>
      </c>
      <c r="E3667" s="106">
        <v>0.42834687453559539</v>
      </c>
      <c r="F3667" s="107">
        <v>4.8891883542373726E-2</v>
      </c>
      <c r="G3667" s="106">
        <v>0.79967922232894573</v>
      </c>
      <c r="H3667" s="107">
        <v>0.30949054063939574</v>
      </c>
      <c r="I3667" s="121" t="str">
        <f t="shared" si="57"/>
        <v>FH</v>
      </c>
    </row>
    <row r="3668" spans="2:9" ht="12.75">
      <c r="B3668" s="102">
        <v>203413930</v>
      </c>
      <c r="C3668" s="106">
        <v>0.29305097896237697</v>
      </c>
      <c r="D3668" s="107">
        <v>0.59031485199052303</v>
      </c>
      <c r="E3668" s="106">
        <v>0.81796800567426775</v>
      </c>
      <c r="F3668" s="107">
        <v>0.5933392668080657</v>
      </c>
      <c r="G3668" s="106">
        <v>0.14424858557832021</v>
      </c>
      <c r="H3668" s="107">
        <v>0.3499165650398357</v>
      </c>
      <c r="I3668" s="121" t="str">
        <f t="shared" si="57"/>
        <v>TH</v>
      </c>
    </row>
    <row r="3669" spans="2:9" ht="12.75">
      <c r="B3669" s="102">
        <v>203424539</v>
      </c>
      <c r="C3669" s="106">
        <v>0.67457545874503655</v>
      </c>
      <c r="D3669" s="107">
        <v>0.49907368773233096</v>
      </c>
      <c r="E3669" s="106">
        <v>0.65740434844956575</v>
      </c>
      <c r="F3669" s="107">
        <v>0.40245535464480131</v>
      </c>
      <c r="G3669" s="106">
        <v>0.24846309264748356</v>
      </c>
      <c r="H3669" s="107">
        <v>0.99688129067247933</v>
      </c>
      <c r="I3669" s="121" t="str">
        <f t="shared" si="57"/>
        <v>BH</v>
      </c>
    </row>
    <row r="3670" spans="2:9" ht="12.75">
      <c r="B3670" s="102">
        <v>203426733</v>
      </c>
      <c r="C3670" s="106">
        <v>5.1503269704413324E-2</v>
      </c>
      <c r="D3670" s="107">
        <v>0.79276481779602537</v>
      </c>
      <c r="E3670" s="106">
        <v>0.14008742205184799</v>
      </c>
      <c r="F3670" s="107">
        <v>0.66063977767809057</v>
      </c>
      <c r="G3670" s="106">
        <v>0.33290299793802181</v>
      </c>
      <c r="H3670" s="107">
        <v>0.89668410390093056</v>
      </c>
      <c r="I3670" s="121" t="str">
        <f t="shared" si="57"/>
        <v>BH</v>
      </c>
    </row>
    <row r="3671" spans="2:9" ht="12.75">
      <c r="B3671" s="102">
        <v>203439751</v>
      </c>
      <c r="C3671" s="106">
        <v>0.40209607242745138</v>
      </c>
      <c r="D3671" s="107">
        <v>0.15835209366087843</v>
      </c>
      <c r="E3671" s="106">
        <v>0.72475587774952555</v>
      </c>
      <c r="F3671" s="107">
        <v>0.63348003870463487</v>
      </c>
      <c r="G3671" s="106">
        <v>0.83918482901926383</v>
      </c>
      <c r="H3671" s="107">
        <v>0.4395971530866567</v>
      </c>
      <c r="I3671" s="121" t="str">
        <f t="shared" si="57"/>
        <v>E</v>
      </c>
    </row>
    <row r="3672" spans="2:9" ht="12.75">
      <c r="B3672" s="102">
        <v>203441014</v>
      </c>
      <c r="C3672" s="106">
        <v>0.32970732792797963</v>
      </c>
      <c r="D3672" s="107">
        <v>0.48989783233591577</v>
      </c>
      <c r="E3672" s="106">
        <v>0.91934595140392972</v>
      </c>
      <c r="F3672" s="107">
        <v>0.41083470881145612</v>
      </c>
      <c r="G3672" s="106">
        <v>0.20900639677409849</v>
      </c>
      <c r="H3672" s="107">
        <v>1.5810535331340247E-2</v>
      </c>
      <c r="I3672" s="121" t="str">
        <f t="shared" si="57"/>
        <v>TH</v>
      </c>
    </row>
    <row r="3673" spans="2:9" ht="12.75">
      <c r="B3673" s="102">
        <v>203443654</v>
      </c>
      <c r="C3673" s="106">
        <v>7.9861900086146242E-2</v>
      </c>
      <c r="D3673" s="107">
        <v>0.73120791349792058</v>
      </c>
      <c r="E3673" s="106">
        <v>0.55172276228584494</v>
      </c>
      <c r="F3673" s="107">
        <v>0.8014160986833323</v>
      </c>
      <c r="G3673" s="106">
        <v>9.5278909056395245E-2</v>
      </c>
      <c r="H3673" s="107">
        <v>0.34351489848361183</v>
      </c>
      <c r="I3673" s="121" t="str">
        <f t="shared" si="57"/>
        <v>C</v>
      </c>
    </row>
    <row r="3674" spans="2:9" ht="12.75">
      <c r="B3674" s="102">
        <v>203453637</v>
      </c>
      <c r="C3674" s="106">
        <v>0.92753797525274262</v>
      </c>
      <c r="D3674" s="107">
        <v>0.32206954005956057</v>
      </c>
      <c r="E3674" s="106">
        <v>5.6832824501187318E-3</v>
      </c>
      <c r="F3674" s="107">
        <v>0.8706000222898318</v>
      </c>
      <c r="G3674" s="106">
        <v>0.88047675617826737</v>
      </c>
      <c r="H3674" s="107">
        <v>0.77217605230173625</v>
      </c>
      <c r="I3674" s="121" t="str">
        <f t="shared" si="57"/>
        <v>FH</v>
      </c>
    </row>
    <row r="3675" spans="2:9" ht="12.75">
      <c r="B3675" s="102">
        <v>203463477</v>
      </c>
      <c r="C3675" s="106">
        <v>0.23895977491456311</v>
      </c>
      <c r="D3675" s="107">
        <v>0.84606831954189965</v>
      </c>
      <c r="E3675" s="106">
        <v>0.73654915094335571</v>
      </c>
      <c r="F3675" s="107">
        <v>0.29005073664545922</v>
      </c>
      <c r="G3675" s="106">
        <v>0.31116184272419289</v>
      </c>
      <c r="H3675" s="107">
        <v>0.60062058261475859</v>
      </c>
      <c r="I3675" s="121" t="str">
        <f t="shared" si="57"/>
        <v>DF</v>
      </c>
    </row>
    <row r="3676" spans="2:9" ht="12.75">
      <c r="B3676" s="102">
        <v>203467933</v>
      </c>
      <c r="C3676" s="106">
        <v>0.45860713526226937</v>
      </c>
      <c r="D3676" s="107">
        <v>0.39860099063107768</v>
      </c>
      <c r="E3676" s="106">
        <v>1.6455518320014129E-2</v>
      </c>
      <c r="F3676" s="107">
        <v>0.67427084653319547</v>
      </c>
      <c r="G3676" s="106">
        <v>0.6058900952868822</v>
      </c>
      <c r="H3676" s="107">
        <v>0.16763578072896435</v>
      </c>
      <c r="I3676" s="121" t="str">
        <f t="shared" si="57"/>
        <v>C</v>
      </c>
    </row>
    <row r="3677" spans="2:9" ht="12.75">
      <c r="B3677" s="102">
        <v>203469888</v>
      </c>
      <c r="C3677" s="106">
        <v>0.63009636948396253</v>
      </c>
      <c r="D3677" s="107">
        <v>0.62644228953346204</v>
      </c>
      <c r="E3677" s="106">
        <v>0.57805443741381524</v>
      </c>
      <c r="F3677" s="107">
        <v>0.76244039878054726</v>
      </c>
      <c r="G3677" s="106">
        <v>0.41418524460498407</v>
      </c>
      <c r="H3677" s="107">
        <v>0.16613556443390487</v>
      </c>
      <c r="I3677" s="121" t="str">
        <f t="shared" si="57"/>
        <v>C</v>
      </c>
    </row>
    <row r="3678" spans="2:9" ht="12.75">
      <c r="B3678" s="102">
        <v>203470655</v>
      </c>
      <c r="C3678" s="106">
        <v>0.60039787940392664</v>
      </c>
      <c r="D3678" s="107">
        <v>0.68842244650870388</v>
      </c>
      <c r="E3678" s="106">
        <v>0.45637010843019965</v>
      </c>
      <c r="F3678" s="107">
        <v>0.77398627340160009</v>
      </c>
      <c r="G3678" s="106">
        <v>0.52920859287108035</v>
      </c>
      <c r="H3678" s="107">
        <v>0.59139996715109699</v>
      </c>
      <c r="I3678" s="121" t="str">
        <f t="shared" si="57"/>
        <v>C</v>
      </c>
    </row>
    <row r="3679" spans="2:9" ht="12.75">
      <c r="B3679" s="102">
        <v>203471728</v>
      </c>
      <c r="C3679" s="106">
        <v>0.59880592846115932</v>
      </c>
      <c r="D3679" s="107">
        <v>0.78467843928727676</v>
      </c>
      <c r="E3679" s="106">
        <v>0.13453194997224349</v>
      </c>
      <c r="F3679" s="107">
        <v>0.81975529307449246</v>
      </c>
      <c r="G3679" s="106">
        <v>0.48052537176585552</v>
      </c>
      <c r="H3679" s="107">
        <v>0.42214758005934616</v>
      </c>
      <c r="I3679" s="121" t="str">
        <f t="shared" si="57"/>
        <v>C</v>
      </c>
    </row>
    <row r="3680" spans="2:9" ht="12.75">
      <c r="B3680" s="102">
        <v>203472981</v>
      </c>
      <c r="C3680" s="106">
        <v>0.17286249838285528</v>
      </c>
      <c r="D3680" s="107">
        <v>0.19769895834255102</v>
      </c>
      <c r="E3680" s="106">
        <v>0.52226158122352229</v>
      </c>
      <c r="F3680" s="107">
        <v>0.14409132409451342</v>
      </c>
      <c r="G3680" s="106">
        <v>0.18551323979989043</v>
      </c>
      <c r="H3680" s="107">
        <v>0.1899714412239295</v>
      </c>
      <c r="I3680" s="121" t="str">
        <f t="shared" si="57"/>
        <v>TH</v>
      </c>
    </row>
    <row r="3681" spans="2:9" ht="12.75">
      <c r="B3681" s="102">
        <v>203476282</v>
      </c>
      <c r="C3681" s="106">
        <v>0.9343568296380087</v>
      </c>
      <c r="D3681" s="107">
        <v>0.63909369955114737</v>
      </c>
      <c r="E3681" s="106">
        <v>0.36423657400597254</v>
      </c>
      <c r="F3681" s="107">
        <v>0.6834646158821962</v>
      </c>
      <c r="G3681" s="106">
        <v>0.1977253746220029</v>
      </c>
      <c r="H3681" s="107">
        <v>0.86951809039055217</v>
      </c>
      <c r="I3681" s="121" t="str">
        <f t="shared" si="57"/>
        <v>FH</v>
      </c>
    </row>
    <row r="3682" spans="2:9" ht="12.75">
      <c r="B3682" s="102">
        <v>203479253</v>
      </c>
      <c r="C3682" s="106">
        <v>0.684968240978437</v>
      </c>
      <c r="D3682" s="107">
        <v>0.23753103304571654</v>
      </c>
      <c r="E3682" s="106">
        <v>0.93056699517033781</v>
      </c>
      <c r="F3682" s="107">
        <v>0.98379918416434675</v>
      </c>
      <c r="G3682" s="106">
        <v>0.71776518085038954</v>
      </c>
      <c r="H3682" s="107">
        <v>0.99639438148915283</v>
      </c>
      <c r="I3682" s="121" t="str">
        <f t="shared" si="57"/>
        <v>BH</v>
      </c>
    </row>
    <row r="3683" spans="2:9" ht="12.75">
      <c r="B3683" s="102">
        <v>203479549</v>
      </c>
      <c r="C3683" s="106">
        <v>0.28569902997389951</v>
      </c>
      <c r="D3683" s="107">
        <v>0.18928142394682235</v>
      </c>
      <c r="E3683" s="106">
        <v>0.77313633634279366</v>
      </c>
      <c r="F3683" s="107">
        <v>0.97994473850672925</v>
      </c>
      <c r="G3683" s="106">
        <v>0.60725932754908141</v>
      </c>
      <c r="H3683" s="107">
        <v>0.51156489010255646</v>
      </c>
      <c r="I3683" s="121" t="str">
        <f t="shared" si="57"/>
        <v>C</v>
      </c>
    </row>
    <row r="3684" spans="2:9" ht="12.75">
      <c r="B3684" s="102">
        <v>203482066</v>
      </c>
      <c r="C3684" s="106">
        <v>0.52201023014797165</v>
      </c>
      <c r="D3684" s="107">
        <v>0.41940677417555339</v>
      </c>
      <c r="E3684" s="106">
        <v>8.9516474931411238E-2</v>
      </c>
      <c r="F3684" s="107">
        <v>0.80875601786076423</v>
      </c>
      <c r="G3684" s="106">
        <v>0.86128295043673209</v>
      </c>
      <c r="H3684" s="107">
        <v>0.81687029473359041</v>
      </c>
      <c r="I3684" s="121" t="str">
        <f t="shared" si="57"/>
        <v>E</v>
      </c>
    </row>
    <row r="3685" spans="2:9" ht="12.75">
      <c r="B3685" s="102">
        <v>203484186</v>
      </c>
      <c r="C3685" s="106">
        <v>0.22752316165655806</v>
      </c>
      <c r="D3685" s="107">
        <v>0.8469188134188006</v>
      </c>
      <c r="E3685" s="106">
        <v>7.5354034162695704E-2</v>
      </c>
      <c r="F3685" s="107">
        <v>0.79156428284014346</v>
      </c>
      <c r="G3685" s="106">
        <v>0.87876790294511165</v>
      </c>
      <c r="H3685" s="107">
        <v>0.40577036374606079</v>
      </c>
      <c r="I3685" s="121" t="str">
        <f t="shared" si="57"/>
        <v>E</v>
      </c>
    </row>
    <row r="3686" spans="2:9" ht="12.75">
      <c r="B3686" s="102">
        <v>203495191</v>
      </c>
      <c r="C3686" s="106">
        <v>0.96392338041325676</v>
      </c>
      <c r="D3686" s="107">
        <v>0.4982591315840994</v>
      </c>
      <c r="E3686" s="106">
        <v>0.57473140765277941</v>
      </c>
      <c r="F3686" s="107">
        <v>0.83100415287536133</v>
      </c>
      <c r="G3686" s="106">
        <v>0.99394525416185986</v>
      </c>
      <c r="H3686" s="107">
        <v>0.34928523638145137</v>
      </c>
      <c r="I3686" s="121" t="str">
        <f t="shared" si="57"/>
        <v>E</v>
      </c>
    </row>
    <row r="3687" spans="2:9" ht="12.75">
      <c r="B3687" s="102">
        <v>203495694</v>
      </c>
      <c r="C3687" s="106">
        <v>6.9304615844166584E-2</v>
      </c>
      <c r="D3687" s="107">
        <v>0.63446349590235052</v>
      </c>
      <c r="E3687" s="106">
        <v>2.7650764739697964E-2</v>
      </c>
      <c r="F3687" s="107">
        <v>0.44840849284189188</v>
      </c>
      <c r="G3687" s="106">
        <v>0.7703168379841443</v>
      </c>
      <c r="H3687" s="107">
        <v>0.13332870014934617</v>
      </c>
      <c r="I3687" s="121" t="str">
        <f t="shared" si="57"/>
        <v>E</v>
      </c>
    </row>
    <row r="3688" spans="2:9" ht="12.75">
      <c r="B3688" s="102">
        <v>203500125</v>
      </c>
      <c r="C3688" s="106">
        <v>0.66969930662511601</v>
      </c>
      <c r="D3688" s="107">
        <v>0.15736202192467452</v>
      </c>
      <c r="E3688" s="106">
        <v>0.32798605339532205</v>
      </c>
      <c r="F3688" s="107">
        <v>0.89907939987148233</v>
      </c>
      <c r="G3688" s="106">
        <v>0.39450408564673944</v>
      </c>
      <c r="H3688" s="107">
        <v>0.24563058387463199</v>
      </c>
      <c r="I3688" s="121" t="str">
        <f t="shared" si="57"/>
        <v>C</v>
      </c>
    </row>
    <row r="3689" spans="2:9" ht="12.75">
      <c r="B3689" s="102">
        <v>203501569</v>
      </c>
      <c r="C3689" s="106">
        <v>0.53461317175233436</v>
      </c>
      <c r="D3689" s="107">
        <v>0.10998166302230317</v>
      </c>
      <c r="E3689" s="106">
        <v>0.87690743831015094</v>
      </c>
      <c r="F3689" s="107">
        <v>0.5212451681165664</v>
      </c>
      <c r="G3689" s="106">
        <v>0.18932477110187751</v>
      </c>
      <c r="H3689" s="107">
        <v>0.93098386319352855</v>
      </c>
      <c r="I3689" s="121" t="str">
        <f t="shared" si="57"/>
        <v>BH</v>
      </c>
    </row>
    <row r="3690" spans="2:9" ht="12.75">
      <c r="B3690" s="102">
        <v>203502262</v>
      </c>
      <c r="C3690" s="106">
        <v>0.45413711413841806</v>
      </c>
      <c r="D3690" s="107">
        <v>0.99772620195421347</v>
      </c>
      <c r="E3690" s="106">
        <v>0.21736391491344964</v>
      </c>
      <c r="F3690" s="107">
        <v>3.5849628618834339E-2</v>
      </c>
      <c r="G3690" s="106">
        <v>0.1352252932614082</v>
      </c>
      <c r="H3690" s="107">
        <v>0.78393108316908422</v>
      </c>
      <c r="I3690" s="121" t="str">
        <f t="shared" si="57"/>
        <v>DF</v>
      </c>
    </row>
    <row r="3691" spans="2:9" ht="12.75">
      <c r="B3691" s="102">
        <v>203503953</v>
      </c>
      <c r="C3691" s="106">
        <v>5.6136083505824441E-2</v>
      </c>
      <c r="D3691" s="107">
        <v>0.55987517745516691</v>
      </c>
      <c r="E3691" s="106">
        <v>0.41164448810323506</v>
      </c>
      <c r="F3691" s="107">
        <v>0.77146445576345268</v>
      </c>
      <c r="G3691" s="106">
        <v>0.5420651003923016</v>
      </c>
      <c r="H3691" s="107">
        <v>0.73935817912002211</v>
      </c>
      <c r="I3691" s="121" t="str">
        <f t="shared" si="57"/>
        <v>C</v>
      </c>
    </row>
    <row r="3692" spans="2:9" ht="12.75">
      <c r="B3692" s="102">
        <v>203506668</v>
      </c>
      <c r="C3692" s="106">
        <v>0.72321797536071508</v>
      </c>
      <c r="D3692" s="107">
        <v>0.87027437803737806</v>
      </c>
      <c r="E3692" s="106">
        <v>0.4495844486316467</v>
      </c>
      <c r="F3692" s="107">
        <v>0.38533011572662867</v>
      </c>
      <c r="G3692" s="106">
        <v>0.86318510208933663</v>
      </c>
      <c r="H3692" s="107">
        <v>0.78945510405789698</v>
      </c>
      <c r="I3692" s="121" t="str">
        <f t="shared" si="57"/>
        <v>DF</v>
      </c>
    </row>
    <row r="3693" spans="2:9" ht="12.75">
      <c r="B3693" s="102">
        <v>203508953</v>
      </c>
      <c r="C3693" s="106">
        <v>0.87749636424303712</v>
      </c>
      <c r="D3693" s="107">
        <v>3.8626351191681785E-2</v>
      </c>
      <c r="E3693" s="106">
        <v>0.39024652772529578</v>
      </c>
      <c r="F3693" s="107">
        <v>0.29512822543256623</v>
      </c>
      <c r="G3693" s="106">
        <v>0.42576343177478382</v>
      </c>
      <c r="H3693" s="107">
        <v>0.27144216846868119</v>
      </c>
      <c r="I3693" s="121" t="str">
        <f t="shared" si="57"/>
        <v>FH</v>
      </c>
    </row>
    <row r="3694" spans="2:9" ht="12.75">
      <c r="B3694" s="102">
        <v>203509234</v>
      </c>
      <c r="C3694" s="106">
        <v>0.83651460103590414</v>
      </c>
      <c r="D3694" s="107">
        <v>0.51837864126361044</v>
      </c>
      <c r="E3694" s="106">
        <v>0.75323068145228</v>
      </c>
      <c r="F3694" s="107">
        <v>0.87012573184133579</v>
      </c>
      <c r="G3694" s="106">
        <v>0.65736941282421402</v>
      </c>
      <c r="H3694" s="107">
        <v>0.38894678785570491</v>
      </c>
      <c r="I3694" s="121" t="str">
        <f t="shared" si="57"/>
        <v>C</v>
      </c>
    </row>
    <row r="3695" spans="2:9" ht="12.75">
      <c r="B3695" s="102">
        <v>203511518</v>
      </c>
      <c r="C3695" s="106">
        <v>0.21756992281914411</v>
      </c>
      <c r="D3695" s="107">
        <v>0.17105962761674665</v>
      </c>
      <c r="E3695" s="106">
        <v>0.15863083729486882</v>
      </c>
      <c r="F3695" s="107">
        <v>0.30807827327556758</v>
      </c>
      <c r="G3695" s="106">
        <v>0.53364473916955402</v>
      </c>
      <c r="H3695" s="107">
        <v>9.8830298101816094E-2</v>
      </c>
      <c r="I3695" s="121" t="str">
        <f t="shared" si="57"/>
        <v>E</v>
      </c>
    </row>
    <row r="3696" spans="2:9" ht="12.75">
      <c r="B3696" s="102">
        <v>203512508</v>
      </c>
      <c r="C3696" s="106">
        <v>0.6653485847756897</v>
      </c>
      <c r="D3696" s="107">
        <v>1.9887646785354818E-3</v>
      </c>
      <c r="E3696" s="106">
        <v>0.29628180173421503</v>
      </c>
      <c r="F3696" s="107">
        <v>0.78120138845243314</v>
      </c>
      <c r="G3696" s="106">
        <v>0.83985639431983317</v>
      </c>
      <c r="H3696" s="107">
        <v>0.49410241216156381</v>
      </c>
      <c r="I3696" s="121" t="str">
        <f t="shared" si="57"/>
        <v>E</v>
      </c>
    </row>
    <row r="3697" spans="2:9" ht="12.75">
      <c r="B3697" s="102">
        <v>203516007</v>
      </c>
      <c r="C3697" s="106">
        <v>0.67812495460021949</v>
      </c>
      <c r="D3697" s="107">
        <v>0.70349994021207074</v>
      </c>
      <c r="E3697" s="106">
        <v>0.42995941054962561</v>
      </c>
      <c r="F3697" s="107">
        <v>0.68514125054221275</v>
      </c>
      <c r="G3697" s="106">
        <v>0.86359713318741704</v>
      </c>
      <c r="H3697" s="107">
        <v>0.8574010576515585</v>
      </c>
      <c r="I3697" s="121" t="str">
        <f t="shared" si="57"/>
        <v>E</v>
      </c>
    </row>
    <row r="3698" spans="2:9" ht="12.75">
      <c r="B3698" s="102">
        <v>203516344</v>
      </c>
      <c r="C3698" s="106">
        <v>0.43748564971804171</v>
      </c>
      <c r="D3698" s="107">
        <v>0.89643958613364139</v>
      </c>
      <c r="E3698" s="106">
        <v>0.8236811332442513</v>
      </c>
      <c r="F3698" s="107">
        <v>0.77129315659932107</v>
      </c>
      <c r="G3698" s="106">
        <v>0.64892659983737389</v>
      </c>
      <c r="H3698" s="107">
        <v>0.13054666400081327</v>
      </c>
      <c r="I3698" s="121" t="str">
        <f t="shared" si="57"/>
        <v>DF</v>
      </c>
    </row>
    <row r="3699" spans="2:9" ht="12.75">
      <c r="B3699" s="102">
        <v>203516625</v>
      </c>
      <c r="C3699" s="106">
        <v>0.81816751435887047</v>
      </c>
      <c r="D3699" s="107">
        <v>0.89799251509854261</v>
      </c>
      <c r="E3699" s="106">
        <v>0.9413147830044073</v>
      </c>
      <c r="F3699" s="107">
        <v>0.30850427283877302</v>
      </c>
      <c r="G3699" s="106">
        <v>0.88360249502820754</v>
      </c>
      <c r="H3699" s="107">
        <v>0.96794860444121178</v>
      </c>
      <c r="I3699" s="121" t="str">
        <f t="shared" si="57"/>
        <v>BH</v>
      </c>
    </row>
    <row r="3700" spans="2:9" ht="12.75">
      <c r="B3700" s="102">
        <v>203519126</v>
      </c>
      <c r="C3700" s="106">
        <v>0.48459907933154223</v>
      </c>
      <c r="D3700" s="107">
        <v>0.24086650877108173</v>
      </c>
      <c r="E3700" s="106">
        <v>0.32012506046762135</v>
      </c>
      <c r="F3700" s="107">
        <v>0.95993067201685101</v>
      </c>
      <c r="G3700" s="106">
        <v>0.67250974013791986</v>
      </c>
      <c r="H3700" s="107">
        <v>0.35148273968387311</v>
      </c>
      <c r="I3700" s="121" t="str">
        <f t="shared" si="57"/>
        <v>C</v>
      </c>
    </row>
    <row r="3701" spans="2:9" ht="12.75">
      <c r="B3701" s="102">
        <v>203522319</v>
      </c>
      <c r="C3701" s="106">
        <v>0.43241793751892588</v>
      </c>
      <c r="D3701" s="107">
        <v>0.28888356420889538</v>
      </c>
      <c r="E3701" s="106">
        <v>0.31225582965807863</v>
      </c>
      <c r="F3701" s="107">
        <v>0.48767109519136653</v>
      </c>
      <c r="G3701" s="106">
        <v>0.61304631987084246</v>
      </c>
      <c r="H3701" s="107">
        <v>0.64741656292628336</v>
      </c>
      <c r="I3701" s="121" t="str">
        <f t="shared" si="57"/>
        <v>BH</v>
      </c>
    </row>
    <row r="3702" spans="2:9" ht="12.75">
      <c r="B3702" s="102">
        <v>203526434</v>
      </c>
      <c r="C3702" s="106">
        <v>0.36173177586619376</v>
      </c>
      <c r="D3702" s="107">
        <v>2.136111576088684E-2</v>
      </c>
      <c r="E3702" s="106">
        <v>0.85047152226742995</v>
      </c>
      <c r="F3702" s="107">
        <v>0.67421548867670023</v>
      </c>
      <c r="G3702" s="106">
        <v>0.66357429157646486</v>
      </c>
      <c r="H3702" s="107">
        <v>4.9424843323955692E-2</v>
      </c>
      <c r="I3702" s="121" t="str">
        <f t="shared" si="57"/>
        <v>TH</v>
      </c>
    </row>
    <row r="3703" spans="2:9" ht="12.75">
      <c r="B3703" s="102">
        <v>203529042</v>
      </c>
      <c r="C3703" s="106">
        <v>0.36344409711843895</v>
      </c>
      <c r="D3703" s="107">
        <v>7.5973381430638476E-2</v>
      </c>
      <c r="E3703" s="106">
        <v>0.85487222872434843</v>
      </c>
      <c r="F3703" s="107">
        <v>0.74625249861900445</v>
      </c>
      <c r="G3703" s="106">
        <v>0.26862755514159709</v>
      </c>
      <c r="H3703" s="107">
        <v>0.48445704325195926</v>
      </c>
      <c r="I3703" s="121" t="str">
        <f t="shared" si="57"/>
        <v>TH</v>
      </c>
    </row>
    <row r="3704" spans="2:9" ht="12.75">
      <c r="B3704" s="102">
        <v>203532970</v>
      </c>
      <c r="C3704" s="106">
        <v>0.27927130180107906</v>
      </c>
      <c r="D3704" s="107">
        <v>0.75286745025241952</v>
      </c>
      <c r="E3704" s="106">
        <v>0.11145310360892502</v>
      </c>
      <c r="F3704" s="107">
        <v>0.26385756914705283</v>
      </c>
      <c r="G3704" s="106">
        <v>0.70770116210879697</v>
      </c>
      <c r="H3704" s="107">
        <v>0.48050410519539843</v>
      </c>
      <c r="I3704" s="121" t="str">
        <f t="shared" si="57"/>
        <v>DF</v>
      </c>
    </row>
    <row r="3705" spans="2:9" ht="12.75">
      <c r="B3705" s="102">
        <v>203538611</v>
      </c>
      <c r="C3705" s="106">
        <v>0.46692262718757371</v>
      </c>
      <c r="D3705" s="107">
        <v>0.59388979865355984</v>
      </c>
      <c r="E3705" s="106">
        <v>0.36772505239090236</v>
      </c>
      <c r="F3705" s="107">
        <v>0.32268239437531587</v>
      </c>
      <c r="G3705" s="106">
        <v>1.9366586466065039E-2</v>
      </c>
      <c r="H3705" s="107">
        <v>0.92122281135089112</v>
      </c>
      <c r="I3705" s="121" t="str">
        <f t="shared" si="57"/>
        <v>BH</v>
      </c>
    </row>
    <row r="3706" spans="2:9" ht="12.75">
      <c r="B3706" s="102">
        <v>203542101</v>
      </c>
      <c r="C3706" s="106">
        <v>0.64241210808203197</v>
      </c>
      <c r="D3706" s="107">
        <v>0.11042268899284347</v>
      </c>
      <c r="E3706" s="106">
        <v>0.2201442153252442</v>
      </c>
      <c r="F3706" s="107">
        <v>0.29423168894241947</v>
      </c>
      <c r="G3706" s="106">
        <v>0.98048086435630655</v>
      </c>
      <c r="H3706" s="107">
        <v>5.4980877895442148E-2</v>
      </c>
      <c r="I3706" s="121" t="str">
        <f t="shared" si="57"/>
        <v>E</v>
      </c>
    </row>
    <row r="3707" spans="2:9" ht="12.75">
      <c r="B3707" s="102">
        <v>203544824</v>
      </c>
      <c r="C3707" s="106">
        <v>0.55016976157870001</v>
      </c>
      <c r="D3707" s="107">
        <v>5.8037167455799121E-2</v>
      </c>
      <c r="E3707" s="106">
        <v>0.19614676612907656</v>
      </c>
      <c r="F3707" s="107">
        <v>0.41544097840030458</v>
      </c>
      <c r="G3707" s="106">
        <v>0.34334359233176004</v>
      </c>
      <c r="H3707" s="107">
        <v>0.58368192955002263</v>
      </c>
      <c r="I3707" s="121" t="str">
        <f t="shared" si="57"/>
        <v>BH</v>
      </c>
    </row>
    <row r="3708" spans="2:9" ht="12.75">
      <c r="B3708" s="102">
        <v>203550179</v>
      </c>
      <c r="C3708" s="106">
        <v>0.53530484639176246</v>
      </c>
      <c r="D3708" s="107">
        <v>0.70377861263976937</v>
      </c>
      <c r="E3708" s="106">
        <v>0.6527643902505893</v>
      </c>
      <c r="F3708" s="107">
        <v>0.46829893392574728</v>
      </c>
      <c r="G3708" s="106">
        <v>6.9263376047325131E-2</v>
      </c>
      <c r="H3708" s="107">
        <v>0.52563395787064593</v>
      </c>
      <c r="I3708" s="121" t="str">
        <f t="shared" si="57"/>
        <v>DF</v>
      </c>
    </row>
    <row r="3709" spans="2:9" ht="12.75">
      <c r="B3709" s="102">
        <v>203556174</v>
      </c>
      <c r="C3709" s="106">
        <v>0.59896763071418069</v>
      </c>
      <c r="D3709" s="107">
        <v>0.10478433332155035</v>
      </c>
      <c r="E3709" s="106">
        <v>0.74442740060848678</v>
      </c>
      <c r="F3709" s="107">
        <v>0.69453917170879986</v>
      </c>
      <c r="G3709" s="106">
        <v>0.60892785290260498</v>
      </c>
      <c r="H3709" s="107">
        <v>0.88930249173171672</v>
      </c>
      <c r="I3709" s="121" t="str">
        <f t="shared" si="57"/>
        <v>BH</v>
      </c>
    </row>
    <row r="3710" spans="2:9" ht="12.75">
      <c r="B3710" s="102">
        <v>203559030</v>
      </c>
      <c r="C3710" s="106">
        <v>0.8695962231860983</v>
      </c>
      <c r="D3710" s="107">
        <v>0.91000027755949908</v>
      </c>
      <c r="E3710" s="106">
        <v>0.60535724147419967</v>
      </c>
      <c r="F3710" s="107">
        <v>0.94342092652598408</v>
      </c>
      <c r="G3710" s="106">
        <v>0.79279017270461405</v>
      </c>
      <c r="H3710" s="107">
        <v>0.57898980356723317</v>
      </c>
      <c r="I3710" s="121" t="str">
        <f t="shared" si="57"/>
        <v>C</v>
      </c>
    </row>
    <row r="3711" spans="2:9" ht="12.75">
      <c r="B3711" s="102">
        <v>203567872</v>
      </c>
      <c r="C3711" s="106">
        <v>5.9741100560692928E-2</v>
      </c>
      <c r="D3711" s="107">
        <v>0.6657070961780982</v>
      </c>
      <c r="E3711" s="106">
        <v>0.24181437146267681</v>
      </c>
      <c r="F3711" s="107">
        <v>0.59557139606310816</v>
      </c>
      <c r="G3711" s="106">
        <v>0.58856904345393013</v>
      </c>
      <c r="H3711" s="107">
        <v>0.40447684938284079</v>
      </c>
      <c r="I3711" s="121" t="str">
        <f t="shared" si="57"/>
        <v>DF</v>
      </c>
    </row>
    <row r="3712" spans="2:9" ht="12.75">
      <c r="B3712" s="102">
        <v>203569870</v>
      </c>
      <c r="C3712" s="106">
        <v>0.51261336871470853</v>
      </c>
      <c r="D3712" s="107">
        <v>0.61805811676648492</v>
      </c>
      <c r="E3712" s="106">
        <v>0.99371229327025645</v>
      </c>
      <c r="F3712" s="107">
        <v>0.65235785183264317</v>
      </c>
      <c r="G3712" s="106">
        <v>0.26005385095009448</v>
      </c>
      <c r="H3712" s="107">
        <v>0.9347956684934573</v>
      </c>
      <c r="I3712" s="121" t="str">
        <f t="shared" si="57"/>
        <v>TH</v>
      </c>
    </row>
    <row r="3713" spans="2:9" ht="12.75">
      <c r="B3713" s="102">
        <v>203570200</v>
      </c>
      <c r="C3713" s="106">
        <v>5.9934768131081562E-2</v>
      </c>
      <c r="D3713" s="107">
        <v>0.79207069129233987</v>
      </c>
      <c r="E3713" s="106">
        <v>0.45275912256247253</v>
      </c>
      <c r="F3713" s="107">
        <v>0.42058060737790637</v>
      </c>
      <c r="G3713" s="106">
        <v>0.98466942655784173</v>
      </c>
      <c r="H3713" s="107">
        <v>0.67304825004631486</v>
      </c>
      <c r="I3713" s="121" t="str">
        <f t="shared" si="57"/>
        <v>E</v>
      </c>
    </row>
    <row r="3714" spans="2:9" ht="12.75">
      <c r="B3714" s="102">
        <v>203571081</v>
      </c>
      <c r="C3714" s="106">
        <v>2.1335276929894675E-3</v>
      </c>
      <c r="D3714" s="107">
        <v>0.47983491198606565</v>
      </c>
      <c r="E3714" s="106">
        <v>0.54422861092500452</v>
      </c>
      <c r="F3714" s="107">
        <v>0.73831662689030164</v>
      </c>
      <c r="G3714" s="106">
        <v>7.8435952660539598E-2</v>
      </c>
      <c r="H3714" s="107">
        <v>0.93816039387955019</v>
      </c>
      <c r="I3714" s="121" t="str">
        <f t="shared" si="57"/>
        <v>BH</v>
      </c>
    </row>
    <row r="3715" spans="2:9" ht="12.75">
      <c r="B3715" s="102">
        <v>203586700</v>
      </c>
      <c r="C3715" s="106">
        <v>0.82892901790722129</v>
      </c>
      <c r="D3715" s="107">
        <v>0.61932355781834936</v>
      </c>
      <c r="E3715" s="106">
        <v>0.21296359808145593</v>
      </c>
      <c r="F3715" s="107">
        <v>0.79231668623961848</v>
      </c>
      <c r="G3715" s="106">
        <v>0.964175811367179</v>
      </c>
      <c r="H3715" s="107">
        <v>0.40628469182014371</v>
      </c>
      <c r="I3715" s="121" t="str">
        <f t="shared" si="57"/>
        <v>E</v>
      </c>
    </row>
    <row r="3716" spans="2:9" ht="12.75">
      <c r="B3716" s="102">
        <v>203592739</v>
      </c>
      <c r="C3716" s="106">
        <v>0.95427611019043401</v>
      </c>
      <c r="D3716" s="107">
        <v>0.97145314945066463</v>
      </c>
      <c r="E3716" s="106">
        <v>0.21170371041477765</v>
      </c>
      <c r="F3716" s="107">
        <v>0.87896972859337463</v>
      </c>
      <c r="G3716" s="106">
        <v>0.69274318283154046</v>
      </c>
      <c r="H3716" s="107">
        <v>0.32112468471402877</v>
      </c>
      <c r="I3716" s="121" t="str">
        <f t="shared" si="57"/>
        <v>DF</v>
      </c>
    </row>
    <row r="3717" spans="2:9" ht="12.75">
      <c r="B3717" s="102">
        <v>203592929</v>
      </c>
      <c r="C3717" s="106">
        <v>0.69520607634498344</v>
      </c>
      <c r="D3717" s="107">
        <v>0.15189086987678224</v>
      </c>
      <c r="E3717" s="106">
        <v>0.86966115781979525</v>
      </c>
      <c r="F3717" s="107">
        <v>0.89388567921685702</v>
      </c>
      <c r="G3717" s="106">
        <v>0.93070667772374627</v>
      </c>
      <c r="H3717" s="107">
        <v>0.54597675268518597</v>
      </c>
      <c r="I3717" s="121" t="str">
        <f t="shared" ref="I3717:I3780" si="58">INDEX($C$3:$H$3, MATCH(MAX(C3717:H3717), C3717:H3717, 0))</f>
        <v>E</v>
      </c>
    </row>
    <row r="3718" spans="2:9" ht="12.75">
      <c r="B3718" s="102">
        <v>203594891</v>
      </c>
      <c r="C3718" s="106">
        <v>0.52176673566285059</v>
      </c>
      <c r="D3718" s="107">
        <v>0.78807236894602251</v>
      </c>
      <c r="E3718" s="106">
        <v>0.17318778731823858</v>
      </c>
      <c r="F3718" s="107">
        <v>0.30365277478098207</v>
      </c>
      <c r="G3718" s="106">
        <v>0.27058201706652962</v>
      </c>
      <c r="H3718" s="107">
        <v>0.33453519898023121</v>
      </c>
      <c r="I3718" s="121" t="str">
        <f t="shared" si="58"/>
        <v>DF</v>
      </c>
    </row>
    <row r="3719" spans="2:9" ht="12.75">
      <c r="B3719" s="102">
        <v>203596097</v>
      </c>
      <c r="C3719" s="106">
        <v>0.21365134362792659</v>
      </c>
      <c r="D3719" s="107">
        <v>0.53859078844655439</v>
      </c>
      <c r="E3719" s="106">
        <v>0.12840427115073361</v>
      </c>
      <c r="F3719" s="107">
        <v>0.8219938854573039</v>
      </c>
      <c r="G3719" s="106">
        <v>0.64506686316315176</v>
      </c>
      <c r="H3719" s="107">
        <v>8.0647649893572648E-2</v>
      </c>
      <c r="I3719" s="121" t="str">
        <f t="shared" si="58"/>
        <v>C</v>
      </c>
    </row>
    <row r="3720" spans="2:9" ht="12.75">
      <c r="B3720" s="102">
        <v>203599133</v>
      </c>
      <c r="C3720" s="106">
        <v>0.7110301895277944</v>
      </c>
      <c r="D3720" s="107">
        <v>0.685978477480365</v>
      </c>
      <c r="E3720" s="106">
        <v>0.36723197783674455</v>
      </c>
      <c r="F3720" s="107">
        <v>1.6370677622977947E-2</v>
      </c>
      <c r="G3720" s="106">
        <v>0.82595661713919544</v>
      </c>
      <c r="H3720" s="107">
        <v>0.68220430651900799</v>
      </c>
      <c r="I3720" s="121" t="str">
        <f t="shared" si="58"/>
        <v>E</v>
      </c>
    </row>
    <row r="3721" spans="2:9" ht="12.75">
      <c r="B3721" s="102">
        <v>203612703</v>
      </c>
      <c r="C3721" s="106">
        <v>1.9064875862212283E-2</v>
      </c>
      <c r="D3721" s="107">
        <v>0.59617975578121296</v>
      </c>
      <c r="E3721" s="106">
        <v>0.51642073317933179</v>
      </c>
      <c r="F3721" s="107">
        <v>0.17116103432650842</v>
      </c>
      <c r="G3721" s="106">
        <v>0.98097037446558311</v>
      </c>
      <c r="H3721" s="107">
        <v>0.68494919094862272</v>
      </c>
      <c r="I3721" s="121" t="str">
        <f t="shared" si="58"/>
        <v>E</v>
      </c>
    </row>
    <row r="3722" spans="2:9" ht="12.75">
      <c r="B3722" s="102">
        <v>203614248</v>
      </c>
      <c r="C3722" s="106">
        <v>0.53155954786738135</v>
      </c>
      <c r="D3722" s="107">
        <v>0.52611018139227905</v>
      </c>
      <c r="E3722" s="106">
        <v>0.56173768699008697</v>
      </c>
      <c r="F3722" s="107">
        <v>0.9454270107293441</v>
      </c>
      <c r="G3722" s="106">
        <v>0.45158073179798586</v>
      </c>
      <c r="H3722" s="107">
        <v>7.2261778645961172E-3</v>
      </c>
      <c r="I3722" s="121" t="str">
        <f t="shared" si="58"/>
        <v>C</v>
      </c>
    </row>
    <row r="3723" spans="2:9" ht="12.75">
      <c r="B3723" s="102">
        <v>203614931</v>
      </c>
      <c r="C3723" s="106">
        <v>0.52093680620119986</v>
      </c>
      <c r="D3723" s="107">
        <v>0.7358445718607316</v>
      </c>
      <c r="E3723" s="106">
        <v>0.58695989751957933</v>
      </c>
      <c r="F3723" s="107">
        <v>0.92552322612622673</v>
      </c>
      <c r="G3723" s="106">
        <v>0.33937673459942697</v>
      </c>
      <c r="H3723" s="107">
        <v>0.32600644626332365</v>
      </c>
      <c r="I3723" s="121" t="str">
        <f t="shared" si="58"/>
        <v>C</v>
      </c>
    </row>
    <row r="3724" spans="2:9" ht="12.75">
      <c r="B3724" s="102">
        <v>203621680</v>
      </c>
      <c r="C3724" s="106">
        <v>0.18600337924647725</v>
      </c>
      <c r="D3724" s="107">
        <v>0.42173805319979785</v>
      </c>
      <c r="E3724" s="106">
        <v>0.73053033095819342</v>
      </c>
      <c r="F3724" s="107">
        <v>0.8733704741263284</v>
      </c>
      <c r="G3724" s="106">
        <v>0.82910749962169461</v>
      </c>
      <c r="H3724" s="107">
        <v>0.6940240000329454</v>
      </c>
      <c r="I3724" s="121" t="str">
        <f t="shared" si="58"/>
        <v>C</v>
      </c>
    </row>
    <row r="3725" spans="2:9" ht="12.75">
      <c r="B3725" s="102">
        <v>203622942</v>
      </c>
      <c r="C3725" s="106">
        <v>0.77135373700127707</v>
      </c>
      <c r="D3725" s="107">
        <v>0.63950063621495801</v>
      </c>
      <c r="E3725" s="106">
        <v>0.65844208743797505</v>
      </c>
      <c r="F3725" s="107">
        <v>0.58317457611607026</v>
      </c>
      <c r="G3725" s="106">
        <v>0.58531930297395007</v>
      </c>
      <c r="H3725" s="107">
        <v>0.36039306171002328</v>
      </c>
      <c r="I3725" s="121" t="str">
        <f t="shared" si="58"/>
        <v>FH</v>
      </c>
    </row>
    <row r="3726" spans="2:9" ht="12.75">
      <c r="B3726" s="102">
        <v>203624288</v>
      </c>
      <c r="C3726" s="106">
        <v>0.10422936993068666</v>
      </c>
      <c r="D3726" s="107">
        <v>6.441268754405538E-2</v>
      </c>
      <c r="E3726" s="106">
        <v>5.0228893571057753E-2</v>
      </c>
      <c r="F3726" s="107">
        <v>0.72995687187378988</v>
      </c>
      <c r="G3726" s="106">
        <v>0.27299649266940573</v>
      </c>
      <c r="H3726" s="107">
        <v>4.6881613998897009E-2</v>
      </c>
      <c r="I3726" s="121" t="str">
        <f t="shared" si="58"/>
        <v>C</v>
      </c>
    </row>
    <row r="3727" spans="2:9" ht="12.75">
      <c r="B3727" s="102">
        <v>203624667</v>
      </c>
      <c r="C3727" s="106">
        <v>0.39916962167308245</v>
      </c>
      <c r="D3727" s="107">
        <v>0.70099358227081154</v>
      </c>
      <c r="E3727" s="106">
        <v>0.64623994820448449</v>
      </c>
      <c r="F3727" s="107">
        <v>0.34829280021551856</v>
      </c>
      <c r="G3727" s="106">
        <v>0.97793780798905083</v>
      </c>
      <c r="H3727" s="107">
        <v>0.27197305842374853</v>
      </c>
      <c r="I3727" s="121" t="str">
        <f t="shared" si="58"/>
        <v>E</v>
      </c>
    </row>
    <row r="3728" spans="2:9" ht="12.75">
      <c r="B3728" s="102">
        <v>203636737</v>
      </c>
      <c r="C3728" s="106">
        <v>1.3714001024998312E-2</v>
      </c>
      <c r="D3728" s="107">
        <v>0.99146983644498787</v>
      </c>
      <c r="E3728" s="106">
        <v>0.18356956235997801</v>
      </c>
      <c r="F3728" s="107">
        <v>0.26644268867919285</v>
      </c>
      <c r="G3728" s="106">
        <v>0.6071741613431092</v>
      </c>
      <c r="H3728" s="107">
        <v>8.4203657331505477E-2</v>
      </c>
      <c r="I3728" s="121" t="str">
        <f t="shared" si="58"/>
        <v>DF</v>
      </c>
    </row>
    <row r="3729" spans="2:9" ht="12.75">
      <c r="B3729" s="102">
        <v>203646968</v>
      </c>
      <c r="C3729" s="106">
        <v>0.94845601092966847</v>
      </c>
      <c r="D3729" s="107">
        <v>3.6005831110589526E-2</v>
      </c>
      <c r="E3729" s="106">
        <v>0.41505296861523444</v>
      </c>
      <c r="F3729" s="107">
        <v>0.71895909069779251</v>
      </c>
      <c r="G3729" s="106">
        <v>0.99190794979975339</v>
      </c>
      <c r="H3729" s="107">
        <v>0.49973792221314417</v>
      </c>
      <c r="I3729" s="121" t="str">
        <f t="shared" si="58"/>
        <v>E</v>
      </c>
    </row>
    <row r="3730" spans="2:9" ht="12.75">
      <c r="B3730" s="102">
        <v>203649846</v>
      </c>
      <c r="C3730" s="106">
        <v>1.4750648508651043E-2</v>
      </c>
      <c r="D3730" s="107">
        <v>0.5876712398777566</v>
      </c>
      <c r="E3730" s="106">
        <v>0.28669638087519611</v>
      </c>
      <c r="F3730" s="107">
        <v>0.89012235064966649</v>
      </c>
      <c r="G3730" s="106">
        <v>1.1694648919405637E-2</v>
      </c>
      <c r="H3730" s="107">
        <v>0.69259517510177826</v>
      </c>
      <c r="I3730" s="121" t="str">
        <f t="shared" si="58"/>
        <v>C</v>
      </c>
    </row>
    <row r="3731" spans="2:9" ht="12.75">
      <c r="B3731" s="102">
        <v>203651810</v>
      </c>
      <c r="C3731" s="106">
        <v>0.38719656462471463</v>
      </c>
      <c r="D3731" s="107">
        <v>0.87314533846014797</v>
      </c>
      <c r="E3731" s="106">
        <v>0.75245793851898934</v>
      </c>
      <c r="F3731" s="107">
        <v>0.53644721439590093</v>
      </c>
      <c r="G3731" s="106">
        <v>0.51254688288230899</v>
      </c>
      <c r="H3731" s="107">
        <v>0.21369209039827197</v>
      </c>
      <c r="I3731" s="121" t="str">
        <f t="shared" si="58"/>
        <v>DF</v>
      </c>
    </row>
    <row r="3732" spans="2:9" ht="12.75">
      <c r="B3732" s="102">
        <v>203655967</v>
      </c>
      <c r="C3732" s="106">
        <v>0.7863673960280817</v>
      </c>
      <c r="D3732" s="107">
        <v>0.40801769835470592</v>
      </c>
      <c r="E3732" s="106">
        <v>0.93828741900002799</v>
      </c>
      <c r="F3732" s="107">
        <v>0.17219466732373867</v>
      </c>
      <c r="G3732" s="106">
        <v>0.11370761665675122</v>
      </c>
      <c r="H3732" s="107">
        <v>0.77269045931494063</v>
      </c>
      <c r="I3732" s="121" t="str">
        <f t="shared" si="58"/>
        <v>TH</v>
      </c>
    </row>
    <row r="3733" spans="2:9" ht="12.75">
      <c r="B3733" s="102">
        <v>203657731</v>
      </c>
      <c r="C3733" s="106">
        <v>0.67069229188753265</v>
      </c>
      <c r="D3733" s="107">
        <v>4.9423219085777959E-3</v>
      </c>
      <c r="E3733" s="106">
        <v>7.2300955589981619E-2</v>
      </c>
      <c r="F3733" s="107">
        <v>0.31846237544915024</v>
      </c>
      <c r="G3733" s="106">
        <v>0.87819151164845111</v>
      </c>
      <c r="H3733" s="107">
        <v>0.36423914903722721</v>
      </c>
      <c r="I3733" s="121" t="str">
        <f t="shared" si="58"/>
        <v>E</v>
      </c>
    </row>
    <row r="3734" spans="2:9" ht="12.75">
      <c r="B3734" s="102">
        <v>203658671</v>
      </c>
      <c r="C3734" s="106">
        <v>0.43204855397575681</v>
      </c>
      <c r="D3734" s="107">
        <v>0.60451728227562485</v>
      </c>
      <c r="E3734" s="106">
        <v>0.47810951009907265</v>
      </c>
      <c r="F3734" s="107">
        <v>0.84526020562132209</v>
      </c>
      <c r="G3734" s="106">
        <v>0.94116280320198886</v>
      </c>
      <c r="H3734" s="107">
        <v>1.2168343977013718E-2</v>
      </c>
      <c r="I3734" s="121" t="str">
        <f t="shared" si="58"/>
        <v>E</v>
      </c>
    </row>
    <row r="3735" spans="2:9" ht="12.75">
      <c r="B3735" s="102">
        <v>203659389</v>
      </c>
      <c r="C3735" s="106">
        <v>0.56023757549034991</v>
      </c>
      <c r="D3735" s="107">
        <v>0.44224966840691193</v>
      </c>
      <c r="E3735" s="106">
        <v>0.58566157802297969</v>
      </c>
      <c r="F3735" s="107">
        <v>0.5705105780051698</v>
      </c>
      <c r="G3735" s="106">
        <v>0.20360113102037269</v>
      </c>
      <c r="H3735" s="107">
        <v>0.70159483399267564</v>
      </c>
      <c r="I3735" s="121" t="str">
        <f t="shared" si="58"/>
        <v>BH</v>
      </c>
    </row>
    <row r="3736" spans="2:9" ht="12.75">
      <c r="B3736" s="102">
        <v>203663366</v>
      </c>
      <c r="C3736" s="106">
        <v>5.4961931965351596E-2</v>
      </c>
      <c r="D3736" s="107">
        <v>0.41371242673831699</v>
      </c>
      <c r="E3736" s="106">
        <v>0.1165913373812888</v>
      </c>
      <c r="F3736" s="107">
        <v>0.83303638390990398</v>
      </c>
      <c r="G3736" s="106">
        <v>0.21389946099602763</v>
      </c>
      <c r="H3736" s="107">
        <v>0.92021214245832739</v>
      </c>
      <c r="I3736" s="121" t="str">
        <f t="shared" si="58"/>
        <v>BH</v>
      </c>
    </row>
    <row r="3737" spans="2:9" ht="12.75">
      <c r="B3737" s="102">
        <v>203664168</v>
      </c>
      <c r="C3737" s="106">
        <v>0.67357960012379081</v>
      </c>
      <c r="D3737" s="107">
        <v>0.90635394275609049</v>
      </c>
      <c r="E3737" s="106">
        <v>0.93429933122728404</v>
      </c>
      <c r="F3737" s="107">
        <v>0.89515876848442488</v>
      </c>
      <c r="G3737" s="106">
        <v>0.79590993776226693</v>
      </c>
      <c r="H3737" s="107">
        <v>7.2611578104824659E-2</v>
      </c>
      <c r="I3737" s="121" t="str">
        <f t="shared" si="58"/>
        <v>TH</v>
      </c>
    </row>
    <row r="3738" spans="2:9" ht="12.75">
      <c r="B3738" s="102">
        <v>203664274</v>
      </c>
      <c r="C3738" s="106">
        <v>0.61605297726279673</v>
      </c>
      <c r="D3738" s="107">
        <v>0.22126873411672232</v>
      </c>
      <c r="E3738" s="106">
        <v>0.69160115492819418</v>
      </c>
      <c r="F3738" s="107">
        <v>0.671259719797064</v>
      </c>
      <c r="G3738" s="106">
        <v>0.77875056151681044</v>
      </c>
      <c r="H3738" s="107">
        <v>0.37945666756649121</v>
      </c>
      <c r="I3738" s="121" t="str">
        <f t="shared" si="58"/>
        <v>E</v>
      </c>
    </row>
    <row r="3739" spans="2:9" ht="12.75">
      <c r="B3739" s="102">
        <v>203666823</v>
      </c>
      <c r="C3739" s="106">
        <v>0.24475703806276172</v>
      </c>
      <c r="D3739" s="107">
        <v>0.10210559038099287</v>
      </c>
      <c r="E3739" s="106">
        <v>0.26044045762097801</v>
      </c>
      <c r="F3739" s="107">
        <v>0.79491106998564698</v>
      </c>
      <c r="G3739" s="106">
        <v>0.15588873037564621</v>
      </c>
      <c r="H3739" s="107">
        <v>0.76175118355492266</v>
      </c>
      <c r="I3739" s="121" t="str">
        <f t="shared" si="58"/>
        <v>C</v>
      </c>
    </row>
    <row r="3740" spans="2:9" ht="12.75">
      <c r="B3740" s="102">
        <v>203671897</v>
      </c>
      <c r="C3740" s="106">
        <v>0.13992763969454547</v>
      </c>
      <c r="D3740" s="107">
        <v>1.3466124069079655E-2</v>
      </c>
      <c r="E3740" s="106">
        <v>0.8497633308857635</v>
      </c>
      <c r="F3740" s="107">
        <v>0.42715224439210986</v>
      </c>
      <c r="G3740" s="106">
        <v>0.29660387501849783</v>
      </c>
      <c r="H3740" s="107">
        <v>0.36379245137595273</v>
      </c>
      <c r="I3740" s="121" t="str">
        <f t="shared" si="58"/>
        <v>TH</v>
      </c>
    </row>
    <row r="3741" spans="2:9" ht="12.75">
      <c r="B3741" s="102">
        <v>203673283</v>
      </c>
      <c r="C3741" s="106">
        <v>0.49985729678889101</v>
      </c>
      <c r="D3741" s="107">
        <v>0.81491040371330259</v>
      </c>
      <c r="E3741" s="106">
        <v>0.45473233294011095</v>
      </c>
      <c r="F3741" s="107">
        <v>0.43615337663635789</v>
      </c>
      <c r="G3741" s="106">
        <v>0.95824732467724649</v>
      </c>
      <c r="H3741" s="107">
        <v>0.61664528379131323</v>
      </c>
      <c r="I3741" s="121" t="str">
        <f t="shared" si="58"/>
        <v>E</v>
      </c>
    </row>
    <row r="3742" spans="2:9" ht="12.75">
      <c r="B3742" s="102">
        <v>203675402</v>
      </c>
      <c r="C3742" s="106">
        <v>1.8799331791418794E-2</v>
      </c>
      <c r="D3742" s="107">
        <v>0.50577738029571861</v>
      </c>
      <c r="E3742" s="106">
        <v>0.86246241048237526</v>
      </c>
      <c r="F3742" s="107">
        <v>0.94901817173302394</v>
      </c>
      <c r="G3742" s="106">
        <v>0.34875509529621973</v>
      </c>
      <c r="H3742" s="107">
        <v>0.37575664900505679</v>
      </c>
      <c r="I3742" s="121" t="str">
        <f t="shared" si="58"/>
        <v>C</v>
      </c>
    </row>
    <row r="3743" spans="2:9" ht="12.75">
      <c r="B3743" s="102">
        <v>203676064</v>
      </c>
      <c r="C3743" s="106">
        <v>0.79401669780790241</v>
      </c>
      <c r="D3743" s="107">
        <v>0.97531004309836389</v>
      </c>
      <c r="E3743" s="106">
        <v>0.90110573087714196</v>
      </c>
      <c r="F3743" s="107">
        <v>0.60799887244314821</v>
      </c>
      <c r="G3743" s="106">
        <v>0.21841553184349061</v>
      </c>
      <c r="H3743" s="107">
        <v>0.61673869034978113</v>
      </c>
      <c r="I3743" s="121" t="str">
        <f t="shared" si="58"/>
        <v>DF</v>
      </c>
    </row>
    <row r="3744" spans="2:9" ht="12.75">
      <c r="B3744" s="102">
        <v>203677804</v>
      </c>
      <c r="C3744" s="106">
        <v>0.34714247364819162</v>
      </c>
      <c r="D3744" s="107">
        <v>8.264346828598601E-2</v>
      </c>
      <c r="E3744" s="106">
        <v>0.90079110618002112</v>
      </c>
      <c r="F3744" s="107">
        <v>0.63280437167751646</v>
      </c>
      <c r="G3744" s="106">
        <v>0.52887552063077004</v>
      </c>
      <c r="H3744" s="107">
        <v>0.24049905019075091</v>
      </c>
      <c r="I3744" s="121" t="str">
        <f t="shared" si="58"/>
        <v>TH</v>
      </c>
    </row>
    <row r="3745" spans="2:9" ht="12.75">
      <c r="B3745" s="102">
        <v>203678365</v>
      </c>
      <c r="C3745" s="106">
        <v>0.87689692981690559</v>
      </c>
      <c r="D3745" s="107">
        <v>0.87210577416722068</v>
      </c>
      <c r="E3745" s="106">
        <v>3.7474514923991009E-2</v>
      </c>
      <c r="F3745" s="107">
        <v>7.6174817068022982E-2</v>
      </c>
      <c r="G3745" s="106">
        <v>0.59183193412410162</v>
      </c>
      <c r="H3745" s="107">
        <v>0.3556581222271149</v>
      </c>
      <c r="I3745" s="121" t="str">
        <f t="shared" si="58"/>
        <v>FH</v>
      </c>
    </row>
    <row r="3746" spans="2:9" ht="12.75">
      <c r="B3746" s="102">
        <v>203678935</v>
      </c>
      <c r="C3746" s="106">
        <v>0.98324900715954389</v>
      </c>
      <c r="D3746" s="107">
        <v>0.28306828322750732</v>
      </c>
      <c r="E3746" s="106">
        <v>0.35268909004281856</v>
      </c>
      <c r="F3746" s="107">
        <v>0.7646277060309794</v>
      </c>
      <c r="G3746" s="106">
        <v>0.59825884504822135</v>
      </c>
      <c r="H3746" s="107">
        <v>0.80195618158617243</v>
      </c>
      <c r="I3746" s="121" t="str">
        <f t="shared" si="58"/>
        <v>FH</v>
      </c>
    </row>
    <row r="3747" spans="2:9" ht="12.75">
      <c r="B3747" s="102">
        <v>203680164</v>
      </c>
      <c r="C3747" s="106">
        <v>0.30695944400571773</v>
      </c>
      <c r="D3747" s="107">
        <v>5.8812421618820832E-2</v>
      </c>
      <c r="E3747" s="106">
        <v>0.31621295631627877</v>
      </c>
      <c r="F3747" s="107">
        <v>0.34986331119689229</v>
      </c>
      <c r="G3747" s="106">
        <v>0.80048916854118346</v>
      </c>
      <c r="H3747" s="107">
        <v>0.59914479497997331</v>
      </c>
      <c r="I3747" s="121" t="str">
        <f t="shared" si="58"/>
        <v>E</v>
      </c>
    </row>
    <row r="3748" spans="2:9" ht="12.75">
      <c r="B3748" s="102">
        <v>203688546</v>
      </c>
      <c r="C3748" s="106">
        <v>0.82155469653726421</v>
      </c>
      <c r="D3748" s="107">
        <v>0.58573725337882099</v>
      </c>
      <c r="E3748" s="106">
        <v>0.82600504302578437</v>
      </c>
      <c r="F3748" s="107">
        <v>5.876375856500804E-2</v>
      </c>
      <c r="G3748" s="106">
        <v>5.4968237331714853E-2</v>
      </c>
      <c r="H3748" s="107">
        <v>0.95192357285636575</v>
      </c>
      <c r="I3748" s="121" t="str">
        <f t="shared" si="58"/>
        <v>BH</v>
      </c>
    </row>
    <row r="3749" spans="2:9" ht="12.75">
      <c r="B3749" s="102">
        <v>203688918</v>
      </c>
      <c r="C3749" s="106">
        <v>0.15898574222621686</v>
      </c>
      <c r="D3749" s="107">
        <v>0.53325295296743214</v>
      </c>
      <c r="E3749" s="106">
        <v>0.26608768115417281</v>
      </c>
      <c r="F3749" s="107">
        <v>0.40648264019941038</v>
      </c>
      <c r="G3749" s="106">
        <v>0.60529972081042094</v>
      </c>
      <c r="H3749" s="107">
        <v>0.33117122697690382</v>
      </c>
      <c r="I3749" s="121" t="str">
        <f t="shared" si="58"/>
        <v>E</v>
      </c>
    </row>
    <row r="3750" spans="2:9" ht="12.75">
      <c r="B3750" s="102">
        <v>203692513</v>
      </c>
      <c r="C3750" s="106">
        <v>1.3787374923305951E-2</v>
      </c>
      <c r="D3750" s="107">
        <v>0.4322492101366211</v>
      </c>
      <c r="E3750" s="106">
        <v>0.89247623101389495</v>
      </c>
      <c r="F3750" s="107">
        <v>0.47476986783034092</v>
      </c>
      <c r="G3750" s="106">
        <v>0.28317713980245962</v>
      </c>
      <c r="H3750" s="107">
        <v>0.75179485773639332</v>
      </c>
      <c r="I3750" s="121" t="str">
        <f t="shared" si="58"/>
        <v>TH</v>
      </c>
    </row>
    <row r="3751" spans="2:9" ht="12.75">
      <c r="B3751" s="102">
        <v>203693250</v>
      </c>
      <c r="C3751" s="106">
        <v>0.31134294874005519</v>
      </c>
      <c r="D3751" s="107">
        <v>0.52326038891487325</v>
      </c>
      <c r="E3751" s="106">
        <v>0.15771957043722473</v>
      </c>
      <c r="F3751" s="107">
        <v>0.2610006146474122</v>
      </c>
      <c r="G3751" s="106">
        <v>0.53656046927935375</v>
      </c>
      <c r="H3751" s="107">
        <v>4.0497675396190758E-2</v>
      </c>
      <c r="I3751" s="121" t="str">
        <f t="shared" si="58"/>
        <v>E</v>
      </c>
    </row>
    <row r="3752" spans="2:9" ht="12.75">
      <c r="B3752" s="102">
        <v>203693868</v>
      </c>
      <c r="C3752" s="106">
        <v>0.58020453747933676</v>
      </c>
      <c r="D3752" s="107">
        <v>0.9841155189048616</v>
      </c>
      <c r="E3752" s="106">
        <v>0.6060161866727598</v>
      </c>
      <c r="F3752" s="107">
        <v>0.56667888737467065</v>
      </c>
      <c r="G3752" s="106">
        <v>0.73663836804427918</v>
      </c>
      <c r="H3752" s="107">
        <v>0.70621371459635629</v>
      </c>
      <c r="I3752" s="121" t="str">
        <f t="shared" si="58"/>
        <v>DF</v>
      </c>
    </row>
    <row r="3753" spans="2:9" ht="12.75">
      <c r="B3753" s="102">
        <v>203698018</v>
      </c>
      <c r="C3753" s="106">
        <v>0.36970256040241289</v>
      </c>
      <c r="D3753" s="107">
        <v>0.1131433748100843</v>
      </c>
      <c r="E3753" s="106">
        <v>0.66546932185161833</v>
      </c>
      <c r="F3753" s="107">
        <v>0.20004858534668468</v>
      </c>
      <c r="G3753" s="106">
        <v>0.67437623596717167</v>
      </c>
      <c r="H3753" s="107">
        <v>0.80667952846459312</v>
      </c>
      <c r="I3753" s="121" t="str">
        <f t="shared" si="58"/>
        <v>BH</v>
      </c>
    </row>
    <row r="3754" spans="2:9" ht="12.75">
      <c r="B3754" s="102">
        <v>203702447</v>
      </c>
      <c r="C3754" s="106">
        <v>0.64377725303458488</v>
      </c>
      <c r="D3754" s="107">
        <v>0.77535748957558748</v>
      </c>
      <c r="E3754" s="106">
        <v>6.3125896929602909E-2</v>
      </c>
      <c r="F3754" s="107">
        <v>0.71562480831569175</v>
      </c>
      <c r="G3754" s="106">
        <v>0.52096550384150864</v>
      </c>
      <c r="H3754" s="107">
        <v>0.30675266210579144</v>
      </c>
      <c r="I3754" s="121" t="str">
        <f t="shared" si="58"/>
        <v>DF</v>
      </c>
    </row>
    <row r="3755" spans="2:9" ht="12.75">
      <c r="B3755" s="102">
        <v>203702488</v>
      </c>
      <c r="C3755" s="106">
        <v>0.14409498303153145</v>
      </c>
      <c r="D3755" s="107">
        <v>9.001915891812029E-2</v>
      </c>
      <c r="E3755" s="106">
        <v>0.36139798067668671</v>
      </c>
      <c r="F3755" s="107">
        <v>0.29129821068532391</v>
      </c>
      <c r="G3755" s="106">
        <v>0.6997800078375489</v>
      </c>
      <c r="H3755" s="107">
        <v>0.40652125341339684</v>
      </c>
      <c r="I3755" s="121" t="str">
        <f t="shared" si="58"/>
        <v>E</v>
      </c>
    </row>
    <row r="3756" spans="2:9" ht="12.75">
      <c r="B3756" s="102">
        <v>203703150</v>
      </c>
      <c r="C3756" s="106">
        <v>0.73176567532940995</v>
      </c>
      <c r="D3756" s="107">
        <v>6.499660289938225E-2</v>
      </c>
      <c r="E3756" s="106">
        <v>0.19437924407211904</v>
      </c>
      <c r="F3756" s="107">
        <v>8.1344244916127684E-2</v>
      </c>
      <c r="G3756" s="106">
        <v>5.9819979908908749E-2</v>
      </c>
      <c r="H3756" s="107">
        <v>0.79013720723196723</v>
      </c>
      <c r="I3756" s="121" t="str">
        <f t="shared" si="58"/>
        <v>BH</v>
      </c>
    </row>
    <row r="3757" spans="2:9" ht="12.75">
      <c r="B3757" s="102">
        <v>203704799</v>
      </c>
      <c r="C3757" s="106">
        <v>0.73557614264590598</v>
      </c>
      <c r="D3757" s="107">
        <v>0.43058177208420689</v>
      </c>
      <c r="E3757" s="106">
        <v>0.60850209302443403</v>
      </c>
      <c r="F3757" s="107">
        <v>0.28176026373155172</v>
      </c>
      <c r="G3757" s="106">
        <v>5.9219185778354166E-2</v>
      </c>
      <c r="H3757" s="107">
        <v>0.74134161888849093</v>
      </c>
      <c r="I3757" s="121" t="str">
        <f t="shared" si="58"/>
        <v>BH</v>
      </c>
    </row>
    <row r="3758" spans="2:9" ht="12.75">
      <c r="B3758" s="102">
        <v>203712677</v>
      </c>
      <c r="C3758" s="106">
        <v>0.48686082906508976</v>
      </c>
      <c r="D3758" s="107">
        <v>0.54567167338132894</v>
      </c>
      <c r="E3758" s="106">
        <v>0.3828279354030073</v>
      </c>
      <c r="F3758" s="107">
        <v>0.48103739234648923</v>
      </c>
      <c r="G3758" s="106">
        <v>0.64318181954560494</v>
      </c>
      <c r="H3758" s="107">
        <v>0.94329216800011029</v>
      </c>
      <c r="I3758" s="121" t="str">
        <f t="shared" si="58"/>
        <v>BH</v>
      </c>
    </row>
    <row r="3759" spans="2:9" ht="12.75">
      <c r="B3759" s="102">
        <v>203715359</v>
      </c>
      <c r="C3759" s="106">
        <v>0.26252233888842724</v>
      </c>
      <c r="D3759" s="107">
        <v>0.12844753797554542</v>
      </c>
      <c r="E3759" s="106">
        <v>0.68956557411501329</v>
      </c>
      <c r="F3759" s="107">
        <v>0.73094673585966152</v>
      </c>
      <c r="G3759" s="106">
        <v>0.15383297298765797</v>
      </c>
      <c r="H3759" s="107">
        <v>0.98583307980895829</v>
      </c>
      <c r="I3759" s="121" t="str">
        <f t="shared" si="58"/>
        <v>BH</v>
      </c>
    </row>
    <row r="3760" spans="2:9" ht="12.75">
      <c r="B3760" s="102">
        <v>203716489</v>
      </c>
      <c r="C3760" s="106">
        <v>0.45205848901384682</v>
      </c>
      <c r="D3760" s="107">
        <v>0.30983772351703509</v>
      </c>
      <c r="E3760" s="106">
        <v>6.4769392785764879E-2</v>
      </c>
      <c r="F3760" s="107">
        <v>0.51480173425260567</v>
      </c>
      <c r="G3760" s="106">
        <v>0.53852352581917362</v>
      </c>
      <c r="H3760" s="107">
        <v>0.56281037729038985</v>
      </c>
      <c r="I3760" s="121" t="str">
        <f t="shared" si="58"/>
        <v>BH</v>
      </c>
    </row>
    <row r="3761" spans="2:9" ht="12.75">
      <c r="B3761" s="102">
        <v>203716497</v>
      </c>
      <c r="C3761" s="106">
        <v>0.57905299855217418</v>
      </c>
      <c r="D3761" s="107">
        <v>0.60322828977612097</v>
      </c>
      <c r="E3761" s="106">
        <v>0.51099876803312316</v>
      </c>
      <c r="F3761" s="107">
        <v>0.59243773961506818</v>
      </c>
      <c r="G3761" s="106">
        <v>0.61279896223468389</v>
      </c>
      <c r="H3761" s="107">
        <v>0.16001098950370851</v>
      </c>
      <c r="I3761" s="121" t="str">
        <f t="shared" si="58"/>
        <v>E</v>
      </c>
    </row>
    <row r="3762" spans="2:9" ht="12.75">
      <c r="B3762" s="102">
        <v>203718271</v>
      </c>
      <c r="C3762" s="106">
        <v>0.53293156310198464</v>
      </c>
      <c r="D3762" s="107">
        <v>0.50290878393715444</v>
      </c>
      <c r="E3762" s="106">
        <v>0.79146924966706012</v>
      </c>
      <c r="F3762" s="107">
        <v>0.60851862326951878</v>
      </c>
      <c r="G3762" s="106">
        <v>0.38463138883787473</v>
      </c>
      <c r="H3762" s="107">
        <v>0.92020695700211208</v>
      </c>
      <c r="I3762" s="121" t="str">
        <f t="shared" si="58"/>
        <v>BH</v>
      </c>
    </row>
    <row r="3763" spans="2:9" ht="12.75">
      <c r="B3763" s="102">
        <v>203718551</v>
      </c>
      <c r="C3763" s="106">
        <v>1.9777390990214805E-2</v>
      </c>
      <c r="D3763" s="107">
        <v>0.21303298940635784</v>
      </c>
      <c r="E3763" s="106">
        <v>0.57410410371358278</v>
      </c>
      <c r="F3763" s="107">
        <v>0.56875812195975528</v>
      </c>
      <c r="G3763" s="106">
        <v>0.96383358978708289</v>
      </c>
      <c r="H3763" s="107">
        <v>0.75736071932260307</v>
      </c>
      <c r="I3763" s="121" t="str">
        <f t="shared" si="58"/>
        <v>E</v>
      </c>
    </row>
    <row r="3764" spans="2:9" ht="12.75">
      <c r="B3764" s="102">
        <v>203719474</v>
      </c>
      <c r="C3764" s="106">
        <v>0.87075677348097225</v>
      </c>
      <c r="D3764" s="107">
        <v>0.13193936607933998</v>
      </c>
      <c r="E3764" s="106">
        <v>8.2657264467442815E-2</v>
      </c>
      <c r="F3764" s="107">
        <v>0.78888022962854887</v>
      </c>
      <c r="G3764" s="106">
        <v>0.9499681237032096</v>
      </c>
      <c r="H3764" s="107">
        <v>0.63249211581139253</v>
      </c>
      <c r="I3764" s="121" t="str">
        <f t="shared" si="58"/>
        <v>E</v>
      </c>
    </row>
    <row r="3765" spans="2:9" ht="12.75">
      <c r="B3765" s="102">
        <v>203723940</v>
      </c>
      <c r="C3765" s="106">
        <v>0.80443776471172512</v>
      </c>
      <c r="D3765" s="107">
        <v>0.94384478245216652</v>
      </c>
      <c r="E3765" s="106">
        <v>0.56419491115509679</v>
      </c>
      <c r="F3765" s="107">
        <v>0.59892331456476566</v>
      </c>
      <c r="G3765" s="106">
        <v>1.912120411894036E-2</v>
      </c>
      <c r="H3765" s="107">
        <v>0.55461688219292959</v>
      </c>
      <c r="I3765" s="121" t="str">
        <f t="shared" si="58"/>
        <v>DF</v>
      </c>
    </row>
    <row r="3766" spans="2:9" ht="12.75">
      <c r="B3766" s="102">
        <v>203724962</v>
      </c>
      <c r="C3766" s="106">
        <v>5.2733758237417661E-3</v>
      </c>
      <c r="D3766" s="107">
        <v>0.3518782250806467</v>
      </c>
      <c r="E3766" s="106">
        <v>5.7159521719508222E-2</v>
      </c>
      <c r="F3766" s="107">
        <v>0.88978208271901682</v>
      </c>
      <c r="G3766" s="106">
        <v>0.37919479258284383</v>
      </c>
      <c r="H3766" s="107">
        <v>0.52013758538935928</v>
      </c>
      <c r="I3766" s="121" t="str">
        <f t="shared" si="58"/>
        <v>C</v>
      </c>
    </row>
    <row r="3767" spans="2:9" ht="12.75">
      <c r="B3767" s="102">
        <v>203727900</v>
      </c>
      <c r="C3767" s="106">
        <v>0.41352091666726865</v>
      </c>
      <c r="D3767" s="107">
        <v>0.30998872594122817</v>
      </c>
      <c r="E3767" s="106">
        <v>0.86250609562161662</v>
      </c>
      <c r="F3767" s="107">
        <v>0.5738915260393207</v>
      </c>
      <c r="G3767" s="106">
        <v>0.13289230117240081</v>
      </c>
      <c r="H3767" s="107">
        <v>0.71532583260009375</v>
      </c>
      <c r="I3767" s="121" t="str">
        <f t="shared" si="58"/>
        <v>TH</v>
      </c>
    </row>
    <row r="3768" spans="2:9" ht="12.75">
      <c r="B3768" s="102">
        <v>203728090</v>
      </c>
      <c r="C3768" s="106">
        <v>0.79082007060034276</v>
      </c>
      <c r="D3768" s="107">
        <v>0.30292942236274589</v>
      </c>
      <c r="E3768" s="106">
        <v>0.98779381008420453</v>
      </c>
      <c r="F3768" s="107">
        <v>0.61973855217880125</v>
      </c>
      <c r="G3768" s="106">
        <v>0.80263805220552897</v>
      </c>
      <c r="H3768" s="107">
        <v>0.72284689633315935</v>
      </c>
      <c r="I3768" s="121" t="str">
        <f t="shared" si="58"/>
        <v>TH</v>
      </c>
    </row>
    <row r="3769" spans="2:9" ht="12.75">
      <c r="B3769" s="102">
        <v>203730052</v>
      </c>
      <c r="C3769" s="106">
        <v>0.39458975355634185</v>
      </c>
      <c r="D3769" s="107">
        <v>0.31045323272433567</v>
      </c>
      <c r="E3769" s="106">
        <v>3.6713511754619788E-2</v>
      </c>
      <c r="F3769" s="107">
        <v>0.13718813489475257</v>
      </c>
      <c r="G3769" s="106">
        <v>0.67875343224095608</v>
      </c>
      <c r="H3769" s="107">
        <v>0.55810402794494962</v>
      </c>
      <c r="I3769" s="121" t="str">
        <f t="shared" si="58"/>
        <v>E</v>
      </c>
    </row>
    <row r="3770" spans="2:9" ht="12.75">
      <c r="B3770" s="102">
        <v>203732881</v>
      </c>
      <c r="C3770" s="106">
        <v>0.18878198641845079</v>
      </c>
      <c r="D3770" s="107">
        <v>0.3111910553920878</v>
      </c>
      <c r="E3770" s="106">
        <v>0.57152688174524147</v>
      </c>
      <c r="F3770" s="107">
        <v>1.4736989598267414E-3</v>
      </c>
      <c r="G3770" s="106">
        <v>0.83653464844920755</v>
      </c>
      <c r="H3770" s="107">
        <v>0.97873349162304724</v>
      </c>
      <c r="I3770" s="121" t="str">
        <f t="shared" si="58"/>
        <v>BH</v>
      </c>
    </row>
    <row r="3771" spans="2:9" ht="12.75">
      <c r="B3771" s="102">
        <v>203737741</v>
      </c>
      <c r="C3771" s="106">
        <v>0.27005484346371134</v>
      </c>
      <c r="D3771" s="107">
        <v>0.12001806320930353</v>
      </c>
      <c r="E3771" s="106">
        <v>5.6661871261753483E-2</v>
      </c>
      <c r="F3771" s="107">
        <v>0.71980538028408625</v>
      </c>
      <c r="G3771" s="106">
        <v>0.92204122049777903</v>
      </c>
      <c r="H3771" s="107">
        <v>0.62001369308731302</v>
      </c>
      <c r="I3771" s="121" t="str">
        <f t="shared" si="58"/>
        <v>E</v>
      </c>
    </row>
    <row r="3772" spans="2:9" ht="12.75">
      <c r="B3772" s="102">
        <v>203740496</v>
      </c>
      <c r="C3772" s="106">
        <v>0.64895741077063107</v>
      </c>
      <c r="D3772" s="107">
        <v>0.63960700768484369</v>
      </c>
      <c r="E3772" s="106">
        <v>1.5123273365977852E-2</v>
      </c>
      <c r="F3772" s="107">
        <v>0.54818440856224315</v>
      </c>
      <c r="G3772" s="106">
        <v>5.1184524021189226E-2</v>
      </c>
      <c r="H3772" s="107">
        <v>0.20594244497254266</v>
      </c>
      <c r="I3772" s="121" t="str">
        <f t="shared" si="58"/>
        <v>FH</v>
      </c>
    </row>
    <row r="3773" spans="2:9" ht="12.75">
      <c r="B3773" s="102">
        <v>203740530</v>
      </c>
      <c r="C3773" s="106">
        <v>0.23965978122258047</v>
      </c>
      <c r="D3773" s="107">
        <v>0.67472261705198577</v>
      </c>
      <c r="E3773" s="106">
        <v>0.92473914805193091</v>
      </c>
      <c r="F3773" s="107">
        <v>0.84904023374418136</v>
      </c>
      <c r="G3773" s="106">
        <v>0.52732293767043603</v>
      </c>
      <c r="H3773" s="107">
        <v>6.944827424556177E-2</v>
      </c>
      <c r="I3773" s="121" t="str">
        <f t="shared" si="58"/>
        <v>TH</v>
      </c>
    </row>
    <row r="3774" spans="2:9" ht="12.75">
      <c r="B3774" s="102">
        <v>203741643</v>
      </c>
      <c r="C3774" s="106">
        <v>0.8496385670686184</v>
      </c>
      <c r="D3774" s="107">
        <v>0.92968853109623684</v>
      </c>
      <c r="E3774" s="106">
        <v>0.99116086750708043</v>
      </c>
      <c r="F3774" s="107">
        <v>0.73312881578526223</v>
      </c>
      <c r="G3774" s="106">
        <v>0.89046822928111991</v>
      </c>
      <c r="H3774" s="107">
        <v>0.36149280586930299</v>
      </c>
      <c r="I3774" s="121" t="str">
        <f t="shared" si="58"/>
        <v>TH</v>
      </c>
    </row>
    <row r="3775" spans="2:9" ht="12.75">
      <c r="B3775" s="102">
        <v>203741718</v>
      </c>
      <c r="C3775" s="106">
        <v>0.73593699778749588</v>
      </c>
      <c r="D3775" s="107">
        <v>0.96579924549391305</v>
      </c>
      <c r="E3775" s="106">
        <v>0.54637450454035896</v>
      </c>
      <c r="F3775" s="107">
        <v>1.2566936704159204E-2</v>
      </c>
      <c r="G3775" s="106">
        <v>0.45089112516196761</v>
      </c>
      <c r="H3775" s="107">
        <v>0.49725791239461525</v>
      </c>
      <c r="I3775" s="121" t="str">
        <f t="shared" si="58"/>
        <v>DF</v>
      </c>
    </row>
    <row r="3776" spans="2:9" ht="12.75">
      <c r="B3776" s="102">
        <v>203743005</v>
      </c>
      <c r="C3776" s="106">
        <v>0.64088203363365004</v>
      </c>
      <c r="D3776" s="107">
        <v>0.35228586865405109</v>
      </c>
      <c r="E3776" s="106">
        <v>0.22483604943974456</v>
      </c>
      <c r="F3776" s="107">
        <v>0.33004295394981664</v>
      </c>
      <c r="G3776" s="106">
        <v>0.25827374217825594</v>
      </c>
      <c r="H3776" s="107">
        <v>0.1914515272894417</v>
      </c>
      <c r="I3776" s="121" t="str">
        <f t="shared" si="58"/>
        <v>FH</v>
      </c>
    </row>
    <row r="3777" spans="2:9" ht="12.75">
      <c r="B3777" s="102">
        <v>203747419</v>
      </c>
      <c r="C3777" s="106">
        <v>2.7011868158110408E-2</v>
      </c>
      <c r="D3777" s="107">
        <v>0.96903361656090858</v>
      </c>
      <c r="E3777" s="106">
        <v>0.66007830063159378</v>
      </c>
      <c r="F3777" s="107">
        <v>3.0000065485236149E-2</v>
      </c>
      <c r="G3777" s="106">
        <v>8.8731392921061358E-2</v>
      </c>
      <c r="H3777" s="107">
        <v>0.17643973508931499</v>
      </c>
      <c r="I3777" s="121" t="str">
        <f t="shared" si="58"/>
        <v>DF</v>
      </c>
    </row>
    <row r="3778" spans="2:9" ht="12.75">
      <c r="B3778" s="102">
        <v>203748532</v>
      </c>
      <c r="C3778" s="106">
        <v>0.94895741380012666</v>
      </c>
      <c r="D3778" s="107">
        <v>0.75421819926005096</v>
      </c>
      <c r="E3778" s="106">
        <v>0.9054050781640568</v>
      </c>
      <c r="F3778" s="107">
        <v>0.23593113597828408</v>
      </c>
      <c r="G3778" s="106">
        <v>0.49691435024441821</v>
      </c>
      <c r="H3778" s="107">
        <v>0.3102565918390412</v>
      </c>
      <c r="I3778" s="121" t="str">
        <f t="shared" si="58"/>
        <v>FH</v>
      </c>
    </row>
    <row r="3779" spans="2:9" ht="12.75">
      <c r="B3779" s="102">
        <v>203750208</v>
      </c>
      <c r="C3779" s="106">
        <v>0.22312631900999191</v>
      </c>
      <c r="D3779" s="107">
        <v>0.77316435894698987</v>
      </c>
      <c r="E3779" s="106">
        <v>0.32075393742744418</v>
      </c>
      <c r="F3779" s="107">
        <v>0.35586953944726751</v>
      </c>
      <c r="G3779" s="106">
        <v>7.3236914105245354E-2</v>
      </c>
      <c r="H3779" s="107">
        <v>0.91848907131808488</v>
      </c>
      <c r="I3779" s="121" t="str">
        <f t="shared" si="58"/>
        <v>BH</v>
      </c>
    </row>
    <row r="3780" spans="2:9" ht="12.75">
      <c r="B3780" s="102">
        <v>203755149</v>
      </c>
      <c r="C3780" s="106">
        <v>0.7103232700942741</v>
      </c>
      <c r="D3780" s="107">
        <v>0.47937064444237754</v>
      </c>
      <c r="E3780" s="106">
        <v>0.24540882283331777</v>
      </c>
      <c r="F3780" s="107">
        <v>0.11620757825377792</v>
      </c>
      <c r="G3780" s="106">
        <v>0.4608502659849063</v>
      </c>
      <c r="H3780" s="107">
        <v>0.48669597199294912</v>
      </c>
      <c r="I3780" s="121" t="str">
        <f t="shared" si="58"/>
        <v>FH</v>
      </c>
    </row>
    <row r="3781" spans="2:9" ht="12.75">
      <c r="B3781" s="102">
        <v>203759859</v>
      </c>
      <c r="C3781" s="106">
        <v>0.94606766156240418</v>
      </c>
      <c r="D3781" s="107">
        <v>0.33338383741858468</v>
      </c>
      <c r="E3781" s="106">
        <v>0.46800413436907107</v>
      </c>
      <c r="F3781" s="107">
        <v>0.66687104067231129</v>
      </c>
      <c r="G3781" s="106">
        <v>0.91420613440123888</v>
      </c>
      <c r="H3781" s="107">
        <v>0.61315802572544031</v>
      </c>
      <c r="I3781" s="121" t="str">
        <f t="shared" ref="I3781:I3844" si="59">INDEX($C$3:$H$3, MATCH(MAX(C3781:H3781), C3781:H3781, 0))</f>
        <v>FH</v>
      </c>
    </row>
    <row r="3782" spans="2:9" ht="12.75">
      <c r="B3782" s="102">
        <v>203761855</v>
      </c>
      <c r="C3782" s="106">
        <v>0.47617043595202957</v>
      </c>
      <c r="D3782" s="107">
        <v>0.11443330797104601</v>
      </c>
      <c r="E3782" s="106">
        <v>0.72784732116494499</v>
      </c>
      <c r="F3782" s="107">
        <v>0.63109088174151418</v>
      </c>
      <c r="G3782" s="106">
        <v>8.5269832207183871E-2</v>
      </c>
      <c r="H3782" s="107">
        <v>0.48937309237656557</v>
      </c>
      <c r="I3782" s="121" t="str">
        <f t="shared" si="59"/>
        <v>TH</v>
      </c>
    </row>
    <row r="3783" spans="2:9" ht="12.75">
      <c r="B3783" s="102">
        <v>203766706</v>
      </c>
      <c r="C3783" s="106">
        <v>0.34151748578636631</v>
      </c>
      <c r="D3783" s="107">
        <v>0.71309628628244703</v>
      </c>
      <c r="E3783" s="106">
        <v>0.11371080323328053</v>
      </c>
      <c r="F3783" s="107">
        <v>0.38212742730288962</v>
      </c>
      <c r="G3783" s="106">
        <v>0.54903469875485733</v>
      </c>
      <c r="H3783" s="107">
        <v>0.23243452065772008</v>
      </c>
      <c r="I3783" s="121" t="str">
        <f t="shared" si="59"/>
        <v>DF</v>
      </c>
    </row>
    <row r="3784" spans="2:9" ht="12.75">
      <c r="B3784" s="102">
        <v>203772260</v>
      </c>
      <c r="C3784" s="106">
        <v>0.31287503762814595</v>
      </c>
      <c r="D3784" s="107">
        <v>0.45587912530246832</v>
      </c>
      <c r="E3784" s="106">
        <v>0.89852742994363144</v>
      </c>
      <c r="F3784" s="107">
        <v>0.19127061385221467</v>
      </c>
      <c r="G3784" s="106">
        <v>0.41668296824428008</v>
      </c>
      <c r="H3784" s="107">
        <v>0.7867018178515206</v>
      </c>
      <c r="I3784" s="121" t="str">
        <f t="shared" si="59"/>
        <v>TH</v>
      </c>
    </row>
    <row r="3785" spans="2:9" ht="12.75">
      <c r="B3785" s="102">
        <v>203773982</v>
      </c>
      <c r="C3785" s="106">
        <v>0.69366206548924314</v>
      </c>
      <c r="D3785" s="107">
        <v>0.49634501646027473</v>
      </c>
      <c r="E3785" s="106">
        <v>0.25186656422560372</v>
      </c>
      <c r="F3785" s="107">
        <v>0.56977767769915211</v>
      </c>
      <c r="G3785" s="106">
        <v>0.57358995284306236</v>
      </c>
      <c r="H3785" s="107">
        <v>0.1849748413923713</v>
      </c>
      <c r="I3785" s="121" t="str">
        <f t="shared" si="59"/>
        <v>FH</v>
      </c>
    </row>
    <row r="3786" spans="2:9" ht="12.75">
      <c r="B3786" s="102">
        <v>203780581</v>
      </c>
      <c r="C3786" s="106">
        <v>0.21751000289790934</v>
      </c>
      <c r="D3786" s="107">
        <v>0.57057386188070858</v>
      </c>
      <c r="E3786" s="106">
        <v>0.98545865545146771</v>
      </c>
      <c r="F3786" s="107">
        <v>0.39676980417965524</v>
      </c>
      <c r="G3786" s="106">
        <v>0.7902628005569623</v>
      </c>
      <c r="H3786" s="107">
        <v>3.0446944265060338E-2</v>
      </c>
      <c r="I3786" s="121" t="str">
        <f t="shared" si="59"/>
        <v>TH</v>
      </c>
    </row>
    <row r="3787" spans="2:9" ht="12.75">
      <c r="B3787" s="102">
        <v>203782282</v>
      </c>
      <c r="C3787" s="106">
        <v>0.36014458831633545</v>
      </c>
      <c r="D3787" s="107">
        <v>0.99959471957950097</v>
      </c>
      <c r="E3787" s="106">
        <v>0.83178440234641648</v>
      </c>
      <c r="F3787" s="107">
        <v>0.20056189472545061</v>
      </c>
      <c r="G3787" s="106">
        <v>1.7487137567950839E-2</v>
      </c>
      <c r="H3787" s="107">
        <v>9.2361583335970998E-2</v>
      </c>
      <c r="I3787" s="121" t="str">
        <f t="shared" si="59"/>
        <v>DF</v>
      </c>
    </row>
    <row r="3788" spans="2:9" ht="12.75">
      <c r="B3788" s="102">
        <v>203791151</v>
      </c>
      <c r="C3788" s="106">
        <v>0.62264917769409145</v>
      </c>
      <c r="D3788" s="107">
        <v>0.77765937639844762</v>
      </c>
      <c r="E3788" s="106">
        <v>0.80746031530509921</v>
      </c>
      <c r="F3788" s="107">
        <v>0.92546656907623359</v>
      </c>
      <c r="G3788" s="106">
        <v>0.47438761794309414</v>
      </c>
      <c r="H3788" s="107">
        <v>0.90551470011664326</v>
      </c>
      <c r="I3788" s="121" t="str">
        <f t="shared" si="59"/>
        <v>C</v>
      </c>
    </row>
    <row r="3789" spans="2:9" ht="12.75">
      <c r="B3789" s="102">
        <v>203795103</v>
      </c>
      <c r="C3789" s="106">
        <v>0.69806593992521604</v>
      </c>
      <c r="D3789" s="107">
        <v>0.51677586552062715</v>
      </c>
      <c r="E3789" s="106">
        <v>0.56011008104252991</v>
      </c>
      <c r="F3789" s="107">
        <v>0.12489428533964819</v>
      </c>
      <c r="G3789" s="106">
        <v>6.1281788435445073E-2</v>
      </c>
      <c r="H3789" s="107">
        <v>0.52925763989443819</v>
      </c>
      <c r="I3789" s="121" t="str">
        <f t="shared" si="59"/>
        <v>FH</v>
      </c>
    </row>
    <row r="3790" spans="2:9" ht="12.75">
      <c r="B3790" s="102">
        <v>203796077</v>
      </c>
      <c r="C3790" s="106">
        <v>0.18243367154606993</v>
      </c>
      <c r="D3790" s="107">
        <v>0.64633032544021862</v>
      </c>
      <c r="E3790" s="106">
        <v>0.44574242260279107</v>
      </c>
      <c r="F3790" s="107">
        <v>0.29918423571742214</v>
      </c>
      <c r="G3790" s="106">
        <v>0.87031305887826793</v>
      </c>
      <c r="H3790" s="107">
        <v>0.24256970669580391</v>
      </c>
      <c r="I3790" s="121" t="str">
        <f t="shared" si="59"/>
        <v>E</v>
      </c>
    </row>
    <row r="3791" spans="2:9" ht="12.75">
      <c r="B3791" s="102">
        <v>203805902</v>
      </c>
      <c r="C3791" s="106">
        <v>0.45375915135688594</v>
      </c>
      <c r="D3791" s="107">
        <v>0.35927572789474471</v>
      </c>
      <c r="E3791" s="106">
        <v>3.4496018834591524E-2</v>
      </c>
      <c r="F3791" s="107">
        <v>5.3545804133911634E-2</v>
      </c>
      <c r="G3791" s="106">
        <v>0.53925268638523383</v>
      </c>
      <c r="H3791" s="107">
        <v>0.49602750093993708</v>
      </c>
      <c r="I3791" s="121" t="str">
        <f t="shared" si="59"/>
        <v>E</v>
      </c>
    </row>
    <row r="3792" spans="2:9" ht="12.75">
      <c r="B3792" s="102">
        <v>203809302</v>
      </c>
      <c r="C3792" s="106">
        <v>0.15168755104549003</v>
      </c>
      <c r="D3792" s="107">
        <v>0.16100394928073847</v>
      </c>
      <c r="E3792" s="106">
        <v>0.41419476336626815</v>
      </c>
      <c r="F3792" s="107">
        <v>0.14591362432938393</v>
      </c>
      <c r="G3792" s="106">
        <v>0.48585472098558036</v>
      </c>
      <c r="H3792" s="107">
        <v>1.6381354648207669E-2</v>
      </c>
      <c r="I3792" s="121" t="str">
        <f t="shared" si="59"/>
        <v>E</v>
      </c>
    </row>
    <row r="3793" spans="2:9" ht="12.75">
      <c r="B3793" s="102">
        <v>203811454</v>
      </c>
      <c r="C3793" s="106">
        <v>0.99298177670298582</v>
      </c>
      <c r="D3793" s="107">
        <v>0.59892167170049704</v>
      </c>
      <c r="E3793" s="106">
        <v>0.2194084080273524</v>
      </c>
      <c r="F3793" s="107">
        <v>0.7156004187763807</v>
      </c>
      <c r="G3793" s="106">
        <v>0.65686576680324471</v>
      </c>
      <c r="H3793" s="107">
        <v>0.2502369431981224</v>
      </c>
      <c r="I3793" s="121" t="str">
        <f t="shared" si="59"/>
        <v>FH</v>
      </c>
    </row>
    <row r="3794" spans="2:9" ht="12.75">
      <c r="B3794" s="102">
        <v>203818064</v>
      </c>
      <c r="C3794" s="106">
        <v>0.63182980913017084</v>
      </c>
      <c r="D3794" s="107">
        <v>0.22509343161014139</v>
      </c>
      <c r="E3794" s="106">
        <v>0.48639946453650484</v>
      </c>
      <c r="F3794" s="107">
        <v>0.43986139004654512</v>
      </c>
      <c r="G3794" s="106">
        <v>0.22330032772264907</v>
      </c>
      <c r="H3794" s="107">
        <v>0.36231432558063137</v>
      </c>
      <c r="I3794" s="121" t="str">
        <f t="shared" si="59"/>
        <v>FH</v>
      </c>
    </row>
    <row r="3795" spans="2:9" ht="12.75">
      <c r="B3795" s="102">
        <v>203822758</v>
      </c>
      <c r="C3795" s="106">
        <v>0.99133300820432524</v>
      </c>
      <c r="D3795" s="107">
        <v>0.24004108512139677</v>
      </c>
      <c r="E3795" s="106">
        <v>0.80747907629278348</v>
      </c>
      <c r="F3795" s="107">
        <v>0.90993573839320541</v>
      </c>
      <c r="G3795" s="106">
        <v>0.86566554499630266</v>
      </c>
      <c r="H3795" s="107">
        <v>0.87514894460189607</v>
      </c>
      <c r="I3795" s="121" t="str">
        <f t="shared" si="59"/>
        <v>FH</v>
      </c>
    </row>
    <row r="3796" spans="2:9" ht="12.75">
      <c r="B3796" s="102">
        <v>203822914</v>
      </c>
      <c r="C3796" s="106">
        <v>0.48014253648437633</v>
      </c>
      <c r="D3796" s="107">
        <v>0.66056198785385067</v>
      </c>
      <c r="E3796" s="106">
        <v>0.16861529848695156</v>
      </c>
      <c r="F3796" s="107">
        <v>0.63388530363060558</v>
      </c>
      <c r="G3796" s="106">
        <v>0.85396404647127389</v>
      </c>
      <c r="H3796" s="107">
        <v>7.9421390095016697E-2</v>
      </c>
      <c r="I3796" s="121" t="str">
        <f t="shared" si="59"/>
        <v>E</v>
      </c>
    </row>
    <row r="3797" spans="2:9" ht="12.75">
      <c r="B3797" s="102">
        <v>203825019</v>
      </c>
      <c r="C3797" s="106">
        <v>0.95368900834613335</v>
      </c>
      <c r="D3797" s="107">
        <v>0.14364546725164229</v>
      </c>
      <c r="E3797" s="106">
        <v>0.86598829055505444</v>
      </c>
      <c r="F3797" s="107">
        <v>0.49741245618485586</v>
      </c>
      <c r="G3797" s="106">
        <v>0.30790271771352185</v>
      </c>
      <c r="H3797" s="107">
        <v>0.6693878575264911</v>
      </c>
      <c r="I3797" s="121" t="str">
        <f t="shared" si="59"/>
        <v>FH</v>
      </c>
    </row>
    <row r="3798" spans="2:9" ht="12.75">
      <c r="B3798" s="102">
        <v>203833359</v>
      </c>
      <c r="C3798" s="106">
        <v>0.85489431982939057</v>
      </c>
      <c r="D3798" s="107">
        <v>0.89999356407712616</v>
      </c>
      <c r="E3798" s="106">
        <v>0.42480270903178319</v>
      </c>
      <c r="F3798" s="107">
        <v>0.36885814335058154</v>
      </c>
      <c r="G3798" s="106">
        <v>8.2405807605088199E-3</v>
      </c>
      <c r="H3798" s="107">
        <v>6.4252910900937765E-2</v>
      </c>
      <c r="I3798" s="121" t="str">
        <f t="shared" si="59"/>
        <v>DF</v>
      </c>
    </row>
    <row r="3799" spans="2:9" ht="12.75">
      <c r="B3799" s="102">
        <v>203838236</v>
      </c>
      <c r="C3799" s="106">
        <v>0.1200246907376612</v>
      </c>
      <c r="D3799" s="107">
        <v>0.98665750896181281</v>
      </c>
      <c r="E3799" s="106">
        <v>0.61597790460770496</v>
      </c>
      <c r="F3799" s="107">
        <v>5.1801393122792305E-2</v>
      </c>
      <c r="G3799" s="106">
        <v>0.9335087557556685</v>
      </c>
      <c r="H3799" s="107">
        <v>0.26752554315537247</v>
      </c>
      <c r="I3799" s="121" t="str">
        <f t="shared" si="59"/>
        <v>DF</v>
      </c>
    </row>
    <row r="3800" spans="2:9" ht="12.75">
      <c r="B3800" s="102">
        <v>203839176</v>
      </c>
      <c r="C3800" s="106">
        <v>0.45192150786047058</v>
      </c>
      <c r="D3800" s="107">
        <v>0.91279734673708379</v>
      </c>
      <c r="E3800" s="106">
        <v>0.94184537215685182</v>
      </c>
      <c r="F3800" s="107">
        <v>0.8192697299800562</v>
      </c>
      <c r="G3800" s="106">
        <v>2.2248288028320573E-2</v>
      </c>
      <c r="H3800" s="107">
        <v>0.2568640723439668</v>
      </c>
      <c r="I3800" s="121" t="str">
        <f t="shared" si="59"/>
        <v>TH</v>
      </c>
    </row>
    <row r="3801" spans="2:9" ht="12.75">
      <c r="B3801" s="102">
        <v>203843423</v>
      </c>
      <c r="C3801" s="106">
        <v>0.73404828666298183</v>
      </c>
      <c r="D3801" s="107">
        <v>0.98914130792075228</v>
      </c>
      <c r="E3801" s="106">
        <v>0.43281364831108959</v>
      </c>
      <c r="F3801" s="107">
        <v>0.88985938665717423</v>
      </c>
      <c r="G3801" s="106">
        <v>5.6265830458416488E-2</v>
      </c>
      <c r="H3801" s="107">
        <v>0.96377349110453014</v>
      </c>
      <c r="I3801" s="121" t="str">
        <f t="shared" si="59"/>
        <v>DF</v>
      </c>
    </row>
    <row r="3802" spans="2:9" ht="12.75">
      <c r="B3802" s="102">
        <v>203845411</v>
      </c>
      <c r="C3802" s="106">
        <v>0.89385004332747187</v>
      </c>
      <c r="D3802" s="107">
        <v>0.64058219701676866</v>
      </c>
      <c r="E3802" s="106">
        <v>0.6659102344925687</v>
      </c>
      <c r="F3802" s="107">
        <v>0.63865898051460235</v>
      </c>
      <c r="G3802" s="106">
        <v>0.11063332955975991</v>
      </c>
      <c r="H3802" s="107">
        <v>0.68838935798051737</v>
      </c>
      <c r="I3802" s="121" t="str">
        <f t="shared" si="59"/>
        <v>FH</v>
      </c>
    </row>
    <row r="3803" spans="2:9" ht="12.75">
      <c r="B3803" s="102">
        <v>203846560</v>
      </c>
      <c r="C3803" s="106">
        <v>0.52154636486682415</v>
      </c>
      <c r="D3803" s="107">
        <v>7.5433148309520526E-2</v>
      </c>
      <c r="E3803" s="106">
        <v>5.0782438973298483E-2</v>
      </c>
      <c r="F3803" s="107">
        <v>0.43153182939688861</v>
      </c>
      <c r="G3803" s="106">
        <v>0.26803790484567291</v>
      </c>
      <c r="H3803" s="107">
        <v>0.69479326864674906</v>
      </c>
      <c r="I3803" s="121" t="str">
        <f t="shared" si="59"/>
        <v>BH</v>
      </c>
    </row>
    <row r="3804" spans="2:9" ht="12.75">
      <c r="B3804" s="102">
        <v>203849282</v>
      </c>
      <c r="C3804" s="106">
        <v>1.4736472164102565E-2</v>
      </c>
      <c r="D3804" s="107">
        <v>0.82226798952108915</v>
      </c>
      <c r="E3804" s="106">
        <v>0.82391968915559222</v>
      </c>
      <c r="F3804" s="107">
        <v>0.61067289046105011</v>
      </c>
      <c r="G3804" s="106">
        <v>0.98733090509929733</v>
      </c>
      <c r="H3804" s="107">
        <v>0.74272950585672204</v>
      </c>
      <c r="I3804" s="121" t="str">
        <f t="shared" si="59"/>
        <v>E</v>
      </c>
    </row>
    <row r="3805" spans="2:9" ht="12.75">
      <c r="B3805" s="102">
        <v>203856301</v>
      </c>
      <c r="C3805" s="106">
        <v>0.27133730114711074</v>
      </c>
      <c r="D3805" s="107">
        <v>0.23911734942786844</v>
      </c>
      <c r="E3805" s="106">
        <v>0.16296347432052105</v>
      </c>
      <c r="F3805" s="107">
        <v>6.6028738694194011E-2</v>
      </c>
      <c r="G3805" s="106">
        <v>0.96245610159704853</v>
      </c>
      <c r="H3805" s="107">
        <v>3.5634929381800351E-3</v>
      </c>
      <c r="I3805" s="121" t="str">
        <f t="shared" si="59"/>
        <v>E</v>
      </c>
    </row>
    <row r="3806" spans="2:9" ht="12.75">
      <c r="B3806" s="102">
        <v>203859906</v>
      </c>
      <c r="C3806" s="106">
        <v>0.7632440997452874</v>
      </c>
      <c r="D3806" s="107">
        <v>0.25178054766052238</v>
      </c>
      <c r="E3806" s="106">
        <v>0.79903571263149953</v>
      </c>
      <c r="F3806" s="107">
        <v>0.3289608441744587</v>
      </c>
      <c r="G3806" s="106">
        <v>1.7603608962283523E-2</v>
      </c>
      <c r="H3806" s="107">
        <v>0.63768784309122761</v>
      </c>
      <c r="I3806" s="121" t="str">
        <f t="shared" si="59"/>
        <v>TH</v>
      </c>
    </row>
    <row r="3807" spans="2:9" ht="12.75">
      <c r="B3807" s="102">
        <v>203860229</v>
      </c>
      <c r="C3807" s="106">
        <v>0.92296376378937417</v>
      </c>
      <c r="D3807" s="107">
        <v>0.67887570118148322</v>
      </c>
      <c r="E3807" s="106">
        <v>0.90469384648325502</v>
      </c>
      <c r="F3807" s="107">
        <v>5.5769638322376913E-2</v>
      </c>
      <c r="G3807" s="106">
        <v>0.32416131795694447</v>
      </c>
      <c r="H3807" s="107">
        <v>0.28025509248381764</v>
      </c>
      <c r="I3807" s="121" t="str">
        <f t="shared" si="59"/>
        <v>FH</v>
      </c>
    </row>
    <row r="3808" spans="2:9" ht="12.75">
      <c r="B3808" s="102">
        <v>203860863</v>
      </c>
      <c r="C3808" s="106">
        <v>0.70557689970710213</v>
      </c>
      <c r="D3808" s="107">
        <v>0.30025002748232943</v>
      </c>
      <c r="E3808" s="106">
        <v>0.36906106484484713</v>
      </c>
      <c r="F3808" s="107">
        <v>0.82221256025239153</v>
      </c>
      <c r="G3808" s="106">
        <v>0.57298174754633835</v>
      </c>
      <c r="H3808" s="107">
        <v>0.64805497350905172</v>
      </c>
      <c r="I3808" s="121" t="str">
        <f t="shared" si="59"/>
        <v>C</v>
      </c>
    </row>
    <row r="3809" spans="2:9" ht="12.75">
      <c r="B3809" s="102">
        <v>203865112</v>
      </c>
      <c r="C3809" s="106">
        <v>0.20073883364773781</v>
      </c>
      <c r="D3809" s="107">
        <v>0.76573882245915925</v>
      </c>
      <c r="E3809" s="106">
        <v>0.79421543254497995</v>
      </c>
      <c r="F3809" s="107">
        <v>0.15005785359473567</v>
      </c>
      <c r="G3809" s="106">
        <v>0.96739381817035408</v>
      </c>
      <c r="H3809" s="107">
        <v>0.51925507760744605</v>
      </c>
      <c r="I3809" s="121" t="str">
        <f t="shared" si="59"/>
        <v>E</v>
      </c>
    </row>
    <row r="3810" spans="2:9" ht="12.75">
      <c r="B3810" s="102">
        <v>203865441</v>
      </c>
      <c r="C3810" s="106">
        <v>9.9899290252620787E-2</v>
      </c>
      <c r="D3810" s="107">
        <v>8.7258493836770867E-2</v>
      </c>
      <c r="E3810" s="106">
        <v>0.84665099430982882</v>
      </c>
      <c r="F3810" s="107">
        <v>0.48242340232936076</v>
      </c>
      <c r="G3810" s="106">
        <v>0.92175184581441272</v>
      </c>
      <c r="H3810" s="107">
        <v>0.29772248860372752</v>
      </c>
      <c r="I3810" s="121" t="str">
        <f t="shared" si="59"/>
        <v>E</v>
      </c>
    </row>
    <row r="3811" spans="2:9" ht="12.75">
      <c r="B3811" s="102">
        <v>203867678</v>
      </c>
      <c r="C3811" s="106">
        <v>0.23451408520548456</v>
      </c>
      <c r="D3811" s="107">
        <v>0.41991310000940674</v>
      </c>
      <c r="E3811" s="106">
        <v>0.11153074885443282</v>
      </c>
      <c r="F3811" s="107">
        <v>0.96177553322458387</v>
      </c>
      <c r="G3811" s="106">
        <v>0.35889933930868967</v>
      </c>
      <c r="H3811" s="107">
        <v>0.3855148773438053</v>
      </c>
      <c r="I3811" s="121" t="str">
        <f t="shared" si="59"/>
        <v>C</v>
      </c>
    </row>
    <row r="3812" spans="2:9" ht="12.75">
      <c r="B3812" s="102">
        <v>203872339</v>
      </c>
      <c r="C3812" s="106">
        <v>0.42026829059903914</v>
      </c>
      <c r="D3812" s="107">
        <v>0.67812017608399877</v>
      </c>
      <c r="E3812" s="106">
        <v>0.71801144332265299</v>
      </c>
      <c r="F3812" s="107">
        <v>0.37565329626400534</v>
      </c>
      <c r="G3812" s="106">
        <v>0.14301356043128921</v>
      </c>
      <c r="H3812" s="107">
        <v>0.47629532197683599</v>
      </c>
      <c r="I3812" s="121" t="str">
        <f t="shared" si="59"/>
        <v>TH</v>
      </c>
    </row>
    <row r="3813" spans="2:9" ht="12.75">
      <c r="B3813" s="102">
        <v>203872628</v>
      </c>
      <c r="C3813" s="106">
        <v>0.69819154050262622</v>
      </c>
      <c r="D3813" s="107">
        <v>0.41687280975270213</v>
      </c>
      <c r="E3813" s="106">
        <v>0.11263076094654423</v>
      </c>
      <c r="F3813" s="107">
        <v>0.91473838327107448</v>
      </c>
      <c r="G3813" s="106">
        <v>8.1676174876431196E-2</v>
      </c>
      <c r="H3813" s="107">
        <v>0.71581718791507143</v>
      </c>
      <c r="I3813" s="121" t="str">
        <f t="shared" si="59"/>
        <v>C</v>
      </c>
    </row>
    <row r="3814" spans="2:9" ht="12.75">
      <c r="B3814" s="102">
        <v>203873107</v>
      </c>
      <c r="C3814" s="106">
        <v>0.10668667386485264</v>
      </c>
      <c r="D3814" s="107">
        <v>0.80352545999903047</v>
      </c>
      <c r="E3814" s="106">
        <v>0.67953209626183075</v>
      </c>
      <c r="F3814" s="107">
        <v>6.5446837762936472E-2</v>
      </c>
      <c r="G3814" s="106">
        <v>0.10261264782452484</v>
      </c>
      <c r="H3814" s="107">
        <v>0.96480330128861258</v>
      </c>
      <c r="I3814" s="121" t="str">
        <f t="shared" si="59"/>
        <v>BH</v>
      </c>
    </row>
    <row r="3815" spans="2:9" ht="12.75">
      <c r="B3815" s="102">
        <v>203874491</v>
      </c>
      <c r="C3815" s="106">
        <v>7.1569022440698404E-2</v>
      </c>
      <c r="D3815" s="107">
        <v>0.14197340173194828</v>
      </c>
      <c r="E3815" s="106">
        <v>0.44246070917527369</v>
      </c>
      <c r="F3815" s="107">
        <v>0.53147175908604183</v>
      </c>
      <c r="G3815" s="106">
        <v>0.43625924438323604</v>
      </c>
      <c r="H3815" s="107">
        <v>0.68443396338489593</v>
      </c>
      <c r="I3815" s="121" t="str">
        <f t="shared" si="59"/>
        <v>BH</v>
      </c>
    </row>
    <row r="3816" spans="2:9" ht="12.75">
      <c r="B3816" s="102">
        <v>203874757</v>
      </c>
      <c r="C3816" s="106">
        <v>0.26152012657936297</v>
      </c>
      <c r="D3816" s="107">
        <v>0.43481565834089086</v>
      </c>
      <c r="E3816" s="106">
        <v>0.34715439895470812</v>
      </c>
      <c r="F3816" s="107">
        <v>0.74246041031391741</v>
      </c>
      <c r="G3816" s="106">
        <v>0.42580638538474158</v>
      </c>
      <c r="H3816" s="107">
        <v>0.57790094004319492</v>
      </c>
      <c r="I3816" s="121" t="str">
        <f t="shared" si="59"/>
        <v>C</v>
      </c>
    </row>
    <row r="3817" spans="2:9" ht="12.75">
      <c r="B3817" s="102">
        <v>203880457</v>
      </c>
      <c r="C3817" s="106">
        <v>0.47052789409479789</v>
      </c>
      <c r="D3817" s="107">
        <v>0.79314619235600148</v>
      </c>
      <c r="E3817" s="106">
        <v>0.84165972972331748</v>
      </c>
      <c r="F3817" s="107">
        <v>0.50023486461217903</v>
      </c>
      <c r="G3817" s="106">
        <v>0.2877171049973235</v>
      </c>
      <c r="H3817" s="107">
        <v>0.64803766060079138</v>
      </c>
      <c r="I3817" s="121" t="str">
        <f t="shared" si="59"/>
        <v>TH</v>
      </c>
    </row>
    <row r="3818" spans="2:9" ht="12.75">
      <c r="B3818" s="102">
        <v>203880985</v>
      </c>
      <c r="C3818" s="106">
        <v>0.10863272609907981</v>
      </c>
      <c r="D3818" s="107">
        <v>0.77857054132268688</v>
      </c>
      <c r="E3818" s="106">
        <v>0.71713100726357837</v>
      </c>
      <c r="F3818" s="107">
        <v>0.41842441096726812</v>
      </c>
      <c r="G3818" s="106">
        <v>0.19040169475390045</v>
      </c>
      <c r="H3818" s="107">
        <v>0.94460380795155174</v>
      </c>
      <c r="I3818" s="121" t="str">
        <f t="shared" si="59"/>
        <v>BH</v>
      </c>
    </row>
    <row r="3819" spans="2:9" ht="12.75">
      <c r="B3819" s="102">
        <v>203881019</v>
      </c>
      <c r="C3819" s="106">
        <v>0.21506897689993121</v>
      </c>
      <c r="D3819" s="107">
        <v>0.14469966531779654</v>
      </c>
      <c r="E3819" s="106">
        <v>0.27547026753547232</v>
      </c>
      <c r="F3819" s="107">
        <v>9.7822022798514263E-2</v>
      </c>
      <c r="G3819" s="106">
        <v>7.0528436844676357E-2</v>
      </c>
      <c r="H3819" s="107">
        <v>0.96323039914541742</v>
      </c>
      <c r="I3819" s="121" t="str">
        <f t="shared" si="59"/>
        <v>BH</v>
      </c>
    </row>
    <row r="3820" spans="2:9" ht="12.75">
      <c r="B3820" s="102">
        <v>203888971</v>
      </c>
      <c r="C3820" s="106">
        <v>0.94325091943119332</v>
      </c>
      <c r="D3820" s="107">
        <v>0.47657279379201878</v>
      </c>
      <c r="E3820" s="106">
        <v>0.27213699742537223</v>
      </c>
      <c r="F3820" s="107">
        <v>0.95185391013157994</v>
      </c>
      <c r="G3820" s="106">
        <v>0.59518408581117455</v>
      </c>
      <c r="H3820" s="107">
        <v>0.25873710061099509</v>
      </c>
      <c r="I3820" s="121" t="str">
        <f t="shared" si="59"/>
        <v>C</v>
      </c>
    </row>
    <row r="3821" spans="2:9" ht="12.75">
      <c r="B3821" s="102">
        <v>203889080</v>
      </c>
      <c r="C3821" s="106">
        <v>0.5897621955967618</v>
      </c>
      <c r="D3821" s="107">
        <v>0.25737194013635589</v>
      </c>
      <c r="E3821" s="106">
        <v>0.63196671983916008</v>
      </c>
      <c r="F3821" s="107">
        <v>0.21043142559360106</v>
      </c>
      <c r="G3821" s="106">
        <v>0.13666999082666731</v>
      </c>
      <c r="H3821" s="107">
        <v>0.79756826910651868</v>
      </c>
      <c r="I3821" s="121" t="str">
        <f t="shared" si="59"/>
        <v>BH</v>
      </c>
    </row>
    <row r="3822" spans="2:9" ht="12.75">
      <c r="B3822" s="102">
        <v>203895679</v>
      </c>
      <c r="C3822" s="106">
        <v>0.4908761510117472</v>
      </c>
      <c r="D3822" s="107">
        <v>0.28120115449017913</v>
      </c>
      <c r="E3822" s="106">
        <v>0.50841537388654423</v>
      </c>
      <c r="F3822" s="107">
        <v>0.98282426592181094</v>
      </c>
      <c r="G3822" s="106">
        <v>0.18558622607366315</v>
      </c>
      <c r="H3822" s="107">
        <v>0.32464382876484921</v>
      </c>
      <c r="I3822" s="121" t="str">
        <f t="shared" si="59"/>
        <v>C</v>
      </c>
    </row>
    <row r="3823" spans="2:9" ht="12.75">
      <c r="B3823" s="102">
        <v>203895984</v>
      </c>
      <c r="C3823" s="106">
        <v>0.58484948260802305</v>
      </c>
      <c r="D3823" s="107">
        <v>0.78148677091068031</v>
      </c>
      <c r="E3823" s="106">
        <v>0.43394321110039979</v>
      </c>
      <c r="F3823" s="107">
        <v>4.0741513630542681E-2</v>
      </c>
      <c r="G3823" s="106">
        <v>0.66538537938453757</v>
      </c>
      <c r="H3823" s="107">
        <v>0.92556959043817466</v>
      </c>
      <c r="I3823" s="121" t="str">
        <f t="shared" si="59"/>
        <v>BH</v>
      </c>
    </row>
    <row r="3824" spans="2:9" ht="12.75">
      <c r="B3824" s="102">
        <v>203897717</v>
      </c>
      <c r="C3824" s="106">
        <v>0.82791682655858856</v>
      </c>
      <c r="D3824" s="107">
        <v>0.49475333377633746</v>
      </c>
      <c r="E3824" s="106">
        <v>0.81848395364176985</v>
      </c>
      <c r="F3824" s="107">
        <v>0.62345094843235804</v>
      </c>
      <c r="G3824" s="106">
        <v>0.49020916774234191</v>
      </c>
      <c r="H3824" s="107">
        <v>0.52602282894974728</v>
      </c>
      <c r="I3824" s="121" t="str">
        <f t="shared" si="59"/>
        <v>FH</v>
      </c>
    </row>
    <row r="3825" spans="2:9" ht="12.75">
      <c r="B3825" s="102">
        <v>203897923</v>
      </c>
      <c r="C3825" s="106">
        <v>0.85151636944484577</v>
      </c>
      <c r="D3825" s="107">
        <v>0.62948310464346369</v>
      </c>
      <c r="E3825" s="106">
        <v>0.20041662984002251</v>
      </c>
      <c r="F3825" s="107">
        <v>0.66328403402699831</v>
      </c>
      <c r="G3825" s="106">
        <v>0.55374303345394349</v>
      </c>
      <c r="H3825" s="107">
        <v>0.76445231120860946</v>
      </c>
      <c r="I3825" s="121" t="str">
        <f t="shared" si="59"/>
        <v>FH</v>
      </c>
    </row>
    <row r="3826" spans="2:9" ht="12.75">
      <c r="B3826" s="102">
        <v>203906867</v>
      </c>
      <c r="C3826" s="106">
        <v>7.2907691124460605E-2</v>
      </c>
      <c r="D3826" s="107">
        <v>6.3643515782594307E-3</v>
      </c>
      <c r="E3826" s="106">
        <v>0.40884747550957279</v>
      </c>
      <c r="F3826" s="107">
        <v>0.2932357811481916</v>
      </c>
      <c r="G3826" s="106">
        <v>0.5708913635563635</v>
      </c>
      <c r="H3826" s="107">
        <v>0.78417961212354892</v>
      </c>
      <c r="I3826" s="121" t="str">
        <f t="shared" si="59"/>
        <v>BH</v>
      </c>
    </row>
    <row r="3827" spans="2:9" ht="12.75">
      <c r="B3827" s="102">
        <v>203907156</v>
      </c>
      <c r="C3827" s="106">
        <v>0.97624521078313808</v>
      </c>
      <c r="D3827" s="107">
        <v>0.53488199942777115</v>
      </c>
      <c r="E3827" s="106">
        <v>0.88674170830169108</v>
      </c>
      <c r="F3827" s="107">
        <v>0.66471377140258836</v>
      </c>
      <c r="G3827" s="106">
        <v>0.22485028394109485</v>
      </c>
      <c r="H3827" s="107">
        <v>0.57356645347364088</v>
      </c>
      <c r="I3827" s="121" t="str">
        <f t="shared" si="59"/>
        <v>FH</v>
      </c>
    </row>
    <row r="3828" spans="2:9" ht="12.75">
      <c r="B3828" s="102">
        <v>203911618</v>
      </c>
      <c r="C3828" s="106">
        <v>0.72622160452576479</v>
      </c>
      <c r="D3828" s="107">
        <v>0.29283817188746103</v>
      </c>
      <c r="E3828" s="106">
        <v>0.80028013579619561</v>
      </c>
      <c r="F3828" s="107">
        <v>0.29188448928246458</v>
      </c>
      <c r="G3828" s="106">
        <v>0.64105434667039396</v>
      </c>
      <c r="H3828" s="107">
        <v>0.87975175495197178</v>
      </c>
      <c r="I3828" s="121" t="str">
        <f t="shared" si="59"/>
        <v>BH</v>
      </c>
    </row>
    <row r="3829" spans="2:9" ht="12.75">
      <c r="B3829" s="102">
        <v>203912889</v>
      </c>
      <c r="C3829" s="106">
        <v>0.23430851707443079</v>
      </c>
      <c r="D3829" s="107">
        <v>0.28042358242447385</v>
      </c>
      <c r="E3829" s="106">
        <v>0.40155050410148707</v>
      </c>
      <c r="F3829" s="107">
        <v>0.53624468229296718</v>
      </c>
      <c r="G3829" s="106">
        <v>0.42070614884385016</v>
      </c>
      <c r="H3829" s="107">
        <v>0.4516476851046578</v>
      </c>
      <c r="I3829" s="121" t="str">
        <f t="shared" si="59"/>
        <v>C</v>
      </c>
    </row>
    <row r="3830" spans="2:9" ht="12.75">
      <c r="B3830" s="102">
        <v>203918788</v>
      </c>
      <c r="C3830" s="106">
        <v>0.58626497391759025</v>
      </c>
      <c r="D3830" s="107">
        <v>0.58882970852254468</v>
      </c>
      <c r="E3830" s="106">
        <v>6.907759025653526E-2</v>
      </c>
      <c r="F3830" s="107">
        <v>4.4569364976301706E-2</v>
      </c>
      <c r="G3830" s="106">
        <v>1.5110916916345696E-2</v>
      </c>
      <c r="H3830" s="107">
        <v>0.21187976566593925</v>
      </c>
      <c r="I3830" s="121" t="str">
        <f t="shared" si="59"/>
        <v>DF</v>
      </c>
    </row>
    <row r="3831" spans="2:9" ht="12.75">
      <c r="B3831" s="102">
        <v>203920074</v>
      </c>
      <c r="C3831" s="106">
        <v>0.5145097924454316</v>
      </c>
      <c r="D3831" s="107">
        <v>0.92619826879231892</v>
      </c>
      <c r="E3831" s="106">
        <v>0.33773089098736331</v>
      </c>
      <c r="F3831" s="107">
        <v>0.78939461287275225</v>
      </c>
      <c r="G3831" s="106">
        <v>6.2566258789740203E-2</v>
      </c>
      <c r="H3831" s="107">
        <v>0.47718465581134173</v>
      </c>
      <c r="I3831" s="121" t="str">
        <f t="shared" si="59"/>
        <v>DF</v>
      </c>
    </row>
    <row r="3832" spans="2:9" ht="12.75">
      <c r="B3832" s="102">
        <v>203923358</v>
      </c>
      <c r="C3832" s="106">
        <v>0.79039172586612683</v>
      </c>
      <c r="D3832" s="107">
        <v>0.78770211482969543</v>
      </c>
      <c r="E3832" s="106">
        <v>0.35930245804743688</v>
      </c>
      <c r="F3832" s="107">
        <v>0.1851464189762364</v>
      </c>
      <c r="G3832" s="106">
        <v>0.79991270865475972</v>
      </c>
      <c r="H3832" s="107">
        <v>0.84722662063450138</v>
      </c>
      <c r="I3832" s="121" t="str">
        <f t="shared" si="59"/>
        <v>BH</v>
      </c>
    </row>
    <row r="3833" spans="2:9" ht="12.75">
      <c r="B3833" s="102">
        <v>203924340</v>
      </c>
      <c r="C3833" s="106">
        <v>0.95798777529709334</v>
      </c>
      <c r="D3833" s="107">
        <v>0.24857411216244873</v>
      </c>
      <c r="E3833" s="106">
        <v>0.54237988336968623</v>
      </c>
      <c r="F3833" s="107">
        <v>0.47593521122168347</v>
      </c>
      <c r="G3833" s="106">
        <v>0.28081723829828054</v>
      </c>
      <c r="H3833" s="107">
        <v>0.35925542144188949</v>
      </c>
      <c r="I3833" s="121" t="str">
        <f t="shared" si="59"/>
        <v>FH</v>
      </c>
    </row>
    <row r="3834" spans="2:9" ht="12.75">
      <c r="B3834" s="102">
        <v>203926140</v>
      </c>
      <c r="C3834" s="106">
        <v>0.17697782517418581</v>
      </c>
      <c r="D3834" s="107">
        <v>0.73565035897252518</v>
      </c>
      <c r="E3834" s="106">
        <v>0.60932693849767716</v>
      </c>
      <c r="F3834" s="107">
        <v>0.63705424707618552</v>
      </c>
      <c r="G3834" s="106">
        <v>0.11993937690560541</v>
      </c>
      <c r="H3834" s="107">
        <v>0.17392823584573991</v>
      </c>
      <c r="I3834" s="121" t="str">
        <f t="shared" si="59"/>
        <v>DF</v>
      </c>
    </row>
    <row r="3835" spans="2:9" ht="12.75">
      <c r="B3835" s="102">
        <v>203933737</v>
      </c>
      <c r="C3835" s="106">
        <v>0.51634943516257215</v>
      </c>
      <c r="D3835" s="107">
        <v>0.12176706191469844</v>
      </c>
      <c r="E3835" s="106">
        <v>0.89912330571797305</v>
      </c>
      <c r="F3835" s="107">
        <v>0.16377770074499143</v>
      </c>
      <c r="G3835" s="106">
        <v>0.11078352386119072</v>
      </c>
      <c r="H3835" s="107">
        <v>0.44890845163686643</v>
      </c>
      <c r="I3835" s="121" t="str">
        <f t="shared" si="59"/>
        <v>TH</v>
      </c>
    </row>
    <row r="3836" spans="2:9" ht="12.75">
      <c r="B3836" s="102">
        <v>203936287</v>
      </c>
      <c r="C3836" s="106">
        <v>0.36533280222889863</v>
      </c>
      <c r="D3836" s="107">
        <v>0.76671308739949318</v>
      </c>
      <c r="E3836" s="106">
        <v>0.99314335975895429</v>
      </c>
      <c r="F3836" s="107">
        <v>0.25569125965901573</v>
      </c>
      <c r="G3836" s="106">
        <v>0.73157283139979334</v>
      </c>
      <c r="H3836" s="107">
        <v>0.13247456956817505</v>
      </c>
      <c r="I3836" s="121" t="str">
        <f t="shared" si="59"/>
        <v>TH</v>
      </c>
    </row>
    <row r="3837" spans="2:9" ht="12.75">
      <c r="B3837" s="102">
        <v>203939182</v>
      </c>
      <c r="C3837" s="106">
        <v>0.35482131271567141</v>
      </c>
      <c r="D3837" s="107">
        <v>1.6838165507042646E-3</v>
      </c>
      <c r="E3837" s="106">
        <v>0.73659511212493545</v>
      </c>
      <c r="F3837" s="107">
        <v>0.57375854547852967</v>
      </c>
      <c r="G3837" s="106">
        <v>0.29044561297216998</v>
      </c>
      <c r="H3837" s="107">
        <v>0.30188909531388042</v>
      </c>
      <c r="I3837" s="121" t="str">
        <f t="shared" si="59"/>
        <v>TH</v>
      </c>
    </row>
    <row r="3838" spans="2:9" ht="12.75">
      <c r="B3838" s="102">
        <v>203940609</v>
      </c>
      <c r="C3838" s="106">
        <v>0.22943992726737861</v>
      </c>
      <c r="D3838" s="107">
        <v>0.73891538103756016</v>
      </c>
      <c r="E3838" s="106">
        <v>0.80322691580232175</v>
      </c>
      <c r="F3838" s="107">
        <v>0.23400703462533201</v>
      </c>
      <c r="G3838" s="106">
        <v>0.66137637499818358</v>
      </c>
      <c r="H3838" s="107">
        <v>0.19075410521354019</v>
      </c>
      <c r="I3838" s="121" t="str">
        <f t="shared" si="59"/>
        <v>TH</v>
      </c>
    </row>
    <row r="3839" spans="2:9" ht="12.75">
      <c r="B3839" s="102">
        <v>203942837</v>
      </c>
      <c r="C3839" s="106">
        <v>0.18145471243938616</v>
      </c>
      <c r="D3839" s="107">
        <v>0.50642009966029455</v>
      </c>
      <c r="E3839" s="106">
        <v>0.59643842420851567</v>
      </c>
      <c r="F3839" s="107">
        <v>3.5146933912109102E-2</v>
      </c>
      <c r="G3839" s="106">
        <v>0.9754335512396719</v>
      </c>
      <c r="H3839" s="107">
        <v>6.3851812824734289E-2</v>
      </c>
      <c r="I3839" s="121" t="str">
        <f t="shared" si="59"/>
        <v>E</v>
      </c>
    </row>
    <row r="3840" spans="2:9" ht="12.75">
      <c r="B3840" s="102">
        <v>203944742</v>
      </c>
      <c r="C3840" s="106">
        <v>0.62394311233594735</v>
      </c>
      <c r="D3840" s="107">
        <v>0.90769107285112161</v>
      </c>
      <c r="E3840" s="106">
        <v>0.58248156768420944</v>
      </c>
      <c r="F3840" s="107">
        <v>2.1424546982228065E-2</v>
      </c>
      <c r="G3840" s="106">
        <v>0.8283349197779577</v>
      </c>
      <c r="H3840" s="107">
        <v>0.78496865855107067</v>
      </c>
      <c r="I3840" s="121" t="str">
        <f t="shared" si="59"/>
        <v>DF</v>
      </c>
    </row>
    <row r="3841" spans="2:9" ht="12.75">
      <c r="B3841" s="102">
        <v>203945435</v>
      </c>
      <c r="C3841" s="106">
        <v>0.45980650696100245</v>
      </c>
      <c r="D3841" s="107">
        <v>0.93011953385443769</v>
      </c>
      <c r="E3841" s="106">
        <v>0.34301194250135758</v>
      </c>
      <c r="F3841" s="107">
        <v>0.37361922488492372</v>
      </c>
      <c r="G3841" s="106">
        <v>0.97840713597733875</v>
      </c>
      <c r="H3841" s="107">
        <v>0.14036618421823555</v>
      </c>
      <c r="I3841" s="121" t="str">
        <f t="shared" si="59"/>
        <v>E</v>
      </c>
    </row>
    <row r="3842" spans="2:9" ht="12.75">
      <c r="B3842" s="102">
        <v>203946690</v>
      </c>
      <c r="C3842" s="106">
        <v>0.47333969224231343</v>
      </c>
      <c r="D3842" s="107">
        <v>0.10238330065099177</v>
      </c>
      <c r="E3842" s="106">
        <v>0.37455306381636011</v>
      </c>
      <c r="F3842" s="107">
        <v>0.36320582328590367</v>
      </c>
      <c r="G3842" s="106">
        <v>0.52036497468565424</v>
      </c>
      <c r="H3842" s="107">
        <v>0.83116265641834253</v>
      </c>
      <c r="I3842" s="121" t="str">
        <f t="shared" si="59"/>
        <v>BH</v>
      </c>
    </row>
    <row r="3843" spans="2:9" ht="12.75">
      <c r="B3843" s="102">
        <v>203950460</v>
      </c>
      <c r="C3843" s="106">
        <v>0.57365885800768623</v>
      </c>
      <c r="D3843" s="107">
        <v>0.98287168622408605</v>
      </c>
      <c r="E3843" s="106">
        <v>0.19479909843381682</v>
      </c>
      <c r="F3843" s="107">
        <v>0.51511534365612999</v>
      </c>
      <c r="G3843" s="106">
        <v>0.30861354257414586</v>
      </c>
      <c r="H3843" s="107">
        <v>0.57270803355213395</v>
      </c>
      <c r="I3843" s="121" t="str">
        <f t="shared" si="59"/>
        <v>DF</v>
      </c>
    </row>
    <row r="3844" spans="2:9" ht="12.75">
      <c r="B3844" s="102">
        <v>203954000</v>
      </c>
      <c r="C3844" s="106">
        <v>0.21792669071947746</v>
      </c>
      <c r="D3844" s="107">
        <v>0.97291644363013696</v>
      </c>
      <c r="E3844" s="106">
        <v>1.9814717764907286E-2</v>
      </c>
      <c r="F3844" s="107">
        <v>0.15036165706281768</v>
      </c>
      <c r="G3844" s="106">
        <v>0.29133491842586084</v>
      </c>
      <c r="H3844" s="107">
        <v>0.73533376786926818</v>
      </c>
      <c r="I3844" s="121" t="str">
        <f t="shared" si="59"/>
        <v>DF</v>
      </c>
    </row>
    <row r="3845" spans="2:9" ht="12.75">
      <c r="B3845" s="102">
        <v>203954616</v>
      </c>
      <c r="C3845" s="106">
        <v>0.12547876762600385</v>
      </c>
      <c r="D3845" s="107">
        <v>2.0865379986894084E-3</v>
      </c>
      <c r="E3845" s="106">
        <v>8.596894159879831E-2</v>
      </c>
      <c r="F3845" s="107">
        <v>8.2680089674938451E-2</v>
      </c>
      <c r="G3845" s="106">
        <v>0.61330646273612555</v>
      </c>
      <c r="H3845" s="107">
        <v>2.5273800543400782E-2</v>
      </c>
      <c r="I3845" s="121" t="str">
        <f t="shared" ref="I3845:I3908" si="60">INDEX($C$3:$H$3, MATCH(MAX(C3845:H3845), C3845:H3845, 0))</f>
        <v>E</v>
      </c>
    </row>
    <row r="3846" spans="2:9" ht="12.75">
      <c r="B3846" s="102">
        <v>203958850</v>
      </c>
      <c r="C3846" s="106">
        <v>0.86462225661593894</v>
      </c>
      <c r="D3846" s="107">
        <v>0.23339356399211653</v>
      </c>
      <c r="E3846" s="106">
        <v>0.11329904331298746</v>
      </c>
      <c r="F3846" s="107">
        <v>4.9830712058672511E-2</v>
      </c>
      <c r="G3846" s="106">
        <v>0.66563032455565718</v>
      </c>
      <c r="H3846" s="107">
        <v>0.43155280022255771</v>
      </c>
      <c r="I3846" s="121" t="str">
        <f t="shared" si="60"/>
        <v>FH</v>
      </c>
    </row>
    <row r="3847" spans="2:9" ht="12.75">
      <c r="B3847" s="102">
        <v>203959089</v>
      </c>
      <c r="C3847" s="106">
        <v>0.43592351249468542</v>
      </c>
      <c r="D3847" s="107">
        <v>0.38956925429275202</v>
      </c>
      <c r="E3847" s="106">
        <v>0.99817870944871179</v>
      </c>
      <c r="F3847" s="107">
        <v>0.36242032405316227</v>
      </c>
      <c r="G3847" s="106">
        <v>0.1432779810827185</v>
      </c>
      <c r="H3847" s="107">
        <v>0.11771510236018212</v>
      </c>
      <c r="I3847" s="121" t="str">
        <f t="shared" si="60"/>
        <v>TH</v>
      </c>
    </row>
    <row r="3848" spans="2:9" ht="12.75">
      <c r="B3848" s="102">
        <v>203961455</v>
      </c>
      <c r="C3848" s="106">
        <v>0.51231281379724614</v>
      </c>
      <c r="D3848" s="107">
        <v>4.4367868191618642E-2</v>
      </c>
      <c r="E3848" s="106">
        <v>0.52959160071844291</v>
      </c>
      <c r="F3848" s="107">
        <v>0.31705313482030029</v>
      </c>
      <c r="G3848" s="106">
        <v>0.24421873573678354</v>
      </c>
      <c r="H3848" s="107">
        <v>0.97115228826837718</v>
      </c>
      <c r="I3848" s="121" t="str">
        <f t="shared" si="60"/>
        <v>BH</v>
      </c>
    </row>
    <row r="3849" spans="2:9" ht="12.75">
      <c r="B3849" s="102">
        <v>203970695</v>
      </c>
      <c r="C3849" s="106">
        <v>0.65288308334322487</v>
      </c>
      <c r="D3849" s="107">
        <v>0.20941962488492383</v>
      </c>
      <c r="E3849" s="106">
        <v>0.87442478241835175</v>
      </c>
      <c r="F3849" s="107">
        <v>0.29959071955030492</v>
      </c>
      <c r="G3849" s="106">
        <v>0.99181980905980871</v>
      </c>
      <c r="H3849" s="107">
        <v>0.42188215884289093</v>
      </c>
      <c r="I3849" s="121" t="str">
        <f t="shared" si="60"/>
        <v>E</v>
      </c>
    </row>
    <row r="3850" spans="2:9" ht="12.75">
      <c r="B3850" s="102">
        <v>203972907</v>
      </c>
      <c r="C3850" s="106">
        <v>0.45895805265719791</v>
      </c>
      <c r="D3850" s="107">
        <v>0.37735412212499941</v>
      </c>
      <c r="E3850" s="106">
        <v>0.35815962477244057</v>
      </c>
      <c r="F3850" s="107">
        <v>0.2037331022779254</v>
      </c>
      <c r="G3850" s="106">
        <v>0.89946742471050278</v>
      </c>
      <c r="H3850" s="107">
        <v>0.57149415216796218</v>
      </c>
      <c r="I3850" s="121" t="str">
        <f t="shared" si="60"/>
        <v>E</v>
      </c>
    </row>
    <row r="3851" spans="2:9" ht="12.75">
      <c r="B3851" s="102">
        <v>203973246</v>
      </c>
      <c r="C3851" s="106">
        <v>0.39039397766864692</v>
      </c>
      <c r="D3851" s="107">
        <v>2.8428694870713755E-2</v>
      </c>
      <c r="E3851" s="106">
        <v>0.97468356613596274</v>
      </c>
      <c r="F3851" s="107">
        <v>3.4432223514823557E-2</v>
      </c>
      <c r="G3851" s="106">
        <v>0.88085681398602</v>
      </c>
      <c r="H3851" s="107">
        <v>0.97520559519428174</v>
      </c>
      <c r="I3851" s="121" t="str">
        <f t="shared" si="60"/>
        <v>BH</v>
      </c>
    </row>
    <row r="3852" spans="2:9" ht="12.75">
      <c r="B3852" s="102">
        <v>203978559</v>
      </c>
      <c r="C3852" s="106">
        <v>0.54139940583330737</v>
      </c>
      <c r="D3852" s="107">
        <v>0.20336875709187741</v>
      </c>
      <c r="E3852" s="106">
        <v>0.83473391470363012</v>
      </c>
      <c r="F3852" s="107">
        <v>0.47117957220851192</v>
      </c>
      <c r="G3852" s="106">
        <v>0.72628340684885551</v>
      </c>
      <c r="H3852" s="107">
        <v>9.6173582128202817E-2</v>
      </c>
      <c r="I3852" s="121" t="str">
        <f t="shared" si="60"/>
        <v>TH</v>
      </c>
    </row>
    <row r="3853" spans="2:9" ht="12.75">
      <c r="B3853" s="102">
        <v>203982344</v>
      </c>
      <c r="C3853" s="106">
        <v>0.14761954951065714</v>
      </c>
      <c r="D3853" s="107">
        <v>0.420500632533374</v>
      </c>
      <c r="E3853" s="106">
        <v>0.25659958597307808</v>
      </c>
      <c r="F3853" s="107">
        <v>0.49996207210196664</v>
      </c>
      <c r="G3853" s="106">
        <v>0.50353397074752504</v>
      </c>
      <c r="H3853" s="107">
        <v>0.97319162207172916</v>
      </c>
      <c r="I3853" s="121" t="str">
        <f t="shared" si="60"/>
        <v>BH</v>
      </c>
    </row>
    <row r="3854" spans="2:9" ht="12.75">
      <c r="B3854" s="102">
        <v>203984086</v>
      </c>
      <c r="C3854" s="106">
        <v>0.52491866865141046</v>
      </c>
      <c r="D3854" s="107">
        <v>0.13648496758718576</v>
      </c>
      <c r="E3854" s="106">
        <v>0.47748036005255146</v>
      </c>
      <c r="F3854" s="107">
        <v>0.57213679919038896</v>
      </c>
      <c r="G3854" s="106">
        <v>0.5730728336074149</v>
      </c>
      <c r="H3854" s="107">
        <v>0.45652088260214363</v>
      </c>
      <c r="I3854" s="121" t="str">
        <f t="shared" si="60"/>
        <v>E</v>
      </c>
    </row>
    <row r="3855" spans="2:9" ht="12.75">
      <c r="B3855" s="102">
        <v>203990743</v>
      </c>
      <c r="C3855" s="106">
        <v>0.72812599735207084</v>
      </c>
      <c r="D3855" s="107">
        <v>0.14719191892253525</v>
      </c>
      <c r="E3855" s="106">
        <v>0.73689890957786286</v>
      </c>
      <c r="F3855" s="107">
        <v>0.51286848275490549</v>
      </c>
      <c r="G3855" s="106">
        <v>0.76803901285656639</v>
      </c>
      <c r="H3855" s="107">
        <v>0.88440620200735887</v>
      </c>
      <c r="I3855" s="121" t="str">
        <f t="shared" si="60"/>
        <v>BH</v>
      </c>
    </row>
    <row r="3856" spans="2:9" ht="12.75">
      <c r="B3856" s="102">
        <v>203992757</v>
      </c>
      <c r="C3856" s="106">
        <v>0.93671878411204412</v>
      </c>
      <c r="D3856" s="107">
        <v>0.98204029407130355</v>
      </c>
      <c r="E3856" s="106">
        <v>0.17388613861511537</v>
      </c>
      <c r="F3856" s="107">
        <v>4.4871245615070166E-2</v>
      </c>
      <c r="G3856" s="106">
        <v>0.89737609977722177</v>
      </c>
      <c r="H3856" s="107">
        <v>0.12553094201366921</v>
      </c>
      <c r="I3856" s="121" t="str">
        <f t="shared" si="60"/>
        <v>DF</v>
      </c>
    </row>
    <row r="3857" spans="2:9" ht="12.75">
      <c r="B3857" s="102">
        <v>203994210</v>
      </c>
      <c r="C3857" s="106">
        <v>0.540383024816947</v>
      </c>
      <c r="D3857" s="107">
        <v>0.84602057414123788</v>
      </c>
      <c r="E3857" s="106">
        <v>5.0781872748524748E-2</v>
      </c>
      <c r="F3857" s="107">
        <v>6.2790060115840873E-2</v>
      </c>
      <c r="G3857" s="106">
        <v>0.57510012819537271</v>
      </c>
      <c r="H3857" s="107">
        <v>0.3455014459790462</v>
      </c>
      <c r="I3857" s="121" t="str">
        <f t="shared" si="60"/>
        <v>DF</v>
      </c>
    </row>
    <row r="3858" spans="2:9" ht="12.75">
      <c r="B3858" s="102">
        <v>203994260</v>
      </c>
      <c r="C3858" s="106">
        <v>1.6763770013515256E-2</v>
      </c>
      <c r="D3858" s="107">
        <v>0.28535322775926542</v>
      </c>
      <c r="E3858" s="106">
        <v>0.13786320051021494</v>
      </c>
      <c r="F3858" s="107">
        <v>0.52719132404881841</v>
      </c>
      <c r="G3858" s="106">
        <v>0.36152597283707033</v>
      </c>
      <c r="H3858" s="107">
        <v>0.3830322284720391</v>
      </c>
      <c r="I3858" s="121" t="str">
        <f t="shared" si="60"/>
        <v>C</v>
      </c>
    </row>
    <row r="3859" spans="2:9" ht="12.75">
      <c r="B3859" s="102">
        <v>203994893</v>
      </c>
      <c r="C3859" s="106">
        <v>0.85697156241857608</v>
      </c>
      <c r="D3859" s="107">
        <v>0.24362701081105786</v>
      </c>
      <c r="E3859" s="106">
        <v>0.48264723944138055</v>
      </c>
      <c r="F3859" s="107">
        <v>0.62512077433078805</v>
      </c>
      <c r="G3859" s="106">
        <v>0.46752681226995185</v>
      </c>
      <c r="H3859" s="107">
        <v>0.57821243948960088</v>
      </c>
      <c r="I3859" s="121" t="str">
        <f t="shared" si="60"/>
        <v>FH</v>
      </c>
    </row>
    <row r="3860" spans="2:9" ht="12.75">
      <c r="B3860" s="102">
        <v>203996535</v>
      </c>
      <c r="C3860" s="106">
        <v>0.16018757759094537</v>
      </c>
      <c r="D3860" s="107">
        <v>3.4588039695682582E-2</v>
      </c>
      <c r="E3860" s="106">
        <v>0.84726914263450315</v>
      </c>
      <c r="F3860" s="107">
        <v>0.24144630908567422</v>
      </c>
      <c r="G3860" s="106">
        <v>0.43041998438787066</v>
      </c>
      <c r="H3860" s="107">
        <v>6.6807711792820523E-2</v>
      </c>
      <c r="I3860" s="121" t="str">
        <f t="shared" si="60"/>
        <v>TH</v>
      </c>
    </row>
    <row r="3861" spans="2:9" ht="12.75">
      <c r="B3861" s="102">
        <v>203999744</v>
      </c>
      <c r="C3861" s="106">
        <v>0.88882683261078288</v>
      </c>
      <c r="D3861" s="107">
        <v>0.59190909488030052</v>
      </c>
      <c r="E3861" s="106">
        <v>0.98331189065756286</v>
      </c>
      <c r="F3861" s="107">
        <v>0.38030518449825079</v>
      </c>
      <c r="G3861" s="106">
        <v>0.76947846695600308</v>
      </c>
      <c r="H3861" s="107">
        <v>0.67262503956416086</v>
      </c>
      <c r="I3861" s="121" t="str">
        <f t="shared" si="60"/>
        <v>TH</v>
      </c>
    </row>
    <row r="3862" spans="2:9" ht="12.75">
      <c r="B3862" s="102">
        <v>204014208</v>
      </c>
      <c r="C3862" s="106">
        <v>0.62569158830465454</v>
      </c>
      <c r="D3862" s="107">
        <v>0.40804428529096537</v>
      </c>
      <c r="E3862" s="106">
        <v>0.31751900755731022</v>
      </c>
      <c r="F3862" s="107">
        <v>0.47731024591642512</v>
      </c>
      <c r="G3862" s="106">
        <v>0.67314201859875578</v>
      </c>
      <c r="H3862" s="107">
        <v>0.24974289836607455</v>
      </c>
      <c r="I3862" s="121" t="str">
        <f t="shared" si="60"/>
        <v>E</v>
      </c>
    </row>
    <row r="3863" spans="2:9" ht="12.75">
      <c r="B3863" s="102">
        <v>204016947</v>
      </c>
      <c r="C3863" s="106">
        <v>0.57134678046569931</v>
      </c>
      <c r="D3863" s="107">
        <v>0.44834385805906085</v>
      </c>
      <c r="E3863" s="106">
        <v>0.59232326971964921</v>
      </c>
      <c r="F3863" s="107">
        <v>0.48681551396140033</v>
      </c>
      <c r="G3863" s="106">
        <v>1.2322735258668338E-2</v>
      </c>
      <c r="H3863" s="107">
        <v>0.43357020411045077</v>
      </c>
      <c r="I3863" s="121" t="str">
        <f t="shared" si="60"/>
        <v>TH</v>
      </c>
    </row>
    <row r="3864" spans="2:9" ht="12.75">
      <c r="B3864" s="102">
        <v>204021581</v>
      </c>
      <c r="C3864" s="106">
        <v>0.98886836456301208</v>
      </c>
      <c r="D3864" s="107">
        <v>4.3870190751163385E-2</v>
      </c>
      <c r="E3864" s="106">
        <v>0.23641439769331463</v>
      </c>
      <c r="F3864" s="107">
        <v>0.55222715695172298</v>
      </c>
      <c r="G3864" s="106">
        <v>0.77370428647779033</v>
      </c>
      <c r="H3864" s="107">
        <v>0.4493141390200055</v>
      </c>
      <c r="I3864" s="121" t="str">
        <f t="shared" si="60"/>
        <v>FH</v>
      </c>
    </row>
    <row r="3865" spans="2:9" ht="12.75">
      <c r="B3865" s="102">
        <v>204027177</v>
      </c>
      <c r="C3865" s="106">
        <v>0.43602300292262175</v>
      </c>
      <c r="D3865" s="107">
        <v>0.78287212019771979</v>
      </c>
      <c r="E3865" s="106">
        <v>9.5079169829125121E-2</v>
      </c>
      <c r="F3865" s="107">
        <v>0.10269351338169597</v>
      </c>
      <c r="G3865" s="106">
        <v>0.99001879828117634</v>
      </c>
      <c r="H3865" s="107">
        <v>4.2895306791477239E-2</v>
      </c>
      <c r="I3865" s="121" t="str">
        <f t="shared" si="60"/>
        <v>E</v>
      </c>
    </row>
    <row r="3866" spans="2:9" ht="12.75">
      <c r="B3866" s="102">
        <v>204028092</v>
      </c>
      <c r="C3866" s="106">
        <v>0.78426336556830112</v>
      </c>
      <c r="D3866" s="107">
        <v>0.9470014315498716</v>
      </c>
      <c r="E3866" s="106">
        <v>0.43445539553791979</v>
      </c>
      <c r="F3866" s="107">
        <v>0.15768661470297562</v>
      </c>
      <c r="G3866" s="106">
        <v>1.8836733272067363E-3</v>
      </c>
      <c r="H3866" s="107">
        <v>0.74636932543870249</v>
      </c>
      <c r="I3866" s="121" t="str">
        <f t="shared" si="60"/>
        <v>DF</v>
      </c>
    </row>
    <row r="3867" spans="2:9" ht="12.75">
      <c r="B3867" s="102">
        <v>204029832</v>
      </c>
      <c r="C3867" s="106">
        <v>0.49852029977218937</v>
      </c>
      <c r="D3867" s="107">
        <v>7.5866410953643992E-2</v>
      </c>
      <c r="E3867" s="106">
        <v>0.46193513639743866</v>
      </c>
      <c r="F3867" s="107">
        <v>0.13261512164046341</v>
      </c>
      <c r="G3867" s="106">
        <v>0.94260741689505068</v>
      </c>
      <c r="H3867" s="107">
        <v>0.26526575709408018</v>
      </c>
      <c r="I3867" s="121" t="str">
        <f t="shared" si="60"/>
        <v>E</v>
      </c>
    </row>
    <row r="3868" spans="2:9" ht="12.75">
      <c r="B3868" s="102">
        <v>204031432</v>
      </c>
      <c r="C3868" s="106">
        <v>0.60959235359388431</v>
      </c>
      <c r="D3868" s="107">
        <v>0.848310552169242</v>
      </c>
      <c r="E3868" s="106">
        <v>0.66582572059606582</v>
      </c>
      <c r="F3868" s="107">
        <v>0.94841079197081757</v>
      </c>
      <c r="G3868" s="106">
        <v>0.86234523304658506</v>
      </c>
      <c r="H3868" s="107">
        <v>0.5413536098754097</v>
      </c>
      <c r="I3868" s="121" t="str">
        <f t="shared" si="60"/>
        <v>C</v>
      </c>
    </row>
    <row r="3869" spans="2:9" ht="12.75">
      <c r="B3869" s="102">
        <v>204033396</v>
      </c>
      <c r="C3869" s="106">
        <v>8.8118530452338861E-2</v>
      </c>
      <c r="D3869" s="107">
        <v>0.99791901940329364</v>
      </c>
      <c r="E3869" s="106">
        <v>0.7571025499317463</v>
      </c>
      <c r="F3869" s="107">
        <v>0.62078407814275138</v>
      </c>
      <c r="G3869" s="106">
        <v>0.71996521284010062</v>
      </c>
      <c r="H3869" s="107">
        <v>0.83459977880541691</v>
      </c>
      <c r="I3869" s="121" t="str">
        <f t="shared" si="60"/>
        <v>DF</v>
      </c>
    </row>
    <row r="3870" spans="2:9" ht="12.75">
      <c r="B3870" s="102">
        <v>204035483</v>
      </c>
      <c r="C3870" s="106">
        <v>0.65824097015846217</v>
      </c>
      <c r="D3870" s="107">
        <v>0.55097531953747403</v>
      </c>
      <c r="E3870" s="106">
        <v>0.36146456215024103</v>
      </c>
      <c r="F3870" s="107">
        <v>1.907855542904402E-2</v>
      </c>
      <c r="G3870" s="106">
        <v>0.55795399029214598</v>
      </c>
      <c r="H3870" s="107">
        <v>0.77843604993071347</v>
      </c>
      <c r="I3870" s="121" t="str">
        <f t="shared" si="60"/>
        <v>BH</v>
      </c>
    </row>
    <row r="3871" spans="2:9" ht="12.75">
      <c r="B3871" s="102">
        <v>204036466</v>
      </c>
      <c r="C3871" s="106">
        <v>0.65130015328644553</v>
      </c>
      <c r="D3871" s="107">
        <v>0.22155328900469762</v>
      </c>
      <c r="E3871" s="106">
        <v>0.97765251764341099</v>
      </c>
      <c r="F3871" s="107">
        <v>0.72627408535495475</v>
      </c>
      <c r="G3871" s="106">
        <v>6.7954675525281338E-2</v>
      </c>
      <c r="H3871" s="107">
        <v>0.26941381163321587</v>
      </c>
      <c r="I3871" s="121" t="str">
        <f t="shared" si="60"/>
        <v>TH</v>
      </c>
    </row>
    <row r="3872" spans="2:9" ht="12.75">
      <c r="B3872" s="102">
        <v>204039971</v>
      </c>
      <c r="C3872" s="106">
        <v>0.2776429801053244</v>
      </c>
      <c r="D3872" s="107">
        <v>0.9121219915815173</v>
      </c>
      <c r="E3872" s="106">
        <v>0.37109425540716678</v>
      </c>
      <c r="F3872" s="107">
        <v>0.89888806214756745</v>
      </c>
      <c r="G3872" s="106">
        <v>0.39055880850094482</v>
      </c>
      <c r="H3872" s="107">
        <v>0.3960703659231577</v>
      </c>
      <c r="I3872" s="121" t="str">
        <f t="shared" si="60"/>
        <v>DF</v>
      </c>
    </row>
    <row r="3873" spans="2:9" ht="12.75">
      <c r="B3873" s="102">
        <v>204049114</v>
      </c>
      <c r="C3873" s="106">
        <v>0.66619934272416947</v>
      </c>
      <c r="D3873" s="107">
        <v>0.6418912686297169</v>
      </c>
      <c r="E3873" s="106">
        <v>9.7129780682151834E-2</v>
      </c>
      <c r="F3873" s="107">
        <v>5.6205255365282536E-2</v>
      </c>
      <c r="G3873" s="106">
        <v>0.95560370043103138</v>
      </c>
      <c r="H3873" s="107">
        <v>0.45383978305463657</v>
      </c>
      <c r="I3873" s="121" t="str">
        <f t="shared" si="60"/>
        <v>E</v>
      </c>
    </row>
    <row r="3874" spans="2:9" ht="12.75">
      <c r="B3874" s="102">
        <v>204052250</v>
      </c>
      <c r="C3874" s="106">
        <v>0.6861692820172387</v>
      </c>
      <c r="D3874" s="107">
        <v>0.90965648946947431</v>
      </c>
      <c r="E3874" s="106">
        <v>0.10166404918575944</v>
      </c>
      <c r="F3874" s="107">
        <v>0.37693097633237094</v>
      </c>
      <c r="G3874" s="106">
        <v>0.23448562979505283</v>
      </c>
      <c r="H3874" s="107">
        <v>0.47072223829004689</v>
      </c>
      <c r="I3874" s="121" t="str">
        <f t="shared" si="60"/>
        <v>DF</v>
      </c>
    </row>
    <row r="3875" spans="2:9" ht="12.75">
      <c r="B3875" s="102">
        <v>204053305</v>
      </c>
      <c r="C3875" s="106">
        <v>0.89876539385886023</v>
      </c>
      <c r="D3875" s="107">
        <v>0.37420550145578368</v>
      </c>
      <c r="E3875" s="106">
        <v>0.37809453223691669</v>
      </c>
      <c r="F3875" s="107">
        <v>0.34409998370088335</v>
      </c>
      <c r="G3875" s="106">
        <v>0.70732881447409213</v>
      </c>
      <c r="H3875" s="107">
        <v>0.13092517642672785</v>
      </c>
      <c r="I3875" s="121" t="str">
        <f t="shared" si="60"/>
        <v>FH</v>
      </c>
    </row>
    <row r="3876" spans="2:9" ht="12.75">
      <c r="B3876" s="102">
        <v>204053337</v>
      </c>
      <c r="C3876" s="106">
        <v>3.4930022282415152E-2</v>
      </c>
      <c r="D3876" s="107">
        <v>0.87408299769550268</v>
      </c>
      <c r="E3876" s="106">
        <v>5.0490132672389443E-2</v>
      </c>
      <c r="F3876" s="107">
        <v>0.37132320477332059</v>
      </c>
      <c r="G3876" s="106">
        <v>9.1162327961374245E-2</v>
      </c>
      <c r="H3876" s="107">
        <v>0.61287274314819418</v>
      </c>
      <c r="I3876" s="121" t="str">
        <f t="shared" si="60"/>
        <v>DF</v>
      </c>
    </row>
    <row r="3877" spans="2:9" ht="12.75">
      <c r="B3877" s="102">
        <v>204057107</v>
      </c>
      <c r="C3877" s="106">
        <v>0.92860304414746953</v>
      </c>
      <c r="D3877" s="107">
        <v>0.99829015352360195</v>
      </c>
      <c r="E3877" s="106">
        <v>0.56395853205488145</v>
      </c>
      <c r="F3877" s="107">
        <v>0.59638493005500326</v>
      </c>
      <c r="G3877" s="106">
        <v>0.37647211402946135</v>
      </c>
      <c r="H3877" s="107">
        <v>0.33090976050903231</v>
      </c>
      <c r="I3877" s="121" t="str">
        <f t="shared" si="60"/>
        <v>DF</v>
      </c>
    </row>
    <row r="3878" spans="2:9" ht="12.75">
      <c r="B3878" s="102">
        <v>204063797</v>
      </c>
      <c r="C3878" s="106">
        <v>0.55706050188896006</v>
      </c>
      <c r="D3878" s="107">
        <v>0.55146851772619465</v>
      </c>
      <c r="E3878" s="106">
        <v>8.8875147705916202E-2</v>
      </c>
      <c r="F3878" s="107">
        <v>0.24823008176095218</v>
      </c>
      <c r="G3878" s="106">
        <v>0.29977405335544294</v>
      </c>
      <c r="H3878" s="107">
        <v>0.9320823961868927</v>
      </c>
      <c r="I3878" s="121" t="str">
        <f t="shared" si="60"/>
        <v>BH</v>
      </c>
    </row>
    <row r="3879" spans="2:9" ht="12.75">
      <c r="B3879" s="102">
        <v>204074471</v>
      </c>
      <c r="C3879" s="106">
        <v>0.8054418390968312</v>
      </c>
      <c r="D3879" s="107">
        <v>0.28745216554439157</v>
      </c>
      <c r="E3879" s="106">
        <v>0.87083487291364392</v>
      </c>
      <c r="F3879" s="107">
        <v>0.25019796049126253</v>
      </c>
      <c r="G3879" s="106">
        <v>1.6113749441478475E-2</v>
      </c>
      <c r="H3879" s="107">
        <v>0.43312413604840683</v>
      </c>
      <c r="I3879" s="121" t="str">
        <f t="shared" si="60"/>
        <v>TH</v>
      </c>
    </row>
    <row r="3880" spans="2:9" ht="12.75">
      <c r="B3880" s="102">
        <v>204076642</v>
      </c>
      <c r="C3880" s="106">
        <v>0.92780208781099516</v>
      </c>
      <c r="D3880" s="107">
        <v>0.43400771774836899</v>
      </c>
      <c r="E3880" s="106">
        <v>0.30353267648876869</v>
      </c>
      <c r="F3880" s="107">
        <v>0.90846998175959115</v>
      </c>
      <c r="G3880" s="106">
        <v>0.46960937266547309</v>
      </c>
      <c r="H3880" s="107">
        <v>0.35201285693254381</v>
      </c>
      <c r="I3880" s="121" t="str">
        <f t="shared" si="60"/>
        <v>FH</v>
      </c>
    </row>
    <row r="3881" spans="2:9" ht="12.75">
      <c r="B3881" s="102">
        <v>204091279</v>
      </c>
      <c r="C3881" s="106">
        <v>0.59430268282521248</v>
      </c>
      <c r="D3881" s="107">
        <v>0.35805531386828315</v>
      </c>
      <c r="E3881" s="106">
        <v>0.24626904113837522</v>
      </c>
      <c r="F3881" s="107">
        <v>0.76479452994704489</v>
      </c>
      <c r="G3881" s="106">
        <v>0.65617816074355773</v>
      </c>
      <c r="H3881" s="107">
        <v>0.9151914925029232</v>
      </c>
      <c r="I3881" s="121" t="str">
        <f t="shared" si="60"/>
        <v>BH</v>
      </c>
    </row>
    <row r="3882" spans="2:9" ht="12.75">
      <c r="B3882" s="102">
        <v>204093901</v>
      </c>
      <c r="C3882" s="106">
        <v>0.83818699245697692</v>
      </c>
      <c r="D3882" s="107">
        <v>9.696087587178992E-3</v>
      </c>
      <c r="E3882" s="106">
        <v>0.13295157794042378</v>
      </c>
      <c r="F3882" s="107">
        <v>0.10963133398689529</v>
      </c>
      <c r="G3882" s="106">
        <v>0.55791624245345872</v>
      </c>
      <c r="H3882" s="107">
        <v>0.85298113922135865</v>
      </c>
      <c r="I3882" s="121" t="str">
        <f t="shared" si="60"/>
        <v>BH</v>
      </c>
    </row>
    <row r="3883" spans="2:9" ht="12.75">
      <c r="B3883" s="102">
        <v>204099528</v>
      </c>
      <c r="C3883" s="106">
        <v>0.4279387578147098</v>
      </c>
      <c r="D3883" s="107">
        <v>0.6434520815474416</v>
      </c>
      <c r="E3883" s="106">
        <v>0.57421324223490799</v>
      </c>
      <c r="F3883" s="107">
        <v>0.62261572885761662</v>
      </c>
      <c r="G3883" s="106">
        <v>1.1780636590530413E-4</v>
      </c>
      <c r="H3883" s="107">
        <v>0.4135631528918684</v>
      </c>
      <c r="I3883" s="121" t="str">
        <f t="shared" si="60"/>
        <v>DF</v>
      </c>
    </row>
    <row r="3884" spans="2:9" ht="12.75">
      <c r="B3884" s="102">
        <v>204106962</v>
      </c>
      <c r="C3884" s="106">
        <v>0.55381035345351526</v>
      </c>
      <c r="D3884" s="107">
        <v>0.60993789324746084</v>
      </c>
      <c r="E3884" s="106">
        <v>0.14442239973440207</v>
      </c>
      <c r="F3884" s="107">
        <v>0.68956256749889344</v>
      </c>
      <c r="G3884" s="106">
        <v>0.42659288772249138</v>
      </c>
      <c r="H3884" s="107">
        <v>0.86733166800700889</v>
      </c>
      <c r="I3884" s="121" t="str">
        <f t="shared" si="60"/>
        <v>BH</v>
      </c>
    </row>
    <row r="3885" spans="2:9" ht="12.75">
      <c r="B3885" s="102">
        <v>204121993</v>
      </c>
      <c r="C3885" s="106">
        <v>0.46338276784450394</v>
      </c>
      <c r="D3885" s="107">
        <v>0.73425814515291288</v>
      </c>
      <c r="E3885" s="106">
        <v>0.61251663840928838</v>
      </c>
      <c r="F3885" s="107">
        <v>0.89371915003774505</v>
      </c>
      <c r="G3885" s="106">
        <v>0.49190270377287293</v>
      </c>
      <c r="H3885" s="107">
        <v>0.82578058601519277</v>
      </c>
      <c r="I3885" s="121" t="str">
        <f t="shared" si="60"/>
        <v>C</v>
      </c>
    </row>
    <row r="3886" spans="2:9" ht="12.75">
      <c r="B3886" s="102">
        <v>204130804</v>
      </c>
      <c r="C3886" s="106">
        <v>0.64777153655742148</v>
      </c>
      <c r="D3886" s="107">
        <v>0.40750662833619056</v>
      </c>
      <c r="E3886" s="106">
        <v>0.9507587090443268</v>
      </c>
      <c r="F3886" s="107">
        <v>0.71914193249847735</v>
      </c>
      <c r="G3886" s="106">
        <v>0.13636909603306302</v>
      </c>
      <c r="H3886" s="107">
        <v>4.3143892619504021E-2</v>
      </c>
      <c r="I3886" s="121" t="str">
        <f t="shared" si="60"/>
        <v>TH</v>
      </c>
    </row>
    <row r="3887" spans="2:9" ht="12.75">
      <c r="B3887" s="102">
        <v>204132083</v>
      </c>
      <c r="C3887" s="106">
        <v>0.11698876100524913</v>
      </c>
      <c r="D3887" s="107">
        <v>0.85942051891493687</v>
      </c>
      <c r="E3887" s="106">
        <v>0.56093010699023993</v>
      </c>
      <c r="F3887" s="107">
        <v>0.93310667377992706</v>
      </c>
      <c r="G3887" s="106">
        <v>0.26066974016312283</v>
      </c>
      <c r="H3887" s="107">
        <v>0.45940126543502502</v>
      </c>
      <c r="I3887" s="121" t="str">
        <f t="shared" si="60"/>
        <v>C</v>
      </c>
    </row>
    <row r="3888" spans="2:9" ht="12.75">
      <c r="B3888" s="102">
        <v>204137224</v>
      </c>
      <c r="C3888" s="106">
        <v>0.41160576320773856</v>
      </c>
      <c r="D3888" s="107">
        <v>0.5387510669258504</v>
      </c>
      <c r="E3888" s="106">
        <v>0.94111595129275205</v>
      </c>
      <c r="F3888" s="107">
        <v>4.3250365640055799E-2</v>
      </c>
      <c r="G3888" s="106">
        <v>0.11871495354194161</v>
      </c>
      <c r="H3888" s="107">
        <v>0.25567921604328614</v>
      </c>
      <c r="I3888" s="121" t="str">
        <f t="shared" si="60"/>
        <v>TH</v>
      </c>
    </row>
    <row r="3889" spans="2:9" ht="12.75">
      <c r="B3889" s="102">
        <v>204143312</v>
      </c>
      <c r="C3889" s="106">
        <v>6.1948906432293782E-2</v>
      </c>
      <c r="D3889" s="107">
        <v>0.64790993314933321</v>
      </c>
      <c r="E3889" s="106">
        <v>0.82793133643640382</v>
      </c>
      <c r="F3889" s="107">
        <v>0.73521042413512383</v>
      </c>
      <c r="G3889" s="106">
        <v>0.79964819983661162</v>
      </c>
      <c r="H3889" s="107">
        <v>0.18460127220633638</v>
      </c>
      <c r="I3889" s="121" t="str">
        <f t="shared" si="60"/>
        <v>TH</v>
      </c>
    </row>
    <row r="3890" spans="2:9" ht="12.75">
      <c r="B3890" s="102">
        <v>204144566</v>
      </c>
      <c r="C3890" s="106">
        <v>2.7132839908690976E-2</v>
      </c>
      <c r="D3890" s="107">
        <v>0.57772720212890682</v>
      </c>
      <c r="E3890" s="106">
        <v>0.82607051141009902</v>
      </c>
      <c r="F3890" s="107">
        <v>0.4191835263773771</v>
      </c>
      <c r="G3890" s="106">
        <v>0.86425430890005894</v>
      </c>
      <c r="H3890" s="107">
        <v>0.29930811718880879</v>
      </c>
      <c r="I3890" s="121" t="str">
        <f t="shared" si="60"/>
        <v>E</v>
      </c>
    </row>
    <row r="3891" spans="2:9" ht="12.75">
      <c r="B3891" s="102">
        <v>204149937</v>
      </c>
      <c r="C3891" s="106">
        <v>0.62372643258854765</v>
      </c>
      <c r="D3891" s="107">
        <v>0.84350705650805491</v>
      </c>
      <c r="E3891" s="106">
        <v>0.43209208177623459</v>
      </c>
      <c r="F3891" s="107">
        <v>0.6247936842487265</v>
      </c>
      <c r="G3891" s="106">
        <v>0.7536046384951014</v>
      </c>
      <c r="H3891" s="107">
        <v>0.24350517610515876</v>
      </c>
      <c r="I3891" s="121" t="str">
        <f t="shared" si="60"/>
        <v>DF</v>
      </c>
    </row>
    <row r="3892" spans="2:9" ht="12.75">
      <c r="B3892" s="102">
        <v>204151412</v>
      </c>
      <c r="C3892" s="106">
        <v>0.56522750323813953</v>
      </c>
      <c r="D3892" s="107">
        <v>0.7325754661684063</v>
      </c>
      <c r="E3892" s="106">
        <v>0.6458521092438847</v>
      </c>
      <c r="F3892" s="107">
        <v>0.71094331846792436</v>
      </c>
      <c r="G3892" s="106">
        <v>0.95427343786460828</v>
      </c>
      <c r="H3892" s="107">
        <v>0.19444458280724319</v>
      </c>
      <c r="I3892" s="121" t="str">
        <f t="shared" si="60"/>
        <v>E</v>
      </c>
    </row>
    <row r="3893" spans="2:9" ht="12.75">
      <c r="B3893" s="102">
        <v>204152965</v>
      </c>
      <c r="C3893" s="106">
        <v>0.23520189641787237</v>
      </c>
      <c r="D3893" s="107">
        <v>0.92331634771498927</v>
      </c>
      <c r="E3893" s="106">
        <v>0.10106856418879673</v>
      </c>
      <c r="F3893" s="107">
        <v>0.18669674479703868</v>
      </c>
      <c r="G3893" s="106">
        <v>0.42743390174551443</v>
      </c>
      <c r="H3893" s="107">
        <v>0.43116742624420912</v>
      </c>
      <c r="I3893" s="121" t="str">
        <f t="shared" si="60"/>
        <v>DF</v>
      </c>
    </row>
    <row r="3894" spans="2:9" ht="12.75">
      <c r="B3894" s="102">
        <v>204157772</v>
      </c>
      <c r="C3894" s="106">
        <v>0.3480466692236277</v>
      </c>
      <c r="D3894" s="107">
        <v>0.57230779555812727</v>
      </c>
      <c r="E3894" s="106">
        <v>0.56174396765301715</v>
      </c>
      <c r="F3894" s="107">
        <v>0.62287974552341741</v>
      </c>
      <c r="G3894" s="106">
        <v>0.85617016801350232</v>
      </c>
      <c r="H3894" s="107">
        <v>0.73179695200661765</v>
      </c>
      <c r="I3894" s="121" t="str">
        <f t="shared" si="60"/>
        <v>E</v>
      </c>
    </row>
    <row r="3895" spans="2:9" ht="12.75">
      <c r="B3895" s="102">
        <v>204158341</v>
      </c>
      <c r="C3895" s="106">
        <v>0.3694650145302969</v>
      </c>
      <c r="D3895" s="107">
        <v>0.69877658360711425</v>
      </c>
      <c r="E3895" s="106">
        <v>0.67040260966157916</v>
      </c>
      <c r="F3895" s="107">
        <v>0.76427843907292736</v>
      </c>
      <c r="G3895" s="106">
        <v>0.54180236347635891</v>
      </c>
      <c r="H3895" s="107">
        <v>0.73757060749642722</v>
      </c>
      <c r="I3895" s="121" t="str">
        <f t="shared" si="60"/>
        <v>C</v>
      </c>
    </row>
    <row r="3896" spans="2:9" ht="12.75">
      <c r="B3896" s="102">
        <v>204159463</v>
      </c>
      <c r="C3896" s="106">
        <v>0.69277234740602367</v>
      </c>
      <c r="D3896" s="107">
        <v>0.16587955292798218</v>
      </c>
      <c r="E3896" s="106">
        <v>0.4068905576979629</v>
      </c>
      <c r="F3896" s="107">
        <v>0.87077242837549917</v>
      </c>
      <c r="G3896" s="106">
        <v>0.40203429222522313</v>
      </c>
      <c r="H3896" s="107">
        <v>0.60585482538039592</v>
      </c>
      <c r="I3896" s="121" t="str">
        <f t="shared" si="60"/>
        <v>C</v>
      </c>
    </row>
    <row r="3897" spans="2:9" ht="12.75">
      <c r="B3897" s="102">
        <v>204164282</v>
      </c>
      <c r="C3897" s="106">
        <v>0.20264969042978098</v>
      </c>
      <c r="D3897" s="107">
        <v>0.98766733281514174</v>
      </c>
      <c r="E3897" s="106">
        <v>0.63403421989633379</v>
      </c>
      <c r="F3897" s="107">
        <v>0.28839246395283991</v>
      </c>
      <c r="G3897" s="106">
        <v>0.39733320978930831</v>
      </c>
      <c r="H3897" s="107">
        <v>7.4830124741955828E-2</v>
      </c>
      <c r="I3897" s="121" t="str">
        <f t="shared" si="60"/>
        <v>DF</v>
      </c>
    </row>
    <row r="3898" spans="2:9" ht="12.75">
      <c r="B3898" s="102">
        <v>204164819</v>
      </c>
      <c r="C3898" s="106">
        <v>0.95609888557278677</v>
      </c>
      <c r="D3898" s="107">
        <v>9.3689750135171002E-2</v>
      </c>
      <c r="E3898" s="106">
        <v>0.57214182245039602</v>
      </c>
      <c r="F3898" s="107">
        <v>0.84516347550388216</v>
      </c>
      <c r="G3898" s="106">
        <v>0.80978154559100046</v>
      </c>
      <c r="H3898" s="107">
        <v>0.53203703127728064</v>
      </c>
      <c r="I3898" s="121" t="str">
        <f t="shared" si="60"/>
        <v>FH</v>
      </c>
    </row>
    <row r="3899" spans="2:9" ht="12.75">
      <c r="B3899" s="102">
        <v>204171608</v>
      </c>
      <c r="C3899" s="106">
        <v>0.23123785420790255</v>
      </c>
      <c r="D3899" s="107">
        <v>0.86620138867888508</v>
      </c>
      <c r="E3899" s="106">
        <v>0.52707531658014384</v>
      </c>
      <c r="F3899" s="107">
        <v>5.6327449493664972E-3</v>
      </c>
      <c r="G3899" s="106">
        <v>0.25621990708554776</v>
      </c>
      <c r="H3899" s="107">
        <v>0.87640304867082297</v>
      </c>
      <c r="I3899" s="121" t="str">
        <f t="shared" si="60"/>
        <v>BH</v>
      </c>
    </row>
    <row r="3900" spans="2:9" ht="12.75">
      <c r="B3900" s="102">
        <v>204173143</v>
      </c>
      <c r="C3900" s="106">
        <v>0.8104490909418991</v>
      </c>
      <c r="D3900" s="107">
        <v>2.344512985674907E-2</v>
      </c>
      <c r="E3900" s="106">
        <v>0.4137556188538003</v>
      </c>
      <c r="F3900" s="107">
        <v>0.97945259441892785</v>
      </c>
      <c r="G3900" s="106">
        <v>0.59379199639642177</v>
      </c>
      <c r="H3900" s="107">
        <v>0.78383131787925664</v>
      </c>
      <c r="I3900" s="121" t="str">
        <f t="shared" si="60"/>
        <v>C</v>
      </c>
    </row>
    <row r="3901" spans="2:9" ht="12.75">
      <c r="B3901" s="102">
        <v>204174620</v>
      </c>
      <c r="C3901" s="106">
        <v>0.48751628900633337</v>
      </c>
      <c r="D3901" s="107">
        <v>0.60101109982127587</v>
      </c>
      <c r="E3901" s="106">
        <v>0.25526818865294354</v>
      </c>
      <c r="F3901" s="107">
        <v>0.97220795415438821</v>
      </c>
      <c r="G3901" s="106">
        <v>0.13581856215914456</v>
      </c>
      <c r="H3901" s="107">
        <v>0.22902255452402476</v>
      </c>
      <c r="I3901" s="121" t="str">
        <f t="shared" si="60"/>
        <v>C</v>
      </c>
    </row>
    <row r="3902" spans="2:9" ht="12.75">
      <c r="B3902" s="102">
        <v>204175477</v>
      </c>
      <c r="C3902" s="106">
        <v>0.60978795035026812</v>
      </c>
      <c r="D3902" s="107">
        <v>2.633627803876859E-2</v>
      </c>
      <c r="E3902" s="106">
        <v>0.71437905865980067</v>
      </c>
      <c r="F3902" s="107">
        <v>0.72718892859943729</v>
      </c>
      <c r="G3902" s="106">
        <v>0.68947415894756259</v>
      </c>
      <c r="H3902" s="107">
        <v>0.4014331872365271</v>
      </c>
      <c r="I3902" s="121" t="str">
        <f t="shared" si="60"/>
        <v>C</v>
      </c>
    </row>
    <row r="3903" spans="2:9" ht="12.75">
      <c r="B3903" s="102">
        <v>204177763</v>
      </c>
      <c r="C3903" s="106">
        <v>0.68395441420602454</v>
      </c>
      <c r="D3903" s="107">
        <v>0.41290479509980393</v>
      </c>
      <c r="E3903" s="106">
        <v>0.79865094570307527</v>
      </c>
      <c r="F3903" s="107">
        <v>0.79910915245383496</v>
      </c>
      <c r="G3903" s="106">
        <v>6.8715453343415334E-4</v>
      </c>
      <c r="H3903" s="107">
        <v>0.21683668421508107</v>
      </c>
      <c r="I3903" s="121" t="str">
        <f t="shared" si="60"/>
        <v>C</v>
      </c>
    </row>
    <row r="3904" spans="2:9" ht="12.75">
      <c r="B3904" s="102">
        <v>204180609</v>
      </c>
      <c r="C3904" s="106">
        <v>0.48091556498111476</v>
      </c>
      <c r="D3904" s="107">
        <v>0.3763625608700174</v>
      </c>
      <c r="E3904" s="106">
        <v>0.79838594512123873</v>
      </c>
      <c r="F3904" s="107">
        <v>0.55181812230396154</v>
      </c>
      <c r="G3904" s="106">
        <v>0.85223446050932328</v>
      </c>
      <c r="H3904" s="107">
        <v>0.44363457838279907</v>
      </c>
      <c r="I3904" s="121" t="str">
        <f t="shared" si="60"/>
        <v>E</v>
      </c>
    </row>
    <row r="3905" spans="2:9" ht="12.75">
      <c r="B3905" s="102">
        <v>204182170</v>
      </c>
      <c r="C3905" s="106">
        <v>0.97399693466717929</v>
      </c>
      <c r="D3905" s="107">
        <v>0.67874762705416281</v>
      </c>
      <c r="E3905" s="106">
        <v>0.83756165397250815</v>
      </c>
      <c r="F3905" s="107">
        <v>0.84901716622075463</v>
      </c>
      <c r="G3905" s="106">
        <v>0.50981850476475365</v>
      </c>
      <c r="H3905" s="107">
        <v>7.0305360050537224E-2</v>
      </c>
      <c r="I3905" s="121" t="str">
        <f t="shared" si="60"/>
        <v>FH</v>
      </c>
    </row>
    <row r="3906" spans="2:9" ht="12.75">
      <c r="B3906" s="102">
        <v>204185263</v>
      </c>
      <c r="C3906" s="106">
        <v>0.73777625673529013</v>
      </c>
      <c r="D3906" s="107">
        <v>0.7769729872482376</v>
      </c>
      <c r="E3906" s="106">
        <v>0.39738238852813357</v>
      </c>
      <c r="F3906" s="107">
        <v>6.3708643252756048E-2</v>
      </c>
      <c r="G3906" s="106">
        <v>0.34849480829104884</v>
      </c>
      <c r="H3906" s="107">
        <v>0.82091220798665998</v>
      </c>
      <c r="I3906" s="121" t="str">
        <f t="shared" si="60"/>
        <v>BH</v>
      </c>
    </row>
    <row r="3907" spans="2:9" ht="12.75">
      <c r="B3907" s="102">
        <v>204189881</v>
      </c>
      <c r="C3907" s="106">
        <v>8.483007371519502E-2</v>
      </c>
      <c r="D3907" s="107">
        <v>0.1901917606774699</v>
      </c>
      <c r="E3907" s="106">
        <v>0.906838684261289</v>
      </c>
      <c r="F3907" s="107">
        <v>0.7348235751246508</v>
      </c>
      <c r="G3907" s="106">
        <v>0.13389319990843696</v>
      </c>
      <c r="H3907" s="107">
        <v>0.94583856276228051</v>
      </c>
      <c r="I3907" s="121" t="str">
        <f t="shared" si="60"/>
        <v>BH</v>
      </c>
    </row>
    <row r="3908" spans="2:9" ht="12.75">
      <c r="B3908" s="102">
        <v>204191416</v>
      </c>
      <c r="C3908" s="106">
        <v>0.14552889293262106</v>
      </c>
      <c r="D3908" s="107">
        <v>0.46391456343593385</v>
      </c>
      <c r="E3908" s="106">
        <v>0.99233863554156421</v>
      </c>
      <c r="F3908" s="107">
        <v>0.64457273024473594</v>
      </c>
      <c r="G3908" s="106">
        <v>0.19944277655864706</v>
      </c>
      <c r="H3908" s="107">
        <v>0.40435378883074535</v>
      </c>
      <c r="I3908" s="121" t="str">
        <f t="shared" si="60"/>
        <v>TH</v>
      </c>
    </row>
    <row r="3909" spans="2:9" ht="12.75">
      <c r="B3909" s="102">
        <v>204193652</v>
      </c>
      <c r="C3909" s="106">
        <v>0.26016571435700131</v>
      </c>
      <c r="D3909" s="107">
        <v>0.23900269432105992</v>
      </c>
      <c r="E3909" s="106">
        <v>0.51980043766754003</v>
      </c>
      <c r="F3909" s="107">
        <v>5.0624986774514991E-2</v>
      </c>
      <c r="G3909" s="106">
        <v>0.5298594138136794</v>
      </c>
      <c r="H3909" s="107">
        <v>0.32754412783750908</v>
      </c>
      <c r="I3909" s="121" t="str">
        <f t="shared" ref="I3909:I3972" si="61">INDEX($C$3:$H$3, MATCH(MAX(C3909:H3909), C3909:H3909, 0))</f>
        <v>E</v>
      </c>
    </row>
    <row r="3910" spans="2:9" ht="12.75">
      <c r="B3910" s="102">
        <v>204194683</v>
      </c>
      <c r="C3910" s="106">
        <v>6.3547230711605174E-2</v>
      </c>
      <c r="D3910" s="107">
        <v>0.99316337661612186</v>
      </c>
      <c r="E3910" s="106">
        <v>0.90993969432241317</v>
      </c>
      <c r="F3910" s="107">
        <v>1.17157389789595E-2</v>
      </c>
      <c r="G3910" s="106">
        <v>0.41687793638583237</v>
      </c>
      <c r="H3910" s="107">
        <v>0.77084887119621914</v>
      </c>
      <c r="I3910" s="121" t="str">
        <f t="shared" si="61"/>
        <v>DF</v>
      </c>
    </row>
    <row r="3911" spans="2:9" ht="12.75">
      <c r="B3911" s="102">
        <v>204199591</v>
      </c>
      <c r="C3911" s="106">
        <v>0.94503519641102351</v>
      </c>
      <c r="D3911" s="107">
        <v>0.17871901671656154</v>
      </c>
      <c r="E3911" s="106">
        <v>0.3389884128841214</v>
      </c>
      <c r="F3911" s="107">
        <v>0.77008422846960567</v>
      </c>
      <c r="G3911" s="106">
        <v>0.81565506245619979</v>
      </c>
      <c r="H3911" s="107">
        <v>0.61350149080724581</v>
      </c>
      <c r="I3911" s="121" t="str">
        <f t="shared" si="61"/>
        <v>FH</v>
      </c>
    </row>
    <row r="3912" spans="2:9" ht="12.75">
      <c r="B3912" s="102">
        <v>204203033</v>
      </c>
      <c r="C3912" s="106">
        <v>0.81377339919429659</v>
      </c>
      <c r="D3912" s="107">
        <v>7.9289265735023484E-2</v>
      </c>
      <c r="E3912" s="106">
        <v>0.79472209554397666</v>
      </c>
      <c r="F3912" s="107">
        <v>0.55472881989750888</v>
      </c>
      <c r="G3912" s="106">
        <v>5.9237033266604122E-2</v>
      </c>
      <c r="H3912" s="107">
        <v>0.92738663802349053</v>
      </c>
      <c r="I3912" s="121" t="str">
        <f t="shared" si="61"/>
        <v>BH</v>
      </c>
    </row>
    <row r="3913" spans="2:9" ht="12.75">
      <c r="B3913" s="102">
        <v>204210606</v>
      </c>
      <c r="C3913" s="106">
        <v>0.27007255054738266</v>
      </c>
      <c r="D3913" s="107">
        <v>0.34912795977844557</v>
      </c>
      <c r="E3913" s="106">
        <v>0.64978302298710466</v>
      </c>
      <c r="F3913" s="107">
        <v>7.92473896441237E-3</v>
      </c>
      <c r="G3913" s="106">
        <v>0.48510891307513337</v>
      </c>
      <c r="H3913" s="107">
        <v>0.3411082528576026</v>
      </c>
      <c r="I3913" s="121" t="str">
        <f t="shared" si="61"/>
        <v>TH</v>
      </c>
    </row>
    <row r="3914" spans="2:9" ht="12.75">
      <c r="B3914" s="102">
        <v>204211218</v>
      </c>
      <c r="C3914" s="106">
        <v>0.39457708894268961</v>
      </c>
      <c r="D3914" s="107">
        <v>0.79624459662481262</v>
      </c>
      <c r="E3914" s="106">
        <v>0.86994627608289354</v>
      </c>
      <c r="F3914" s="107">
        <v>0.96423719157923538</v>
      </c>
      <c r="G3914" s="106">
        <v>0.11190979430925529</v>
      </c>
      <c r="H3914" s="107">
        <v>0.73829067892982536</v>
      </c>
      <c r="I3914" s="121" t="str">
        <f t="shared" si="61"/>
        <v>C</v>
      </c>
    </row>
    <row r="3915" spans="2:9" ht="12.75">
      <c r="B3915" s="102">
        <v>204213576</v>
      </c>
      <c r="C3915" s="106">
        <v>0.64705146405067571</v>
      </c>
      <c r="D3915" s="107">
        <v>0.24443155564924002</v>
      </c>
      <c r="E3915" s="106">
        <v>0.32347660092281338</v>
      </c>
      <c r="F3915" s="107">
        <v>0.45073065016528879</v>
      </c>
      <c r="G3915" s="106">
        <v>0.91844943286811631</v>
      </c>
      <c r="H3915" s="107">
        <v>0.68115747867506116</v>
      </c>
      <c r="I3915" s="121" t="str">
        <f t="shared" si="61"/>
        <v>E</v>
      </c>
    </row>
    <row r="3916" spans="2:9" ht="12.75">
      <c r="B3916" s="102">
        <v>204213626</v>
      </c>
      <c r="C3916" s="106">
        <v>0.99310033880427095</v>
      </c>
      <c r="D3916" s="107">
        <v>0.26589196833134054</v>
      </c>
      <c r="E3916" s="106">
        <v>0.90851336400336069</v>
      </c>
      <c r="F3916" s="107">
        <v>0.51540380499911631</v>
      </c>
      <c r="G3916" s="106">
        <v>0.249362656193723</v>
      </c>
      <c r="H3916" s="107">
        <v>0.31289271569040356</v>
      </c>
      <c r="I3916" s="121" t="str">
        <f t="shared" si="61"/>
        <v>FH</v>
      </c>
    </row>
    <row r="3917" spans="2:9" ht="12.75">
      <c r="B3917" s="102">
        <v>204216464</v>
      </c>
      <c r="C3917" s="106">
        <v>3.9890967183360937E-2</v>
      </c>
      <c r="D3917" s="107">
        <v>0.66535513525892265</v>
      </c>
      <c r="E3917" s="106">
        <v>0.65700234517592149</v>
      </c>
      <c r="F3917" s="107">
        <v>0.41663461082841069</v>
      </c>
      <c r="G3917" s="106">
        <v>0.36233362057648</v>
      </c>
      <c r="H3917" s="107">
        <v>0.82565628989037387</v>
      </c>
      <c r="I3917" s="121" t="str">
        <f t="shared" si="61"/>
        <v>BH</v>
      </c>
    </row>
    <row r="3918" spans="2:9" ht="12.75">
      <c r="B3918" s="102">
        <v>204216638</v>
      </c>
      <c r="C3918" s="106">
        <v>0.10007070639090165</v>
      </c>
      <c r="D3918" s="107">
        <v>3.4067920369313498E-2</v>
      </c>
      <c r="E3918" s="106">
        <v>0.45975313096302917</v>
      </c>
      <c r="F3918" s="107">
        <v>0.24954670482953123</v>
      </c>
      <c r="G3918" s="106">
        <v>0.92853354842302238</v>
      </c>
      <c r="H3918" s="107">
        <v>1.9172168053706251E-2</v>
      </c>
      <c r="I3918" s="121" t="str">
        <f t="shared" si="61"/>
        <v>E</v>
      </c>
    </row>
    <row r="3919" spans="2:9" ht="12.75">
      <c r="B3919" s="102">
        <v>204221661</v>
      </c>
      <c r="C3919" s="106">
        <v>0.28477866045522937</v>
      </c>
      <c r="D3919" s="107">
        <v>0.79796347727536787</v>
      </c>
      <c r="E3919" s="106">
        <v>0.37092135182533803</v>
      </c>
      <c r="F3919" s="107">
        <v>0.44246312756523487</v>
      </c>
      <c r="G3919" s="106">
        <v>0.32043119375555063</v>
      </c>
      <c r="H3919" s="107">
        <v>8.5270812628723824E-3</v>
      </c>
      <c r="I3919" s="121" t="str">
        <f t="shared" si="61"/>
        <v>DF</v>
      </c>
    </row>
    <row r="3920" spans="2:9" ht="12.75">
      <c r="B3920" s="102">
        <v>204227150</v>
      </c>
      <c r="C3920" s="106">
        <v>6.9574130895070585E-2</v>
      </c>
      <c r="D3920" s="107">
        <v>0.97674735602135732</v>
      </c>
      <c r="E3920" s="106">
        <v>0.12215838404274026</v>
      </c>
      <c r="F3920" s="107">
        <v>0.94623441265304731</v>
      </c>
      <c r="G3920" s="106">
        <v>0.81073361623449891</v>
      </c>
      <c r="H3920" s="107">
        <v>0.43718828867047765</v>
      </c>
      <c r="I3920" s="121" t="str">
        <f t="shared" si="61"/>
        <v>DF</v>
      </c>
    </row>
    <row r="3921" spans="2:9" ht="12.75">
      <c r="B3921" s="102">
        <v>204231321</v>
      </c>
      <c r="C3921" s="106">
        <v>0.11911634932750559</v>
      </c>
      <c r="D3921" s="107">
        <v>0.94591608725596199</v>
      </c>
      <c r="E3921" s="106">
        <v>0.48555299296106291</v>
      </c>
      <c r="F3921" s="107">
        <v>0.94874835530192758</v>
      </c>
      <c r="G3921" s="106">
        <v>0.79837219034949336</v>
      </c>
      <c r="H3921" s="107">
        <v>0.82313512691849233</v>
      </c>
      <c r="I3921" s="121" t="str">
        <f t="shared" si="61"/>
        <v>C</v>
      </c>
    </row>
    <row r="3922" spans="2:9" ht="12.75">
      <c r="B3922" s="102">
        <v>204231503</v>
      </c>
      <c r="C3922" s="106">
        <v>0.48607179609399598</v>
      </c>
      <c r="D3922" s="107">
        <v>0.17193478083270008</v>
      </c>
      <c r="E3922" s="106">
        <v>0.71233462038935902</v>
      </c>
      <c r="F3922" s="107">
        <v>0.76501995145889712</v>
      </c>
      <c r="G3922" s="106">
        <v>0.56640064486923336</v>
      </c>
      <c r="H3922" s="107">
        <v>0.81552327987344864</v>
      </c>
      <c r="I3922" s="121" t="str">
        <f t="shared" si="61"/>
        <v>BH</v>
      </c>
    </row>
    <row r="3923" spans="2:9" ht="12.75">
      <c r="B3923" s="102">
        <v>204233056</v>
      </c>
      <c r="C3923" s="106">
        <v>0.67812631096527753</v>
      </c>
      <c r="D3923" s="107">
        <v>0.45071836195607462</v>
      </c>
      <c r="E3923" s="106">
        <v>0.8072472279740146</v>
      </c>
      <c r="F3923" s="107">
        <v>0.113206849172381</v>
      </c>
      <c r="G3923" s="106">
        <v>0.96022806509954706</v>
      </c>
      <c r="H3923" s="107">
        <v>7.5226137995997533E-2</v>
      </c>
      <c r="I3923" s="121" t="str">
        <f t="shared" si="61"/>
        <v>E</v>
      </c>
    </row>
    <row r="3924" spans="2:9" ht="12.75">
      <c r="B3924" s="102">
        <v>204234252</v>
      </c>
      <c r="C3924" s="106">
        <v>0.63608287802869867</v>
      </c>
      <c r="D3924" s="107">
        <v>0.70181107577656054</v>
      </c>
      <c r="E3924" s="106">
        <v>0.46081039208937802</v>
      </c>
      <c r="F3924" s="107">
        <v>0.27056908771692534</v>
      </c>
      <c r="G3924" s="106">
        <v>0.92131291581689045</v>
      </c>
      <c r="H3924" s="107">
        <v>0.51997863714616677</v>
      </c>
      <c r="I3924" s="121" t="str">
        <f t="shared" si="61"/>
        <v>E</v>
      </c>
    </row>
    <row r="3925" spans="2:9" ht="12.75">
      <c r="B3925" s="102">
        <v>204236396</v>
      </c>
      <c r="C3925" s="106">
        <v>0.79913521190986714</v>
      </c>
      <c r="D3925" s="107">
        <v>6.2558296323671492E-2</v>
      </c>
      <c r="E3925" s="106">
        <v>0.59647097680019656</v>
      </c>
      <c r="F3925" s="107">
        <v>6.8732853680380401E-2</v>
      </c>
      <c r="G3925" s="106">
        <v>0.92155719318257479</v>
      </c>
      <c r="H3925" s="107">
        <v>0.93900584120182096</v>
      </c>
      <c r="I3925" s="121" t="str">
        <f t="shared" si="61"/>
        <v>BH</v>
      </c>
    </row>
    <row r="3926" spans="2:9" ht="12.75">
      <c r="B3926" s="102">
        <v>204252475</v>
      </c>
      <c r="C3926" s="106">
        <v>0.99291312315449165</v>
      </c>
      <c r="D3926" s="107">
        <v>0.73469207200741593</v>
      </c>
      <c r="E3926" s="106">
        <v>0.36395323102593036</v>
      </c>
      <c r="F3926" s="107">
        <v>5.1333048835528139E-2</v>
      </c>
      <c r="G3926" s="106">
        <v>0.62266359988022324</v>
      </c>
      <c r="H3926" s="107">
        <v>0.47849525939822124</v>
      </c>
      <c r="I3926" s="121" t="str">
        <f t="shared" si="61"/>
        <v>FH</v>
      </c>
    </row>
    <row r="3927" spans="2:9" ht="12.75">
      <c r="B3927" s="102">
        <v>204252632</v>
      </c>
      <c r="C3927" s="106">
        <v>5.4719808937675474E-3</v>
      </c>
      <c r="D3927" s="107">
        <v>0.49698197177546044</v>
      </c>
      <c r="E3927" s="106">
        <v>0.54608952121806364</v>
      </c>
      <c r="F3927" s="107">
        <v>0.57005703293657994</v>
      </c>
      <c r="G3927" s="106">
        <v>0.18579589482470826</v>
      </c>
      <c r="H3927" s="107">
        <v>0.41360052045654072</v>
      </c>
      <c r="I3927" s="121" t="str">
        <f t="shared" si="61"/>
        <v>C</v>
      </c>
    </row>
    <row r="3928" spans="2:9" ht="12.75">
      <c r="B3928" s="102">
        <v>204254586</v>
      </c>
      <c r="C3928" s="106">
        <v>0.47967905515088494</v>
      </c>
      <c r="D3928" s="107">
        <v>0.22196682441534765</v>
      </c>
      <c r="E3928" s="106">
        <v>0.21699106027067216</v>
      </c>
      <c r="F3928" s="107">
        <v>0.78093095322253969</v>
      </c>
      <c r="G3928" s="106">
        <v>0.83794430036565792</v>
      </c>
      <c r="H3928" s="107">
        <v>0.88103410333856869</v>
      </c>
      <c r="I3928" s="121" t="str">
        <f t="shared" si="61"/>
        <v>BH</v>
      </c>
    </row>
    <row r="3929" spans="2:9" ht="12.75">
      <c r="B3929" s="102">
        <v>204261500</v>
      </c>
      <c r="C3929" s="106">
        <v>0.60318726968490521</v>
      </c>
      <c r="D3929" s="107">
        <v>0.85561926513556852</v>
      </c>
      <c r="E3929" s="106">
        <v>0.63783126284298164</v>
      </c>
      <c r="F3929" s="107">
        <v>0.95730417991115146</v>
      </c>
      <c r="G3929" s="106">
        <v>0.79949745934278038</v>
      </c>
      <c r="H3929" s="107">
        <v>0.97589136845627245</v>
      </c>
      <c r="I3929" s="121" t="str">
        <f t="shared" si="61"/>
        <v>BH</v>
      </c>
    </row>
    <row r="3930" spans="2:9" ht="12.75">
      <c r="B3930" s="102">
        <v>204261904</v>
      </c>
      <c r="C3930" s="106">
        <v>0.32151670269296861</v>
      </c>
      <c r="D3930" s="107">
        <v>0.29406149135184734</v>
      </c>
      <c r="E3930" s="106">
        <v>8.0022613376281804E-2</v>
      </c>
      <c r="F3930" s="107">
        <v>0.52223052794426139</v>
      </c>
      <c r="G3930" s="106">
        <v>0.80584808010795372</v>
      </c>
      <c r="H3930" s="107">
        <v>0.72948852330792624</v>
      </c>
      <c r="I3930" s="121" t="str">
        <f t="shared" si="61"/>
        <v>E</v>
      </c>
    </row>
    <row r="3931" spans="2:9" ht="12.75">
      <c r="B3931" s="102">
        <v>204264577</v>
      </c>
      <c r="C3931" s="106">
        <v>0.86100916989804199</v>
      </c>
      <c r="D3931" s="107">
        <v>0.94716231844725107</v>
      </c>
      <c r="E3931" s="106">
        <v>0.27723150702619392</v>
      </c>
      <c r="F3931" s="107">
        <v>0.79509337971401384</v>
      </c>
      <c r="G3931" s="106">
        <v>2.9194728957571137E-2</v>
      </c>
      <c r="H3931" s="107">
        <v>0.18033330409526394</v>
      </c>
      <c r="I3931" s="121" t="str">
        <f t="shared" si="61"/>
        <v>DF</v>
      </c>
    </row>
    <row r="3932" spans="2:9" ht="12.75">
      <c r="B3932" s="102">
        <v>204264924</v>
      </c>
      <c r="C3932" s="106">
        <v>0.81890386102363033</v>
      </c>
      <c r="D3932" s="107">
        <v>1.3742183569297239E-2</v>
      </c>
      <c r="E3932" s="106">
        <v>0.87984221156980991</v>
      </c>
      <c r="F3932" s="107">
        <v>0.20331240344834267</v>
      </c>
      <c r="G3932" s="106">
        <v>0.21419433891202111</v>
      </c>
      <c r="H3932" s="107">
        <v>6.0929076350612066E-2</v>
      </c>
      <c r="I3932" s="121" t="str">
        <f t="shared" si="61"/>
        <v>TH</v>
      </c>
    </row>
    <row r="3933" spans="2:9" ht="12.75">
      <c r="B3933" s="102">
        <v>204264999</v>
      </c>
      <c r="C3933" s="106">
        <v>0.78739408950224199</v>
      </c>
      <c r="D3933" s="107">
        <v>0.76208653809771065</v>
      </c>
      <c r="E3933" s="106">
        <v>0.13615792374813185</v>
      </c>
      <c r="F3933" s="107">
        <v>0.13469514439900632</v>
      </c>
      <c r="G3933" s="106">
        <v>0.69648980370518565</v>
      </c>
      <c r="H3933" s="107">
        <v>0.844921294360238</v>
      </c>
      <c r="I3933" s="121" t="str">
        <f t="shared" si="61"/>
        <v>BH</v>
      </c>
    </row>
    <row r="3934" spans="2:9" ht="12.75">
      <c r="B3934" s="102">
        <v>204271145</v>
      </c>
      <c r="C3934" s="106">
        <v>0.66994148912589946</v>
      </c>
      <c r="D3934" s="107">
        <v>0.27521499323171561</v>
      </c>
      <c r="E3934" s="106">
        <v>0.28980917716991161</v>
      </c>
      <c r="F3934" s="107">
        <v>0.56824707743016845</v>
      </c>
      <c r="G3934" s="106">
        <v>0.57447684627872686</v>
      </c>
      <c r="H3934" s="107">
        <v>2.1591685387909232E-2</v>
      </c>
      <c r="I3934" s="121" t="str">
        <f t="shared" si="61"/>
        <v>FH</v>
      </c>
    </row>
    <row r="3935" spans="2:9" ht="12.75">
      <c r="B3935" s="102">
        <v>204273404</v>
      </c>
      <c r="C3935" s="106">
        <v>0.46901280551493829</v>
      </c>
      <c r="D3935" s="107">
        <v>0.72658870788322627</v>
      </c>
      <c r="E3935" s="106">
        <v>0.9658177057424473</v>
      </c>
      <c r="F3935" s="107">
        <v>1.2029784351466066E-2</v>
      </c>
      <c r="G3935" s="106">
        <v>8.1808340916465161E-2</v>
      </c>
      <c r="H3935" s="107">
        <v>0.67631756658218656</v>
      </c>
      <c r="I3935" s="121" t="str">
        <f t="shared" si="61"/>
        <v>TH</v>
      </c>
    </row>
    <row r="3936" spans="2:9" ht="12.75">
      <c r="B3936" s="102">
        <v>204279750</v>
      </c>
      <c r="C3936" s="106">
        <v>0.41459337257252304</v>
      </c>
      <c r="D3936" s="107">
        <v>0.24177158174285562</v>
      </c>
      <c r="E3936" s="106">
        <v>0.28974124607848672</v>
      </c>
      <c r="F3936" s="107">
        <v>0.43175216651720394</v>
      </c>
      <c r="G3936" s="106">
        <v>0.96857047708822486</v>
      </c>
      <c r="H3936" s="107">
        <v>0.87048056382913197</v>
      </c>
      <c r="I3936" s="121" t="str">
        <f t="shared" si="61"/>
        <v>E</v>
      </c>
    </row>
    <row r="3937" spans="2:9" ht="12.75">
      <c r="B3937" s="102">
        <v>204280237</v>
      </c>
      <c r="C3937" s="106">
        <v>0.66758533005496368</v>
      </c>
      <c r="D3937" s="107">
        <v>0.26246925313205094</v>
      </c>
      <c r="E3937" s="106">
        <v>0.60312100123293844</v>
      </c>
      <c r="F3937" s="107">
        <v>0.9256316645365037</v>
      </c>
      <c r="G3937" s="106">
        <v>1.9710663736505207E-3</v>
      </c>
      <c r="H3937" s="107">
        <v>0.72000562301010795</v>
      </c>
      <c r="I3937" s="121" t="str">
        <f t="shared" si="61"/>
        <v>C</v>
      </c>
    </row>
    <row r="3938" spans="2:9" ht="12.75">
      <c r="B3938" s="102">
        <v>204285532</v>
      </c>
      <c r="C3938" s="106">
        <v>0.92493753812748825</v>
      </c>
      <c r="D3938" s="107">
        <v>8.0574518990779609E-2</v>
      </c>
      <c r="E3938" s="106">
        <v>0.99369910193645872</v>
      </c>
      <c r="F3938" s="107">
        <v>0.59641530656935249</v>
      </c>
      <c r="G3938" s="106">
        <v>0.75388693979172339</v>
      </c>
      <c r="H3938" s="107">
        <v>0.45871825682029121</v>
      </c>
      <c r="I3938" s="121" t="str">
        <f t="shared" si="61"/>
        <v>TH</v>
      </c>
    </row>
    <row r="3939" spans="2:9" ht="12.75">
      <c r="B3939" s="102">
        <v>204290416</v>
      </c>
      <c r="C3939" s="106">
        <v>0.31485320181816068</v>
      </c>
      <c r="D3939" s="107">
        <v>0.14042777836098019</v>
      </c>
      <c r="E3939" s="106">
        <v>0.41073508301608053</v>
      </c>
      <c r="F3939" s="107">
        <v>0.16437793626468156</v>
      </c>
      <c r="G3939" s="106">
        <v>0.65709267339182276</v>
      </c>
      <c r="H3939" s="107">
        <v>8.6125858283220502E-2</v>
      </c>
      <c r="I3939" s="121" t="str">
        <f t="shared" si="61"/>
        <v>E</v>
      </c>
    </row>
    <row r="3940" spans="2:9" ht="12.75">
      <c r="B3940" s="102">
        <v>204290945</v>
      </c>
      <c r="C3940" s="106">
        <v>0.7551314183789879</v>
      </c>
      <c r="D3940" s="107">
        <v>9.7295959660023357E-2</v>
      </c>
      <c r="E3940" s="106">
        <v>0.4813290766435856</v>
      </c>
      <c r="F3940" s="107">
        <v>0.73924424910958297</v>
      </c>
      <c r="G3940" s="106">
        <v>0.83713835060851949</v>
      </c>
      <c r="H3940" s="107">
        <v>0.88716230848958855</v>
      </c>
      <c r="I3940" s="121" t="str">
        <f t="shared" si="61"/>
        <v>BH</v>
      </c>
    </row>
    <row r="3941" spans="2:9" ht="12.75">
      <c r="B3941" s="102">
        <v>204295382</v>
      </c>
      <c r="C3941" s="106">
        <v>0.34085515170167646</v>
      </c>
      <c r="D3941" s="107">
        <v>0.33213438616546131</v>
      </c>
      <c r="E3941" s="106">
        <v>0.7147447929615991</v>
      </c>
      <c r="F3941" s="107">
        <v>0.27195608149387773</v>
      </c>
      <c r="G3941" s="106">
        <v>0.7913325040764978</v>
      </c>
      <c r="H3941" s="107">
        <v>1.7137806354422302E-2</v>
      </c>
      <c r="I3941" s="121" t="str">
        <f t="shared" si="61"/>
        <v>E</v>
      </c>
    </row>
    <row r="3942" spans="2:9" ht="12.75">
      <c r="B3942" s="102">
        <v>204295937</v>
      </c>
      <c r="C3942" s="106">
        <v>0.90332236110477204</v>
      </c>
      <c r="D3942" s="107">
        <v>0.92028887130927939</v>
      </c>
      <c r="E3942" s="106">
        <v>0.81207257106091202</v>
      </c>
      <c r="F3942" s="107">
        <v>0.86936977986081332</v>
      </c>
      <c r="G3942" s="106">
        <v>0.27643485497608511</v>
      </c>
      <c r="H3942" s="107">
        <v>0.17310084025803718</v>
      </c>
      <c r="I3942" s="121" t="str">
        <f t="shared" si="61"/>
        <v>DF</v>
      </c>
    </row>
    <row r="3943" spans="2:9" ht="12.75">
      <c r="B3943" s="102">
        <v>204299946</v>
      </c>
      <c r="C3943" s="106">
        <v>0.13955036973679524</v>
      </c>
      <c r="D3943" s="107">
        <v>0.6248000377787164</v>
      </c>
      <c r="E3943" s="106">
        <v>0.33923712424652042</v>
      </c>
      <c r="F3943" s="107">
        <v>0.84968291267452045</v>
      </c>
      <c r="G3943" s="106">
        <v>0.78283191548780362</v>
      </c>
      <c r="H3943" s="107">
        <v>0.91294794558637293</v>
      </c>
      <c r="I3943" s="121" t="str">
        <f t="shared" si="61"/>
        <v>BH</v>
      </c>
    </row>
    <row r="3944" spans="2:9" ht="12.75">
      <c r="B3944" s="102">
        <v>204302585</v>
      </c>
      <c r="C3944" s="106">
        <v>0.12752129549716829</v>
      </c>
      <c r="D3944" s="107">
        <v>0.68821517556532696</v>
      </c>
      <c r="E3944" s="106">
        <v>0.17778203582531482</v>
      </c>
      <c r="F3944" s="107">
        <v>0.23762228089341253</v>
      </c>
      <c r="G3944" s="106">
        <v>0.25291121528969285</v>
      </c>
      <c r="H3944" s="107">
        <v>0.48749455617038517</v>
      </c>
      <c r="I3944" s="121" t="str">
        <f t="shared" si="61"/>
        <v>DF</v>
      </c>
    </row>
    <row r="3945" spans="2:9" ht="12.75">
      <c r="B3945" s="102">
        <v>204303518</v>
      </c>
      <c r="C3945" s="106">
        <v>0.57618230313849672</v>
      </c>
      <c r="D3945" s="107">
        <v>0.97003394826479661</v>
      </c>
      <c r="E3945" s="106">
        <v>0.59294573005110207</v>
      </c>
      <c r="F3945" s="107">
        <v>3.3512573431516035E-2</v>
      </c>
      <c r="G3945" s="106">
        <v>0.97896308928840758</v>
      </c>
      <c r="H3945" s="107">
        <v>5.1005783109124625E-2</v>
      </c>
      <c r="I3945" s="121" t="str">
        <f t="shared" si="61"/>
        <v>E</v>
      </c>
    </row>
    <row r="3946" spans="2:9" ht="12.75">
      <c r="B3946" s="102">
        <v>204311868</v>
      </c>
      <c r="C3946" s="106">
        <v>0.32079229895404549</v>
      </c>
      <c r="D3946" s="107">
        <v>0.75877424945385585</v>
      </c>
      <c r="E3946" s="106">
        <v>0.42518769846166293</v>
      </c>
      <c r="F3946" s="107">
        <v>0.4386703402388108</v>
      </c>
      <c r="G3946" s="106">
        <v>0.97536646749483102</v>
      </c>
      <c r="H3946" s="107">
        <v>0.77974750724802422</v>
      </c>
      <c r="I3946" s="121" t="str">
        <f t="shared" si="61"/>
        <v>E</v>
      </c>
    </row>
    <row r="3947" spans="2:9" ht="12.75">
      <c r="B3947" s="102">
        <v>204319399</v>
      </c>
      <c r="C3947" s="106">
        <v>0.75154065368643952</v>
      </c>
      <c r="D3947" s="107">
        <v>0.72636722949466836</v>
      </c>
      <c r="E3947" s="106">
        <v>0.74094591144680888</v>
      </c>
      <c r="F3947" s="107">
        <v>0.18325685935106062</v>
      </c>
      <c r="G3947" s="106">
        <v>0.32748782488699213</v>
      </c>
      <c r="H3947" s="107">
        <v>0.99359831832009693</v>
      </c>
      <c r="I3947" s="121" t="str">
        <f t="shared" si="61"/>
        <v>BH</v>
      </c>
    </row>
    <row r="3948" spans="2:9" ht="12.75">
      <c r="B3948" s="102">
        <v>204321619</v>
      </c>
      <c r="C3948" s="106">
        <v>0.69027376740062629</v>
      </c>
      <c r="D3948" s="107">
        <v>0.13310627010897669</v>
      </c>
      <c r="E3948" s="106">
        <v>0.80778791448967002</v>
      </c>
      <c r="F3948" s="107">
        <v>0.43105710336934422</v>
      </c>
      <c r="G3948" s="106">
        <v>0.11261441077139178</v>
      </c>
      <c r="H3948" s="107">
        <v>0.67994134444808041</v>
      </c>
      <c r="I3948" s="121" t="str">
        <f t="shared" si="61"/>
        <v>TH</v>
      </c>
    </row>
    <row r="3949" spans="2:9" ht="12.75">
      <c r="B3949" s="102">
        <v>204321958</v>
      </c>
      <c r="C3949" s="106">
        <v>0.1263870491250576</v>
      </c>
      <c r="D3949" s="107">
        <v>2.9480855832319852E-2</v>
      </c>
      <c r="E3949" s="106">
        <v>0.34922552342544577</v>
      </c>
      <c r="F3949" s="107">
        <v>0.84654321805183397</v>
      </c>
      <c r="G3949" s="106">
        <v>0.80862805182160558</v>
      </c>
      <c r="H3949" s="107">
        <v>0.7326211562601681</v>
      </c>
      <c r="I3949" s="121" t="str">
        <f t="shared" si="61"/>
        <v>C</v>
      </c>
    </row>
    <row r="3950" spans="2:9" ht="12.75">
      <c r="B3950" s="102">
        <v>204330430</v>
      </c>
      <c r="C3950" s="106">
        <v>0.5942009581277885</v>
      </c>
      <c r="D3950" s="107">
        <v>0.1551579994646719</v>
      </c>
      <c r="E3950" s="106">
        <v>0.85379351122741909</v>
      </c>
      <c r="F3950" s="107">
        <v>0.90391210820044332</v>
      </c>
      <c r="G3950" s="106">
        <v>0.11432496780499513</v>
      </c>
      <c r="H3950" s="107">
        <v>0.14257718615768145</v>
      </c>
      <c r="I3950" s="121" t="str">
        <f t="shared" si="61"/>
        <v>C</v>
      </c>
    </row>
    <row r="3951" spans="2:9" ht="12.75">
      <c r="B3951" s="102">
        <v>204332121</v>
      </c>
      <c r="C3951" s="106">
        <v>0.89518648860780581</v>
      </c>
      <c r="D3951" s="107">
        <v>0.77752521720018741</v>
      </c>
      <c r="E3951" s="106">
        <v>0.95325894892444762</v>
      </c>
      <c r="F3951" s="107">
        <v>0.52252821307866792</v>
      </c>
      <c r="G3951" s="106">
        <v>4.9639194113767715E-2</v>
      </c>
      <c r="H3951" s="107">
        <v>0.16048041732133544</v>
      </c>
      <c r="I3951" s="121" t="str">
        <f t="shared" si="61"/>
        <v>TH</v>
      </c>
    </row>
    <row r="3952" spans="2:9" ht="12.75">
      <c r="B3952" s="102">
        <v>204337715</v>
      </c>
      <c r="C3952" s="106">
        <v>3.5492302300351497E-2</v>
      </c>
      <c r="D3952" s="107">
        <v>0.13400804013900736</v>
      </c>
      <c r="E3952" s="106">
        <v>0.33791455645631707</v>
      </c>
      <c r="F3952" s="107">
        <v>8.0529646216392026E-2</v>
      </c>
      <c r="G3952" s="106">
        <v>0.31893812649530373</v>
      </c>
      <c r="H3952" s="107">
        <v>0.83296731366811771</v>
      </c>
      <c r="I3952" s="121" t="str">
        <f t="shared" si="61"/>
        <v>BH</v>
      </c>
    </row>
    <row r="3953" spans="2:9" ht="12.75">
      <c r="B3953" s="102">
        <v>204339260</v>
      </c>
      <c r="C3953" s="106">
        <v>0.90741894499400377</v>
      </c>
      <c r="D3953" s="107">
        <v>0.96423590214937982</v>
      </c>
      <c r="E3953" s="106">
        <v>0.43260223712565571</v>
      </c>
      <c r="F3953" s="107">
        <v>0.95619830025195518</v>
      </c>
      <c r="G3953" s="106">
        <v>0.64686329710921697</v>
      </c>
      <c r="H3953" s="107">
        <v>0.50249974545643217</v>
      </c>
      <c r="I3953" s="121" t="str">
        <f t="shared" si="61"/>
        <v>DF</v>
      </c>
    </row>
    <row r="3954" spans="2:9" ht="12.75">
      <c r="B3954" s="102">
        <v>204339678</v>
      </c>
      <c r="C3954" s="106">
        <v>0.17075872367408129</v>
      </c>
      <c r="D3954" s="107">
        <v>0.52288198392117113</v>
      </c>
      <c r="E3954" s="106">
        <v>1.8800535011046282E-2</v>
      </c>
      <c r="F3954" s="107">
        <v>0.20938972819012625</v>
      </c>
      <c r="G3954" s="106">
        <v>0.74636650378484726</v>
      </c>
      <c r="H3954" s="107">
        <v>0.59486744150035498</v>
      </c>
      <c r="I3954" s="121" t="str">
        <f t="shared" si="61"/>
        <v>E</v>
      </c>
    </row>
    <row r="3955" spans="2:9" ht="12.75">
      <c r="B3955" s="102">
        <v>204350485</v>
      </c>
      <c r="C3955" s="106">
        <v>0.54378856038203693</v>
      </c>
      <c r="D3955" s="107">
        <v>0.80032926748552224</v>
      </c>
      <c r="E3955" s="106">
        <v>0.5907737297084934</v>
      </c>
      <c r="F3955" s="107">
        <v>0.27108853853244597</v>
      </c>
      <c r="G3955" s="106">
        <v>0.61979184320179148</v>
      </c>
      <c r="H3955" s="107">
        <v>0.24466112743100954</v>
      </c>
      <c r="I3955" s="121" t="str">
        <f t="shared" si="61"/>
        <v>DF</v>
      </c>
    </row>
    <row r="3956" spans="2:9" ht="12.75">
      <c r="B3956" s="102">
        <v>204350858</v>
      </c>
      <c r="C3956" s="106">
        <v>0.1456339201107042</v>
      </c>
      <c r="D3956" s="107">
        <v>3.9449600470841339E-2</v>
      </c>
      <c r="E3956" s="106">
        <v>0.7508757737620062</v>
      </c>
      <c r="F3956" s="107">
        <v>0.3835892999944237</v>
      </c>
      <c r="G3956" s="106">
        <v>0.33139458514666487</v>
      </c>
      <c r="H3956" s="107">
        <v>0.34158088486024862</v>
      </c>
      <c r="I3956" s="121" t="str">
        <f t="shared" si="61"/>
        <v>TH</v>
      </c>
    </row>
    <row r="3957" spans="2:9" ht="12.75">
      <c r="B3957" s="102">
        <v>204355681</v>
      </c>
      <c r="C3957" s="106">
        <v>0.79818324275252039</v>
      </c>
      <c r="D3957" s="107">
        <v>0.25415819695347608</v>
      </c>
      <c r="E3957" s="106">
        <v>0.22370385894599121</v>
      </c>
      <c r="F3957" s="107">
        <v>0.53080590419950457</v>
      </c>
      <c r="G3957" s="106">
        <v>0.26322476559547447</v>
      </c>
      <c r="H3957" s="107">
        <v>0.10651767938648682</v>
      </c>
      <c r="I3957" s="121" t="str">
        <f t="shared" si="61"/>
        <v>FH</v>
      </c>
    </row>
    <row r="3958" spans="2:9" ht="12.75">
      <c r="B3958" s="102">
        <v>204355939</v>
      </c>
      <c r="C3958" s="106">
        <v>0.34917247853603084</v>
      </c>
      <c r="D3958" s="107">
        <v>0.67455785006490299</v>
      </c>
      <c r="E3958" s="106">
        <v>0.61306832250191157</v>
      </c>
      <c r="F3958" s="107">
        <v>0.6648252795821652</v>
      </c>
      <c r="G3958" s="106">
        <v>0.62821482144756713</v>
      </c>
      <c r="H3958" s="107">
        <v>0.29156431932485827</v>
      </c>
      <c r="I3958" s="121" t="str">
        <f t="shared" si="61"/>
        <v>DF</v>
      </c>
    </row>
    <row r="3959" spans="2:9" ht="12.75">
      <c r="B3959" s="102">
        <v>204384649</v>
      </c>
      <c r="C3959" s="106">
        <v>0.99668869214949241</v>
      </c>
      <c r="D3959" s="107">
        <v>0.34983647245457306</v>
      </c>
      <c r="E3959" s="106">
        <v>0.2698290004842141</v>
      </c>
      <c r="F3959" s="107">
        <v>0.14886559091234108</v>
      </c>
      <c r="G3959" s="106">
        <v>0.85761029556114843</v>
      </c>
      <c r="H3959" s="107">
        <v>0.62216758065097455</v>
      </c>
      <c r="I3959" s="121" t="str">
        <f t="shared" si="61"/>
        <v>FH</v>
      </c>
    </row>
    <row r="3960" spans="2:9" ht="12.75">
      <c r="B3960" s="102">
        <v>204385514</v>
      </c>
      <c r="C3960" s="106">
        <v>0.51163690819697738</v>
      </c>
      <c r="D3960" s="107">
        <v>0.97191077744427923</v>
      </c>
      <c r="E3960" s="106">
        <v>0.42909765920878762</v>
      </c>
      <c r="F3960" s="107">
        <v>0.4468550852669797</v>
      </c>
      <c r="G3960" s="106">
        <v>0.82982452018017749</v>
      </c>
      <c r="H3960" s="107">
        <v>0.74541014111656723</v>
      </c>
      <c r="I3960" s="121" t="str">
        <f t="shared" si="61"/>
        <v>DF</v>
      </c>
    </row>
    <row r="3961" spans="2:9" ht="12.75">
      <c r="B3961" s="102">
        <v>204387166</v>
      </c>
      <c r="C3961" s="106">
        <v>3.207772400725073E-2</v>
      </c>
      <c r="D3961" s="107">
        <v>0.52570461678018798</v>
      </c>
      <c r="E3961" s="106">
        <v>0.98400598124353245</v>
      </c>
      <c r="F3961" s="107">
        <v>0.44867548909941579</v>
      </c>
      <c r="G3961" s="106">
        <v>0.84450537388460156</v>
      </c>
      <c r="H3961" s="107">
        <v>0.75263260457277603</v>
      </c>
      <c r="I3961" s="121" t="str">
        <f t="shared" si="61"/>
        <v>TH</v>
      </c>
    </row>
    <row r="3962" spans="2:9" ht="12.75">
      <c r="B3962" s="102">
        <v>204422467</v>
      </c>
      <c r="C3962" s="106">
        <v>0.81609880929558631</v>
      </c>
      <c r="D3962" s="107">
        <v>0.57832688176909031</v>
      </c>
      <c r="E3962" s="106">
        <v>0.89237327433897118</v>
      </c>
      <c r="F3962" s="107">
        <v>0.48790203365201834</v>
      </c>
      <c r="G3962" s="106">
        <v>0.61247421785617506</v>
      </c>
      <c r="H3962" s="107">
        <v>0.93014824279288333</v>
      </c>
      <c r="I3962" s="121" t="str">
        <f t="shared" si="61"/>
        <v>BH</v>
      </c>
    </row>
    <row r="3963" spans="2:9" ht="12.75">
      <c r="B3963" s="102">
        <v>204424910</v>
      </c>
      <c r="C3963" s="106">
        <v>0.5534012993077706</v>
      </c>
      <c r="D3963" s="107">
        <v>0.40292798968344923</v>
      </c>
      <c r="E3963" s="106">
        <v>0.92596288176066954</v>
      </c>
      <c r="F3963" s="107">
        <v>0.70451128556889731</v>
      </c>
      <c r="G3963" s="106">
        <v>0.59594169389644347</v>
      </c>
      <c r="H3963" s="107">
        <v>0.17555386563596098</v>
      </c>
      <c r="I3963" s="121" t="str">
        <f t="shared" si="61"/>
        <v>TH</v>
      </c>
    </row>
    <row r="3964" spans="2:9" ht="12.75">
      <c r="B3964" s="102">
        <v>204425387</v>
      </c>
      <c r="C3964" s="106">
        <v>0.78462322520829808</v>
      </c>
      <c r="D3964" s="107">
        <v>0.60736451606288799</v>
      </c>
      <c r="E3964" s="106">
        <v>0.322071809632277</v>
      </c>
      <c r="F3964" s="107">
        <v>0.98751398749198249</v>
      </c>
      <c r="G3964" s="106">
        <v>0.24155137707708807</v>
      </c>
      <c r="H3964" s="107">
        <v>0.54254698478864349</v>
      </c>
      <c r="I3964" s="121" t="str">
        <f t="shared" si="61"/>
        <v>C</v>
      </c>
    </row>
    <row r="3965" spans="2:9" ht="12.75">
      <c r="B3965" s="102">
        <v>204429396</v>
      </c>
      <c r="C3965" s="106">
        <v>0.59502863567117936</v>
      </c>
      <c r="D3965" s="107">
        <v>0.21368826317557277</v>
      </c>
      <c r="E3965" s="106">
        <v>0.46669515102139125</v>
      </c>
      <c r="F3965" s="107">
        <v>0.89991689291880572</v>
      </c>
      <c r="G3965" s="106">
        <v>0.76543335785501854</v>
      </c>
      <c r="H3965" s="107">
        <v>0.79176952197480377</v>
      </c>
      <c r="I3965" s="121" t="str">
        <f t="shared" si="61"/>
        <v>C</v>
      </c>
    </row>
    <row r="3966" spans="2:9" ht="12.75">
      <c r="B3966" s="102">
        <v>204429652</v>
      </c>
      <c r="C3966" s="106">
        <v>6.9503889588636181E-2</v>
      </c>
      <c r="D3966" s="107">
        <v>0.66701843480695078</v>
      </c>
      <c r="E3966" s="106">
        <v>0.25305728619226198</v>
      </c>
      <c r="F3966" s="107">
        <v>7.3401274834219876E-2</v>
      </c>
      <c r="G3966" s="106">
        <v>0.51048870661946566</v>
      </c>
      <c r="H3966" s="107">
        <v>0.53101142069257801</v>
      </c>
      <c r="I3966" s="121" t="str">
        <f t="shared" si="61"/>
        <v>DF</v>
      </c>
    </row>
    <row r="3967" spans="2:9" ht="12.75">
      <c r="B3967" s="102">
        <v>204434266</v>
      </c>
      <c r="C3967" s="106">
        <v>0.71210343687780253</v>
      </c>
      <c r="D3967" s="107">
        <v>0.1098139489670662</v>
      </c>
      <c r="E3967" s="106">
        <v>0.23708339975537118</v>
      </c>
      <c r="F3967" s="107">
        <v>0.95717569300565941</v>
      </c>
      <c r="G3967" s="106">
        <v>0.47388864862700619</v>
      </c>
      <c r="H3967" s="107">
        <v>0.84972543271178713</v>
      </c>
      <c r="I3967" s="121" t="str">
        <f t="shared" si="61"/>
        <v>C</v>
      </c>
    </row>
    <row r="3968" spans="2:9" ht="12.75">
      <c r="B3968" s="102">
        <v>204437622</v>
      </c>
      <c r="C3968" s="106">
        <v>5.2041398780011683E-2</v>
      </c>
      <c r="D3968" s="107">
        <v>0.77005498816990947</v>
      </c>
      <c r="E3968" s="106">
        <v>0.63973897749019515</v>
      </c>
      <c r="F3968" s="107">
        <v>0.22520005128011222</v>
      </c>
      <c r="G3968" s="106">
        <v>1.6730896688032848E-2</v>
      </c>
      <c r="H3968" s="107">
        <v>9.6314848403267428E-2</v>
      </c>
      <c r="I3968" s="121" t="str">
        <f t="shared" si="61"/>
        <v>DF</v>
      </c>
    </row>
    <row r="3969" spans="2:9" ht="12.75">
      <c r="B3969" s="102">
        <v>204437945</v>
      </c>
      <c r="C3969" s="106">
        <v>0.32760293154641795</v>
      </c>
      <c r="D3969" s="107">
        <v>0.43133615351723886</v>
      </c>
      <c r="E3969" s="106">
        <v>0.22301946940084783</v>
      </c>
      <c r="F3969" s="107">
        <v>0.25756335904039407</v>
      </c>
      <c r="G3969" s="106">
        <v>0.30860354907837384</v>
      </c>
      <c r="H3969" s="107">
        <v>0.45141115461942927</v>
      </c>
      <c r="I3969" s="121" t="str">
        <f t="shared" si="61"/>
        <v>BH</v>
      </c>
    </row>
    <row r="3970" spans="2:9" ht="12.75">
      <c r="B3970" s="102">
        <v>204439718</v>
      </c>
      <c r="C3970" s="106">
        <v>0.21910628750302497</v>
      </c>
      <c r="D3970" s="107">
        <v>0.33015215219201366</v>
      </c>
      <c r="E3970" s="106">
        <v>0.57175153282127589</v>
      </c>
      <c r="F3970" s="107">
        <v>0.50624631769662631</v>
      </c>
      <c r="G3970" s="106">
        <v>0.12872563242246238</v>
      </c>
      <c r="H3970" s="107">
        <v>0.26720447373904044</v>
      </c>
      <c r="I3970" s="121" t="str">
        <f t="shared" si="61"/>
        <v>TH</v>
      </c>
    </row>
    <row r="3971" spans="2:9" ht="12.75">
      <c r="B3971" s="102">
        <v>204441195</v>
      </c>
      <c r="C3971" s="106">
        <v>0.32660547731875877</v>
      </c>
      <c r="D3971" s="107">
        <v>0.12938934908956368</v>
      </c>
      <c r="E3971" s="106">
        <v>5.6754435019313654E-2</v>
      </c>
      <c r="F3971" s="107">
        <v>0.14467860227491336</v>
      </c>
      <c r="G3971" s="106">
        <v>0.18884285448361116</v>
      </c>
      <c r="H3971" s="107">
        <v>0.25050518604683725</v>
      </c>
      <c r="I3971" s="121" t="str">
        <f t="shared" si="61"/>
        <v>FH</v>
      </c>
    </row>
    <row r="3972" spans="2:9" ht="12.75">
      <c r="B3972" s="102">
        <v>204443504</v>
      </c>
      <c r="C3972" s="106">
        <v>0.27097897790495518</v>
      </c>
      <c r="D3972" s="107">
        <v>0.19927259667446462</v>
      </c>
      <c r="E3972" s="106">
        <v>6.0591071531711282E-2</v>
      </c>
      <c r="F3972" s="107">
        <v>0.62674216946879269</v>
      </c>
      <c r="G3972" s="106">
        <v>5.6169075783669697E-2</v>
      </c>
      <c r="H3972" s="107">
        <v>0.93868558565973448</v>
      </c>
      <c r="I3972" s="121" t="str">
        <f t="shared" si="61"/>
        <v>BH</v>
      </c>
    </row>
    <row r="3973" spans="2:9" ht="12.75">
      <c r="B3973" s="102">
        <v>204443702</v>
      </c>
      <c r="C3973" s="106">
        <v>0.70588908012228302</v>
      </c>
      <c r="D3973" s="107">
        <v>0.97410683976759604</v>
      </c>
      <c r="E3973" s="106">
        <v>0.8427725137754658</v>
      </c>
      <c r="F3973" s="107">
        <v>0.20004801585943</v>
      </c>
      <c r="G3973" s="106">
        <v>0.17001094870500855</v>
      </c>
      <c r="H3973" s="107">
        <v>0.72127234583585054</v>
      </c>
      <c r="I3973" s="121" t="str">
        <f t="shared" ref="I3973:I4036" si="62">INDEX($C$3:$H$3, MATCH(MAX(C3973:H3973), C3973:H3973, 0))</f>
        <v>DF</v>
      </c>
    </row>
    <row r="3974" spans="2:9" ht="12.75">
      <c r="B3974" s="102">
        <v>204445288</v>
      </c>
      <c r="C3974" s="106">
        <v>0.65349966010125371</v>
      </c>
      <c r="D3974" s="107">
        <v>0.18434626378374741</v>
      </c>
      <c r="E3974" s="106">
        <v>0.69587117184862457</v>
      </c>
      <c r="F3974" s="107">
        <v>0.42149901204691975</v>
      </c>
      <c r="G3974" s="106">
        <v>0.11690749351253871</v>
      </c>
      <c r="H3974" s="107">
        <v>0.44720532350501618</v>
      </c>
      <c r="I3974" s="121" t="str">
        <f t="shared" si="62"/>
        <v>TH</v>
      </c>
    </row>
    <row r="3975" spans="2:9" ht="12.75">
      <c r="B3975" s="102">
        <v>204449957</v>
      </c>
      <c r="C3975" s="106">
        <v>0.37011934142860259</v>
      </c>
      <c r="D3975" s="107">
        <v>0.21955111444740893</v>
      </c>
      <c r="E3975" s="106">
        <v>0.25983648432959616</v>
      </c>
      <c r="F3975" s="107">
        <v>1.3174791354905846E-2</v>
      </c>
      <c r="G3975" s="106">
        <v>3.7930640633881296E-2</v>
      </c>
      <c r="H3975" s="107">
        <v>0.4288592003976488</v>
      </c>
      <c r="I3975" s="121" t="str">
        <f t="shared" si="62"/>
        <v>BH</v>
      </c>
    </row>
    <row r="3976" spans="2:9" ht="12.75">
      <c r="B3976" s="102">
        <v>204458297</v>
      </c>
      <c r="C3976" s="106">
        <v>0.87639580918153293</v>
      </c>
      <c r="D3976" s="107">
        <v>0.8998091976267919</v>
      </c>
      <c r="E3976" s="106">
        <v>0.73255911945742325</v>
      </c>
      <c r="F3976" s="107">
        <v>0.92578893876747581</v>
      </c>
      <c r="G3976" s="106">
        <v>0.89676722265879594</v>
      </c>
      <c r="H3976" s="107">
        <v>0.2843052763545586</v>
      </c>
      <c r="I3976" s="121" t="str">
        <f t="shared" si="62"/>
        <v>C</v>
      </c>
    </row>
    <row r="3977" spans="2:9" ht="12.75">
      <c r="B3977" s="102">
        <v>204466819</v>
      </c>
      <c r="C3977" s="106">
        <v>3.3359528599521404E-2</v>
      </c>
      <c r="D3977" s="107">
        <v>0.89968668884412217</v>
      </c>
      <c r="E3977" s="106">
        <v>0.13799785206925197</v>
      </c>
      <c r="F3977" s="107">
        <v>0.95973617493311636</v>
      </c>
      <c r="G3977" s="106">
        <v>0.58516485847733346</v>
      </c>
      <c r="H3977" s="107">
        <v>0.75003472335992982</v>
      </c>
      <c r="I3977" s="121" t="str">
        <f t="shared" si="62"/>
        <v>C</v>
      </c>
    </row>
    <row r="3978" spans="2:9" ht="12.75">
      <c r="B3978" s="102">
        <v>204479704</v>
      </c>
      <c r="C3978" s="106">
        <v>0.61679736998870327</v>
      </c>
      <c r="D3978" s="107">
        <v>0.12892429162603625</v>
      </c>
      <c r="E3978" s="106">
        <v>0.60628371708942419</v>
      </c>
      <c r="F3978" s="107">
        <v>3.6706019970459636E-2</v>
      </c>
      <c r="G3978" s="106">
        <v>8.7696129097981412E-2</v>
      </c>
      <c r="H3978" s="107">
        <v>0.16100361882069247</v>
      </c>
      <c r="I3978" s="121" t="str">
        <f t="shared" si="62"/>
        <v>FH</v>
      </c>
    </row>
    <row r="3979" spans="2:9" ht="12.75">
      <c r="B3979" s="102">
        <v>204482560</v>
      </c>
      <c r="C3979" s="106">
        <v>9.3691955628470325E-2</v>
      </c>
      <c r="D3979" s="107">
        <v>0.39765081988989803</v>
      </c>
      <c r="E3979" s="106">
        <v>0.12229049241973611</v>
      </c>
      <c r="F3979" s="107">
        <v>0.33190970787096763</v>
      </c>
      <c r="G3979" s="106">
        <v>0.64196667120586159</v>
      </c>
      <c r="H3979" s="107">
        <v>0.46253332987157236</v>
      </c>
      <c r="I3979" s="121" t="str">
        <f t="shared" si="62"/>
        <v>E</v>
      </c>
    </row>
    <row r="3980" spans="2:9" ht="12.75">
      <c r="B3980" s="102">
        <v>204482773</v>
      </c>
      <c r="C3980" s="106">
        <v>0.46422900776433629</v>
      </c>
      <c r="D3980" s="107">
        <v>0.37155334537025997</v>
      </c>
      <c r="E3980" s="106">
        <v>0.41070752781897113</v>
      </c>
      <c r="F3980" s="107">
        <v>0.96039449057037451</v>
      </c>
      <c r="G3980" s="106">
        <v>0.7556698443154819</v>
      </c>
      <c r="H3980" s="107">
        <v>0.16301494399488581</v>
      </c>
      <c r="I3980" s="121" t="str">
        <f t="shared" si="62"/>
        <v>C</v>
      </c>
    </row>
    <row r="3981" spans="2:9" ht="12.75">
      <c r="B3981" s="102">
        <v>204487781</v>
      </c>
      <c r="C3981" s="106">
        <v>0.12247941850918487</v>
      </c>
      <c r="D3981" s="107">
        <v>0.61604541161664716</v>
      </c>
      <c r="E3981" s="106">
        <v>0.17373338972738139</v>
      </c>
      <c r="F3981" s="107">
        <v>0.50752016662152766</v>
      </c>
      <c r="G3981" s="106">
        <v>0.40822521336258633</v>
      </c>
      <c r="H3981" s="107">
        <v>0.42711546941982137</v>
      </c>
      <c r="I3981" s="121" t="str">
        <f t="shared" si="62"/>
        <v>DF</v>
      </c>
    </row>
    <row r="3982" spans="2:9" ht="12.75">
      <c r="B3982" s="102">
        <v>204488138</v>
      </c>
      <c r="C3982" s="106">
        <v>0.18643718712364432</v>
      </c>
      <c r="D3982" s="107">
        <v>0.24399457343081732</v>
      </c>
      <c r="E3982" s="106">
        <v>0.35179200459459836</v>
      </c>
      <c r="F3982" s="107">
        <v>0.59694469400034267</v>
      </c>
      <c r="G3982" s="106">
        <v>0.36056547998680477</v>
      </c>
      <c r="H3982" s="107">
        <v>0.53897263465571998</v>
      </c>
      <c r="I3982" s="121" t="str">
        <f t="shared" si="62"/>
        <v>C</v>
      </c>
    </row>
    <row r="3983" spans="2:9" ht="12.75">
      <c r="B3983" s="102">
        <v>204488278</v>
      </c>
      <c r="C3983" s="106">
        <v>0.305678329997078</v>
      </c>
      <c r="D3983" s="107">
        <v>0.37021270386195781</v>
      </c>
      <c r="E3983" s="106">
        <v>0.68935941641178333</v>
      </c>
      <c r="F3983" s="107">
        <v>0.21885721453115003</v>
      </c>
      <c r="G3983" s="106">
        <v>0.97602390759180757</v>
      </c>
      <c r="H3983" s="107">
        <v>0.98769662217468945</v>
      </c>
      <c r="I3983" s="121" t="str">
        <f t="shared" si="62"/>
        <v>BH</v>
      </c>
    </row>
    <row r="3984" spans="2:9" ht="12.75">
      <c r="B3984" s="102">
        <v>204488566</v>
      </c>
      <c r="C3984" s="106">
        <v>0.14025760702207846</v>
      </c>
      <c r="D3984" s="107">
        <v>0.37172068164162342</v>
      </c>
      <c r="E3984" s="106">
        <v>0.72645338882997157</v>
      </c>
      <c r="F3984" s="107">
        <v>0.44014808072077694</v>
      </c>
      <c r="G3984" s="106">
        <v>0.4251952546607316</v>
      </c>
      <c r="H3984" s="107">
        <v>0.40782914810815019</v>
      </c>
      <c r="I3984" s="121" t="str">
        <f t="shared" si="62"/>
        <v>TH</v>
      </c>
    </row>
    <row r="3985" spans="2:9" ht="12.75">
      <c r="B3985" s="102">
        <v>204489852</v>
      </c>
      <c r="C3985" s="106">
        <v>0.41077752418044611</v>
      </c>
      <c r="D3985" s="107">
        <v>0.53159950558684255</v>
      </c>
      <c r="E3985" s="106">
        <v>0.40027504662537616</v>
      </c>
      <c r="F3985" s="107">
        <v>0.96044562410889611</v>
      </c>
      <c r="G3985" s="106">
        <v>0.12087846802361835</v>
      </c>
      <c r="H3985" s="107">
        <v>0.97056308448670414</v>
      </c>
      <c r="I3985" s="121" t="str">
        <f t="shared" si="62"/>
        <v>BH</v>
      </c>
    </row>
    <row r="3986" spans="2:9" ht="12.75">
      <c r="B3986" s="102">
        <v>204501213</v>
      </c>
      <c r="C3986" s="106">
        <v>0.8212832139290791</v>
      </c>
      <c r="D3986" s="107">
        <v>0.13084122951960353</v>
      </c>
      <c r="E3986" s="106">
        <v>0.74127761248117285</v>
      </c>
      <c r="F3986" s="107">
        <v>0.32011798051321794</v>
      </c>
      <c r="G3986" s="106">
        <v>0.29176165057356251</v>
      </c>
      <c r="H3986" s="107">
        <v>0.97786176536025415</v>
      </c>
      <c r="I3986" s="121" t="str">
        <f t="shared" si="62"/>
        <v>BH</v>
      </c>
    </row>
    <row r="3987" spans="2:9" ht="12.75">
      <c r="B3987" s="102">
        <v>204506164</v>
      </c>
      <c r="C3987" s="106">
        <v>0.85094056594285394</v>
      </c>
      <c r="D3987" s="107">
        <v>0.60698957570013001</v>
      </c>
      <c r="E3987" s="106">
        <v>0.85337454081941466</v>
      </c>
      <c r="F3987" s="107">
        <v>0.68222549728532389</v>
      </c>
      <c r="G3987" s="106">
        <v>0.47979973124432007</v>
      </c>
      <c r="H3987" s="107">
        <v>0.94465295812504291</v>
      </c>
      <c r="I3987" s="121" t="str">
        <f t="shared" si="62"/>
        <v>BH</v>
      </c>
    </row>
    <row r="3988" spans="2:9" ht="12.75">
      <c r="B3988" s="102">
        <v>204515774</v>
      </c>
      <c r="C3988" s="106">
        <v>0.53956253806528487</v>
      </c>
      <c r="D3988" s="107">
        <v>0.31039338553034423</v>
      </c>
      <c r="E3988" s="106">
        <v>0.36258725319796081</v>
      </c>
      <c r="F3988" s="107">
        <v>0.21153746815775265</v>
      </c>
      <c r="G3988" s="106">
        <v>0.91458821956859637</v>
      </c>
      <c r="H3988" s="107">
        <v>0.82143184409576886</v>
      </c>
      <c r="I3988" s="121" t="str">
        <f t="shared" si="62"/>
        <v>E</v>
      </c>
    </row>
    <row r="3989" spans="2:9" ht="12.75">
      <c r="B3989" s="102">
        <v>204520484</v>
      </c>
      <c r="C3989" s="106">
        <v>3.1560835394051523E-2</v>
      </c>
      <c r="D3989" s="107">
        <v>0.2543651869471697</v>
      </c>
      <c r="E3989" s="106">
        <v>0.54435510442510804</v>
      </c>
      <c r="F3989" s="107">
        <v>0.39198155066619034</v>
      </c>
      <c r="G3989" s="106">
        <v>0.49577679919445394</v>
      </c>
      <c r="H3989" s="107">
        <v>0.66212852573321346</v>
      </c>
      <c r="I3989" s="121" t="str">
        <f t="shared" si="62"/>
        <v>BH</v>
      </c>
    </row>
    <row r="3990" spans="2:9" ht="12.75">
      <c r="B3990" s="102">
        <v>204520641</v>
      </c>
      <c r="C3990" s="106">
        <v>0.42749301318184885</v>
      </c>
      <c r="D3990" s="107">
        <v>0.76086598979406317</v>
      </c>
      <c r="E3990" s="106">
        <v>0.85342202557391045</v>
      </c>
      <c r="F3990" s="107">
        <v>0.82589264512389615</v>
      </c>
      <c r="G3990" s="106">
        <v>8.7911579926045258E-2</v>
      </c>
      <c r="H3990" s="107">
        <v>1.4920993954607997E-2</v>
      </c>
      <c r="I3990" s="121" t="str">
        <f t="shared" si="62"/>
        <v>TH</v>
      </c>
    </row>
    <row r="3991" spans="2:9" ht="12.75">
      <c r="B3991" s="102">
        <v>204529576</v>
      </c>
      <c r="C3991" s="106">
        <v>0.77503667137933929</v>
      </c>
      <c r="D3991" s="107">
        <v>0.58427971803080414</v>
      </c>
      <c r="E3991" s="106">
        <v>0.23234563413082654</v>
      </c>
      <c r="F3991" s="107">
        <v>0.88639646947721751</v>
      </c>
      <c r="G3991" s="106">
        <v>0.43537330128214879</v>
      </c>
      <c r="H3991" s="107">
        <v>1.0523019975629211E-2</v>
      </c>
      <c r="I3991" s="121" t="str">
        <f t="shared" si="62"/>
        <v>C</v>
      </c>
    </row>
    <row r="3992" spans="2:9" ht="12.75">
      <c r="B3992" s="102">
        <v>204529972</v>
      </c>
      <c r="C3992" s="106">
        <v>0.28314638141409598</v>
      </c>
      <c r="D3992" s="107">
        <v>0.62139279511516055</v>
      </c>
      <c r="E3992" s="106">
        <v>0.28763409076413304</v>
      </c>
      <c r="F3992" s="107">
        <v>0.98781580219107745</v>
      </c>
      <c r="G3992" s="106">
        <v>0.2024247261205625</v>
      </c>
      <c r="H3992" s="107">
        <v>0.73257759445284165</v>
      </c>
      <c r="I3992" s="121" t="str">
        <f t="shared" si="62"/>
        <v>C</v>
      </c>
    </row>
    <row r="3993" spans="2:9" ht="12.75">
      <c r="B3993" s="102">
        <v>204529998</v>
      </c>
      <c r="C3993" s="106">
        <v>0.40708593848699604</v>
      </c>
      <c r="D3993" s="107">
        <v>0.11805169797060167</v>
      </c>
      <c r="E3993" s="106">
        <v>0.62229113421605931</v>
      </c>
      <c r="F3993" s="107">
        <v>0.98213201906853609</v>
      </c>
      <c r="G3993" s="106">
        <v>0.15907467259989816</v>
      </c>
      <c r="H3993" s="107">
        <v>0.78447318821552914</v>
      </c>
      <c r="I3993" s="121" t="str">
        <f t="shared" si="62"/>
        <v>C</v>
      </c>
    </row>
    <row r="3994" spans="2:9" ht="12.75">
      <c r="B3994" s="102">
        <v>204533620</v>
      </c>
      <c r="C3994" s="106">
        <v>0.50757480408525302</v>
      </c>
      <c r="D3994" s="107">
        <v>0.2331023029312993</v>
      </c>
      <c r="E3994" s="106">
        <v>0.48156041638462366</v>
      </c>
      <c r="F3994" s="107">
        <v>0.11621633790790575</v>
      </c>
      <c r="G3994" s="106">
        <v>0.28710134285003708</v>
      </c>
      <c r="H3994" s="107">
        <v>0.61646852496092208</v>
      </c>
      <c r="I3994" s="121" t="str">
        <f t="shared" si="62"/>
        <v>BH</v>
      </c>
    </row>
    <row r="3995" spans="2:9" ht="12.75">
      <c r="B3995" s="102">
        <v>204534972</v>
      </c>
      <c r="C3995" s="106">
        <v>0.37160446936937586</v>
      </c>
      <c r="D3995" s="107">
        <v>0.9418661342418293</v>
      </c>
      <c r="E3995" s="106">
        <v>0.32076844559468487</v>
      </c>
      <c r="F3995" s="107">
        <v>0.93887283774576602</v>
      </c>
      <c r="G3995" s="106">
        <v>0.67863639514810981</v>
      </c>
      <c r="H3995" s="107">
        <v>0.60705522235518394</v>
      </c>
      <c r="I3995" s="121" t="str">
        <f t="shared" si="62"/>
        <v>DF</v>
      </c>
    </row>
    <row r="3996" spans="2:9" ht="12.75">
      <c r="B3996" s="102">
        <v>204535212</v>
      </c>
      <c r="C3996" s="106">
        <v>0.98543754434224073</v>
      </c>
      <c r="D3996" s="107">
        <v>0.2774833253619351</v>
      </c>
      <c r="E3996" s="106">
        <v>0.39381625598568526</v>
      </c>
      <c r="F3996" s="107">
        <v>0.78347754040150352</v>
      </c>
      <c r="G3996" s="106">
        <v>0.43874307377369015</v>
      </c>
      <c r="H3996" s="107">
        <v>0.50570353849295779</v>
      </c>
      <c r="I3996" s="121" t="str">
        <f t="shared" si="62"/>
        <v>FH</v>
      </c>
    </row>
    <row r="3997" spans="2:9" ht="12.75">
      <c r="B3997" s="102">
        <v>204537969</v>
      </c>
      <c r="C3997" s="106">
        <v>0.67987131015338753</v>
      </c>
      <c r="D3997" s="107">
        <v>0.50457164261866794</v>
      </c>
      <c r="E3997" s="106">
        <v>0.10871059414272022</v>
      </c>
      <c r="F3997" s="107">
        <v>0.33712476830701199</v>
      </c>
      <c r="G3997" s="106">
        <v>0.57880284921614678</v>
      </c>
      <c r="H3997" s="107">
        <v>0.33635905757047624</v>
      </c>
      <c r="I3997" s="121" t="str">
        <f t="shared" si="62"/>
        <v>FH</v>
      </c>
    </row>
    <row r="3998" spans="2:9" ht="12.75">
      <c r="B3998" s="102">
        <v>204539401</v>
      </c>
      <c r="C3998" s="106">
        <v>0.77697765626087101</v>
      </c>
      <c r="D3998" s="107">
        <v>0.90017510286078029</v>
      </c>
      <c r="E3998" s="106">
        <v>0.45029264018130721</v>
      </c>
      <c r="F3998" s="107">
        <v>0.89324800241555047</v>
      </c>
      <c r="G3998" s="106">
        <v>0.82312117748728808</v>
      </c>
      <c r="H3998" s="107">
        <v>6.0084390763156081E-2</v>
      </c>
      <c r="I3998" s="121" t="str">
        <f t="shared" si="62"/>
        <v>DF</v>
      </c>
    </row>
    <row r="3999" spans="2:9" ht="12.75">
      <c r="B3999" s="102">
        <v>204539419</v>
      </c>
      <c r="C3999" s="106">
        <v>0.98728056426089505</v>
      </c>
      <c r="D3999" s="107">
        <v>0.60722167326388132</v>
      </c>
      <c r="E3999" s="106">
        <v>0.6976285691356634</v>
      </c>
      <c r="F3999" s="107">
        <v>0.62561991385110138</v>
      </c>
      <c r="G3999" s="106">
        <v>6.3369488955930198E-2</v>
      </c>
      <c r="H3999" s="107">
        <v>0.80935986864706022</v>
      </c>
      <c r="I3999" s="121" t="str">
        <f t="shared" si="62"/>
        <v>FH</v>
      </c>
    </row>
    <row r="4000" spans="2:9" ht="12.75">
      <c r="B4000" s="102">
        <v>204541571</v>
      </c>
      <c r="C4000" s="106">
        <v>0.25567114096452404</v>
      </c>
      <c r="D4000" s="107">
        <v>0.42058408699163885</v>
      </c>
      <c r="E4000" s="106">
        <v>0.16483154967621694</v>
      </c>
      <c r="F4000" s="107">
        <v>0.76342630921357579</v>
      </c>
      <c r="G4000" s="106">
        <v>0.69752602269005148</v>
      </c>
      <c r="H4000" s="107">
        <v>0.2303312540251472</v>
      </c>
      <c r="I4000" s="121" t="str">
        <f t="shared" si="62"/>
        <v>C</v>
      </c>
    </row>
    <row r="4001" spans="2:9" ht="12.75">
      <c r="B4001" s="102">
        <v>204542092</v>
      </c>
      <c r="C4001" s="106">
        <v>0.86264876568709514</v>
      </c>
      <c r="D4001" s="107">
        <v>0.72861547623234579</v>
      </c>
      <c r="E4001" s="106">
        <v>0.25707380508857192</v>
      </c>
      <c r="F4001" s="107">
        <v>0.4683827785211756</v>
      </c>
      <c r="G4001" s="106">
        <v>0.86861326118780369</v>
      </c>
      <c r="H4001" s="107">
        <v>0.90845585088959813</v>
      </c>
      <c r="I4001" s="121" t="str">
        <f t="shared" si="62"/>
        <v>BH</v>
      </c>
    </row>
    <row r="4002" spans="2:9" ht="12.75">
      <c r="B4002" s="102">
        <v>204555819</v>
      </c>
      <c r="C4002" s="106">
        <v>0.21499258383067943</v>
      </c>
      <c r="D4002" s="107">
        <v>0.42255689969924526</v>
      </c>
      <c r="E4002" s="106">
        <v>0.88078551959281448</v>
      </c>
      <c r="F4002" s="107">
        <v>0.6871494536256979</v>
      </c>
      <c r="G4002" s="106">
        <v>0.5386816406073609</v>
      </c>
      <c r="H4002" s="107">
        <v>0.71729209180203712</v>
      </c>
      <c r="I4002" s="121" t="str">
        <f t="shared" si="62"/>
        <v>TH</v>
      </c>
    </row>
    <row r="4003" spans="2:9" ht="12.75">
      <c r="B4003" s="102">
        <v>204556791</v>
      </c>
      <c r="C4003" s="106">
        <v>0.99986496359814381</v>
      </c>
      <c r="D4003" s="107">
        <v>0.92738742538890584</v>
      </c>
      <c r="E4003" s="106">
        <v>0.64825609055745392</v>
      </c>
      <c r="F4003" s="107">
        <v>0.85663824273616762</v>
      </c>
      <c r="G4003" s="106">
        <v>0.19994763784495184</v>
      </c>
      <c r="H4003" s="107">
        <v>0.35455145343334937</v>
      </c>
      <c r="I4003" s="121" t="str">
        <f t="shared" si="62"/>
        <v>FH</v>
      </c>
    </row>
    <row r="4004" spans="2:9" ht="12.75">
      <c r="B4004" s="102">
        <v>204558286</v>
      </c>
      <c r="C4004" s="106">
        <v>0.95870384989342861</v>
      </c>
      <c r="D4004" s="107">
        <v>0.86013654987570298</v>
      </c>
      <c r="E4004" s="106">
        <v>0.11442373038010456</v>
      </c>
      <c r="F4004" s="107">
        <v>0.7031096829896053</v>
      </c>
      <c r="G4004" s="106">
        <v>0.81634418086497784</v>
      </c>
      <c r="H4004" s="107">
        <v>0.32600999103091244</v>
      </c>
      <c r="I4004" s="121" t="str">
        <f t="shared" si="62"/>
        <v>FH</v>
      </c>
    </row>
    <row r="4005" spans="2:9" ht="12.75">
      <c r="B4005" s="102">
        <v>204561198</v>
      </c>
      <c r="C4005" s="106">
        <v>0.73474620682356928</v>
      </c>
      <c r="D4005" s="107">
        <v>0.79608978741786918</v>
      </c>
      <c r="E4005" s="106">
        <v>0.84050032070927916</v>
      </c>
      <c r="F4005" s="107">
        <v>0.27450270015861733</v>
      </c>
      <c r="G4005" s="106">
        <v>0.50153282263065013</v>
      </c>
      <c r="H4005" s="107">
        <v>0.22794976934862365</v>
      </c>
      <c r="I4005" s="121" t="str">
        <f t="shared" si="62"/>
        <v>TH</v>
      </c>
    </row>
    <row r="4006" spans="2:9" ht="12.75">
      <c r="B4006" s="102">
        <v>204561873</v>
      </c>
      <c r="C4006" s="106">
        <v>0.47349752255443556</v>
      </c>
      <c r="D4006" s="107">
        <v>0.85120537891120884</v>
      </c>
      <c r="E4006" s="106">
        <v>0.9900344736264084</v>
      </c>
      <c r="F4006" s="107">
        <v>0.13995152223991614</v>
      </c>
      <c r="G4006" s="106">
        <v>0.10728912686670089</v>
      </c>
      <c r="H4006" s="107">
        <v>0.45790007478228412</v>
      </c>
      <c r="I4006" s="121" t="str">
        <f t="shared" si="62"/>
        <v>TH</v>
      </c>
    </row>
    <row r="4007" spans="2:9" ht="12.75">
      <c r="B4007" s="102">
        <v>204570999</v>
      </c>
      <c r="C4007" s="106">
        <v>0.33358040959062984</v>
      </c>
      <c r="D4007" s="107">
        <v>0.31227187530416201</v>
      </c>
      <c r="E4007" s="106">
        <v>0.627350209457465</v>
      </c>
      <c r="F4007" s="107">
        <v>0.99316733600573048</v>
      </c>
      <c r="G4007" s="106">
        <v>0.13412017326540493</v>
      </c>
      <c r="H4007" s="107">
        <v>0.48370463395709518</v>
      </c>
      <c r="I4007" s="121" t="str">
        <f t="shared" si="62"/>
        <v>C</v>
      </c>
    </row>
    <row r="4008" spans="2:9" ht="12.75">
      <c r="B4008" s="102">
        <v>204571377</v>
      </c>
      <c r="C4008" s="106">
        <v>0.58933869022693686</v>
      </c>
      <c r="D4008" s="107">
        <v>0.71471164320823322</v>
      </c>
      <c r="E4008" s="106">
        <v>0.61811445287256261</v>
      </c>
      <c r="F4008" s="107">
        <v>0.48516816619436121</v>
      </c>
      <c r="G4008" s="106">
        <v>0.37906401223854513</v>
      </c>
      <c r="H4008" s="107">
        <v>0.15447582640935931</v>
      </c>
      <c r="I4008" s="121" t="str">
        <f t="shared" si="62"/>
        <v>DF</v>
      </c>
    </row>
    <row r="4009" spans="2:9" ht="12.75">
      <c r="B4009" s="102">
        <v>204572005</v>
      </c>
      <c r="C4009" s="106">
        <v>0.16488922265987882</v>
      </c>
      <c r="D4009" s="107">
        <v>0.75177624013693434</v>
      </c>
      <c r="E4009" s="106">
        <v>0.86412579966178871</v>
      </c>
      <c r="F4009" s="107">
        <v>0.32928687784381649</v>
      </c>
      <c r="G4009" s="106">
        <v>4.3715281199276923E-2</v>
      </c>
      <c r="H4009" s="107">
        <v>4.5124005243062371E-3</v>
      </c>
      <c r="I4009" s="121" t="str">
        <f t="shared" si="62"/>
        <v>TH</v>
      </c>
    </row>
    <row r="4010" spans="2:9" ht="12.75">
      <c r="B4010" s="102">
        <v>204577764</v>
      </c>
      <c r="C4010" s="106">
        <v>0.22071055784421389</v>
      </c>
      <c r="D4010" s="107">
        <v>0.3561952900205112</v>
      </c>
      <c r="E4010" s="106">
        <v>0.42946691619637023</v>
      </c>
      <c r="F4010" s="107">
        <v>0.50964215571032101</v>
      </c>
      <c r="G4010" s="106">
        <v>0.39691886908928353</v>
      </c>
      <c r="H4010" s="107">
        <v>1.2422798845515892E-2</v>
      </c>
      <c r="I4010" s="121" t="str">
        <f t="shared" si="62"/>
        <v>C</v>
      </c>
    </row>
    <row r="4011" spans="2:9" ht="12.75">
      <c r="B4011" s="102">
        <v>204584430</v>
      </c>
      <c r="C4011" s="106">
        <v>0.48877060072759271</v>
      </c>
      <c r="D4011" s="107">
        <v>0.84084937096264167</v>
      </c>
      <c r="E4011" s="106">
        <v>0.2272007865085075</v>
      </c>
      <c r="F4011" s="107">
        <v>0.85193907732739471</v>
      </c>
      <c r="G4011" s="106">
        <v>0.1250634595792528</v>
      </c>
      <c r="H4011" s="107">
        <v>0.7510377062751703</v>
      </c>
      <c r="I4011" s="121" t="str">
        <f t="shared" si="62"/>
        <v>C</v>
      </c>
    </row>
    <row r="4012" spans="2:9" ht="12.75">
      <c r="B4012" s="102">
        <v>204589266</v>
      </c>
      <c r="C4012" s="106">
        <v>0.4039573079750145</v>
      </c>
      <c r="D4012" s="107">
        <v>0.42724089730709114</v>
      </c>
      <c r="E4012" s="106">
        <v>0.86360061637623531</v>
      </c>
      <c r="F4012" s="107">
        <v>0.37570110037524462</v>
      </c>
      <c r="G4012" s="106">
        <v>0.97841710734984577</v>
      </c>
      <c r="H4012" s="107">
        <v>0.40553070072850894</v>
      </c>
      <c r="I4012" s="121" t="str">
        <f t="shared" si="62"/>
        <v>E</v>
      </c>
    </row>
    <row r="4013" spans="2:9" ht="12.75">
      <c r="B4013" s="102">
        <v>204591253</v>
      </c>
      <c r="C4013" s="106">
        <v>0.39030125003396998</v>
      </c>
      <c r="D4013" s="107">
        <v>0.58272480460760034</v>
      </c>
      <c r="E4013" s="106">
        <v>0.99659973734088392</v>
      </c>
      <c r="F4013" s="107">
        <v>2.675297741680982E-2</v>
      </c>
      <c r="G4013" s="106">
        <v>0.53289755467244859</v>
      </c>
      <c r="H4013" s="107">
        <v>0.73952008551180537</v>
      </c>
      <c r="I4013" s="121" t="str">
        <f t="shared" si="62"/>
        <v>TH</v>
      </c>
    </row>
    <row r="4014" spans="2:9" ht="12.75">
      <c r="B4014" s="102">
        <v>204593702</v>
      </c>
      <c r="C4014" s="106">
        <v>0.27131495847041087</v>
      </c>
      <c r="D4014" s="107">
        <v>0.52327603501352371</v>
      </c>
      <c r="E4014" s="106">
        <v>0.16827816838017196</v>
      </c>
      <c r="F4014" s="107">
        <v>0.69447819412258216</v>
      </c>
      <c r="G4014" s="106">
        <v>0.18899611409473516</v>
      </c>
      <c r="H4014" s="107">
        <v>0.38275774897919712</v>
      </c>
      <c r="I4014" s="121" t="str">
        <f t="shared" si="62"/>
        <v>C</v>
      </c>
    </row>
    <row r="4015" spans="2:9" ht="12.75">
      <c r="B4015" s="102">
        <v>204594619</v>
      </c>
      <c r="C4015" s="106">
        <v>0.97642951809963874</v>
      </c>
      <c r="D4015" s="107">
        <v>0.41024967610727758</v>
      </c>
      <c r="E4015" s="106">
        <v>0.49104159413190884</v>
      </c>
      <c r="F4015" s="107">
        <v>0.45820907341919104</v>
      </c>
      <c r="G4015" s="106">
        <v>0.45443924303441685</v>
      </c>
      <c r="H4015" s="107">
        <v>7.2955606609692136E-2</v>
      </c>
      <c r="I4015" s="121" t="str">
        <f t="shared" si="62"/>
        <v>FH</v>
      </c>
    </row>
    <row r="4016" spans="2:9" ht="12.75">
      <c r="B4016" s="102">
        <v>204595263</v>
      </c>
      <c r="C4016" s="106">
        <v>0.43512267018142925</v>
      </c>
      <c r="D4016" s="107">
        <v>8.6082098617083824E-2</v>
      </c>
      <c r="E4016" s="106">
        <v>0.35419473393256817</v>
      </c>
      <c r="F4016" s="107">
        <v>1.3722641484580356E-2</v>
      </c>
      <c r="G4016" s="106">
        <v>0.681621272542273</v>
      </c>
      <c r="H4016" s="107">
        <v>0.26257079103635084</v>
      </c>
      <c r="I4016" s="121" t="str">
        <f t="shared" si="62"/>
        <v>E</v>
      </c>
    </row>
    <row r="4017" spans="2:9" ht="12.75">
      <c r="B4017" s="102">
        <v>204596375</v>
      </c>
      <c r="C4017" s="106">
        <v>0.19562023329545286</v>
      </c>
      <c r="D4017" s="107">
        <v>0.50793724545050178</v>
      </c>
      <c r="E4017" s="106">
        <v>0.42026291141522343</v>
      </c>
      <c r="F4017" s="107">
        <v>1.3709604473719494E-3</v>
      </c>
      <c r="G4017" s="106">
        <v>0.8460412764374432</v>
      </c>
      <c r="H4017" s="107">
        <v>0.52724204854611334</v>
      </c>
      <c r="I4017" s="121" t="str">
        <f t="shared" si="62"/>
        <v>E</v>
      </c>
    </row>
    <row r="4018" spans="2:9" ht="12.75">
      <c r="B4018" s="102">
        <v>204601507</v>
      </c>
      <c r="C4018" s="106">
        <v>0.27032962689795914</v>
      </c>
      <c r="D4018" s="107">
        <v>0.52609979701271459</v>
      </c>
      <c r="E4018" s="106">
        <v>0.4818124637258121</v>
      </c>
      <c r="F4018" s="107">
        <v>0.59890875974747537</v>
      </c>
      <c r="G4018" s="106">
        <v>0.10653870246501373</v>
      </c>
      <c r="H4018" s="107">
        <v>0.16359883255826091</v>
      </c>
      <c r="I4018" s="121" t="str">
        <f t="shared" si="62"/>
        <v>C</v>
      </c>
    </row>
    <row r="4019" spans="2:9" ht="12.75">
      <c r="B4019" s="102">
        <v>204605064</v>
      </c>
      <c r="C4019" s="106">
        <v>0.27597014561705113</v>
      </c>
      <c r="D4019" s="107">
        <v>0.2631841297765023</v>
      </c>
      <c r="E4019" s="106">
        <v>0.30059223156797188</v>
      </c>
      <c r="F4019" s="107">
        <v>0.72233807758191482</v>
      </c>
      <c r="G4019" s="106">
        <v>0.91959022716859917</v>
      </c>
      <c r="H4019" s="107">
        <v>0.20314425107823464</v>
      </c>
      <c r="I4019" s="121" t="str">
        <f t="shared" si="62"/>
        <v>E</v>
      </c>
    </row>
    <row r="4020" spans="2:9" ht="12.75">
      <c r="B4020" s="102">
        <v>204614989</v>
      </c>
      <c r="C4020" s="106">
        <v>0.33582597215679577</v>
      </c>
      <c r="D4020" s="107">
        <v>0.33612726647970703</v>
      </c>
      <c r="E4020" s="106">
        <v>3.4862515549489714E-3</v>
      </c>
      <c r="F4020" s="107">
        <v>0.20957501721135885</v>
      </c>
      <c r="G4020" s="106">
        <v>0.64058645915258383</v>
      </c>
      <c r="H4020" s="107">
        <v>0.65517067076059532</v>
      </c>
      <c r="I4020" s="121" t="str">
        <f t="shared" si="62"/>
        <v>BH</v>
      </c>
    </row>
    <row r="4021" spans="2:9" ht="12.75">
      <c r="B4021" s="102">
        <v>204616102</v>
      </c>
      <c r="C4021" s="106">
        <v>0.42456724649646738</v>
      </c>
      <c r="D4021" s="107">
        <v>0.35047456097762808</v>
      </c>
      <c r="E4021" s="106">
        <v>0.32296621747033427</v>
      </c>
      <c r="F4021" s="107">
        <v>0.41078654396846925</v>
      </c>
      <c r="G4021" s="106">
        <v>0.68220068688940771</v>
      </c>
      <c r="H4021" s="107">
        <v>0.29481054258253225</v>
      </c>
      <c r="I4021" s="121" t="str">
        <f t="shared" si="62"/>
        <v>E</v>
      </c>
    </row>
    <row r="4022" spans="2:9" ht="12.75">
      <c r="B4022" s="102">
        <v>204624856</v>
      </c>
      <c r="C4022" s="106">
        <v>0.6916297593026941</v>
      </c>
      <c r="D4022" s="107">
        <v>0.8264634662681356</v>
      </c>
      <c r="E4022" s="106">
        <v>0.57637811085643254</v>
      </c>
      <c r="F4022" s="107">
        <v>0.97422724749615242</v>
      </c>
      <c r="G4022" s="106">
        <v>0.52497182742271353</v>
      </c>
      <c r="H4022" s="107">
        <v>0.46691965931693735</v>
      </c>
      <c r="I4022" s="121" t="str">
        <f t="shared" si="62"/>
        <v>C</v>
      </c>
    </row>
    <row r="4023" spans="2:9" ht="12.75">
      <c r="B4023" s="102">
        <v>204629121</v>
      </c>
      <c r="C4023" s="106">
        <v>6.4940530070194624E-2</v>
      </c>
      <c r="D4023" s="107">
        <v>0.72551574859601597</v>
      </c>
      <c r="E4023" s="106">
        <v>0.18888398182288135</v>
      </c>
      <c r="F4023" s="107">
        <v>0.53442664901073389</v>
      </c>
      <c r="G4023" s="106">
        <v>0.21927719445590554</v>
      </c>
      <c r="H4023" s="107">
        <v>0.47307167895193469</v>
      </c>
      <c r="I4023" s="121" t="str">
        <f t="shared" si="62"/>
        <v>DF</v>
      </c>
    </row>
    <row r="4024" spans="2:9" ht="12.75">
      <c r="B4024" s="102">
        <v>204631455</v>
      </c>
      <c r="C4024" s="106">
        <v>0.70087105827592411</v>
      </c>
      <c r="D4024" s="107">
        <v>0.69965838696130733</v>
      </c>
      <c r="E4024" s="106">
        <v>8.7527725529815248E-2</v>
      </c>
      <c r="F4024" s="107">
        <v>0.70243947271385743</v>
      </c>
      <c r="G4024" s="106">
        <v>0.97198642997934304</v>
      </c>
      <c r="H4024" s="107">
        <v>0.74289104722645405</v>
      </c>
      <c r="I4024" s="121" t="str">
        <f t="shared" si="62"/>
        <v>E</v>
      </c>
    </row>
    <row r="4025" spans="2:9" ht="12.75">
      <c r="B4025" s="102">
        <v>204635053</v>
      </c>
      <c r="C4025" s="106">
        <v>0.4389162750497837</v>
      </c>
      <c r="D4025" s="107">
        <v>0.44454903589482786</v>
      </c>
      <c r="E4025" s="106">
        <v>0.84029804541848208</v>
      </c>
      <c r="F4025" s="107">
        <v>0.96628561314191264</v>
      </c>
      <c r="G4025" s="106">
        <v>0.8879469949424581</v>
      </c>
      <c r="H4025" s="107">
        <v>0.67837388727122327</v>
      </c>
      <c r="I4025" s="121" t="str">
        <f t="shared" si="62"/>
        <v>C</v>
      </c>
    </row>
    <row r="4026" spans="2:9" ht="12.75">
      <c r="B4026" s="102">
        <v>204642642</v>
      </c>
      <c r="C4026" s="106">
        <v>0.23016330058349332</v>
      </c>
      <c r="D4026" s="107">
        <v>0.9187442277392579</v>
      </c>
      <c r="E4026" s="106">
        <v>0.6623412116844527</v>
      </c>
      <c r="F4026" s="107">
        <v>0.66057597243251731</v>
      </c>
      <c r="G4026" s="106">
        <v>0.74944030043816512</v>
      </c>
      <c r="H4026" s="107">
        <v>0.53345380216944704</v>
      </c>
      <c r="I4026" s="121" t="str">
        <f t="shared" si="62"/>
        <v>DF</v>
      </c>
    </row>
    <row r="4027" spans="2:9" ht="12.75">
      <c r="B4027" s="102">
        <v>204643351</v>
      </c>
      <c r="C4027" s="106">
        <v>0.1977227549679299</v>
      </c>
      <c r="D4027" s="107">
        <v>0.80754330396145324</v>
      </c>
      <c r="E4027" s="106">
        <v>0.47471031462492874</v>
      </c>
      <c r="F4027" s="107">
        <v>0.34686287858628795</v>
      </c>
      <c r="G4027" s="106">
        <v>0.90073551803972851</v>
      </c>
      <c r="H4027" s="107">
        <v>0.27063320341578745</v>
      </c>
      <c r="I4027" s="121" t="str">
        <f t="shared" si="62"/>
        <v>E</v>
      </c>
    </row>
    <row r="4028" spans="2:9" ht="12.75">
      <c r="B4028" s="102">
        <v>204645390</v>
      </c>
      <c r="C4028" s="106">
        <v>0.9663978717327304</v>
      </c>
      <c r="D4028" s="107">
        <v>0.8629283061443167</v>
      </c>
      <c r="E4028" s="106">
        <v>0.57451889169170745</v>
      </c>
      <c r="F4028" s="107">
        <v>0.56663638283362161</v>
      </c>
      <c r="G4028" s="106">
        <v>0.81257308489104507</v>
      </c>
      <c r="H4028" s="107">
        <v>0.36610202320038487</v>
      </c>
      <c r="I4028" s="121" t="str">
        <f t="shared" si="62"/>
        <v>FH</v>
      </c>
    </row>
    <row r="4029" spans="2:9" ht="12.75">
      <c r="B4029" s="102">
        <v>204651900</v>
      </c>
      <c r="C4029" s="106">
        <v>0.25505190020292812</v>
      </c>
      <c r="D4029" s="107">
        <v>0.77238847535907063</v>
      </c>
      <c r="E4029" s="106">
        <v>0.92023767226524544</v>
      </c>
      <c r="F4029" s="107">
        <v>0.86418802614583967</v>
      </c>
      <c r="G4029" s="106">
        <v>0.35135805676336229</v>
      </c>
      <c r="H4029" s="107">
        <v>0.81270325091146312</v>
      </c>
      <c r="I4029" s="121" t="str">
        <f t="shared" si="62"/>
        <v>TH</v>
      </c>
    </row>
    <row r="4030" spans="2:9" ht="12.75">
      <c r="B4030" s="102">
        <v>204652114</v>
      </c>
      <c r="C4030" s="106">
        <v>0.29918560706339736</v>
      </c>
      <c r="D4030" s="107">
        <v>0.50299868190196051</v>
      </c>
      <c r="E4030" s="106">
        <v>9.8697535534233438E-3</v>
      </c>
      <c r="F4030" s="107">
        <v>0.74629070380420437</v>
      </c>
      <c r="G4030" s="106">
        <v>0.30610791689174111</v>
      </c>
      <c r="H4030" s="107">
        <v>0.49133606338644853</v>
      </c>
      <c r="I4030" s="121" t="str">
        <f t="shared" si="62"/>
        <v>C</v>
      </c>
    </row>
    <row r="4031" spans="2:9" ht="12.75">
      <c r="B4031" s="102">
        <v>204655437</v>
      </c>
      <c r="C4031" s="106">
        <v>0.17862328628872159</v>
      </c>
      <c r="D4031" s="107">
        <v>0.36745458449960555</v>
      </c>
      <c r="E4031" s="106">
        <v>3.694718361440863E-2</v>
      </c>
      <c r="F4031" s="107">
        <v>0.81139708133906829</v>
      </c>
      <c r="G4031" s="106">
        <v>0.72550520903383831</v>
      </c>
      <c r="H4031" s="107">
        <v>0.62554055391724361</v>
      </c>
      <c r="I4031" s="121" t="str">
        <f t="shared" si="62"/>
        <v>C</v>
      </c>
    </row>
    <row r="4032" spans="2:9" ht="12.75">
      <c r="B4032" s="102">
        <v>204656419</v>
      </c>
      <c r="C4032" s="106">
        <v>0.45415269389904633</v>
      </c>
      <c r="D4032" s="107">
        <v>0.99220442908566575</v>
      </c>
      <c r="E4032" s="106">
        <v>0.26180800563085516</v>
      </c>
      <c r="F4032" s="107">
        <v>0.66002963112050872</v>
      </c>
      <c r="G4032" s="106">
        <v>7.5936926404399863E-2</v>
      </c>
      <c r="H4032" s="107">
        <v>0.26589745701354861</v>
      </c>
      <c r="I4032" s="121" t="str">
        <f t="shared" si="62"/>
        <v>DF</v>
      </c>
    </row>
    <row r="4033" spans="2:9" ht="12.75">
      <c r="B4033" s="102">
        <v>204656956</v>
      </c>
      <c r="C4033" s="106">
        <v>0.64507557963937856</v>
      </c>
      <c r="D4033" s="107">
        <v>0.71752676032895057</v>
      </c>
      <c r="E4033" s="106">
        <v>0.74553590848286166</v>
      </c>
      <c r="F4033" s="107">
        <v>0.84659283774216143</v>
      </c>
      <c r="G4033" s="106">
        <v>0.31464363019802555</v>
      </c>
      <c r="H4033" s="107">
        <v>0.55750343217317866</v>
      </c>
      <c r="I4033" s="121" t="str">
        <f t="shared" si="62"/>
        <v>C</v>
      </c>
    </row>
    <row r="4034" spans="2:9" ht="12.75">
      <c r="B4034" s="102">
        <v>204672613</v>
      </c>
      <c r="C4034" s="106">
        <v>0.29925944945743788</v>
      </c>
      <c r="D4034" s="107">
        <v>0.57889879607776074</v>
      </c>
      <c r="E4034" s="106">
        <v>0.7600655619911596</v>
      </c>
      <c r="F4034" s="107">
        <v>0.92805861379497001</v>
      </c>
      <c r="G4034" s="106">
        <v>0.60381589899780908</v>
      </c>
      <c r="H4034" s="107">
        <v>0.67131658805918581</v>
      </c>
      <c r="I4034" s="121" t="str">
        <f t="shared" si="62"/>
        <v>C</v>
      </c>
    </row>
    <row r="4035" spans="2:9" ht="12.75">
      <c r="B4035" s="102">
        <v>204674585</v>
      </c>
      <c r="C4035" s="106">
        <v>0.95570673002835238</v>
      </c>
      <c r="D4035" s="107">
        <v>0.33708558919594989</v>
      </c>
      <c r="E4035" s="106">
        <v>0.41638138689078197</v>
      </c>
      <c r="F4035" s="107">
        <v>0.49357615290704615</v>
      </c>
      <c r="G4035" s="106">
        <v>8.0483437846323724E-3</v>
      </c>
      <c r="H4035" s="107">
        <v>0.95014109116975654</v>
      </c>
      <c r="I4035" s="121" t="str">
        <f t="shared" si="62"/>
        <v>FH</v>
      </c>
    </row>
    <row r="4036" spans="2:9" ht="12.75">
      <c r="B4036" s="102">
        <v>204680673</v>
      </c>
      <c r="C4036" s="106">
        <v>0.36035604978308999</v>
      </c>
      <c r="D4036" s="107">
        <v>0.14950925380656699</v>
      </c>
      <c r="E4036" s="106">
        <v>0.18515567580592962</v>
      </c>
      <c r="F4036" s="107">
        <v>0.81384639268143832</v>
      </c>
      <c r="G4036" s="106">
        <v>8.0535594752614514E-2</v>
      </c>
      <c r="H4036" s="107">
        <v>0.2169568497997485</v>
      </c>
      <c r="I4036" s="121" t="str">
        <f t="shared" si="62"/>
        <v>C</v>
      </c>
    </row>
    <row r="4037" spans="2:9" ht="12.75">
      <c r="B4037" s="102">
        <v>204681854</v>
      </c>
      <c r="C4037" s="106">
        <v>8.4041737428901531E-3</v>
      </c>
      <c r="D4037" s="107">
        <v>0.50131525720420411</v>
      </c>
      <c r="E4037" s="106">
        <v>0.58930774225642035</v>
      </c>
      <c r="F4037" s="107">
        <v>0.5657370999672553</v>
      </c>
      <c r="G4037" s="106">
        <v>0.41699132973160524</v>
      </c>
      <c r="H4037" s="107">
        <v>0.29022968126015591</v>
      </c>
      <c r="I4037" s="121" t="str">
        <f t="shared" ref="I4037:I4100" si="63">INDEX($C$3:$H$3, MATCH(MAX(C4037:H4037), C4037:H4037, 0))</f>
        <v>TH</v>
      </c>
    </row>
    <row r="4038" spans="2:9" ht="12.75">
      <c r="B4038" s="102">
        <v>204686004</v>
      </c>
      <c r="C4038" s="106">
        <v>0.51976643653646537</v>
      </c>
      <c r="D4038" s="107">
        <v>0.46978350988660389</v>
      </c>
      <c r="E4038" s="106">
        <v>0.19673123074193422</v>
      </c>
      <c r="F4038" s="107">
        <v>9.9491317184248196E-3</v>
      </c>
      <c r="G4038" s="106">
        <v>0.17042477421073032</v>
      </c>
      <c r="H4038" s="107">
        <v>0.77889724419121498</v>
      </c>
      <c r="I4038" s="121" t="str">
        <f t="shared" si="63"/>
        <v>BH</v>
      </c>
    </row>
    <row r="4039" spans="2:9" ht="12.75">
      <c r="B4039" s="102">
        <v>204687951</v>
      </c>
      <c r="C4039" s="106">
        <v>0.82775839725685652</v>
      </c>
      <c r="D4039" s="107">
        <v>0.51081743006462599</v>
      </c>
      <c r="E4039" s="106">
        <v>0.62258124297799911</v>
      </c>
      <c r="F4039" s="107">
        <v>0.5166956628619066</v>
      </c>
      <c r="G4039" s="106">
        <v>0.77094759726836215</v>
      </c>
      <c r="H4039" s="107">
        <v>0.35370371243262433</v>
      </c>
      <c r="I4039" s="121" t="str">
        <f t="shared" si="63"/>
        <v>FH</v>
      </c>
    </row>
    <row r="4040" spans="2:9" ht="12.75">
      <c r="B4040" s="102">
        <v>204687969</v>
      </c>
      <c r="C4040" s="106">
        <v>0.81805220974861559</v>
      </c>
      <c r="D4040" s="107">
        <v>0.70139426855962506</v>
      </c>
      <c r="E4040" s="106">
        <v>0.36732419518608994</v>
      </c>
      <c r="F4040" s="107">
        <v>0.79809785755577534</v>
      </c>
      <c r="G4040" s="106">
        <v>3.7078184643128065E-2</v>
      </c>
      <c r="H4040" s="107">
        <v>0.50954247227231209</v>
      </c>
      <c r="I4040" s="121" t="str">
        <f t="shared" si="63"/>
        <v>FH</v>
      </c>
    </row>
    <row r="4041" spans="2:9" ht="12.75">
      <c r="B4041" s="102">
        <v>204693585</v>
      </c>
      <c r="C4041" s="106">
        <v>0.70069997802013706</v>
      </c>
      <c r="D4041" s="107">
        <v>0.166041711566006</v>
      </c>
      <c r="E4041" s="106">
        <v>0.43100879311140194</v>
      </c>
      <c r="F4041" s="107">
        <v>0.78568467803667108</v>
      </c>
      <c r="G4041" s="106">
        <v>0.49162791142539342</v>
      </c>
      <c r="H4041" s="107">
        <v>0.20836983749558691</v>
      </c>
      <c r="I4041" s="121" t="str">
        <f t="shared" si="63"/>
        <v>C</v>
      </c>
    </row>
    <row r="4042" spans="2:9" ht="12.75">
      <c r="B4042" s="102">
        <v>204693882</v>
      </c>
      <c r="C4042" s="106">
        <v>0.42133540942632064</v>
      </c>
      <c r="D4042" s="107">
        <v>0.72595952780867057</v>
      </c>
      <c r="E4042" s="106">
        <v>2.3913155167836209E-3</v>
      </c>
      <c r="F4042" s="107">
        <v>0.51898132467413416</v>
      </c>
      <c r="G4042" s="106">
        <v>0.57801053679620917</v>
      </c>
      <c r="H4042" s="107">
        <v>0.27643292916774165</v>
      </c>
      <c r="I4042" s="121" t="str">
        <f t="shared" si="63"/>
        <v>DF</v>
      </c>
    </row>
    <row r="4043" spans="2:9" ht="12.75">
      <c r="B4043" s="102">
        <v>204694221</v>
      </c>
      <c r="C4043" s="106">
        <v>0.27966629553008904</v>
      </c>
      <c r="D4043" s="107">
        <v>0.25888688623774314</v>
      </c>
      <c r="E4043" s="106">
        <v>0.57049065351500805</v>
      </c>
      <c r="F4043" s="107">
        <v>0.83211785993533471</v>
      </c>
      <c r="G4043" s="106">
        <v>0.66673405937744334</v>
      </c>
      <c r="H4043" s="107">
        <v>0.36233167498154661</v>
      </c>
      <c r="I4043" s="121" t="str">
        <f t="shared" si="63"/>
        <v>C</v>
      </c>
    </row>
    <row r="4044" spans="2:9" ht="12.75">
      <c r="B4044" s="102">
        <v>204695863</v>
      </c>
      <c r="C4044" s="106">
        <v>0.86382350964361598</v>
      </c>
      <c r="D4044" s="107">
        <v>0.68021871046183335</v>
      </c>
      <c r="E4044" s="106">
        <v>0.39758283948517392</v>
      </c>
      <c r="F4044" s="107">
        <v>8.3255227797329745E-3</v>
      </c>
      <c r="G4044" s="106">
        <v>0.66411973754738329</v>
      </c>
      <c r="H4044" s="107">
        <v>9.3273631613757679E-2</v>
      </c>
      <c r="I4044" s="121" t="str">
        <f t="shared" si="63"/>
        <v>FH</v>
      </c>
    </row>
    <row r="4045" spans="2:9" ht="12.75">
      <c r="B4045" s="102">
        <v>204698742</v>
      </c>
      <c r="C4045" s="106">
        <v>6.0697515655315337E-2</v>
      </c>
      <c r="D4045" s="107">
        <v>0.59534748710661844</v>
      </c>
      <c r="E4045" s="106">
        <v>0.68676747604085553</v>
      </c>
      <c r="F4045" s="107">
        <v>0.21634077544916641</v>
      </c>
      <c r="G4045" s="106">
        <v>0.53889291580265297</v>
      </c>
      <c r="H4045" s="107">
        <v>0.38967349301455911</v>
      </c>
      <c r="I4045" s="121" t="str">
        <f t="shared" si="63"/>
        <v>TH</v>
      </c>
    </row>
    <row r="4046" spans="2:9" ht="12.75">
      <c r="B4046" s="102">
        <v>204702034</v>
      </c>
      <c r="C4046" s="106">
        <v>0.25404632178469733</v>
      </c>
      <c r="D4046" s="107">
        <v>0.81109419394837201</v>
      </c>
      <c r="E4046" s="106">
        <v>0.69739019942039615</v>
      </c>
      <c r="F4046" s="107">
        <v>0.16124938008049661</v>
      </c>
      <c r="G4046" s="106">
        <v>0.9847419374842028</v>
      </c>
      <c r="H4046" s="107">
        <v>0.71402997536412727</v>
      </c>
      <c r="I4046" s="121" t="str">
        <f t="shared" si="63"/>
        <v>E</v>
      </c>
    </row>
    <row r="4047" spans="2:9" ht="12.75">
      <c r="B4047" s="102">
        <v>204703165</v>
      </c>
      <c r="C4047" s="106">
        <v>0.53571525541302667</v>
      </c>
      <c r="D4047" s="107">
        <v>0.63870828761524612</v>
      </c>
      <c r="E4047" s="106">
        <v>0.21668052037632801</v>
      </c>
      <c r="F4047" s="107">
        <v>0.91171275264964025</v>
      </c>
      <c r="G4047" s="106">
        <v>0.13056998430251809</v>
      </c>
      <c r="H4047" s="107">
        <v>0.88126162167811639</v>
      </c>
      <c r="I4047" s="121" t="str">
        <f t="shared" si="63"/>
        <v>C</v>
      </c>
    </row>
    <row r="4048" spans="2:9" ht="12.75">
      <c r="B4048" s="102">
        <v>204703626</v>
      </c>
      <c r="C4048" s="106">
        <v>0.34382139460565675</v>
      </c>
      <c r="D4048" s="107">
        <v>0.62992218089536056</v>
      </c>
      <c r="E4048" s="106">
        <v>0.33603005826611465</v>
      </c>
      <c r="F4048" s="107">
        <v>0.68193070431891489</v>
      </c>
      <c r="G4048" s="106">
        <v>2.4069407247999441E-2</v>
      </c>
      <c r="H4048" s="107">
        <v>3.9328861001028059E-2</v>
      </c>
      <c r="I4048" s="121" t="str">
        <f t="shared" si="63"/>
        <v>C</v>
      </c>
    </row>
    <row r="4049" spans="2:9" ht="12.75">
      <c r="B4049" s="102">
        <v>204714813</v>
      </c>
      <c r="C4049" s="106">
        <v>0.76478959412810976</v>
      </c>
      <c r="D4049" s="107">
        <v>0.23903632724463186</v>
      </c>
      <c r="E4049" s="106">
        <v>0.96993825990085103</v>
      </c>
      <c r="F4049" s="107">
        <v>0.99108346593897778</v>
      </c>
      <c r="G4049" s="106">
        <v>0.83701829319073373</v>
      </c>
      <c r="H4049" s="107">
        <v>0.33496438878332757</v>
      </c>
      <c r="I4049" s="121" t="str">
        <f t="shared" si="63"/>
        <v>C</v>
      </c>
    </row>
    <row r="4050" spans="2:9" ht="12.75">
      <c r="B4050" s="102">
        <v>204715548</v>
      </c>
      <c r="C4050" s="106">
        <v>0.59094000521546519</v>
      </c>
      <c r="D4050" s="107">
        <v>0.12934104196167606</v>
      </c>
      <c r="E4050" s="106">
        <v>8.0100096894485384E-2</v>
      </c>
      <c r="F4050" s="107">
        <v>0.51418168249182727</v>
      </c>
      <c r="G4050" s="106">
        <v>0.34611519518495637</v>
      </c>
      <c r="H4050" s="107">
        <v>9.9131842126295888E-2</v>
      </c>
      <c r="I4050" s="121" t="str">
        <f t="shared" si="63"/>
        <v>FH</v>
      </c>
    </row>
    <row r="4051" spans="2:9" ht="12.75">
      <c r="B4051" s="102">
        <v>204718617</v>
      </c>
      <c r="C4051" s="106">
        <v>0.84043519804352229</v>
      </c>
      <c r="D4051" s="107">
        <v>0.38293889656714253</v>
      </c>
      <c r="E4051" s="106">
        <v>8.813566223848035E-2</v>
      </c>
      <c r="F4051" s="107">
        <v>8.8824964556001085E-2</v>
      </c>
      <c r="G4051" s="106">
        <v>0.48453116996383372</v>
      </c>
      <c r="H4051" s="107">
        <v>0.47169679304848611</v>
      </c>
      <c r="I4051" s="121" t="str">
        <f t="shared" si="63"/>
        <v>FH</v>
      </c>
    </row>
    <row r="4052" spans="2:9" ht="12.75">
      <c r="B4052" s="102">
        <v>204730001</v>
      </c>
      <c r="C4052" s="106">
        <v>0.19683593510971598</v>
      </c>
      <c r="D4052" s="107">
        <v>0.74420215015602165</v>
      </c>
      <c r="E4052" s="106">
        <v>3.5234213876193188E-2</v>
      </c>
      <c r="F4052" s="107">
        <v>0.17803395574870806</v>
      </c>
      <c r="G4052" s="106">
        <v>0.73636997307766494</v>
      </c>
      <c r="H4052" s="107">
        <v>0.83263157240661512</v>
      </c>
      <c r="I4052" s="121" t="str">
        <f t="shared" si="63"/>
        <v>BH</v>
      </c>
    </row>
    <row r="4053" spans="2:9" ht="12.75">
      <c r="B4053" s="102">
        <v>204731395</v>
      </c>
      <c r="C4053" s="106">
        <v>0.2185661706422557</v>
      </c>
      <c r="D4053" s="107">
        <v>0.8141668875323953</v>
      </c>
      <c r="E4053" s="106">
        <v>0.87271535137772105</v>
      </c>
      <c r="F4053" s="107">
        <v>0.3058763069677779</v>
      </c>
      <c r="G4053" s="106">
        <v>0.99648829242782178</v>
      </c>
      <c r="H4053" s="107">
        <v>0.3905131304607794</v>
      </c>
      <c r="I4053" s="121" t="str">
        <f t="shared" si="63"/>
        <v>E</v>
      </c>
    </row>
    <row r="4054" spans="2:9" ht="12.75">
      <c r="B4054" s="102">
        <v>204732682</v>
      </c>
      <c r="C4054" s="106">
        <v>0.21026935155167714</v>
      </c>
      <c r="D4054" s="107">
        <v>7.1501876698972566E-2</v>
      </c>
      <c r="E4054" s="106">
        <v>0.33516947237181061</v>
      </c>
      <c r="F4054" s="107">
        <v>0.76105779489198988</v>
      </c>
      <c r="G4054" s="106">
        <v>0.48630204472169858</v>
      </c>
      <c r="H4054" s="107">
        <v>0.43048298957178321</v>
      </c>
      <c r="I4054" s="121" t="str">
        <f t="shared" si="63"/>
        <v>C</v>
      </c>
    </row>
    <row r="4055" spans="2:9" ht="12.75">
      <c r="B4055" s="102">
        <v>204734227</v>
      </c>
      <c r="C4055" s="106">
        <v>0.23922780005367184</v>
      </c>
      <c r="D4055" s="107">
        <v>0.30896865165409282</v>
      </c>
      <c r="E4055" s="106">
        <v>0.55765704757460499</v>
      </c>
      <c r="F4055" s="107">
        <v>0.85776417769775781</v>
      </c>
      <c r="G4055" s="106">
        <v>0.59379446834357008</v>
      </c>
      <c r="H4055" s="107">
        <v>0.2769720513840026</v>
      </c>
      <c r="I4055" s="121" t="str">
        <f t="shared" si="63"/>
        <v>C</v>
      </c>
    </row>
    <row r="4056" spans="2:9" ht="12.75">
      <c r="B4056" s="102">
        <v>204739464</v>
      </c>
      <c r="C4056" s="106">
        <v>0.40197641950362795</v>
      </c>
      <c r="D4056" s="107">
        <v>0.25995636504430708</v>
      </c>
      <c r="E4056" s="106">
        <v>0.33861591805670832</v>
      </c>
      <c r="F4056" s="107">
        <v>0.17035503335236779</v>
      </c>
      <c r="G4056" s="106">
        <v>0.34797018125310597</v>
      </c>
      <c r="H4056" s="107">
        <v>0.40574612638462249</v>
      </c>
      <c r="I4056" s="121" t="str">
        <f t="shared" si="63"/>
        <v>BH</v>
      </c>
    </row>
    <row r="4057" spans="2:9" ht="12.75">
      <c r="B4057" s="102">
        <v>204740182</v>
      </c>
      <c r="C4057" s="106">
        <v>0.40659431678029012</v>
      </c>
      <c r="D4057" s="107">
        <v>0.53503212314743465</v>
      </c>
      <c r="E4057" s="106">
        <v>0.60703364591385101</v>
      </c>
      <c r="F4057" s="107">
        <v>0.60599991958129795</v>
      </c>
      <c r="G4057" s="106">
        <v>0.88498121973463051</v>
      </c>
      <c r="H4057" s="107">
        <v>0.37115392512118994</v>
      </c>
      <c r="I4057" s="121" t="str">
        <f t="shared" si="63"/>
        <v>E</v>
      </c>
    </row>
    <row r="4058" spans="2:9" ht="12.75">
      <c r="B4058" s="102">
        <v>204740693</v>
      </c>
      <c r="C4058" s="106">
        <v>0.87036189889020332</v>
      </c>
      <c r="D4058" s="107">
        <v>0.52132506127948286</v>
      </c>
      <c r="E4058" s="106">
        <v>0.58713163151100489</v>
      </c>
      <c r="F4058" s="107">
        <v>0.37017735484973757</v>
      </c>
      <c r="G4058" s="106">
        <v>0.2925077129076441</v>
      </c>
      <c r="H4058" s="107">
        <v>0.18940863444395606</v>
      </c>
      <c r="I4058" s="121" t="str">
        <f t="shared" si="63"/>
        <v>FH</v>
      </c>
    </row>
    <row r="4059" spans="2:9" ht="12.75">
      <c r="B4059" s="102">
        <v>204740727</v>
      </c>
      <c r="C4059" s="106">
        <v>0.60134589680398332</v>
      </c>
      <c r="D4059" s="107">
        <v>0.29884040282793323</v>
      </c>
      <c r="E4059" s="106">
        <v>0.57870108646420704</v>
      </c>
      <c r="F4059" s="107">
        <v>0.41228079387021221</v>
      </c>
      <c r="G4059" s="106">
        <v>0.48801682133329827</v>
      </c>
      <c r="H4059" s="107">
        <v>0.76727581648331</v>
      </c>
      <c r="I4059" s="121" t="str">
        <f t="shared" si="63"/>
        <v>BH</v>
      </c>
    </row>
    <row r="4060" spans="2:9" ht="12.75">
      <c r="B4060" s="102">
        <v>204740842</v>
      </c>
      <c r="C4060" s="106">
        <v>0.21639535724154157</v>
      </c>
      <c r="D4060" s="107">
        <v>0.14171542463367981</v>
      </c>
      <c r="E4060" s="106">
        <v>3.6872118409830179E-2</v>
      </c>
      <c r="F4060" s="107">
        <v>0.44972652342749453</v>
      </c>
      <c r="G4060" s="106">
        <v>0.45065775909847061</v>
      </c>
      <c r="H4060" s="107">
        <v>0.29693988188439668</v>
      </c>
      <c r="I4060" s="121" t="str">
        <f t="shared" si="63"/>
        <v>E</v>
      </c>
    </row>
    <row r="4061" spans="2:9" ht="12.75">
      <c r="B4061" s="102">
        <v>204741452</v>
      </c>
      <c r="C4061" s="106">
        <v>0.65930264729863897</v>
      </c>
      <c r="D4061" s="107">
        <v>0.60891884573475608</v>
      </c>
      <c r="E4061" s="106">
        <v>0.47588208964621526</v>
      </c>
      <c r="F4061" s="107">
        <v>0.62985554687155521</v>
      </c>
      <c r="G4061" s="106">
        <v>0.23973404450157165</v>
      </c>
      <c r="H4061" s="107">
        <v>0.44933629926572061</v>
      </c>
      <c r="I4061" s="121" t="str">
        <f t="shared" si="63"/>
        <v>FH</v>
      </c>
    </row>
    <row r="4062" spans="2:9" ht="12.75">
      <c r="B4062" s="102">
        <v>204742022</v>
      </c>
      <c r="C4062" s="106">
        <v>0.81606880995691777</v>
      </c>
      <c r="D4062" s="107">
        <v>0.52262722438067843</v>
      </c>
      <c r="E4062" s="106">
        <v>0.45779148595993768</v>
      </c>
      <c r="F4062" s="107">
        <v>0.77521319705306491</v>
      </c>
      <c r="G4062" s="106">
        <v>0.31841784925495253</v>
      </c>
      <c r="H4062" s="107">
        <v>0.47216331872233042</v>
      </c>
      <c r="I4062" s="121" t="str">
        <f t="shared" si="63"/>
        <v>FH</v>
      </c>
    </row>
    <row r="4063" spans="2:9" ht="12.75">
      <c r="B4063" s="102">
        <v>204744836</v>
      </c>
      <c r="C4063" s="106">
        <v>0.5103585418312333</v>
      </c>
      <c r="D4063" s="107">
        <v>0.1141143781645173</v>
      </c>
      <c r="E4063" s="106">
        <v>0.90681195169896722</v>
      </c>
      <c r="F4063" s="107">
        <v>0.64964748953238738</v>
      </c>
      <c r="G4063" s="106">
        <v>0.73166228078167039</v>
      </c>
      <c r="H4063" s="107">
        <v>0.42876917695266448</v>
      </c>
      <c r="I4063" s="121" t="str">
        <f t="shared" si="63"/>
        <v>TH</v>
      </c>
    </row>
    <row r="4064" spans="2:9" ht="12.75">
      <c r="B4064" s="102">
        <v>204745959</v>
      </c>
      <c r="C4064" s="106">
        <v>0.38402097430067395</v>
      </c>
      <c r="D4064" s="107">
        <v>0.18646619328546832</v>
      </c>
      <c r="E4064" s="106">
        <v>3.0724434225004593E-3</v>
      </c>
      <c r="F4064" s="107">
        <v>0.68638964252479173</v>
      </c>
      <c r="G4064" s="106">
        <v>0.83427118220190644</v>
      </c>
      <c r="H4064" s="107">
        <v>0.15922141525153499</v>
      </c>
      <c r="I4064" s="121" t="str">
        <f t="shared" si="63"/>
        <v>E</v>
      </c>
    </row>
    <row r="4065" spans="2:9" ht="12.75">
      <c r="B4065" s="102">
        <v>204753136</v>
      </c>
      <c r="C4065" s="106">
        <v>0.12669685920745022</v>
      </c>
      <c r="D4065" s="107">
        <v>0.49131019585082836</v>
      </c>
      <c r="E4065" s="106">
        <v>0.10392329027877723</v>
      </c>
      <c r="F4065" s="107">
        <v>0.36231472627661065</v>
      </c>
      <c r="G4065" s="106">
        <v>6.7145409812897405E-2</v>
      </c>
      <c r="H4065" s="107">
        <v>0.77196002145738341</v>
      </c>
      <c r="I4065" s="121" t="str">
        <f t="shared" si="63"/>
        <v>BH</v>
      </c>
    </row>
    <row r="4066" spans="2:9" ht="12.75">
      <c r="B4066" s="102">
        <v>204756203</v>
      </c>
      <c r="C4066" s="106">
        <v>9.5006814397625483E-2</v>
      </c>
      <c r="D4066" s="107">
        <v>0.73456723514032163</v>
      </c>
      <c r="E4066" s="106">
        <v>0.60458120314591857</v>
      </c>
      <c r="F4066" s="107">
        <v>0.8226982626891628</v>
      </c>
      <c r="G4066" s="106">
        <v>8.5849446535952723E-3</v>
      </c>
      <c r="H4066" s="107">
        <v>0.98462301920523676</v>
      </c>
      <c r="I4066" s="121" t="str">
        <f t="shared" si="63"/>
        <v>BH</v>
      </c>
    </row>
    <row r="4067" spans="2:9" ht="12.75">
      <c r="B4067" s="102">
        <v>204764008</v>
      </c>
      <c r="C4067" s="106">
        <v>0.14496902593088157</v>
      </c>
      <c r="D4067" s="107">
        <v>0.19216685674399736</v>
      </c>
      <c r="E4067" s="106">
        <v>0.47558852946479702</v>
      </c>
      <c r="F4067" s="107">
        <v>0.35745217040998578</v>
      </c>
      <c r="G4067" s="106">
        <v>0.56074442237520206</v>
      </c>
      <c r="H4067" s="107">
        <v>0.43870185395930883</v>
      </c>
      <c r="I4067" s="121" t="str">
        <f t="shared" si="63"/>
        <v>E</v>
      </c>
    </row>
    <row r="4068" spans="2:9" ht="12.75">
      <c r="B4068" s="102">
        <v>204765731</v>
      </c>
      <c r="C4068" s="106">
        <v>0.1874714983261776</v>
      </c>
      <c r="D4068" s="107">
        <v>0.98965974682209001</v>
      </c>
      <c r="E4068" s="106">
        <v>0.69754305187676491</v>
      </c>
      <c r="F4068" s="107">
        <v>0.864422465487523</v>
      </c>
      <c r="G4068" s="106">
        <v>0.5990573846665217</v>
      </c>
      <c r="H4068" s="107">
        <v>0.98653729603553497</v>
      </c>
      <c r="I4068" s="121" t="str">
        <f t="shared" si="63"/>
        <v>DF</v>
      </c>
    </row>
    <row r="4069" spans="2:9" ht="12.75">
      <c r="B4069" s="102">
        <v>204766557</v>
      </c>
      <c r="C4069" s="106">
        <v>0.98777866950479698</v>
      </c>
      <c r="D4069" s="107">
        <v>0.50837718537485554</v>
      </c>
      <c r="E4069" s="106">
        <v>0.61139796538367985</v>
      </c>
      <c r="F4069" s="107">
        <v>0.47270972022883323</v>
      </c>
      <c r="G4069" s="106">
        <v>0.22859301627213813</v>
      </c>
      <c r="H4069" s="107">
        <v>0.84436820217555475</v>
      </c>
      <c r="I4069" s="121" t="str">
        <f t="shared" si="63"/>
        <v>FH</v>
      </c>
    </row>
    <row r="4070" spans="2:9" ht="12.75">
      <c r="B4070" s="102">
        <v>204769297</v>
      </c>
      <c r="C4070" s="106">
        <v>0.83733096355266134</v>
      </c>
      <c r="D4070" s="107">
        <v>0.15964221977638449</v>
      </c>
      <c r="E4070" s="106">
        <v>0.79589999347337237</v>
      </c>
      <c r="F4070" s="107">
        <v>0.80598822008810522</v>
      </c>
      <c r="G4070" s="106">
        <v>0.54488124174158248</v>
      </c>
      <c r="H4070" s="107">
        <v>0.12045027683489096</v>
      </c>
      <c r="I4070" s="121" t="str">
        <f t="shared" si="63"/>
        <v>FH</v>
      </c>
    </row>
    <row r="4071" spans="2:9" ht="12.75">
      <c r="B4071" s="102">
        <v>204771564</v>
      </c>
      <c r="C4071" s="106">
        <v>0.60072123203234828</v>
      </c>
      <c r="D4071" s="107">
        <v>0.8193083383303017</v>
      </c>
      <c r="E4071" s="106">
        <v>0.72566035840338472</v>
      </c>
      <c r="F4071" s="107">
        <v>0.19428443362883652</v>
      </c>
      <c r="G4071" s="106">
        <v>0.74859570881388571</v>
      </c>
      <c r="H4071" s="107">
        <v>0.37034576831850163</v>
      </c>
      <c r="I4071" s="121" t="str">
        <f t="shared" si="63"/>
        <v>DF</v>
      </c>
    </row>
    <row r="4072" spans="2:9" ht="12.75">
      <c r="B4072" s="102">
        <v>204771613</v>
      </c>
      <c r="C4072" s="106">
        <v>0.44925133564813446</v>
      </c>
      <c r="D4072" s="107">
        <v>0.11334399177449783</v>
      </c>
      <c r="E4072" s="106">
        <v>0.66097584802710729</v>
      </c>
      <c r="F4072" s="107">
        <v>0.93001440013549219</v>
      </c>
      <c r="G4072" s="106">
        <v>0.41925124422243587</v>
      </c>
      <c r="H4072" s="107">
        <v>0.37716719078221583</v>
      </c>
      <c r="I4072" s="121" t="str">
        <f t="shared" si="63"/>
        <v>C</v>
      </c>
    </row>
    <row r="4073" spans="2:9" ht="12.75">
      <c r="B4073" s="102">
        <v>204773544</v>
      </c>
      <c r="C4073" s="106">
        <v>0.69473235618939655</v>
      </c>
      <c r="D4073" s="107">
        <v>0.55834150051587272</v>
      </c>
      <c r="E4073" s="106">
        <v>0.76358543665579792</v>
      </c>
      <c r="F4073" s="107">
        <v>0.23510359979268802</v>
      </c>
      <c r="G4073" s="106">
        <v>0.8400949179319428</v>
      </c>
      <c r="H4073" s="107">
        <v>0.95823081330589099</v>
      </c>
      <c r="I4073" s="121" t="str">
        <f t="shared" si="63"/>
        <v>BH</v>
      </c>
    </row>
    <row r="4074" spans="2:9" ht="12.75">
      <c r="B4074" s="102">
        <v>204774328</v>
      </c>
      <c r="C4074" s="106">
        <v>0.37547374155225155</v>
      </c>
      <c r="D4074" s="107">
        <v>0.72258899005606803</v>
      </c>
      <c r="E4074" s="106">
        <v>0.53014711896641931</v>
      </c>
      <c r="F4074" s="107">
        <v>0.42359122178067032</v>
      </c>
      <c r="G4074" s="106">
        <v>0.87794191229216989</v>
      </c>
      <c r="H4074" s="107">
        <v>0.85236430021006782</v>
      </c>
      <c r="I4074" s="121" t="str">
        <f t="shared" si="63"/>
        <v>E</v>
      </c>
    </row>
    <row r="4075" spans="2:9" ht="12.75">
      <c r="B4075" s="102">
        <v>204784155</v>
      </c>
      <c r="C4075" s="106">
        <v>0.64958687282256911</v>
      </c>
      <c r="D4075" s="107">
        <v>0.43207850395848535</v>
      </c>
      <c r="E4075" s="106">
        <v>0.7811941875715418</v>
      </c>
      <c r="F4075" s="107">
        <v>0.16300109394653362</v>
      </c>
      <c r="G4075" s="106">
        <v>0.51371407580177486</v>
      </c>
      <c r="H4075" s="107">
        <v>0.44448538131022453</v>
      </c>
      <c r="I4075" s="121" t="str">
        <f t="shared" si="63"/>
        <v>TH</v>
      </c>
    </row>
    <row r="4076" spans="2:9" ht="12.75">
      <c r="B4076" s="102">
        <v>204785244</v>
      </c>
      <c r="C4076" s="106">
        <v>0.98874536881633546</v>
      </c>
      <c r="D4076" s="107">
        <v>0.26783638920592456</v>
      </c>
      <c r="E4076" s="106">
        <v>0.22342098563509927</v>
      </c>
      <c r="F4076" s="107">
        <v>0.77723532332232503</v>
      </c>
      <c r="G4076" s="106">
        <v>0.51860674113990823</v>
      </c>
      <c r="H4076" s="107">
        <v>0.15427284927368889</v>
      </c>
      <c r="I4076" s="121" t="str">
        <f t="shared" si="63"/>
        <v>FH</v>
      </c>
    </row>
    <row r="4077" spans="2:9" ht="12.75">
      <c r="B4077" s="102">
        <v>204787553</v>
      </c>
      <c r="C4077" s="106">
        <v>0.81143384611768865</v>
      </c>
      <c r="D4077" s="107">
        <v>0.55770318621330994</v>
      </c>
      <c r="E4077" s="106">
        <v>0.7886714497712024</v>
      </c>
      <c r="F4077" s="107">
        <v>0.52130865070696775</v>
      </c>
      <c r="G4077" s="106">
        <v>8.5982948800413794E-3</v>
      </c>
      <c r="H4077" s="107">
        <v>0.25425138708586381</v>
      </c>
      <c r="I4077" s="121" t="str">
        <f t="shared" si="63"/>
        <v>FH</v>
      </c>
    </row>
    <row r="4078" spans="2:9" ht="12.75">
      <c r="B4078" s="102">
        <v>204789262</v>
      </c>
      <c r="C4078" s="106">
        <v>4.3323186487058685E-2</v>
      </c>
      <c r="D4078" s="107">
        <v>0.45202349719295398</v>
      </c>
      <c r="E4078" s="106">
        <v>0.44646564032167912</v>
      </c>
      <c r="F4078" s="107">
        <v>0.45799056262773696</v>
      </c>
      <c r="G4078" s="106">
        <v>0.65487026365631085</v>
      </c>
      <c r="H4078" s="107">
        <v>0.90444296854497352</v>
      </c>
      <c r="I4078" s="121" t="str">
        <f t="shared" si="63"/>
        <v>BH</v>
      </c>
    </row>
    <row r="4079" spans="2:9" ht="12.75">
      <c r="B4079" s="102">
        <v>204790498</v>
      </c>
      <c r="C4079" s="106">
        <v>0.31985182392697364</v>
      </c>
      <c r="D4079" s="107">
        <v>1.3843696634437075E-2</v>
      </c>
      <c r="E4079" s="106">
        <v>0.86622737033060604</v>
      </c>
      <c r="F4079" s="107">
        <v>0.38490706215664439</v>
      </c>
      <c r="G4079" s="106">
        <v>0.37752875750476811</v>
      </c>
      <c r="H4079" s="107">
        <v>0.86264869399167399</v>
      </c>
      <c r="I4079" s="121" t="str">
        <f t="shared" si="63"/>
        <v>TH</v>
      </c>
    </row>
    <row r="4080" spans="2:9" ht="12.75">
      <c r="B4080" s="102">
        <v>204790696</v>
      </c>
      <c r="C4080" s="106">
        <v>0.49032843351936628</v>
      </c>
      <c r="D4080" s="107">
        <v>0.7183611994339234</v>
      </c>
      <c r="E4080" s="106">
        <v>0.28592561773650016</v>
      </c>
      <c r="F4080" s="107">
        <v>0.4046974954312037</v>
      </c>
      <c r="G4080" s="106">
        <v>0.76331141071382103</v>
      </c>
      <c r="H4080" s="107">
        <v>0.22479280456600925</v>
      </c>
      <c r="I4080" s="121" t="str">
        <f t="shared" si="63"/>
        <v>E</v>
      </c>
    </row>
    <row r="4081" spans="2:9" ht="12.75">
      <c r="B4081" s="102">
        <v>204791455</v>
      </c>
      <c r="C4081" s="106">
        <v>0.40127101059951276</v>
      </c>
      <c r="D4081" s="107">
        <v>0.91585801972438485</v>
      </c>
      <c r="E4081" s="106">
        <v>0.96722504673899756</v>
      </c>
      <c r="F4081" s="107">
        <v>0.18590669383894909</v>
      </c>
      <c r="G4081" s="106">
        <v>7.8944477340915142E-2</v>
      </c>
      <c r="H4081" s="107">
        <v>0.19379572462247374</v>
      </c>
      <c r="I4081" s="121" t="str">
        <f t="shared" si="63"/>
        <v>TH</v>
      </c>
    </row>
    <row r="4082" spans="2:9" ht="12.75">
      <c r="B4082" s="102">
        <v>204792330</v>
      </c>
      <c r="C4082" s="106">
        <v>0.17899688475770259</v>
      </c>
      <c r="D4082" s="107">
        <v>0.38127448511744383</v>
      </c>
      <c r="E4082" s="106">
        <v>0.31645837905381224</v>
      </c>
      <c r="F4082" s="107">
        <v>0.64518432567255468</v>
      </c>
      <c r="G4082" s="106">
        <v>0.79379160720725728</v>
      </c>
      <c r="H4082" s="107">
        <v>0.67709520180584093</v>
      </c>
      <c r="I4082" s="121" t="str">
        <f t="shared" si="63"/>
        <v>E</v>
      </c>
    </row>
    <row r="4083" spans="2:9" ht="12.75">
      <c r="B4083" s="102">
        <v>204793239</v>
      </c>
      <c r="C4083" s="106">
        <v>0.64378888570621751</v>
      </c>
      <c r="D4083" s="107">
        <v>0.30530136490504334</v>
      </c>
      <c r="E4083" s="106">
        <v>0.483388650288197</v>
      </c>
      <c r="F4083" s="107">
        <v>0.19328363232973</v>
      </c>
      <c r="G4083" s="106">
        <v>0.87725043500924293</v>
      </c>
      <c r="H4083" s="107">
        <v>0.61655657209501502</v>
      </c>
      <c r="I4083" s="121" t="str">
        <f t="shared" si="63"/>
        <v>E</v>
      </c>
    </row>
    <row r="4084" spans="2:9" ht="12.75">
      <c r="B4084" s="102">
        <v>204793948</v>
      </c>
      <c r="C4084" s="106">
        <v>0.62931034337936609</v>
      </c>
      <c r="D4084" s="107">
        <v>0.39403417680460517</v>
      </c>
      <c r="E4084" s="106">
        <v>0.96202879806117125</v>
      </c>
      <c r="F4084" s="107">
        <v>0.41327673534553755</v>
      </c>
      <c r="G4084" s="106">
        <v>0.31658383350988628</v>
      </c>
      <c r="H4084" s="107">
        <v>0.41086163365400274</v>
      </c>
      <c r="I4084" s="121" t="str">
        <f t="shared" si="63"/>
        <v>TH</v>
      </c>
    </row>
    <row r="4085" spans="2:9" ht="12.75">
      <c r="B4085" s="102">
        <v>204794375</v>
      </c>
      <c r="C4085" s="106">
        <v>0.66873380861270437</v>
      </c>
      <c r="D4085" s="107">
        <v>0.30901128718886994</v>
      </c>
      <c r="E4085" s="106">
        <v>0.85981925161396866</v>
      </c>
      <c r="F4085" s="107">
        <v>0.58318295731367531</v>
      </c>
      <c r="G4085" s="106">
        <v>0.72378180957850446</v>
      </c>
      <c r="H4085" s="107">
        <v>0.81121898461497732</v>
      </c>
      <c r="I4085" s="121" t="str">
        <f t="shared" si="63"/>
        <v>TH</v>
      </c>
    </row>
    <row r="4086" spans="2:9" ht="12.75">
      <c r="B4086" s="102">
        <v>204801315</v>
      </c>
      <c r="C4086" s="106">
        <v>0.61368692766575528</v>
      </c>
      <c r="D4086" s="107">
        <v>0.97102305808796285</v>
      </c>
      <c r="E4086" s="106">
        <v>6.9113967486518213E-2</v>
      </c>
      <c r="F4086" s="107">
        <v>0.4334687629228231</v>
      </c>
      <c r="G4086" s="106">
        <v>0.85311175672813011</v>
      </c>
      <c r="H4086" s="107">
        <v>0.47019850940752761</v>
      </c>
      <c r="I4086" s="121" t="str">
        <f t="shared" si="63"/>
        <v>DF</v>
      </c>
    </row>
    <row r="4087" spans="2:9" ht="12.75">
      <c r="B4087" s="102">
        <v>204803089</v>
      </c>
      <c r="C4087" s="106">
        <v>0.33349924234183637</v>
      </c>
      <c r="D4087" s="107">
        <v>0.41273207513228716</v>
      </c>
      <c r="E4087" s="106">
        <v>7.9076689141206913E-2</v>
      </c>
      <c r="F4087" s="107">
        <v>0.6705350468841389</v>
      </c>
      <c r="G4087" s="106">
        <v>0.90310993253417049</v>
      </c>
      <c r="H4087" s="107">
        <v>0.33929819290298546</v>
      </c>
      <c r="I4087" s="121" t="str">
        <f t="shared" si="63"/>
        <v>E</v>
      </c>
    </row>
    <row r="4088" spans="2:9" ht="12.75">
      <c r="B4088" s="102">
        <v>204810183</v>
      </c>
      <c r="C4088" s="106">
        <v>0.89408311207096691</v>
      </c>
      <c r="D4088" s="107">
        <v>0.72773075800916587</v>
      </c>
      <c r="E4088" s="106">
        <v>0.13168456698786746</v>
      </c>
      <c r="F4088" s="107">
        <v>0.61415016705543568</v>
      </c>
      <c r="G4088" s="106">
        <v>0.67913504502283928</v>
      </c>
      <c r="H4088" s="107">
        <v>7.2381223137564454E-2</v>
      </c>
      <c r="I4088" s="121" t="str">
        <f t="shared" si="63"/>
        <v>FH</v>
      </c>
    </row>
    <row r="4089" spans="2:9" ht="12.75">
      <c r="B4089" s="102">
        <v>204810744</v>
      </c>
      <c r="C4089" s="106">
        <v>0.46756802115200657</v>
      </c>
      <c r="D4089" s="107">
        <v>0.43569431354177768</v>
      </c>
      <c r="E4089" s="106">
        <v>0.38225862193120519</v>
      </c>
      <c r="F4089" s="107">
        <v>0.66898941844166337</v>
      </c>
      <c r="G4089" s="106">
        <v>0.6367715786939856</v>
      </c>
      <c r="H4089" s="107">
        <v>0.20445423306140142</v>
      </c>
      <c r="I4089" s="121" t="str">
        <f t="shared" si="63"/>
        <v>C</v>
      </c>
    </row>
    <row r="4090" spans="2:9" ht="12.75">
      <c r="B4090" s="102">
        <v>204810892</v>
      </c>
      <c r="C4090" s="106">
        <v>0.15847283465635709</v>
      </c>
      <c r="D4090" s="107">
        <v>0.97246178588403454</v>
      </c>
      <c r="E4090" s="106">
        <v>0.50956293029384869</v>
      </c>
      <c r="F4090" s="107">
        <v>0.93114023907679222</v>
      </c>
      <c r="G4090" s="106">
        <v>8.37428189405518E-2</v>
      </c>
      <c r="H4090" s="107">
        <v>0.39629978574028013</v>
      </c>
      <c r="I4090" s="121" t="str">
        <f t="shared" si="63"/>
        <v>DF</v>
      </c>
    </row>
    <row r="4091" spans="2:9" ht="12.75">
      <c r="B4091" s="102">
        <v>204817072</v>
      </c>
      <c r="C4091" s="106">
        <v>0.8256981324160817</v>
      </c>
      <c r="D4091" s="107">
        <v>0.36423406614410148</v>
      </c>
      <c r="E4091" s="106">
        <v>0.15533119860650846</v>
      </c>
      <c r="F4091" s="107">
        <v>0.36260337819182453</v>
      </c>
      <c r="G4091" s="106">
        <v>0.22054131492821871</v>
      </c>
      <c r="H4091" s="107">
        <v>0.57756491334140936</v>
      </c>
      <c r="I4091" s="121" t="str">
        <f t="shared" si="63"/>
        <v>FH</v>
      </c>
    </row>
    <row r="4092" spans="2:9" ht="12.75">
      <c r="B4092" s="102">
        <v>204817247</v>
      </c>
      <c r="C4092" s="106">
        <v>0.51143088071515685</v>
      </c>
      <c r="D4092" s="107">
        <v>0.76048253450124825</v>
      </c>
      <c r="E4092" s="106">
        <v>0.83536161901045003</v>
      </c>
      <c r="F4092" s="107">
        <v>0.79792883285875771</v>
      </c>
      <c r="G4092" s="106">
        <v>0.38187181532486214</v>
      </c>
      <c r="H4092" s="107">
        <v>0.82259046588863871</v>
      </c>
      <c r="I4092" s="121" t="str">
        <f t="shared" si="63"/>
        <v>TH</v>
      </c>
    </row>
    <row r="4093" spans="2:9" ht="12.75">
      <c r="B4093" s="102">
        <v>204823416</v>
      </c>
      <c r="C4093" s="106">
        <v>0.94623542182708342</v>
      </c>
      <c r="D4093" s="107">
        <v>0.20780291086266267</v>
      </c>
      <c r="E4093" s="106">
        <v>0.32537961330978238</v>
      </c>
      <c r="F4093" s="107">
        <v>0.37943966826732733</v>
      </c>
      <c r="G4093" s="106">
        <v>0.99407866084648955</v>
      </c>
      <c r="H4093" s="107">
        <v>0.71661558690133931</v>
      </c>
      <c r="I4093" s="121" t="str">
        <f t="shared" si="63"/>
        <v>E</v>
      </c>
    </row>
    <row r="4094" spans="2:9" ht="12.75">
      <c r="B4094" s="102">
        <v>204823953</v>
      </c>
      <c r="C4094" s="106">
        <v>0.5015922682760845</v>
      </c>
      <c r="D4094" s="107">
        <v>0.94047199779719204</v>
      </c>
      <c r="E4094" s="106">
        <v>0.77947838363533095</v>
      </c>
      <c r="F4094" s="107">
        <v>0.42635038816623805</v>
      </c>
      <c r="G4094" s="106">
        <v>0.22257946072829693</v>
      </c>
      <c r="H4094" s="107">
        <v>0.11649121478767732</v>
      </c>
      <c r="I4094" s="121" t="str">
        <f t="shared" si="63"/>
        <v>DF</v>
      </c>
    </row>
    <row r="4095" spans="2:9" ht="12.75">
      <c r="B4095" s="102">
        <v>204824852</v>
      </c>
      <c r="C4095" s="106">
        <v>1.9722931602403015E-2</v>
      </c>
      <c r="D4095" s="107">
        <v>0.66095292712370246</v>
      </c>
      <c r="E4095" s="106">
        <v>0.45551450880442168</v>
      </c>
      <c r="F4095" s="107">
        <v>0.88104224171325018</v>
      </c>
      <c r="G4095" s="106">
        <v>0.53960443058788954</v>
      </c>
      <c r="H4095" s="107">
        <v>0.70934376341428784</v>
      </c>
      <c r="I4095" s="121" t="str">
        <f t="shared" si="63"/>
        <v>C</v>
      </c>
    </row>
    <row r="4096" spans="2:9" ht="12.75">
      <c r="B4096" s="102">
        <v>204828194</v>
      </c>
      <c r="C4096" s="106">
        <v>0.74526026171086635</v>
      </c>
      <c r="D4096" s="107">
        <v>0.58476707999478461</v>
      </c>
      <c r="E4096" s="106">
        <v>0.51634138924283368</v>
      </c>
      <c r="F4096" s="107">
        <v>0.55193760046916562</v>
      </c>
      <c r="G4096" s="106">
        <v>0.56692877467856473</v>
      </c>
      <c r="H4096" s="107">
        <v>9.5998795006861926E-2</v>
      </c>
      <c r="I4096" s="121" t="str">
        <f t="shared" si="63"/>
        <v>FH</v>
      </c>
    </row>
    <row r="4097" spans="2:9" ht="12.75">
      <c r="B4097" s="102">
        <v>204830494</v>
      </c>
      <c r="C4097" s="106">
        <v>0.37255885726630678</v>
      </c>
      <c r="D4097" s="107">
        <v>0.58749610507941852</v>
      </c>
      <c r="E4097" s="106">
        <v>0.40705012124932516</v>
      </c>
      <c r="F4097" s="107">
        <v>0.96619847590549401</v>
      </c>
      <c r="G4097" s="106">
        <v>0.16227867500469273</v>
      </c>
      <c r="H4097" s="107">
        <v>0.70682517821609459</v>
      </c>
      <c r="I4097" s="121" t="str">
        <f t="shared" si="63"/>
        <v>C</v>
      </c>
    </row>
    <row r="4098" spans="2:9" ht="12.75">
      <c r="B4098" s="102">
        <v>204833144</v>
      </c>
      <c r="C4098" s="106">
        <v>0.98559296508746042</v>
      </c>
      <c r="D4098" s="107">
        <v>0.95089204092662083</v>
      </c>
      <c r="E4098" s="106">
        <v>0.74464322991969745</v>
      </c>
      <c r="F4098" s="107">
        <v>0.83353668493764599</v>
      </c>
      <c r="G4098" s="106">
        <v>0.28713182681665739</v>
      </c>
      <c r="H4098" s="107">
        <v>0.49166327507292529</v>
      </c>
      <c r="I4098" s="121" t="str">
        <f t="shared" si="63"/>
        <v>FH</v>
      </c>
    </row>
    <row r="4099" spans="2:9" ht="12.75">
      <c r="B4099" s="102">
        <v>204839769</v>
      </c>
      <c r="C4099" s="106">
        <v>0.54195878623556593</v>
      </c>
      <c r="D4099" s="107">
        <v>0.90550908479828562</v>
      </c>
      <c r="E4099" s="106">
        <v>0.62377837006037185</v>
      </c>
      <c r="F4099" s="107">
        <v>8.7904609479616536E-2</v>
      </c>
      <c r="G4099" s="106">
        <v>0.82113043866622215</v>
      </c>
      <c r="H4099" s="107">
        <v>9.8560284190554182E-2</v>
      </c>
      <c r="I4099" s="121" t="str">
        <f t="shared" si="63"/>
        <v>DF</v>
      </c>
    </row>
    <row r="4100" spans="2:9" ht="12.75">
      <c r="B4100" s="102">
        <v>204840683</v>
      </c>
      <c r="C4100" s="106">
        <v>0.46337270296267685</v>
      </c>
      <c r="D4100" s="107">
        <v>0.90113663905114283</v>
      </c>
      <c r="E4100" s="106">
        <v>0.60219714150306558</v>
      </c>
      <c r="F4100" s="107">
        <v>0.47264956676133285</v>
      </c>
      <c r="G4100" s="106">
        <v>0.56268251567935357</v>
      </c>
      <c r="H4100" s="107">
        <v>0.62643154003984125</v>
      </c>
      <c r="I4100" s="121" t="str">
        <f t="shared" si="63"/>
        <v>DF</v>
      </c>
    </row>
    <row r="4101" spans="2:9" ht="12.75">
      <c r="B4101" s="102">
        <v>204843331</v>
      </c>
      <c r="C4101" s="106">
        <v>0.4126612206494924</v>
      </c>
      <c r="D4101" s="107">
        <v>0.93290070044212037</v>
      </c>
      <c r="E4101" s="106">
        <v>0.96094500040203212</v>
      </c>
      <c r="F4101" s="107">
        <v>0.61851649019708388</v>
      </c>
      <c r="G4101" s="106">
        <v>7.3139396733872708E-2</v>
      </c>
      <c r="H4101" s="107">
        <v>0.2556323433506984</v>
      </c>
      <c r="I4101" s="121" t="str">
        <f t="shared" ref="I4101:I4164" si="64">INDEX($C$3:$H$3, MATCH(MAX(C4101:H4101), C4101:H4101, 0))</f>
        <v>TH</v>
      </c>
    </row>
    <row r="4102" spans="2:9" ht="12.75">
      <c r="B4102" s="102">
        <v>204844743</v>
      </c>
      <c r="C4102" s="106">
        <v>0.92672003497905586</v>
      </c>
      <c r="D4102" s="107">
        <v>0.51697223955084759</v>
      </c>
      <c r="E4102" s="106">
        <v>0.94049191039883784</v>
      </c>
      <c r="F4102" s="107">
        <v>7.3115702248859549E-2</v>
      </c>
      <c r="G4102" s="106">
        <v>9.0776177372851485E-2</v>
      </c>
      <c r="H4102" s="107">
        <v>0.14614117698388718</v>
      </c>
      <c r="I4102" s="121" t="str">
        <f t="shared" si="64"/>
        <v>TH</v>
      </c>
    </row>
    <row r="4103" spans="2:9" ht="12.75">
      <c r="B4103" s="102">
        <v>204846303</v>
      </c>
      <c r="C4103" s="106">
        <v>0.77614785146330689</v>
      </c>
      <c r="D4103" s="107">
        <v>0.69604810400480499</v>
      </c>
      <c r="E4103" s="106">
        <v>0.84570787510041101</v>
      </c>
      <c r="F4103" s="107">
        <v>0.20833746804914854</v>
      </c>
      <c r="G4103" s="106">
        <v>0.2218562987369217</v>
      </c>
      <c r="H4103" s="107">
        <v>0.15300373534979439</v>
      </c>
      <c r="I4103" s="121" t="str">
        <f t="shared" si="64"/>
        <v>TH</v>
      </c>
    </row>
    <row r="4104" spans="2:9" ht="12.75">
      <c r="B4104" s="102">
        <v>204848323</v>
      </c>
      <c r="C4104" s="106">
        <v>0.25275153679046536</v>
      </c>
      <c r="D4104" s="107">
        <v>0.52457133750516682</v>
      </c>
      <c r="E4104" s="106">
        <v>0.30910212309153207</v>
      </c>
      <c r="F4104" s="107">
        <v>0.32508248023620778</v>
      </c>
      <c r="G4104" s="106">
        <v>0.53565856083121632</v>
      </c>
      <c r="H4104" s="107">
        <v>0.27653983740858568</v>
      </c>
      <c r="I4104" s="121" t="str">
        <f t="shared" si="64"/>
        <v>E</v>
      </c>
    </row>
    <row r="4105" spans="2:9" ht="12.75">
      <c r="B4105" s="102">
        <v>204849068</v>
      </c>
      <c r="C4105" s="106">
        <v>0.22275830731158663</v>
      </c>
      <c r="D4105" s="107">
        <v>0.47216250365490975</v>
      </c>
      <c r="E4105" s="106">
        <v>0.24856917638757836</v>
      </c>
      <c r="F4105" s="107">
        <v>9.0562497519446783E-2</v>
      </c>
      <c r="G4105" s="106">
        <v>0.95755986373022983</v>
      </c>
      <c r="H4105" s="107">
        <v>0.36864450502736434</v>
      </c>
      <c r="I4105" s="121" t="str">
        <f t="shared" si="64"/>
        <v>E</v>
      </c>
    </row>
    <row r="4106" spans="2:9" ht="12.75">
      <c r="B4106" s="102">
        <v>204850625</v>
      </c>
      <c r="C4106" s="106">
        <v>0.28031476945712352</v>
      </c>
      <c r="D4106" s="107">
        <v>0.17397457679629214</v>
      </c>
      <c r="E4106" s="106">
        <v>0.87681514699857743</v>
      </c>
      <c r="F4106" s="107">
        <v>0.25352515993787872</v>
      </c>
      <c r="G4106" s="106">
        <v>0.94337869706762056</v>
      </c>
      <c r="H4106" s="107">
        <v>0.82488517320963783</v>
      </c>
      <c r="I4106" s="121" t="str">
        <f t="shared" si="64"/>
        <v>E</v>
      </c>
    </row>
    <row r="4107" spans="2:9" ht="12.75">
      <c r="B4107" s="102">
        <v>204864897</v>
      </c>
      <c r="C4107" s="106">
        <v>7.1084237244633641E-2</v>
      </c>
      <c r="D4107" s="107">
        <v>5.3015105246987604E-2</v>
      </c>
      <c r="E4107" s="106">
        <v>0.9101468952654661</v>
      </c>
      <c r="F4107" s="107">
        <v>0.46485302523336003</v>
      </c>
      <c r="G4107" s="106">
        <v>0.20798222388064436</v>
      </c>
      <c r="H4107" s="107">
        <v>0.88276955989341221</v>
      </c>
      <c r="I4107" s="121" t="str">
        <f t="shared" si="64"/>
        <v>TH</v>
      </c>
    </row>
    <row r="4108" spans="2:9" ht="12.75">
      <c r="B4108" s="102">
        <v>204865244</v>
      </c>
      <c r="C4108" s="106">
        <v>0.76685566646559544</v>
      </c>
      <c r="D4108" s="107">
        <v>0.83102233851892215</v>
      </c>
      <c r="E4108" s="106">
        <v>0.62886498726559847</v>
      </c>
      <c r="F4108" s="107">
        <v>0.76907461968943691</v>
      </c>
      <c r="G4108" s="106">
        <v>0.47552182437973389</v>
      </c>
      <c r="H4108" s="107">
        <v>0.8686077627340083</v>
      </c>
      <c r="I4108" s="121" t="str">
        <f t="shared" si="64"/>
        <v>BH</v>
      </c>
    </row>
    <row r="4109" spans="2:9" ht="12.75">
      <c r="B4109" s="102">
        <v>204873682</v>
      </c>
      <c r="C4109" s="106">
        <v>7.1784740247632151E-2</v>
      </c>
      <c r="D4109" s="107">
        <v>0.78690302536105783</v>
      </c>
      <c r="E4109" s="106">
        <v>0.87670675850806123</v>
      </c>
      <c r="F4109" s="107">
        <v>0.36992235604928325</v>
      </c>
      <c r="G4109" s="106">
        <v>0.10755965953622049</v>
      </c>
      <c r="H4109" s="107">
        <v>0.6525261964650948</v>
      </c>
      <c r="I4109" s="121" t="str">
        <f t="shared" si="64"/>
        <v>TH</v>
      </c>
    </row>
    <row r="4110" spans="2:9" ht="12.75">
      <c r="B4110" s="102">
        <v>204885002</v>
      </c>
      <c r="C4110" s="106">
        <v>8.1872266656433546E-2</v>
      </c>
      <c r="D4110" s="107">
        <v>0.82216975657614455</v>
      </c>
      <c r="E4110" s="106">
        <v>2.7080191384643904E-2</v>
      </c>
      <c r="F4110" s="107">
        <v>1.32431166337037E-2</v>
      </c>
      <c r="G4110" s="106">
        <v>0.48412713625326398</v>
      </c>
      <c r="H4110" s="107">
        <v>0.8200648940676174</v>
      </c>
      <c r="I4110" s="121" t="str">
        <f t="shared" si="64"/>
        <v>DF</v>
      </c>
    </row>
    <row r="4111" spans="2:9" ht="12.75">
      <c r="B4111" s="102">
        <v>204885630</v>
      </c>
      <c r="C4111" s="106">
        <v>0.28484251264705751</v>
      </c>
      <c r="D4111" s="107">
        <v>0.52944849677180272</v>
      </c>
      <c r="E4111" s="106">
        <v>0.37153269388480137</v>
      </c>
      <c r="F4111" s="107">
        <v>0.83707121061214274</v>
      </c>
      <c r="G4111" s="106">
        <v>0.97692048786332575</v>
      </c>
      <c r="H4111" s="107">
        <v>0.84314052473157286</v>
      </c>
      <c r="I4111" s="121" t="str">
        <f t="shared" si="64"/>
        <v>E</v>
      </c>
    </row>
    <row r="4112" spans="2:9" ht="12.75">
      <c r="B4112" s="102">
        <v>204892122</v>
      </c>
      <c r="C4112" s="106">
        <v>7.2081140119832909E-2</v>
      </c>
      <c r="D4112" s="107">
        <v>0.55979922014285766</v>
      </c>
      <c r="E4112" s="106">
        <v>0.81234609526685375</v>
      </c>
      <c r="F4112" s="107">
        <v>0.85057418643033178</v>
      </c>
      <c r="G4112" s="106">
        <v>0.24449367981975811</v>
      </c>
      <c r="H4112" s="107">
        <v>0.42926853043017843</v>
      </c>
      <c r="I4112" s="121" t="str">
        <f t="shared" si="64"/>
        <v>C</v>
      </c>
    </row>
    <row r="4113" spans="2:9" ht="12.75">
      <c r="B4113" s="102">
        <v>204894061</v>
      </c>
      <c r="C4113" s="106">
        <v>4.4862783794658911E-2</v>
      </c>
      <c r="D4113" s="107">
        <v>5.8884182421310438E-2</v>
      </c>
      <c r="E4113" s="106">
        <v>0.35561409512453546</v>
      </c>
      <c r="F4113" s="107">
        <v>0.26652688516171663</v>
      </c>
      <c r="G4113" s="106">
        <v>0.76685890622074449</v>
      </c>
      <c r="H4113" s="107">
        <v>0.57768339601212393</v>
      </c>
      <c r="I4113" s="121" t="str">
        <f t="shared" si="64"/>
        <v>E</v>
      </c>
    </row>
    <row r="4114" spans="2:9" ht="12.75">
      <c r="B4114" s="102">
        <v>204895960</v>
      </c>
      <c r="C4114" s="106">
        <v>0.7850827168195913</v>
      </c>
      <c r="D4114" s="107">
        <v>0.81402464555554066</v>
      </c>
      <c r="E4114" s="106">
        <v>0.75763640229653095</v>
      </c>
      <c r="F4114" s="107">
        <v>0.95449690353030214</v>
      </c>
      <c r="G4114" s="106">
        <v>0.56769468505856757</v>
      </c>
      <c r="H4114" s="107">
        <v>0.33616534079305294</v>
      </c>
      <c r="I4114" s="121" t="str">
        <f t="shared" si="64"/>
        <v>C</v>
      </c>
    </row>
    <row r="4115" spans="2:9" ht="12.75">
      <c r="B4115" s="102">
        <v>204897872</v>
      </c>
      <c r="C4115" s="106">
        <v>0.37825777200299049</v>
      </c>
      <c r="D4115" s="107">
        <v>0.47161942015815472</v>
      </c>
      <c r="E4115" s="106">
        <v>0.38673742215148987</v>
      </c>
      <c r="F4115" s="107">
        <v>0.59552834452882863</v>
      </c>
      <c r="G4115" s="106">
        <v>0.17443913643438735</v>
      </c>
      <c r="H4115" s="107">
        <v>0.48644338142492094</v>
      </c>
      <c r="I4115" s="121" t="str">
        <f t="shared" si="64"/>
        <v>C</v>
      </c>
    </row>
    <row r="4116" spans="2:9" ht="12.75">
      <c r="B4116" s="102">
        <v>204903648</v>
      </c>
      <c r="C4116" s="106">
        <v>0.32715818416480036</v>
      </c>
      <c r="D4116" s="107">
        <v>0.18759829174103881</v>
      </c>
      <c r="E4116" s="106">
        <v>0.77984122174736159</v>
      </c>
      <c r="F4116" s="107">
        <v>0.67084612308219072</v>
      </c>
      <c r="G4116" s="106">
        <v>0.2076257414870506</v>
      </c>
      <c r="H4116" s="107">
        <v>0.43589281117304779</v>
      </c>
      <c r="I4116" s="121" t="str">
        <f t="shared" si="64"/>
        <v>TH</v>
      </c>
    </row>
    <row r="4117" spans="2:9" ht="12.75">
      <c r="B4117" s="102">
        <v>204906668</v>
      </c>
      <c r="C4117" s="106">
        <v>0.30401371624185725</v>
      </c>
      <c r="D4117" s="107">
        <v>0.52084692418998291</v>
      </c>
      <c r="E4117" s="106">
        <v>0.53668721154996057</v>
      </c>
      <c r="F4117" s="107">
        <v>0.81296995532678729</v>
      </c>
      <c r="G4117" s="106">
        <v>0.37450632341228141</v>
      </c>
      <c r="H4117" s="107">
        <v>0.25903079618461344</v>
      </c>
      <c r="I4117" s="121" t="str">
        <f t="shared" si="64"/>
        <v>C</v>
      </c>
    </row>
    <row r="4118" spans="2:9" ht="12.75">
      <c r="B4118" s="102">
        <v>204910684</v>
      </c>
      <c r="C4118" s="106">
        <v>0.36069667177241804</v>
      </c>
      <c r="D4118" s="107">
        <v>0.26337946431574455</v>
      </c>
      <c r="E4118" s="106">
        <v>8.6169420581438061E-2</v>
      </c>
      <c r="F4118" s="107">
        <v>0.53082450625343736</v>
      </c>
      <c r="G4118" s="106">
        <v>0.73900602998910458</v>
      </c>
      <c r="H4118" s="107">
        <v>0.21326934641836504</v>
      </c>
      <c r="I4118" s="121" t="str">
        <f t="shared" si="64"/>
        <v>E</v>
      </c>
    </row>
    <row r="4119" spans="2:9" ht="12.75">
      <c r="B4119" s="102">
        <v>204911682</v>
      </c>
      <c r="C4119" s="106">
        <v>0.76685341458826328</v>
      </c>
      <c r="D4119" s="107">
        <v>0.91429721670963993</v>
      </c>
      <c r="E4119" s="106">
        <v>0.9557821604247545</v>
      </c>
      <c r="F4119" s="107">
        <v>0.77381224136998839</v>
      </c>
      <c r="G4119" s="106">
        <v>0.48706068893273913</v>
      </c>
      <c r="H4119" s="107">
        <v>0.59416699067927814</v>
      </c>
      <c r="I4119" s="121" t="str">
        <f t="shared" si="64"/>
        <v>TH</v>
      </c>
    </row>
    <row r="4120" spans="2:9" ht="12.75">
      <c r="B4120" s="102">
        <v>204913399</v>
      </c>
      <c r="C4120" s="106">
        <v>0.10039034160175841</v>
      </c>
      <c r="D4120" s="107">
        <v>0.8614699345767447</v>
      </c>
      <c r="E4120" s="106">
        <v>9.7302246849674923E-2</v>
      </c>
      <c r="F4120" s="107">
        <v>0.62626484505045266</v>
      </c>
      <c r="G4120" s="106">
        <v>0.26376127199921662</v>
      </c>
      <c r="H4120" s="107">
        <v>0.2196708212303069</v>
      </c>
      <c r="I4120" s="121" t="str">
        <f t="shared" si="64"/>
        <v>DF</v>
      </c>
    </row>
    <row r="4121" spans="2:9" ht="12.75">
      <c r="B4121" s="102">
        <v>204915718</v>
      </c>
      <c r="C4121" s="106">
        <v>0.62119381562902998</v>
      </c>
      <c r="D4121" s="107">
        <v>8.799610682656045E-2</v>
      </c>
      <c r="E4121" s="106">
        <v>0.19829328953754999</v>
      </c>
      <c r="F4121" s="107">
        <v>0.74924289046250081</v>
      </c>
      <c r="G4121" s="106">
        <v>0.20523123841743196</v>
      </c>
      <c r="H4121" s="107">
        <v>0.41745637489763787</v>
      </c>
      <c r="I4121" s="121" t="str">
        <f t="shared" si="64"/>
        <v>C</v>
      </c>
    </row>
    <row r="4122" spans="2:9" ht="12.75">
      <c r="B4122" s="102">
        <v>204924010</v>
      </c>
      <c r="C4122" s="106">
        <v>0.48756822002617017</v>
      </c>
      <c r="D4122" s="107">
        <v>0.21001107293059107</v>
      </c>
      <c r="E4122" s="106">
        <v>0.52743821803830837</v>
      </c>
      <c r="F4122" s="107">
        <v>0.93017125458102812</v>
      </c>
      <c r="G4122" s="106">
        <v>0.28318258748878478</v>
      </c>
      <c r="H4122" s="107">
        <v>0.6235057266285855</v>
      </c>
      <c r="I4122" s="121" t="str">
        <f t="shared" si="64"/>
        <v>C</v>
      </c>
    </row>
    <row r="4123" spans="2:9" ht="12.75">
      <c r="B4123" s="102">
        <v>204925543</v>
      </c>
      <c r="C4123" s="106">
        <v>0.71884972194267349</v>
      </c>
      <c r="D4123" s="107">
        <v>5.4969374593554221E-2</v>
      </c>
      <c r="E4123" s="106">
        <v>3.5158287698737745E-2</v>
      </c>
      <c r="F4123" s="107">
        <v>0.37660522085837478</v>
      </c>
      <c r="G4123" s="106">
        <v>0.20658067811624403</v>
      </c>
      <c r="H4123" s="107">
        <v>0.97603352319111081</v>
      </c>
      <c r="I4123" s="121" t="str">
        <f t="shared" si="64"/>
        <v>BH</v>
      </c>
    </row>
    <row r="4124" spans="2:9" ht="12.75">
      <c r="B4124" s="102">
        <v>204936360</v>
      </c>
      <c r="C4124" s="106">
        <v>0.1413062793356179</v>
      </c>
      <c r="D4124" s="107">
        <v>4.8512265914387065E-2</v>
      </c>
      <c r="E4124" s="106">
        <v>0.96187197801473112</v>
      </c>
      <c r="F4124" s="107">
        <v>3.9488944948514959E-2</v>
      </c>
      <c r="G4124" s="106">
        <v>0.13748030636828146</v>
      </c>
      <c r="H4124" s="107">
        <v>0.50522173440601792</v>
      </c>
      <c r="I4124" s="121" t="str">
        <f t="shared" si="64"/>
        <v>TH</v>
      </c>
    </row>
    <row r="4125" spans="2:9" ht="12.75">
      <c r="B4125" s="102">
        <v>204937548</v>
      </c>
      <c r="C4125" s="106">
        <v>0.58595086641363792</v>
      </c>
      <c r="D4125" s="107">
        <v>0.30103402416423997</v>
      </c>
      <c r="E4125" s="106">
        <v>9.765372774823522E-2</v>
      </c>
      <c r="F4125" s="107">
        <v>0.57202635573791483</v>
      </c>
      <c r="G4125" s="106">
        <v>0.33676508119664472</v>
      </c>
      <c r="H4125" s="107">
        <v>0.29278258357317655</v>
      </c>
      <c r="I4125" s="121" t="str">
        <f t="shared" si="64"/>
        <v>FH</v>
      </c>
    </row>
    <row r="4126" spans="2:9" ht="12.75">
      <c r="B4126" s="102">
        <v>204938975</v>
      </c>
      <c r="C4126" s="106">
        <v>0.88960763404971788</v>
      </c>
      <c r="D4126" s="107">
        <v>0.85696446668242121</v>
      </c>
      <c r="E4126" s="106">
        <v>0.49753085442109346</v>
      </c>
      <c r="F4126" s="107">
        <v>0.91804676839838528</v>
      </c>
      <c r="G4126" s="106">
        <v>0.17040814790479164</v>
      </c>
      <c r="H4126" s="107">
        <v>4.728688997271302E-2</v>
      </c>
      <c r="I4126" s="121" t="str">
        <f t="shared" si="64"/>
        <v>C</v>
      </c>
    </row>
    <row r="4127" spans="2:9" ht="12.75">
      <c r="B4127" s="102">
        <v>204941961</v>
      </c>
      <c r="C4127" s="106">
        <v>4.8481534707400797E-2</v>
      </c>
      <c r="D4127" s="107">
        <v>0.79653479262998861</v>
      </c>
      <c r="E4127" s="106">
        <v>0.41527970338077935</v>
      </c>
      <c r="F4127" s="107">
        <v>0.47021442568146843</v>
      </c>
      <c r="G4127" s="106">
        <v>0.87094871741338387</v>
      </c>
      <c r="H4127" s="107">
        <v>0.72678151139670533</v>
      </c>
      <c r="I4127" s="121" t="str">
        <f t="shared" si="64"/>
        <v>E</v>
      </c>
    </row>
    <row r="4128" spans="2:9" ht="12.75">
      <c r="B4128" s="102">
        <v>204943060</v>
      </c>
      <c r="C4128" s="106">
        <v>0.97804894717889024</v>
      </c>
      <c r="D4128" s="107">
        <v>0.25667532853106501</v>
      </c>
      <c r="E4128" s="106">
        <v>0.26073151028612185</v>
      </c>
      <c r="F4128" s="107">
        <v>0.82569753902029819</v>
      </c>
      <c r="G4128" s="106">
        <v>0.48108184349536942</v>
      </c>
      <c r="H4128" s="107">
        <v>0.98412423537423566</v>
      </c>
      <c r="I4128" s="121" t="str">
        <f t="shared" si="64"/>
        <v>BH</v>
      </c>
    </row>
    <row r="4129" spans="2:9" ht="12.75">
      <c r="B4129" s="102">
        <v>204943363</v>
      </c>
      <c r="C4129" s="106">
        <v>0.66657113967860715</v>
      </c>
      <c r="D4129" s="107">
        <v>0.1250074864187336</v>
      </c>
      <c r="E4129" s="106">
        <v>0.89597482925347105</v>
      </c>
      <c r="F4129" s="107">
        <v>0.93706492077456183</v>
      </c>
      <c r="G4129" s="106">
        <v>0.27400898338630686</v>
      </c>
      <c r="H4129" s="107">
        <v>0.61996698155486385</v>
      </c>
      <c r="I4129" s="121" t="str">
        <f t="shared" si="64"/>
        <v>C</v>
      </c>
    </row>
    <row r="4130" spans="2:9" ht="12.75">
      <c r="B4130" s="102">
        <v>204944741</v>
      </c>
      <c r="C4130" s="106">
        <v>0.78194048066130439</v>
      </c>
      <c r="D4130" s="107">
        <v>0.87589100172294554</v>
      </c>
      <c r="E4130" s="106">
        <v>5.7526902621244824E-2</v>
      </c>
      <c r="F4130" s="107">
        <v>0.66474071603174956</v>
      </c>
      <c r="G4130" s="106">
        <v>0.94447031981137375</v>
      </c>
      <c r="H4130" s="107">
        <v>0.59607758760770957</v>
      </c>
      <c r="I4130" s="121" t="str">
        <f t="shared" si="64"/>
        <v>E</v>
      </c>
    </row>
    <row r="4131" spans="2:9" ht="12.75">
      <c r="B4131" s="102">
        <v>204950013</v>
      </c>
      <c r="C4131" s="106">
        <v>5.2311419888050992E-2</v>
      </c>
      <c r="D4131" s="107">
        <v>0.97892196002594734</v>
      </c>
      <c r="E4131" s="106">
        <v>0.51598177511739984</v>
      </c>
      <c r="F4131" s="107">
        <v>0.695357037891013</v>
      </c>
      <c r="G4131" s="106">
        <v>0.3003567872856292</v>
      </c>
      <c r="H4131" s="107">
        <v>0.18363201435012755</v>
      </c>
      <c r="I4131" s="121" t="str">
        <f t="shared" si="64"/>
        <v>DF</v>
      </c>
    </row>
    <row r="4132" spans="2:9" ht="12.75">
      <c r="B4132" s="102">
        <v>204953775</v>
      </c>
      <c r="C4132" s="106">
        <v>0.90997209564430781</v>
      </c>
      <c r="D4132" s="107">
        <v>0.17328345705943948</v>
      </c>
      <c r="E4132" s="106">
        <v>0.35632316452419754</v>
      </c>
      <c r="F4132" s="107">
        <v>0.21351468558444786</v>
      </c>
      <c r="G4132" s="106">
        <v>0.12083212068725491</v>
      </c>
      <c r="H4132" s="107">
        <v>9.4664154297973369E-2</v>
      </c>
      <c r="I4132" s="121" t="str">
        <f t="shared" si="64"/>
        <v>FH</v>
      </c>
    </row>
    <row r="4133" spans="2:9" ht="12.75">
      <c r="B4133" s="102">
        <v>204973573</v>
      </c>
      <c r="C4133" s="106">
        <v>0.80051611622721719</v>
      </c>
      <c r="D4133" s="107">
        <v>0.41058882795648266</v>
      </c>
      <c r="E4133" s="106">
        <v>0.71108020070982025</v>
      </c>
      <c r="F4133" s="107">
        <v>0.13487803653358199</v>
      </c>
      <c r="G4133" s="106">
        <v>0.40236994694758543</v>
      </c>
      <c r="H4133" s="107">
        <v>0.27439773599042727</v>
      </c>
      <c r="I4133" s="121" t="str">
        <f t="shared" si="64"/>
        <v>FH</v>
      </c>
    </row>
    <row r="4134" spans="2:9" ht="12.75">
      <c r="B4134" s="102">
        <v>204982442</v>
      </c>
      <c r="C4134" s="106">
        <v>0.57532202863395554</v>
      </c>
      <c r="D4134" s="107">
        <v>0.75503270382754017</v>
      </c>
      <c r="E4134" s="106">
        <v>0.2442743849356761</v>
      </c>
      <c r="F4134" s="107">
        <v>5.5830013446136917E-2</v>
      </c>
      <c r="G4134" s="106">
        <v>0.9932597894406987</v>
      </c>
      <c r="H4134" s="107">
        <v>0.37054063006667648</v>
      </c>
      <c r="I4134" s="121" t="str">
        <f t="shared" si="64"/>
        <v>E</v>
      </c>
    </row>
    <row r="4135" spans="2:9" ht="12.75">
      <c r="B4135" s="102">
        <v>204983202</v>
      </c>
      <c r="C4135" s="106">
        <v>0.40391836926001901</v>
      </c>
      <c r="D4135" s="107">
        <v>0.75447490479394741</v>
      </c>
      <c r="E4135" s="106">
        <v>0.2966606479586904</v>
      </c>
      <c r="F4135" s="107">
        <v>4.7917396646224519E-2</v>
      </c>
      <c r="G4135" s="106">
        <v>0.22774591676698019</v>
      </c>
      <c r="H4135" s="107">
        <v>0.84467355141978318</v>
      </c>
      <c r="I4135" s="121" t="str">
        <f t="shared" si="64"/>
        <v>BH</v>
      </c>
    </row>
    <row r="4136" spans="2:9" ht="12.75">
      <c r="B4136" s="102">
        <v>204984077</v>
      </c>
      <c r="C4136" s="106">
        <v>0.90739086372518929</v>
      </c>
      <c r="D4136" s="107">
        <v>0.64252901658402717</v>
      </c>
      <c r="E4136" s="106">
        <v>0.13140629241372714</v>
      </c>
      <c r="F4136" s="107">
        <v>0.54084781018887296</v>
      </c>
      <c r="G4136" s="106">
        <v>0.82552004919598598</v>
      </c>
      <c r="H4136" s="107">
        <v>4.6522041300084638E-2</v>
      </c>
      <c r="I4136" s="121" t="str">
        <f t="shared" si="64"/>
        <v>FH</v>
      </c>
    </row>
    <row r="4137" spans="2:9" ht="12.75">
      <c r="B4137" s="102">
        <v>204984612</v>
      </c>
      <c r="C4137" s="106">
        <v>0.79520026852426184</v>
      </c>
      <c r="D4137" s="107">
        <v>0.89401254041349443</v>
      </c>
      <c r="E4137" s="106">
        <v>0.18532743939427299</v>
      </c>
      <c r="F4137" s="107">
        <v>8.6423500973833889E-2</v>
      </c>
      <c r="G4137" s="106">
        <v>5.5249039211150652E-2</v>
      </c>
      <c r="H4137" s="107">
        <v>8.0912711315216157E-2</v>
      </c>
      <c r="I4137" s="121" t="str">
        <f t="shared" si="64"/>
        <v>DF</v>
      </c>
    </row>
    <row r="4138" spans="2:9" ht="12.75">
      <c r="B4138" s="102">
        <v>204990445</v>
      </c>
      <c r="C4138" s="106">
        <v>0.4411023135294887</v>
      </c>
      <c r="D4138" s="107">
        <v>0.13552166606467164</v>
      </c>
      <c r="E4138" s="106">
        <v>0.38196804488325342</v>
      </c>
      <c r="F4138" s="107">
        <v>0.84999452360770889</v>
      </c>
      <c r="G4138" s="106">
        <v>0.39355766381468182</v>
      </c>
      <c r="H4138" s="107">
        <v>0.45534418425211065</v>
      </c>
      <c r="I4138" s="121" t="str">
        <f t="shared" si="64"/>
        <v>C</v>
      </c>
    </row>
    <row r="4139" spans="2:9" ht="12.75">
      <c r="B4139" s="102">
        <v>204990585</v>
      </c>
      <c r="C4139" s="106">
        <v>0.20797111608381957</v>
      </c>
      <c r="D4139" s="107">
        <v>0.89981925613913205</v>
      </c>
      <c r="E4139" s="106">
        <v>0.67795535834337817</v>
      </c>
      <c r="F4139" s="107">
        <v>0.2657050610975431</v>
      </c>
      <c r="G4139" s="106">
        <v>0.43848408913164949</v>
      </c>
      <c r="H4139" s="107">
        <v>0.90504181888160362</v>
      </c>
      <c r="I4139" s="121" t="str">
        <f t="shared" si="64"/>
        <v>BH</v>
      </c>
    </row>
    <row r="4140" spans="2:9" ht="12.75">
      <c r="B4140" s="102">
        <v>204993243</v>
      </c>
      <c r="C4140" s="106">
        <v>0.94286651681350042</v>
      </c>
      <c r="D4140" s="107">
        <v>0.89588932991454118</v>
      </c>
      <c r="E4140" s="106">
        <v>0.56394301223866972</v>
      </c>
      <c r="F4140" s="107">
        <v>0.15696305622575757</v>
      </c>
      <c r="G4140" s="106">
        <v>0.43034045834785317</v>
      </c>
      <c r="H4140" s="107">
        <v>0.42385824172869402</v>
      </c>
      <c r="I4140" s="121" t="str">
        <f t="shared" si="64"/>
        <v>FH</v>
      </c>
    </row>
    <row r="4141" spans="2:9" ht="12.75">
      <c r="B4141" s="102">
        <v>204993431</v>
      </c>
      <c r="C4141" s="106">
        <v>0.26814512314627414</v>
      </c>
      <c r="D4141" s="107">
        <v>0.32723245176995164</v>
      </c>
      <c r="E4141" s="106">
        <v>0.53060929131892021</v>
      </c>
      <c r="F4141" s="107">
        <v>0.76721483412906566</v>
      </c>
      <c r="G4141" s="106">
        <v>8.7762998905124068E-2</v>
      </c>
      <c r="H4141" s="107">
        <v>0.91069192658748022</v>
      </c>
      <c r="I4141" s="121" t="str">
        <f t="shared" si="64"/>
        <v>BH</v>
      </c>
    </row>
    <row r="4142" spans="2:9" ht="12.75">
      <c r="B4142" s="102">
        <v>204995669</v>
      </c>
      <c r="C4142" s="106">
        <v>0.34088234216614843</v>
      </c>
      <c r="D4142" s="107">
        <v>0.16313914449234757</v>
      </c>
      <c r="E4142" s="106">
        <v>0.54734159633356061</v>
      </c>
      <c r="F4142" s="107">
        <v>0.67969241127691671</v>
      </c>
      <c r="G4142" s="106">
        <v>0.73979244233368591</v>
      </c>
      <c r="H4142" s="107">
        <v>0.66413627790179719</v>
      </c>
      <c r="I4142" s="121" t="str">
        <f t="shared" si="64"/>
        <v>E</v>
      </c>
    </row>
    <row r="4143" spans="2:9" ht="12.75">
      <c r="B4143" s="102">
        <v>204995692</v>
      </c>
      <c r="C4143" s="106">
        <v>0.67642630071602028</v>
      </c>
      <c r="D4143" s="107">
        <v>0.40017088545808743</v>
      </c>
      <c r="E4143" s="106">
        <v>0.81460703732402195</v>
      </c>
      <c r="F4143" s="107">
        <v>0.50797586696077746</v>
      </c>
      <c r="G4143" s="106">
        <v>0.90878380827953853</v>
      </c>
      <c r="H4143" s="107">
        <v>0.46108536559284952</v>
      </c>
      <c r="I4143" s="121" t="str">
        <f t="shared" si="64"/>
        <v>E</v>
      </c>
    </row>
    <row r="4144" spans="2:9" ht="12.75">
      <c r="B4144" s="102">
        <v>204998144</v>
      </c>
      <c r="C4144" s="106">
        <v>0.58986143841918426</v>
      </c>
      <c r="D4144" s="107">
        <v>0.87256247069277393</v>
      </c>
      <c r="E4144" s="106">
        <v>0.81599589336966627</v>
      </c>
      <c r="F4144" s="107">
        <v>0.11873363678108539</v>
      </c>
      <c r="G4144" s="106">
        <v>0.33798550254052739</v>
      </c>
      <c r="H4144" s="107">
        <v>0.58351721394154721</v>
      </c>
      <c r="I4144" s="121" t="str">
        <f t="shared" si="64"/>
        <v>DF</v>
      </c>
    </row>
    <row r="4145" spans="2:9" ht="12.75">
      <c r="B4145" s="102">
        <v>204998754</v>
      </c>
      <c r="C4145" s="106">
        <v>0.15490274884328836</v>
      </c>
      <c r="D4145" s="107">
        <v>0.90888975484322732</v>
      </c>
      <c r="E4145" s="106">
        <v>0.93812621754379344</v>
      </c>
      <c r="F4145" s="107">
        <v>0.73464916381834722</v>
      </c>
      <c r="G4145" s="106">
        <v>0.6750187826889027</v>
      </c>
      <c r="H4145" s="107">
        <v>0.63766238793133567</v>
      </c>
      <c r="I4145" s="121" t="str">
        <f t="shared" si="64"/>
        <v>TH</v>
      </c>
    </row>
    <row r="4146" spans="2:9" ht="12.75">
      <c r="B4146" s="102">
        <v>204999751</v>
      </c>
      <c r="C4146" s="106">
        <v>0.35047015933107684</v>
      </c>
      <c r="D4146" s="107">
        <v>0.88912528474008301</v>
      </c>
      <c r="E4146" s="106">
        <v>0.35786833293946785</v>
      </c>
      <c r="F4146" s="107">
        <v>0.21309246535428894</v>
      </c>
      <c r="G4146" s="106">
        <v>0.40651657003906139</v>
      </c>
      <c r="H4146" s="107">
        <v>0.17221153178426007</v>
      </c>
      <c r="I4146" s="121" t="str">
        <f t="shared" si="64"/>
        <v>DF</v>
      </c>
    </row>
    <row r="4147" spans="2:9" ht="12.75">
      <c r="B4147" s="102">
        <v>205000058</v>
      </c>
      <c r="C4147" s="106">
        <v>0.93733340316490588</v>
      </c>
      <c r="D4147" s="107">
        <v>0.10370534165757284</v>
      </c>
      <c r="E4147" s="106">
        <v>0.36742701829841096</v>
      </c>
      <c r="F4147" s="107">
        <v>0.43353539220573989</v>
      </c>
      <c r="G4147" s="106">
        <v>0.93106565391918217</v>
      </c>
      <c r="H4147" s="107">
        <v>0.15844924284061879</v>
      </c>
      <c r="I4147" s="121" t="str">
        <f t="shared" si="64"/>
        <v>FH</v>
      </c>
    </row>
    <row r="4148" spans="2:9" ht="12.75">
      <c r="B4148" s="102">
        <v>205003820</v>
      </c>
      <c r="C4148" s="106">
        <v>0.1311036491023716</v>
      </c>
      <c r="D4148" s="107">
        <v>0.28426024222931279</v>
      </c>
      <c r="E4148" s="106">
        <v>5.5753410332212816E-2</v>
      </c>
      <c r="F4148" s="107">
        <v>0.68905008535051238</v>
      </c>
      <c r="G4148" s="106">
        <v>0.41267575432524861</v>
      </c>
      <c r="H4148" s="107">
        <v>0.13491371156205467</v>
      </c>
      <c r="I4148" s="121" t="str">
        <f t="shared" si="64"/>
        <v>C</v>
      </c>
    </row>
    <row r="4149" spans="2:9" ht="12.75">
      <c r="B4149" s="102">
        <v>205005402</v>
      </c>
      <c r="C4149" s="106">
        <v>0.24686432754187249</v>
      </c>
      <c r="D4149" s="107">
        <v>0.17034746785642252</v>
      </c>
      <c r="E4149" s="106">
        <v>0.18543275600920417</v>
      </c>
      <c r="F4149" s="107">
        <v>0.83159681298522514</v>
      </c>
      <c r="G4149" s="106">
        <v>0.34063664577103059</v>
      </c>
      <c r="H4149" s="107">
        <v>0.45038386696661403</v>
      </c>
      <c r="I4149" s="121" t="str">
        <f t="shared" si="64"/>
        <v>C</v>
      </c>
    </row>
    <row r="4150" spans="2:9" ht="12.75">
      <c r="B4150" s="102">
        <v>205009429</v>
      </c>
      <c r="C4150" s="106">
        <v>0.36301659724723478</v>
      </c>
      <c r="D4150" s="107">
        <v>0.89284027573658808</v>
      </c>
      <c r="E4150" s="106">
        <v>3.1032830019282365E-2</v>
      </c>
      <c r="F4150" s="107">
        <v>0.78541772647735919</v>
      </c>
      <c r="G4150" s="106">
        <v>0.46897419974748367</v>
      </c>
      <c r="H4150" s="107">
        <v>0.47205224714814276</v>
      </c>
      <c r="I4150" s="121" t="str">
        <f t="shared" si="64"/>
        <v>DF</v>
      </c>
    </row>
    <row r="4151" spans="2:9" ht="12.75">
      <c r="B4151" s="102">
        <v>205010807</v>
      </c>
      <c r="C4151" s="106">
        <v>0.77653435903265899</v>
      </c>
      <c r="D4151" s="107">
        <v>0.45340629810097877</v>
      </c>
      <c r="E4151" s="106">
        <v>0.28263236937799108</v>
      </c>
      <c r="F4151" s="107">
        <v>0.55923056676127203</v>
      </c>
      <c r="G4151" s="106">
        <v>0.35983138243379909</v>
      </c>
      <c r="H4151" s="107">
        <v>0.66050401068630493</v>
      </c>
      <c r="I4151" s="121" t="str">
        <f t="shared" si="64"/>
        <v>FH</v>
      </c>
    </row>
    <row r="4152" spans="2:9" ht="12.75">
      <c r="B4152" s="102">
        <v>205010948</v>
      </c>
      <c r="C4152" s="106">
        <v>0.17601737851876154</v>
      </c>
      <c r="D4152" s="107">
        <v>0.35975645099129627</v>
      </c>
      <c r="E4152" s="106">
        <v>0.39492224060492287</v>
      </c>
      <c r="F4152" s="107">
        <v>0.9599402962436745</v>
      </c>
      <c r="G4152" s="106">
        <v>0.95075939719866387</v>
      </c>
      <c r="H4152" s="107">
        <v>0.26235300687134711</v>
      </c>
      <c r="I4152" s="121" t="str">
        <f t="shared" si="64"/>
        <v>C</v>
      </c>
    </row>
    <row r="4153" spans="2:9" ht="12.75">
      <c r="B4153" s="102">
        <v>205016433</v>
      </c>
      <c r="C4153" s="106">
        <v>6.8368344038403528E-2</v>
      </c>
      <c r="D4153" s="107">
        <v>0.46452758086241452</v>
      </c>
      <c r="E4153" s="106">
        <v>1.8287776928795907E-3</v>
      </c>
      <c r="F4153" s="107">
        <v>0.79771059821432289</v>
      </c>
      <c r="G4153" s="106">
        <v>0.47480073183135385</v>
      </c>
      <c r="H4153" s="107">
        <v>0.82417019073583675</v>
      </c>
      <c r="I4153" s="121" t="str">
        <f t="shared" si="64"/>
        <v>BH</v>
      </c>
    </row>
    <row r="4154" spans="2:9" ht="12.75">
      <c r="B4154" s="102">
        <v>205028355</v>
      </c>
      <c r="C4154" s="106">
        <v>0.22306006089557329</v>
      </c>
      <c r="D4154" s="107">
        <v>0.93549861960657577</v>
      </c>
      <c r="E4154" s="106">
        <v>0.94843230882856311</v>
      </c>
      <c r="F4154" s="107">
        <v>0.70040237606394951</v>
      </c>
      <c r="G4154" s="106">
        <v>0.43011264693837514</v>
      </c>
      <c r="H4154" s="107">
        <v>2.3160556745464689E-2</v>
      </c>
      <c r="I4154" s="121" t="str">
        <f t="shared" si="64"/>
        <v>TH</v>
      </c>
    </row>
    <row r="4155" spans="2:9" ht="12.75">
      <c r="B4155" s="102">
        <v>205031696</v>
      </c>
      <c r="C4155" s="106">
        <v>0.4279730768326937</v>
      </c>
      <c r="D4155" s="107">
        <v>0.12898116880060595</v>
      </c>
      <c r="E4155" s="106">
        <v>8.3194253365226345E-2</v>
      </c>
      <c r="F4155" s="107">
        <v>0.39154977319999862</v>
      </c>
      <c r="G4155" s="106">
        <v>0.50217113305984662</v>
      </c>
      <c r="H4155" s="107">
        <v>0.80607325411180364</v>
      </c>
      <c r="I4155" s="121" t="str">
        <f t="shared" si="64"/>
        <v>BH</v>
      </c>
    </row>
    <row r="4156" spans="2:9" ht="12.75">
      <c r="B4156" s="102">
        <v>205032819</v>
      </c>
      <c r="C4156" s="106">
        <v>0.67444456205762826</v>
      </c>
      <c r="D4156" s="107">
        <v>0.8839304505062211</v>
      </c>
      <c r="E4156" s="106">
        <v>0.34524184232328281</v>
      </c>
      <c r="F4156" s="107">
        <v>6.9362040274422831E-2</v>
      </c>
      <c r="G4156" s="106">
        <v>0.38981407971283666</v>
      </c>
      <c r="H4156" s="107">
        <v>0.99195808724017565</v>
      </c>
      <c r="I4156" s="121" t="str">
        <f t="shared" si="64"/>
        <v>BH</v>
      </c>
    </row>
    <row r="4157" spans="2:9" ht="12.75">
      <c r="B4157" s="102">
        <v>205034393</v>
      </c>
      <c r="C4157" s="106">
        <v>0.8804804180482253</v>
      </c>
      <c r="D4157" s="107">
        <v>0.24623094266490231</v>
      </c>
      <c r="E4157" s="106">
        <v>0.55056734015356401</v>
      </c>
      <c r="F4157" s="107">
        <v>0.99416394756869408</v>
      </c>
      <c r="G4157" s="106">
        <v>0.83623809946367356</v>
      </c>
      <c r="H4157" s="107">
        <v>0.69972862478740616</v>
      </c>
      <c r="I4157" s="121" t="str">
        <f t="shared" si="64"/>
        <v>C</v>
      </c>
    </row>
    <row r="4158" spans="2:9" ht="12.75">
      <c r="B4158" s="102">
        <v>205035764</v>
      </c>
      <c r="C4158" s="106">
        <v>0.10645354522609285</v>
      </c>
      <c r="D4158" s="107">
        <v>0.5451688136043098</v>
      </c>
      <c r="E4158" s="106">
        <v>1.1648078906032922E-2</v>
      </c>
      <c r="F4158" s="107">
        <v>0.34186870065470831</v>
      </c>
      <c r="G4158" s="106">
        <v>0.96810667394246508</v>
      </c>
      <c r="H4158" s="107">
        <v>0.16720462674575298</v>
      </c>
      <c r="I4158" s="121" t="str">
        <f t="shared" si="64"/>
        <v>E</v>
      </c>
    </row>
    <row r="4159" spans="2:9" ht="12.75">
      <c r="B4159" s="102">
        <v>205040004</v>
      </c>
      <c r="C4159" s="106">
        <v>0.31724627036905595</v>
      </c>
      <c r="D4159" s="107">
        <v>0.67101552293494837</v>
      </c>
      <c r="E4159" s="106">
        <v>0.31881806412205194</v>
      </c>
      <c r="F4159" s="107">
        <v>0.18710531361998584</v>
      </c>
      <c r="G4159" s="106">
        <v>0.48853918590433043</v>
      </c>
      <c r="H4159" s="107">
        <v>0.11868820395967816</v>
      </c>
      <c r="I4159" s="121" t="str">
        <f t="shared" si="64"/>
        <v>DF</v>
      </c>
    </row>
    <row r="4160" spans="2:9" ht="12.75">
      <c r="B4160" s="102">
        <v>205047200</v>
      </c>
      <c r="C4160" s="106">
        <v>0.13269621067444781</v>
      </c>
      <c r="D4160" s="107">
        <v>0.63348271761274066</v>
      </c>
      <c r="E4160" s="106">
        <v>0.81257893161540906</v>
      </c>
      <c r="F4160" s="107">
        <v>0.19495374506056518</v>
      </c>
      <c r="G4160" s="106">
        <v>0.30954148511088242</v>
      </c>
      <c r="H4160" s="107">
        <v>0.50415942329330221</v>
      </c>
      <c r="I4160" s="121" t="str">
        <f t="shared" si="64"/>
        <v>TH</v>
      </c>
    </row>
    <row r="4161" spans="2:9" ht="12.75">
      <c r="B4161" s="102">
        <v>205047430</v>
      </c>
      <c r="C4161" s="106">
        <v>0.40511255236836785</v>
      </c>
      <c r="D4161" s="107">
        <v>0.44796879934956224</v>
      </c>
      <c r="E4161" s="106">
        <v>0.63727372533163518</v>
      </c>
      <c r="F4161" s="107">
        <v>0.11156115945355705</v>
      </c>
      <c r="G4161" s="106">
        <v>0.84084914847503556</v>
      </c>
      <c r="H4161" s="107">
        <v>0.88143192837963413</v>
      </c>
      <c r="I4161" s="121" t="str">
        <f t="shared" si="64"/>
        <v>BH</v>
      </c>
    </row>
    <row r="4162" spans="2:9" ht="12.75">
      <c r="B4162" s="102">
        <v>205050762</v>
      </c>
      <c r="C4162" s="106">
        <v>0.6657457807788667</v>
      </c>
      <c r="D4162" s="107">
        <v>0.2946937029940877</v>
      </c>
      <c r="E4162" s="106">
        <v>5.8480127827327699E-2</v>
      </c>
      <c r="F4162" s="107">
        <v>0.19911048416912891</v>
      </c>
      <c r="G4162" s="106">
        <v>0.26034008791174945</v>
      </c>
      <c r="H4162" s="107">
        <v>0.58859099473283072</v>
      </c>
      <c r="I4162" s="121" t="str">
        <f t="shared" si="64"/>
        <v>FH</v>
      </c>
    </row>
    <row r="4163" spans="2:9" ht="12.75">
      <c r="B4163" s="102">
        <v>205053156</v>
      </c>
      <c r="C4163" s="106">
        <v>0.24026871226971269</v>
      </c>
      <c r="D4163" s="107">
        <v>0.88726369352794432</v>
      </c>
      <c r="E4163" s="106">
        <v>0.81115321948794339</v>
      </c>
      <c r="F4163" s="107">
        <v>0.67113774445048091</v>
      </c>
      <c r="G4163" s="106">
        <v>0.36693142792537525</v>
      </c>
      <c r="H4163" s="107">
        <v>0.99003805213655682</v>
      </c>
      <c r="I4163" s="121" t="str">
        <f t="shared" si="64"/>
        <v>BH</v>
      </c>
    </row>
    <row r="4164" spans="2:9" ht="12.75">
      <c r="B4164" s="102">
        <v>205056009</v>
      </c>
      <c r="C4164" s="106">
        <v>0.50830645325101287</v>
      </c>
      <c r="D4164" s="107">
        <v>0.78666689683649982</v>
      </c>
      <c r="E4164" s="106">
        <v>0.9224387252943318</v>
      </c>
      <c r="F4164" s="107">
        <v>2.9712906978165421E-2</v>
      </c>
      <c r="G4164" s="106">
        <v>0.70218093305660201</v>
      </c>
      <c r="H4164" s="107">
        <v>0.73362325651275562</v>
      </c>
      <c r="I4164" s="121" t="str">
        <f t="shared" si="64"/>
        <v>TH</v>
      </c>
    </row>
    <row r="4165" spans="2:9" ht="12.75">
      <c r="B4165" s="102">
        <v>205056833</v>
      </c>
      <c r="C4165" s="106">
        <v>0.38180576306724223</v>
      </c>
      <c r="D4165" s="107">
        <v>0.99976902948619539</v>
      </c>
      <c r="E4165" s="106">
        <v>7.8470217113202345E-2</v>
      </c>
      <c r="F4165" s="107">
        <v>0.26422041566068177</v>
      </c>
      <c r="G4165" s="106">
        <v>0.19189300407577292</v>
      </c>
      <c r="H4165" s="107">
        <v>0.10673260814449304</v>
      </c>
      <c r="I4165" s="121" t="str">
        <f t="shared" ref="I4165:I4228" si="65">INDEX($C$3:$H$3, MATCH(MAX(C4165:H4165), C4165:H4165, 0))</f>
        <v>DF</v>
      </c>
    </row>
    <row r="4166" spans="2:9" ht="12.75">
      <c r="B4166" s="102">
        <v>205057617</v>
      </c>
      <c r="C4166" s="106">
        <v>2.2835008424966219E-3</v>
      </c>
      <c r="D4166" s="107">
        <v>0.62770113845310416</v>
      </c>
      <c r="E4166" s="106">
        <v>0.66032392120111094</v>
      </c>
      <c r="F4166" s="107">
        <v>0.30938622589849807</v>
      </c>
      <c r="G4166" s="106">
        <v>0.69145936820604081</v>
      </c>
      <c r="H4166" s="107">
        <v>0.52219220716419557</v>
      </c>
      <c r="I4166" s="121" t="str">
        <f t="shared" si="65"/>
        <v>E</v>
      </c>
    </row>
    <row r="4167" spans="2:9" ht="12.75">
      <c r="B4167" s="102">
        <v>205059969</v>
      </c>
      <c r="C4167" s="106">
        <v>0.60571794053464867</v>
      </c>
      <c r="D4167" s="107">
        <v>0.99141052258770834</v>
      </c>
      <c r="E4167" s="106">
        <v>0.75949816069256304</v>
      </c>
      <c r="F4167" s="107">
        <v>0.88067990541695829</v>
      </c>
      <c r="G4167" s="106">
        <v>0.35910922987973359</v>
      </c>
      <c r="H4167" s="107">
        <v>0.62905327027399194</v>
      </c>
      <c r="I4167" s="121" t="str">
        <f t="shared" si="65"/>
        <v>DF</v>
      </c>
    </row>
    <row r="4168" spans="2:9" ht="12.75">
      <c r="B4168" s="102">
        <v>205066470</v>
      </c>
      <c r="C4168" s="106">
        <v>0.66109149975650583</v>
      </c>
      <c r="D4168" s="107">
        <v>0.59535614902231959</v>
      </c>
      <c r="E4168" s="106">
        <v>0.68383857950793114</v>
      </c>
      <c r="F4168" s="107">
        <v>0.69195105455652506</v>
      </c>
      <c r="G4168" s="106">
        <v>0.27101710947375146</v>
      </c>
      <c r="H4168" s="107">
        <v>0.61405171859831964</v>
      </c>
      <c r="I4168" s="121" t="str">
        <f t="shared" si="65"/>
        <v>C</v>
      </c>
    </row>
    <row r="4169" spans="2:9" ht="12.75">
      <c r="B4169" s="102">
        <v>205067121</v>
      </c>
      <c r="C4169" s="106">
        <v>0.63304178350239848</v>
      </c>
      <c r="D4169" s="107">
        <v>1.9733007081724097E-2</v>
      </c>
      <c r="E4169" s="106">
        <v>0.71507251613293477</v>
      </c>
      <c r="F4169" s="107">
        <v>0.43311127740972499</v>
      </c>
      <c r="G4169" s="106">
        <v>0.68712013998308041</v>
      </c>
      <c r="H4169" s="107">
        <v>0.18282353041850286</v>
      </c>
      <c r="I4169" s="121" t="str">
        <f t="shared" si="65"/>
        <v>TH</v>
      </c>
    </row>
    <row r="4170" spans="2:9" ht="12.75">
      <c r="B4170" s="102">
        <v>205069421</v>
      </c>
      <c r="C4170" s="106">
        <v>0.88441143779701559</v>
      </c>
      <c r="D4170" s="107">
        <v>0.47294909649924399</v>
      </c>
      <c r="E4170" s="106">
        <v>0.56756146467499935</v>
      </c>
      <c r="F4170" s="107">
        <v>0.71652199607766942</v>
      </c>
      <c r="G4170" s="106">
        <v>0.68690040912547268</v>
      </c>
      <c r="H4170" s="107">
        <v>0.41388263909362633</v>
      </c>
      <c r="I4170" s="121" t="str">
        <f t="shared" si="65"/>
        <v>FH</v>
      </c>
    </row>
    <row r="4171" spans="2:9" ht="12.75">
      <c r="B4171" s="102">
        <v>205072954</v>
      </c>
      <c r="C4171" s="106">
        <v>0.98692355443241109</v>
      </c>
      <c r="D4171" s="107">
        <v>0.92676777845366054</v>
      </c>
      <c r="E4171" s="106">
        <v>1.8053938530703029E-2</v>
      </c>
      <c r="F4171" s="107">
        <v>0.41327697675388109</v>
      </c>
      <c r="G4171" s="106">
        <v>0.31517191958917401</v>
      </c>
      <c r="H4171" s="107">
        <v>0.92610665827714311</v>
      </c>
      <c r="I4171" s="121" t="str">
        <f t="shared" si="65"/>
        <v>FH</v>
      </c>
    </row>
    <row r="4172" spans="2:9" ht="12.75">
      <c r="B4172" s="102">
        <v>205078754</v>
      </c>
      <c r="C4172" s="106">
        <v>0.99293226701482151</v>
      </c>
      <c r="D4172" s="107">
        <v>0.22828990472233657</v>
      </c>
      <c r="E4172" s="106">
        <v>0.61849445951541115</v>
      </c>
      <c r="F4172" s="107">
        <v>0.25850324201099673</v>
      </c>
      <c r="G4172" s="106">
        <v>0.12627249785101102</v>
      </c>
      <c r="H4172" s="107">
        <v>0.67196903677291342</v>
      </c>
      <c r="I4172" s="121" t="str">
        <f t="shared" si="65"/>
        <v>FH</v>
      </c>
    </row>
    <row r="4173" spans="2:9" ht="12.75">
      <c r="B4173" s="102">
        <v>205078795</v>
      </c>
      <c r="C4173" s="106">
        <v>0.44666802717838827</v>
      </c>
      <c r="D4173" s="107">
        <v>0.12083353680247289</v>
      </c>
      <c r="E4173" s="106">
        <v>0.74868568222246523</v>
      </c>
      <c r="F4173" s="107">
        <v>0.96540592332598441</v>
      </c>
      <c r="G4173" s="106">
        <v>5.8067308672627771E-2</v>
      </c>
      <c r="H4173" s="107">
        <v>0.28709955941669474</v>
      </c>
      <c r="I4173" s="121" t="str">
        <f t="shared" si="65"/>
        <v>C</v>
      </c>
    </row>
    <row r="4174" spans="2:9" ht="12.75">
      <c r="B4174" s="102">
        <v>205079027</v>
      </c>
      <c r="C4174" s="106">
        <v>0.82526410067258205</v>
      </c>
      <c r="D4174" s="107">
        <v>0.54910875981250573</v>
      </c>
      <c r="E4174" s="106">
        <v>0.95351632868081282</v>
      </c>
      <c r="F4174" s="107">
        <v>0.34236643531654476</v>
      </c>
      <c r="G4174" s="106">
        <v>0.67592310053466265</v>
      </c>
      <c r="H4174" s="107">
        <v>0.78007104453108767</v>
      </c>
      <c r="I4174" s="121" t="str">
        <f t="shared" si="65"/>
        <v>TH</v>
      </c>
    </row>
    <row r="4175" spans="2:9" ht="12.75">
      <c r="B4175" s="102">
        <v>205079537</v>
      </c>
      <c r="C4175" s="106">
        <v>0.60694744419924174</v>
      </c>
      <c r="D4175" s="107">
        <v>0.24543514416900614</v>
      </c>
      <c r="E4175" s="106">
        <v>0.55146359266584821</v>
      </c>
      <c r="F4175" s="107">
        <v>0.41478479463246654</v>
      </c>
      <c r="G4175" s="106">
        <v>0.23391814305768399</v>
      </c>
      <c r="H4175" s="107">
        <v>9.0347041546019469E-3</v>
      </c>
      <c r="I4175" s="121" t="str">
        <f t="shared" si="65"/>
        <v>FH</v>
      </c>
    </row>
    <row r="4176" spans="2:9" ht="12.75">
      <c r="B4176" s="102">
        <v>205081410</v>
      </c>
      <c r="C4176" s="106">
        <v>0.25042292056651316</v>
      </c>
      <c r="D4176" s="107">
        <v>0.75138212815059369</v>
      </c>
      <c r="E4176" s="106">
        <v>0.63547977543282119</v>
      </c>
      <c r="F4176" s="107">
        <v>0.27457524948227552</v>
      </c>
      <c r="G4176" s="106">
        <v>0.97548212357505015</v>
      </c>
      <c r="H4176" s="107">
        <v>0.21562698304526595</v>
      </c>
      <c r="I4176" s="121" t="str">
        <f t="shared" si="65"/>
        <v>E</v>
      </c>
    </row>
    <row r="4177" spans="2:9" ht="12.75">
      <c r="B4177" s="102">
        <v>205082937</v>
      </c>
      <c r="C4177" s="106">
        <v>0.28629126471755839</v>
      </c>
      <c r="D4177" s="107">
        <v>0.51225234478323434</v>
      </c>
      <c r="E4177" s="106">
        <v>0.45194780947327917</v>
      </c>
      <c r="F4177" s="107">
        <v>0.52243826982926245</v>
      </c>
      <c r="G4177" s="106">
        <v>0.92530378203864028</v>
      </c>
      <c r="H4177" s="107">
        <v>0.6144868073546883</v>
      </c>
      <c r="I4177" s="121" t="str">
        <f t="shared" si="65"/>
        <v>E</v>
      </c>
    </row>
    <row r="4178" spans="2:9" ht="12.75">
      <c r="B4178" s="102">
        <v>205083654</v>
      </c>
      <c r="C4178" s="106">
        <v>0.19919757345412137</v>
      </c>
      <c r="D4178" s="107">
        <v>0.44527939712593945</v>
      </c>
      <c r="E4178" s="106">
        <v>0.64936810734968931</v>
      </c>
      <c r="F4178" s="107">
        <v>0.44136821045592356</v>
      </c>
      <c r="G4178" s="106">
        <v>0.69655827482481603</v>
      </c>
      <c r="H4178" s="107">
        <v>0.38196389027975375</v>
      </c>
      <c r="I4178" s="121" t="str">
        <f t="shared" si="65"/>
        <v>E</v>
      </c>
    </row>
    <row r="4179" spans="2:9" ht="12.75">
      <c r="B4179" s="102">
        <v>205083802</v>
      </c>
      <c r="C4179" s="106">
        <v>0.24501904954836462</v>
      </c>
      <c r="D4179" s="107">
        <v>6.3551146412229365E-2</v>
      </c>
      <c r="E4179" s="106">
        <v>0.29342143053040548</v>
      </c>
      <c r="F4179" s="107">
        <v>0.91171544158300244</v>
      </c>
      <c r="G4179" s="106">
        <v>0.31035810342552184</v>
      </c>
      <c r="H4179" s="107">
        <v>0.59477784834567604</v>
      </c>
      <c r="I4179" s="121" t="str">
        <f t="shared" si="65"/>
        <v>C</v>
      </c>
    </row>
    <row r="4180" spans="2:9" ht="12.75">
      <c r="B4180" s="102">
        <v>205086369</v>
      </c>
      <c r="C4180" s="106">
        <v>0.23923305856715515</v>
      </c>
      <c r="D4180" s="107">
        <v>0.9626162955613673</v>
      </c>
      <c r="E4180" s="106">
        <v>0.33165546886759945</v>
      </c>
      <c r="F4180" s="107">
        <v>0.49484075682376627</v>
      </c>
      <c r="G4180" s="106">
        <v>0.43537046649114242</v>
      </c>
      <c r="H4180" s="107">
        <v>0.28093571167469933</v>
      </c>
      <c r="I4180" s="121" t="str">
        <f t="shared" si="65"/>
        <v>DF</v>
      </c>
    </row>
    <row r="4181" spans="2:9" ht="12.75">
      <c r="B4181" s="102">
        <v>205087333</v>
      </c>
      <c r="C4181" s="106">
        <v>0.42258266243985121</v>
      </c>
      <c r="D4181" s="107">
        <v>0.62354388275284278</v>
      </c>
      <c r="E4181" s="106">
        <v>0.82427842659196493</v>
      </c>
      <c r="F4181" s="107">
        <v>0.95192720859428537</v>
      </c>
      <c r="G4181" s="106">
        <v>0.14447485976853613</v>
      </c>
      <c r="H4181" s="107">
        <v>0.90476645623364793</v>
      </c>
      <c r="I4181" s="121" t="str">
        <f t="shared" si="65"/>
        <v>C</v>
      </c>
    </row>
    <row r="4182" spans="2:9" ht="12.75">
      <c r="B4182" s="102">
        <v>205089354</v>
      </c>
      <c r="C4182" s="106">
        <v>0.20612567749226818</v>
      </c>
      <c r="D4182" s="107">
        <v>0.35925015706656804</v>
      </c>
      <c r="E4182" s="106">
        <v>0.63880149370233053</v>
      </c>
      <c r="F4182" s="107">
        <v>1.2200633227399615E-2</v>
      </c>
      <c r="G4182" s="106">
        <v>0.47370360460910144</v>
      </c>
      <c r="H4182" s="107">
        <v>0.56452682423456846</v>
      </c>
      <c r="I4182" s="121" t="str">
        <f t="shared" si="65"/>
        <v>TH</v>
      </c>
    </row>
    <row r="4183" spans="2:9" ht="12.75">
      <c r="B4183" s="102">
        <v>205091302</v>
      </c>
      <c r="C4183" s="106">
        <v>0.53321877640753534</v>
      </c>
      <c r="D4183" s="107">
        <v>1.1103769769399641E-2</v>
      </c>
      <c r="E4183" s="106">
        <v>4.6542454674592726E-2</v>
      </c>
      <c r="F4183" s="107">
        <v>0.99967661530633301</v>
      </c>
      <c r="G4183" s="106">
        <v>0.407006113978583</v>
      </c>
      <c r="H4183" s="107">
        <v>0.56327151353114879</v>
      </c>
      <c r="I4183" s="121" t="str">
        <f t="shared" si="65"/>
        <v>C</v>
      </c>
    </row>
    <row r="4184" spans="2:9" ht="12.75">
      <c r="B4184" s="102">
        <v>205093653</v>
      </c>
      <c r="C4184" s="106">
        <v>0.39550657965124936</v>
      </c>
      <c r="D4184" s="107">
        <v>0.22295793429462929</v>
      </c>
      <c r="E4184" s="106">
        <v>0.44046651320305785</v>
      </c>
      <c r="F4184" s="107">
        <v>0.77773259011038576</v>
      </c>
      <c r="G4184" s="106">
        <v>9.6922011992773172E-2</v>
      </c>
      <c r="H4184" s="107">
        <v>0.15923263818779354</v>
      </c>
      <c r="I4184" s="121" t="str">
        <f t="shared" si="65"/>
        <v>C</v>
      </c>
    </row>
    <row r="4185" spans="2:9" ht="12.75">
      <c r="B4185" s="102">
        <v>205095971</v>
      </c>
      <c r="C4185" s="106">
        <v>0.42412934497615251</v>
      </c>
      <c r="D4185" s="107">
        <v>0.29813203357900075</v>
      </c>
      <c r="E4185" s="106">
        <v>1.0053318360247587E-2</v>
      </c>
      <c r="F4185" s="107">
        <v>0.71409136231418646</v>
      </c>
      <c r="G4185" s="106">
        <v>0.31874175538342087</v>
      </c>
      <c r="H4185" s="107">
        <v>0.21924619558090375</v>
      </c>
      <c r="I4185" s="121" t="str">
        <f t="shared" si="65"/>
        <v>C</v>
      </c>
    </row>
    <row r="4186" spans="2:9" ht="12.75">
      <c r="B4186" s="102">
        <v>205098463</v>
      </c>
      <c r="C4186" s="106">
        <v>0.61909731755384545</v>
      </c>
      <c r="D4186" s="107">
        <v>9.4602363954628288E-2</v>
      </c>
      <c r="E4186" s="106">
        <v>0.39951898705988764</v>
      </c>
      <c r="F4186" s="107">
        <v>0.73623109198492132</v>
      </c>
      <c r="G4186" s="106">
        <v>0.44169823195186453</v>
      </c>
      <c r="H4186" s="107">
        <v>0.12150786196104146</v>
      </c>
      <c r="I4186" s="121" t="str">
        <f t="shared" si="65"/>
        <v>C</v>
      </c>
    </row>
    <row r="4187" spans="2:9" ht="12.75">
      <c r="B4187" s="102">
        <v>205098801</v>
      </c>
      <c r="C4187" s="106">
        <v>9.0001214138807129E-2</v>
      </c>
      <c r="D4187" s="107">
        <v>0.65927111800465354</v>
      </c>
      <c r="E4187" s="106">
        <v>0.70572015976178459</v>
      </c>
      <c r="F4187" s="107">
        <v>0.39071162506228951</v>
      </c>
      <c r="G4187" s="106">
        <v>0.2669475635809464</v>
      </c>
      <c r="H4187" s="107">
        <v>0.60662282087943264</v>
      </c>
      <c r="I4187" s="121" t="str">
        <f t="shared" si="65"/>
        <v>TH</v>
      </c>
    </row>
    <row r="4188" spans="2:9" ht="12.75">
      <c r="B4188" s="102">
        <v>205098934</v>
      </c>
      <c r="C4188" s="106">
        <v>0.52487425216023276</v>
      </c>
      <c r="D4188" s="107">
        <v>0.69891926612579636</v>
      </c>
      <c r="E4188" s="106">
        <v>0.52142040586221849</v>
      </c>
      <c r="F4188" s="107">
        <v>9.6436799706567378E-4</v>
      </c>
      <c r="G4188" s="106">
        <v>0.88063724065765925</v>
      </c>
      <c r="H4188" s="107">
        <v>0.1765709970442364</v>
      </c>
      <c r="I4188" s="121" t="str">
        <f t="shared" si="65"/>
        <v>E</v>
      </c>
    </row>
    <row r="4189" spans="2:9" ht="12.75">
      <c r="B4189" s="102">
        <v>205103091</v>
      </c>
      <c r="C4189" s="106">
        <v>0.86633549530279752</v>
      </c>
      <c r="D4189" s="107">
        <v>0.12133885084482432</v>
      </c>
      <c r="E4189" s="106">
        <v>0.55519886152007114</v>
      </c>
      <c r="F4189" s="107">
        <v>0.7718203443163052</v>
      </c>
      <c r="G4189" s="106">
        <v>0.81779199168376704</v>
      </c>
      <c r="H4189" s="107">
        <v>0.26324732242182858</v>
      </c>
      <c r="I4189" s="121" t="str">
        <f t="shared" si="65"/>
        <v>FH</v>
      </c>
    </row>
    <row r="4190" spans="2:9" ht="12.75">
      <c r="B4190" s="102">
        <v>205106804</v>
      </c>
      <c r="C4190" s="106">
        <v>6.8993941763851652E-2</v>
      </c>
      <c r="D4190" s="107">
        <v>0.44451736457789437</v>
      </c>
      <c r="E4190" s="106">
        <v>0.46010427942262933</v>
      </c>
      <c r="F4190" s="107">
        <v>0.18551888886089607</v>
      </c>
      <c r="G4190" s="106">
        <v>4.1414171382180065E-2</v>
      </c>
      <c r="H4190" s="107">
        <v>0.5900032430728217</v>
      </c>
      <c r="I4190" s="121" t="str">
        <f t="shared" si="65"/>
        <v>BH</v>
      </c>
    </row>
    <row r="4191" spans="2:9" ht="12.75">
      <c r="B4191" s="102">
        <v>205107151</v>
      </c>
      <c r="C4191" s="106">
        <v>0.97535836455964908</v>
      </c>
      <c r="D4191" s="107">
        <v>0.6452930002322308</v>
      </c>
      <c r="E4191" s="106">
        <v>0.52542574547379406</v>
      </c>
      <c r="F4191" s="107">
        <v>0.70469143524706745</v>
      </c>
      <c r="G4191" s="106">
        <v>0.13175635671733765</v>
      </c>
      <c r="H4191" s="107">
        <v>3.7230430697250405E-2</v>
      </c>
      <c r="I4191" s="121" t="str">
        <f t="shared" si="65"/>
        <v>FH</v>
      </c>
    </row>
    <row r="4192" spans="2:9" ht="12.75">
      <c r="B4192" s="102">
        <v>205108701</v>
      </c>
      <c r="C4192" s="106">
        <v>0.54116204659194977</v>
      </c>
      <c r="D4192" s="107">
        <v>0.36895886818938362</v>
      </c>
      <c r="E4192" s="106">
        <v>0.71167240648392216</v>
      </c>
      <c r="F4192" s="107">
        <v>0.40643683662279262</v>
      </c>
      <c r="G4192" s="106">
        <v>0.14779160442160255</v>
      </c>
      <c r="H4192" s="107">
        <v>0.48514982507287918</v>
      </c>
      <c r="I4192" s="121" t="str">
        <f t="shared" si="65"/>
        <v>TH</v>
      </c>
    </row>
    <row r="4193" spans="2:9" ht="12.75">
      <c r="B4193" s="102">
        <v>205118437</v>
      </c>
      <c r="C4193" s="106">
        <v>0.90489684716200092</v>
      </c>
      <c r="D4193" s="107">
        <v>0.46832060139738729</v>
      </c>
      <c r="E4193" s="106">
        <v>0.74907600345099024</v>
      </c>
      <c r="F4193" s="107">
        <v>0.61231576916637387</v>
      </c>
      <c r="G4193" s="106">
        <v>0.21366794331161731</v>
      </c>
      <c r="H4193" s="107">
        <v>0.94768419335961718</v>
      </c>
      <c r="I4193" s="121" t="str">
        <f t="shared" si="65"/>
        <v>BH</v>
      </c>
    </row>
    <row r="4194" spans="2:9" ht="12.75">
      <c r="B4194" s="102">
        <v>205122810</v>
      </c>
      <c r="C4194" s="106">
        <v>0.66901861557588527</v>
      </c>
      <c r="D4194" s="107">
        <v>0.48064070168358253</v>
      </c>
      <c r="E4194" s="106">
        <v>0.77549205838329804</v>
      </c>
      <c r="F4194" s="107">
        <v>0.64964611809358619</v>
      </c>
      <c r="G4194" s="106">
        <v>0.91879434712636532</v>
      </c>
      <c r="H4194" s="107">
        <v>0.33618240295711566</v>
      </c>
      <c r="I4194" s="121" t="str">
        <f t="shared" si="65"/>
        <v>E</v>
      </c>
    </row>
    <row r="4195" spans="2:9" ht="12.75">
      <c r="B4195" s="102">
        <v>205124434</v>
      </c>
      <c r="C4195" s="106">
        <v>0.20309251279957619</v>
      </c>
      <c r="D4195" s="107">
        <v>0.24407860359919709</v>
      </c>
      <c r="E4195" s="106">
        <v>0.28345696086193506</v>
      </c>
      <c r="F4195" s="107">
        <v>0.23097195278771654</v>
      </c>
      <c r="G4195" s="106">
        <v>0.34780027840617223</v>
      </c>
      <c r="H4195" s="107">
        <v>0.49661494515516491</v>
      </c>
      <c r="I4195" s="121" t="str">
        <f t="shared" si="65"/>
        <v>BH</v>
      </c>
    </row>
    <row r="4196" spans="2:9" ht="12.75">
      <c r="B4196" s="102">
        <v>205131092</v>
      </c>
      <c r="C4196" s="106">
        <v>0.67639790341476491</v>
      </c>
      <c r="D4196" s="107">
        <v>0.78318305987459635</v>
      </c>
      <c r="E4196" s="106">
        <v>0.75268780045402606</v>
      </c>
      <c r="F4196" s="107">
        <v>0.26131792512950791</v>
      </c>
      <c r="G4196" s="106">
        <v>0.26322852215163284</v>
      </c>
      <c r="H4196" s="107">
        <v>0.79804895857860103</v>
      </c>
      <c r="I4196" s="121" t="str">
        <f t="shared" si="65"/>
        <v>BH</v>
      </c>
    </row>
    <row r="4197" spans="2:9" ht="12.75">
      <c r="B4197" s="102">
        <v>205133674</v>
      </c>
      <c r="C4197" s="106">
        <v>4.6787635566075458E-2</v>
      </c>
      <c r="D4197" s="107">
        <v>0.47530844587998633</v>
      </c>
      <c r="E4197" s="106">
        <v>0.97502844629769569</v>
      </c>
      <c r="F4197" s="107">
        <v>0.2650598252517673</v>
      </c>
      <c r="G4197" s="106">
        <v>0.16649636456045003</v>
      </c>
      <c r="H4197" s="107">
        <v>0.3287448369688164</v>
      </c>
      <c r="I4197" s="121" t="str">
        <f t="shared" si="65"/>
        <v>TH</v>
      </c>
    </row>
    <row r="4198" spans="2:9" ht="12.75">
      <c r="B4198" s="102">
        <v>205134698</v>
      </c>
      <c r="C4198" s="106">
        <v>0.12510812717223541</v>
      </c>
      <c r="D4198" s="107">
        <v>0.97583305316274682</v>
      </c>
      <c r="E4198" s="106">
        <v>0.29902421439821314</v>
      </c>
      <c r="F4198" s="107">
        <v>0.95011134726381052</v>
      </c>
      <c r="G4198" s="106">
        <v>0.64636144072037505</v>
      </c>
      <c r="H4198" s="107">
        <v>0.30412326415178281</v>
      </c>
      <c r="I4198" s="121" t="str">
        <f t="shared" si="65"/>
        <v>DF</v>
      </c>
    </row>
    <row r="4199" spans="2:9" ht="12.75">
      <c r="B4199" s="102">
        <v>205134930</v>
      </c>
      <c r="C4199" s="106">
        <v>0.25881878257923163</v>
      </c>
      <c r="D4199" s="107">
        <v>0.2096317171984079</v>
      </c>
      <c r="E4199" s="106">
        <v>0.9212088126905682</v>
      </c>
      <c r="F4199" s="107">
        <v>0.84554990523501261</v>
      </c>
      <c r="G4199" s="106">
        <v>0.35145797697257963</v>
      </c>
      <c r="H4199" s="107">
        <v>0.20140326104228512</v>
      </c>
      <c r="I4199" s="121" t="str">
        <f t="shared" si="65"/>
        <v>TH</v>
      </c>
    </row>
    <row r="4200" spans="2:9" ht="12.75">
      <c r="B4200" s="102">
        <v>205135952</v>
      </c>
      <c r="C4200" s="106">
        <v>0.70446684344555388</v>
      </c>
      <c r="D4200" s="107">
        <v>0.10492365640459766</v>
      </c>
      <c r="E4200" s="106">
        <v>9.6435594797128488E-4</v>
      </c>
      <c r="F4200" s="107">
        <v>0.57446061888112188</v>
      </c>
      <c r="G4200" s="106">
        <v>9.0516011207570024E-2</v>
      </c>
      <c r="H4200" s="107">
        <v>0.205657029601511</v>
      </c>
      <c r="I4200" s="121" t="str">
        <f t="shared" si="65"/>
        <v>FH</v>
      </c>
    </row>
    <row r="4201" spans="2:9" ht="12.75">
      <c r="B4201" s="102">
        <v>205138682</v>
      </c>
      <c r="C4201" s="106">
        <v>0.44782699375656709</v>
      </c>
      <c r="D4201" s="107">
        <v>0.39262522143531076</v>
      </c>
      <c r="E4201" s="106">
        <v>0.89886074249976411</v>
      </c>
      <c r="F4201" s="107">
        <v>0.61978735892111025</v>
      </c>
      <c r="G4201" s="106">
        <v>0.28887599505418859</v>
      </c>
      <c r="H4201" s="107">
        <v>0.11001921650045698</v>
      </c>
      <c r="I4201" s="121" t="str">
        <f t="shared" si="65"/>
        <v>TH</v>
      </c>
    </row>
    <row r="4202" spans="2:9" ht="12.75">
      <c r="B4202" s="102">
        <v>205145901</v>
      </c>
      <c r="C4202" s="106">
        <v>0.79499220788591352</v>
      </c>
      <c r="D4202" s="107">
        <v>0.85551700332559943</v>
      </c>
      <c r="E4202" s="106">
        <v>0.64678758568553274</v>
      </c>
      <c r="F4202" s="107">
        <v>0.57806855702762938</v>
      </c>
      <c r="G4202" s="106">
        <v>0.19673447183289383</v>
      </c>
      <c r="H4202" s="107">
        <v>0.13455731704401264</v>
      </c>
      <c r="I4202" s="121" t="str">
        <f t="shared" si="65"/>
        <v>DF</v>
      </c>
    </row>
    <row r="4203" spans="2:9" ht="12.75">
      <c r="B4203" s="102">
        <v>205146860</v>
      </c>
      <c r="C4203" s="106">
        <v>0.21277207969762646</v>
      </c>
      <c r="D4203" s="107">
        <v>0.9428087028439871</v>
      </c>
      <c r="E4203" s="106">
        <v>0.31721342450230416</v>
      </c>
      <c r="F4203" s="107">
        <v>0.76738132474592757</v>
      </c>
      <c r="G4203" s="106">
        <v>0.50677091608905966</v>
      </c>
      <c r="H4203" s="107">
        <v>0.31416667687665001</v>
      </c>
      <c r="I4203" s="121" t="str">
        <f t="shared" si="65"/>
        <v>DF</v>
      </c>
    </row>
    <row r="4204" spans="2:9" ht="12.75">
      <c r="B4204" s="102">
        <v>205147858</v>
      </c>
      <c r="C4204" s="106">
        <v>0.51310172129067144</v>
      </c>
      <c r="D4204" s="107">
        <v>0.37877797102106947</v>
      </c>
      <c r="E4204" s="106">
        <v>8.1622614176550812E-2</v>
      </c>
      <c r="F4204" s="107">
        <v>0.47879925765214981</v>
      </c>
      <c r="G4204" s="106">
        <v>0.83357575899635372</v>
      </c>
      <c r="H4204" s="107">
        <v>0.27946741938783903</v>
      </c>
      <c r="I4204" s="121" t="str">
        <f t="shared" si="65"/>
        <v>E</v>
      </c>
    </row>
    <row r="4205" spans="2:9" ht="12.75">
      <c r="B4205" s="102">
        <v>205150069</v>
      </c>
      <c r="C4205" s="106">
        <v>0.59595399067938848</v>
      </c>
      <c r="D4205" s="107">
        <v>0.26953288733833825</v>
      </c>
      <c r="E4205" s="106">
        <v>0.50959595376582767</v>
      </c>
      <c r="F4205" s="107">
        <v>0.14103070722668387</v>
      </c>
      <c r="G4205" s="106">
        <v>0.31629003955716062</v>
      </c>
      <c r="H4205" s="107">
        <v>0.77870940055765914</v>
      </c>
      <c r="I4205" s="121" t="str">
        <f t="shared" si="65"/>
        <v>BH</v>
      </c>
    </row>
    <row r="4206" spans="2:9" ht="12.75">
      <c r="B4206" s="102">
        <v>205152239</v>
      </c>
      <c r="C4206" s="106">
        <v>0.37696336592138646</v>
      </c>
      <c r="D4206" s="107">
        <v>0.90551039541684908</v>
      </c>
      <c r="E4206" s="106">
        <v>0.24895744389036634</v>
      </c>
      <c r="F4206" s="107">
        <v>0.87665965461004758</v>
      </c>
      <c r="G4206" s="106">
        <v>0.99741490884419282</v>
      </c>
      <c r="H4206" s="107">
        <v>0.26769998505017178</v>
      </c>
      <c r="I4206" s="121" t="str">
        <f t="shared" si="65"/>
        <v>E</v>
      </c>
    </row>
    <row r="4207" spans="2:9" ht="12.75">
      <c r="B4207" s="102">
        <v>205152781</v>
      </c>
      <c r="C4207" s="106">
        <v>0.37421956682286828</v>
      </c>
      <c r="D4207" s="107">
        <v>0.97579521799855562</v>
      </c>
      <c r="E4207" s="106">
        <v>0.96800969333172304</v>
      </c>
      <c r="F4207" s="107">
        <v>0.60003533482012283</v>
      </c>
      <c r="G4207" s="106">
        <v>0.43575228196662352</v>
      </c>
      <c r="H4207" s="107">
        <v>0.54343304536966386</v>
      </c>
      <c r="I4207" s="121" t="str">
        <f t="shared" si="65"/>
        <v>DF</v>
      </c>
    </row>
    <row r="4208" spans="2:9" ht="12.75">
      <c r="B4208" s="102">
        <v>205153320</v>
      </c>
      <c r="C4208" s="106">
        <v>0.87678241962215875</v>
      </c>
      <c r="D4208" s="107">
        <v>1.7151357761127528E-2</v>
      </c>
      <c r="E4208" s="106">
        <v>7.2228633626434391E-3</v>
      </c>
      <c r="F4208" s="107">
        <v>1.9020245714109318E-2</v>
      </c>
      <c r="G4208" s="106">
        <v>0.75821248911917105</v>
      </c>
      <c r="H4208" s="107">
        <v>0.33175331272541531</v>
      </c>
      <c r="I4208" s="121" t="str">
        <f t="shared" si="65"/>
        <v>FH</v>
      </c>
    </row>
    <row r="4209" spans="2:9" ht="12.75">
      <c r="B4209" s="102">
        <v>205155158</v>
      </c>
      <c r="C4209" s="106">
        <v>0.54413139966625934</v>
      </c>
      <c r="D4209" s="107">
        <v>0.7343667690071447</v>
      </c>
      <c r="E4209" s="106">
        <v>0.59857527789857379</v>
      </c>
      <c r="F4209" s="107">
        <v>0.24601437339163912</v>
      </c>
      <c r="G4209" s="106">
        <v>0.49946055694177738</v>
      </c>
      <c r="H4209" s="107">
        <v>0.20926796529127722</v>
      </c>
      <c r="I4209" s="121" t="str">
        <f t="shared" si="65"/>
        <v>DF</v>
      </c>
    </row>
    <row r="4210" spans="2:9" ht="12.75">
      <c r="B4210" s="102">
        <v>205155570</v>
      </c>
      <c r="C4210" s="106">
        <v>0.86236907844581934</v>
      </c>
      <c r="D4210" s="107">
        <v>0.91741001283107049</v>
      </c>
      <c r="E4210" s="106">
        <v>8.4219081314622635E-2</v>
      </c>
      <c r="F4210" s="107">
        <v>8.7489335381398803E-2</v>
      </c>
      <c r="G4210" s="106">
        <v>0.94384152737215299</v>
      </c>
      <c r="H4210" s="107">
        <v>0.26325359444028784</v>
      </c>
      <c r="I4210" s="121" t="str">
        <f t="shared" si="65"/>
        <v>E</v>
      </c>
    </row>
    <row r="4211" spans="2:9" ht="12.75">
      <c r="B4211" s="102">
        <v>205161287</v>
      </c>
      <c r="C4211" s="106">
        <v>0.28539122028445019</v>
      </c>
      <c r="D4211" s="107">
        <v>0.32218799185905622</v>
      </c>
      <c r="E4211" s="106">
        <v>0.5238628238030314</v>
      </c>
      <c r="F4211" s="107">
        <v>0.1107312281434063</v>
      </c>
      <c r="G4211" s="106">
        <v>0.86190525763672765</v>
      </c>
      <c r="H4211" s="107">
        <v>0.40745325515073882</v>
      </c>
      <c r="I4211" s="121" t="str">
        <f t="shared" si="65"/>
        <v>E</v>
      </c>
    </row>
    <row r="4212" spans="2:9" ht="12.75">
      <c r="B4212" s="102">
        <v>205166343</v>
      </c>
      <c r="C4212" s="106">
        <v>0.19313602362315851</v>
      </c>
      <c r="D4212" s="107">
        <v>0.32800383284324042</v>
      </c>
      <c r="E4212" s="106">
        <v>0.22137588730145463</v>
      </c>
      <c r="F4212" s="107">
        <v>0.72280555457031248</v>
      </c>
      <c r="G4212" s="106">
        <v>0.73241354221674104</v>
      </c>
      <c r="H4212" s="107">
        <v>0.94135170560240788</v>
      </c>
      <c r="I4212" s="121" t="str">
        <f t="shared" si="65"/>
        <v>BH</v>
      </c>
    </row>
    <row r="4213" spans="2:9" ht="12.75">
      <c r="B4213" s="102">
        <v>205168456</v>
      </c>
      <c r="C4213" s="106">
        <v>0.84390110002533669</v>
      </c>
      <c r="D4213" s="107">
        <v>0.43440472329580926</v>
      </c>
      <c r="E4213" s="106">
        <v>3.2692420023679336E-2</v>
      </c>
      <c r="F4213" s="107">
        <v>7.224732867869843E-3</v>
      </c>
      <c r="G4213" s="106">
        <v>0.80261645311340035</v>
      </c>
      <c r="H4213" s="107">
        <v>0.44021987174436017</v>
      </c>
      <c r="I4213" s="121" t="str">
        <f t="shared" si="65"/>
        <v>FH</v>
      </c>
    </row>
    <row r="4214" spans="2:9" ht="12.75">
      <c r="B4214" s="102">
        <v>205171607</v>
      </c>
      <c r="C4214" s="106">
        <v>0.69366087250543829</v>
      </c>
      <c r="D4214" s="107">
        <v>0.87246992157184167</v>
      </c>
      <c r="E4214" s="106">
        <v>0.52655563970356956</v>
      </c>
      <c r="F4214" s="107">
        <v>0.32759747386502003</v>
      </c>
      <c r="G4214" s="106">
        <v>0.79416598486155743</v>
      </c>
      <c r="H4214" s="107">
        <v>0.98023832003971956</v>
      </c>
      <c r="I4214" s="121" t="str">
        <f t="shared" si="65"/>
        <v>BH</v>
      </c>
    </row>
    <row r="4215" spans="2:9" ht="12.75">
      <c r="B4215" s="102">
        <v>205173554</v>
      </c>
      <c r="C4215" s="106">
        <v>0.22695376100105213</v>
      </c>
      <c r="D4215" s="107">
        <v>3.7884649933575654E-2</v>
      </c>
      <c r="E4215" s="106">
        <v>0.13573771973281978</v>
      </c>
      <c r="F4215" s="107">
        <v>0.96898247001289572</v>
      </c>
      <c r="G4215" s="106">
        <v>0.5469959939967437</v>
      </c>
      <c r="H4215" s="107">
        <v>0.51721641203884916</v>
      </c>
      <c r="I4215" s="121" t="str">
        <f t="shared" si="65"/>
        <v>C</v>
      </c>
    </row>
    <row r="4216" spans="2:9" ht="12.75">
      <c r="B4216" s="102">
        <v>205175716</v>
      </c>
      <c r="C4216" s="106">
        <v>0.76190027374870928</v>
      </c>
      <c r="D4216" s="107">
        <v>0.13754849050077578</v>
      </c>
      <c r="E4216" s="106">
        <v>0.56496200602578583</v>
      </c>
      <c r="F4216" s="107">
        <v>0.34386715124852429</v>
      </c>
      <c r="G4216" s="106">
        <v>0.40519283919582971</v>
      </c>
      <c r="H4216" s="107">
        <v>0.93312800860293699</v>
      </c>
      <c r="I4216" s="121" t="str">
        <f t="shared" si="65"/>
        <v>BH</v>
      </c>
    </row>
    <row r="4217" spans="2:9" ht="12.75">
      <c r="B4217" s="102">
        <v>205184081</v>
      </c>
      <c r="C4217" s="106">
        <v>0.80230558646920014</v>
      </c>
      <c r="D4217" s="107">
        <v>9.3881379392270148E-2</v>
      </c>
      <c r="E4217" s="106">
        <v>0.25401001257394462</v>
      </c>
      <c r="F4217" s="107">
        <v>0.62642247973414289</v>
      </c>
      <c r="G4217" s="106">
        <v>0.77209470109968614</v>
      </c>
      <c r="H4217" s="107">
        <v>0.59336534096475768</v>
      </c>
      <c r="I4217" s="121" t="str">
        <f t="shared" si="65"/>
        <v>FH</v>
      </c>
    </row>
    <row r="4218" spans="2:9" ht="12.75">
      <c r="B4218" s="102">
        <v>205186277</v>
      </c>
      <c r="C4218" s="106">
        <v>0.11323828408131886</v>
      </c>
      <c r="D4218" s="107">
        <v>0.68986318250407352</v>
      </c>
      <c r="E4218" s="106">
        <v>0.41012485827726208</v>
      </c>
      <c r="F4218" s="107">
        <v>0.97509841670960817</v>
      </c>
      <c r="G4218" s="106">
        <v>0.54019039416099179</v>
      </c>
      <c r="H4218" s="107">
        <v>0.78795546156402829</v>
      </c>
      <c r="I4218" s="121" t="str">
        <f t="shared" si="65"/>
        <v>C</v>
      </c>
    </row>
    <row r="4219" spans="2:9" ht="12.75">
      <c r="B4219" s="102">
        <v>205188083</v>
      </c>
      <c r="C4219" s="106">
        <v>2.3712767933856682E-2</v>
      </c>
      <c r="D4219" s="107">
        <v>0.84373083543391059</v>
      </c>
      <c r="E4219" s="106">
        <v>0.6083569884862583</v>
      </c>
      <c r="F4219" s="107">
        <v>0.44620827385512207</v>
      </c>
      <c r="G4219" s="106">
        <v>0.72970172170563519</v>
      </c>
      <c r="H4219" s="107">
        <v>0.83267559329506136</v>
      </c>
      <c r="I4219" s="121" t="str">
        <f t="shared" si="65"/>
        <v>DF</v>
      </c>
    </row>
    <row r="4220" spans="2:9" ht="12.75">
      <c r="B4220" s="102">
        <v>205199731</v>
      </c>
      <c r="C4220" s="106">
        <v>0.82023273796125418</v>
      </c>
      <c r="D4220" s="107">
        <v>0.35084689438185457</v>
      </c>
      <c r="E4220" s="106">
        <v>0.93544552898121358</v>
      </c>
      <c r="F4220" s="107">
        <v>0.66593278473684481</v>
      </c>
      <c r="G4220" s="106">
        <v>0.87995563328562465</v>
      </c>
      <c r="H4220" s="107">
        <v>0.32206714414820503</v>
      </c>
      <c r="I4220" s="121" t="str">
        <f t="shared" si="65"/>
        <v>TH</v>
      </c>
    </row>
    <row r="4221" spans="2:9" ht="12.75">
      <c r="B4221" s="102">
        <v>205201372</v>
      </c>
      <c r="C4221" s="106">
        <v>0.46629115326791126</v>
      </c>
      <c r="D4221" s="107">
        <v>0.67454382859197204</v>
      </c>
      <c r="E4221" s="106">
        <v>0.99610816290889881</v>
      </c>
      <c r="F4221" s="107">
        <v>0.14544799116331841</v>
      </c>
      <c r="G4221" s="106">
        <v>0.23900020770030217</v>
      </c>
      <c r="H4221" s="107">
        <v>0.56347855083242604</v>
      </c>
      <c r="I4221" s="121" t="str">
        <f t="shared" si="65"/>
        <v>TH</v>
      </c>
    </row>
    <row r="4222" spans="2:9" ht="12.75">
      <c r="B4222" s="102">
        <v>205211084</v>
      </c>
      <c r="C4222" s="106">
        <v>0.29890525921361499</v>
      </c>
      <c r="D4222" s="107">
        <v>0.42166652833092444</v>
      </c>
      <c r="E4222" s="106">
        <v>0.38746269296115954</v>
      </c>
      <c r="F4222" s="107">
        <v>0.85307917074712059</v>
      </c>
      <c r="G4222" s="106">
        <v>0.53722940093478488</v>
      </c>
      <c r="H4222" s="107">
        <v>0.61463362451929271</v>
      </c>
      <c r="I4222" s="121" t="str">
        <f t="shared" si="65"/>
        <v>C</v>
      </c>
    </row>
    <row r="4223" spans="2:9" ht="12.75">
      <c r="B4223" s="102">
        <v>205219341</v>
      </c>
      <c r="C4223" s="106">
        <v>3.8948097122171177E-3</v>
      </c>
      <c r="D4223" s="107">
        <v>0.31874159034466576</v>
      </c>
      <c r="E4223" s="106">
        <v>0.11752155443858947</v>
      </c>
      <c r="F4223" s="107">
        <v>0.42338689112016187</v>
      </c>
      <c r="G4223" s="106">
        <v>2.7663389649438486E-2</v>
      </c>
      <c r="H4223" s="107">
        <v>0.13122984037692298</v>
      </c>
      <c r="I4223" s="121" t="str">
        <f t="shared" si="65"/>
        <v>C</v>
      </c>
    </row>
    <row r="4224" spans="2:9" ht="12.75">
      <c r="B4224" s="102">
        <v>205219755</v>
      </c>
      <c r="C4224" s="106">
        <v>0.62301764595380327</v>
      </c>
      <c r="D4224" s="107">
        <v>0.74516820265757122</v>
      </c>
      <c r="E4224" s="106">
        <v>0.42392898674021162</v>
      </c>
      <c r="F4224" s="107">
        <v>0.85635219008901053</v>
      </c>
      <c r="G4224" s="106">
        <v>0.68517611142206025</v>
      </c>
      <c r="H4224" s="107">
        <v>0.63964423766643841</v>
      </c>
      <c r="I4224" s="121" t="str">
        <f t="shared" si="65"/>
        <v>C</v>
      </c>
    </row>
    <row r="4225" spans="2:9" ht="12.75">
      <c r="B4225" s="102">
        <v>205223097</v>
      </c>
      <c r="C4225" s="106">
        <v>0.30499566724999916</v>
      </c>
      <c r="D4225" s="107">
        <v>7.8460583367527592E-2</v>
      </c>
      <c r="E4225" s="106">
        <v>0.96680274455009663</v>
      </c>
      <c r="F4225" s="107">
        <v>0.79258250299204236</v>
      </c>
      <c r="G4225" s="106">
        <v>0.98747585203016897</v>
      </c>
      <c r="H4225" s="107">
        <v>0.86598108761344794</v>
      </c>
      <c r="I4225" s="121" t="str">
        <f t="shared" si="65"/>
        <v>E</v>
      </c>
    </row>
    <row r="4226" spans="2:9" ht="12.75">
      <c r="B4226" s="102">
        <v>205223921</v>
      </c>
      <c r="C4226" s="106">
        <v>0.91996752958361316</v>
      </c>
      <c r="D4226" s="107">
        <v>0.32792553682348213</v>
      </c>
      <c r="E4226" s="106">
        <v>0.38389455958242924</v>
      </c>
      <c r="F4226" s="107">
        <v>0.78217348723123115</v>
      </c>
      <c r="G4226" s="106">
        <v>0.37011073417444118</v>
      </c>
      <c r="H4226" s="107">
        <v>0.8242218891821016</v>
      </c>
      <c r="I4226" s="121" t="str">
        <f t="shared" si="65"/>
        <v>FH</v>
      </c>
    </row>
    <row r="4227" spans="2:9" ht="12.75">
      <c r="B4227" s="102">
        <v>205229153</v>
      </c>
      <c r="C4227" s="106">
        <v>0.38291891242108989</v>
      </c>
      <c r="D4227" s="107">
        <v>8.4460855461233386E-2</v>
      </c>
      <c r="E4227" s="106">
        <v>0.284124917325423</v>
      </c>
      <c r="F4227" s="107">
        <v>0.83375577539151369</v>
      </c>
      <c r="G4227" s="106">
        <v>5.9768908952168909E-2</v>
      </c>
      <c r="H4227" s="107">
        <v>0.61482642092970075</v>
      </c>
      <c r="I4227" s="121" t="str">
        <f t="shared" si="65"/>
        <v>C</v>
      </c>
    </row>
    <row r="4228" spans="2:9" ht="12.75">
      <c r="B4228" s="102">
        <v>205242574</v>
      </c>
      <c r="C4228" s="106">
        <v>0.505329586694651</v>
      </c>
      <c r="D4228" s="107">
        <v>0.45844300875772515</v>
      </c>
      <c r="E4228" s="106">
        <v>4.935694327534712E-2</v>
      </c>
      <c r="F4228" s="107">
        <v>0.37432813102478324</v>
      </c>
      <c r="G4228" s="106">
        <v>0.20299835749700912</v>
      </c>
      <c r="H4228" s="107">
        <v>0.97292529316904997</v>
      </c>
      <c r="I4228" s="121" t="str">
        <f t="shared" si="65"/>
        <v>BH</v>
      </c>
    </row>
    <row r="4229" spans="2:9" ht="12.75">
      <c r="B4229" s="102">
        <v>205245034</v>
      </c>
      <c r="C4229" s="106">
        <v>0.41198228066352738</v>
      </c>
      <c r="D4229" s="107">
        <v>5.5462442462807626E-2</v>
      </c>
      <c r="E4229" s="106">
        <v>0.95579508472538133</v>
      </c>
      <c r="F4229" s="107">
        <v>0.69252113713955854</v>
      </c>
      <c r="G4229" s="106">
        <v>0.67288238190808869</v>
      </c>
      <c r="H4229" s="107">
        <v>0.99174865856148675</v>
      </c>
      <c r="I4229" s="121" t="str">
        <f t="shared" ref="I4229:I4292" si="66">INDEX($C$3:$H$3, MATCH(MAX(C4229:H4229), C4229:H4229, 0))</f>
        <v>BH</v>
      </c>
    </row>
    <row r="4230" spans="2:9" ht="12.75">
      <c r="B4230" s="102">
        <v>205248656</v>
      </c>
      <c r="C4230" s="106">
        <v>0.44816906714653104</v>
      </c>
      <c r="D4230" s="107">
        <v>0.97355767498989843</v>
      </c>
      <c r="E4230" s="106">
        <v>0.85460272092967382</v>
      </c>
      <c r="F4230" s="107">
        <v>0.9346436641792808</v>
      </c>
      <c r="G4230" s="106">
        <v>0.14365210420249142</v>
      </c>
      <c r="H4230" s="107">
        <v>0.85232347923557139</v>
      </c>
      <c r="I4230" s="121" t="str">
        <f t="shared" si="66"/>
        <v>DF</v>
      </c>
    </row>
    <row r="4231" spans="2:9" ht="12.75">
      <c r="B4231" s="102">
        <v>205253152</v>
      </c>
      <c r="C4231" s="106">
        <v>0.15510985639062214</v>
      </c>
      <c r="D4231" s="107">
        <v>0.82938055059291105</v>
      </c>
      <c r="E4231" s="106">
        <v>0.13512745510220281</v>
      </c>
      <c r="F4231" s="107">
        <v>0.96668843666293158</v>
      </c>
      <c r="G4231" s="106">
        <v>0.64610655356132241</v>
      </c>
      <c r="H4231" s="107">
        <v>2.3213065385862208E-2</v>
      </c>
      <c r="I4231" s="121" t="str">
        <f t="shared" si="66"/>
        <v>C</v>
      </c>
    </row>
    <row r="4232" spans="2:9" ht="12.75">
      <c r="B4232" s="102">
        <v>205257269</v>
      </c>
      <c r="C4232" s="106">
        <v>0.85399974494199871</v>
      </c>
      <c r="D4232" s="107">
        <v>0.59733778286212336</v>
      </c>
      <c r="E4232" s="106">
        <v>0.89107279038900877</v>
      </c>
      <c r="F4232" s="107">
        <v>0.19046381108229671</v>
      </c>
      <c r="G4232" s="106">
        <v>0.96512101979493559</v>
      </c>
      <c r="H4232" s="107">
        <v>0.5847796766035831</v>
      </c>
      <c r="I4232" s="121" t="str">
        <f t="shared" si="66"/>
        <v>E</v>
      </c>
    </row>
    <row r="4233" spans="2:9" ht="12.75">
      <c r="B4233" s="102">
        <v>205267877</v>
      </c>
      <c r="C4233" s="106">
        <v>2.9788383186106104E-2</v>
      </c>
      <c r="D4233" s="107">
        <v>0.31990347743483083</v>
      </c>
      <c r="E4233" s="106">
        <v>6.6144421993727054E-2</v>
      </c>
      <c r="F4233" s="107">
        <v>0.64691409007349554</v>
      </c>
      <c r="G4233" s="106">
        <v>0.49660558366630747</v>
      </c>
      <c r="H4233" s="107">
        <v>0.14871370560545172</v>
      </c>
      <c r="I4233" s="121" t="str">
        <f t="shared" si="66"/>
        <v>C</v>
      </c>
    </row>
    <row r="4234" spans="2:9" ht="12.75">
      <c r="B4234" s="102">
        <v>205274518</v>
      </c>
      <c r="C4234" s="106">
        <v>0.91369946302021954</v>
      </c>
      <c r="D4234" s="107">
        <v>0.87505337242517545</v>
      </c>
      <c r="E4234" s="106">
        <v>0.70008706865722914</v>
      </c>
      <c r="F4234" s="107">
        <v>0.47273648360494569</v>
      </c>
      <c r="G4234" s="106">
        <v>0.48092443673395113</v>
      </c>
      <c r="H4234" s="107">
        <v>0.59544468887047941</v>
      </c>
      <c r="I4234" s="121" t="str">
        <f t="shared" si="66"/>
        <v>FH</v>
      </c>
    </row>
    <row r="4235" spans="2:9" ht="12.75">
      <c r="B4235" s="102">
        <v>205274758</v>
      </c>
      <c r="C4235" s="106">
        <v>0.5594456012991984</v>
      </c>
      <c r="D4235" s="107">
        <v>0.72486267088746414</v>
      </c>
      <c r="E4235" s="106">
        <v>0.73084545240180243</v>
      </c>
      <c r="F4235" s="107">
        <v>0.20605532606758548</v>
      </c>
      <c r="G4235" s="106">
        <v>0.14163793565390392</v>
      </c>
      <c r="H4235" s="107">
        <v>0.99514444982873806</v>
      </c>
      <c r="I4235" s="121" t="str">
        <f t="shared" si="66"/>
        <v>BH</v>
      </c>
    </row>
    <row r="4236" spans="2:9" ht="12.75">
      <c r="B4236" s="102">
        <v>205281737</v>
      </c>
      <c r="C4236" s="106">
        <v>0.86764540759341791</v>
      </c>
      <c r="D4236" s="107">
        <v>0.68652352928235416</v>
      </c>
      <c r="E4236" s="106">
        <v>0.52264336442132997</v>
      </c>
      <c r="F4236" s="107">
        <v>0.49606723307400191</v>
      </c>
      <c r="G4236" s="106">
        <v>0.26846875723005326</v>
      </c>
      <c r="H4236" s="107">
        <v>0.78554384604637484</v>
      </c>
      <c r="I4236" s="121" t="str">
        <f t="shared" si="66"/>
        <v>FH</v>
      </c>
    </row>
    <row r="4237" spans="2:9" ht="12.75">
      <c r="B4237" s="102">
        <v>205286695</v>
      </c>
      <c r="C4237" s="106">
        <v>0.51488700828290224</v>
      </c>
      <c r="D4237" s="107">
        <v>0.87802869409137352</v>
      </c>
      <c r="E4237" s="106">
        <v>2.5401820252652474E-2</v>
      </c>
      <c r="F4237" s="107">
        <v>0.39296764256707828</v>
      </c>
      <c r="G4237" s="106">
        <v>0.54482744169263064</v>
      </c>
      <c r="H4237" s="107">
        <v>0.91892810696148164</v>
      </c>
      <c r="I4237" s="121" t="str">
        <f t="shared" si="66"/>
        <v>BH</v>
      </c>
    </row>
    <row r="4238" spans="2:9" ht="12.75">
      <c r="B4238" s="102">
        <v>205288642</v>
      </c>
      <c r="C4238" s="106">
        <v>4.2648729080476011E-2</v>
      </c>
      <c r="D4238" s="107">
        <v>0.55489211191307852</v>
      </c>
      <c r="E4238" s="106">
        <v>0.31068927798685042</v>
      </c>
      <c r="F4238" s="107">
        <v>0.67324442901610482</v>
      </c>
      <c r="G4238" s="106">
        <v>0.61042468420490015</v>
      </c>
      <c r="H4238" s="107">
        <v>0.42025415441501668</v>
      </c>
      <c r="I4238" s="121" t="str">
        <f t="shared" si="66"/>
        <v>C</v>
      </c>
    </row>
    <row r="4239" spans="2:9" ht="12.75">
      <c r="B4239" s="102">
        <v>205306503</v>
      </c>
      <c r="C4239" s="106">
        <v>0.90402873735301292</v>
      </c>
      <c r="D4239" s="107">
        <v>0.6176858240297074</v>
      </c>
      <c r="E4239" s="106">
        <v>0.68963145495674727</v>
      </c>
      <c r="F4239" s="107">
        <v>0.46081144841790689</v>
      </c>
      <c r="G4239" s="106">
        <v>3.75313620164901E-2</v>
      </c>
      <c r="H4239" s="107">
        <v>0.34989890141500446</v>
      </c>
      <c r="I4239" s="121" t="str">
        <f t="shared" si="66"/>
        <v>FH</v>
      </c>
    </row>
    <row r="4240" spans="2:9" ht="12.75">
      <c r="B4240" s="102">
        <v>205307024</v>
      </c>
      <c r="C4240" s="106">
        <v>2.9420983721198724E-2</v>
      </c>
      <c r="D4240" s="107">
        <v>0.663501969972635</v>
      </c>
      <c r="E4240" s="106">
        <v>0.57234440197043046</v>
      </c>
      <c r="F4240" s="107">
        <v>0.58583121815219763</v>
      </c>
      <c r="G4240" s="106">
        <v>0.39840181891098148</v>
      </c>
      <c r="H4240" s="107">
        <v>0.95058622963836914</v>
      </c>
      <c r="I4240" s="121" t="str">
        <f t="shared" si="66"/>
        <v>BH</v>
      </c>
    </row>
    <row r="4241" spans="2:9" ht="12.75">
      <c r="B4241" s="102">
        <v>205307800</v>
      </c>
      <c r="C4241" s="106">
        <v>0.92636556528665182</v>
      </c>
      <c r="D4241" s="107">
        <v>0.6141144092247357</v>
      </c>
      <c r="E4241" s="106">
        <v>0.76212993062144307</v>
      </c>
      <c r="F4241" s="107">
        <v>0.29477428240254611</v>
      </c>
      <c r="G4241" s="106">
        <v>0.67327932866202556</v>
      </c>
      <c r="H4241" s="107">
        <v>6.9394079194591285E-3</v>
      </c>
      <c r="I4241" s="121" t="str">
        <f t="shared" si="66"/>
        <v>FH</v>
      </c>
    </row>
    <row r="4242" spans="2:9" ht="12.75">
      <c r="B4242" s="102">
        <v>205309236</v>
      </c>
      <c r="C4242" s="106">
        <v>0.1093416950783217</v>
      </c>
      <c r="D4242" s="107">
        <v>0.8041165953184688</v>
      </c>
      <c r="E4242" s="106">
        <v>0.36123176623673725</v>
      </c>
      <c r="F4242" s="107">
        <v>0.49857568547621334</v>
      </c>
      <c r="G4242" s="106">
        <v>0.85857733209763598</v>
      </c>
      <c r="H4242" s="107">
        <v>0.64587107548822686</v>
      </c>
      <c r="I4242" s="121" t="str">
        <f t="shared" si="66"/>
        <v>E</v>
      </c>
    </row>
    <row r="4243" spans="2:9" ht="12.75">
      <c r="B4243" s="102">
        <v>205310413</v>
      </c>
      <c r="C4243" s="106">
        <v>0.70915907376234166</v>
      </c>
      <c r="D4243" s="107">
        <v>0.70038061113102512</v>
      </c>
      <c r="E4243" s="106">
        <v>0.33093768147340707</v>
      </c>
      <c r="F4243" s="107">
        <v>0.94782455232139129</v>
      </c>
      <c r="G4243" s="106">
        <v>0.51310759609884871</v>
      </c>
      <c r="H4243" s="107">
        <v>0.72934483466377897</v>
      </c>
      <c r="I4243" s="121" t="str">
        <f t="shared" si="66"/>
        <v>C</v>
      </c>
    </row>
    <row r="4244" spans="2:9" ht="12.75">
      <c r="B4244" s="102">
        <v>205315043</v>
      </c>
      <c r="C4244" s="106">
        <v>0.17715052398511055</v>
      </c>
      <c r="D4244" s="107">
        <v>0.25545212452412724</v>
      </c>
      <c r="E4244" s="106">
        <v>0.8548007878184114</v>
      </c>
      <c r="F4244" s="107">
        <v>0.42466392639052075</v>
      </c>
      <c r="G4244" s="106">
        <v>0.23074996957944904</v>
      </c>
      <c r="H4244" s="107">
        <v>0.86945738748939316</v>
      </c>
      <c r="I4244" s="121" t="str">
        <f t="shared" si="66"/>
        <v>BH</v>
      </c>
    </row>
    <row r="4245" spans="2:9" ht="12.75">
      <c r="B4245" s="102">
        <v>205316411</v>
      </c>
      <c r="C4245" s="106">
        <v>5.4465441933922776E-2</v>
      </c>
      <c r="D4245" s="107">
        <v>0.44992612143590494</v>
      </c>
      <c r="E4245" s="106">
        <v>0.84537869489453232</v>
      </c>
      <c r="F4245" s="107">
        <v>0.79193527939771635</v>
      </c>
      <c r="G4245" s="106">
        <v>0.18367579214743124</v>
      </c>
      <c r="H4245" s="107">
        <v>0.80689856176957253</v>
      </c>
      <c r="I4245" s="121" t="str">
        <f t="shared" si="66"/>
        <v>TH</v>
      </c>
    </row>
    <row r="4246" spans="2:9" ht="12.75">
      <c r="B4246" s="102">
        <v>205324992</v>
      </c>
      <c r="C4246" s="106">
        <v>9.012742040111732E-2</v>
      </c>
      <c r="D4246" s="107">
        <v>0.12975674403647908</v>
      </c>
      <c r="E4246" s="106">
        <v>0.47546888749554217</v>
      </c>
      <c r="F4246" s="107">
        <v>0.80798878096883109</v>
      </c>
      <c r="G4246" s="106">
        <v>0.78071582239084414</v>
      </c>
      <c r="H4246" s="107">
        <v>0.92117403533441067</v>
      </c>
      <c r="I4246" s="121" t="str">
        <f t="shared" si="66"/>
        <v>BH</v>
      </c>
    </row>
    <row r="4247" spans="2:9" ht="12.75">
      <c r="B4247" s="102">
        <v>205327798</v>
      </c>
      <c r="C4247" s="106">
        <v>0.78888397651125075</v>
      </c>
      <c r="D4247" s="107">
        <v>0.49514311482007667</v>
      </c>
      <c r="E4247" s="106">
        <v>0.41182965465154275</v>
      </c>
      <c r="F4247" s="107">
        <v>0.10546279891256649</v>
      </c>
      <c r="G4247" s="106">
        <v>0.88162608576770296</v>
      </c>
      <c r="H4247" s="107">
        <v>0.74941468846232273</v>
      </c>
      <c r="I4247" s="121" t="str">
        <f t="shared" si="66"/>
        <v>E</v>
      </c>
    </row>
    <row r="4248" spans="2:9" ht="12.75">
      <c r="B4248" s="102">
        <v>205329077</v>
      </c>
      <c r="C4248" s="106">
        <v>0.39683217022317496</v>
      </c>
      <c r="D4248" s="107">
        <v>0.27223209655434388</v>
      </c>
      <c r="E4248" s="106">
        <v>4.7260563252733867E-2</v>
      </c>
      <c r="F4248" s="107">
        <v>0.83807573296376447</v>
      </c>
      <c r="G4248" s="106">
        <v>0.18060807308194926</v>
      </c>
      <c r="H4248" s="107">
        <v>0.38878949942145757</v>
      </c>
      <c r="I4248" s="121" t="str">
        <f t="shared" si="66"/>
        <v>C</v>
      </c>
    </row>
    <row r="4249" spans="2:9" ht="12.75">
      <c r="B4249" s="102">
        <v>205336072</v>
      </c>
      <c r="C4249" s="106">
        <v>0.80635076102576031</v>
      </c>
      <c r="D4249" s="107">
        <v>0.8750920559112525</v>
      </c>
      <c r="E4249" s="106">
        <v>0.63354397987426525</v>
      </c>
      <c r="F4249" s="107">
        <v>0.73263298991057524</v>
      </c>
      <c r="G4249" s="106">
        <v>0.30411352333399932</v>
      </c>
      <c r="H4249" s="107">
        <v>0.99111534305903848</v>
      </c>
      <c r="I4249" s="121" t="str">
        <f t="shared" si="66"/>
        <v>BH</v>
      </c>
    </row>
    <row r="4250" spans="2:9" ht="12.75">
      <c r="B4250" s="102">
        <v>205345584</v>
      </c>
      <c r="C4250" s="106">
        <v>1.4490853628243983E-3</v>
      </c>
      <c r="D4250" s="107">
        <v>0.3428447499860372</v>
      </c>
      <c r="E4250" s="106">
        <v>0.1213564539003944</v>
      </c>
      <c r="F4250" s="107">
        <v>9.2912633611784479E-2</v>
      </c>
      <c r="G4250" s="106">
        <v>0.77128499102419057</v>
      </c>
      <c r="H4250" s="107">
        <v>0.81624772157691794</v>
      </c>
      <c r="I4250" s="121" t="str">
        <f t="shared" si="66"/>
        <v>BH</v>
      </c>
    </row>
    <row r="4251" spans="2:9" ht="12.75">
      <c r="B4251" s="102">
        <v>205349133</v>
      </c>
      <c r="C4251" s="106">
        <v>0.24971210393180532</v>
      </c>
      <c r="D4251" s="107">
        <v>0.48546893468372776</v>
      </c>
      <c r="E4251" s="106">
        <v>0.52444123124189823</v>
      </c>
      <c r="F4251" s="107">
        <v>0.18705099156514216</v>
      </c>
      <c r="G4251" s="106">
        <v>0.12073873113706068</v>
      </c>
      <c r="H4251" s="107">
        <v>0.70995203184966638</v>
      </c>
      <c r="I4251" s="121" t="str">
        <f t="shared" si="66"/>
        <v>BH</v>
      </c>
    </row>
    <row r="4252" spans="2:9" ht="12.75">
      <c r="B4252" s="102">
        <v>205349643</v>
      </c>
      <c r="C4252" s="106">
        <v>0.30238853600049809</v>
      </c>
      <c r="D4252" s="107">
        <v>0.77894370905264809</v>
      </c>
      <c r="E4252" s="106">
        <v>0.62333176776383836</v>
      </c>
      <c r="F4252" s="107">
        <v>1.3225314150103529E-2</v>
      </c>
      <c r="G4252" s="106">
        <v>0.95705911098024732</v>
      </c>
      <c r="H4252" s="107">
        <v>0.39196003365999132</v>
      </c>
      <c r="I4252" s="121" t="str">
        <f t="shared" si="66"/>
        <v>E</v>
      </c>
    </row>
    <row r="4253" spans="2:9" ht="12.75">
      <c r="B4253" s="102">
        <v>205350451</v>
      </c>
      <c r="C4253" s="106">
        <v>0.23731842807489567</v>
      </c>
      <c r="D4253" s="107">
        <v>0.22062513455006383</v>
      </c>
      <c r="E4253" s="106">
        <v>0.47523086012941862</v>
      </c>
      <c r="F4253" s="107">
        <v>0.97378100991621386</v>
      </c>
      <c r="G4253" s="106">
        <v>0.8357383596342367</v>
      </c>
      <c r="H4253" s="107">
        <v>0.55530832200852465</v>
      </c>
      <c r="I4253" s="121" t="str">
        <f t="shared" si="66"/>
        <v>C</v>
      </c>
    </row>
    <row r="4254" spans="2:9" ht="12.75">
      <c r="B4254" s="102">
        <v>205355500</v>
      </c>
      <c r="C4254" s="106">
        <v>8.6532685277951771E-2</v>
      </c>
      <c r="D4254" s="107">
        <v>0.93368982989468496</v>
      </c>
      <c r="E4254" s="106">
        <v>0.10810325423539657</v>
      </c>
      <c r="F4254" s="107">
        <v>0.50207567715908974</v>
      </c>
      <c r="G4254" s="106">
        <v>0.58615697174363346</v>
      </c>
      <c r="H4254" s="107">
        <v>3.5815528991353762E-2</v>
      </c>
      <c r="I4254" s="121" t="str">
        <f t="shared" si="66"/>
        <v>DF</v>
      </c>
    </row>
    <row r="4255" spans="2:9" ht="12.75">
      <c r="B4255" s="102">
        <v>205359156</v>
      </c>
      <c r="C4255" s="106">
        <v>0.22806913412329322</v>
      </c>
      <c r="D4255" s="107">
        <v>0.30214877991965161</v>
      </c>
      <c r="E4255" s="106">
        <v>0.47622862352939288</v>
      </c>
      <c r="F4255" s="107">
        <v>0.99323409740204438</v>
      </c>
      <c r="G4255" s="106">
        <v>0.30262481781485606</v>
      </c>
      <c r="H4255" s="107">
        <v>1.7602916757238907E-2</v>
      </c>
      <c r="I4255" s="121" t="str">
        <f t="shared" si="66"/>
        <v>C</v>
      </c>
    </row>
    <row r="4256" spans="2:9" ht="12.75">
      <c r="B4256" s="102">
        <v>205359798</v>
      </c>
      <c r="C4256" s="106">
        <v>0.65082004514612102</v>
      </c>
      <c r="D4256" s="107">
        <v>0.42121453547999677</v>
      </c>
      <c r="E4256" s="106">
        <v>0.18552344498830653</v>
      </c>
      <c r="F4256" s="107">
        <v>0.79735304300174925</v>
      </c>
      <c r="G4256" s="106">
        <v>0.31254186672632933</v>
      </c>
      <c r="H4256" s="107">
        <v>0.21580625466659331</v>
      </c>
      <c r="I4256" s="121" t="str">
        <f t="shared" si="66"/>
        <v>C</v>
      </c>
    </row>
    <row r="4257" spans="2:9" ht="12.75">
      <c r="B4257" s="102">
        <v>205361745</v>
      </c>
      <c r="C4257" s="106">
        <v>0.72001192549611304</v>
      </c>
      <c r="D4257" s="107">
        <v>0.37893165182213484</v>
      </c>
      <c r="E4257" s="106">
        <v>0.13031915013622131</v>
      </c>
      <c r="F4257" s="107">
        <v>0.65710851189651232</v>
      </c>
      <c r="G4257" s="106">
        <v>0.94244737443032545</v>
      </c>
      <c r="H4257" s="107">
        <v>0.72407294204661987</v>
      </c>
      <c r="I4257" s="121" t="str">
        <f t="shared" si="66"/>
        <v>E</v>
      </c>
    </row>
    <row r="4258" spans="2:9" ht="12.75">
      <c r="B4258" s="102">
        <v>205362561</v>
      </c>
      <c r="C4258" s="106">
        <v>0.96457166354047996</v>
      </c>
      <c r="D4258" s="107">
        <v>1.4093138800166383E-2</v>
      </c>
      <c r="E4258" s="106">
        <v>0.66786512895265826</v>
      </c>
      <c r="F4258" s="107">
        <v>0.51121845267798904</v>
      </c>
      <c r="G4258" s="106">
        <v>0.1950297415087725</v>
      </c>
      <c r="H4258" s="107">
        <v>0.62820714117334764</v>
      </c>
      <c r="I4258" s="121" t="str">
        <f t="shared" si="66"/>
        <v>FH</v>
      </c>
    </row>
    <row r="4259" spans="2:9" ht="12.75">
      <c r="B4259" s="102">
        <v>205363923</v>
      </c>
      <c r="C4259" s="106">
        <v>0.75967514013725923</v>
      </c>
      <c r="D4259" s="107">
        <v>0.45448381649675684</v>
      </c>
      <c r="E4259" s="106">
        <v>0.12510403521951741</v>
      </c>
      <c r="F4259" s="107">
        <v>0.85713291644094824</v>
      </c>
      <c r="G4259" s="106">
        <v>0.97425632665860862</v>
      </c>
      <c r="H4259" s="107">
        <v>0.3740059154304356</v>
      </c>
      <c r="I4259" s="121" t="str">
        <f t="shared" si="66"/>
        <v>E</v>
      </c>
    </row>
    <row r="4260" spans="2:9" ht="12.75">
      <c r="B4260" s="102">
        <v>205368271</v>
      </c>
      <c r="C4260" s="106">
        <v>0.6289449437766681</v>
      </c>
      <c r="D4260" s="107">
        <v>0.67001188378467202</v>
      </c>
      <c r="E4260" s="106">
        <v>0.55050209866962074</v>
      </c>
      <c r="F4260" s="107">
        <v>0.87369522266547683</v>
      </c>
      <c r="G4260" s="106">
        <v>9.1560666182073369E-2</v>
      </c>
      <c r="H4260" s="107">
        <v>0.76130634244547601</v>
      </c>
      <c r="I4260" s="121" t="str">
        <f t="shared" si="66"/>
        <v>C</v>
      </c>
    </row>
    <row r="4261" spans="2:9" ht="12.75">
      <c r="B4261" s="102">
        <v>205369946</v>
      </c>
      <c r="C4261" s="106">
        <v>0.20508197355983393</v>
      </c>
      <c r="D4261" s="107">
        <v>0.50543177441751563</v>
      </c>
      <c r="E4261" s="106">
        <v>0.68569460259494086</v>
      </c>
      <c r="F4261" s="107">
        <v>0.46711338935659907</v>
      </c>
      <c r="G4261" s="106">
        <v>1.6718574518285401E-2</v>
      </c>
      <c r="H4261" s="107">
        <v>5.3425956233779104E-2</v>
      </c>
      <c r="I4261" s="121" t="str">
        <f t="shared" si="66"/>
        <v>TH</v>
      </c>
    </row>
    <row r="4262" spans="2:9" ht="12.75">
      <c r="B4262" s="102">
        <v>205371827</v>
      </c>
      <c r="C4262" s="106">
        <v>0.67625220584427881</v>
      </c>
      <c r="D4262" s="107">
        <v>0.75605271972240629</v>
      </c>
      <c r="E4262" s="106">
        <v>0.70098389410117612</v>
      </c>
      <c r="F4262" s="107">
        <v>0.80756540899778995</v>
      </c>
      <c r="G4262" s="106">
        <v>0.61466045439261219</v>
      </c>
      <c r="H4262" s="107">
        <v>0.29476902873093813</v>
      </c>
      <c r="I4262" s="121" t="str">
        <f t="shared" si="66"/>
        <v>C</v>
      </c>
    </row>
    <row r="4263" spans="2:9" ht="12.75">
      <c r="B4263" s="102">
        <v>205374946</v>
      </c>
      <c r="C4263" s="106">
        <v>0.4226588882785276</v>
      </c>
      <c r="D4263" s="107">
        <v>0.7526823220822787</v>
      </c>
      <c r="E4263" s="106">
        <v>0.86234226890565369</v>
      </c>
      <c r="F4263" s="107">
        <v>0.18238891926437351</v>
      </c>
      <c r="G4263" s="106">
        <v>0.50175378077024746</v>
      </c>
      <c r="H4263" s="107">
        <v>0.21743668290266438</v>
      </c>
      <c r="I4263" s="121" t="str">
        <f t="shared" si="66"/>
        <v>TH</v>
      </c>
    </row>
    <row r="4264" spans="2:9" ht="12.75">
      <c r="B4264" s="102">
        <v>205379341</v>
      </c>
      <c r="C4264" s="106">
        <v>0.525283332042916</v>
      </c>
      <c r="D4264" s="107">
        <v>0.54726792077272535</v>
      </c>
      <c r="E4264" s="106">
        <v>0.54053332446965197</v>
      </c>
      <c r="F4264" s="107">
        <v>0.34698366530201441</v>
      </c>
      <c r="G4264" s="106">
        <v>0.46438047820552386</v>
      </c>
      <c r="H4264" s="107">
        <v>3.2146597600314575E-2</v>
      </c>
      <c r="I4264" s="121" t="str">
        <f t="shared" si="66"/>
        <v>DF</v>
      </c>
    </row>
    <row r="4265" spans="2:9" ht="12.75">
      <c r="B4265" s="102">
        <v>205383559</v>
      </c>
      <c r="C4265" s="106">
        <v>0.93565951906620159</v>
      </c>
      <c r="D4265" s="107">
        <v>0.47169507669958488</v>
      </c>
      <c r="E4265" s="106">
        <v>0.31148689229748272</v>
      </c>
      <c r="F4265" s="107">
        <v>0.11726518577727463</v>
      </c>
      <c r="G4265" s="106">
        <v>0.69385433432799948</v>
      </c>
      <c r="H4265" s="107">
        <v>0.35808490011327132</v>
      </c>
      <c r="I4265" s="121" t="str">
        <f t="shared" si="66"/>
        <v>FH</v>
      </c>
    </row>
    <row r="4266" spans="2:9" ht="12.75">
      <c r="B4266" s="102">
        <v>205385679</v>
      </c>
      <c r="C4266" s="106">
        <v>2.093526911526622E-2</v>
      </c>
      <c r="D4266" s="107">
        <v>0.47094503959468259</v>
      </c>
      <c r="E4266" s="106">
        <v>0.47921516602570424</v>
      </c>
      <c r="F4266" s="107">
        <v>0.68846936866635389</v>
      </c>
      <c r="G4266" s="106">
        <v>0.44900477968530628</v>
      </c>
      <c r="H4266" s="107">
        <v>0.58308710104798811</v>
      </c>
      <c r="I4266" s="121" t="str">
        <f t="shared" si="66"/>
        <v>C</v>
      </c>
    </row>
    <row r="4267" spans="2:9" ht="12.75">
      <c r="B4267" s="102">
        <v>205387642</v>
      </c>
      <c r="C4267" s="106">
        <v>0.20673132113758785</v>
      </c>
      <c r="D4267" s="107">
        <v>0.77602303032150299</v>
      </c>
      <c r="E4267" s="106">
        <v>0.78042720220791595</v>
      </c>
      <c r="F4267" s="107">
        <v>0.39802377098553204</v>
      </c>
      <c r="G4267" s="106">
        <v>0.59576170944881923</v>
      </c>
      <c r="H4267" s="107">
        <v>0.21520019273029267</v>
      </c>
      <c r="I4267" s="121" t="str">
        <f t="shared" si="66"/>
        <v>TH</v>
      </c>
    </row>
    <row r="4268" spans="2:9" ht="12.75">
      <c r="B4268" s="102">
        <v>205393320</v>
      </c>
      <c r="C4268" s="106">
        <v>0.92786299813546425</v>
      </c>
      <c r="D4268" s="107">
        <v>0.3103102781675311</v>
      </c>
      <c r="E4268" s="106">
        <v>0.82569698677282521</v>
      </c>
      <c r="F4268" s="107">
        <v>0.85742573243109366</v>
      </c>
      <c r="G4268" s="106">
        <v>0.56062751635201025</v>
      </c>
      <c r="H4268" s="107">
        <v>0.93151722827405958</v>
      </c>
      <c r="I4268" s="121" t="str">
        <f t="shared" si="66"/>
        <v>BH</v>
      </c>
    </row>
    <row r="4269" spans="2:9" ht="12.75">
      <c r="B4269" s="102">
        <v>205395975</v>
      </c>
      <c r="C4269" s="106">
        <v>0.78456359259000941</v>
      </c>
      <c r="D4269" s="107">
        <v>0.10566790215834598</v>
      </c>
      <c r="E4269" s="106">
        <v>0.72693582431940396</v>
      </c>
      <c r="F4269" s="107">
        <v>0.23378781537605953</v>
      </c>
      <c r="G4269" s="106">
        <v>0.83807773371186389</v>
      </c>
      <c r="H4269" s="107">
        <v>0.58988860235449891</v>
      </c>
      <c r="I4269" s="121" t="str">
        <f t="shared" si="66"/>
        <v>E</v>
      </c>
    </row>
    <row r="4270" spans="2:9" ht="12.75">
      <c r="B4270" s="102">
        <v>205398021</v>
      </c>
      <c r="C4270" s="106">
        <v>0.95593477183534081</v>
      </c>
      <c r="D4270" s="107">
        <v>0.1521604942271404</v>
      </c>
      <c r="E4270" s="106">
        <v>0.82763247263638817</v>
      </c>
      <c r="F4270" s="107">
        <v>0.66413606221352506</v>
      </c>
      <c r="G4270" s="106">
        <v>0.20764490401883706</v>
      </c>
      <c r="H4270" s="107">
        <v>0.86432415428378206</v>
      </c>
      <c r="I4270" s="121" t="str">
        <f t="shared" si="66"/>
        <v>FH</v>
      </c>
    </row>
    <row r="4271" spans="2:9" ht="12.75">
      <c r="B4271" s="102">
        <v>205398532</v>
      </c>
      <c r="C4271" s="106">
        <v>0.24512963836774948</v>
      </c>
      <c r="D4271" s="107">
        <v>6.2148376175969133E-2</v>
      </c>
      <c r="E4271" s="106">
        <v>0.12844144606605923</v>
      </c>
      <c r="F4271" s="107">
        <v>0.60228073688872907</v>
      </c>
      <c r="G4271" s="106">
        <v>0.85917798751366625</v>
      </c>
      <c r="H4271" s="107">
        <v>0.87172265721774633</v>
      </c>
      <c r="I4271" s="121" t="str">
        <f t="shared" si="66"/>
        <v>BH</v>
      </c>
    </row>
    <row r="4272" spans="2:9" ht="12.75">
      <c r="B4272" s="102">
        <v>205401774</v>
      </c>
      <c r="C4272" s="106">
        <v>0.57299840153282044</v>
      </c>
      <c r="D4272" s="107">
        <v>0.20882007049702445</v>
      </c>
      <c r="E4272" s="106">
        <v>0.98467151976081735</v>
      </c>
      <c r="F4272" s="107">
        <v>0.58258268636664878</v>
      </c>
      <c r="G4272" s="106">
        <v>0.46331479652635199</v>
      </c>
      <c r="H4272" s="107">
        <v>0.21972611320989111</v>
      </c>
      <c r="I4272" s="121" t="str">
        <f t="shared" si="66"/>
        <v>TH</v>
      </c>
    </row>
    <row r="4273" spans="2:9" ht="12.75">
      <c r="B4273" s="102">
        <v>205404365</v>
      </c>
      <c r="C4273" s="106">
        <v>0.42040591695639629</v>
      </c>
      <c r="D4273" s="107">
        <v>0.10705558331752463</v>
      </c>
      <c r="E4273" s="106">
        <v>0.34045235536576812</v>
      </c>
      <c r="F4273" s="107">
        <v>0.34750347252935399</v>
      </c>
      <c r="G4273" s="106">
        <v>0.90962577211151352</v>
      </c>
      <c r="H4273" s="107">
        <v>0.37478676028268332</v>
      </c>
      <c r="I4273" s="121" t="str">
        <f t="shared" si="66"/>
        <v>E</v>
      </c>
    </row>
    <row r="4274" spans="2:9" ht="12.75">
      <c r="B4274" s="102">
        <v>205404786</v>
      </c>
      <c r="C4274" s="106">
        <v>0.80432408151676427</v>
      </c>
      <c r="D4274" s="107">
        <v>0.98236344631626982</v>
      </c>
      <c r="E4274" s="106">
        <v>0.99350289702878758</v>
      </c>
      <c r="F4274" s="107">
        <v>0.28286731508147178</v>
      </c>
      <c r="G4274" s="106">
        <v>0.21981463647168775</v>
      </c>
      <c r="H4274" s="107">
        <v>0.82017359878450646</v>
      </c>
      <c r="I4274" s="121" t="str">
        <f t="shared" si="66"/>
        <v>TH</v>
      </c>
    </row>
    <row r="4275" spans="2:9" ht="12.75">
      <c r="B4275" s="102">
        <v>205405941</v>
      </c>
      <c r="C4275" s="106">
        <v>0.9712654367125324</v>
      </c>
      <c r="D4275" s="107">
        <v>0.13399468926581637</v>
      </c>
      <c r="E4275" s="106">
        <v>0.98690767200809759</v>
      </c>
      <c r="F4275" s="107">
        <v>0.60315274717677791</v>
      </c>
      <c r="G4275" s="106">
        <v>0.69654177188086486</v>
      </c>
      <c r="H4275" s="107">
        <v>0.26372119124057836</v>
      </c>
      <c r="I4275" s="121" t="str">
        <f t="shared" si="66"/>
        <v>TH</v>
      </c>
    </row>
    <row r="4276" spans="2:9" ht="12.75">
      <c r="B4276" s="102">
        <v>205408937</v>
      </c>
      <c r="C4276" s="106">
        <v>0.7161414182230601</v>
      </c>
      <c r="D4276" s="107">
        <v>0.85978143921080896</v>
      </c>
      <c r="E4276" s="106">
        <v>0.37330517963573051</v>
      </c>
      <c r="F4276" s="107">
        <v>0.4129401536392594</v>
      </c>
      <c r="G4276" s="106">
        <v>0.79848880687319834</v>
      </c>
      <c r="H4276" s="107">
        <v>0.20696594015061631</v>
      </c>
      <c r="I4276" s="121" t="str">
        <f t="shared" si="66"/>
        <v>DF</v>
      </c>
    </row>
    <row r="4277" spans="2:9" ht="12.75">
      <c r="B4277" s="102">
        <v>205416971</v>
      </c>
      <c r="C4277" s="106">
        <v>0.59606675200538306</v>
      </c>
      <c r="D4277" s="107">
        <v>0.495611769890687</v>
      </c>
      <c r="E4277" s="106">
        <v>0.64489976269301663</v>
      </c>
      <c r="F4277" s="107">
        <v>0.79497556522423474</v>
      </c>
      <c r="G4277" s="106">
        <v>0.21458477951899546</v>
      </c>
      <c r="H4277" s="107">
        <v>0.45683175999538594</v>
      </c>
      <c r="I4277" s="121" t="str">
        <f t="shared" si="66"/>
        <v>C</v>
      </c>
    </row>
    <row r="4278" spans="2:9" ht="12.75">
      <c r="B4278" s="102">
        <v>205418680</v>
      </c>
      <c r="C4278" s="106">
        <v>0.28240212844191959</v>
      </c>
      <c r="D4278" s="107">
        <v>0.87738409170665133</v>
      </c>
      <c r="E4278" s="106">
        <v>0.5104974233692996</v>
      </c>
      <c r="F4278" s="107">
        <v>0.40679820754815776</v>
      </c>
      <c r="G4278" s="106">
        <v>0.53788550163049775</v>
      </c>
      <c r="H4278" s="107">
        <v>0.94015948718528763</v>
      </c>
      <c r="I4278" s="121" t="str">
        <f t="shared" si="66"/>
        <v>BH</v>
      </c>
    </row>
    <row r="4279" spans="2:9" ht="12.75">
      <c r="B4279" s="102">
        <v>205422788</v>
      </c>
      <c r="C4279" s="106">
        <v>0.47806349172538365</v>
      </c>
      <c r="D4279" s="107">
        <v>0.60743545718762371</v>
      </c>
      <c r="E4279" s="106">
        <v>0.97223833646469227</v>
      </c>
      <c r="F4279" s="107">
        <v>0.41875628749302596</v>
      </c>
      <c r="G4279" s="106">
        <v>0.87561339766165247</v>
      </c>
      <c r="H4279" s="107">
        <v>0.8439154954946444</v>
      </c>
      <c r="I4279" s="121" t="str">
        <f t="shared" si="66"/>
        <v>TH</v>
      </c>
    </row>
    <row r="4280" spans="2:9" ht="12.75">
      <c r="B4280" s="102">
        <v>205423398</v>
      </c>
      <c r="C4280" s="106">
        <v>0.72967024034476857</v>
      </c>
      <c r="D4280" s="107">
        <v>0.14399287434563224</v>
      </c>
      <c r="E4280" s="106">
        <v>0.28205969308897161</v>
      </c>
      <c r="F4280" s="107">
        <v>0.84594659198813171</v>
      </c>
      <c r="G4280" s="106">
        <v>0.45117193507592024</v>
      </c>
      <c r="H4280" s="107">
        <v>0.44289182884912748</v>
      </c>
      <c r="I4280" s="121" t="str">
        <f t="shared" si="66"/>
        <v>C</v>
      </c>
    </row>
    <row r="4281" spans="2:9" ht="12.75">
      <c r="B4281" s="102">
        <v>205434009</v>
      </c>
      <c r="C4281" s="106">
        <v>0.66027543358017038</v>
      </c>
      <c r="D4281" s="107">
        <v>0.34471029733102854</v>
      </c>
      <c r="E4281" s="106">
        <v>0.74987274264284709</v>
      </c>
      <c r="F4281" s="107">
        <v>3.3327094695931869E-2</v>
      </c>
      <c r="G4281" s="106">
        <v>0.51843844694688479</v>
      </c>
      <c r="H4281" s="107">
        <v>0.47055966121556603</v>
      </c>
      <c r="I4281" s="121" t="str">
        <f t="shared" si="66"/>
        <v>TH</v>
      </c>
    </row>
    <row r="4282" spans="2:9" ht="12.75">
      <c r="B4282" s="102">
        <v>205440279</v>
      </c>
      <c r="C4282" s="106">
        <v>0.47770781830625175</v>
      </c>
      <c r="D4282" s="107">
        <v>4.8681952675062146E-2</v>
      </c>
      <c r="E4282" s="106">
        <v>0.15867306675276582</v>
      </c>
      <c r="F4282" s="107">
        <v>0.28863408582156769</v>
      </c>
      <c r="G4282" s="106">
        <v>0.65172884081794891</v>
      </c>
      <c r="H4282" s="107">
        <v>0.12462706179004979</v>
      </c>
      <c r="I4282" s="121" t="str">
        <f t="shared" si="66"/>
        <v>E</v>
      </c>
    </row>
    <row r="4283" spans="2:9" ht="12.75">
      <c r="B4283" s="102">
        <v>205440658</v>
      </c>
      <c r="C4283" s="106">
        <v>0.44258496245280998</v>
      </c>
      <c r="D4283" s="107">
        <v>0.28050452767613976</v>
      </c>
      <c r="E4283" s="106">
        <v>0.70626531941157022</v>
      </c>
      <c r="F4283" s="107">
        <v>0.15171010720320588</v>
      </c>
      <c r="G4283" s="106">
        <v>0.99700173433827644</v>
      </c>
      <c r="H4283" s="107">
        <v>0.17941444919047034</v>
      </c>
      <c r="I4283" s="121" t="str">
        <f t="shared" si="66"/>
        <v>E</v>
      </c>
    </row>
    <row r="4284" spans="2:9" ht="12.75">
      <c r="B4284" s="102">
        <v>205442323</v>
      </c>
      <c r="C4284" s="106">
        <v>0.13546415725168348</v>
      </c>
      <c r="D4284" s="107">
        <v>0.15256356821469552</v>
      </c>
      <c r="E4284" s="106">
        <v>0.65310048168894785</v>
      </c>
      <c r="F4284" s="107">
        <v>0.19674023341816227</v>
      </c>
      <c r="G4284" s="106">
        <v>0.56411105611319812</v>
      </c>
      <c r="H4284" s="107">
        <v>0.89052333772896031</v>
      </c>
      <c r="I4284" s="121" t="str">
        <f t="shared" si="66"/>
        <v>BH</v>
      </c>
    </row>
    <row r="4285" spans="2:9" ht="12.75">
      <c r="B4285" s="102">
        <v>205442753</v>
      </c>
      <c r="C4285" s="106">
        <v>0.35354332052874504</v>
      </c>
      <c r="D4285" s="107">
        <v>0.52201493758914541</v>
      </c>
      <c r="E4285" s="106">
        <v>0.14284702039836006</v>
      </c>
      <c r="F4285" s="107">
        <v>0.3787769035336046</v>
      </c>
      <c r="G4285" s="106">
        <v>0.29584657225028921</v>
      </c>
      <c r="H4285" s="107">
        <v>4.0332043631027936E-2</v>
      </c>
      <c r="I4285" s="121" t="str">
        <f t="shared" si="66"/>
        <v>DF</v>
      </c>
    </row>
    <row r="4286" spans="2:9" ht="12.75">
      <c r="B4286" s="102">
        <v>205444470</v>
      </c>
      <c r="C4286" s="106">
        <v>0.36710416887176489</v>
      </c>
      <c r="D4286" s="107">
        <v>7.7376893930386714E-2</v>
      </c>
      <c r="E4286" s="106">
        <v>0.32145990452364015</v>
      </c>
      <c r="F4286" s="107">
        <v>0.21714151419188976</v>
      </c>
      <c r="G4286" s="106">
        <v>0.79787565447117204</v>
      </c>
      <c r="H4286" s="107">
        <v>0.81607980413835834</v>
      </c>
      <c r="I4286" s="121" t="str">
        <f t="shared" si="66"/>
        <v>BH</v>
      </c>
    </row>
    <row r="4287" spans="2:9" ht="12.75">
      <c r="B4287" s="102">
        <v>205444717</v>
      </c>
      <c r="C4287" s="106">
        <v>0.78938999975683544</v>
      </c>
      <c r="D4287" s="107">
        <v>0.1757260260540674</v>
      </c>
      <c r="E4287" s="106">
        <v>0.66532547838674283</v>
      </c>
      <c r="F4287" s="107">
        <v>0.67704021623139443</v>
      </c>
      <c r="G4287" s="106">
        <v>9.7966192596960155E-2</v>
      </c>
      <c r="H4287" s="107">
        <v>0.2249356621705294</v>
      </c>
      <c r="I4287" s="121" t="str">
        <f t="shared" si="66"/>
        <v>FH</v>
      </c>
    </row>
    <row r="4288" spans="2:9" ht="12.75">
      <c r="B4288" s="102">
        <v>205455795</v>
      </c>
      <c r="C4288" s="106">
        <v>0.15384593838707694</v>
      </c>
      <c r="D4288" s="107">
        <v>0.18769055533778101</v>
      </c>
      <c r="E4288" s="106">
        <v>0.6892902542114312</v>
      </c>
      <c r="F4288" s="107">
        <v>0.79714748383309542</v>
      </c>
      <c r="G4288" s="106">
        <v>0.84058736961310032</v>
      </c>
      <c r="H4288" s="107">
        <v>0.36159063958885374</v>
      </c>
      <c r="I4288" s="121" t="str">
        <f t="shared" si="66"/>
        <v>E</v>
      </c>
    </row>
    <row r="4289" spans="2:9" ht="12.75">
      <c r="B4289" s="102">
        <v>205461347</v>
      </c>
      <c r="C4289" s="106">
        <v>0.53445744992687372</v>
      </c>
      <c r="D4289" s="107">
        <v>0.43530664965384336</v>
      </c>
      <c r="E4289" s="106">
        <v>0.10620048376626601</v>
      </c>
      <c r="F4289" s="107">
        <v>0.63502214618095265</v>
      </c>
      <c r="G4289" s="106">
        <v>1.888340878019612E-2</v>
      </c>
      <c r="H4289" s="107">
        <v>0.8855487584825934</v>
      </c>
      <c r="I4289" s="121" t="str">
        <f t="shared" si="66"/>
        <v>BH</v>
      </c>
    </row>
    <row r="4290" spans="2:9" ht="12.75">
      <c r="B4290" s="102">
        <v>205464606</v>
      </c>
      <c r="C4290" s="106">
        <v>0.9907000538811408</v>
      </c>
      <c r="D4290" s="107">
        <v>0.91665746271933402</v>
      </c>
      <c r="E4290" s="106">
        <v>0.14394827235157281</v>
      </c>
      <c r="F4290" s="107">
        <v>0.14933225350987689</v>
      </c>
      <c r="G4290" s="106">
        <v>0.20398542856023627</v>
      </c>
      <c r="H4290" s="107">
        <v>0.36038116530128317</v>
      </c>
      <c r="I4290" s="121" t="str">
        <f t="shared" si="66"/>
        <v>FH</v>
      </c>
    </row>
    <row r="4291" spans="2:9" ht="12.75">
      <c r="B4291" s="102">
        <v>205466438</v>
      </c>
      <c r="C4291" s="106">
        <v>0.64565869123407382</v>
      </c>
      <c r="D4291" s="107">
        <v>0.66663933660559849</v>
      </c>
      <c r="E4291" s="106">
        <v>0.59235147709233882</v>
      </c>
      <c r="F4291" s="107">
        <v>0.52910021778539296</v>
      </c>
      <c r="G4291" s="106">
        <v>0.14045370179373595</v>
      </c>
      <c r="H4291" s="107">
        <v>0.70034739439624971</v>
      </c>
      <c r="I4291" s="121" t="str">
        <f t="shared" si="66"/>
        <v>BH</v>
      </c>
    </row>
    <row r="4292" spans="2:9" ht="12.75">
      <c r="B4292" s="102">
        <v>205468048</v>
      </c>
      <c r="C4292" s="106">
        <v>0.2316424857981394</v>
      </c>
      <c r="D4292" s="107">
        <v>0.93475943479525192</v>
      </c>
      <c r="E4292" s="106">
        <v>0.93448382271456243</v>
      </c>
      <c r="F4292" s="107">
        <v>0.7827440174339062</v>
      </c>
      <c r="G4292" s="106">
        <v>0.14006090566911378</v>
      </c>
      <c r="H4292" s="107">
        <v>8.7121602725845904E-3</v>
      </c>
      <c r="I4292" s="121" t="str">
        <f t="shared" si="66"/>
        <v>DF</v>
      </c>
    </row>
    <row r="4293" spans="2:9" ht="12.75">
      <c r="B4293" s="102">
        <v>205470595</v>
      </c>
      <c r="C4293" s="106">
        <v>0.43492699673763391</v>
      </c>
      <c r="D4293" s="107">
        <v>0.72250169837991329</v>
      </c>
      <c r="E4293" s="106">
        <v>0.55748202002902136</v>
      </c>
      <c r="F4293" s="107">
        <v>0.33557398911850833</v>
      </c>
      <c r="G4293" s="106">
        <v>0.99893761322367602</v>
      </c>
      <c r="H4293" s="107">
        <v>0.33587738870664641</v>
      </c>
      <c r="I4293" s="121" t="str">
        <f t="shared" ref="I4293:I4356" si="67">INDEX($C$3:$H$3, MATCH(MAX(C4293:H4293), C4293:H4293, 0))</f>
        <v>E</v>
      </c>
    </row>
    <row r="4294" spans="2:9" ht="12.75">
      <c r="B4294" s="102">
        <v>205470968</v>
      </c>
      <c r="C4294" s="106">
        <v>0.4149851338045174</v>
      </c>
      <c r="D4294" s="107">
        <v>0.85259849942659049</v>
      </c>
      <c r="E4294" s="106">
        <v>0.80574533370518742</v>
      </c>
      <c r="F4294" s="107">
        <v>0.3839929710340706</v>
      </c>
      <c r="G4294" s="106">
        <v>0.54237848031208413</v>
      </c>
      <c r="H4294" s="107">
        <v>0.58855065040848631</v>
      </c>
      <c r="I4294" s="121" t="str">
        <f t="shared" si="67"/>
        <v>DF</v>
      </c>
    </row>
    <row r="4295" spans="2:9" ht="12.75">
      <c r="B4295" s="102">
        <v>205471669</v>
      </c>
      <c r="C4295" s="106">
        <v>0.84417772646228584</v>
      </c>
      <c r="D4295" s="107">
        <v>4.2563324411444725E-2</v>
      </c>
      <c r="E4295" s="106">
        <v>0.41754185453489701</v>
      </c>
      <c r="F4295" s="107">
        <v>2.0535407698879959E-2</v>
      </c>
      <c r="G4295" s="106">
        <v>0.69436422632720673</v>
      </c>
      <c r="H4295" s="107">
        <v>0.90705353499287344</v>
      </c>
      <c r="I4295" s="121" t="str">
        <f t="shared" si="67"/>
        <v>BH</v>
      </c>
    </row>
    <row r="4296" spans="2:9" ht="12.75">
      <c r="B4296" s="102">
        <v>205472304</v>
      </c>
      <c r="C4296" s="106">
        <v>0.96821715061152602</v>
      </c>
      <c r="D4296" s="107">
        <v>0.10297685318285876</v>
      </c>
      <c r="E4296" s="106">
        <v>0.63294404940194671</v>
      </c>
      <c r="F4296" s="107">
        <v>2.1093587760137922E-2</v>
      </c>
      <c r="G4296" s="106">
        <v>0.40095904586181708</v>
      </c>
      <c r="H4296" s="107">
        <v>0.50111597760629456</v>
      </c>
      <c r="I4296" s="121" t="str">
        <f t="shared" si="67"/>
        <v>FH</v>
      </c>
    </row>
    <row r="4297" spans="2:9" ht="12.75">
      <c r="B4297" s="102">
        <v>205473987</v>
      </c>
      <c r="C4297" s="106">
        <v>0.36252732391941112</v>
      </c>
      <c r="D4297" s="107">
        <v>8.3961186079863914E-2</v>
      </c>
      <c r="E4297" s="106">
        <v>0.16203343742952292</v>
      </c>
      <c r="F4297" s="107">
        <v>0.75601793912358506</v>
      </c>
      <c r="G4297" s="106">
        <v>0.23858439226942019</v>
      </c>
      <c r="H4297" s="107">
        <v>0.35093497854404498</v>
      </c>
      <c r="I4297" s="121" t="str">
        <f t="shared" si="67"/>
        <v>C</v>
      </c>
    </row>
    <row r="4298" spans="2:9" ht="12.75">
      <c r="B4298" s="102">
        <v>205473995</v>
      </c>
      <c r="C4298" s="106">
        <v>0.39457284788034697</v>
      </c>
      <c r="D4298" s="107">
        <v>0.26623375960805329</v>
      </c>
      <c r="E4298" s="106">
        <v>0.50455548896572044</v>
      </c>
      <c r="F4298" s="107">
        <v>0.5008825329034865</v>
      </c>
      <c r="G4298" s="106">
        <v>0.97229698869469061</v>
      </c>
      <c r="H4298" s="107">
        <v>0.82260599365639497</v>
      </c>
      <c r="I4298" s="121" t="str">
        <f t="shared" si="67"/>
        <v>E</v>
      </c>
    </row>
    <row r="4299" spans="2:9" ht="12.75">
      <c r="B4299" s="102">
        <v>205475168</v>
      </c>
      <c r="C4299" s="106">
        <v>0.94366815206641497</v>
      </c>
      <c r="D4299" s="107">
        <v>0.17101499551757016</v>
      </c>
      <c r="E4299" s="106">
        <v>0.66018877571924062</v>
      </c>
      <c r="F4299" s="107">
        <v>2.0067853331651619E-2</v>
      </c>
      <c r="G4299" s="106">
        <v>0.97110767134915332</v>
      </c>
      <c r="H4299" s="107">
        <v>0.54924417736916009</v>
      </c>
      <c r="I4299" s="121" t="str">
        <f t="shared" si="67"/>
        <v>E</v>
      </c>
    </row>
    <row r="4300" spans="2:9" ht="12.75">
      <c r="B4300" s="102">
        <v>205477526</v>
      </c>
      <c r="C4300" s="106">
        <v>2.9087095830126586E-2</v>
      </c>
      <c r="D4300" s="107">
        <v>0.58680627600343005</v>
      </c>
      <c r="E4300" s="106">
        <v>0.74896033645836724</v>
      </c>
      <c r="F4300" s="107">
        <v>0.22276060448895696</v>
      </c>
      <c r="G4300" s="106">
        <v>0.76438143951385573</v>
      </c>
      <c r="H4300" s="107">
        <v>0.77442254489614037</v>
      </c>
      <c r="I4300" s="121" t="str">
        <f t="shared" si="67"/>
        <v>BH</v>
      </c>
    </row>
    <row r="4301" spans="2:9" ht="12.75">
      <c r="B4301" s="102">
        <v>205477823</v>
      </c>
      <c r="C4301" s="106">
        <v>0.39537757518687977</v>
      </c>
      <c r="D4301" s="107">
        <v>0.11195062919540844</v>
      </c>
      <c r="E4301" s="106">
        <v>0.26891734380753762</v>
      </c>
      <c r="F4301" s="107">
        <v>0.25142072231118973</v>
      </c>
      <c r="G4301" s="106">
        <v>0.72561525898352208</v>
      </c>
      <c r="H4301" s="107">
        <v>0.24088919866981318</v>
      </c>
      <c r="I4301" s="121" t="str">
        <f t="shared" si="67"/>
        <v>E</v>
      </c>
    </row>
    <row r="4302" spans="2:9" ht="12.75">
      <c r="B4302" s="102">
        <v>205481972</v>
      </c>
      <c r="C4302" s="106">
        <v>0.14566553118225301</v>
      </c>
      <c r="D4302" s="107">
        <v>0.19387694168790581</v>
      </c>
      <c r="E4302" s="106">
        <v>0.13262600699790728</v>
      </c>
      <c r="F4302" s="107">
        <v>0.92892152752996204</v>
      </c>
      <c r="G4302" s="106">
        <v>1.5696909763056155E-2</v>
      </c>
      <c r="H4302" s="107">
        <v>0.61015297361399323</v>
      </c>
      <c r="I4302" s="121" t="str">
        <f t="shared" si="67"/>
        <v>C</v>
      </c>
    </row>
    <row r="4303" spans="2:9" ht="12.75">
      <c r="B4303" s="102">
        <v>205483236</v>
      </c>
      <c r="C4303" s="106">
        <v>0.85817046189781387</v>
      </c>
      <c r="D4303" s="107">
        <v>0.42464308377227589</v>
      </c>
      <c r="E4303" s="106">
        <v>0.5838288615356122</v>
      </c>
      <c r="F4303" s="107">
        <v>0.3756233900877286</v>
      </c>
      <c r="G4303" s="106">
        <v>0.58040606909153136</v>
      </c>
      <c r="H4303" s="107">
        <v>0.92509593458341133</v>
      </c>
      <c r="I4303" s="121" t="str">
        <f t="shared" si="67"/>
        <v>BH</v>
      </c>
    </row>
    <row r="4304" spans="2:9" ht="12.75">
      <c r="B4304" s="102">
        <v>205484893</v>
      </c>
      <c r="C4304" s="106">
        <v>0.11201569899805031</v>
      </c>
      <c r="D4304" s="107">
        <v>0.61492920930448181</v>
      </c>
      <c r="E4304" s="106">
        <v>0.71110913407687915</v>
      </c>
      <c r="F4304" s="107">
        <v>0.47743961326455731</v>
      </c>
      <c r="G4304" s="106">
        <v>0.15119736424021513</v>
      </c>
      <c r="H4304" s="107">
        <v>0.73696556829176307</v>
      </c>
      <c r="I4304" s="121" t="str">
        <f t="shared" si="67"/>
        <v>BH</v>
      </c>
    </row>
    <row r="4305" spans="2:9" ht="12.75">
      <c r="B4305" s="102">
        <v>205484951</v>
      </c>
      <c r="C4305" s="106">
        <v>0.64505922217177636</v>
      </c>
      <c r="D4305" s="107">
        <v>0.82228432520580319</v>
      </c>
      <c r="E4305" s="106">
        <v>0.82729778602772797</v>
      </c>
      <c r="F4305" s="107">
        <v>0.85047263003983442</v>
      </c>
      <c r="G4305" s="106">
        <v>0.7513032244357396</v>
      </c>
      <c r="H4305" s="107">
        <v>0.15446536173955083</v>
      </c>
      <c r="I4305" s="121" t="str">
        <f t="shared" si="67"/>
        <v>C</v>
      </c>
    </row>
    <row r="4306" spans="2:9" ht="12.75">
      <c r="B4306" s="102">
        <v>205486691</v>
      </c>
      <c r="C4306" s="106">
        <v>0.59325979791824834</v>
      </c>
      <c r="D4306" s="107">
        <v>0.82154525072016504</v>
      </c>
      <c r="E4306" s="106">
        <v>0.47408302993998763</v>
      </c>
      <c r="F4306" s="107">
        <v>0.18905957665979778</v>
      </c>
      <c r="G4306" s="106">
        <v>0.48526133130687832</v>
      </c>
      <c r="H4306" s="107">
        <v>0.70931034130231385</v>
      </c>
      <c r="I4306" s="121" t="str">
        <f t="shared" si="67"/>
        <v>DF</v>
      </c>
    </row>
    <row r="4307" spans="2:9" ht="12.75">
      <c r="B4307" s="102">
        <v>205492532</v>
      </c>
      <c r="C4307" s="106">
        <v>0.84056305216712701</v>
      </c>
      <c r="D4307" s="107">
        <v>0.31389743543568049</v>
      </c>
      <c r="E4307" s="106">
        <v>0.73428211208320837</v>
      </c>
      <c r="F4307" s="107">
        <v>0.54561764018779879</v>
      </c>
      <c r="G4307" s="106">
        <v>0.41681305330209195</v>
      </c>
      <c r="H4307" s="107">
        <v>0.70956261177254554</v>
      </c>
      <c r="I4307" s="121" t="str">
        <f t="shared" si="67"/>
        <v>FH</v>
      </c>
    </row>
    <row r="4308" spans="2:9" ht="12.75">
      <c r="B4308" s="102">
        <v>205493663</v>
      </c>
      <c r="C4308" s="106">
        <v>0.64195487907365245</v>
      </c>
      <c r="D4308" s="107">
        <v>0.28866909709673561</v>
      </c>
      <c r="E4308" s="106">
        <v>0.82845077968640446</v>
      </c>
      <c r="F4308" s="107">
        <v>0.4392064430653102</v>
      </c>
      <c r="G4308" s="106">
        <v>0.87815109347322839</v>
      </c>
      <c r="H4308" s="107">
        <v>6.8358471425196132E-2</v>
      </c>
      <c r="I4308" s="121" t="str">
        <f t="shared" si="67"/>
        <v>E</v>
      </c>
    </row>
    <row r="4309" spans="2:9" ht="12.75">
      <c r="B4309" s="102">
        <v>205498845</v>
      </c>
      <c r="C4309" s="106">
        <v>0.93470627511455806</v>
      </c>
      <c r="D4309" s="107">
        <v>0.71085342645157135</v>
      </c>
      <c r="E4309" s="106">
        <v>0.576518556893302</v>
      </c>
      <c r="F4309" s="107">
        <v>0.63049540802318393</v>
      </c>
      <c r="G4309" s="106">
        <v>0.16016874164678896</v>
      </c>
      <c r="H4309" s="107">
        <v>0.81317289795170855</v>
      </c>
      <c r="I4309" s="121" t="str">
        <f t="shared" si="67"/>
        <v>FH</v>
      </c>
    </row>
    <row r="4310" spans="2:9" ht="12.75">
      <c r="B4310" s="102">
        <v>205504109</v>
      </c>
      <c r="C4310" s="106">
        <v>0.86958802502835386</v>
      </c>
      <c r="D4310" s="107">
        <v>0.16247607165556488</v>
      </c>
      <c r="E4310" s="106">
        <v>0.41703355455903246</v>
      </c>
      <c r="F4310" s="107">
        <v>9.2455462288794976E-2</v>
      </c>
      <c r="G4310" s="106">
        <v>0.86466496948562455</v>
      </c>
      <c r="H4310" s="107">
        <v>0.95748124711352767</v>
      </c>
      <c r="I4310" s="121" t="str">
        <f t="shared" si="67"/>
        <v>BH</v>
      </c>
    </row>
    <row r="4311" spans="2:9" ht="12.75">
      <c r="B4311" s="102">
        <v>205504959</v>
      </c>
      <c r="C4311" s="106">
        <v>0.56258287284144792</v>
      </c>
      <c r="D4311" s="107">
        <v>0.47183401079047105</v>
      </c>
      <c r="E4311" s="106">
        <v>0.27470164831839483</v>
      </c>
      <c r="F4311" s="107">
        <v>0.63723215232013719</v>
      </c>
      <c r="G4311" s="106">
        <v>0.51434496308017419</v>
      </c>
      <c r="H4311" s="107">
        <v>0.41056622036442669</v>
      </c>
      <c r="I4311" s="121" t="str">
        <f t="shared" si="67"/>
        <v>C</v>
      </c>
    </row>
    <row r="4312" spans="2:9" ht="12.75">
      <c r="B4312" s="102">
        <v>205513637</v>
      </c>
      <c r="C4312" s="106">
        <v>0.93511756768689303</v>
      </c>
      <c r="D4312" s="107">
        <v>0.75499186482332559</v>
      </c>
      <c r="E4312" s="106">
        <v>0.51946182062002988</v>
      </c>
      <c r="F4312" s="107">
        <v>0.63236764428596048</v>
      </c>
      <c r="G4312" s="106">
        <v>0.51941277818218401</v>
      </c>
      <c r="H4312" s="107">
        <v>0.10694294002568494</v>
      </c>
      <c r="I4312" s="121" t="str">
        <f t="shared" si="67"/>
        <v>FH</v>
      </c>
    </row>
    <row r="4313" spans="2:9" ht="12.75">
      <c r="B4313" s="102">
        <v>205517276</v>
      </c>
      <c r="C4313" s="106">
        <v>0.82250690950529504</v>
      </c>
      <c r="D4313" s="107">
        <v>0.62638670971826516</v>
      </c>
      <c r="E4313" s="106">
        <v>0.5935609314064485</v>
      </c>
      <c r="F4313" s="107">
        <v>0.47683101239904824</v>
      </c>
      <c r="G4313" s="106">
        <v>0.59175150713748348</v>
      </c>
      <c r="H4313" s="107">
        <v>0.33978399209230936</v>
      </c>
      <c r="I4313" s="121" t="str">
        <f t="shared" si="67"/>
        <v>FH</v>
      </c>
    </row>
    <row r="4314" spans="2:9" ht="12.75">
      <c r="B4314" s="102">
        <v>205519675</v>
      </c>
      <c r="C4314" s="106">
        <v>0.82518942609274593</v>
      </c>
      <c r="D4314" s="107">
        <v>0.23453310508275771</v>
      </c>
      <c r="E4314" s="106">
        <v>0.57514981434663603</v>
      </c>
      <c r="F4314" s="107">
        <v>0.6772478371731987</v>
      </c>
      <c r="G4314" s="106">
        <v>4.6357118457194701E-2</v>
      </c>
      <c r="H4314" s="107">
        <v>0.47385248217814802</v>
      </c>
      <c r="I4314" s="121" t="str">
        <f t="shared" si="67"/>
        <v>FH</v>
      </c>
    </row>
    <row r="4315" spans="2:9" ht="12.75">
      <c r="B4315" s="102">
        <v>205523959</v>
      </c>
      <c r="C4315" s="106">
        <v>0.55269323859785491</v>
      </c>
      <c r="D4315" s="107">
        <v>0.83272533461382636</v>
      </c>
      <c r="E4315" s="106">
        <v>0.19681777917351706</v>
      </c>
      <c r="F4315" s="107">
        <v>0.96570256789228015</v>
      </c>
      <c r="G4315" s="106">
        <v>0.54194587125675753</v>
      </c>
      <c r="H4315" s="107">
        <v>0.79983746214113016</v>
      </c>
      <c r="I4315" s="121" t="str">
        <f t="shared" si="67"/>
        <v>C</v>
      </c>
    </row>
    <row r="4316" spans="2:9" ht="12.75">
      <c r="B4316" s="102">
        <v>205528174</v>
      </c>
      <c r="C4316" s="106">
        <v>0.30277090230323811</v>
      </c>
      <c r="D4316" s="107">
        <v>0.20596178491013006</v>
      </c>
      <c r="E4316" s="106">
        <v>0.42981161677094271</v>
      </c>
      <c r="F4316" s="107">
        <v>0.47435627670474401</v>
      </c>
      <c r="G4316" s="106">
        <v>9.3221974332389657E-2</v>
      </c>
      <c r="H4316" s="107">
        <v>0.31333832878813617</v>
      </c>
      <c r="I4316" s="121" t="str">
        <f t="shared" si="67"/>
        <v>C</v>
      </c>
    </row>
    <row r="4317" spans="2:9" ht="12.75">
      <c r="B4317" s="102">
        <v>205529914</v>
      </c>
      <c r="C4317" s="106">
        <v>0.82837652037627851</v>
      </c>
      <c r="D4317" s="107">
        <v>0.95268496852824236</v>
      </c>
      <c r="E4317" s="106">
        <v>0.8559421620697294</v>
      </c>
      <c r="F4317" s="107">
        <v>0.41353134090303412</v>
      </c>
      <c r="G4317" s="106">
        <v>0.15462088153632125</v>
      </c>
      <c r="H4317" s="107">
        <v>0.93123772024292406</v>
      </c>
      <c r="I4317" s="121" t="str">
        <f t="shared" si="67"/>
        <v>DF</v>
      </c>
    </row>
    <row r="4318" spans="2:9" ht="12.75">
      <c r="B4318" s="102">
        <v>205530187</v>
      </c>
      <c r="C4318" s="106">
        <v>0.3816875695425157</v>
      </c>
      <c r="D4318" s="107">
        <v>0.22668211839007757</v>
      </c>
      <c r="E4318" s="106">
        <v>0.96771294331631807</v>
      </c>
      <c r="F4318" s="107">
        <v>0.7170856914931456</v>
      </c>
      <c r="G4318" s="106">
        <v>0.17763457040841946</v>
      </c>
      <c r="H4318" s="107">
        <v>3.1806895100391586E-2</v>
      </c>
      <c r="I4318" s="121" t="str">
        <f t="shared" si="67"/>
        <v>TH</v>
      </c>
    </row>
    <row r="4319" spans="2:9" ht="12.75">
      <c r="B4319" s="102">
        <v>205530558</v>
      </c>
      <c r="C4319" s="106">
        <v>0.4837195796480025</v>
      </c>
      <c r="D4319" s="107">
        <v>0.86168793565992052</v>
      </c>
      <c r="E4319" s="106">
        <v>0.67085159681905093</v>
      </c>
      <c r="F4319" s="107">
        <v>0.47382234160010683</v>
      </c>
      <c r="G4319" s="106">
        <v>0.24973567050232903</v>
      </c>
      <c r="H4319" s="107">
        <v>0.1934407109343752</v>
      </c>
      <c r="I4319" s="121" t="str">
        <f t="shared" si="67"/>
        <v>DF</v>
      </c>
    </row>
    <row r="4320" spans="2:9" ht="12.75">
      <c r="B4320" s="102">
        <v>205530690</v>
      </c>
      <c r="C4320" s="106">
        <v>3.5813415932319792E-2</v>
      </c>
      <c r="D4320" s="107">
        <v>0.80788185722500061</v>
      </c>
      <c r="E4320" s="106">
        <v>7.5278269686468224E-2</v>
      </c>
      <c r="F4320" s="107">
        <v>0.49944422024855362</v>
      </c>
      <c r="G4320" s="106">
        <v>0.43402424771727754</v>
      </c>
      <c r="H4320" s="107">
        <v>0.7227883700905009</v>
      </c>
      <c r="I4320" s="121" t="str">
        <f t="shared" si="67"/>
        <v>DF</v>
      </c>
    </row>
    <row r="4321" spans="2:9" ht="12.75">
      <c r="B4321" s="102">
        <v>205534393</v>
      </c>
      <c r="C4321" s="106">
        <v>0.8884497870403667</v>
      </c>
      <c r="D4321" s="107">
        <v>0.11989731734090481</v>
      </c>
      <c r="E4321" s="106">
        <v>1.3511899276603678E-2</v>
      </c>
      <c r="F4321" s="107">
        <v>0.51255021241391496</v>
      </c>
      <c r="G4321" s="106">
        <v>0.3566597747164737</v>
      </c>
      <c r="H4321" s="107">
        <v>8.7553494775914231E-2</v>
      </c>
      <c r="I4321" s="121" t="str">
        <f t="shared" si="67"/>
        <v>FH</v>
      </c>
    </row>
    <row r="4322" spans="2:9" ht="12.75">
      <c r="B4322" s="102">
        <v>205536639</v>
      </c>
      <c r="C4322" s="106">
        <v>0.80427884513257109</v>
      </c>
      <c r="D4322" s="107">
        <v>0.58709408092761883</v>
      </c>
      <c r="E4322" s="106">
        <v>0.86491137308752375</v>
      </c>
      <c r="F4322" s="107">
        <v>0.70696349300332906</v>
      </c>
      <c r="G4322" s="106">
        <v>0.86413625142724948</v>
      </c>
      <c r="H4322" s="107">
        <v>0.4984535377876238</v>
      </c>
      <c r="I4322" s="121" t="str">
        <f t="shared" si="67"/>
        <v>TH</v>
      </c>
    </row>
    <row r="4323" spans="2:9" ht="12.75">
      <c r="B4323" s="102">
        <v>205537579</v>
      </c>
      <c r="C4323" s="106">
        <v>0.80129308518317321</v>
      </c>
      <c r="D4323" s="107">
        <v>0.21720276138860095</v>
      </c>
      <c r="E4323" s="106">
        <v>0.34472451502577761</v>
      </c>
      <c r="F4323" s="107">
        <v>0.6781465629930068</v>
      </c>
      <c r="G4323" s="106">
        <v>0.3419100610618413</v>
      </c>
      <c r="H4323" s="107">
        <v>0.43515683938849836</v>
      </c>
      <c r="I4323" s="121" t="str">
        <f t="shared" si="67"/>
        <v>FH</v>
      </c>
    </row>
    <row r="4324" spans="2:9" ht="12.75">
      <c r="B4324" s="102">
        <v>205538809</v>
      </c>
      <c r="C4324" s="106">
        <v>0.36505538831433171</v>
      </c>
      <c r="D4324" s="107">
        <v>0.63289425689694934</v>
      </c>
      <c r="E4324" s="106">
        <v>2.058678944764325E-2</v>
      </c>
      <c r="F4324" s="107">
        <v>1.6136553258525366E-2</v>
      </c>
      <c r="G4324" s="106">
        <v>0.35548312630712697</v>
      </c>
      <c r="H4324" s="107">
        <v>0.67691027410239557</v>
      </c>
      <c r="I4324" s="121" t="str">
        <f t="shared" si="67"/>
        <v>BH</v>
      </c>
    </row>
    <row r="4325" spans="2:9" ht="12.75">
      <c r="B4325" s="102">
        <v>205538908</v>
      </c>
      <c r="C4325" s="106">
        <v>6.9877420992597195E-2</v>
      </c>
      <c r="D4325" s="107">
        <v>0.28560622487606491</v>
      </c>
      <c r="E4325" s="106">
        <v>0.28436932632073741</v>
      </c>
      <c r="F4325" s="107">
        <v>0.91596685944252432</v>
      </c>
      <c r="G4325" s="106">
        <v>0.64733622768192256</v>
      </c>
      <c r="H4325" s="107">
        <v>0.78002178251473531</v>
      </c>
      <c r="I4325" s="121" t="str">
        <f t="shared" si="67"/>
        <v>C</v>
      </c>
    </row>
    <row r="4326" spans="2:9" ht="12.75">
      <c r="B4326" s="102">
        <v>205539798</v>
      </c>
      <c r="C4326" s="106">
        <v>0.16021506852556744</v>
      </c>
      <c r="D4326" s="107">
        <v>0.59828857300998806</v>
      </c>
      <c r="E4326" s="106">
        <v>0.86933368439012337</v>
      </c>
      <c r="F4326" s="107">
        <v>0.6425343619581998</v>
      </c>
      <c r="G4326" s="106">
        <v>0.28305562815392915</v>
      </c>
      <c r="H4326" s="107">
        <v>0.9951895022955628</v>
      </c>
      <c r="I4326" s="121" t="str">
        <f t="shared" si="67"/>
        <v>BH</v>
      </c>
    </row>
    <row r="4327" spans="2:9" ht="12.75">
      <c r="B4327" s="102">
        <v>205539921</v>
      </c>
      <c r="C4327" s="106">
        <v>0.70853185939663677</v>
      </c>
      <c r="D4327" s="107">
        <v>0.89432614609223382</v>
      </c>
      <c r="E4327" s="106">
        <v>0.70391715073841254</v>
      </c>
      <c r="F4327" s="107">
        <v>0.62621272271986617</v>
      </c>
      <c r="G4327" s="106">
        <v>0.5130808979335284</v>
      </c>
      <c r="H4327" s="107">
        <v>0.24962071537644337</v>
      </c>
      <c r="I4327" s="121" t="str">
        <f t="shared" si="67"/>
        <v>DF</v>
      </c>
    </row>
    <row r="4328" spans="2:9" ht="12.75">
      <c r="B4328" s="102">
        <v>205544014</v>
      </c>
      <c r="C4328" s="106">
        <v>0.54519535878688541</v>
      </c>
      <c r="D4328" s="107">
        <v>0.61422905571629993</v>
      </c>
      <c r="E4328" s="106">
        <v>0.3160768973669672</v>
      </c>
      <c r="F4328" s="107">
        <v>0.81265547021558238</v>
      </c>
      <c r="G4328" s="106">
        <v>0.86768101995807712</v>
      </c>
      <c r="H4328" s="107">
        <v>0.35951982231602653</v>
      </c>
      <c r="I4328" s="121" t="str">
        <f t="shared" si="67"/>
        <v>E</v>
      </c>
    </row>
    <row r="4329" spans="2:9" ht="12.75">
      <c r="B4329" s="102">
        <v>205544022</v>
      </c>
      <c r="C4329" s="106">
        <v>0.65724439954624558</v>
      </c>
      <c r="D4329" s="107">
        <v>0.36540494455525518</v>
      </c>
      <c r="E4329" s="106">
        <v>0.60650644113625352</v>
      </c>
      <c r="F4329" s="107">
        <v>0.59116190322540252</v>
      </c>
      <c r="G4329" s="106">
        <v>0.56475992826829113</v>
      </c>
      <c r="H4329" s="107">
        <v>0.10600450338744505</v>
      </c>
      <c r="I4329" s="121" t="str">
        <f t="shared" si="67"/>
        <v>FH</v>
      </c>
    </row>
    <row r="4330" spans="2:9" ht="12.75">
      <c r="B4330" s="102">
        <v>205548386</v>
      </c>
      <c r="C4330" s="106">
        <v>0.14108059392613193</v>
      </c>
      <c r="D4330" s="107">
        <v>0.36760447159518006</v>
      </c>
      <c r="E4330" s="106">
        <v>0.76990405215902014</v>
      </c>
      <c r="F4330" s="107">
        <v>0.86646815877940186</v>
      </c>
      <c r="G4330" s="106">
        <v>0.18686271144347177</v>
      </c>
      <c r="H4330" s="107">
        <v>0.4870657100640905</v>
      </c>
      <c r="I4330" s="121" t="str">
        <f t="shared" si="67"/>
        <v>C</v>
      </c>
    </row>
    <row r="4331" spans="2:9" ht="12.75">
      <c r="B4331" s="102">
        <v>205550738</v>
      </c>
      <c r="C4331" s="106">
        <v>0.33734559576630052</v>
      </c>
      <c r="D4331" s="107">
        <v>0.7292815163112798</v>
      </c>
      <c r="E4331" s="106">
        <v>0.8854076299132343</v>
      </c>
      <c r="F4331" s="107">
        <v>0.85244562543832991</v>
      </c>
      <c r="G4331" s="106">
        <v>0.6489135878867005</v>
      </c>
      <c r="H4331" s="107">
        <v>0.99035438780144958</v>
      </c>
      <c r="I4331" s="121" t="str">
        <f t="shared" si="67"/>
        <v>BH</v>
      </c>
    </row>
    <row r="4332" spans="2:9" ht="12.75">
      <c r="B4332" s="102">
        <v>205551587</v>
      </c>
      <c r="C4332" s="106">
        <v>0.61841476610231094</v>
      </c>
      <c r="D4332" s="107">
        <v>2.4339776616285391E-2</v>
      </c>
      <c r="E4332" s="106">
        <v>4.5360711783453134E-2</v>
      </c>
      <c r="F4332" s="107">
        <v>0.34957362840582817</v>
      </c>
      <c r="G4332" s="106">
        <v>0.50915447243469747</v>
      </c>
      <c r="H4332" s="107">
        <v>0.72794793630567645</v>
      </c>
      <c r="I4332" s="121" t="str">
        <f t="shared" si="67"/>
        <v>BH</v>
      </c>
    </row>
    <row r="4333" spans="2:9" ht="12.75">
      <c r="B4333" s="102">
        <v>205554357</v>
      </c>
      <c r="C4333" s="106">
        <v>0.37043362782720268</v>
      </c>
      <c r="D4333" s="107">
        <v>0.60858318981809756</v>
      </c>
      <c r="E4333" s="106">
        <v>0.71979093604764288</v>
      </c>
      <c r="F4333" s="107">
        <v>0.9959992030278646</v>
      </c>
      <c r="G4333" s="106">
        <v>0.72381255324491334</v>
      </c>
      <c r="H4333" s="107">
        <v>0.45035081593983328</v>
      </c>
      <c r="I4333" s="121" t="str">
        <f t="shared" si="67"/>
        <v>C</v>
      </c>
    </row>
    <row r="4334" spans="2:9" ht="12.75">
      <c r="B4334" s="102">
        <v>205558664</v>
      </c>
      <c r="C4334" s="106">
        <v>0.13708224683415526</v>
      </c>
      <c r="D4334" s="107">
        <v>0.68635404274534206</v>
      </c>
      <c r="E4334" s="106">
        <v>0.33402028092629443</v>
      </c>
      <c r="F4334" s="107">
        <v>0.59013868401819369</v>
      </c>
      <c r="G4334" s="106">
        <v>0.59991340494031675</v>
      </c>
      <c r="H4334" s="107">
        <v>5.1764435587808855E-2</v>
      </c>
      <c r="I4334" s="121" t="str">
        <f t="shared" si="67"/>
        <v>DF</v>
      </c>
    </row>
    <row r="4335" spans="2:9" ht="12.75">
      <c r="B4335" s="102">
        <v>205559793</v>
      </c>
      <c r="C4335" s="106">
        <v>0.69517266957234547</v>
      </c>
      <c r="D4335" s="107">
        <v>0.5040401894380695</v>
      </c>
      <c r="E4335" s="106">
        <v>0.20707754085107055</v>
      </c>
      <c r="F4335" s="107">
        <v>0.52479524852743076</v>
      </c>
      <c r="G4335" s="106">
        <v>0.3013241525005137</v>
      </c>
      <c r="H4335" s="107">
        <v>0.82849491509916273</v>
      </c>
      <c r="I4335" s="121" t="str">
        <f t="shared" si="67"/>
        <v>BH</v>
      </c>
    </row>
    <row r="4336" spans="2:9" ht="12.75">
      <c r="B4336" s="102">
        <v>205560973</v>
      </c>
      <c r="C4336" s="106">
        <v>0.98275550488480512</v>
      </c>
      <c r="D4336" s="107">
        <v>0.93694326312077525</v>
      </c>
      <c r="E4336" s="106">
        <v>0.10558402714634263</v>
      </c>
      <c r="F4336" s="107">
        <v>0.13421993080528916</v>
      </c>
      <c r="G4336" s="106">
        <v>9.4148965930240802E-2</v>
      </c>
      <c r="H4336" s="107">
        <v>0.82532941604512233</v>
      </c>
      <c r="I4336" s="121" t="str">
        <f t="shared" si="67"/>
        <v>FH</v>
      </c>
    </row>
    <row r="4337" spans="2:9" ht="12.75">
      <c r="B4337" s="102">
        <v>205560999</v>
      </c>
      <c r="C4337" s="106">
        <v>0.50590063621734904</v>
      </c>
      <c r="D4337" s="107">
        <v>0.56235495702699612</v>
      </c>
      <c r="E4337" s="106">
        <v>0.35174150179960773</v>
      </c>
      <c r="F4337" s="107">
        <v>0.63563377305330526</v>
      </c>
      <c r="G4337" s="106">
        <v>0.80760494482797895</v>
      </c>
      <c r="H4337" s="107">
        <v>0.1407913821972171</v>
      </c>
      <c r="I4337" s="121" t="str">
        <f t="shared" si="67"/>
        <v>E</v>
      </c>
    </row>
    <row r="4338" spans="2:9" ht="12.75">
      <c r="B4338" s="102">
        <v>205562245</v>
      </c>
      <c r="C4338" s="106">
        <v>0.83337303168952026</v>
      </c>
      <c r="D4338" s="107">
        <v>0.70835466505333233</v>
      </c>
      <c r="E4338" s="106">
        <v>0.18841061972598183</v>
      </c>
      <c r="F4338" s="107">
        <v>0.84376825484554807</v>
      </c>
      <c r="G4338" s="106">
        <v>3.1887475941176469E-2</v>
      </c>
      <c r="H4338" s="107">
        <v>0.28450706694216876</v>
      </c>
      <c r="I4338" s="121" t="str">
        <f t="shared" si="67"/>
        <v>C</v>
      </c>
    </row>
    <row r="4339" spans="2:9" ht="12.75">
      <c r="B4339" s="102">
        <v>205563094</v>
      </c>
      <c r="C4339" s="106">
        <v>0.1725474943372689</v>
      </c>
      <c r="D4339" s="107">
        <v>0.64427906082517117</v>
      </c>
      <c r="E4339" s="106">
        <v>0.15882669436885388</v>
      </c>
      <c r="F4339" s="107">
        <v>0.48118308411748156</v>
      </c>
      <c r="G4339" s="106">
        <v>0.57508336387064518</v>
      </c>
      <c r="H4339" s="107">
        <v>0.88365031622624701</v>
      </c>
      <c r="I4339" s="121" t="str">
        <f t="shared" si="67"/>
        <v>BH</v>
      </c>
    </row>
    <row r="4340" spans="2:9" ht="12.75">
      <c r="B4340" s="102">
        <v>205565676</v>
      </c>
      <c r="C4340" s="106">
        <v>0.52048260751694908</v>
      </c>
      <c r="D4340" s="107">
        <v>0.60521043911728811</v>
      </c>
      <c r="E4340" s="106">
        <v>0.43379031058973183</v>
      </c>
      <c r="F4340" s="107">
        <v>0.83860306862013734</v>
      </c>
      <c r="G4340" s="106">
        <v>0.19853083285865569</v>
      </c>
      <c r="H4340" s="107">
        <v>0.3553076619792146</v>
      </c>
      <c r="I4340" s="121" t="str">
        <f t="shared" si="67"/>
        <v>C</v>
      </c>
    </row>
    <row r="4341" spans="2:9" ht="12.75">
      <c r="B4341" s="102">
        <v>205571715</v>
      </c>
      <c r="C4341" s="106">
        <v>0.62091606577463487</v>
      </c>
      <c r="D4341" s="107">
        <v>0.60125495700496256</v>
      </c>
      <c r="E4341" s="106">
        <v>0.23694280900600928</v>
      </c>
      <c r="F4341" s="107">
        <v>0.81905822612650514</v>
      </c>
      <c r="G4341" s="106">
        <v>6.7592816347730178E-2</v>
      </c>
      <c r="H4341" s="107">
        <v>0.97101576703746328</v>
      </c>
      <c r="I4341" s="121" t="str">
        <f t="shared" si="67"/>
        <v>BH</v>
      </c>
    </row>
    <row r="4342" spans="2:9" ht="12.75">
      <c r="B4342" s="102">
        <v>205572293</v>
      </c>
      <c r="C4342" s="106">
        <v>0.33814222108513392</v>
      </c>
      <c r="D4342" s="107">
        <v>0.9847014082819503</v>
      </c>
      <c r="E4342" s="106">
        <v>0.39333843871827057</v>
      </c>
      <c r="F4342" s="107">
        <v>0.65461751334319662</v>
      </c>
      <c r="G4342" s="106">
        <v>0.19649092482255304</v>
      </c>
      <c r="H4342" s="107">
        <v>0.52238678866375654</v>
      </c>
      <c r="I4342" s="121" t="str">
        <f t="shared" si="67"/>
        <v>DF</v>
      </c>
    </row>
    <row r="4343" spans="2:9" ht="12.75">
      <c r="B4343" s="102">
        <v>205580370</v>
      </c>
      <c r="C4343" s="106">
        <v>0.83527140522382481</v>
      </c>
      <c r="D4343" s="107">
        <v>0.77066263643583643</v>
      </c>
      <c r="E4343" s="106">
        <v>0.6995865252492357</v>
      </c>
      <c r="F4343" s="107">
        <v>5.0494990705334253E-2</v>
      </c>
      <c r="G4343" s="106">
        <v>0.34947177939505458</v>
      </c>
      <c r="H4343" s="107">
        <v>0.90563934859725226</v>
      </c>
      <c r="I4343" s="121" t="str">
        <f t="shared" si="67"/>
        <v>BH</v>
      </c>
    </row>
    <row r="4344" spans="2:9" ht="12.75">
      <c r="B4344" s="102">
        <v>205580890</v>
      </c>
      <c r="C4344" s="106">
        <v>0.21427795805675842</v>
      </c>
      <c r="D4344" s="107">
        <v>0.96668212672273679</v>
      </c>
      <c r="E4344" s="106">
        <v>0.7753155103760303</v>
      </c>
      <c r="F4344" s="107">
        <v>0.28804571146815161</v>
      </c>
      <c r="G4344" s="106">
        <v>0.3823208744466049</v>
      </c>
      <c r="H4344" s="107">
        <v>4.9225260097804702E-2</v>
      </c>
      <c r="I4344" s="121" t="str">
        <f t="shared" si="67"/>
        <v>DF</v>
      </c>
    </row>
    <row r="4345" spans="2:9" ht="12.75">
      <c r="B4345" s="102">
        <v>205584314</v>
      </c>
      <c r="C4345" s="106">
        <v>0.62393233957207173</v>
      </c>
      <c r="D4345" s="107">
        <v>0.2206840813394948</v>
      </c>
      <c r="E4345" s="106">
        <v>0.16213004012473053</v>
      </c>
      <c r="F4345" s="107">
        <v>0.9267443093404566</v>
      </c>
      <c r="G4345" s="106">
        <v>0.22721213776872706</v>
      </c>
      <c r="H4345" s="107">
        <v>0.92110092315285774</v>
      </c>
      <c r="I4345" s="121" t="str">
        <f t="shared" si="67"/>
        <v>C</v>
      </c>
    </row>
    <row r="4346" spans="2:9" ht="12.75">
      <c r="B4346" s="102">
        <v>205588942</v>
      </c>
      <c r="C4346" s="106">
        <v>0.48917538069721078</v>
      </c>
      <c r="D4346" s="107">
        <v>4.4163635477409535E-2</v>
      </c>
      <c r="E4346" s="106">
        <v>0.72490589380582371</v>
      </c>
      <c r="F4346" s="107">
        <v>0.39440668879411422</v>
      </c>
      <c r="G4346" s="106">
        <v>0.25372669803480985</v>
      </c>
      <c r="H4346" s="107">
        <v>0.22336394153942352</v>
      </c>
      <c r="I4346" s="121" t="str">
        <f t="shared" si="67"/>
        <v>TH</v>
      </c>
    </row>
    <row r="4347" spans="2:9" ht="12.75">
      <c r="B4347" s="102">
        <v>205590666</v>
      </c>
      <c r="C4347" s="106">
        <v>0.85430109324675385</v>
      </c>
      <c r="D4347" s="107">
        <v>0.60061256098615989</v>
      </c>
      <c r="E4347" s="106">
        <v>0.2809357605779359</v>
      </c>
      <c r="F4347" s="107">
        <v>0.38335480361401153</v>
      </c>
      <c r="G4347" s="106">
        <v>0.92424867704207547</v>
      </c>
      <c r="H4347" s="107">
        <v>0.64556004218152996</v>
      </c>
      <c r="I4347" s="121" t="str">
        <f t="shared" si="67"/>
        <v>E</v>
      </c>
    </row>
    <row r="4348" spans="2:9" ht="12.75">
      <c r="B4348" s="102">
        <v>205591458</v>
      </c>
      <c r="C4348" s="106">
        <v>0.49716830992214511</v>
      </c>
      <c r="D4348" s="107">
        <v>0.41051904749210433</v>
      </c>
      <c r="E4348" s="106">
        <v>0.41719559492913483</v>
      </c>
      <c r="F4348" s="107">
        <v>0.56900734988305612</v>
      </c>
      <c r="G4348" s="106">
        <v>0.73982948497960432</v>
      </c>
      <c r="H4348" s="107">
        <v>0.35772510964828719</v>
      </c>
      <c r="I4348" s="121" t="str">
        <f t="shared" si="67"/>
        <v>E</v>
      </c>
    </row>
    <row r="4349" spans="2:9" ht="12.75">
      <c r="B4349" s="102">
        <v>205596614</v>
      </c>
      <c r="C4349" s="106">
        <v>0.22661328995627383</v>
      </c>
      <c r="D4349" s="107">
        <v>0.21693885195194973</v>
      </c>
      <c r="E4349" s="106">
        <v>0.31444463516645449</v>
      </c>
      <c r="F4349" s="107">
        <v>0.65238064627083947</v>
      </c>
      <c r="G4349" s="106">
        <v>0.91974567115522277</v>
      </c>
      <c r="H4349" s="107">
        <v>0.90897564116605101</v>
      </c>
      <c r="I4349" s="121" t="str">
        <f t="shared" si="67"/>
        <v>E</v>
      </c>
    </row>
    <row r="4350" spans="2:9" ht="12.75">
      <c r="B4350" s="102">
        <v>205601472</v>
      </c>
      <c r="C4350" s="106">
        <v>0.74826028995373184</v>
      </c>
      <c r="D4350" s="107">
        <v>0.5841341773393891</v>
      </c>
      <c r="E4350" s="106">
        <v>0.95884202108206473</v>
      </c>
      <c r="F4350" s="107">
        <v>0.43611123049713041</v>
      </c>
      <c r="G4350" s="106">
        <v>0.92809245094272597</v>
      </c>
      <c r="H4350" s="107">
        <v>0.94630396126783189</v>
      </c>
      <c r="I4350" s="121" t="str">
        <f t="shared" si="67"/>
        <v>TH</v>
      </c>
    </row>
    <row r="4351" spans="2:9" ht="12.75">
      <c r="B4351" s="102">
        <v>205605047</v>
      </c>
      <c r="C4351" s="106">
        <v>0.15415089569596052</v>
      </c>
      <c r="D4351" s="107">
        <v>0.84759972584775412</v>
      </c>
      <c r="E4351" s="106">
        <v>0.30945485933541672</v>
      </c>
      <c r="F4351" s="107">
        <v>0.2569501148643154</v>
      </c>
      <c r="G4351" s="106">
        <v>0.99819340402418577</v>
      </c>
      <c r="H4351" s="107">
        <v>0.10944508971476274</v>
      </c>
      <c r="I4351" s="121" t="str">
        <f t="shared" si="67"/>
        <v>E</v>
      </c>
    </row>
    <row r="4352" spans="2:9" ht="12.75">
      <c r="B4352" s="102">
        <v>205606350</v>
      </c>
      <c r="C4352" s="106">
        <v>0.44341475512369577</v>
      </c>
      <c r="D4352" s="107">
        <v>0.17019855677561058</v>
      </c>
      <c r="E4352" s="106">
        <v>0.67638470638514958</v>
      </c>
      <c r="F4352" s="107">
        <v>0.54029872920795174</v>
      </c>
      <c r="G4352" s="106">
        <v>0.56331336395239284</v>
      </c>
      <c r="H4352" s="107">
        <v>3.1482129011676463E-2</v>
      </c>
      <c r="I4352" s="121" t="str">
        <f t="shared" si="67"/>
        <v>TH</v>
      </c>
    </row>
    <row r="4353" spans="2:9" ht="12.75">
      <c r="B4353" s="102">
        <v>205608009</v>
      </c>
      <c r="C4353" s="106">
        <v>0.45338447411985161</v>
      </c>
      <c r="D4353" s="107">
        <v>0.61172166471961731</v>
      </c>
      <c r="E4353" s="106">
        <v>0.70999256515473075</v>
      </c>
      <c r="F4353" s="107">
        <v>0.97915536048653196</v>
      </c>
      <c r="G4353" s="106">
        <v>6.0394784696442549E-3</v>
      </c>
      <c r="H4353" s="107">
        <v>0.81690311694810425</v>
      </c>
      <c r="I4353" s="121" t="str">
        <f t="shared" si="67"/>
        <v>C</v>
      </c>
    </row>
    <row r="4354" spans="2:9" ht="12.75">
      <c r="B4354" s="102">
        <v>205608692</v>
      </c>
      <c r="C4354" s="106">
        <v>0.41049936090182726</v>
      </c>
      <c r="D4354" s="107">
        <v>0.23766103758258983</v>
      </c>
      <c r="E4354" s="106">
        <v>0.95970127850248321</v>
      </c>
      <c r="F4354" s="107">
        <v>0.31696414408094498</v>
      </c>
      <c r="G4354" s="106">
        <v>0.62239148833049907</v>
      </c>
      <c r="H4354" s="107">
        <v>0.45392656073781112</v>
      </c>
      <c r="I4354" s="121" t="str">
        <f t="shared" si="67"/>
        <v>TH</v>
      </c>
    </row>
    <row r="4355" spans="2:9" ht="12.75">
      <c r="B4355" s="102">
        <v>205613923</v>
      </c>
      <c r="C4355" s="106">
        <v>0.97118193019237298</v>
      </c>
      <c r="D4355" s="107">
        <v>0.42455003101836652</v>
      </c>
      <c r="E4355" s="106">
        <v>3.7275188615129906E-2</v>
      </c>
      <c r="F4355" s="107">
        <v>0.4225889672974148</v>
      </c>
      <c r="G4355" s="106">
        <v>0.45029452474540488</v>
      </c>
      <c r="H4355" s="107">
        <v>0.48426005197459632</v>
      </c>
      <c r="I4355" s="121" t="str">
        <f t="shared" si="67"/>
        <v>FH</v>
      </c>
    </row>
    <row r="4356" spans="2:9" ht="12.75">
      <c r="B4356" s="102">
        <v>205613972</v>
      </c>
      <c r="C4356" s="106">
        <v>0.15585968621045865</v>
      </c>
      <c r="D4356" s="107">
        <v>0.96456178865572806</v>
      </c>
      <c r="E4356" s="106">
        <v>0.41760585796942529</v>
      </c>
      <c r="F4356" s="107">
        <v>9.9904199127841764E-2</v>
      </c>
      <c r="G4356" s="106">
        <v>0.10157997896488813</v>
      </c>
      <c r="H4356" s="107">
        <v>0.48894497521809277</v>
      </c>
      <c r="I4356" s="121" t="str">
        <f t="shared" si="67"/>
        <v>DF</v>
      </c>
    </row>
    <row r="4357" spans="2:9" ht="12.75">
      <c r="B4357" s="102">
        <v>205616802</v>
      </c>
      <c r="C4357" s="106">
        <v>0.71291405761455451</v>
      </c>
      <c r="D4357" s="107">
        <v>0.8012937569101295</v>
      </c>
      <c r="E4357" s="106">
        <v>0.15152821055270671</v>
      </c>
      <c r="F4357" s="107">
        <v>0.27912993848584211</v>
      </c>
      <c r="G4357" s="106">
        <v>3.1009842435867796E-2</v>
      </c>
      <c r="H4357" s="107">
        <v>0.51015119757965199</v>
      </c>
      <c r="I4357" s="121" t="str">
        <f t="shared" ref="I4357:I4420" si="68">INDEX($C$3:$H$3, MATCH(MAX(C4357:H4357), C4357:H4357, 0))</f>
        <v>DF</v>
      </c>
    </row>
    <row r="4358" spans="2:9" ht="12.75">
      <c r="B4358" s="102">
        <v>205617315</v>
      </c>
      <c r="C4358" s="106">
        <v>0.86084198281335977</v>
      </c>
      <c r="D4358" s="107">
        <v>0.64308905378463743</v>
      </c>
      <c r="E4358" s="106">
        <v>0.6850496368719905</v>
      </c>
      <c r="F4358" s="107">
        <v>0.47664852735479757</v>
      </c>
      <c r="G4358" s="106">
        <v>3.4721016658382009E-2</v>
      </c>
      <c r="H4358" s="107">
        <v>0.79955032940972481</v>
      </c>
      <c r="I4358" s="121" t="str">
        <f t="shared" si="68"/>
        <v>FH</v>
      </c>
    </row>
    <row r="4359" spans="2:9" ht="12.75">
      <c r="B4359" s="102">
        <v>205629400</v>
      </c>
      <c r="C4359" s="106">
        <v>0.95421762189130899</v>
      </c>
      <c r="D4359" s="107">
        <v>0.32201080175528141</v>
      </c>
      <c r="E4359" s="106">
        <v>0.13678058106653967</v>
      </c>
      <c r="F4359" s="107">
        <v>0.39998436562201078</v>
      </c>
      <c r="G4359" s="106">
        <v>0.26688979264303758</v>
      </c>
      <c r="H4359" s="107">
        <v>7.1886432968506053E-2</v>
      </c>
      <c r="I4359" s="121" t="str">
        <f t="shared" si="68"/>
        <v>FH</v>
      </c>
    </row>
    <row r="4360" spans="2:9" ht="12.75">
      <c r="B4360" s="102">
        <v>205633871</v>
      </c>
      <c r="C4360" s="106">
        <v>0.91039999435490504</v>
      </c>
      <c r="D4360" s="107">
        <v>0.79606823224698431</v>
      </c>
      <c r="E4360" s="106">
        <v>0.60596567941589452</v>
      </c>
      <c r="F4360" s="107">
        <v>0.89950299800402256</v>
      </c>
      <c r="G4360" s="106">
        <v>0.22360030992963087</v>
      </c>
      <c r="H4360" s="107">
        <v>4.645943417865217E-2</v>
      </c>
      <c r="I4360" s="121" t="str">
        <f t="shared" si="68"/>
        <v>FH</v>
      </c>
    </row>
    <row r="4361" spans="2:9" ht="12.75">
      <c r="B4361" s="102">
        <v>205642659</v>
      </c>
      <c r="C4361" s="106">
        <v>0.97867992382288693</v>
      </c>
      <c r="D4361" s="107">
        <v>0.10454043507269883</v>
      </c>
      <c r="E4361" s="106">
        <v>0.2421475019314967</v>
      </c>
      <c r="F4361" s="107">
        <v>1.0882016601911904E-2</v>
      </c>
      <c r="G4361" s="106">
        <v>0.50932561630266249</v>
      </c>
      <c r="H4361" s="107">
        <v>8.2109529128905123E-2</v>
      </c>
      <c r="I4361" s="121" t="str">
        <f t="shared" si="68"/>
        <v>FH</v>
      </c>
    </row>
    <row r="4362" spans="2:9" ht="12.75">
      <c r="B4362" s="102">
        <v>205642823</v>
      </c>
      <c r="C4362" s="106">
        <v>0.86595618826800203</v>
      </c>
      <c r="D4362" s="107">
        <v>0.67252035453862602</v>
      </c>
      <c r="E4362" s="106">
        <v>0.9168184960373762</v>
      </c>
      <c r="F4362" s="107">
        <v>0.12045448814873572</v>
      </c>
      <c r="G4362" s="106">
        <v>0.20635244680307618</v>
      </c>
      <c r="H4362" s="107">
        <v>0.21710167819812143</v>
      </c>
      <c r="I4362" s="121" t="str">
        <f t="shared" si="68"/>
        <v>TH</v>
      </c>
    </row>
    <row r="4363" spans="2:9" ht="12.75">
      <c r="B4363" s="102">
        <v>205647575</v>
      </c>
      <c r="C4363" s="106">
        <v>0.77253322671872526</v>
      </c>
      <c r="D4363" s="107">
        <v>0.15923467439737271</v>
      </c>
      <c r="E4363" s="106">
        <v>0.73517584364496957</v>
      </c>
      <c r="F4363" s="107">
        <v>0.82084435037802717</v>
      </c>
      <c r="G4363" s="106">
        <v>0.29281407041995955</v>
      </c>
      <c r="H4363" s="107">
        <v>0.10544641745987815</v>
      </c>
      <c r="I4363" s="121" t="str">
        <f t="shared" si="68"/>
        <v>C</v>
      </c>
    </row>
    <row r="4364" spans="2:9" ht="12.75">
      <c r="B4364" s="102">
        <v>205647956</v>
      </c>
      <c r="C4364" s="106">
        <v>0.41796712971655392</v>
      </c>
      <c r="D4364" s="107">
        <v>6.3089279034118206E-2</v>
      </c>
      <c r="E4364" s="106">
        <v>0.27461269431446755</v>
      </c>
      <c r="F4364" s="107">
        <v>0.44558412005815407</v>
      </c>
      <c r="G4364" s="106">
        <v>0.64755888285854768</v>
      </c>
      <c r="H4364" s="107">
        <v>0.25988783019828232</v>
      </c>
      <c r="I4364" s="121" t="str">
        <f t="shared" si="68"/>
        <v>E</v>
      </c>
    </row>
    <row r="4365" spans="2:9" ht="12.75">
      <c r="B4365" s="102">
        <v>205649679</v>
      </c>
      <c r="C4365" s="106">
        <v>0.67752800740422536</v>
      </c>
      <c r="D4365" s="107">
        <v>5.9862758286755913E-2</v>
      </c>
      <c r="E4365" s="106">
        <v>0.46054667382351511</v>
      </c>
      <c r="F4365" s="107">
        <v>0.58286602614404903</v>
      </c>
      <c r="G4365" s="106">
        <v>0.54015870132542054</v>
      </c>
      <c r="H4365" s="107">
        <v>0.75736039506336539</v>
      </c>
      <c r="I4365" s="121" t="str">
        <f t="shared" si="68"/>
        <v>BH</v>
      </c>
    </row>
    <row r="4366" spans="2:9" ht="12.75">
      <c r="B4366" s="102">
        <v>205651305</v>
      </c>
      <c r="C4366" s="106">
        <v>0.65579081114463644</v>
      </c>
      <c r="D4366" s="107">
        <v>4.2466975019580744E-2</v>
      </c>
      <c r="E4366" s="106">
        <v>0.11859248524224331</v>
      </c>
      <c r="F4366" s="107">
        <v>0.34623014726242829</v>
      </c>
      <c r="G4366" s="106">
        <v>0.88982952163244899</v>
      </c>
      <c r="H4366" s="107">
        <v>0.64526516718635762</v>
      </c>
      <c r="I4366" s="121" t="str">
        <f t="shared" si="68"/>
        <v>E</v>
      </c>
    </row>
    <row r="4367" spans="2:9" ht="12.75">
      <c r="B4367" s="102">
        <v>205654143</v>
      </c>
      <c r="C4367" s="106">
        <v>0.25642131209615826</v>
      </c>
      <c r="D4367" s="107">
        <v>0.7406159439654898</v>
      </c>
      <c r="E4367" s="106">
        <v>0.40676350761940405</v>
      </c>
      <c r="F4367" s="107">
        <v>0.87167098242320851</v>
      </c>
      <c r="G4367" s="106">
        <v>0.46038192475179684</v>
      </c>
      <c r="H4367" s="107">
        <v>1.3706705326653967E-2</v>
      </c>
      <c r="I4367" s="121" t="str">
        <f t="shared" si="68"/>
        <v>C</v>
      </c>
    </row>
    <row r="4368" spans="2:9" ht="12.75">
      <c r="B4368" s="102">
        <v>205654602</v>
      </c>
      <c r="C4368" s="106">
        <v>0.87605417688915299</v>
      </c>
      <c r="D4368" s="107">
        <v>0.59389066621103481</v>
      </c>
      <c r="E4368" s="106">
        <v>0.86488473678868094</v>
      </c>
      <c r="F4368" s="107">
        <v>0.47062540835568445</v>
      </c>
      <c r="G4368" s="106">
        <v>0.9184919434224208</v>
      </c>
      <c r="H4368" s="107">
        <v>0.70625423202678483</v>
      </c>
      <c r="I4368" s="121" t="str">
        <f t="shared" si="68"/>
        <v>E</v>
      </c>
    </row>
    <row r="4369" spans="2:9" ht="12.75">
      <c r="B4369" s="102">
        <v>205658877</v>
      </c>
      <c r="C4369" s="106">
        <v>0.27704718763716674</v>
      </c>
      <c r="D4369" s="107">
        <v>5.4053389724685985E-2</v>
      </c>
      <c r="E4369" s="106">
        <v>0.79410150427613058</v>
      </c>
      <c r="F4369" s="107">
        <v>0.95902690140359881</v>
      </c>
      <c r="G4369" s="106">
        <v>0.10678680840112165</v>
      </c>
      <c r="H4369" s="107">
        <v>0.64551388914176666</v>
      </c>
      <c r="I4369" s="121" t="str">
        <f t="shared" si="68"/>
        <v>C</v>
      </c>
    </row>
    <row r="4370" spans="2:9" ht="12.75">
      <c r="B4370" s="102">
        <v>205659232</v>
      </c>
      <c r="C4370" s="106">
        <v>0.47379500543100583</v>
      </c>
      <c r="D4370" s="107">
        <v>0.73894762947323156</v>
      </c>
      <c r="E4370" s="106">
        <v>0.85824726205148405</v>
      </c>
      <c r="F4370" s="107">
        <v>0.53075501046451579</v>
      </c>
      <c r="G4370" s="106">
        <v>0.41859066352336072</v>
      </c>
      <c r="H4370" s="107">
        <v>6.4607912178689553E-2</v>
      </c>
      <c r="I4370" s="121" t="str">
        <f t="shared" si="68"/>
        <v>TH</v>
      </c>
    </row>
    <row r="4371" spans="2:9" ht="12.75">
      <c r="B4371" s="102">
        <v>205663447</v>
      </c>
      <c r="C4371" s="106">
        <v>0.20459261864734857</v>
      </c>
      <c r="D4371" s="107">
        <v>0.72491715212086305</v>
      </c>
      <c r="E4371" s="106">
        <v>0.5494968266522724</v>
      </c>
      <c r="F4371" s="107">
        <v>0.10494082595402254</v>
      </c>
      <c r="G4371" s="106">
        <v>0.71691366168932547</v>
      </c>
      <c r="H4371" s="107">
        <v>0.29182286359275178</v>
      </c>
      <c r="I4371" s="121" t="str">
        <f t="shared" si="68"/>
        <v>DF</v>
      </c>
    </row>
    <row r="4372" spans="2:9" ht="12.75">
      <c r="B4372" s="102">
        <v>205668356</v>
      </c>
      <c r="C4372" s="106">
        <v>0.65025701290659499</v>
      </c>
      <c r="D4372" s="107">
        <v>0.19900557906797545</v>
      </c>
      <c r="E4372" s="106">
        <v>0.84257932035669758</v>
      </c>
      <c r="F4372" s="107">
        <v>0.50708053703020495</v>
      </c>
      <c r="G4372" s="106">
        <v>0.86095643609396166</v>
      </c>
      <c r="H4372" s="107">
        <v>0.82781309589954688</v>
      </c>
      <c r="I4372" s="121" t="str">
        <f t="shared" si="68"/>
        <v>E</v>
      </c>
    </row>
    <row r="4373" spans="2:9" ht="12.75">
      <c r="B4373" s="102">
        <v>205675279</v>
      </c>
      <c r="C4373" s="106">
        <v>0.79951656108595803</v>
      </c>
      <c r="D4373" s="107">
        <v>0.86652854470830665</v>
      </c>
      <c r="E4373" s="106">
        <v>0.17823797505497296</v>
      </c>
      <c r="F4373" s="107">
        <v>0.16004136142038927</v>
      </c>
      <c r="G4373" s="106">
        <v>0.26323073788782203</v>
      </c>
      <c r="H4373" s="107">
        <v>0.45078939090097325</v>
      </c>
      <c r="I4373" s="121" t="str">
        <f t="shared" si="68"/>
        <v>DF</v>
      </c>
    </row>
    <row r="4374" spans="2:9" ht="12.75">
      <c r="B4374" s="102">
        <v>205679336</v>
      </c>
      <c r="C4374" s="106">
        <v>0.93239291753999876</v>
      </c>
      <c r="D4374" s="107">
        <v>0.29027876785837314</v>
      </c>
      <c r="E4374" s="106">
        <v>0.52857581452532632</v>
      </c>
      <c r="F4374" s="107">
        <v>0.4612299255761263</v>
      </c>
      <c r="G4374" s="106">
        <v>0.1458943747766579</v>
      </c>
      <c r="H4374" s="107">
        <v>0.46584976062349281</v>
      </c>
      <c r="I4374" s="121" t="str">
        <f t="shared" si="68"/>
        <v>FH</v>
      </c>
    </row>
    <row r="4375" spans="2:9" ht="12.75">
      <c r="B4375" s="102">
        <v>205683585</v>
      </c>
      <c r="C4375" s="106">
        <v>0.60005721237318665</v>
      </c>
      <c r="D4375" s="107">
        <v>0.80965374627813436</v>
      </c>
      <c r="E4375" s="106">
        <v>0.82171683713646737</v>
      </c>
      <c r="F4375" s="107">
        <v>0.83576707877882761</v>
      </c>
      <c r="G4375" s="106">
        <v>0.7954310179359052</v>
      </c>
      <c r="H4375" s="107">
        <v>0.84738687576653104</v>
      </c>
      <c r="I4375" s="121" t="str">
        <f t="shared" si="68"/>
        <v>BH</v>
      </c>
    </row>
    <row r="4376" spans="2:9" ht="12.75">
      <c r="B4376" s="102">
        <v>205686276</v>
      </c>
      <c r="C4376" s="106">
        <v>7.7432532576030111E-2</v>
      </c>
      <c r="D4376" s="107">
        <v>0.50173134798444341</v>
      </c>
      <c r="E4376" s="106">
        <v>0.6395383565035182</v>
      </c>
      <c r="F4376" s="107">
        <v>7.5894463072045504E-2</v>
      </c>
      <c r="G4376" s="106">
        <v>0.75728291161597916</v>
      </c>
      <c r="H4376" s="107">
        <v>0.30211535375799858</v>
      </c>
      <c r="I4376" s="121" t="str">
        <f t="shared" si="68"/>
        <v>E</v>
      </c>
    </row>
    <row r="4377" spans="2:9" ht="12.75">
      <c r="B4377" s="102">
        <v>205687356</v>
      </c>
      <c r="C4377" s="106">
        <v>0.84505340287103081</v>
      </c>
      <c r="D4377" s="107">
        <v>0.57955884037973537</v>
      </c>
      <c r="E4377" s="106">
        <v>0.98175363075462574</v>
      </c>
      <c r="F4377" s="107">
        <v>0.99585595975810293</v>
      </c>
      <c r="G4377" s="106">
        <v>0.1253040279487605</v>
      </c>
      <c r="H4377" s="107">
        <v>0.5150833708168685</v>
      </c>
      <c r="I4377" s="121" t="str">
        <f t="shared" si="68"/>
        <v>C</v>
      </c>
    </row>
    <row r="4378" spans="2:9" ht="12.75">
      <c r="B4378" s="102">
        <v>205689600</v>
      </c>
      <c r="C4378" s="106">
        <v>0.41872206868220019</v>
      </c>
      <c r="D4378" s="107">
        <v>0.26460354970506028</v>
      </c>
      <c r="E4378" s="106">
        <v>0.66290251436179837</v>
      </c>
      <c r="F4378" s="107">
        <v>9.9874163676962446E-2</v>
      </c>
      <c r="G4378" s="106">
        <v>0.890781992137196</v>
      </c>
      <c r="H4378" s="107">
        <v>0.69370005713285021</v>
      </c>
      <c r="I4378" s="121" t="str">
        <f t="shared" si="68"/>
        <v>E</v>
      </c>
    </row>
    <row r="4379" spans="2:9" ht="12.75">
      <c r="B4379" s="102">
        <v>205690382</v>
      </c>
      <c r="C4379" s="106">
        <v>0.46409282884709868</v>
      </c>
      <c r="D4379" s="107">
        <v>0.69033873056896766</v>
      </c>
      <c r="E4379" s="106">
        <v>0.91140163954733855</v>
      </c>
      <c r="F4379" s="107">
        <v>0.2855805334038175</v>
      </c>
      <c r="G4379" s="106">
        <v>0.91242835846942705</v>
      </c>
      <c r="H4379" s="107">
        <v>0.19336442542754106</v>
      </c>
      <c r="I4379" s="121" t="str">
        <f t="shared" si="68"/>
        <v>E</v>
      </c>
    </row>
    <row r="4380" spans="2:9" ht="12.75">
      <c r="B4380" s="102">
        <v>205690572</v>
      </c>
      <c r="C4380" s="106">
        <v>0.39062965884298695</v>
      </c>
      <c r="D4380" s="107">
        <v>0.65762679998613649</v>
      </c>
      <c r="E4380" s="106">
        <v>0.39134327162151483</v>
      </c>
      <c r="F4380" s="107">
        <v>0.41921261350335204</v>
      </c>
      <c r="G4380" s="106">
        <v>0.34850779141159549</v>
      </c>
      <c r="H4380" s="107">
        <v>0.36422578796750482</v>
      </c>
      <c r="I4380" s="121" t="str">
        <f t="shared" si="68"/>
        <v>DF</v>
      </c>
    </row>
    <row r="4381" spans="2:9" ht="12.75">
      <c r="B4381" s="102">
        <v>205693774</v>
      </c>
      <c r="C4381" s="106">
        <v>0.83621637840518148</v>
      </c>
      <c r="D4381" s="107">
        <v>0.37931907460463821</v>
      </c>
      <c r="E4381" s="106">
        <v>0.76141982649616669</v>
      </c>
      <c r="F4381" s="107">
        <v>9.5523425965851061E-2</v>
      </c>
      <c r="G4381" s="106">
        <v>0.40190224298854393</v>
      </c>
      <c r="H4381" s="107">
        <v>0.28075567063180662</v>
      </c>
      <c r="I4381" s="121" t="str">
        <f t="shared" si="68"/>
        <v>FH</v>
      </c>
    </row>
    <row r="4382" spans="2:9" ht="12.75">
      <c r="B4382" s="102">
        <v>205694295</v>
      </c>
      <c r="C4382" s="106">
        <v>0.65029803557140342</v>
      </c>
      <c r="D4382" s="107">
        <v>0.62388110850417333</v>
      </c>
      <c r="E4382" s="106">
        <v>0.78607442712445952</v>
      </c>
      <c r="F4382" s="107">
        <v>0.34642744332197961</v>
      </c>
      <c r="G4382" s="106">
        <v>0.86959311886773971</v>
      </c>
      <c r="H4382" s="107">
        <v>0.73445838189372226</v>
      </c>
      <c r="I4382" s="121" t="str">
        <f t="shared" si="68"/>
        <v>E</v>
      </c>
    </row>
    <row r="4383" spans="2:9" ht="12.75">
      <c r="B4383" s="102">
        <v>205700227</v>
      </c>
      <c r="C4383" s="106">
        <v>0.45494654291169256</v>
      </c>
      <c r="D4383" s="107">
        <v>0.91999578910851554</v>
      </c>
      <c r="E4383" s="106">
        <v>0.269662905049322</v>
      </c>
      <c r="F4383" s="107">
        <v>0.14707649340645723</v>
      </c>
      <c r="G4383" s="106">
        <v>0.70396926964164663</v>
      </c>
      <c r="H4383" s="107">
        <v>0.28812500579816724</v>
      </c>
      <c r="I4383" s="121" t="str">
        <f t="shared" si="68"/>
        <v>DF</v>
      </c>
    </row>
    <row r="4384" spans="2:9" ht="12.75">
      <c r="B4384" s="102">
        <v>205701175</v>
      </c>
      <c r="C4384" s="106">
        <v>0.58529592419105314</v>
      </c>
      <c r="D4384" s="107">
        <v>0.41602946316103528</v>
      </c>
      <c r="E4384" s="106">
        <v>0.4968645996901111</v>
      </c>
      <c r="F4384" s="107">
        <v>0.39535131256770861</v>
      </c>
      <c r="G4384" s="106">
        <v>0.20668148316366919</v>
      </c>
      <c r="H4384" s="107">
        <v>0.40093635422276441</v>
      </c>
      <c r="I4384" s="121" t="str">
        <f t="shared" si="68"/>
        <v>FH</v>
      </c>
    </row>
    <row r="4385" spans="2:9" ht="12.75">
      <c r="B4385" s="102">
        <v>205709523</v>
      </c>
      <c r="C4385" s="106">
        <v>3.2032569424522706E-3</v>
      </c>
      <c r="D4385" s="107">
        <v>1.6588221586245844E-2</v>
      </c>
      <c r="E4385" s="106">
        <v>0.69332347487426738</v>
      </c>
      <c r="F4385" s="107">
        <v>0.80625581935203261</v>
      </c>
      <c r="G4385" s="106">
        <v>0.1012294092049475</v>
      </c>
      <c r="H4385" s="107">
        <v>0.63006015099573598</v>
      </c>
      <c r="I4385" s="121" t="str">
        <f t="shared" si="68"/>
        <v>C</v>
      </c>
    </row>
    <row r="4386" spans="2:9" ht="12.75">
      <c r="B4386" s="102">
        <v>205716701</v>
      </c>
      <c r="C4386" s="106">
        <v>0.88349417614949477</v>
      </c>
      <c r="D4386" s="107">
        <v>0.7642030617280362</v>
      </c>
      <c r="E4386" s="106">
        <v>3.944972640297717E-2</v>
      </c>
      <c r="F4386" s="107">
        <v>0.96015335693888049</v>
      </c>
      <c r="G4386" s="106">
        <v>0.46473392111793332</v>
      </c>
      <c r="H4386" s="107">
        <v>0.41259060478083454</v>
      </c>
      <c r="I4386" s="121" t="str">
        <f t="shared" si="68"/>
        <v>C</v>
      </c>
    </row>
    <row r="4387" spans="2:9" ht="12.75">
      <c r="B4387" s="102">
        <v>205719407</v>
      </c>
      <c r="C4387" s="106">
        <v>0.89378711178198311</v>
      </c>
      <c r="D4387" s="107">
        <v>0.55487046563176623</v>
      </c>
      <c r="E4387" s="106">
        <v>0.9376082074816452</v>
      </c>
      <c r="F4387" s="107">
        <v>0.46468972665495589</v>
      </c>
      <c r="G4387" s="106">
        <v>0.9224055279147918</v>
      </c>
      <c r="H4387" s="107">
        <v>0.8781460855174279</v>
      </c>
      <c r="I4387" s="121" t="str">
        <f t="shared" si="68"/>
        <v>TH</v>
      </c>
    </row>
    <row r="4388" spans="2:9" ht="12.75">
      <c r="B4388" s="102">
        <v>205728623</v>
      </c>
      <c r="C4388" s="106">
        <v>0.98188474506401313</v>
      </c>
      <c r="D4388" s="107">
        <v>0.35046709845056623</v>
      </c>
      <c r="E4388" s="106">
        <v>0.2255325516262654</v>
      </c>
      <c r="F4388" s="107">
        <v>0.13237518964139072</v>
      </c>
      <c r="G4388" s="106">
        <v>0.64436155457556543</v>
      </c>
      <c r="H4388" s="107">
        <v>0.1363939244466319</v>
      </c>
      <c r="I4388" s="121" t="str">
        <f t="shared" si="68"/>
        <v>FH</v>
      </c>
    </row>
    <row r="4389" spans="2:9" ht="12.75">
      <c r="B4389" s="102">
        <v>205730719</v>
      </c>
      <c r="C4389" s="106">
        <v>0.78575147212807916</v>
      </c>
      <c r="D4389" s="107">
        <v>0.21064489301739009</v>
      </c>
      <c r="E4389" s="106">
        <v>0.45048403371897638</v>
      </c>
      <c r="F4389" s="107">
        <v>0.76342173778301614</v>
      </c>
      <c r="G4389" s="106">
        <v>0.16563117689837203</v>
      </c>
      <c r="H4389" s="107">
        <v>0.17045853937849831</v>
      </c>
      <c r="I4389" s="121" t="str">
        <f t="shared" si="68"/>
        <v>FH</v>
      </c>
    </row>
    <row r="4390" spans="2:9" ht="12.75">
      <c r="B4390" s="102">
        <v>205737460</v>
      </c>
      <c r="C4390" s="106">
        <v>0.50191337677562942</v>
      </c>
      <c r="D4390" s="107">
        <v>0.10111893835826824</v>
      </c>
      <c r="E4390" s="106">
        <v>0.21319072394088057</v>
      </c>
      <c r="F4390" s="107">
        <v>4.8283986459676242E-2</v>
      </c>
      <c r="G4390" s="106">
        <v>0.1321269252855608</v>
      </c>
      <c r="H4390" s="107">
        <v>0.55936960920737722</v>
      </c>
      <c r="I4390" s="121" t="str">
        <f t="shared" si="68"/>
        <v>BH</v>
      </c>
    </row>
    <row r="4391" spans="2:9" ht="12.75">
      <c r="B4391" s="102">
        <v>205740478</v>
      </c>
      <c r="C4391" s="106">
        <v>0.84210507887942398</v>
      </c>
      <c r="D4391" s="107">
        <v>0.10177330969253173</v>
      </c>
      <c r="E4391" s="106">
        <v>0.57939112424252492</v>
      </c>
      <c r="F4391" s="107">
        <v>0.84806719039851064</v>
      </c>
      <c r="G4391" s="106">
        <v>0.53063406246261047</v>
      </c>
      <c r="H4391" s="107">
        <v>0.5146465310403503</v>
      </c>
      <c r="I4391" s="121" t="str">
        <f t="shared" si="68"/>
        <v>C</v>
      </c>
    </row>
    <row r="4392" spans="2:9" ht="12.75">
      <c r="B4392" s="102">
        <v>205743522</v>
      </c>
      <c r="C4392" s="106">
        <v>0.42331565656842418</v>
      </c>
      <c r="D4392" s="107">
        <v>0.19657557802169734</v>
      </c>
      <c r="E4392" s="106">
        <v>0.44966482842206457</v>
      </c>
      <c r="F4392" s="107">
        <v>0.48052624473875305</v>
      </c>
      <c r="G4392" s="106">
        <v>0.471818732580638</v>
      </c>
      <c r="H4392" s="107">
        <v>0.61146385656040447</v>
      </c>
      <c r="I4392" s="121" t="str">
        <f t="shared" si="68"/>
        <v>BH</v>
      </c>
    </row>
    <row r="4393" spans="2:9" ht="12.75">
      <c r="B4393" s="102">
        <v>205745067</v>
      </c>
      <c r="C4393" s="106">
        <v>0.11662636132965609</v>
      </c>
      <c r="D4393" s="107">
        <v>0.26043032943752653</v>
      </c>
      <c r="E4393" s="106">
        <v>0.64473765825034945</v>
      </c>
      <c r="F4393" s="107">
        <v>0.39021042825746388</v>
      </c>
      <c r="G4393" s="106">
        <v>0.70589067879809364</v>
      </c>
      <c r="H4393" s="107">
        <v>0.78133395250112037</v>
      </c>
      <c r="I4393" s="121" t="str">
        <f t="shared" si="68"/>
        <v>BH</v>
      </c>
    </row>
    <row r="4394" spans="2:9" ht="12.75">
      <c r="B4394" s="102">
        <v>205746156</v>
      </c>
      <c r="C4394" s="106">
        <v>0.76481871909717403</v>
      </c>
      <c r="D4394" s="107">
        <v>0.1988875858971193</v>
      </c>
      <c r="E4394" s="106">
        <v>0.89067180417925584</v>
      </c>
      <c r="F4394" s="107">
        <v>0.97380061934728257</v>
      </c>
      <c r="G4394" s="106">
        <v>0.7123847352610273</v>
      </c>
      <c r="H4394" s="107">
        <v>0.2187192398935851</v>
      </c>
      <c r="I4394" s="121" t="str">
        <f t="shared" si="68"/>
        <v>C</v>
      </c>
    </row>
    <row r="4395" spans="2:9" ht="12.75">
      <c r="B4395" s="102">
        <v>205760665</v>
      </c>
      <c r="C4395" s="106">
        <v>0.35979059770921773</v>
      </c>
      <c r="D4395" s="107">
        <v>0.94134401429187697</v>
      </c>
      <c r="E4395" s="106">
        <v>0.66964970219379527</v>
      </c>
      <c r="F4395" s="107">
        <v>0.44892390808870197</v>
      </c>
      <c r="G4395" s="106">
        <v>0.60687155141877236</v>
      </c>
      <c r="H4395" s="107">
        <v>0.93048241574347279</v>
      </c>
      <c r="I4395" s="121" t="str">
        <f t="shared" si="68"/>
        <v>DF</v>
      </c>
    </row>
    <row r="4396" spans="2:9" ht="12.75">
      <c r="B4396" s="102">
        <v>205760930</v>
      </c>
      <c r="C4396" s="106">
        <v>0.2073323479760294</v>
      </c>
      <c r="D4396" s="107">
        <v>9.262916033933255E-2</v>
      </c>
      <c r="E4396" s="106">
        <v>0.45025793961550686</v>
      </c>
      <c r="F4396" s="107">
        <v>0.59317644366356781</v>
      </c>
      <c r="G4396" s="106">
        <v>0.54546402336243904</v>
      </c>
      <c r="H4396" s="107">
        <v>0.31643212080897953</v>
      </c>
      <c r="I4396" s="121" t="str">
        <f t="shared" si="68"/>
        <v>C</v>
      </c>
    </row>
    <row r="4397" spans="2:9" ht="12.75">
      <c r="B4397" s="102">
        <v>205761712</v>
      </c>
      <c r="C4397" s="106">
        <v>0.30060160411382153</v>
      </c>
      <c r="D4397" s="107">
        <v>0.71884595269105223</v>
      </c>
      <c r="E4397" s="106">
        <v>0.51286587751260648</v>
      </c>
      <c r="F4397" s="107">
        <v>0.56279924968301609</v>
      </c>
      <c r="G4397" s="106">
        <v>0.65289677492057718</v>
      </c>
      <c r="H4397" s="107">
        <v>0.51064396291835523</v>
      </c>
      <c r="I4397" s="121" t="str">
        <f t="shared" si="68"/>
        <v>DF</v>
      </c>
    </row>
    <row r="4398" spans="2:9" ht="12.75">
      <c r="B4398" s="102">
        <v>205764393</v>
      </c>
      <c r="C4398" s="106">
        <v>0.10960733098194941</v>
      </c>
      <c r="D4398" s="107">
        <v>0.90473897439810225</v>
      </c>
      <c r="E4398" s="106">
        <v>0.93204077481410841</v>
      </c>
      <c r="F4398" s="107">
        <v>0.68271666610858261</v>
      </c>
      <c r="G4398" s="106">
        <v>0.34159719701366531</v>
      </c>
      <c r="H4398" s="107">
        <v>0.26056503894251981</v>
      </c>
      <c r="I4398" s="121" t="str">
        <f t="shared" si="68"/>
        <v>TH</v>
      </c>
    </row>
    <row r="4399" spans="2:9" ht="12.75">
      <c r="B4399" s="102">
        <v>205765979</v>
      </c>
      <c r="C4399" s="106">
        <v>0.52837373417685285</v>
      </c>
      <c r="D4399" s="107">
        <v>0.41118669789865958</v>
      </c>
      <c r="E4399" s="106">
        <v>0.69266332570452449</v>
      </c>
      <c r="F4399" s="107">
        <v>0.55038918507625212</v>
      </c>
      <c r="G4399" s="106">
        <v>0.55207509576589953</v>
      </c>
      <c r="H4399" s="107">
        <v>0.53072700369371795</v>
      </c>
      <c r="I4399" s="121" t="str">
        <f t="shared" si="68"/>
        <v>TH</v>
      </c>
    </row>
    <row r="4400" spans="2:9" ht="12.75">
      <c r="B4400" s="102">
        <v>205766029</v>
      </c>
      <c r="C4400" s="106">
        <v>0.89357552148667452</v>
      </c>
      <c r="D4400" s="107">
        <v>0.5685078456817465</v>
      </c>
      <c r="E4400" s="106">
        <v>9.7574140315879188E-2</v>
      </c>
      <c r="F4400" s="107">
        <v>0.41944588952482409</v>
      </c>
      <c r="G4400" s="106">
        <v>0.8665206327702788</v>
      </c>
      <c r="H4400" s="107">
        <v>0.71122366706592799</v>
      </c>
      <c r="I4400" s="121" t="str">
        <f t="shared" si="68"/>
        <v>FH</v>
      </c>
    </row>
    <row r="4401" spans="2:9" ht="12.75">
      <c r="B4401" s="102">
        <v>205772628</v>
      </c>
      <c r="C4401" s="106">
        <v>0.74920079004892592</v>
      </c>
      <c r="D4401" s="107">
        <v>0.6440290307155716</v>
      </c>
      <c r="E4401" s="106">
        <v>0.98836944678850047</v>
      </c>
      <c r="F4401" s="107">
        <v>0.97869481153359095</v>
      </c>
      <c r="G4401" s="106">
        <v>0.15476411868177076</v>
      </c>
      <c r="H4401" s="107">
        <v>8.66437160713458E-2</v>
      </c>
      <c r="I4401" s="121" t="str">
        <f t="shared" si="68"/>
        <v>TH</v>
      </c>
    </row>
    <row r="4402" spans="2:9" ht="12.75">
      <c r="B4402" s="102">
        <v>205775557</v>
      </c>
      <c r="C4402" s="106">
        <v>0.70978600732728325</v>
      </c>
      <c r="D4402" s="107">
        <v>2.6843779751250185E-2</v>
      </c>
      <c r="E4402" s="106">
        <v>8.0310770423073663E-2</v>
      </c>
      <c r="F4402" s="107">
        <v>0.70500092856375751</v>
      </c>
      <c r="G4402" s="106">
        <v>0.37099669355099696</v>
      </c>
      <c r="H4402" s="107">
        <v>0.95048990602078742</v>
      </c>
      <c r="I4402" s="121" t="str">
        <f t="shared" si="68"/>
        <v>BH</v>
      </c>
    </row>
    <row r="4403" spans="2:9" ht="12.75">
      <c r="B4403" s="102">
        <v>205784954</v>
      </c>
      <c r="C4403" s="106">
        <v>0.31565054331970721</v>
      </c>
      <c r="D4403" s="107">
        <v>0.18627496061909898</v>
      </c>
      <c r="E4403" s="106">
        <v>0.28521129553572799</v>
      </c>
      <c r="F4403" s="107">
        <v>0.63634259773632174</v>
      </c>
      <c r="G4403" s="106">
        <v>0.86086991259186729</v>
      </c>
      <c r="H4403" s="107">
        <v>0.84936644935506589</v>
      </c>
      <c r="I4403" s="121" t="str">
        <f t="shared" si="68"/>
        <v>E</v>
      </c>
    </row>
    <row r="4404" spans="2:9" ht="12.75">
      <c r="B4404" s="102">
        <v>205793616</v>
      </c>
      <c r="C4404" s="106">
        <v>0.89497478739535374</v>
      </c>
      <c r="D4404" s="107">
        <v>0.36743201757207911</v>
      </c>
      <c r="E4404" s="106">
        <v>9.0441968045225973E-2</v>
      </c>
      <c r="F4404" s="107">
        <v>0.11833007650121319</v>
      </c>
      <c r="G4404" s="106">
        <v>0.39308612008932675</v>
      </c>
      <c r="H4404" s="107">
        <v>0.51471532201238079</v>
      </c>
      <c r="I4404" s="121" t="str">
        <f t="shared" si="68"/>
        <v>FH</v>
      </c>
    </row>
    <row r="4405" spans="2:9" ht="12.75">
      <c r="B4405" s="102">
        <v>205796594</v>
      </c>
      <c r="C4405" s="106">
        <v>0.4338617926942423</v>
      </c>
      <c r="D4405" s="107">
        <v>0.40396536522662796</v>
      </c>
      <c r="E4405" s="106">
        <v>0.29916004371892235</v>
      </c>
      <c r="F4405" s="107">
        <v>0.47224761269631799</v>
      </c>
      <c r="G4405" s="106">
        <v>0.8695310902434974</v>
      </c>
      <c r="H4405" s="107">
        <v>0.11877752246438988</v>
      </c>
      <c r="I4405" s="121" t="str">
        <f t="shared" si="68"/>
        <v>E</v>
      </c>
    </row>
    <row r="4406" spans="2:9" ht="12.75">
      <c r="B4406" s="102">
        <v>205813994</v>
      </c>
      <c r="C4406" s="106">
        <v>3.0981115447879404E-2</v>
      </c>
      <c r="D4406" s="107">
        <v>0.77680721278877751</v>
      </c>
      <c r="E4406" s="106">
        <v>0.37112052172003196</v>
      </c>
      <c r="F4406" s="107">
        <v>0.35866027446790594</v>
      </c>
      <c r="G4406" s="106">
        <v>0.12093389799042864</v>
      </c>
      <c r="H4406" s="107">
        <v>6.137256839205385E-2</v>
      </c>
      <c r="I4406" s="121" t="str">
        <f t="shared" si="68"/>
        <v>DF</v>
      </c>
    </row>
    <row r="4407" spans="2:9" ht="12.75">
      <c r="B4407" s="102">
        <v>205823738</v>
      </c>
      <c r="C4407" s="106">
        <v>0.5657527893902925</v>
      </c>
      <c r="D4407" s="107">
        <v>0.32713781326537039</v>
      </c>
      <c r="E4407" s="106">
        <v>0.16526703850361324</v>
      </c>
      <c r="F4407" s="107">
        <v>0.47030690936266906</v>
      </c>
      <c r="G4407" s="106">
        <v>0.68664003544611485</v>
      </c>
      <c r="H4407" s="107">
        <v>0.91934270733168422</v>
      </c>
      <c r="I4407" s="121" t="str">
        <f t="shared" si="68"/>
        <v>BH</v>
      </c>
    </row>
    <row r="4408" spans="2:9" ht="12.75">
      <c r="B4408" s="102">
        <v>205834347</v>
      </c>
      <c r="C4408" s="106">
        <v>0.38988971602541156</v>
      </c>
      <c r="D4408" s="107">
        <v>0.45121361785070424</v>
      </c>
      <c r="E4408" s="106">
        <v>0.59340698084669929</v>
      </c>
      <c r="F4408" s="107">
        <v>0.29050539191675528</v>
      </c>
      <c r="G4408" s="106">
        <v>2.2849268903985198E-2</v>
      </c>
      <c r="H4408" s="107">
        <v>0.96168942965592841</v>
      </c>
      <c r="I4408" s="121" t="str">
        <f t="shared" si="68"/>
        <v>BH</v>
      </c>
    </row>
    <row r="4409" spans="2:9" ht="12.75">
      <c r="B4409" s="102">
        <v>205845197</v>
      </c>
      <c r="C4409" s="106">
        <v>0.90512475545853466</v>
      </c>
      <c r="D4409" s="107">
        <v>0.57091499778951871</v>
      </c>
      <c r="E4409" s="106">
        <v>0.80541536833019389</v>
      </c>
      <c r="F4409" s="107">
        <v>3.6371888334143065E-2</v>
      </c>
      <c r="G4409" s="106">
        <v>0.89030519168149991</v>
      </c>
      <c r="H4409" s="107">
        <v>0.80058553126565313</v>
      </c>
      <c r="I4409" s="121" t="str">
        <f t="shared" si="68"/>
        <v>FH</v>
      </c>
    </row>
    <row r="4410" spans="2:9" ht="12.75">
      <c r="B4410" s="102">
        <v>205850988</v>
      </c>
      <c r="C4410" s="106">
        <v>0.84065099554953715</v>
      </c>
      <c r="D4410" s="107">
        <v>0.84717077755236958</v>
      </c>
      <c r="E4410" s="106">
        <v>0.56197165792844617</v>
      </c>
      <c r="F4410" s="107">
        <v>0.9310476293120844</v>
      </c>
      <c r="G4410" s="106">
        <v>0.8273285772973491</v>
      </c>
      <c r="H4410" s="107">
        <v>0.27143806070707743</v>
      </c>
      <c r="I4410" s="121" t="str">
        <f t="shared" si="68"/>
        <v>C</v>
      </c>
    </row>
    <row r="4411" spans="2:9" ht="12.75">
      <c r="B4411" s="102">
        <v>205852309</v>
      </c>
      <c r="C4411" s="106">
        <v>0.62146587488465621</v>
      </c>
      <c r="D4411" s="107">
        <v>0.87822342582473989</v>
      </c>
      <c r="E4411" s="106">
        <v>0.66730696055002614</v>
      </c>
      <c r="F4411" s="107">
        <v>0.38337519601158832</v>
      </c>
      <c r="G4411" s="106">
        <v>0.48971923771747239</v>
      </c>
      <c r="H4411" s="107">
        <v>0.89505255654675686</v>
      </c>
      <c r="I4411" s="121" t="str">
        <f t="shared" si="68"/>
        <v>BH</v>
      </c>
    </row>
    <row r="4412" spans="2:9" ht="12.75">
      <c r="B4412" s="102">
        <v>205852596</v>
      </c>
      <c r="C4412" s="106">
        <v>0.71368826109296291</v>
      </c>
      <c r="D4412" s="107">
        <v>4.848001653674272E-2</v>
      </c>
      <c r="E4412" s="106">
        <v>0.48894177994585153</v>
      </c>
      <c r="F4412" s="107">
        <v>0.17843293820134321</v>
      </c>
      <c r="G4412" s="106">
        <v>0.38319105299529266</v>
      </c>
      <c r="H4412" s="107">
        <v>0.79112580607626448</v>
      </c>
      <c r="I4412" s="121" t="str">
        <f t="shared" si="68"/>
        <v>BH</v>
      </c>
    </row>
    <row r="4413" spans="2:9" ht="12.75">
      <c r="B4413" s="102">
        <v>205854172</v>
      </c>
      <c r="C4413" s="106">
        <v>0.77139419046378865</v>
      </c>
      <c r="D4413" s="107">
        <v>0.54222456641854699</v>
      </c>
      <c r="E4413" s="106">
        <v>0.25596206868766735</v>
      </c>
      <c r="F4413" s="107">
        <v>0.97464329999742194</v>
      </c>
      <c r="G4413" s="106">
        <v>0.22914522447565511</v>
      </c>
      <c r="H4413" s="107">
        <v>3.3071557387014394E-3</v>
      </c>
      <c r="I4413" s="121" t="str">
        <f t="shared" si="68"/>
        <v>C</v>
      </c>
    </row>
    <row r="4414" spans="2:9" ht="12.75">
      <c r="B4414" s="102">
        <v>205855416</v>
      </c>
      <c r="C4414" s="106">
        <v>0.79533883445572084</v>
      </c>
      <c r="D4414" s="107">
        <v>8.2186357370466645E-2</v>
      </c>
      <c r="E4414" s="106">
        <v>0.38348489977400213</v>
      </c>
      <c r="F4414" s="107">
        <v>0.75482565851847827</v>
      </c>
      <c r="G4414" s="106">
        <v>0.47007345576424364</v>
      </c>
      <c r="H4414" s="107">
        <v>0.92394776822827107</v>
      </c>
      <c r="I4414" s="121" t="str">
        <f t="shared" si="68"/>
        <v>BH</v>
      </c>
    </row>
    <row r="4415" spans="2:9" ht="12.75">
      <c r="B4415" s="102">
        <v>205868370</v>
      </c>
      <c r="C4415" s="106">
        <v>0.15615662284320297</v>
      </c>
      <c r="D4415" s="107">
        <v>0.43071504817224948</v>
      </c>
      <c r="E4415" s="106">
        <v>0.93064832157454358</v>
      </c>
      <c r="F4415" s="107">
        <v>0.20099071119183343</v>
      </c>
      <c r="G4415" s="106">
        <v>0.66924543814290249</v>
      </c>
      <c r="H4415" s="107">
        <v>0.55496014873084931</v>
      </c>
      <c r="I4415" s="121" t="str">
        <f t="shared" si="68"/>
        <v>TH</v>
      </c>
    </row>
    <row r="4416" spans="2:9" ht="12.75">
      <c r="B4416" s="102">
        <v>205868906</v>
      </c>
      <c r="C4416" s="106">
        <v>0.13402962155366094</v>
      </c>
      <c r="D4416" s="107">
        <v>0.32843659283894233</v>
      </c>
      <c r="E4416" s="106">
        <v>0.5604701131906582</v>
      </c>
      <c r="F4416" s="107">
        <v>0.79802073356227865</v>
      </c>
      <c r="G4416" s="106">
        <v>5.3263006899640475E-2</v>
      </c>
      <c r="H4416" s="107">
        <v>0.15824755806481283</v>
      </c>
      <c r="I4416" s="121" t="str">
        <f t="shared" si="68"/>
        <v>C</v>
      </c>
    </row>
    <row r="4417" spans="2:9" ht="12.75">
      <c r="B4417" s="102">
        <v>205871537</v>
      </c>
      <c r="C4417" s="106">
        <v>0.28973949463150017</v>
      </c>
      <c r="D4417" s="107">
        <v>0.88456936526037744</v>
      </c>
      <c r="E4417" s="106">
        <v>0.55060370940968273</v>
      </c>
      <c r="F4417" s="107">
        <v>0.68336054047859118</v>
      </c>
      <c r="G4417" s="106">
        <v>0.91511870338335144</v>
      </c>
      <c r="H4417" s="107">
        <v>0.89856484458912833</v>
      </c>
      <c r="I4417" s="121" t="str">
        <f t="shared" si="68"/>
        <v>E</v>
      </c>
    </row>
    <row r="4418" spans="2:9" ht="12.75">
      <c r="B4418" s="102">
        <v>205872313</v>
      </c>
      <c r="C4418" s="106">
        <v>0.5612132082883341</v>
      </c>
      <c r="D4418" s="107">
        <v>0.71543209023324539</v>
      </c>
      <c r="E4418" s="106">
        <v>0.4479633225114652</v>
      </c>
      <c r="F4418" s="107">
        <v>0.36495852405866658</v>
      </c>
      <c r="G4418" s="106">
        <v>0.27276102590766849</v>
      </c>
      <c r="H4418" s="107">
        <v>0.46922661798894416</v>
      </c>
      <c r="I4418" s="121" t="str">
        <f t="shared" si="68"/>
        <v>DF</v>
      </c>
    </row>
    <row r="4419" spans="2:9" ht="12.75">
      <c r="B4419" s="102">
        <v>205873410</v>
      </c>
      <c r="C4419" s="106">
        <v>0.16529981300829277</v>
      </c>
      <c r="D4419" s="107">
        <v>0.57061192253599491</v>
      </c>
      <c r="E4419" s="106">
        <v>0.17023915905350817</v>
      </c>
      <c r="F4419" s="107">
        <v>0.53582749375828054</v>
      </c>
      <c r="G4419" s="106">
        <v>0.84054087201110139</v>
      </c>
      <c r="H4419" s="107">
        <v>0.96075115189949778</v>
      </c>
      <c r="I4419" s="121" t="str">
        <f t="shared" si="68"/>
        <v>BH</v>
      </c>
    </row>
    <row r="4420" spans="2:9" ht="12.75">
      <c r="B4420" s="102">
        <v>205874713</v>
      </c>
      <c r="C4420" s="106">
        <v>0.34789579571132956</v>
      </c>
      <c r="D4420" s="107">
        <v>0.23930261843898393</v>
      </c>
      <c r="E4420" s="106">
        <v>0.9818833293747069</v>
      </c>
      <c r="F4420" s="107">
        <v>0.36869492805175152</v>
      </c>
      <c r="G4420" s="106">
        <v>0.68751953109187114</v>
      </c>
      <c r="H4420" s="107">
        <v>0.26673896946616327</v>
      </c>
      <c r="I4420" s="121" t="str">
        <f t="shared" si="68"/>
        <v>TH</v>
      </c>
    </row>
    <row r="4421" spans="2:9" ht="12.75">
      <c r="B4421" s="102">
        <v>205876216</v>
      </c>
      <c r="C4421" s="106">
        <v>0.11373097604637206</v>
      </c>
      <c r="D4421" s="107">
        <v>0.87467567032617843</v>
      </c>
      <c r="E4421" s="106">
        <v>0.5288122306003562</v>
      </c>
      <c r="F4421" s="107">
        <v>0.30291091271612469</v>
      </c>
      <c r="G4421" s="106">
        <v>0.98232157179899282</v>
      </c>
      <c r="H4421" s="107">
        <v>0.84664180896619468</v>
      </c>
      <c r="I4421" s="121" t="str">
        <f t="shared" ref="I4421:I4484" si="69">INDEX($C$3:$H$3, MATCH(MAX(C4421:H4421), C4421:H4421, 0))</f>
        <v>E</v>
      </c>
    </row>
    <row r="4422" spans="2:9" ht="12.75">
      <c r="B4422" s="102">
        <v>205876652</v>
      </c>
      <c r="C4422" s="106">
        <v>0.24352508109515991</v>
      </c>
      <c r="D4422" s="107">
        <v>0.5025384073879966</v>
      </c>
      <c r="E4422" s="106">
        <v>0.87278265026684654</v>
      </c>
      <c r="F4422" s="107">
        <v>0.92979587849079715</v>
      </c>
      <c r="G4422" s="106">
        <v>0.34617513004395351</v>
      </c>
      <c r="H4422" s="107">
        <v>0.90387364671294268</v>
      </c>
      <c r="I4422" s="121" t="str">
        <f t="shared" si="69"/>
        <v>C</v>
      </c>
    </row>
    <row r="4423" spans="2:9" ht="12.75">
      <c r="B4423" s="102">
        <v>205876875</v>
      </c>
      <c r="C4423" s="106">
        <v>0.58198263469963152</v>
      </c>
      <c r="D4423" s="107">
        <v>0.13988995167621643</v>
      </c>
      <c r="E4423" s="106">
        <v>0.72131006630207128</v>
      </c>
      <c r="F4423" s="107">
        <v>0.4013968047092682</v>
      </c>
      <c r="G4423" s="106">
        <v>0.59077056139401596</v>
      </c>
      <c r="H4423" s="107">
        <v>0.22179152586990858</v>
      </c>
      <c r="I4423" s="121" t="str">
        <f t="shared" si="69"/>
        <v>TH</v>
      </c>
    </row>
    <row r="4424" spans="2:9" ht="12.75">
      <c r="B4424" s="102">
        <v>205881354</v>
      </c>
      <c r="C4424" s="106">
        <v>0.38384919670429229</v>
      </c>
      <c r="D4424" s="107">
        <v>0.52667088734948475</v>
      </c>
      <c r="E4424" s="106">
        <v>0.20379938888683036</v>
      </c>
      <c r="F4424" s="107">
        <v>0.74575642187330016</v>
      </c>
      <c r="G4424" s="106">
        <v>0.75471277151194283</v>
      </c>
      <c r="H4424" s="107">
        <v>0.69655609999586154</v>
      </c>
      <c r="I4424" s="121" t="str">
        <f t="shared" si="69"/>
        <v>E</v>
      </c>
    </row>
    <row r="4425" spans="2:9" ht="12.75">
      <c r="B4425" s="102">
        <v>205882370</v>
      </c>
      <c r="C4425" s="106">
        <v>0.71693459858847786</v>
      </c>
      <c r="D4425" s="107">
        <v>0.43285348745056051</v>
      </c>
      <c r="E4425" s="106">
        <v>0.67806958188607247</v>
      </c>
      <c r="F4425" s="107">
        <v>0.79155526980149671</v>
      </c>
      <c r="G4425" s="106">
        <v>0.51543608076967029</v>
      </c>
      <c r="H4425" s="107">
        <v>0.35500710135868196</v>
      </c>
      <c r="I4425" s="121" t="str">
        <f t="shared" si="69"/>
        <v>C</v>
      </c>
    </row>
    <row r="4426" spans="2:9" ht="12.75">
      <c r="B4426" s="102">
        <v>205883441</v>
      </c>
      <c r="C4426" s="106">
        <v>0.8085384098612256</v>
      </c>
      <c r="D4426" s="107">
        <v>0.65143363347017935</v>
      </c>
      <c r="E4426" s="106">
        <v>1.9340714134763459E-4</v>
      </c>
      <c r="F4426" s="107">
        <v>0.78342300133684706</v>
      </c>
      <c r="G4426" s="106">
        <v>0.7294625521161644</v>
      </c>
      <c r="H4426" s="107">
        <v>0.66958943190107201</v>
      </c>
      <c r="I4426" s="121" t="str">
        <f t="shared" si="69"/>
        <v>FH</v>
      </c>
    </row>
    <row r="4427" spans="2:9" ht="12.75">
      <c r="B4427" s="102">
        <v>205888581</v>
      </c>
      <c r="C4427" s="106">
        <v>0.1952092953817226</v>
      </c>
      <c r="D4427" s="107">
        <v>0.60381695748754183</v>
      </c>
      <c r="E4427" s="106">
        <v>0.20292779310307818</v>
      </c>
      <c r="F4427" s="107">
        <v>0.61680957475883069</v>
      </c>
      <c r="G4427" s="106">
        <v>0.3600733086624297</v>
      </c>
      <c r="H4427" s="107">
        <v>0.23833101963455672</v>
      </c>
      <c r="I4427" s="121" t="str">
        <f t="shared" si="69"/>
        <v>C</v>
      </c>
    </row>
    <row r="4428" spans="2:9" ht="12.75">
      <c r="B4428" s="102">
        <v>205891782</v>
      </c>
      <c r="C4428" s="106">
        <v>0.6895943313763464</v>
      </c>
      <c r="D4428" s="107">
        <v>0.58679205555559211</v>
      </c>
      <c r="E4428" s="106">
        <v>0.9743881419437912</v>
      </c>
      <c r="F4428" s="107">
        <v>0.40072580015500403</v>
      </c>
      <c r="G4428" s="106">
        <v>0.86583639322315697</v>
      </c>
      <c r="H4428" s="107">
        <v>0.33204733824456856</v>
      </c>
      <c r="I4428" s="121" t="str">
        <f t="shared" si="69"/>
        <v>TH</v>
      </c>
    </row>
    <row r="4429" spans="2:9" ht="12.75">
      <c r="B4429" s="102">
        <v>205899176</v>
      </c>
      <c r="C4429" s="106">
        <v>0.51025180886432864</v>
      </c>
      <c r="D4429" s="107">
        <v>0.1874316934095912</v>
      </c>
      <c r="E4429" s="106">
        <v>0.54758876633427978</v>
      </c>
      <c r="F4429" s="107">
        <v>0.86507098207011524</v>
      </c>
      <c r="G4429" s="106">
        <v>0.74915458545791136</v>
      </c>
      <c r="H4429" s="107">
        <v>0.51780319991212487</v>
      </c>
      <c r="I4429" s="121" t="str">
        <f t="shared" si="69"/>
        <v>C</v>
      </c>
    </row>
    <row r="4430" spans="2:9" ht="12.75">
      <c r="B4430" s="102">
        <v>205903621</v>
      </c>
      <c r="C4430" s="106">
        <v>0.19238066971338452</v>
      </c>
      <c r="D4430" s="107">
        <v>0.88464411113503427</v>
      </c>
      <c r="E4430" s="106">
        <v>0.2487632960521271</v>
      </c>
      <c r="F4430" s="107">
        <v>0.37899470497847165</v>
      </c>
      <c r="G4430" s="106">
        <v>0.43964600351081984</v>
      </c>
      <c r="H4430" s="107">
        <v>0.80724423939565004</v>
      </c>
      <c r="I4430" s="121" t="str">
        <f t="shared" si="69"/>
        <v>DF</v>
      </c>
    </row>
    <row r="4431" spans="2:9" ht="12.75">
      <c r="B4431" s="102">
        <v>205906304</v>
      </c>
      <c r="C4431" s="106">
        <v>0.36936543718906512</v>
      </c>
      <c r="D4431" s="107">
        <v>0.37282505179060133</v>
      </c>
      <c r="E4431" s="106">
        <v>0.53285588815254981</v>
      </c>
      <c r="F4431" s="107">
        <v>0.57159386852021132</v>
      </c>
      <c r="G4431" s="106">
        <v>0.75072300761193844</v>
      </c>
      <c r="H4431" s="107">
        <v>0.72537971462827766</v>
      </c>
      <c r="I4431" s="121" t="str">
        <f t="shared" si="69"/>
        <v>E</v>
      </c>
    </row>
    <row r="4432" spans="2:9" ht="12.75">
      <c r="B4432" s="102">
        <v>205910519</v>
      </c>
      <c r="C4432" s="106">
        <v>0.93305170351588118</v>
      </c>
      <c r="D4432" s="107">
        <v>0.8358885230996802</v>
      </c>
      <c r="E4432" s="106">
        <v>0.28659924621945065</v>
      </c>
      <c r="F4432" s="107">
        <v>0.40531585377454071</v>
      </c>
      <c r="G4432" s="106">
        <v>0.38311403939134192</v>
      </c>
      <c r="H4432" s="107">
        <v>0.41266177639144841</v>
      </c>
      <c r="I4432" s="121" t="str">
        <f t="shared" si="69"/>
        <v>FH</v>
      </c>
    </row>
    <row r="4433" spans="2:9" ht="12.75">
      <c r="B4433" s="102">
        <v>205914182</v>
      </c>
      <c r="C4433" s="106">
        <v>0.34850724160997304</v>
      </c>
      <c r="D4433" s="107">
        <v>0.55035045343006406</v>
      </c>
      <c r="E4433" s="106">
        <v>0.65674803726907549</v>
      </c>
      <c r="F4433" s="107">
        <v>5.7107693355578082E-2</v>
      </c>
      <c r="G4433" s="106">
        <v>0.78252953358944977</v>
      </c>
      <c r="H4433" s="107">
        <v>0.2109658883738641</v>
      </c>
      <c r="I4433" s="121" t="str">
        <f t="shared" si="69"/>
        <v>E</v>
      </c>
    </row>
    <row r="4434" spans="2:9" ht="12.75">
      <c r="B4434" s="102">
        <v>205915850</v>
      </c>
      <c r="C4434" s="106">
        <v>0.34390171093595256</v>
      </c>
      <c r="D4434" s="107">
        <v>0.57135118529740514</v>
      </c>
      <c r="E4434" s="106">
        <v>0.26278452949637288</v>
      </c>
      <c r="F4434" s="107">
        <v>0.37239247090919037</v>
      </c>
      <c r="G4434" s="106">
        <v>0.65558466314200281</v>
      </c>
      <c r="H4434" s="107">
        <v>0.35143132292862345</v>
      </c>
      <c r="I4434" s="121" t="str">
        <f t="shared" si="69"/>
        <v>E</v>
      </c>
    </row>
    <row r="4435" spans="2:9" ht="12.75">
      <c r="B4435" s="102">
        <v>205916048</v>
      </c>
      <c r="C4435" s="106">
        <v>0.17102784354593847</v>
      </c>
      <c r="D4435" s="107">
        <v>0.65275448380580969</v>
      </c>
      <c r="E4435" s="106">
        <v>0.9940853968195178</v>
      </c>
      <c r="F4435" s="107">
        <v>0.15095060245699354</v>
      </c>
      <c r="G4435" s="106">
        <v>0.7728248717961872</v>
      </c>
      <c r="H4435" s="107">
        <v>0.22790662800581973</v>
      </c>
      <c r="I4435" s="121" t="str">
        <f t="shared" si="69"/>
        <v>TH</v>
      </c>
    </row>
    <row r="4436" spans="2:9" ht="12.75">
      <c r="B4436" s="102">
        <v>205924362</v>
      </c>
      <c r="C4436" s="106">
        <v>1.8475511374170361E-2</v>
      </c>
      <c r="D4436" s="107">
        <v>0.85795370444170027</v>
      </c>
      <c r="E4436" s="106">
        <v>0.78905685052729835</v>
      </c>
      <c r="F4436" s="107">
        <v>0.64399099597187681</v>
      </c>
      <c r="G4436" s="106">
        <v>7.6756152786253473E-2</v>
      </c>
      <c r="H4436" s="107">
        <v>0.98478830979488685</v>
      </c>
      <c r="I4436" s="121" t="str">
        <f t="shared" si="69"/>
        <v>BH</v>
      </c>
    </row>
    <row r="4437" spans="2:9" ht="12.75">
      <c r="B4437" s="102">
        <v>205929199</v>
      </c>
      <c r="C4437" s="106">
        <v>0.46940187620485752</v>
      </c>
      <c r="D4437" s="107">
        <v>3.9383390968734888E-2</v>
      </c>
      <c r="E4437" s="106">
        <v>0.38043912640434341</v>
      </c>
      <c r="F4437" s="107">
        <v>0.50485231025408206</v>
      </c>
      <c r="G4437" s="106">
        <v>0.86401596657304558</v>
      </c>
      <c r="H4437" s="107">
        <v>0.10677471255502979</v>
      </c>
      <c r="I4437" s="121" t="str">
        <f t="shared" si="69"/>
        <v>E</v>
      </c>
    </row>
    <row r="4438" spans="2:9" ht="12.75">
      <c r="B4438" s="102">
        <v>205930856</v>
      </c>
      <c r="C4438" s="106">
        <v>0.75822636631863372</v>
      </c>
      <c r="D4438" s="107">
        <v>1.1290990962153913E-2</v>
      </c>
      <c r="E4438" s="106">
        <v>0.17268207612705777</v>
      </c>
      <c r="F4438" s="107">
        <v>0.27425033121611175</v>
      </c>
      <c r="G4438" s="106">
        <v>0.18958911501449394</v>
      </c>
      <c r="H4438" s="107">
        <v>0.40645221692844902</v>
      </c>
      <c r="I4438" s="121" t="str">
        <f t="shared" si="69"/>
        <v>FH</v>
      </c>
    </row>
    <row r="4439" spans="2:9" ht="12.75">
      <c r="B4439" s="102">
        <v>205940855</v>
      </c>
      <c r="C4439" s="106">
        <v>0.50889405974365953</v>
      </c>
      <c r="D4439" s="107">
        <v>0.60799828716181814</v>
      </c>
      <c r="E4439" s="106">
        <v>0.68277152261625762</v>
      </c>
      <c r="F4439" s="107">
        <v>0.70072277861087429</v>
      </c>
      <c r="G4439" s="106">
        <v>0.29219177777874994</v>
      </c>
      <c r="H4439" s="107">
        <v>9.8492512985268732E-3</v>
      </c>
      <c r="I4439" s="121" t="str">
        <f t="shared" si="69"/>
        <v>C</v>
      </c>
    </row>
    <row r="4440" spans="2:9" ht="12.75">
      <c r="B4440" s="102">
        <v>205942463</v>
      </c>
      <c r="C4440" s="106">
        <v>0.16543194732094713</v>
      </c>
      <c r="D4440" s="107">
        <v>5.4454198473779858E-2</v>
      </c>
      <c r="E4440" s="106">
        <v>0.34896073389161208</v>
      </c>
      <c r="F4440" s="107">
        <v>0.16741921432960538</v>
      </c>
      <c r="G4440" s="106">
        <v>0.32158675988803065</v>
      </c>
      <c r="H4440" s="107">
        <v>0.80928141275531318</v>
      </c>
      <c r="I4440" s="121" t="str">
        <f t="shared" si="69"/>
        <v>BH</v>
      </c>
    </row>
    <row r="4441" spans="2:9" ht="12.75">
      <c r="B4441" s="102">
        <v>205942611</v>
      </c>
      <c r="C4441" s="106">
        <v>0.3156611691754172</v>
      </c>
      <c r="D4441" s="107">
        <v>0.90449653724015566</v>
      </c>
      <c r="E4441" s="106">
        <v>0.53527420926642311</v>
      </c>
      <c r="F4441" s="107">
        <v>0.61780659061594556</v>
      </c>
      <c r="G4441" s="106">
        <v>0.83668554769897518</v>
      </c>
      <c r="H4441" s="107">
        <v>0.15849856825058684</v>
      </c>
      <c r="I4441" s="121" t="str">
        <f t="shared" si="69"/>
        <v>DF</v>
      </c>
    </row>
    <row r="4442" spans="2:9" ht="12.75">
      <c r="B4442" s="102">
        <v>205942876</v>
      </c>
      <c r="C4442" s="106">
        <v>1.6587030600710762E-2</v>
      </c>
      <c r="D4442" s="107">
        <v>0.76784260374597157</v>
      </c>
      <c r="E4442" s="106">
        <v>0.60037632940235452</v>
      </c>
      <c r="F4442" s="107">
        <v>0.57726872260373718</v>
      </c>
      <c r="G4442" s="106">
        <v>0.89795181742071684</v>
      </c>
      <c r="H4442" s="107">
        <v>0.66363692617807946</v>
      </c>
      <c r="I4442" s="121" t="str">
        <f t="shared" si="69"/>
        <v>E</v>
      </c>
    </row>
    <row r="4443" spans="2:9" ht="12.75">
      <c r="B4443" s="102">
        <v>205943924</v>
      </c>
      <c r="C4443" s="106">
        <v>0.36883125309432097</v>
      </c>
      <c r="D4443" s="107">
        <v>0.90079930092039895</v>
      </c>
      <c r="E4443" s="106">
        <v>0.65172807102480323</v>
      </c>
      <c r="F4443" s="107">
        <v>0.73517212621969108</v>
      </c>
      <c r="G4443" s="106">
        <v>0.70367305735005847</v>
      </c>
      <c r="H4443" s="107">
        <v>0.71795541034543175</v>
      </c>
      <c r="I4443" s="121" t="str">
        <f t="shared" si="69"/>
        <v>DF</v>
      </c>
    </row>
    <row r="4444" spans="2:9" ht="12.75">
      <c r="B4444" s="102">
        <v>205945524</v>
      </c>
      <c r="C4444" s="106">
        <v>0.84550200228022443</v>
      </c>
      <c r="D4444" s="107">
        <v>0.88014460210147138</v>
      </c>
      <c r="E4444" s="106">
        <v>0.24519336858014995</v>
      </c>
      <c r="F4444" s="107">
        <v>0.68144980319581627</v>
      </c>
      <c r="G4444" s="106">
        <v>0.98076242546670156</v>
      </c>
      <c r="H4444" s="107">
        <v>0.52422228198790233</v>
      </c>
      <c r="I4444" s="121" t="str">
        <f t="shared" si="69"/>
        <v>E</v>
      </c>
    </row>
    <row r="4445" spans="2:9" ht="12.75">
      <c r="B4445" s="102">
        <v>205945615</v>
      </c>
      <c r="C4445" s="106">
        <v>0.18941585276799877</v>
      </c>
      <c r="D4445" s="107">
        <v>2.3688995966510085E-2</v>
      </c>
      <c r="E4445" s="106">
        <v>0.53635269539842079</v>
      </c>
      <c r="F4445" s="107">
        <v>0.44643012851168318</v>
      </c>
      <c r="G4445" s="106">
        <v>0.78185595944905817</v>
      </c>
      <c r="H4445" s="107">
        <v>0.35723572478049093</v>
      </c>
      <c r="I4445" s="121" t="str">
        <f t="shared" si="69"/>
        <v>E</v>
      </c>
    </row>
    <row r="4446" spans="2:9" ht="12.75">
      <c r="B4446" s="102">
        <v>205947027</v>
      </c>
      <c r="C4446" s="106">
        <v>0.62388149327556097</v>
      </c>
      <c r="D4446" s="107">
        <v>0.31965362235689287</v>
      </c>
      <c r="E4446" s="106">
        <v>0.84470686874908218</v>
      </c>
      <c r="F4446" s="107">
        <v>0.55029074437282199</v>
      </c>
      <c r="G4446" s="106">
        <v>0.66588163322339233</v>
      </c>
      <c r="H4446" s="107">
        <v>0.69991106715937335</v>
      </c>
      <c r="I4446" s="121" t="str">
        <f t="shared" si="69"/>
        <v>TH</v>
      </c>
    </row>
    <row r="4447" spans="2:9" ht="12.75">
      <c r="B4447" s="102">
        <v>205956250</v>
      </c>
      <c r="C4447" s="106">
        <v>0.80464734429654006</v>
      </c>
      <c r="D4447" s="107">
        <v>0.21812820928285026</v>
      </c>
      <c r="E4447" s="106">
        <v>0.83680356828079505</v>
      </c>
      <c r="F4447" s="107">
        <v>0.52128311905535707</v>
      </c>
      <c r="G4447" s="106">
        <v>0.69139964982349</v>
      </c>
      <c r="H4447" s="107">
        <v>0.41549116308879919</v>
      </c>
      <c r="I4447" s="121" t="str">
        <f t="shared" si="69"/>
        <v>TH</v>
      </c>
    </row>
    <row r="4448" spans="2:9" ht="12.75">
      <c r="B4448" s="102">
        <v>205956792</v>
      </c>
      <c r="C4448" s="106">
        <v>0.98738521177848582</v>
      </c>
      <c r="D4448" s="107">
        <v>0.89567826118708815</v>
      </c>
      <c r="E4448" s="106">
        <v>0.20991361038570933</v>
      </c>
      <c r="F4448" s="107">
        <v>0.6544136176550206</v>
      </c>
      <c r="G4448" s="106">
        <v>0.53443126238388183</v>
      </c>
      <c r="H4448" s="107">
        <v>2.685555316440924E-2</v>
      </c>
      <c r="I4448" s="121" t="str">
        <f t="shared" si="69"/>
        <v>FH</v>
      </c>
    </row>
    <row r="4449" spans="2:9" ht="12.75">
      <c r="B4449" s="102">
        <v>205959301</v>
      </c>
      <c r="C4449" s="106">
        <v>0.8422886390036608</v>
      </c>
      <c r="D4449" s="107">
        <v>3.533613507933353E-3</v>
      </c>
      <c r="E4449" s="106">
        <v>0.47097079628170069</v>
      </c>
      <c r="F4449" s="107">
        <v>0.90767675051801566</v>
      </c>
      <c r="G4449" s="106">
        <v>0.6407099383097179</v>
      </c>
      <c r="H4449" s="107">
        <v>0.876265268993067</v>
      </c>
      <c r="I4449" s="121" t="str">
        <f t="shared" si="69"/>
        <v>C</v>
      </c>
    </row>
    <row r="4450" spans="2:9" ht="12.75">
      <c r="B4450" s="102">
        <v>205960720</v>
      </c>
      <c r="C4450" s="106">
        <v>0.50692997572667786</v>
      </c>
      <c r="D4450" s="107">
        <v>0.80421266866719954</v>
      </c>
      <c r="E4450" s="106">
        <v>0.98653527674368502</v>
      </c>
      <c r="F4450" s="107">
        <v>0.10733645094860389</v>
      </c>
      <c r="G4450" s="106">
        <v>0.64610102333604602</v>
      </c>
      <c r="H4450" s="107">
        <v>0.8572414643424402</v>
      </c>
      <c r="I4450" s="121" t="str">
        <f t="shared" si="69"/>
        <v>TH</v>
      </c>
    </row>
    <row r="4451" spans="2:9" ht="12.75">
      <c r="B4451" s="102">
        <v>205960884</v>
      </c>
      <c r="C4451" s="106">
        <v>0.92814884626493832</v>
      </c>
      <c r="D4451" s="107">
        <v>0.29024684258287259</v>
      </c>
      <c r="E4451" s="106">
        <v>0.70694759615609204</v>
      </c>
      <c r="F4451" s="107">
        <v>1.3067666399926958E-2</v>
      </c>
      <c r="G4451" s="106">
        <v>0.15108337922430559</v>
      </c>
      <c r="H4451" s="107">
        <v>0.97649686628079357</v>
      </c>
      <c r="I4451" s="121" t="str">
        <f t="shared" si="69"/>
        <v>BH</v>
      </c>
    </row>
    <row r="4452" spans="2:9" ht="12.75">
      <c r="B4452" s="102">
        <v>205961577</v>
      </c>
      <c r="C4452" s="106">
        <v>0.33430382189596486</v>
      </c>
      <c r="D4452" s="107">
        <v>0.79352295834911057</v>
      </c>
      <c r="E4452" s="106">
        <v>0.93565189518710845</v>
      </c>
      <c r="F4452" s="107">
        <v>0.33192839988221312</v>
      </c>
      <c r="G4452" s="106">
        <v>0.94880166501662799</v>
      </c>
      <c r="H4452" s="107">
        <v>0.77892851001261842</v>
      </c>
      <c r="I4452" s="121" t="str">
        <f t="shared" si="69"/>
        <v>E</v>
      </c>
    </row>
    <row r="4453" spans="2:9" ht="12.75">
      <c r="B4453" s="102">
        <v>205961825</v>
      </c>
      <c r="C4453" s="106">
        <v>0.33909034717780706</v>
      </c>
      <c r="D4453" s="107">
        <v>4.9171312879281892E-2</v>
      </c>
      <c r="E4453" s="106">
        <v>0.5572127651542047</v>
      </c>
      <c r="F4453" s="107">
        <v>0.18523225053260983</v>
      </c>
      <c r="G4453" s="106">
        <v>5.402902233766782E-2</v>
      </c>
      <c r="H4453" s="107">
        <v>0.24768501743205862</v>
      </c>
      <c r="I4453" s="121" t="str">
        <f t="shared" si="69"/>
        <v>TH</v>
      </c>
    </row>
    <row r="4454" spans="2:9" ht="12.75">
      <c r="B4454" s="102">
        <v>205963631</v>
      </c>
      <c r="C4454" s="106">
        <v>0.16579239018718983</v>
      </c>
      <c r="D4454" s="107">
        <v>0.67761211393414222</v>
      </c>
      <c r="E4454" s="106">
        <v>0.12613283597115421</v>
      </c>
      <c r="F4454" s="107">
        <v>0.5129085204088708</v>
      </c>
      <c r="G4454" s="106">
        <v>0.21880344091715287</v>
      </c>
      <c r="H4454" s="107">
        <v>0.6900656846566724</v>
      </c>
      <c r="I4454" s="121" t="str">
        <f t="shared" si="69"/>
        <v>BH</v>
      </c>
    </row>
    <row r="4455" spans="2:9" ht="12.75">
      <c r="B4455" s="102">
        <v>205966577</v>
      </c>
      <c r="C4455" s="106">
        <v>0.94901221045690498</v>
      </c>
      <c r="D4455" s="107">
        <v>0.15524463841372071</v>
      </c>
      <c r="E4455" s="106">
        <v>0.30585032572417981</v>
      </c>
      <c r="F4455" s="107">
        <v>0.91058849731505553</v>
      </c>
      <c r="G4455" s="106">
        <v>0.87896069292130097</v>
      </c>
      <c r="H4455" s="107">
        <v>0.87031100765436875</v>
      </c>
      <c r="I4455" s="121" t="str">
        <f t="shared" si="69"/>
        <v>FH</v>
      </c>
    </row>
    <row r="4456" spans="2:9" ht="12.75">
      <c r="B4456" s="102">
        <v>205971584</v>
      </c>
      <c r="C4456" s="106">
        <v>0.51609763056114044</v>
      </c>
      <c r="D4456" s="107">
        <v>0.94359534254165389</v>
      </c>
      <c r="E4456" s="106">
        <v>0.28007919445358564</v>
      </c>
      <c r="F4456" s="107">
        <v>0.98476477053609712</v>
      </c>
      <c r="G4456" s="106">
        <v>0.87553975761306724</v>
      </c>
      <c r="H4456" s="107">
        <v>7.7372853109398232E-2</v>
      </c>
      <c r="I4456" s="121" t="str">
        <f t="shared" si="69"/>
        <v>C</v>
      </c>
    </row>
    <row r="4457" spans="2:9" ht="12.75">
      <c r="B4457" s="102">
        <v>205979876</v>
      </c>
      <c r="C4457" s="106">
        <v>0.47684563572614325</v>
      </c>
      <c r="D4457" s="107">
        <v>0.59678583090423265</v>
      </c>
      <c r="E4457" s="106">
        <v>0.69425076942176256</v>
      </c>
      <c r="F4457" s="107">
        <v>3.4772224874714208E-2</v>
      </c>
      <c r="G4457" s="106">
        <v>0.32479905399263886</v>
      </c>
      <c r="H4457" s="107">
        <v>0.67234756262772577</v>
      </c>
      <c r="I4457" s="121" t="str">
        <f t="shared" si="69"/>
        <v>TH</v>
      </c>
    </row>
    <row r="4458" spans="2:9" ht="12.75">
      <c r="B4458" s="102">
        <v>205982154</v>
      </c>
      <c r="C4458" s="106">
        <v>0.5930261730873756</v>
      </c>
      <c r="D4458" s="107">
        <v>0.36661870245892647</v>
      </c>
      <c r="E4458" s="106">
        <v>0.53033975512177634</v>
      </c>
      <c r="F4458" s="107">
        <v>0.28047646525199998</v>
      </c>
      <c r="G4458" s="106">
        <v>2.0773525726160535E-2</v>
      </c>
      <c r="H4458" s="107">
        <v>0.82296599288341477</v>
      </c>
      <c r="I4458" s="121" t="str">
        <f t="shared" si="69"/>
        <v>BH</v>
      </c>
    </row>
    <row r="4459" spans="2:9" ht="12.75">
      <c r="B4459" s="102">
        <v>205984183</v>
      </c>
      <c r="C4459" s="106">
        <v>0.79661233058831071</v>
      </c>
      <c r="D4459" s="107">
        <v>0.41829036839636058</v>
      </c>
      <c r="E4459" s="106">
        <v>0.26365268857068314</v>
      </c>
      <c r="F4459" s="107">
        <v>0.55828468310777257</v>
      </c>
      <c r="G4459" s="106">
        <v>0.84823224638276429</v>
      </c>
      <c r="H4459" s="107">
        <v>0.74452865856510453</v>
      </c>
      <c r="I4459" s="121" t="str">
        <f t="shared" si="69"/>
        <v>E</v>
      </c>
    </row>
    <row r="4460" spans="2:9" ht="12.75">
      <c r="B4460" s="102">
        <v>205984595</v>
      </c>
      <c r="C4460" s="106">
        <v>0.20916414797275173</v>
      </c>
      <c r="D4460" s="107">
        <v>0.22676602391834866</v>
      </c>
      <c r="E4460" s="106">
        <v>0.73402048828095112</v>
      </c>
      <c r="F4460" s="107">
        <v>0.97273092786110604</v>
      </c>
      <c r="G4460" s="106">
        <v>0.33461668476844109</v>
      </c>
      <c r="H4460" s="107">
        <v>0.46938207460216286</v>
      </c>
      <c r="I4460" s="121" t="str">
        <f t="shared" si="69"/>
        <v>C</v>
      </c>
    </row>
    <row r="4461" spans="2:9" ht="12.75">
      <c r="B4461" s="102">
        <v>205985486</v>
      </c>
      <c r="C4461" s="106">
        <v>0.12760375920628508</v>
      </c>
      <c r="D4461" s="107">
        <v>0.93593419812511414</v>
      </c>
      <c r="E4461" s="106">
        <v>0.2048457608212495</v>
      </c>
      <c r="F4461" s="107">
        <v>9.142306398023603E-3</v>
      </c>
      <c r="G4461" s="106">
        <v>0.28552657968050932</v>
      </c>
      <c r="H4461" s="107">
        <v>0.18039495053472887</v>
      </c>
      <c r="I4461" s="121" t="str">
        <f t="shared" si="69"/>
        <v>DF</v>
      </c>
    </row>
    <row r="4462" spans="2:9" ht="12.75">
      <c r="B4462" s="102">
        <v>205995329</v>
      </c>
      <c r="C4462" s="106">
        <v>0.90551114101391939</v>
      </c>
      <c r="D4462" s="107">
        <v>0.50578982395668692</v>
      </c>
      <c r="E4462" s="106">
        <v>0.78214550184545928</v>
      </c>
      <c r="F4462" s="107">
        <v>0.27343780577604027</v>
      </c>
      <c r="G4462" s="106">
        <v>0.79211697874860709</v>
      </c>
      <c r="H4462" s="107">
        <v>0.17694707223005923</v>
      </c>
      <c r="I4462" s="121" t="str">
        <f t="shared" si="69"/>
        <v>FH</v>
      </c>
    </row>
    <row r="4463" spans="2:9" ht="12.75">
      <c r="B4463" s="102">
        <v>206000385</v>
      </c>
      <c r="C4463" s="106">
        <v>0.15668260712758819</v>
      </c>
      <c r="D4463" s="107">
        <v>0.40399090144858207</v>
      </c>
      <c r="E4463" s="106">
        <v>0.72713645710048924</v>
      </c>
      <c r="F4463" s="107">
        <v>0.1592492293932013</v>
      </c>
      <c r="G4463" s="106">
        <v>0.5468244607731414</v>
      </c>
      <c r="H4463" s="107">
        <v>0.16273399698108104</v>
      </c>
      <c r="I4463" s="121" t="str">
        <f t="shared" si="69"/>
        <v>TH</v>
      </c>
    </row>
    <row r="4464" spans="2:9" ht="12.75">
      <c r="B4464" s="102">
        <v>206000956</v>
      </c>
      <c r="C4464" s="106">
        <v>1.8087886320868884E-2</v>
      </c>
      <c r="D4464" s="107">
        <v>5.5332821700333046E-2</v>
      </c>
      <c r="E4464" s="106">
        <v>0.87104972939850844</v>
      </c>
      <c r="F4464" s="107">
        <v>0.61036661570643824</v>
      </c>
      <c r="G4464" s="106">
        <v>0.36742532882598011</v>
      </c>
      <c r="H4464" s="107">
        <v>0.6270909413612713</v>
      </c>
      <c r="I4464" s="121" t="str">
        <f t="shared" si="69"/>
        <v>TH</v>
      </c>
    </row>
    <row r="4465" spans="2:9" ht="12.75">
      <c r="B4465" s="102">
        <v>206012729</v>
      </c>
      <c r="C4465" s="106">
        <v>0.97212212603853221</v>
      </c>
      <c r="D4465" s="107">
        <v>0.36441406981240121</v>
      </c>
      <c r="E4465" s="106">
        <v>0.23189130860251961</v>
      </c>
      <c r="F4465" s="107">
        <v>0.47007314201544936</v>
      </c>
      <c r="G4465" s="106">
        <v>5.7404350827959583E-2</v>
      </c>
      <c r="H4465" s="107">
        <v>0.89695238774623842</v>
      </c>
      <c r="I4465" s="121" t="str">
        <f t="shared" si="69"/>
        <v>FH</v>
      </c>
    </row>
    <row r="4466" spans="2:9" ht="12.75">
      <c r="B4466" s="102">
        <v>206014394</v>
      </c>
      <c r="C4466" s="106">
        <v>0.92116372897191034</v>
      </c>
      <c r="D4466" s="107">
        <v>0.40848192161568964</v>
      </c>
      <c r="E4466" s="106">
        <v>0.72936262095836946</v>
      </c>
      <c r="F4466" s="107">
        <v>0.78743946615731808</v>
      </c>
      <c r="G4466" s="106">
        <v>0.79098762751515506</v>
      </c>
      <c r="H4466" s="107">
        <v>4.7272269242687903E-2</v>
      </c>
      <c r="I4466" s="121" t="str">
        <f t="shared" si="69"/>
        <v>FH</v>
      </c>
    </row>
    <row r="4467" spans="2:9" ht="12.75">
      <c r="B4467" s="102">
        <v>206027209</v>
      </c>
      <c r="C4467" s="106">
        <v>0.94885526918106144</v>
      </c>
      <c r="D4467" s="107">
        <v>0.71319435450700031</v>
      </c>
      <c r="E4467" s="106">
        <v>0.68418571402667183</v>
      </c>
      <c r="F4467" s="107">
        <v>0.3574765998039231</v>
      </c>
      <c r="G4467" s="106">
        <v>0.21293843038106264</v>
      </c>
      <c r="H4467" s="107">
        <v>0.60670896712594335</v>
      </c>
      <c r="I4467" s="121" t="str">
        <f t="shared" si="69"/>
        <v>FH</v>
      </c>
    </row>
    <row r="4468" spans="2:9" ht="12.75">
      <c r="B4468" s="102">
        <v>206027397</v>
      </c>
      <c r="C4468" s="106">
        <v>0.76081173987128459</v>
      </c>
      <c r="D4468" s="107">
        <v>0.39717609025131484</v>
      </c>
      <c r="E4468" s="106">
        <v>0.41021826786533921</v>
      </c>
      <c r="F4468" s="107">
        <v>0.92604301912939047</v>
      </c>
      <c r="G4468" s="106">
        <v>0.95369723089641156</v>
      </c>
      <c r="H4468" s="107">
        <v>0.60937352380230791</v>
      </c>
      <c r="I4468" s="121" t="str">
        <f t="shared" si="69"/>
        <v>E</v>
      </c>
    </row>
    <row r="4469" spans="2:9" ht="12.75">
      <c r="B4469" s="102">
        <v>206033535</v>
      </c>
      <c r="C4469" s="106">
        <v>0.52612740108450073</v>
      </c>
      <c r="D4469" s="107">
        <v>0.18367908226086582</v>
      </c>
      <c r="E4469" s="106">
        <v>0.77720411345651996</v>
      </c>
      <c r="F4469" s="107">
        <v>0.27478717207093251</v>
      </c>
      <c r="G4469" s="106">
        <v>0.32748519910207996</v>
      </c>
      <c r="H4469" s="107">
        <v>0.21460187726245761</v>
      </c>
      <c r="I4469" s="121" t="str">
        <f t="shared" si="69"/>
        <v>TH</v>
      </c>
    </row>
    <row r="4470" spans="2:9" ht="12.75">
      <c r="B4470" s="102">
        <v>206035046</v>
      </c>
      <c r="C4470" s="106">
        <v>0.3785356498406105</v>
      </c>
      <c r="D4470" s="107">
        <v>0.59149455165003051</v>
      </c>
      <c r="E4470" s="106">
        <v>7.3112493070794926E-2</v>
      </c>
      <c r="F4470" s="107">
        <v>0.5690006138968986</v>
      </c>
      <c r="G4470" s="106">
        <v>0.98009373934018118</v>
      </c>
      <c r="H4470" s="107">
        <v>0.78418714088231312</v>
      </c>
      <c r="I4470" s="121" t="str">
        <f t="shared" si="69"/>
        <v>E</v>
      </c>
    </row>
    <row r="4471" spans="2:9" ht="12.75">
      <c r="B4471" s="102">
        <v>206036802</v>
      </c>
      <c r="C4471" s="106">
        <v>0.25233005653111396</v>
      </c>
      <c r="D4471" s="107">
        <v>0.35109598217610927</v>
      </c>
      <c r="E4471" s="106">
        <v>0.12619315768532502</v>
      </c>
      <c r="F4471" s="107">
        <v>0.17009819687340322</v>
      </c>
      <c r="G4471" s="106">
        <v>0.71897831150186953</v>
      </c>
      <c r="H4471" s="107">
        <v>8.7346010936607321E-2</v>
      </c>
      <c r="I4471" s="121" t="str">
        <f t="shared" si="69"/>
        <v>E</v>
      </c>
    </row>
    <row r="4472" spans="2:9" ht="12.75">
      <c r="B4472" s="102">
        <v>206042882</v>
      </c>
      <c r="C4472" s="106">
        <v>0.88601376033776824</v>
      </c>
      <c r="D4472" s="107">
        <v>0.33227890985510733</v>
      </c>
      <c r="E4472" s="106">
        <v>5.0949566727862994E-2</v>
      </c>
      <c r="F4472" s="107">
        <v>0.27462310263393519</v>
      </c>
      <c r="G4472" s="106">
        <v>9.3846965894811341E-2</v>
      </c>
      <c r="H4472" s="107">
        <v>0.37883226365365452</v>
      </c>
      <c r="I4472" s="121" t="str">
        <f t="shared" si="69"/>
        <v>FH</v>
      </c>
    </row>
    <row r="4473" spans="2:9" ht="12.75">
      <c r="B4473" s="102">
        <v>206053097</v>
      </c>
      <c r="C4473" s="106">
        <v>0.90597740341981248</v>
      </c>
      <c r="D4473" s="107">
        <v>0.67637470987150206</v>
      </c>
      <c r="E4473" s="106">
        <v>0.42811523640345506</v>
      </c>
      <c r="F4473" s="107">
        <v>0.6350083298814948</v>
      </c>
      <c r="G4473" s="106">
        <v>0.44051066929004845</v>
      </c>
      <c r="H4473" s="107">
        <v>0.24373843637961956</v>
      </c>
      <c r="I4473" s="121" t="str">
        <f t="shared" si="69"/>
        <v>FH</v>
      </c>
    </row>
    <row r="4474" spans="2:9" ht="12.75">
      <c r="B4474" s="102">
        <v>206062162</v>
      </c>
      <c r="C4474" s="106">
        <v>0.41268089531485419</v>
      </c>
      <c r="D4474" s="107">
        <v>0.2563455253311171</v>
      </c>
      <c r="E4474" s="106">
        <v>0.84003869007616383</v>
      </c>
      <c r="F4474" s="107">
        <v>0.25597575952367979</v>
      </c>
      <c r="G4474" s="106">
        <v>9.8543093773400869E-2</v>
      </c>
      <c r="H4474" s="107">
        <v>0.88419737953917665</v>
      </c>
      <c r="I4474" s="121" t="str">
        <f t="shared" si="69"/>
        <v>BH</v>
      </c>
    </row>
    <row r="4475" spans="2:9" ht="12.75">
      <c r="B4475" s="102">
        <v>206067342</v>
      </c>
      <c r="C4475" s="106">
        <v>0.41145876687543725</v>
      </c>
      <c r="D4475" s="107">
        <v>0.94227491067885438</v>
      </c>
      <c r="E4475" s="106">
        <v>0.95043047790322088</v>
      </c>
      <c r="F4475" s="107">
        <v>0.71914869929757885</v>
      </c>
      <c r="G4475" s="106">
        <v>0.44212601023544451</v>
      </c>
      <c r="H4475" s="107">
        <v>8.8076698918164276E-2</v>
      </c>
      <c r="I4475" s="121" t="str">
        <f t="shared" si="69"/>
        <v>TH</v>
      </c>
    </row>
    <row r="4476" spans="2:9" ht="12.75">
      <c r="B4476" s="102">
        <v>206069685</v>
      </c>
      <c r="C4476" s="106">
        <v>0.60652834384903365</v>
      </c>
      <c r="D4476" s="107">
        <v>0.42995663102659254</v>
      </c>
      <c r="E4476" s="106">
        <v>9.0215160022090624E-2</v>
      </c>
      <c r="F4476" s="107">
        <v>0.80602856837793679</v>
      </c>
      <c r="G4476" s="106">
        <v>0.29500008828025526</v>
      </c>
      <c r="H4476" s="107">
        <v>0.20480335941338002</v>
      </c>
      <c r="I4476" s="121" t="str">
        <f t="shared" si="69"/>
        <v>C</v>
      </c>
    </row>
    <row r="4477" spans="2:9" ht="12.75">
      <c r="B4477" s="102">
        <v>206074133</v>
      </c>
      <c r="C4477" s="106">
        <v>0.32452265920818846</v>
      </c>
      <c r="D4477" s="107">
        <v>0.89252568485137029</v>
      </c>
      <c r="E4477" s="106">
        <v>0.41459491048564523</v>
      </c>
      <c r="F4477" s="107">
        <v>0.16633194382819116</v>
      </c>
      <c r="G4477" s="106">
        <v>0.44901694070797049</v>
      </c>
      <c r="H4477" s="107">
        <v>0.55196665650447141</v>
      </c>
      <c r="I4477" s="121" t="str">
        <f t="shared" si="69"/>
        <v>DF</v>
      </c>
    </row>
    <row r="4478" spans="2:9" ht="12.75">
      <c r="B4478" s="102">
        <v>206078414</v>
      </c>
      <c r="C4478" s="106">
        <v>0.3078651132956356</v>
      </c>
      <c r="D4478" s="107">
        <v>0.31114391393641672</v>
      </c>
      <c r="E4478" s="106">
        <v>0.32429129649177568</v>
      </c>
      <c r="F4478" s="107">
        <v>0.54332354129324667</v>
      </c>
      <c r="G4478" s="106">
        <v>0.32465797208974423</v>
      </c>
      <c r="H4478" s="107">
        <v>0.44932617656689189</v>
      </c>
      <c r="I4478" s="121" t="str">
        <f t="shared" si="69"/>
        <v>C</v>
      </c>
    </row>
    <row r="4479" spans="2:9" ht="12.75">
      <c r="B4479" s="102">
        <v>206082373</v>
      </c>
      <c r="C4479" s="106">
        <v>0.55420134032645318</v>
      </c>
      <c r="D4479" s="107">
        <v>0.3676154516684722</v>
      </c>
      <c r="E4479" s="106">
        <v>0.95269862401425787</v>
      </c>
      <c r="F4479" s="107">
        <v>0.37775888499947663</v>
      </c>
      <c r="G4479" s="106">
        <v>0.50817261451555007</v>
      </c>
      <c r="H4479" s="107">
        <v>0.27564009390184108</v>
      </c>
      <c r="I4479" s="121" t="str">
        <f t="shared" si="69"/>
        <v>TH</v>
      </c>
    </row>
    <row r="4480" spans="2:9" ht="12.75">
      <c r="B4480" s="102">
        <v>206082730</v>
      </c>
      <c r="C4480" s="106">
        <v>0.80075456361318786</v>
      </c>
      <c r="D4480" s="107">
        <v>0.17693698012434567</v>
      </c>
      <c r="E4480" s="106">
        <v>0.73633309543211145</v>
      </c>
      <c r="F4480" s="107">
        <v>0.54400447277725439</v>
      </c>
      <c r="G4480" s="106">
        <v>0.39294047454170888</v>
      </c>
      <c r="H4480" s="107">
        <v>0.15230326381296755</v>
      </c>
      <c r="I4480" s="121" t="str">
        <f t="shared" si="69"/>
        <v>FH</v>
      </c>
    </row>
    <row r="4481" spans="2:9" ht="12.75">
      <c r="B4481" s="102">
        <v>206132107</v>
      </c>
      <c r="C4481" s="106">
        <v>0.86812741317211461</v>
      </c>
      <c r="D4481" s="107">
        <v>0.10998735201076126</v>
      </c>
      <c r="E4481" s="106">
        <v>0.73991709468923794</v>
      </c>
      <c r="F4481" s="107">
        <v>0.54756013160469874</v>
      </c>
      <c r="G4481" s="106">
        <v>0.56467881020011301</v>
      </c>
      <c r="H4481" s="107">
        <v>0.97256588759360185</v>
      </c>
      <c r="I4481" s="121" t="str">
        <f t="shared" si="69"/>
        <v>BH</v>
      </c>
    </row>
    <row r="4482" spans="2:9" ht="12.75">
      <c r="B4482" s="102">
        <v>206134507</v>
      </c>
      <c r="C4482" s="106">
        <v>0.14942891428961502</v>
      </c>
      <c r="D4482" s="107">
        <v>0.22571826386856064</v>
      </c>
      <c r="E4482" s="106">
        <v>0.89604696451807886</v>
      </c>
      <c r="F4482" s="107">
        <v>0.72885271998080747</v>
      </c>
      <c r="G4482" s="106">
        <v>0.6962277082586561</v>
      </c>
      <c r="H4482" s="107">
        <v>0.9919856716133526</v>
      </c>
      <c r="I4482" s="121" t="str">
        <f t="shared" si="69"/>
        <v>BH</v>
      </c>
    </row>
    <row r="4483" spans="2:9" ht="12.75">
      <c r="B4483" s="102">
        <v>206135870</v>
      </c>
      <c r="C4483" s="106">
        <v>0.8005120783349402</v>
      </c>
      <c r="D4483" s="107">
        <v>1.1443425800160334E-2</v>
      </c>
      <c r="E4483" s="106">
        <v>0.83407059832939745</v>
      </c>
      <c r="F4483" s="107">
        <v>0.82291336611378263</v>
      </c>
      <c r="G4483" s="106">
        <v>0.61497131790431769</v>
      </c>
      <c r="H4483" s="107">
        <v>2.8296443378760694E-2</v>
      </c>
      <c r="I4483" s="121" t="str">
        <f t="shared" si="69"/>
        <v>TH</v>
      </c>
    </row>
    <row r="4484" spans="2:9" ht="12.75">
      <c r="B4484" s="102">
        <v>206172951</v>
      </c>
      <c r="C4484" s="106">
        <v>0.11634409863389372</v>
      </c>
      <c r="D4484" s="107">
        <v>5.8882010044571054E-2</v>
      </c>
      <c r="E4484" s="106">
        <v>0.88292435170990324</v>
      </c>
      <c r="F4484" s="107">
        <v>0.25139301434914252</v>
      </c>
      <c r="G4484" s="106">
        <v>0.69581418765149738</v>
      </c>
      <c r="H4484" s="107">
        <v>0.47947192835225749</v>
      </c>
      <c r="I4484" s="121" t="str">
        <f t="shared" si="69"/>
        <v>TH</v>
      </c>
    </row>
    <row r="4485" spans="2:9" ht="12.75">
      <c r="B4485" s="102">
        <v>206192792</v>
      </c>
      <c r="C4485" s="106">
        <v>0.86160182563019494</v>
      </c>
      <c r="D4485" s="107">
        <v>0.7175443085914468</v>
      </c>
      <c r="E4485" s="106">
        <v>0.22266950060987156</v>
      </c>
      <c r="F4485" s="107">
        <v>0.6075351519307397</v>
      </c>
      <c r="G4485" s="106">
        <v>0.79406995590129759</v>
      </c>
      <c r="H4485" s="107">
        <v>0.26937220051070421</v>
      </c>
      <c r="I4485" s="121" t="str">
        <f t="shared" ref="I4485:I4548" si="70">INDEX($C$3:$H$3, MATCH(MAX(C4485:H4485), C4485:H4485, 0))</f>
        <v>FH</v>
      </c>
    </row>
    <row r="4486" spans="2:9" ht="12.75">
      <c r="B4486" s="102">
        <v>206203898</v>
      </c>
      <c r="C4486" s="106">
        <v>2.9301573427455985E-2</v>
      </c>
      <c r="D4486" s="107">
        <v>1.1215662911299384E-2</v>
      </c>
      <c r="E4486" s="106">
        <v>0.64840945131621552</v>
      </c>
      <c r="F4486" s="107">
        <v>0.35462180208404637</v>
      </c>
      <c r="G4486" s="106">
        <v>0.37770727832749662</v>
      </c>
      <c r="H4486" s="107">
        <v>0.61035363406804999</v>
      </c>
      <c r="I4486" s="121" t="str">
        <f t="shared" si="70"/>
        <v>TH</v>
      </c>
    </row>
    <row r="4487" spans="2:9" ht="12.75">
      <c r="B4487" s="102">
        <v>206221173</v>
      </c>
      <c r="C4487" s="106">
        <v>0.88362482196546521</v>
      </c>
      <c r="D4487" s="107">
        <v>0.87924078372385894</v>
      </c>
      <c r="E4487" s="106">
        <v>0.30654820482915701</v>
      </c>
      <c r="F4487" s="107">
        <v>0.29784134346151214</v>
      </c>
      <c r="G4487" s="106">
        <v>0.24851727970058501</v>
      </c>
      <c r="H4487" s="107">
        <v>6.2548212394643699E-2</v>
      </c>
      <c r="I4487" s="121" t="str">
        <f t="shared" si="70"/>
        <v>FH</v>
      </c>
    </row>
    <row r="4488" spans="2:9" ht="12.75">
      <c r="B4488" s="102">
        <v>206222758</v>
      </c>
      <c r="C4488" s="106">
        <v>4.3715186533327177E-2</v>
      </c>
      <c r="D4488" s="107">
        <v>0.38846415286333436</v>
      </c>
      <c r="E4488" s="106">
        <v>0.81788590706196906</v>
      </c>
      <c r="F4488" s="107">
        <v>0.35108844300185749</v>
      </c>
      <c r="G4488" s="106">
        <v>0.98797162027592034</v>
      </c>
      <c r="H4488" s="107">
        <v>0.67004277400880441</v>
      </c>
      <c r="I4488" s="121" t="str">
        <f t="shared" si="70"/>
        <v>E</v>
      </c>
    </row>
    <row r="4489" spans="2:9" ht="12.75">
      <c r="B4489" s="102">
        <v>206242055</v>
      </c>
      <c r="C4489" s="106">
        <v>0.70510666546881851</v>
      </c>
      <c r="D4489" s="107">
        <v>0.18422057586443241</v>
      </c>
      <c r="E4489" s="106">
        <v>0.23575615690715246</v>
      </c>
      <c r="F4489" s="107">
        <v>0.20078854908148447</v>
      </c>
      <c r="G4489" s="106">
        <v>0.57559344433847581</v>
      </c>
      <c r="H4489" s="107">
        <v>0.1799819697281908</v>
      </c>
      <c r="I4489" s="121" t="str">
        <f t="shared" si="70"/>
        <v>FH</v>
      </c>
    </row>
    <row r="4490" spans="2:9" ht="12.75">
      <c r="B4490" s="102">
        <v>206245290</v>
      </c>
      <c r="C4490" s="106">
        <v>4.9726376455677901E-2</v>
      </c>
      <c r="D4490" s="107">
        <v>0.21440045604875291</v>
      </c>
      <c r="E4490" s="106">
        <v>0.66241551509397745</v>
      </c>
      <c r="F4490" s="107">
        <v>0.21256091334752125</v>
      </c>
      <c r="G4490" s="106">
        <v>0.77537855914445286</v>
      </c>
      <c r="H4490" s="107">
        <v>0.63758714857273535</v>
      </c>
      <c r="I4490" s="121" t="str">
        <f t="shared" si="70"/>
        <v>E</v>
      </c>
    </row>
    <row r="4491" spans="2:9" ht="12.75">
      <c r="B4491" s="102">
        <v>206300910</v>
      </c>
      <c r="C4491" s="106">
        <v>0.96625917837565112</v>
      </c>
      <c r="D4491" s="107">
        <v>0.75785681695659246</v>
      </c>
      <c r="E4491" s="106">
        <v>0.75165131958424958</v>
      </c>
      <c r="F4491" s="107">
        <v>0.23698867010106039</v>
      </c>
      <c r="G4491" s="106">
        <v>0.97218336492235435</v>
      </c>
      <c r="H4491" s="107">
        <v>0.82816933026994444</v>
      </c>
      <c r="I4491" s="121" t="str">
        <f t="shared" si="70"/>
        <v>E</v>
      </c>
    </row>
    <row r="4492" spans="2:9" ht="12.75">
      <c r="B4492" s="102">
        <v>206317632</v>
      </c>
      <c r="C4492" s="106">
        <v>0.56139100632382455</v>
      </c>
      <c r="D4492" s="107">
        <v>5.5963556855765484E-2</v>
      </c>
      <c r="E4492" s="106">
        <v>0.1152426729248095</v>
      </c>
      <c r="F4492" s="107">
        <v>0.56474144292748218</v>
      </c>
      <c r="G4492" s="106">
        <v>0.14442903716266953</v>
      </c>
      <c r="H4492" s="107">
        <v>0.34478475529527297</v>
      </c>
      <c r="I4492" s="121" t="str">
        <f t="shared" si="70"/>
        <v>C</v>
      </c>
    </row>
    <row r="4493" spans="2:9" ht="12.75">
      <c r="B4493" s="102">
        <v>206318277</v>
      </c>
      <c r="C4493" s="106">
        <v>0.42543286924619483</v>
      </c>
      <c r="D4493" s="107">
        <v>0.70450749673747737</v>
      </c>
      <c r="E4493" s="106">
        <v>0.38929779328951764</v>
      </c>
      <c r="F4493" s="107">
        <v>0.8597475124499514</v>
      </c>
      <c r="G4493" s="106">
        <v>0.50944415650139252</v>
      </c>
      <c r="H4493" s="107">
        <v>0.35964589445351081</v>
      </c>
      <c r="I4493" s="121" t="str">
        <f t="shared" si="70"/>
        <v>C</v>
      </c>
    </row>
    <row r="4494" spans="2:9" ht="12.75">
      <c r="B4494" s="102">
        <v>206323853</v>
      </c>
      <c r="C4494" s="106">
        <v>0.29939084179185405</v>
      </c>
      <c r="D4494" s="107">
        <v>0.71587269752872817</v>
      </c>
      <c r="E4494" s="106">
        <v>0.25757426216465618</v>
      </c>
      <c r="F4494" s="107">
        <v>1.3202083157288103E-2</v>
      </c>
      <c r="G4494" s="106">
        <v>5.1752155059295202E-2</v>
      </c>
      <c r="H4494" s="107">
        <v>0.20649213559981883</v>
      </c>
      <c r="I4494" s="121" t="str">
        <f t="shared" si="70"/>
        <v>DF</v>
      </c>
    </row>
    <row r="4495" spans="2:9" ht="12.75">
      <c r="B4495" s="102">
        <v>206341055</v>
      </c>
      <c r="C4495" s="106">
        <v>0.7083999489901589</v>
      </c>
      <c r="D4495" s="107">
        <v>0.6551018781088096</v>
      </c>
      <c r="E4495" s="106">
        <v>0.96996923218195552</v>
      </c>
      <c r="F4495" s="107">
        <v>0.87819472579634938</v>
      </c>
      <c r="G4495" s="106">
        <v>0.85298834367530052</v>
      </c>
      <c r="H4495" s="107">
        <v>0.10377577974596619</v>
      </c>
      <c r="I4495" s="121" t="str">
        <f t="shared" si="70"/>
        <v>TH</v>
      </c>
    </row>
    <row r="4496" spans="2:9" ht="12.75">
      <c r="B4496" s="102">
        <v>206370372</v>
      </c>
      <c r="C4496" s="106">
        <v>2.5197672070713217E-2</v>
      </c>
      <c r="D4496" s="107">
        <v>0.22345673467047211</v>
      </c>
      <c r="E4496" s="106">
        <v>0.28130600368607483</v>
      </c>
      <c r="F4496" s="107">
        <v>0.30826959298089163</v>
      </c>
      <c r="G4496" s="106">
        <v>0.56764462097173829</v>
      </c>
      <c r="H4496" s="107">
        <v>0.79880922091952944</v>
      </c>
      <c r="I4496" s="121" t="str">
        <f t="shared" si="70"/>
        <v>BH</v>
      </c>
    </row>
    <row r="4497" spans="2:9" ht="12.75">
      <c r="B4497" s="102">
        <v>206383954</v>
      </c>
      <c r="C4497" s="106">
        <v>0.57531640326209743</v>
      </c>
      <c r="D4497" s="107">
        <v>0.70244219313295631</v>
      </c>
      <c r="E4497" s="106">
        <v>0.65454560393656114</v>
      </c>
      <c r="F4497" s="107">
        <v>1.9685875797070373E-2</v>
      </c>
      <c r="G4497" s="106">
        <v>7.6081133535797818E-2</v>
      </c>
      <c r="H4497" s="107">
        <v>4.7789211978787272E-2</v>
      </c>
      <c r="I4497" s="121" t="str">
        <f t="shared" si="70"/>
        <v>DF</v>
      </c>
    </row>
    <row r="4498" spans="2:9" ht="12.75">
      <c r="B4498" s="102">
        <v>206394984</v>
      </c>
      <c r="C4498" s="106">
        <v>0.91047968302362881</v>
      </c>
      <c r="D4498" s="107">
        <v>0.5596799847516416</v>
      </c>
      <c r="E4498" s="106">
        <v>0.47612519030347378</v>
      </c>
      <c r="F4498" s="107">
        <v>0.84867999398698402</v>
      </c>
      <c r="G4498" s="106">
        <v>0.78874194402942999</v>
      </c>
      <c r="H4498" s="107">
        <v>0.21937899124311055</v>
      </c>
      <c r="I4498" s="121" t="str">
        <f t="shared" si="70"/>
        <v>FH</v>
      </c>
    </row>
    <row r="4499" spans="2:9" ht="12.75">
      <c r="B4499" s="102">
        <v>206419159</v>
      </c>
      <c r="C4499" s="106">
        <v>0.97396004049320872</v>
      </c>
      <c r="D4499" s="107">
        <v>0.23219796915366775</v>
      </c>
      <c r="E4499" s="106">
        <v>0.69015686200015836</v>
      </c>
      <c r="F4499" s="107">
        <v>0.23414602775488458</v>
      </c>
      <c r="G4499" s="106">
        <v>0.8211731369691524</v>
      </c>
      <c r="H4499" s="107">
        <v>0.7621580057908206</v>
      </c>
      <c r="I4499" s="121" t="str">
        <f t="shared" si="70"/>
        <v>FH</v>
      </c>
    </row>
    <row r="4500" spans="2:9" ht="12.75">
      <c r="B4500" s="102">
        <v>206424132</v>
      </c>
      <c r="C4500" s="106">
        <v>0.22401475683819783</v>
      </c>
      <c r="D4500" s="107">
        <v>0.30088728835608514</v>
      </c>
      <c r="E4500" s="106">
        <v>0.12099103239239728</v>
      </c>
      <c r="F4500" s="107">
        <v>0.79932840471012412</v>
      </c>
      <c r="G4500" s="106">
        <v>0.97518530260299752</v>
      </c>
      <c r="H4500" s="107">
        <v>4.2801441114571404E-2</v>
      </c>
      <c r="I4500" s="121" t="str">
        <f t="shared" si="70"/>
        <v>E</v>
      </c>
    </row>
    <row r="4501" spans="2:9" ht="12.75">
      <c r="B4501" s="102">
        <v>206429519</v>
      </c>
      <c r="C4501" s="106">
        <v>0.1626775007542467</v>
      </c>
      <c r="D4501" s="107">
        <v>0.42803292910901813</v>
      </c>
      <c r="E4501" s="106">
        <v>0.37949038504429389</v>
      </c>
      <c r="F4501" s="107">
        <v>0.41197998716191098</v>
      </c>
      <c r="G4501" s="106">
        <v>0.25189209409532154</v>
      </c>
      <c r="H4501" s="107">
        <v>0.81297864037668344</v>
      </c>
      <c r="I4501" s="121" t="str">
        <f t="shared" si="70"/>
        <v>BH</v>
      </c>
    </row>
    <row r="4502" spans="2:9" ht="12.75">
      <c r="B4502" s="102">
        <v>206438075</v>
      </c>
      <c r="C4502" s="106">
        <v>0.49342407610708072</v>
      </c>
      <c r="D4502" s="107">
        <v>0.71929571473991527</v>
      </c>
      <c r="E4502" s="106">
        <v>0.82826965501913374</v>
      </c>
      <c r="F4502" s="107">
        <v>0.9859723072513713</v>
      </c>
      <c r="G4502" s="106">
        <v>0.1532160765648678</v>
      </c>
      <c r="H4502" s="107">
        <v>0.38886987768682246</v>
      </c>
      <c r="I4502" s="121" t="str">
        <f t="shared" si="70"/>
        <v>C</v>
      </c>
    </row>
    <row r="4503" spans="2:9" ht="12.75">
      <c r="B4503" s="102">
        <v>206495297</v>
      </c>
      <c r="C4503" s="106">
        <v>0.48349589236458268</v>
      </c>
      <c r="D4503" s="107">
        <v>0.51183671021969879</v>
      </c>
      <c r="E4503" s="106">
        <v>0.62437884135868882</v>
      </c>
      <c r="F4503" s="107">
        <v>0.16822831289126139</v>
      </c>
      <c r="G4503" s="106">
        <v>0.15479950347440252</v>
      </c>
      <c r="H4503" s="107">
        <v>0.12468316216626008</v>
      </c>
      <c r="I4503" s="121" t="str">
        <f t="shared" si="70"/>
        <v>TH</v>
      </c>
    </row>
    <row r="4504" spans="2:9" ht="12.75">
      <c r="B4504" s="102">
        <v>206502712</v>
      </c>
      <c r="C4504" s="106">
        <v>0.89885635983009049</v>
      </c>
      <c r="D4504" s="107">
        <v>0.88155914111270861</v>
      </c>
      <c r="E4504" s="106">
        <v>0.75546492199604387</v>
      </c>
      <c r="F4504" s="107">
        <v>0.78805009120346892</v>
      </c>
      <c r="G4504" s="106">
        <v>0.58568732582134175</v>
      </c>
      <c r="H4504" s="107">
        <v>0.23850125918471932</v>
      </c>
      <c r="I4504" s="121" t="str">
        <f t="shared" si="70"/>
        <v>FH</v>
      </c>
    </row>
    <row r="4505" spans="2:9" ht="12.75">
      <c r="B4505" s="102">
        <v>206523734</v>
      </c>
      <c r="C4505" s="106">
        <v>0.37702988375253388</v>
      </c>
      <c r="D4505" s="107">
        <v>0.58403727796734461</v>
      </c>
      <c r="E4505" s="106">
        <v>0.26822720647603049</v>
      </c>
      <c r="F4505" s="107">
        <v>0.17518051462692252</v>
      </c>
      <c r="G4505" s="106">
        <v>0.10782009418455107</v>
      </c>
      <c r="H4505" s="107">
        <v>0.58200542992702609</v>
      </c>
      <c r="I4505" s="121" t="str">
        <f t="shared" si="70"/>
        <v>DF</v>
      </c>
    </row>
    <row r="4506" spans="2:9" ht="12.75">
      <c r="B4506" s="102">
        <v>206554480</v>
      </c>
      <c r="C4506" s="106">
        <v>0.62672389340131152</v>
      </c>
      <c r="D4506" s="107">
        <v>0.51271347126403999</v>
      </c>
      <c r="E4506" s="106">
        <v>0.44067715512379757</v>
      </c>
      <c r="F4506" s="107">
        <v>0.37524700006970457</v>
      </c>
      <c r="G4506" s="106">
        <v>0.23110150872346202</v>
      </c>
      <c r="H4506" s="107">
        <v>1.5343865107025678E-2</v>
      </c>
      <c r="I4506" s="121" t="str">
        <f t="shared" si="70"/>
        <v>FH</v>
      </c>
    </row>
    <row r="4507" spans="2:9" ht="12.75">
      <c r="B4507" s="102">
        <v>206610680</v>
      </c>
      <c r="C4507" s="106">
        <v>0.76312899694305703</v>
      </c>
      <c r="D4507" s="107">
        <v>0.37145254608522671</v>
      </c>
      <c r="E4507" s="106">
        <v>0.19401359131386053</v>
      </c>
      <c r="F4507" s="107">
        <v>3.9537109384234048E-2</v>
      </c>
      <c r="G4507" s="106">
        <v>0.6417236805628086</v>
      </c>
      <c r="H4507" s="107">
        <v>0.72255893040058705</v>
      </c>
      <c r="I4507" s="121" t="str">
        <f t="shared" si="70"/>
        <v>FH</v>
      </c>
    </row>
    <row r="4508" spans="2:9" ht="12.75">
      <c r="B4508" s="102">
        <v>206631437</v>
      </c>
      <c r="C4508" s="106">
        <v>0.47601478809808206</v>
      </c>
      <c r="D4508" s="107">
        <v>0.83118047484351454</v>
      </c>
      <c r="E4508" s="106">
        <v>0.64018734403625643</v>
      </c>
      <c r="F4508" s="107">
        <v>0.69048365697797021</v>
      </c>
      <c r="G4508" s="106">
        <v>4.0500206367896752E-2</v>
      </c>
      <c r="H4508" s="107">
        <v>0.85273078843530659</v>
      </c>
      <c r="I4508" s="121" t="str">
        <f t="shared" si="70"/>
        <v>BH</v>
      </c>
    </row>
    <row r="4509" spans="2:9" ht="12.75">
      <c r="B4509" s="102">
        <v>206681505</v>
      </c>
      <c r="C4509" s="106">
        <v>4.0427882411304239E-2</v>
      </c>
      <c r="D4509" s="107">
        <v>0.16708015484334671</v>
      </c>
      <c r="E4509" s="106">
        <v>0.64317009114274715</v>
      </c>
      <c r="F4509" s="107">
        <v>0.86450791618529976</v>
      </c>
      <c r="G4509" s="106">
        <v>0.94708512532791578</v>
      </c>
      <c r="H4509" s="107">
        <v>0.99750409044929489</v>
      </c>
      <c r="I4509" s="121" t="str">
        <f t="shared" si="70"/>
        <v>BH</v>
      </c>
    </row>
    <row r="4510" spans="2:9" ht="12.75">
      <c r="B4510" s="102">
        <v>206691629</v>
      </c>
      <c r="C4510" s="106">
        <v>0.51756829215961853</v>
      </c>
      <c r="D4510" s="107">
        <v>0.23868883084447035</v>
      </c>
      <c r="E4510" s="106">
        <v>0.65705046136075396</v>
      </c>
      <c r="F4510" s="107">
        <v>0.72672869933768691</v>
      </c>
      <c r="G4510" s="106">
        <v>0.3712974052658442</v>
      </c>
      <c r="H4510" s="107">
        <v>0.63119399731421777</v>
      </c>
      <c r="I4510" s="121" t="str">
        <f t="shared" si="70"/>
        <v>C</v>
      </c>
    </row>
    <row r="4511" spans="2:9" ht="12.75">
      <c r="B4511" s="102">
        <v>206789556</v>
      </c>
      <c r="C4511" s="106">
        <v>0.8768718180096573</v>
      </c>
      <c r="D4511" s="107">
        <v>0.43738251131003447</v>
      </c>
      <c r="E4511" s="106">
        <v>0.42036314419279908</v>
      </c>
      <c r="F4511" s="107">
        <v>7.3140985852184315E-2</v>
      </c>
      <c r="G4511" s="106">
        <v>0.66690225048872787</v>
      </c>
      <c r="H4511" s="107">
        <v>0.18639282092502363</v>
      </c>
      <c r="I4511" s="121" t="str">
        <f t="shared" si="70"/>
        <v>FH</v>
      </c>
    </row>
    <row r="4512" spans="2:9" ht="12.75">
      <c r="B4512" s="102">
        <v>206835575</v>
      </c>
      <c r="C4512" s="106">
        <v>0.26831033981043828</v>
      </c>
      <c r="D4512" s="107">
        <v>0.28400804978102001</v>
      </c>
      <c r="E4512" s="106">
        <v>3.9794404930747262E-2</v>
      </c>
      <c r="F4512" s="107">
        <v>0.90278272760756995</v>
      </c>
      <c r="G4512" s="106">
        <v>8.4153670083804144E-2</v>
      </c>
      <c r="H4512" s="107">
        <v>0.95421343320926089</v>
      </c>
      <c r="I4512" s="121" t="str">
        <f t="shared" si="70"/>
        <v>BH</v>
      </c>
    </row>
    <row r="4513" spans="2:9" ht="12.75">
      <c r="B4513" s="102">
        <v>206974308</v>
      </c>
      <c r="C4513" s="106">
        <v>0.80567581406267386</v>
      </c>
      <c r="D4513" s="107">
        <v>0.33404839970758715</v>
      </c>
      <c r="E4513" s="106">
        <v>0.97907556441489074</v>
      </c>
      <c r="F4513" s="107">
        <v>0.8008116271258654</v>
      </c>
      <c r="G4513" s="106">
        <v>0.32043650996002615</v>
      </c>
      <c r="H4513" s="107">
        <v>0.42274478573957452</v>
      </c>
      <c r="I4513" s="121" t="str">
        <f t="shared" si="70"/>
        <v>TH</v>
      </c>
    </row>
    <row r="4514" spans="2:9" ht="12.75">
      <c r="B4514" s="102">
        <v>207014015</v>
      </c>
      <c r="C4514" s="106">
        <v>0.67628905735569877</v>
      </c>
      <c r="D4514" s="107">
        <v>0.25766917372144738</v>
      </c>
      <c r="E4514" s="106">
        <v>0.37546262980928313</v>
      </c>
      <c r="F4514" s="107">
        <v>0.12939962785129921</v>
      </c>
      <c r="G4514" s="106">
        <v>0.64785926463896359</v>
      </c>
      <c r="H4514" s="107">
        <v>0.43237127994261382</v>
      </c>
      <c r="I4514" s="121" t="str">
        <f t="shared" si="70"/>
        <v>FH</v>
      </c>
    </row>
    <row r="4515" spans="2:9" ht="12.75">
      <c r="B4515" s="102">
        <v>207017587</v>
      </c>
      <c r="C4515" s="106">
        <v>0.83054399344658769</v>
      </c>
      <c r="D4515" s="107">
        <v>0.4678784406764589</v>
      </c>
      <c r="E4515" s="106">
        <v>2.7301736652226349E-2</v>
      </c>
      <c r="F4515" s="107">
        <v>0.34936069343636422</v>
      </c>
      <c r="G4515" s="106">
        <v>0.39623800715420021</v>
      </c>
      <c r="H4515" s="107">
        <v>0.37472866155438944</v>
      </c>
      <c r="I4515" s="121" t="str">
        <f t="shared" si="70"/>
        <v>FH</v>
      </c>
    </row>
    <row r="4516" spans="2:9" ht="12.75">
      <c r="B4516" s="102">
        <v>207035120</v>
      </c>
      <c r="C4516" s="106">
        <v>0.83865888313660131</v>
      </c>
      <c r="D4516" s="107">
        <v>0.85837678269776752</v>
      </c>
      <c r="E4516" s="106">
        <v>0.19478458383257546</v>
      </c>
      <c r="F4516" s="107">
        <v>0.34614621271577239</v>
      </c>
      <c r="G4516" s="106">
        <v>0.94226202678348647</v>
      </c>
      <c r="H4516" s="107">
        <v>0.70065131014426885</v>
      </c>
      <c r="I4516" s="121" t="str">
        <f t="shared" si="70"/>
        <v>E</v>
      </c>
    </row>
    <row r="4517" spans="2:9" ht="12.75">
      <c r="B4517" s="102">
        <v>207061483</v>
      </c>
      <c r="C4517" s="106">
        <v>0.15025377626403991</v>
      </c>
      <c r="D4517" s="107">
        <v>0.86152696367853765</v>
      </c>
      <c r="E4517" s="106">
        <v>0.33094142808208105</v>
      </c>
      <c r="F4517" s="107">
        <v>0.40959391632897191</v>
      </c>
      <c r="G4517" s="106">
        <v>0.90339074324881796</v>
      </c>
      <c r="H4517" s="107">
        <v>4.0550218613157885E-3</v>
      </c>
      <c r="I4517" s="121" t="str">
        <f t="shared" si="70"/>
        <v>E</v>
      </c>
    </row>
    <row r="4518" spans="2:9" ht="12.75">
      <c r="B4518" s="102">
        <v>207067838</v>
      </c>
      <c r="C4518" s="106">
        <v>0.82724080956525947</v>
      </c>
      <c r="D4518" s="107">
        <v>4.2345380040728298E-2</v>
      </c>
      <c r="E4518" s="106">
        <v>0.86922505550873974</v>
      </c>
      <c r="F4518" s="107">
        <v>0.8515080187856201</v>
      </c>
      <c r="G4518" s="106">
        <v>0.43015366344921468</v>
      </c>
      <c r="H4518" s="107">
        <v>0.9394366421720175</v>
      </c>
      <c r="I4518" s="121" t="str">
        <f t="shared" si="70"/>
        <v>BH</v>
      </c>
    </row>
    <row r="4519" spans="2:9" ht="12.75">
      <c r="B4519" s="102">
        <v>207071805</v>
      </c>
      <c r="C4519" s="106">
        <v>0.20724048221805536</v>
      </c>
      <c r="D4519" s="107">
        <v>0.44789511463172027</v>
      </c>
      <c r="E4519" s="106">
        <v>0.43218690077446276</v>
      </c>
      <c r="F4519" s="107">
        <v>0.85956333578312649</v>
      </c>
      <c r="G4519" s="106">
        <v>0.45910153362998596</v>
      </c>
      <c r="H4519" s="107">
        <v>0.35503599197196145</v>
      </c>
      <c r="I4519" s="121" t="str">
        <f t="shared" si="70"/>
        <v>C</v>
      </c>
    </row>
    <row r="4520" spans="2:9" ht="12.75">
      <c r="B4520" s="102">
        <v>207078694</v>
      </c>
      <c r="C4520" s="106">
        <v>0.82615747863085875</v>
      </c>
      <c r="D4520" s="107">
        <v>0.87290561656349674</v>
      </c>
      <c r="E4520" s="106">
        <v>0.72520549512765875</v>
      </c>
      <c r="F4520" s="107">
        <v>7.1505376261343123E-2</v>
      </c>
      <c r="G4520" s="106">
        <v>0.94052847689279417</v>
      </c>
      <c r="H4520" s="107">
        <v>0.35205836439880311</v>
      </c>
      <c r="I4520" s="121" t="str">
        <f t="shared" si="70"/>
        <v>E</v>
      </c>
    </row>
    <row r="4521" spans="2:9" ht="12.75">
      <c r="B4521" s="102">
        <v>207111686</v>
      </c>
      <c r="C4521" s="106">
        <v>0.27683467523633887</v>
      </c>
      <c r="D4521" s="107">
        <v>0.45957442975406093</v>
      </c>
      <c r="E4521" s="106">
        <v>5.9001214608126684E-2</v>
      </c>
      <c r="F4521" s="107">
        <v>0.57455737512347627</v>
      </c>
      <c r="G4521" s="106">
        <v>0.20131702287349795</v>
      </c>
      <c r="H4521" s="107">
        <v>0.10352520694762823</v>
      </c>
      <c r="I4521" s="121" t="str">
        <f t="shared" si="70"/>
        <v>C</v>
      </c>
    </row>
    <row r="4522" spans="2:9" ht="12.75">
      <c r="B4522" s="102">
        <v>207117074</v>
      </c>
      <c r="C4522" s="106">
        <v>0.50052353869212252</v>
      </c>
      <c r="D4522" s="107">
        <v>0.32057088961280211</v>
      </c>
      <c r="E4522" s="106">
        <v>0.71256650942846833</v>
      </c>
      <c r="F4522" s="107">
        <v>0.47508634296869445</v>
      </c>
      <c r="G4522" s="106">
        <v>9.9336668520709326E-2</v>
      </c>
      <c r="H4522" s="107">
        <v>4.7131112165046396E-3</v>
      </c>
      <c r="I4522" s="121" t="str">
        <f t="shared" si="70"/>
        <v>TH</v>
      </c>
    </row>
    <row r="4523" spans="2:9" ht="12.75">
      <c r="B4523" s="102">
        <v>207144976</v>
      </c>
      <c r="C4523" s="106">
        <v>8.4509726745877201E-2</v>
      </c>
      <c r="D4523" s="107">
        <v>0.7820693958966638</v>
      </c>
      <c r="E4523" s="106">
        <v>0.85776002022190223</v>
      </c>
      <c r="F4523" s="107">
        <v>0.13614834883069271</v>
      </c>
      <c r="G4523" s="106">
        <v>0.45741171199918629</v>
      </c>
      <c r="H4523" s="107">
        <v>0.50804012768595896</v>
      </c>
      <c r="I4523" s="121" t="str">
        <f t="shared" si="70"/>
        <v>TH</v>
      </c>
    </row>
    <row r="4524" spans="2:9" ht="12.75">
      <c r="B4524" s="102">
        <v>207158316</v>
      </c>
      <c r="C4524" s="106">
        <v>0.69096286566306997</v>
      </c>
      <c r="D4524" s="107">
        <v>0.82166390740429507</v>
      </c>
      <c r="E4524" s="106">
        <v>0.68972362244012331</v>
      </c>
      <c r="F4524" s="107">
        <v>0.82174751502866084</v>
      </c>
      <c r="G4524" s="106">
        <v>0.54407237445028578</v>
      </c>
      <c r="H4524" s="107">
        <v>0.67162322004534869</v>
      </c>
      <c r="I4524" s="121" t="str">
        <f t="shared" si="70"/>
        <v>C</v>
      </c>
    </row>
    <row r="4525" spans="2:9" ht="12.75">
      <c r="B4525" s="102">
        <v>207168232</v>
      </c>
      <c r="C4525" s="106">
        <v>0.91175898763208507</v>
      </c>
      <c r="D4525" s="107">
        <v>9.3405712795677331E-2</v>
      </c>
      <c r="E4525" s="106">
        <v>0.65200769539153303</v>
      </c>
      <c r="F4525" s="107">
        <v>0.4256979560940124</v>
      </c>
      <c r="G4525" s="106">
        <v>0.20002832632097789</v>
      </c>
      <c r="H4525" s="107">
        <v>0.80436057405207784</v>
      </c>
      <c r="I4525" s="121" t="str">
        <f t="shared" si="70"/>
        <v>FH</v>
      </c>
    </row>
    <row r="4526" spans="2:9" ht="12.75">
      <c r="B4526" s="102">
        <v>207171803</v>
      </c>
      <c r="C4526" s="106">
        <v>0.26204128142666594</v>
      </c>
      <c r="D4526" s="107">
        <v>0.93828381481867851</v>
      </c>
      <c r="E4526" s="106">
        <v>0.40497619705175847</v>
      </c>
      <c r="F4526" s="107">
        <v>0.22596910085161248</v>
      </c>
      <c r="G4526" s="106">
        <v>5.947245338295204E-2</v>
      </c>
      <c r="H4526" s="107">
        <v>0.24551431043323912</v>
      </c>
      <c r="I4526" s="121" t="str">
        <f t="shared" si="70"/>
        <v>DF</v>
      </c>
    </row>
    <row r="4527" spans="2:9" ht="12.75">
      <c r="B4527" s="102">
        <v>207172686</v>
      </c>
      <c r="C4527" s="106">
        <v>0.82722646239521147</v>
      </c>
      <c r="D4527" s="107">
        <v>0.21397638461288171</v>
      </c>
      <c r="E4527" s="106">
        <v>0.6139165207486128</v>
      </c>
      <c r="F4527" s="107">
        <v>0.22348189696994503</v>
      </c>
      <c r="G4527" s="106">
        <v>0.9673941712681231</v>
      </c>
      <c r="H4527" s="107">
        <v>0.71513625538095749</v>
      </c>
      <c r="I4527" s="121" t="str">
        <f t="shared" si="70"/>
        <v>E</v>
      </c>
    </row>
    <row r="4528" spans="2:9" ht="12.75">
      <c r="B4528" s="102">
        <v>207179608</v>
      </c>
      <c r="C4528" s="106">
        <v>0.89474487627162524</v>
      </c>
      <c r="D4528" s="107">
        <v>0.2676969209092066</v>
      </c>
      <c r="E4528" s="106">
        <v>0.59954563589460386</v>
      </c>
      <c r="F4528" s="107">
        <v>0.21550822514779933</v>
      </c>
      <c r="G4528" s="106">
        <v>1.2636427915374338E-2</v>
      </c>
      <c r="H4528" s="107">
        <v>0.42645041297096231</v>
      </c>
      <c r="I4528" s="121" t="str">
        <f t="shared" si="70"/>
        <v>FH</v>
      </c>
    </row>
    <row r="4529" spans="2:9" ht="12.75">
      <c r="B4529" s="102">
        <v>207186646</v>
      </c>
      <c r="C4529" s="106">
        <v>0.62577572533281156</v>
      </c>
      <c r="D4529" s="107">
        <v>0.12723985952832972</v>
      </c>
      <c r="E4529" s="106">
        <v>8.0957693829963873E-2</v>
      </c>
      <c r="F4529" s="107">
        <v>0.64890840584635701</v>
      </c>
      <c r="G4529" s="106">
        <v>0.41827080706811159</v>
      </c>
      <c r="H4529" s="107">
        <v>0.34760980969494715</v>
      </c>
      <c r="I4529" s="121" t="str">
        <f t="shared" si="70"/>
        <v>C</v>
      </c>
    </row>
    <row r="4530" spans="2:9" ht="12.75">
      <c r="B4530" s="102">
        <v>207195399</v>
      </c>
      <c r="C4530" s="106">
        <v>0.41108201873558503</v>
      </c>
      <c r="D4530" s="107">
        <v>2.70262417269862E-3</v>
      </c>
      <c r="E4530" s="106">
        <v>0.78271985917158138</v>
      </c>
      <c r="F4530" s="107">
        <v>0.95728471377165736</v>
      </c>
      <c r="G4530" s="106">
        <v>0.69018066731872807</v>
      </c>
      <c r="H4530" s="107">
        <v>0.22869088835713836</v>
      </c>
      <c r="I4530" s="121" t="str">
        <f t="shared" si="70"/>
        <v>C</v>
      </c>
    </row>
    <row r="4531" spans="2:9" ht="12.75">
      <c r="B4531" s="102">
        <v>207239175</v>
      </c>
      <c r="C4531" s="106">
        <v>0.45172327976789095</v>
      </c>
      <c r="D4531" s="107">
        <v>0.71653101235087036</v>
      </c>
      <c r="E4531" s="106">
        <v>0.15631301397556552</v>
      </c>
      <c r="F4531" s="107">
        <v>0.36845817454401164</v>
      </c>
      <c r="G4531" s="106">
        <v>0.45075815203579328</v>
      </c>
      <c r="H4531" s="107">
        <v>0.81396833215781683</v>
      </c>
      <c r="I4531" s="121" t="str">
        <f t="shared" si="70"/>
        <v>BH</v>
      </c>
    </row>
    <row r="4532" spans="2:9" ht="12.75">
      <c r="B4532" s="102">
        <v>207240123</v>
      </c>
      <c r="C4532" s="106">
        <v>0.92434928279728634</v>
      </c>
      <c r="D4532" s="107">
        <v>0.47656973038975359</v>
      </c>
      <c r="E4532" s="106">
        <v>0.54273292971402864</v>
      </c>
      <c r="F4532" s="107">
        <v>0.61547323978014346</v>
      </c>
      <c r="G4532" s="106">
        <v>0.46475698603446292</v>
      </c>
      <c r="H4532" s="107">
        <v>0.9945319331806155</v>
      </c>
      <c r="I4532" s="121" t="str">
        <f t="shared" si="70"/>
        <v>BH</v>
      </c>
    </row>
    <row r="4533" spans="2:9" ht="12.75">
      <c r="B4533" s="102">
        <v>207245032</v>
      </c>
      <c r="C4533" s="106">
        <v>0.46936147443347309</v>
      </c>
      <c r="D4533" s="107">
        <v>0.69037816500924176</v>
      </c>
      <c r="E4533" s="106">
        <v>0.17668115918169591</v>
      </c>
      <c r="F4533" s="107">
        <v>2.0834963524592798E-2</v>
      </c>
      <c r="G4533" s="106">
        <v>0.47419285407211609</v>
      </c>
      <c r="H4533" s="107">
        <v>0.60758551903852154</v>
      </c>
      <c r="I4533" s="121" t="str">
        <f t="shared" si="70"/>
        <v>DF</v>
      </c>
    </row>
    <row r="4534" spans="2:9" ht="12.75">
      <c r="B4534" s="102">
        <v>207260319</v>
      </c>
      <c r="C4534" s="106">
        <v>0.48676103867002407</v>
      </c>
      <c r="D4534" s="107">
        <v>0.9816892846510028</v>
      </c>
      <c r="E4534" s="106">
        <v>0.17548621756608185</v>
      </c>
      <c r="F4534" s="107">
        <v>0.88616985446266061</v>
      </c>
      <c r="G4534" s="106">
        <v>1.5588323625857381E-2</v>
      </c>
      <c r="H4534" s="107">
        <v>0.9212616877854658</v>
      </c>
      <c r="I4534" s="121" t="str">
        <f t="shared" si="70"/>
        <v>DF</v>
      </c>
    </row>
    <row r="4535" spans="2:9" ht="12.75">
      <c r="B4535" s="102">
        <v>207268800</v>
      </c>
      <c r="C4535" s="106">
        <v>0.88502195102627446</v>
      </c>
      <c r="D4535" s="107">
        <v>0.12248272152914907</v>
      </c>
      <c r="E4535" s="106">
        <v>0.56297161338379365</v>
      </c>
      <c r="F4535" s="107">
        <v>0.973611291628947</v>
      </c>
      <c r="G4535" s="106">
        <v>0.78424262989016569</v>
      </c>
      <c r="H4535" s="107">
        <v>8.8208933103184783E-2</v>
      </c>
      <c r="I4535" s="121" t="str">
        <f t="shared" si="70"/>
        <v>C</v>
      </c>
    </row>
    <row r="4536" spans="2:9" ht="12.75">
      <c r="B4536" s="102">
        <v>207277570</v>
      </c>
      <c r="C4536" s="106">
        <v>0.69723756801754355</v>
      </c>
      <c r="D4536" s="107">
        <v>0.32793333501655031</v>
      </c>
      <c r="E4536" s="106">
        <v>0.24418650761113536</v>
      </c>
      <c r="F4536" s="107">
        <v>0.57499926917256006</v>
      </c>
      <c r="G4536" s="106">
        <v>0.84494547195214054</v>
      </c>
      <c r="H4536" s="107">
        <v>0.63093835934930009</v>
      </c>
      <c r="I4536" s="121" t="str">
        <f t="shared" si="70"/>
        <v>E</v>
      </c>
    </row>
    <row r="4537" spans="2:9" ht="12.75">
      <c r="B4537" s="102">
        <v>207278296</v>
      </c>
      <c r="C4537" s="106">
        <v>0.2029878201128863</v>
      </c>
      <c r="D4537" s="107">
        <v>0.33815426509774338</v>
      </c>
      <c r="E4537" s="106">
        <v>0.19627085909947706</v>
      </c>
      <c r="F4537" s="107">
        <v>0.31052097243200016</v>
      </c>
      <c r="G4537" s="106">
        <v>0.88166850840247779</v>
      </c>
      <c r="H4537" s="107">
        <v>0.26203881725270861</v>
      </c>
      <c r="I4537" s="121" t="str">
        <f t="shared" si="70"/>
        <v>E</v>
      </c>
    </row>
    <row r="4538" spans="2:9" ht="12.75">
      <c r="B4538" s="102">
        <v>207294358</v>
      </c>
      <c r="C4538" s="106">
        <v>0.88147429569434799</v>
      </c>
      <c r="D4538" s="107">
        <v>0.67793976880640816</v>
      </c>
      <c r="E4538" s="106">
        <v>0.21785670170673321</v>
      </c>
      <c r="F4538" s="107">
        <v>0.52199896243391741</v>
      </c>
      <c r="G4538" s="106">
        <v>0.73684528006950334</v>
      </c>
      <c r="H4538" s="107">
        <v>0.47705949534680769</v>
      </c>
      <c r="I4538" s="121" t="str">
        <f t="shared" si="70"/>
        <v>FH</v>
      </c>
    </row>
    <row r="4539" spans="2:9" ht="12.75">
      <c r="B4539" s="102">
        <v>207298714</v>
      </c>
      <c r="C4539" s="106">
        <v>0.41942477682843826</v>
      </c>
      <c r="D4539" s="107">
        <v>0.6229228996527445</v>
      </c>
      <c r="E4539" s="106">
        <v>0.75099927073547335</v>
      </c>
      <c r="F4539" s="107">
        <v>0.42897283118263307</v>
      </c>
      <c r="G4539" s="106">
        <v>0.21343087907774549</v>
      </c>
      <c r="H4539" s="107">
        <v>0.66574255066273835</v>
      </c>
      <c r="I4539" s="121" t="str">
        <f t="shared" si="70"/>
        <v>TH</v>
      </c>
    </row>
    <row r="4540" spans="2:9" ht="12.75">
      <c r="B4540" s="102">
        <v>207307856</v>
      </c>
      <c r="C4540" s="106">
        <v>0.37379239683090693</v>
      </c>
      <c r="D4540" s="107">
        <v>0.16706936732834499</v>
      </c>
      <c r="E4540" s="106">
        <v>0.91329221873755628</v>
      </c>
      <c r="F4540" s="107">
        <v>0.20792792558726281</v>
      </c>
      <c r="G4540" s="106">
        <v>1.4299180405903833E-2</v>
      </c>
      <c r="H4540" s="107">
        <v>0.71707601543549893</v>
      </c>
      <c r="I4540" s="121" t="str">
        <f t="shared" si="70"/>
        <v>TH</v>
      </c>
    </row>
    <row r="4541" spans="2:9" ht="12.75">
      <c r="B4541" s="102">
        <v>207313078</v>
      </c>
      <c r="C4541" s="106">
        <v>0.46813637575401224</v>
      </c>
      <c r="D4541" s="107">
        <v>0.49815148686318711</v>
      </c>
      <c r="E4541" s="106">
        <v>0.71864204534943354</v>
      </c>
      <c r="F4541" s="107">
        <v>0.40772859858860055</v>
      </c>
      <c r="G4541" s="106">
        <v>0.22681875552826458</v>
      </c>
      <c r="H4541" s="107">
        <v>0.31021968639318964</v>
      </c>
      <c r="I4541" s="121" t="str">
        <f t="shared" si="70"/>
        <v>TH</v>
      </c>
    </row>
    <row r="4542" spans="2:9" ht="12.75">
      <c r="B4542" s="102">
        <v>207313902</v>
      </c>
      <c r="C4542" s="106">
        <v>0.30458316963873422</v>
      </c>
      <c r="D4542" s="107">
        <v>0.65971329417992042</v>
      </c>
      <c r="E4542" s="106">
        <v>0.82880431851394221</v>
      </c>
      <c r="F4542" s="107">
        <v>0.83457312357678792</v>
      </c>
      <c r="G4542" s="106">
        <v>0.14198984471957221</v>
      </c>
      <c r="H4542" s="107">
        <v>0.70659136184567828</v>
      </c>
      <c r="I4542" s="121" t="str">
        <f t="shared" si="70"/>
        <v>C</v>
      </c>
    </row>
    <row r="4543" spans="2:9" ht="12.75">
      <c r="B4543" s="102">
        <v>207316766</v>
      </c>
      <c r="C4543" s="106">
        <v>3.8067872411772008E-2</v>
      </c>
      <c r="D4543" s="107">
        <v>0.34946652007703527</v>
      </c>
      <c r="E4543" s="106">
        <v>0.28040998859226907</v>
      </c>
      <c r="F4543" s="107">
        <v>0.3696280349812755</v>
      </c>
      <c r="G4543" s="106">
        <v>0.11704427693866615</v>
      </c>
      <c r="H4543" s="107">
        <v>0.42551762712688279</v>
      </c>
      <c r="I4543" s="121" t="str">
        <f t="shared" si="70"/>
        <v>BH</v>
      </c>
    </row>
    <row r="4544" spans="2:9" ht="12.75">
      <c r="B4544" s="102">
        <v>207317474</v>
      </c>
      <c r="C4544" s="106">
        <v>0.41652162007905247</v>
      </c>
      <c r="D4544" s="107">
        <v>0.96040544234844849</v>
      </c>
      <c r="E4544" s="106">
        <v>0.37740276099319336</v>
      </c>
      <c r="F4544" s="107">
        <v>0.25188836010425919</v>
      </c>
      <c r="G4544" s="106">
        <v>0.94645736434981043</v>
      </c>
      <c r="H4544" s="107">
        <v>0.78766019183230718</v>
      </c>
      <c r="I4544" s="121" t="str">
        <f t="shared" si="70"/>
        <v>DF</v>
      </c>
    </row>
    <row r="4545" spans="2:9" ht="12.75">
      <c r="B4545" s="102">
        <v>207326468</v>
      </c>
      <c r="C4545" s="106">
        <v>0.99184541752255595</v>
      </c>
      <c r="D4545" s="107">
        <v>0.73680096182700705</v>
      </c>
      <c r="E4545" s="106">
        <v>0.61121129998143253</v>
      </c>
      <c r="F4545" s="107">
        <v>0.67223684565335251</v>
      </c>
      <c r="G4545" s="106">
        <v>0.21536612836043667</v>
      </c>
      <c r="H4545" s="107">
        <v>0.4406706584881892</v>
      </c>
      <c r="I4545" s="121" t="str">
        <f t="shared" si="70"/>
        <v>FH</v>
      </c>
    </row>
    <row r="4546" spans="2:9" ht="12.75">
      <c r="B4546" s="102">
        <v>207328291</v>
      </c>
      <c r="C4546" s="106">
        <v>0.36446766355292692</v>
      </c>
      <c r="D4546" s="107">
        <v>0.21498739184130766</v>
      </c>
      <c r="E4546" s="106">
        <v>0.37361495415056289</v>
      </c>
      <c r="F4546" s="107">
        <v>0.34906482208255785</v>
      </c>
      <c r="G4546" s="106">
        <v>0.22668292794377387</v>
      </c>
      <c r="H4546" s="107">
        <v>0.28002425813322285</v>
      </c>
      <c r="I4546" s="121" t="str">
        <f t="shared" si="70"/>
        <v>TH</v>
      </c>
    </row>
    <row r="4547" spans="2:9" ht="12.75">
      <c r="B4547" s="102">
        <v>207331375</v>
      </c>
      <c r="C4547" s="106">
        <v>0.16009790861939877</v>
      </c>
      <c r="D4547" s="107">
        <v>0.27045381359669207</v>
      </c>
      <c r="E4547" s="106">
        <v>0.90795730711771849</v>
      </c>
      <c r="F4547" s="107">
        <v>0.17724853824286235</v>
      </c>
      <c r="G4547" s="106">
        <v>0.8558761604893812</v>
      </c>
      <c r="H4547" s="107">
        <v>0.29166978710718916</v>
      </c>
      <c r="I4547" s="121" t="str">
        <f t="shared" si="70"/>
        <v>TH</v>
      </c>
    </row>
    <row r="4548" spans="2:9" ht="12.75">
      <c r="B4548" s="102">
        <v>207333827</v>
      </c>
      <c r="C4548" s="106">
        <v>0.72046427708496852</v>
      </c>
      <c r="D4548" s="107">
        <v>0.61892612652807788</v>
      </c>
      <c r="E4548" s="106">
        <v>0.21076896980302351</v>
      </c>
      <c r="F4548" s="107">
        <v>0.15620769496196307</v>
      </c>
      <c r="G4548" s="106">
        <v>0.6664999897193673</v>
      </c>
      <c r="H4548" s="107">
        <v>0.18593923685961977</v>
      </c>
      <c r="I4548" s="121" t="str">
        <f t="shared" si="70"/>
        <v>FH</v>
      </c>
    </row>
    <row r="4549" spans="2:9" ht="12.75">
      <c r="B4549" s="102">
        <v>207333892</v>
      </c>
      <c r="C4549" s="106">
        <v>0.34371590703168287</v>
      </c>
      <c r="D4549" s="107">
        <v>0.54308506083476971</v>
      </c>
      <c r="E4549" s="106">
        <v>0.58278422765099247</v>
      </c>
      <c r="F4549" s="107">
        <v>0.57219007123479493</v>
      </c>
      <c r="G4549" s="106">
        <v>0.21106333995071686</v>
      </c>
      <c r="H4549" s="107">
        <v>0.70798970682347362</v>
      </c>
      <c r="I4549" s="121" t="str">
        <f t="shared" ref="I4549:I4612" si="71">INDEX($C$3:$H$3, MATCH(MAX(C4549:H4549), C4549:H4549, 0))</f>
        <v>BH</v>
      </c>
    </row>
    <row r="4550" spans="2:9" ht="12.75">
      <c r="B4550" s="102">
        <v>207345921</v>
      </c>
      <c r="C4550" s="106">
        <v>0.44359763755582393</v>
      </c>
      <c r="D4550" s="107">
        <v>0.77200118186324573</v>
      </c>
      <c r="E4550" s="106">
        <v>0.83792795020795841</v>
      </c>
      <c r="F4550" s="107">
        <v>0.62553366942731348</v>
      </c>
      <c r="G4550" s="106">
        <v>0.55932146629079704</v>
      </c>
      <c r="H4550" s="107">
        <v>0.42528510938296415</v>
      </c>
      <c r="I4550" s="121" t="str">
        <f t="shared" si="71"/>
        <v>TH</v>
      </c>
    </row>
    <row r="4551" spans="2:9" ht="12.75">
      <c r="B4551" s="102">
        <v>207358344</v>
      </c>
      <c r="C4551" s="106">
        <v>0.7266705260995705</v>
      </c>
      <c r="D4551" s="107">
        <v>0.17562945288733012</v>
      </c>
      <c r="E4551" s="106">
        <v>0.78307166390621763</v>
      </c>
      <c r="F4551" s="107">
        <v>0.76033519056511878</v>
      </c>
      <c r="G4551" s="106">
        <v>4.2703246826061303E-3</v>
      </c>
      <c r="H4551" s="107">
        <v>0.21588117248585892</v>
      </c>
      <c r="I4551" s="121" t="str">
        <f t="shared" si="71"/>
        <v>TH</v>
      </c>
    </row>
    <row r="4552" spans="2:9" ht="12.75">
      <c r="B4552" s="102">
        <v>207366959</v>
      </c>
      <c r="C4552" s="106">
        <v>0.31993657760313732</v>
      </c>
      <c r="D4552" s="107">
        <v>9.3296116298393628E-3</v>
      </c>
      <c r="E4552" s="106">
        <v>0.69543652813697765</v>
      </c>
      <c r="F4552" s="107">
        <v>0.84828126919537894</v>
      </c>
      <c r="G4552" s="106">
        <v>0.79472643075945304</v>
      </c>
      <c r="H4552" s="107">
        <v>0.56870553865429674</v>
      </c>
      <c r="I4552" s="121" t="str">
        <f t="shared" si="71"/>
        <v>C</v>
      </c>
    </row>
    <row r="4553" spans="2:9" ht="12.75">
      <c r="B4553" s="102">
        <v>207384497</v>
      </c>
      <c r="C4553" s="106">
        <v>0.68528971975929309</v>
      </c>
      <c r="D4553" s="107">
        <v>0.28561958737922932</v>
      </c>
      <c r="E4553" s="106">
        <v>0.34813175358593718</v>
      </c>
      <c r="F4553" s="107">
        <v>0.30525271927237529</v>
      </c>
      <c r="G4553" s="106">
        <v>0.91268719338673088</v>
      </c>
      <c r="H4553" s="107">
        <v>0.9706267201982488</v>
      </c>
      <c r="I4553" s="121" t="str">
        <f t="shared" si="71"/>
        <v>BH</v>
      </c>
    </row>
    <row r="4554" spans="2:9" ht="12.75">
      <c r="B4554" s="102">
        <v>207389488</v>
      </c>
      <c r="C4554" s="106">
        <v>0.16845813493936124</v>
      </c>
      <c r="D4554" s="107">
        <v>0.94905591370491416</v>
      </c>
      <c r="E4554" s="106">
        <v>0.75370576847381487</v>
      </c>
      <c r="F4554" s="107">
        <v>0.63837462377400711</v>
      </c>
      <c r="G4554" s="106">
        <v>0.55477415493088067</v>
      </c>
      <c r="H4554" s="107">
        <v>0.79708936568386779</v>
      </c>
      <c r="I4554" s="121" t="str">
        <f t="shared" si="71"/>
        <v>DF</v>
      </c>
    </row>
    <row r="4555" spans="2:9" ht="12.75">
      <c r="B4555" s="102">
        <v>207396542</v>
      </c>
      <c r="C4555" s="106">
        <v>0.34251141898433701</v>
      </c>
      <c r="D4555" s="107">
        <v>0.90614316790493921</v>
      </c>
      <c r="E4555" s="106">
        <v>0.97102622145681838</v>
      </c>
      <c r="F4555" s="107">
        <v>0.51056705149209614</v>
      </c>
      <c r="G4555" s="106">
        <v>0.16513953359759803</v>
      </c>
      <c r="H4555" s="107">
        <v>0.48627547069919541</v>
      </c>
      <c r="I4555" s="121" t="str">
        <f t="shared" si="71"/>
        <v>TH</v>
      </c>
    </row>
    <row r="4556" spans="2:9" ht="12.75">
      <c r="B4556" s="102">
        <v>207406517</v>
      </c>
      <c r="C4556" s="106">
        <v>0.25733080314430223</v>
      </c>
      <c r="D4556" s="107">
        <v>0.92730149882054791</v>
      </c>
      <c r="E4556" s="106">
        <v>0.38023921363051172</v>
      </c>
      <c r="F4556" s="107">
        <v>0.95863567363686109</v>
      </c>
      <c r="G4556" s="106">
        <v>0.53666710584048705</v>
      </c>
      <c r="H4556" s="107">
        <v>5.0728507462038941E-2</v>
      </c>
      <c r="I4556" s="121" t="str">
        <f t="shared" si="71"/>
        <v>C</v>
      </c>
    </row>
    <row r="4557" spans="2:9" ht="12.75">
      <c r="B4557" s="102">
        <v>207416088</v>
      </c>
      <c r="C4557" s="106">
        <v>0.5199204665598014</v>
      </c>
      <c r="D4557" s="107">
        <v>0.55911614561219491</v>
      </c>
      <c r="E4557" s="106">
        <v>0.41612578387111099</v>
      </c>
      <c r="F4557" s="107">
        <v>0.23698970572762867</v>
      </c>
      <c r="G4557" s="106">
        <v>0.55650869003771763</v>
      </c>
      <c r="H4557" s="107">
        <v>0.20638378687957037</v>
      </c>
      <c r="I4557" s="121" t="str">
        <f t="shared" si="71"/>
        <v>DF</v>
      </c>
    </row>
    <row r="4558" spans="2:9" ht="12.75">
      <c r="B4558" s="102">
        <v>207449805</v>
      </c>
      <c r="C4558" s="106">
        <v>0.50277516774151332</v>
      </c>
      <c r="D4558" s="107">
        <v>7.9412845955889377E-2</v>
      </c>
      <c r="E4558" s="106">
        <v>0.51994980872199692</v>
      </c>
      <c r="F4558" s="107">
        <v>0.81348707714808999</v>
      </c>
      <c r="G4558" s="106">
        <v>0.98506508372825174</v>
      </c>
      <c r="H4558" s="107">
        <v>0.65001650789155185</v>
      </c>
      <c r="I4558" s="121" t="str">
        <f t="shared" si="71"/>
        <v>E</v>
      </c>
    </row>
    <row r="4559" spans="2:9" ht="12.75">
      <c r="B4559" s="102">
        <v>207476708</v>
      </c>
      <c r="C4559" s="106">
        <v>0.98039438078319296</v>
      </c>
      <c r="D4559" s="107">
        <v>0.47950269746990792</v>
      </c>
      <c r="E4559" s="106">
        <v>0.32399133877759434</v>
      </c>
      <c r="F4559" s="107">
        <v>0.16817391258140857</v>
      </c>
      <c r="G4559" s="106">
        <v>0.27385482623111956</v>
      </c>
      <c r="H4559" s="107">
        <v>0.1680082380527117</v>
      </c>
      <c r="I4559" s="121" t="str">
        <f t="shared" si="71"/>
        <v>FH</v>
      </c>
    </row>
    <row r="4560" spans="2:9" ht="12.75">
      <c r="B4560" s="102">
        <v>207479685</v>
      </c>
      <c r="C4560" s="106">
        <v>0.21047909240127449</v>
      </c>
      <c r="D4560" s="107">
        <v>0.52584597573748493</v>
      </c>
      <c r="E4560" s="106">
        <v>0.60365503112148566</v>
      </c>
      <c r="F4560" s="107">
        <v>0.52546598344341522</v>
      </c>
      <c r="G4560" s="106">
        <v>0.87666838180487172</v>
      </c>
      <c r="H4560" s="107">
        <v>0.81736116359386024</v>
      </c>
      <c r="I4560" s="121" t="str">
        <f t="shared" si="71"/>
        <v>E</v>
      </c>
    </row>
    <row r="4561" spans="2:9" ht="12.75">
      <c r="B4561" s="102">
        <v>207481822</v>
      </c>
      <c r="C4561" s="106">
        <v>0.22774218201383878</v>
      </c>
      <c r="D4561" s="107">
        <v>0.3688001744820717</v>
      </c>
      <c r="E4561" s="106">
        <v>0.66247761461688914</v>
      </c>
      <c r="F4561" s="107">
        <v>0.69909623453494607</v>
      </c>
      <c r="G4561" s="106">
        <v>0.40427456587937288</v>
      </c>
      <c r="H4561" s="107">
        <v>0.87024804616525908</v>
      </c>
      <c r="I4561" s="121" t="str">
        <f t="shared" si="71"/>
        <v>BH</v>
      </c>
    </row>
    <row r="4562" spans="2:9" ht="12.75">
      <c r="B4562" s="102">
        <v>207505715</v>
      </c>
      <c r="C4562" s="106">
        <v>0.7822648977222082</v>
      </c>
      <c r="D4562" s="107">
        <v>0.36299284835299517</v>
      </c>
      <c r="E4562" s="106">
        <v>0.79914639557384426</v>
      </c>
      <c r="F4562" s="107">
        <v>0.95253611258253312</v>
      </c>
      <c r="G4562" s="106">
        <v>0.36274565824533322</v>
      </c>
      <c r="H4562" s="107">
        <v>0.66075821927169387</v>
      </c>
      <c r="I4562" s="121" t="str">
        <f t="shared" si="71"/>
        <v>C</v>
      </c>
    </row>
    <row r="4563" spans="2:9" ht="12.75">
      <c r="B4563" s="102">
        <v>207507687</v>
      </c>
      <c r="C4563" s="106">
        <v>6.6047890809368681E-2</v>
      </c>
      <c r="D4563" s="107">
        <v>0.94346830287231764</v>
      </c>
      <c r="E4563" s="106">
        <v>4.3214410269063919E-2</v>
      </c>
      <c r="F4563" s="107">
        <v>0.81697106460671987</v>
      </c>
      <c r="G4563" s="106">
        <v>0.6205904074305475</v>
      </c>
      <c r="H4563" s="107">
        <v>0.56126884242128172</v>
      </c>
      <c r="I4563" s="121" t="str">
        <f t="shared" si="71"/>
        <v>DF</v>
      </c>
    </row>
    <row r="4564" spans="2:9" ht="12.75">
      <c r="B4564" s="102">
        <v>207520640</v>
      </c>
      <c r="C4564" s="106">
        <v>0.67581411839384264</v>
      </c>
      <c r="D4564" s="107">
        <v>0.55309756819805012</v>
      </c>
      <c r="E4564" s="106">
        <v>0.81889043441569553</v>
      </c>
      <c r="F4564" s="107">
        <v>0.46506380731244024</v>
      </c>
      <c r="G4564" s="106">
        <v>0.19052675218667892</v>
      </c>
      <c r="H4564" s="107">
        <v>5.3088594079517826E-2</v>
      </c>
      <c r="I4564" s="121" t="str">
        <f t="shared" si="71"/>
        <v>TH</v>
      </c>
    </row>
    <row r="4565" spans="2:9" ht="12.75">
      <c r="B4565" s="102">
        <v>207537059</v>
      </c>
      <c r="C4565" s="106">
        <v>0.51882957956290277</v>
      </c>
      <c r="D4565" s="107">
        <v>0.3006338243228095</v>
      </c>
      <c r="E4565" s="106">
        <v>0.41907970124000116</v>
      </c>
      <c r="F4565" s="107">
        <v>0.40726722352560341</v>
      </c>
      <c r="G4565" s="106">
        <v>0.48496823382738996</v>
      </c>
      <c r="H4565" s="107">
        <v>0.45536434513131896</v>
      </c>
      <c r="I4565" s="121" t="str">
        <f t="shared" si="71"/>
        <v>FH</v>
      </c>
    </row>
    <row r="4566" spans="2:9" ht="12.75">
      <c r="B4566" s="102">
        <v>207548790</v>
      </c>
      <c r="C4566" s="106">
        <v>0.17207827394724973</v>
      </c>
      <c r="D4566" s="107">
        <v>5.6142140268224061E-2</v>
      </c>
      <c r="E4566" s="106">
        <v>5.0304403646686646E-2</v>
      </c>
      <c r="F4566" s="107">
        <v>0.12111818231118976</v>
      </c>
      <c r="G4566" s="106">
        <v>0.82921635500197288</v>
      </c>
      <c r="H4566" s="107">
        <v>0.64681707072889605</v>
      </c>
      <c r="I4566" s="121" t="str">
        <f t="shared" si="71"/>
        <v>E</v>
      </c>
    </row>
    <row r="4567" spans="2:9" ht="12.75">
      <c r="B4567" s="102">
        <v>207549621</v>
      </c>
      <c r="C4567" s="106">
        <v>0.49498149957230653</v>
      </c>
      <c r="D4567" s="107">
        <v>0.47030483876310214</v>
      </c>
      <c r="E4567" s="106">
        <v>0.22607070145054475</v>
      </c>
      <c r="F4567" s="107">
        <v>0.76440466504620463</v>
      </c>
      <c r="G4567" s="106">
        <v>0.55644175058380463</v>
      </c>
      <c r="H4567" s="107">
        <v>0.64038687464518596</v>
      </c>
      <c r="I4567" s="121" t="str">
        <f t="shared" si="71"/>
        <v>C</v>
      </c>
    </row>
    <row r="4568" spans="2:9" ht="12.75">
      <c r="B4568" s="102">
        <v>207564132</v>
      </c>
      <c r="C4568" s="106">
        <v>0.46416088995355498</v>
      </c>
      <c r="D4568" s="107">
        <v>0.64381707041319913</v>
      </c>
      <c r="E4568" s="106">
        <v>0.20170198436089071</v>
      </c>
      <c r="F4568" s="107">
        <v>3.9197241217217904E-2</v>
      </c>
      <c r="G4568" s="106">
        <v>0.42978245084572686</v>
      </c>
      <c r="H4568" s="107">
        <v>0.59284089596489675</v>
      </c>
      <c r="I4568" s="121" t="str">
        <f t="shared" si="71"/>
        <v>DF</v>
      </c>
    </row>
    <row r="4569" spans="2:9" ht="12.75">
      <c r="B4569" s="102">
        <v>207574477</v>
      </c>
      <c r="C4569" s="106">
        <v>0.93343231763200252</v>
      </c>
      <c r="D4569" s="107">
        <v>0.81016058888337028</v>
      </c>
      <c r="E4569" s="106">
        <v>0.18583180105717201</v>
      </c>
      <c r="F4569" s="107">
        <v>0.35338429586481546</v>
      </c>
      <c r="G4569" s="106">
        <v>0.71408813690023365</v>
      </c>
      <c r="H4569" s="107">
        <v>0.79129662651100507</v>
      </c>
      <c r="I4569" s="121" t="str">
        <f t="shared" si="71"/>
        <v>FH</v>
      </c>
    </row>
    <row r="4570" spans="2:9" ht="12.75">
      <c r="B4570" s="102">
        <v>207578784</v>
      </c>
      <c r="C4570" s="106">
        <v>0.30138259916853372</v>
      </c>
      <c r="D4570" s="107">
        <v>0.30678024465137455</v>
      </c>
      <c r="E4570" s="106">
        <v>0.89924072715183367</v>
      </c>
      <c r="F4570" s="107">
        <v>0.92301867000047899</v>
      </c>
      <c r="G4570" s="106">
        <v>0.41311190296936329</v>
      </c>
      <c r="H4570" s="107">
        <v>0.29456859186671291</v>
      </c>
      <c r="I4570" s="121" t="str">
        <f t="shared" si="71"/>
        <v>C</v>
      </c>
    </row>
    <row r="4571" spans="2:9" ht="12.75">
      <c r="B4571" s="102">
        <v>207581556</v>
      </c>
      <c r="C4571" s="106">
        <v>0.24503270349442929</v>
      </c>
      <c r="D4571" s="107">
        <v>0.86401622730335248</v>
      </c>
      <c r="E4571" s="106">
        <v>0.48461608277598867</v>
      </c>
      <c r="F4571" s="107">
        <v>0.96823390630827966</v>
      </c>
      <c r="G4571" s="106">
        <v>0.69095295367211396</v>
      </c>
      <c r="H4571" s="107">
        <v>0.53665150395682226</v>
      </c>
      <c r="I4571" s="121" t="str">
        <f t="shared" si="71"/>
        <v>C</v>
      </c>
    </row>
    <row r="4572" spans="2:9" ht="12.75">
      <c r="B4572" s="102">
        <v>207602874</v>
      </c>
      <c r="C4572" s="106">
        <v>0.91507971342414729</v>
      </c>
      <c r="D4572" s="107">
        <v>0.25986311785917571</v>
      </c>
      <c r="E4572" s="106">
        <v>0.28511993433813032</v>
      </c>
      <c r="F4572" s="107">
        <v>0.12565410811556088</v>
      </c>
      <c r="G4572" s="106">
        <v>0.60729091729947804</v>
      </c>
      <c r="H4572" s="107">
        <v>0.5909590332469119</v>
      </c>
      <c r="I4572" s="121" t="str">
        <f t="shared" si="71"/>
        <v>FH</v>
      </c>
    </row>
    <row r="4573" spans="2:9" ht="12.75">
      <c r="B4573" s="102">
        <v>207604880</v>
      </c>
      <c r="C4573" s="106">
        <v>0.50033878037677848</v>
      </c>
      <c r="D4573" s="107">
        <v>0.85099189666092045</v>
      </c>
      <c r="E4573" s="106">
        <v>4.7167600642730179E-2</v>
      </c>
      <c r="F4573" s="107">
        <v>0.13635899095410337</v>
      </c>
      <c r="G4573" s="106">
        <v>0.1861036949197401</v>
      </c>
      <c r="H4573" s="107">
        <v>8.3274602297297662E-2</v>
      </c>
      <c r="I4573" s="121" t="str">
        <f t="shared" si="71"/>
        <v>DF</v>
      </c>
    </row>
    <row r="4574" spans="2:9" ht="12.75">
      <c r="B4574" s="102">
        <v>207626775</v>
      </c>
      <c r="C4574" s="106">
        <v>0.76215213920021707</v>
      </c>
      <c r="D4574" s="107">
        <v>0.85851529088695444</v>
      </c>
      <c r="E4574" s="106">
        <v>0.52612225679388347</v>
      </c>
      <c r="F4574" s="107">
        <v>6.7775268545973821E-2</v>
      </c>
      <c r="G4574" s="106">
        <v>0.662330479019138</v>
      </c>
      <c r="H4574" s="107">
        <v>0.48287897296096194</v>
      </c>
      <c r="I4574" s="121" t="str">
        <f t="shared" si="71"/>
        <v>DF</v>
      </c>
    </row>
    <row r="4575" spans="2:9" ht="12.75">
      <c r="B4575" s="102">
        <v>207643730</v>
      </c>
      <c r="C4575" s="106">
        <v>0.23121659032565844</v>
      </c>
      <c r="D4575" s="107">
        <v>0.99710038383334432</v>
      </c>
      <c r="E4575" s="106">
        <v>0.24968718899824616</v>
      </c>
      <c r="F4575" s="107">
        <v>0.94612701450171688</v>
      </c>
      <c r="G4575" s="106">
        <v>0.99538084174682617</v>
      </c>
      <c r="H4575" s="107">
        <v>0.54502528502280079</v>
      </c>
      <c r="I4575" s="121" t="str">
        <f t="shared" si="71"/>
        <v>DF</v>
      </c>
    </row>
    <row r="4576" spans="2:9" ht="12.75">
      <c r="B4576" s="102">
        <v>207650289</v>
      </c>
      <c r="C4576" s="106">
        <v>0.29901570631803853</v>
      </c>
      <c r="D4576" s="107">
        <v>0.13974248543659251</v>
      </c>
      <c r="E4576" s="106">
        <v>0.52008529907071699</v>
      </c>
      <c r="F4576" s="107">
        <v>8.3355876720878186E-2</v>
      </c>
      <c r="G4576" s="106">
        <v>0.30679848366378448</v>
      </c>
      <c r="H4576" s="107">
        <v>1.0779258633085487E-2</v>
      </c>
      <c r="I4576" s="121" t="str">
        <f t="shared" si="71"/>
        <v>TH</v>
      </c>
    </row>
    <row r="4577" spans="2:9" ht="12.75">
      <c r="B4577" s="102">
        <v>207653052</v>
      </c>
      <c r="C4577" s="106">
        <v>6.3463012823672171E-2</v>
      </c>
      <c r="D4577" s="107">
        <v>0.26790729685559622</v>
      </c>
      <c r="E4577" s="106">
        <v>0.7499050986489495</v>
      </c>
      <c r="F4577" s="107">
        <v>0.42162402726730974</v>
      </c>
      <c r="G4577" s="106">
        <v>0.15467488239408933</v>
      </c>
      <c r="H4577" s="107">
        <v>0.75697925887494666</v>
      </c>
      <c r="I4577" s="121" t="str">
        <f t="shared" si="71"/>
        <v>BH</v>
      </c>
    </row>
    <row r="4578" spans="2:9" ht="12.75">
      <c r="B4578" s="102">
        <v>207655468</v>
      </c>
      <c r="C4578" s="106">
        <v>0.28725545695938259</v>
      </c>
      <c r="D4578" s="107">
        <v>0.13426558323744153</v>
      </c>
      <c r="E4578" s="106">
        <v>0.19531764871089852</v>
      </c>
      <c r="F4578" s="107">
        <v>0.87292336637084156</v>
      </c>
      <c r="G4578" s="106">
        <v>0.26252899605023039</v>
      </c>
      <c r="H4578" s="107">
        <v>0.34741176591132206</v>
      </c>
      <c r="I4578" s="121" t="str">
        <f t="shared" si="71"/>
        <v>C</v>
      </c>
    </row>
    <row r="4579" spans="2:9" ht="12.75">
      <c r="B4579" s="102">
        <v>207655475</v>
      </c>
      <c r="C4579" s="106">
        <v>0.20784649525367982</v>
      </c>
      <c r="D4579" s="107">
        <v>1.2119423296701903E-2</v>
      </c>
      <c r="E4579" s="106">
        <v>0.50399968088602964</v>
      </c>
      <c r="F4579" s="107">
        <v>0.39529949256915509</v>
      </c>
      <c r="G4579" s="106">
        <v>0.15135317501797241</v>
      </c>
      <c r="H4579" s="107">
        <v>0.50432561559946243</v>
      </c>
      <c r="I4579" s="121" t="str">
        <f t="shared" si="71"/>
        <v>BH</v>
      </c>
    </row>
    <row r="4580" spans="2:9" ht="12.75">
      <c r="B4580" s="102">
        <v>207659568</v>
      </c>
      <c r="C4580" s="106">
        <v>0.57107511223891905</v>
      </c>
      <c r="D4580" s="107">
        <v>0.90185953598244528</v>
      </c>
      <c r="E4580" s="106">
        <v>9.0811175365501873E-2</v>
      </c>
      <c r="F4580" s="107">
        <v>0.93456935055428048</v>
      </c>
      <c r="G4580" s="106">
        <v>0.85160785046132892</v>
      </c>
      <c r="H4580" s="107">
        <v>6.3486911469218477E-2</v>
      </c>
      <c r="I4580" s="121" t="str">
        <f t="shared" si="71"/>
        <v>C</v>
      </c>
    </row>
    <row r="4581" spans="2:9" ht="12.75">
      <c r="B4581" s="102">
        <v>207660789</v>
      </c>
      <c r="C4581" s="106">
        <v>6.0588981600359304E-2</v>
      </c>
      <c r="D4581" s="107">
        <v>0.30366730835633238</v>
      </c>
      <c r="E4581" s="106">
        <v>0.28700568855372666</v>
      </c>
      <c r="F4581" s="107">
        <v>0.19862179068898489</v>
      </c>
      <c r="G4581" s="106">
        <v>0.60777098679251029</v>
      </c>
      <c r="H4581" s="107">
        <v>0.29920167024791766</v>
      </c>
      <c r="I4581" s="121" t="str">
        <f t="shared" si="71"/>
        <v>E</v>
      </c>
    </row>
    <row r="4582" spans="2:9" ht="12.75">
      <c r="B4582" s="102">
        <v>207661358</v>
      </c>
      <c r="C4582" s="106">
        <v>0.50435352325485905</v>
      </c>
      <c r="D4582" s="107">
        <v>0.11879806554772365</v>
      </c>
      <c r="E4582" s="106">
        <v>0.42064172367195241</v>
      </c>
      <c r="F4582" s="107">
        <v>0.51405378584126216</v>
      </c>
      <c r="G4582" s="106">
        <v>0.3085177552986802</v>
      </c>
      <c r="H4582" s="107">
        <v>8.7728626760029682E-2</v>
      </c>
      <c r="I4582" s="121" t="str">
        <f t="shared" si="71"/>
        <v>C</v>
      </c>
    </row>
    <row r="4583" spans="2:9" ht="12.75">
      <c r="B4583" s="102">
        <v>207663494</v>
      </c>
      <c r="C4583" s="106">
        <v>0.44991795823004299</v>
      </c>
      <c r="D4583" s="107">
        <v>0.71262755941755174</v>
      </c>
      <c r="E4583" s="106">
        <v>0.31693423904967166</v>
      </c>
      <c r="F4583" s="107">
        <v>0.30274749946417279</v>
      </c>
      <c r="G4583" s="106">
        <v>0.20435497558404325</v>
      </c>
      <c r="H4583" s="107">
        <v>0.26205053241244891</v>
      </c>
      <c r="I4583" s="121" t="str">
        <f t="shared" si="71"/>
        <v>DF</v>
      </c>
    </row>
    <row r="4584" spans="2:9" ht="12.75">
      <c r="B4584" s="102">
        <v>207663601</v>
      </c>
      <c r="C4584" s="106">
        <v>0.45479793915970212</v>
      </c>
      <c r="D4584" s="107">
        <v>0.61871807362955988</v>
      </c>
      <c r="E4584" s="106">
        <v>0.50215180341279497</v>
      </c>
      <c r="F4584" s="107">
        <v>0.2792771603994797</v>
      </c>
      <c r="G4584" s="106">
        <v>0.64730283802346489</v>
      </c>
      <c r="H4584" s="107">
        <v>0.35325665864447497</v>
      </c>
      <c r="I4584" s="121" t="str">
        <f t="shared" si="71"/>
        <v>E</v>
      </c>
    </row>
    <row r="4585" spans="2:9" ht="12.75">
      <c r="B4585" s="102">
        <v>207665088</v>
      </c>
      <c r="C4585" s="106">
        <v>0.22563325550525626</v>
      </c>
      <c r="D4585" s="107">
        <v>0.5899702875425501</v>
      </c>
      <c r="E4585" s="106">
        <v>0.58065151721312613</v>
      </c>
      <c r="F4585" s="107">
        <v>0.21214689444159363</v>
      </c>
      <c r="G4585" s="106">
        <v>0.54767495533331356</v>
      </c>
      <c r="H4585" s="107">
        <v>0.50577218949568281</v>
      </c>
      <c r="I4585" s="121" t="str">
        <f t="shared" si="71"/>
        <v>DF</v>
      </c>
    </row>
    <row r="4586" spans="2:9" ht="12.75">
      <c r="B4586" s="102">
        <v>207667316</v>
      </c>
      <c r="C4586" s="106">
        <v>0.33343643083868191</v>
      </c>
      <c r="D4586" s="107">
        <v>0.17188967486762152</v>
      </c>
      <c r="E4586" s="106">
        <v>5.9662851773198966E-2</v>
      </c>
      <c r="F4586" s="107">
        <v>0.75816373699534023</v>
      </c>
      <c r="G4586" s="106">
        <v>0.45082459901977101</v>
      </c>
      <c r="H4586" s="107">
        <v>0.74174996770082013</v>
      </c>
      <c r="I4586" s="121" t="str">
        <f t="shared" si="71"/>
        <v>C</v>
      </c>
    </row>
    <row r="4587" spans="2:9" ht="12.75">
      <c r="B4587" s="102">
        <v>207671101</v>
      </c>
      <c r="C4587" s="106">
        <v>0.81702839129128879</v>
      </c>
      <c r="D4587" s="107">
        <v>0.67521803083440091</v>
      </c>
      <c r="E4587" s="106">
        <v>0.23939492925792916</v>
      </c>
      <c r="F4587" s="107">
        <v>0.25273043330942446</v>
      </c>
      <c r="G4587" s="106">
        <v>0.68776490450397887</v>
      </c>
      <c r="H4587" s="107">
        <v>1.7076140469629131E-2</v>
      </c>
      <c r="I4587" s="121" t="str">
        <f t="shared" si="71"/>
        <v>FH</v>
      </c>
    </row>
    <row r="4588" spans="2:9" ht="12.75">
      <c r="B4588" s="102">
        <v>207674376</v>
      </c>
      <c r="C4588" s="106">
        <v>0.19796189051123214</v>
      </c>
      <c r="D4588" s="107">
        <v>0.82805087815413447</v>
      </c>
      <c r="E4588" s="106">
        <v>0.50394364107541278</v>
      </c>
      <c r="F4588" s="107">
        <v>0.56323906861218309</v>
      </c>
      <c r="G4588" s="106">
        <v>0.42834839065482289</v>
      </c>
      <c r="H4588" s="107">
        <v>0.54592339989644145</v>
      </c>
      <c r="I4588" s="121" t="str">
        <f t="shared" si="71"/>
        <v>DF</v>
      </c>
    </row>
    <row r="4589" spans="2:9" ht="12.75">
      <c r="B4589" s="102">
        <v>207679368</v>
      </c>
      <c r="C4589" s="106">
        <v>0.27357395183158584</v>
      </c>
      <c r="D4589" s="107">
        <v>0.28508951039629427</v>
      </c>
      <c r="E4589" s="106">
        <v>0.11780750179960719</v>
      </c>
      <c r="F4589" s="107">
        <v>0.81735900124900884</v>
      </c>
      <c r="G4589" s="106">
        <v>0.34843774427425434</v>
      </c>
      <c r="H4589" s="107">
        <v>0.96705283281857057</v>
      </c>
      <c r="I4589" s="121" t="str">
        <f t="shared" si="71"/>
        <v>BH</v>
      </c>
    </row>
    <row r="4590" spans="2:9" ht="12.75">
      <c r="B4590" s="102">
        <v>207687387</v>
      </c>
      <c r="C4590" s="106">
        <v>0.19619714296375257</v>
      </c>
      <c r="D4590" s="107">
        <v>0.29513875447819626</v>
      </c>
      <c r="E4590" s="106">
        <v>0.20708337621950035</v>
      </c>
      <c r="F4590" s="107">
        <v>0.38758701293442233</v>
      </c>
      <c r="G4590" s="106">
        <v>0.83376306016179758</v>
      </c>
      <c r="H4590" s="107">
        <v>0.51986582073754684</v>
      </c>
      <c r="I4590" s="121" t="str">
        <f t="shared" si="71"/>
        <v>E</v>
      </c>
    </row>
    <row r="4591" spans="2:9" ht="12.75">
      <c r="B4591" s="102">
        <v>207691174</v>
      </c>
      <c r="C4591" s="106">
        <v>0.73963874044993894</v>
      </c>
      <c r="D4591" s="107">
        <v>0.93603873470981225</v>
      </c>
      <c r="E4591" s="106">
        <v>0.49103756890416772</v>
      </c>
      <c r="F4591" s="107">
        <v>0.91565726177004891</v>
      </c>
      <c r="G4591" s="106">
        <v>0.73138737390038489</v>
      </c>
      <c r="H4591" s="107">
        <v>0.35831507352083758</v>
      </c>
      <c r="I4591" s="121" t="str">
        <f t="shared" si="71"/>
        <v>DF</v>
      </c>
    </row>
    <row r="4592" spans="2:9" ht="12.75">
      <c r="B4592" s="102">
        <v>207695323</v>
      </c>
      <c r="C4592" s="106">
        <v>0.22277200503215688</v>
      </c>
      <c r="D4592" s="107">
        <v>0.79141497950023521</v>
      </c>
      <c r="E4592" s="106">
        <v>1.1520009311474233E-2</v>
      </c>
      <c r="F4592" s="107">
        <v>0.51820901626389415</v>
      </c>
      <c r="G4592" s="106">
        <v>0.1631719217277241</v>
      </c>
      <c r="H4592" s="107">
        <v>0.95125651741113959</v>
      </c>
      <c r="I4592" s="121" t="str">
        <f t="shared" si="71"/>
        <v>BH</v>
      </c>
    </row>
    <row r="4593" spans="2:9" ht="12.75">
      <c r="B4593" s="102">
        <v>207695588</v>
      </c>
      <c r="C4593" s="106">
        <v>0.52017831275121318</v>
      </c>
      <c r="D4593" s="107">
        <v>0.41087177312814527</v>
      </c>
      <c r="E4593" s="106">
        <v>0.35217183573807942</v>
      </c>
      <c r="F4593" s="107">
        <v>0.22947495059578005</v>
      </c>
      <c r="G4593" s="106">
        <v>0.58995843490485234</v>
      </c>
      <c r="H4593" s="107">
        <v>0.43745551763814783</v>
      </c>
      <c r="I4593" s="121" t="str">
        <f t="shared" si="71"/>
        <v>E</v>
      </c>
    </row>
    <row r="4594" spans="2:9" ht="12.75">
      <c r="B4594" s="102">
        <v>207699202</v>
      </c>
      <c r="C4594" s="106">
        <v>0.57504518272493454</v>
      </c>
      <c r="D4594" s="107">
        <v>0.81082943477649816</v>
      </c>
      <c r="E4594" s="106">
        <v>7.6730650418252999E-2</v>
      </c>
      <c r="F4594" s="107">
        <v>0.1383956096753387</v>
      </c>
      <c r="G4594" s="106">
        <v>0.97163783643508417</v>
      </c>
      <c r="H4594" s="107">
        <v>0.95073616541104489</v>
      </c>
      <c r="I4594" s="121" t="str">
        <f t="shared" si="71"/>
        <v>E</v>
      </c>
    </row>
    <row r="4595" spans="2:9" ht="12.75">
      <c r="B4595" s="102">
        <v>207701395</v>
      </c>
      <c r="C4595" s="106">
        <v>0.43542032001758479</v>
      </c>
      <c r="D4595" s="107">
        <v>0.55556714394385587</v>
      </c>
      <c r="E4595" s="106">
        <v>0.38385942178068899</v>
      </c>
      <c r="F4595" s="107">
        <v>0.96711878435432208</v>
      </c>
      <c r="G4595" s="106">
        <v>0.47014358452820404</v>
      </c>
      <c r="H4595" s="107">
        <v>0.84386207328676122</v>
      </c>
      <c r="I4595" s="121" t="str">
        <f t="shared" si="71"/>
        <v>C</v>
      </c>
    </row>
    <row r="4596" spans="2:9" ht="12.75">
      <c r="B4596" s="102">
        <v>207709951</v>
      </c>
      <c r="C4596" s="106">
        <v>0.7970031743307322</v>
      </c>
      <c r="D4596" s="107">
        <v>0.90231215594631742</v>
      </c>
      <c r="E4596" s="106">
        <v>0.9984639813433287</v>
      </c>
      <c r="F4596" s="107">
        <v>0.75886623857898794</v>
      </c>
      <c r="G4596" s="106">
        <v>0.74975371617185793</v>
      </c>
      <c r="H4596" s="107">
        <v>0.8295577886673593</v>
      </c>
      <c r="I4596" s="121" t="str">
        <f t="shared" si="71"/>
        <v>TH</v>
      </c>
    </row>
    <row r="4597" spans="2:9" ht="12.75">
      <c r="B4597" s="102">
        <v>207712204</v>
      </c>
      <c r="C4597" s="106">
        <v>0.62440744549884664</v>
      </c>
      <c r="D4597" s="107">
        <v>0.16146560960555156</v>
      </c>
      <c r="E4597" s="106">
        <v>0.77919732143684417</v>
      </c>
      <c r="F4597" s="107">
        <v>0.49235825905345032</v>
      </c>
      <c r="G4597" s="106">
        <v>0.34463953970711536</v>
      </c>
      <c r="H4597" s="107">
        <v>0.85757205359441802</v>
      </c>
      <c r="I4597" s="121" t="str">
        <f t="shared" si="71"/>
        <v>BH</v>
      </c>
    </row>
    <row r="4598" spans="2:9" ht="12.75">
      <c r="B4598" s="102">
        <v>207715299</v>
      </c>
      <c r="C4598" s="106">
        <v>0.61423905530813983</v>
      </c>
      <c r="D4598" s="107">
        <v>9.4497100171277104E-2</v>
      </c>
      <c r="E4598" s="106">
        <v>0.71474650428422315</v>
      </c>
      <c r="F4598" s="107">
        <v>0.14412591783907391</v>
      </c>
      <c r="G4598" s="106">
        <v>0.51317646284031682</v>
      </c>
      <c r="H4598" s="107">
        <v>9.002081147308072E-2</v>
      </c>
      <c r="I4598" s="121" t="str">
        <f t="shared" si="71"/>
        <v>TH</v>
      </c>
    </row>
    <row r="4599" spans="2:9" ht="12.75">
      <c r="B4599" s="102">
        <v>207727863</v>
      </c>
      <c r="C4599" s="106">
        <v>0.1966171399930996</v>
      </c>
      <c r="D4599" s="107">
        <v>4.0348471006070419E-2</v>
      </c>
      <c r="E4599" s="106">
        <v>0.34320956499099164</v>
      </c>
      <c r="F4599" s="107">
        <v>0.48187738705979477</v>
      </c>
      <c r="G4599" s="106">
        <v>0.37429758504053723</v>
      </c>
      <c r="H4599" s="107">
        <v>0.1716304029304212</v>
      </c>
      <c r="I4599" s="121" t="str">
        <f t="shared" si="71"/>
        <v>C</v>
      </c>
    </row>
    <row r="4600" spans="2:9" ht="12.75">
      <c r="B4600" s="102">
        <v>207729380</v>
      </c>
      <c r="C4600" s="106">
        <v>6.0626613576972854E-2</v>
      </c>
      <c r="D4600" s="107">
        <v>0.17416568826021628</v>
      </c>
      <c r="E4600" s="106">
        <v>0.94159904056766575</v>
      </c>
      <c r="F4600" s="107">
        <v>0.1656925177674593</v>
      </c>
      <c r="G4600" s="106">
        <v>0.2523678982552795</v>
      </c>
      <c r="H4600" s="107">
        <v>0.35879696163697883</v>
      </c>
      <c r="I4600" s="121" t="str">
        <f t="shared" si="71"/>
        <v>TH</v>
      </c>
    </row>
    <row r="4601" spans="2:9" ht="12.75">
      <c r="B4601" s="102">
        <v>207729412</v>
      </c>
      <c r="C4601" s="106">
        <v>0.92910865123974595</v>
      </c>
      <c r="D4601" s="107">
        <v>0.57750543022673373</v>
      </c>
      <c r="E4601" s="106">
        <v>0.41559037953585332</v>
      </c>
      <c r="F4601" s="107">
        <v>0.31312522539120313</v>
      </c>
      <c r="G4601" s="106">
        <v>0.16356117590794161</v>
      </c>
      <c r="H4601" s="107">
        <v>0.50126505985876224</v>
      </c>
      <c r="I4601" s="121" t="str">
        <f t="shared" si="71"/>
        <v>FH</v>
      </c>
    </row>
    <row r="4602" spans="2:9" ht="12.75">
      <c r="B4602" s="102">
        <v>207736022</v>
      </c>
      <c r="C4602" s="106">
        <v>0.23580134459509861</v>
      </c>
      <c r="D4602" s="107">
        <v>3.7509798816888207E-3</v>
      </c>
      <c r="E4602" s="106">
        <v>0.98086783131365696</v>
      </c>
      <c r="F4602" s="107">
        <v>0.26243618099429611</v>
      </c>
      <c r="G4602" s="106">
        <v>0.42770887781632805</v>
      </c>
      <c r="H4602" s="107">
        <v>0.435467290385253</v>
      </c>
      <c r="I4602" s="121" t="str">
        <f t="shared" si="71"/>
        <v>TH</v>
      </c>
    </row>
    <row r="4603" spans="2:9" ht="12.75">
      <c r="B4603" s="102">
        <v>207744306</v>
      </c>
      <c r="C4603" s="106">
        <v>0.70127492993642448</v>
      </c>
      <c r="D4603" s="107">
        <v>0.82515103719067451</v>
      </c>
      <c r="E4603" s="106">
        <v>0.62889522081862204</v>
      </c>
      <c r="F4603" s="107">
        <v>0.94835612871358155</v>
      </c>
      <c r="G4603" s="106">
        <v>0.69479950751664532</v>
      </c>
      <c r="H4603" s="107">
        <v>0.54832381425410337</v>
      </c>
      <c r="I4603" s="121" t="str">
        <f t="shared" si="71"/>
        <v>C</v>
      </c>
    </row>
    <row r="4604" spans="2:9" ht="12.75">
      <c r="B4604" s="102">
        <v>207745758</v>
      </c>
      <c r="C4604" s="106">
        <v>5.6038430436456732E-2</v>
      </c>
      <c r="D4604" s="107">
        <v>0.93439357575419524</v>
      </c>
      <c r="E4604" s="106">
        <v>0.65299419049902507</v>
      </c>
      <c r="F4604" s="107">
        <v>0.33574376969225939</v>
      </c>
      <c r="G4604" s="106">
        <v>0.91529713408139801</v>
      </c>
      <c r="H4604" s="107">
        <v>0.50655046214696053</v>
      </c>
      <c r="I4604" s="121" t="str">
        <f t="shared" si="71"/>
        <v>DF</v>
      </c>
    </row>
    <row r="4605" spans="2:9" ht="12.75">
      <c r="B4605" s="102">
        <v>207753167</v>
      </c>
      <c r="C4605" s="106">
        <v>0.42135993791567317</v>
      </c>
      <c r="D4605" s="107">
        <v>0.23930425415456824</v>
      </c>
      <c r="E4605" s="106">
        <v>0.72571565765395984</v>
      </c>
      <c r="F4605" s="107">
        <v>0.67658826687297058</v>
      </c>
      <c r="G4605" s="106">
        <v>0.21452860867500778</v>
      </c>
      <c r="H4605" s="107">
        <v>0.28305123250074971</v>
      </c>
      <c r="I4605" s="121" t="str">
        <f t="shared" si="71"/>
        <v>TH</v>
      </c>
    </row>
    <row r="4606" spans="2:9" ht="12.75">
      <c r="B4606" s="102">
        <v>207755244</v>
      </c>
      <c r="C4606" s="106">
        <v>0.84795252643283381</v>
      </c>
      <c r="D4606" s="107">
        <v>0.48173276455873992</v>
      </c>
      <c r="E4606" s="106">
        <v>0.59922921728566458</v>
      </c>
      <c r="F4606" s="107">
        <v>0.13344345799527568</v>
      </c>
      <c r="G4606" s="106">
        <v>0.63156681285003868</v>
      </c>
      <c r="H4606" s="107">
        <v>0.65722411626537225</v>
      </c>
      <c r="I4606" s="121" t="str">
        <f t="shared" si="71"/>
        <v>FH</v>
      </c>
    </row>
    <row r="4607" spans="2:9" ht="12.75">
      <c r="B4607" s="102">
        <v>207755367</v>
      </c>
      <c r="C4607" s="106">
        <v>0.93313598623712357</v>
      </c>
      <c r="D4607" s="107">
        <v>1.2325807298071201E-2</v>
      </c>
      <c r="E4607" s="106">
        <v>0.63610744140590736</v>
      </c>
      <c r="F4607" s="107">
        <v>0.46647927465768846</v>
      </c>
      <c r="G4607" s="106">
        <v>8.5190400348597706E-2</v>
      </c>
      <c r="H4607" s="107">
        <v>0.91708741324634158</v>
      </c>
      <c r="I4607" s="121" t="str">
        <f t="shared" si="71"/>
        <v>FH</v>
      </c>
    </row>
    <row r="4608" spans="2:9" ht="12.75">
      <c r="B4608" s="102">
        <v>207756547</v>
      </c>
      <c r="C4608" s="106">
        <v>0.95923646540411589</v>
      </c>
      <c r="D4608" s="107">
        <v>0.28924543771390976</v>
      </c>
      <c r="E4608" s="106">
        <v>0.39980977308328391</v>
      </c>
      <c r="F4608" s="107">
        <v>0.52272587971092865</v>
      </c>
      <c r="G4608" s="106">
        <v>0.32545805185739951</v>
      </c>
      <c r="H4608" s="107">
        <v>0.76100480421372652</v>
      </c>
      <c r="I4608" s="121" t="str">
        <f t="shared" si="71"/>
        <v>FH</v>
      </c>
    </row>
    <row r="4609" spans="2:9" ht="12.75">
      <c r="B4609" s="102">
        <v>207756753</v>
      </c>
      <c r="C4609" s="106">
        <v>0.13434357031050848</v>
      </c>
      <c r="D4609" s="107">
        <v>0.54441539424147756</v>
      </c>
      <c r="E4609" s="106">
        <v>0.27366640914685991</v>
      </c>
      <c r="F4609" s="107">
        <v>0.74380124926888769</v>
      </c>
      <c r="G4609" s="106">
        <v>0.47719203684803002</v>
      </c>
      <c r="H4609" s="107">
        <v>0.67815946177334574</v>
      </c>
      <c r="I4609" s="121" t="str">
        <f t="shared" si="71"/>
        <v>C</v>
      </c>
    </row>
    <row r="4610" spans="2:9" ht="12.75">
      <c r="B4610" s="102">
        <v>207759246</v>
      </c>
      <c r="C4610" s="106">
        <v>0.53208026761786531</v>
      </c>
      <c r="D4610" s="107">
        <v>0.55139754312161671</v>
      </c>
      <c r="E4610" s="106">
        <v>0.45215229436804361</v>
      </c>
      <c r="F4610" s="107">
        <v>0.24165893579517395</v>
      </c>
      <c r="G4610" s="106">
        <v>0.18001657710138108</v>
      </c>
      <c r="H4610" s="107">
        <v>0.45466400734351309</v>
      </c>
      <c r="I4610" s="121" t="str">
        <f t="shared" si="71"/>
        <v>DF</v>
      </c>
    </row>
    <row r="4611" spans="2:9" ht="12.75">
      <c r="B4611" s="102">
        <v>207760152</v>
      </c>
      <c r="C4611" s="106">
        <v>0.51996128012690024</v>
      </c>
      <c r="D4611" s="107">
        <v>0.64246429148270479</v>
      </c>
      <c r="E4611" s="106">
        <v>6.1038526922173375E-2</v>
      </c>
      <c r="F4611" s="107">
        <v>0.79422558177619718</v>
      </c>
      <c r="G4611" s="106">
        <v>0.30576293705507762</v>
      </c>
      <c r="H4611" s="107">
        <v>0.79009533415267286</v>
      </c>
      <c r="I4611" s="121" t="str">
        <f t="shared" si="71"/>
        <v>C</v>
      </c>
    </row>
    <row r="4612" spans="2:9" ht="12.75">
      <c r="B4612" s="102">
        <v>207760514</v>
      </c>
      <c r="C4612" s="106">
        <v>0.4515958322355762</v>
      </c>
      <c r="D4612" s="107">
        <v>0.77033577722975521</v>
      </c>
      <c r="E4612" s="106">
        <v>0.44861243292836939</v>
      </c>
      <c r="F4612" s="107">
        <v>0.50156580843664611</v>
      </c>
      <c r="G4612" s="106">
        <v>9.8835411679624618E-2</v>
      </c>
      <c r="H4612" s="107">
        <v>8.6397213938409934E-2</v>
      </c>
      <c r="I4612" s="121" t="str">
        <f t="shared" si="71"/>
        <v>DF</v>
      </c>
    </row>
    <row r="4613" spans="2:9" ht="12.75">
      <c r="B4613" s="102">
        <v>207761728</v>
      </c>
      <c r="C4613" s="106">
        <v>0.88129176301311762</v>
      </c>
      <c r="D4613" s="107">
        <v>0.32119583123581941</v>
      </c>
      <c r="E4613" s="106">
        <v>0.69756733366264934</v>
      </c>
      <c r="F4613" s="107">
        <v>0.60078474869228726</v>
      </c>
      <c r="G4613" s="106">
        <v>0.8902464025758412</v>
      </c>
      <c r="H4613" s="107">
        <v>5.8309777408831032E-2</v>
      </c>
      <c r="I4613" s="121" t="str">
        <f t="shared" ref="I4613:I4676" si="72">INDEX($C$3:$H$3, MATCH(MAX(C4613:H4613), C4613:H4613, 0))</f>
        <v>E</v>
      </c>
    </row>
    <row r="4614" spans="2:9" ht="12.75">
      <c r="B4614" s="102">
        <v>207762298</v>
      </c>
      <c r="C4614" s="106">
        <v>0.30142786889904749</v>
      </c>
      <c r="D4614" s="107">
        <v>0.87918027589143044</v>
      </c>
      <c r="E4614" s="106">
        <v>0.8367237946862478</v>
      </c>
      <c r="F4614" s="107">
        <v>0.78085735603505935</v>
      </c>
      <c r="G4614" s="106">
        <v>2.1593732471851368E-2</v>
      </c>
      <c r="H4614" s="107">
        <v>0.25414435252396217</v>
      </c>
      <c r="I4614" s="121" t="str">
        <f t="shared" si="72"/>
        <v>DF</v>
      </c>
    </row>
    <row r="4615" spans="2:9" ht="12.75">
      <c r="B4615" s="102">
        <v>207763560</v>
      </c>
      <c r="C4615" s="106">
        <v>0.43654126669484494</v>
      </c>
      <c r="D4615" s="107">
        <v>4.5544058951042965E-2</v>
      </c>
      <c r="E4615" s="106">
        <v>0.38988688630308177</v>
      </c>
      <c r="F4615" s="107">
        <v>0.65902347598622568</v>
      </c>
      <c r="G4615" s="106">
        <v>5.3569762853111769E-3</v>
      </c>
      <c r="H4615" s="107">
        <v>0.557707407779227</v>
      </c>
      <c r="I4615" s="121" t="str">
        <f t="shared" si="72"/>
        <v>C</v>
      </c>
    </row>
    <row r="4616" spans="2:9" ht="12.75">
      <c r="B4616" s="102">
        <v>207768171</v>
      </c>
      <c r="C4616" s="106">
        <v>0.74551501108830842</v>
      </c>
      <c r="D4616" s="107">
        <v>0.68302141419519269</v>
      </c>
      <c r="E4616" s="106">
        <v>0.17935201896850561</v>
      </c>
      <c r="F4616" s="107">
        <v>0.30101554312301815</v>
      </c>
      <c r="G4616" s="106">
        <v>0.30397577869752657</v>
      </c>
      <c r="H4616" s="107">
        <v>0.18031215723148342</v>
      </c>
      <c r="I4616" s="121" t="str">
        <f t="shared" si="72"/>
        <v>FH</v>
      </c>
    </row>
    <row r="4617" spans="2:9" ht="12.75">
      <c r="B4617" s="102">
        <v>207789061</v>
      </c>
      <c r="C4617" s="106">
        <v>0.94088901881509557</v>
      </c>
      <c r="D4617" s="107">
        <v>2.5427871462817553E-3</v>
      </c>
      <c r="E4617" s="106">
        <v>0.89541652728206378</v>
      </c>
      <c r="F4617" s="107">
        <v>7.2349799542398063E-2</v>
      </c>
      <c r="G4617" s="106">
        <v>0.83389637642703951</v>
      </c>
      <c r="H4617" s="107">
        <v>0.8788157393927376</v>
      </c>
      <c r="I4617" s="121" t="str">
        <f t="shared" si="72"/>
        <v>FH</v>
      </c>
    </row>
    <row r="4618" spans="2:9" ht="12.75">
      <c r="B4618" s="102">
        <v>207792608</v>
      </c>
      <c r="C4618" s="106">
        <v>0.81113135861157049</v>
      </c>
      <c r="D4618" s="107">
        <v>0.41267098946887515</v>
      </c>
      <c r="E4618" s="106">
        <v>0.39744351373754161</v>
      </c>
      <c r="F4618" s="107">
        <v>0.97953433639812904</v>
      </c>
      <c r="G4618" s="106">
        <v>0.48496062381715555</v>
      </c>
      <c r="H4618" s="107">
        <v>0.72711926132492088</v>
      </c>
      <c r="I4618" s="121" t="str">
        <f t="shared" si="72"/>
        <v>C</v>
      </c>
    </row>
    <row r="4619" spans="2:9" ht="12.75">
      <c r="B4619" s="102">
        <v>207795784</v>
      </c>
      <c r="C4619" s="106">
        <v>0.79698633048077827</v>
      </c>
      <c r="D4619" s="107">
        <v>0.96954417138448434</v>
      </c>
      <c r="E4619" s="106">
        <v>0.5482728985134202</v>
      </c>
      <c r="F4619" s="107">
        <v>0.18214493830221645</v>
      </c>
      <c r="G4619" s="106">
        <v>0.61029225897129891</v>
      </c>
      <c r="H4619" s="107">
        <v>0.3381498355639847</v>
      </c>
      <c r="I4619" s="121" t="str">
        <f t="shared" si="72"/>
        <v>DF</v>
      </c>
    </row>
    <row r="4620" spans="2:9" ht="12.75">
      <c r="B4620" s="102">
        <v>207803688</v>
      </c>
      <c r="C4620" s="106">
        <v>0.91588792681238318</v>
      </c>
      <c r="D4620" s="107">
        <v>0.83108095257034265</v>
      </c>
      <c r="E4620" s="106">
        <v>0.41088250922066916</v>
      </c>
      <c r="F4620" s="107">
        <v>0.39028224932800093</v>
      </c>
      <c r="G4620" s="106">
        <v>0.50490055151745228</v>
      </c>
      <c r="H4620" s="107">
        <v>0.73642141057666777</v>
      </c>
      <c r="I4620" s="121" t="str">
        <f t="shared" si="72"/>
        <v>FH</v>
      </c>
    </row>
    <row r="4621" spans="2:9" ht="12.75">
      <c r="B4621" s="102">
        <v>207804421</v>
      </c>
      <c r="C4621" s="106">
        <v>0.32254558705087089</v>
      </c>
      <c r="D4621" s="107">
        <v>0.99365598667872668</v>
      </c>
      <c r="E4621" s="106">
        <v>0.47854239276964439</v>
      </c>
      <c r="F4621" s="107">
        <v>0.87173353960139721</v>
      </c>
      <c r="G4621" s="106">
        <v>0.82418618114133491</v>
      </c>
      <c r="H4621" s="107">
        <v>0.56271241329213062</v>
      </c>
      <c r="I4621" s="121" t="str">
        <f t="shared" si="72"/>
        <v>DF</v>
      </c>
    </row>
    <row r="4622" spans="2:9" ht="12.75">
      <c r="B4622" s="102">
        <v>207810551</v>
      </c>
      <c r="C4622" s="106">
        <v>0.13846130891311592</v>
      </c>
      <c r="D4622" s="107">
        <v>0.83150930083419805</v>
      </c>
      <c r="E4622" s="106">
        <v>0.89881630934282519</v>
      </c>
      <c r="F4622" s="107">
        <v>0.71924204263872671</v>
      </c>
      <c r="G4622" s="106">
        <v>0.29549209051964453</v>
      </c>
      <c r="H4622" s="107">
        <v>0.81615454207208682</v>
      </c>
      <c r="I4622" s="121" t="str">
        <f t="shared" si="72"/>
        <v>TH</v>
      </c>
    </row>
    <row r="4623" spans="2:9" ht="12.75">
      <c r="B4623" s="102">
        <v>207876709</v>
      </c>
      <c r="C4623" s="106">
        <v>0.70137357745982776</v>
      </c>
      <c r="D4623" s="107">
        <v>0.82827421481093677</v>
      </c>
      <c r="E4623" s="106">
        <v>9.6266430585639551E-2</v>
      </c>
      <c r="F4623" s="107">
        <v>0.72963979010332092</v>
      </c>
      <c r="G4623" s="106">
        <v>0.51672027890143912</v>
      </c>
      <c r="H4623" s="107">
        <v>0.27438211592833994</v>
      </c>
      <c r="I4623" s="121" t="str">
        <f t="shared" si="72"/>
        <v>DF</v>
      </c>
    </row>
    <row r="4624" spans="2:9" ht="12.75">
      <c r="B4624" s="102">
        <v>207901383</v>
      </c>
      <c r="C4624" s="106">
        <v>5.1581790155696083E-2</v>
      </c>
      <c r="D4624" s="107">
        <v>0.42859234386845668</v>
      </c>
      <c r="E4624" s="106">
        <v>0.24082208296397134</v>
      </c>
      <c r="F4624" s="107">
        <v>0.58591072389850929</v>
      </c>
      <c r="G4624" s="106">
        <v>0.52303995088460642</v>
      </c>
      <c r="H4624" s="107">
        <v>0.1162286574209217</v>
      </c>
      <c r="I4624" s="121" t="str">
        <f t="shared" si="72"/>
        <v>C</v>
      </c>
    </row>
    <row r="4625" spans="2:9" ht="12.75">
      <c r="B4625" s="102">
        <v>207927801</v>
      </c>
      <c r="C4625" s="106">
        <v>0.9318218860203249</v>
      </c>
      <c r="D4625" s="107">
        <v>0.82853989198013256</v>
      </c>
      <c r="E4625" s="106">
        <v>0.2968366924162249</v>
      </c>
      <c r="F4625" s="107">
        <v>0.44545298731524818</v>
      </c>
      <c r="G4625" s="106">
        <v>0.84805940434227178</v>
      </c>
      <c r="H4625" s="107">
        <v>5.5442914529818532E-2</v>
      </c>
      <c r="I4625" s="121" t="str">
        <f t="shared" si="72"/>
        <v>FH</v>
      </c>
    </row>
    <row r="4626" spans="2:9" ht="12.75">
      <c r="B4626" s="102">
        <v>207941233</v>
      </c>
      <c r="C4626" s="106">
        <v>0.41557421379525339</v>
      </c>
      <c r="D4626" s="107">
        <v>0.43054014496789383</v>
      </c>
      <c r="E4626" s="106">
        <v>0.98404169842771583</v>
      </c>
      <c r="F4626" s="107">
        <v>0.51083571818423845</v>
      </c>
      <c r="G4626" s="106">
        <v>0.9700759424275045</v>
      </c>
      <c r="H4626" s="107">
        <v>0.50667616095840717</v>
      </c>
      <c r="I4626" s="121" t="str">
        <f t="shared" si="72"/>
        <v>TH</v>
      </c>
    </row>
    <row r="4627" spans="2:9" ht="12.75">
      <c r="B4627" s="102">
        <v>207952551</v>
      </c>
      <c r="C4627" s="106">
        <v>0.5587425600725453</v>
      </c>
      <c r="D4627" s="107">
        <v>0.57225240907858943</v>
      </c>
      <c r="E4627" s="106">
        <v>0.20862460541692407</v>
      </c>
      <c r="F4627" s="107">
        <v>0.73747368783569289</v>
      </c>
      <c r="G4627" s="106">
        <v>0.46275626219577171</v>
      </c>
      <c r="H4627" s="107">
        <v>0.84090649693058417</v>
      </c>
      <c r="I4627" s="121" t="str">
        <f t="shared" si="72"/>
        <v>BH</v>
      </c>
    </row>
    <row r="4628" spans="2:9" ht="12.75">
      <c r="B4628" s="102">
        <v>207968746</v>
      </c>
      <c r="C4628" s="106">
        <v>0.48837845049924877</v>
      </c>
      <c r="D4628" s="107">
        <v>0.32869538740106874</v>
      </c>
      <c r="E4628" s="106">
        <v>0.83240784899024733</v>
      </c>
      <c r="F4628" s="107">
        <v>0.54866963878051411</v>
      </c>
      <c r="G4628" s="106">
        <v>0.17506963023150868</v>
      </c>
      <c r="H4628" s="107">
        <v>0.29957718017278845</v>
      </c>
      <c r="I4628" s="121" t="str">
        <f t="shared" si="72"/>
        <v>TH</v>
      </c>
    </row>
    <row r="4629" spans="2:9" ht="12.75">
      <c r="B4629" s="102">
        <v>207982597</v>
      </c>
      <c r="C4629" s="106">
        <v>0.20189091304432472</v>
      </c>
      <c r="D4629" s="107">
        <v>0.37538904531380846</v>
      </c>
      <c r="E4629" s="106">
        <v>0.35682844846754569</v>
      </c>
      <c r="F4629" s="107">
        <v>0.6174480601720127</v>
      </c>
      <c r="G4629" s="106">
        <v>6.4054143239721917E-2</v>
      </c>
      <c r="H4629" s="107">
        <v>0.71905543035314956</v>
      </c>
      <c r="I4629" s="121" t="str">
        <f t="shared" si="72"/>
        <v>BH</v>
      </c>
    </row>
    <row r="4630" spans="2:9" ht="12.75">
      <c r="B4630" s="102">
        <v>207986096</v>
      </c>
      <c r="C4630" s="106">
        <v>0.54835884527623446</v>
      </c>
      <c r="D4630" s="107">
        <v>0.35734799088244484</v>
      </c>
      <c r="E4630" s="106">
        <v>0.52163614200144504</v>
      </c>
      <c r="F4630" s="107">
        <v>9.7537225775053749E-2</v>
      </c>
      <c r="G4630" s="106">
        <v>0.13551766553262823</v>
      </c>
      <c r="H4630" s="107">
        <v>0.39286307584924796</v>
      </c>
      <c r="I4630" s="121" t="str">
        <f t="shared" si="72"/>
        <v>FH</v>
      </c>
    </row>
    <row r="4631" spans="2:9" ht="12.75">
      <c r="B4631" s="102">
        <v>207987993</v>
      </c>
      <c r="C4631" s="106">
        <v>0.11562732818688026</v>
      </c>
      <c r="D4631" s="107">
        <v>0.29756044977661245</v>
      </c>
      <c r="E4631" s="106">
        <v>0.36047290239820184</v>
      </c>
      <c r="F4631" s="107">
        <v>0.20887682247425765</v>
      </c>
      <c r="G4631" s="106">
        <v>0.67351078056847857</v>
      </c>
      <c r="H4631" s="107">
        <v>0.21909014419090056</v>
      </c>
      <c r="I4631" s="121" t="str">
        <f t="shared" si="72"/>
        <v>E</v>
      </c>
    </row>
    <row r="4632" spans="2:9" ht="12.75">
      <c r="B4632" s="102">
        <v>207998974</v>
      </c>
      <c r="C4632" s="106">
        <v>0.99094132816159974</v>
      </c>
      <c r="D4632" s="107">
        <v>1.130003393684742E-3</v>
      </c>
      <c r="E4632" s="106">
        <v>0.97215710584720139</v>
      </c>
      <c r="F4632" s="107">
        <v>0.82684094774525896</v>
      </c>
      <c r="G4632" s="106">
        <v>2.7390556858663651E-2</v>
      </c>
      <c r="H4632" s="107">
        <v>0.42132985980554505</v>
      </c>
      <c r="I4632" s="121" t="str">
        <f t="shared" si="72"/>
        <v>FH</v>
      </c>
    </row>
    <row r="4633" spans="2:9" ht="12.75">
      <c r="B4633" s="102">
        <v>208004971</v>
      </c>
      <c r="C4633" s="106">
        <v>0.22425381106076081</v>
      </c>
      <c r="D4633" s="107">
        <v>0.93118893445913753</v>
      </c>
      <c r="E4633" s="106">
        <v>0.14432479037374391</v>
      </c>
      <c r="F4633" s="107">
        <v>2.2870072853880874E-2</v>
      </c>
      <c r="G4633" s="106">
        <v>0.35505688392178092</v>
      </c>
      <c r="H4633" s="107">
        <v>7.1683695569890737E-2</v>
      </c>
      <c r="I4633" s="121" t="str">
        <f t="shared" si="72"/>
        <v>DF</v>
      </c>
    </row>
    <row r="4634" spans="2:9" ht="12.75">
      <c r="B4634" s="102">
        <v>208005237</v>
      </c>
      <c r="C4634" s="106">
        <v>0.84417881948425078</v>
      </c>
      <c r="D4634" s="107">
        <v>4.8438147626622907E-2</v>
      </c>
      <c r="E4634" s="106">
        <v>0.20396521338756113</v>
      </c>
      <c r="F4634" s="107">
        <v>0.93158418483427585</v>
      </c>
      <c r="G4634" s="106">
        <v>0.13016375277875269</v>
      </c>
      <c r="H4634" s="107">
        <v>0.25271122369535615</v>
      </c>
      <c r="I4634" s="121" t="str">
        <f t="shared" si="72"/>
        <v>C</v>
      </c>
    </row>
    <row r="4635" spans="2:9" ht="12.75">
      <c r="B4635" s="102">
        <v>208006094</v>
      </c>
      <c r="C4635" s="106">
        <v>0.820871604874162</v>
      </c>
      <c r="D4635" s="107">
        <v>0.43791828574332436</v>
      </c>
      <c r="E4635" s="106">
        <v>7.8947314789683087E-2</v>
      </c>
      <c r="F4635" s="107">
        <v>0.76890314109232394</v>
      </c>
      <c r="G4635" s="106">
        <v>3.4065566999865737E-3</v>
      </c>
      <c r="H4635" s="107">
        <v>0.80829231259092182</v>
      </c>
      <c r="I4635" s="121" t="str">
        <f t="shared" si="72"/>
        <v>FH</v>
      </c>
    </row>
    <row r="4636" spans="2:9" ht="12.75">
      <c r="B4636" s="102">
        <v>208008726</v>
      </c>
      <c r="C4636" s="106">
        <v>0.50073630889210374</v>
      </c>
      <c r="D4636" s="107">
        <v>0.8828901824838713</v>
      </c>
      <c r="E4636" s="106">
        <v>0.88599684170829573</v>
      </c>
      <c r="F4636" s="107">
        <v>0.97245986668680029</v>
      </c>
      <c r="G4636" s="106">
        <v>0.29651198198702589</v>
      </c>
      <c r="H4636" s="107">
        <v>0.10516889004172825</v>
      </c>
      <c r="I4636" s="121" t="str">
        <f t="shared" si="72"/>
        <v>C</v>
      </c>
    </row>
    <row r="4637" spans="2:9" ht="12.75">
      <c r="B4637" s="102">
        <v>208028213</v>
      </c>
      <c r="C4637" s="106">
        <v>0.62721386831832771</v>
      </c>
      <c r="D4637" s="107">
        <v>0.7315334849968862</v>
      </c>
      <c r="E4637" s="106">
        <v>0.41722586722698951</v>
      </c>
      <c r="F4637" s="107">
        <v>9.7391195315880585E-2</v>
      </c>
      <c r="G4637" s="106">
        <v>0.83245437245456355</v>
      </c>
      <c r="H4637" s="107">
        <v>0.94866163506723811</v>
      </c>
      <c r="I4637" s="121" t="str">
        <f t="shared" si="72"/>
        <v>BH</v>
      </c>
    </row>
    <row r="4638" spans="2:9" ht="12.75">
      <c r="B4638" s="102">
        <v>208040160</v>
      </c>
      <c r="C4638" s="106">
        <v>0.88691088627753256</v>
      </c>
      <c r="D4638" s="107">
        <v>0.83519601250475817</v>
      </c>
      <c r="E4638" s="106">
        <v>0.20864884259534522</v>
      </c>
      <c r="F4638" s="107">
        <v>0.49992730782951744</v>
      </c>
      <c r="G4638" s="106">
        <v>0.85296392565827883</v>
      </c>
      <c r="H4638" s="107">
        <v>0.72284856376832174</v>
      </c>
      <c r="I4638" s="121" t="str">
        <f t="shared" si="72"/>
        <v>FH</v>
      </c>
    </row>
    <row r="4639" spans="2:9" ht="12.75">
      <c r="B4639" s="102">
        <v>208048326</v>
      </c>
      <c r="C4639" s="106">
        <v>0.17838987057073386</v>
      </c>
      <c r="D4639" s="107">
        <v>0.26735787012915324</v>
      </c>
      <c r="E4639" s="106">
        <v>0.31996661602804988</v>
      </c>
      <c r="F4639" s="107">
        <v>0.91600467512454209</v>
      </c>
      <c r="G4639" s="106">
        <v>0.5248108671029259</v>
      </c>
      <c r="H4639" s="107">
        <v>0.49445596677253101</v>
      </c>
      <c r="I4639" s="121" t="str">
        <f t="shared" si="72"/>
        <v>C</v>
      </c>
    </row>
    <row r="4640" spans="2:9" ht="12.75">
      <c r="B4640" s="102">
        <v>208048847</v>
      </c>
      <c r="C4640" s="106">
        <v>0.53970303134535991</v>
      </c>
      <c r="D4640" s="107">
        <v>0.46676966694880617</v>
      </c>
      <c r="E4640" s="106">
        <v>0.55536885830332938</v>
      </c>
      <c r="F4640" s="107">
        <v>0.18916613623278877</v>
      </c>
      <c r="G4640" s="106">
        <v>0.30266532534384449</v>
      </c>
      <c r="H4640" s="107">
        <v>0.9177686741028861</v>
      </c>
      <c r="I4640" s="121" t="str">
        <f t="shared" si="72"/>
        <v>BH</v>
      </c>
    </row>
    <row r="4641" spans="2:9" ht="12.75">
      <c r="B4641" s="102">
        <v>208057481</v>
      </c>
      <c r="C4641" s="106">
        <v>0.71222594761618385</v>
      </c>
      <c r="D4641" s="107">
        <v>7.010974827748151E-2</v>
      </c>
      <c r="E4641" s="106">
        <v>8.9172505455780371E-2</v>
      </c>
      <c r="F4641" s="107">
        <v>0.59250466169019567</v>
      </c>
      <c r="G4641" s="106">
        <v>0.10515540073281926</v>
      </c>
      <c r="H4641" s="107">
        <v>0.33737805837220503</v>
      </c>
      <c r="I4641" s="121" t="str">
        <f t="shared" si="72"/>
        <v>FH</v>
      </c>
    </row>
    <row r="4642" spans="2:9" ht="12.75">
      <c r="B4642" s="102">
        <v>208088009</v>
      </c>
      <c r="C4642" s="106">
        <v>0.49233261716450105</v>
      </c>
      <c r="D4642" s="107">
        <v>0.71011616984113624</v>
      </c>
      <c r="E4642" s="106">
        <v>0.27093323950740222</v>
      </c>
      <c r="F4642" s="107">
        <v>0.22024590872913619</v>
      </c>
      <c r="G4642" s="106">
        <v>0.76773073192227104</v>
      </c>
      <c r="H4642" s="107">
        <v>0.84026365289970939</v>
      </c>
      <c r="I4642" s="121" t="str">
        <f t="shared" si="72"/>
        <v>BH</v>
      </c>
    </row>
    <row r="4643" spans="2:9" ht="12.75">
      <c r="B4643" s="102">
        <v>208097404</v>
      </c>
      <c r="C4643" s="106">
        <v>0.21081614227569467</v>
      </c>
      <c r="D4643" s="107">
        <v>0.54834833426463203</v>
      </c>
      <c r="E4643" s="106">
        <v>0.38068210521516388</v>
      </c>
      <c r="F4643" s="107">
        <v>0.70032542956798061</v>
      </c>
      <c r="G4643" s="106">
        <v>0.56994641835370263</v>
      </c>
      <c r="H4643" s="107">
        <v>0.97935181336135457</v>
      </c>
      <c r="I4643" s="121" t="str">
        <f t="shared" si="72"/>
        <v>BH</v>
      </c>
    </row>
    <row r="4644" spans="2:9" ht="12.75">
      <c r="B4644" s="102">
        <v>208113418</v>
      </c>
      <c r="C4644" s="106">
        <v>0.2398480709660431</v>
      </c>
      <c r="D4644" s="107">
        <v>0.41086510093648432</v>
      </c>
      <c r="E4644" s="106">
        <v>0.90384553991115291</v>
      </c>
      <c r="F4644" s="107">
        <v>0.15494562202711615</v>
      </c>
      <c r="G4644" s="106">
        <v>0.93839249055973095</v>
      </c>
      <c r="H4644" s="107">
        <v>0.21792238810415832</v>
      </c>
      <c r="I4644" s="121" t="str">
        <f t="shared" si="72"/>
        <v>E</v>
      </c>
    </row>
    <row r="4645" spans="2:9" ht="12.75">
      <c r="B4645" s="102">
        <v>208168132</v>
      </c>
      <c r="C4645" s="106">
        <v>0.2574031670310406</v>
      </c>
      <c r="D4645" s="107">
        <v>0.44013482755257982</v>
      </c>
      <c r="E4645" s="106">
        <v>0.60475914152894372</v>
      </c>
      <c r="F4645" s="107">
        <v>0.30218621221839315</v>
      </c>
      <c r="G4645" s="106">
        <v>0.81763645104670246</v>
      </c>
      <c r="H4645" s="107">
        <v>0.16060418789012498</v>
      </c>
      <c r="I4645" s="121" t="str">
        <f t="shared" si="72"/>
        <v>E</v>
      </c>
    </row>
    <row r="4646" spans="2:9" ht="12.75">
      <c r="B4646" s="102">
        <v>208180490</v>
      </c>
      <c r="C4646" s="106">
        <v>0.32210756038321797</v>
      </c>
      <c r="D4646" s="107">
        <v>0.17323463103228409</v>
      </c>
      <c r="E4646" s="106">
        <v>9.8214602134515383E-2</v>
      </c>
      <c r="F4646" s="107">
        <v>0.29568633705881675</v>
      </c>
      <c r="G4646" s="106">
        <v>0.21145516664581887</v>
      </c>
      <c r="H4646" s="107">
        <v>0.10368782230012208</v>
      </c>
      <c r="I4646" s="121" t="str">
        <f t="shared" si="72"/>
        <v>FH</v>
      </c>
    </row>
    <row r="4647" spans="2:9" ht="12.75">
      <c r="B4647" s="102">
        <v>208184748</v>
      </c>
      <c r="C4647" s="106">
        <v>0.7909853768827031</v>
      </c>
      <c r="D4647" s="107">
        <v>0.7316220884559419</v>
      </c>
      <c r="E4647" s="106">
        <v>0.45282548589145066</v>
      </c>
      <c r="F4647" s="107">
        <v>0.42829269741771725</v>
      </c>
      <c r="G4647" s="106">
        <v>0.2201000708223857</v>
      </c>
      <c r="H4647" s="107">
        <v>0.61921257171725053</v>
      </c>
      <c r="I4647" s="121" t="str">
        <f t="shared" si="72"/>
        <v>FH</v>
      </c>
    </row>
    <row r="4648" spans="2:9" ht="12.75">
      <c r="B4648" s="102">
        <v>208191891</v>
      </c>
      <c r="C4648" s="106">
        <v>0.60165753481884576</v>
      </c>
      <c r="D4648" s="107">
        <v>0.11515107365157018</v>
      </c>
      <c r="E4648" s="106">
        <v>0.41442654447307548</v>
      </c>
      <c r="F4648" s="107">
        <v>0.92571112309777348</v>
      </c>
      <c r="G4648" s="106">
        <v>0.8907613446882785</v>
      </c>
      <c r="H4648" s="107">
        <v>0.89661061140907794</v>
      </c>
      <c r="I4648" s="121" t="str">
        <f t="shared" si="72"/>
        <v>C</v>
      </c>
    </row>
    <row r="4649" spans="2:9" ht="12.75">
      <c r="B4649" s="102">
        <v>208216058</v>
      </c>
      <c r="C4649" s="106">
        <v>5.6563523554448381E-2</v>
      </c>
      <c r="D4649" s="107">
        <v>0.66614643858529288</v>
      </c>
      <c r="E4649" s="106">
        <v>0.95227935168884259</v>
      </c>
      <c r="F4649" s="107">
        <v>0.41555271898288071</v>
      </c>
      <c r="G4649" s="106">
        <v>0.20919438868339668</v>
      </c>
      <c r="H4649" s="107">
        <v>0.22325464345838864</v>
      </c>
      <c r="I4649" s="121" t="str">
        <f t="shared" si="72"/>
        <v>TH</v>
      </c>
    </row>
    <row r="4650" spans="2:9" ht="12.75">
      <c r="B4650" s="102">
        <v>208224001</v>
      </c>
      <c r="C4650" s="106">
        <v>0.71277054613117308</v>
      </c>
      <c r="D4650" s="107">
        <v>8.4243713888242588E-2</v>
      </c>
      <c r="E4650" s="106">
        <v>0.58289247420374601</v>
      </c>
      <c r="F4650" s="107">
        <v>0.69760188868939998</v>
      </c>
      <c r="G4650" s="106">
        <v>0.76080003114836803</v>
      </c>
      <c r="H4650" s="107">
        <v>0.30310869461760981</v>
      </c>
      <c r="I4650" s="121" t="str">
        <f t="shared" si="72"/>
        <v>E</v>
      </c>
    </row>
    <row r="4651" spans="2:9" ht="12.75">
      <c r="B4651" s="102">
        <v>208238192</v>
      </c>
      <c r="C4651" s="106">
        <v>0.14717865881265713</v>
      </c>
      <c r="D4651" s="107">
        <v>9.6651833869012549E-3</v>
      </c>
      <c r="E4651" s="106">
        <v>0.52249066391200927</v>
      </c>
      <c r="F4651" s="107">
        <v>0.30583042178027409</v>
      </c>
      <c r="G4651" s="106">
        <v>0.29662235705031925</v>
      </c>
      <c r="H4651" s="107">
        <v>0.97943442251471868</v>
      </c>
      <c r="I4651" s="121" t="str">
        <f t="shared" si="72"/>
        <v>BH</v>
      </c>
    </row>
    <row r="4652" spans="2:9" ht="12.75">
      <c r="B4652" s="102">
        <v>208256893</v>
      </c>
      <c r="C4652" s="106">
        <v>0.53048304625369624</v>
      </c>
      <c r="D4652" s="107">
        <v>8.6001783547977384E-2</v>
      </c>
      <c r="E4652" s="106">
        <v>0.75478417340504667</v>
      </c>
      <c r="F4652" s="107">
        <v>0.85760079217293517</v>
      </c>
      <c r="G4652" s="106">
        <v>0.99272970866890242</v>
      </c>
      <c r="H4652" s="107">
        <v>0.22964782584468635</v>
      </c>
      <c r="I4652" s="121" t="str">
        <f t="shared" si="72"/>
        <v>E</v>
      </c>
    </row>
    <row r="4653" spans="2:9" ht="12.75">
      <c r="B4653" s="102">
        <v>208269565</v>
      </c>
      <c r="C4653" s="106">
        <v>0.10865435646823318</v>
      </c>
      <c r="D4653" s="107">
        <v>0.12373921354521134</v>
      </c>
      <c r="E4653" s="106">
        <v>0.36791297930770739</v>
      </c>
      <c r="F4653" s="107">
        <v>0.97224468524726793</v>
      </c>
      <c r="G4653" s="106">
        <v>0.98923258238320022</v>
      </c>
      <c r="H4653" s="107">
        <v>0.32272559397793787</v>
      </c>
      <c r="I4653" s="121" t="str">
        <f t="shared" si="72"/>
        <v>E</v>
      </c>
    </row>
    <row r="4654" spans="2:9" ht="12.75">
      <c r="B4654" s="102">
        <v>208279787</v>
      </c>
      <c r="C4654" s="106">
        <v>0.86131826846833559</v>
      </c>
      <c r="D4654" s="107">
        <v>0.35477997255080407</v>
      </c>
      <c r="E4654" s="106">
        <v>0.71623192990393592</v>
      </c>
      <c r="F4654" s="107">
        <v>0.78816283141157939</v>
      </c>
      <c r="G4654" s="106">
        <v>0.93901455941566692</v>
      </c>
      <c r="H4654" s="107">
        <v>0.86592314528249936</v>
      </c>
      <c r="I4654" s="121" t="str">
        <f t="shared" si="72"/>
        <v>E</v>
      </c>
    </row>
    <row r="4655" spans="2:9" ht="12.75">
      <c r="B4655" s="102">
        <v>208283104</v>
      </c>
      <c r="C4655" s="106">
        <v>0.85111929818791143</v>
      </c>
      <c r="D4655" s="107">
        <v>0.35257988327897749</v>
      </c>
      <c r="E4655" s="106">
        <v>0.44491301309344333</v>
      </c>
      <c r="F4655" s="107">
        <v>0.80815373685973757</v>
      </c>
      <c r="G4655" s="106">
        <v>0.3924101143710601</v>
      </c>
      <c r="H4655" s="107">
        <v>0.20015623956792017</v>
      </c>
      <c r="I4655" s="121" t="str">
        <f t="shared" si="72"/>
        <v>FH</v>
      </c>
    </row>
    <row r="4656" spans="2:9" ht="12.75">
      <c r="B4656" s="102">
        <v>208292139</v>
      </c>
      <c r="C4656" s="106">
        <v>0.26285641085274492</v>
      </c>
      <c r="D4656" s="107">
        <v>5.5982106023357403E-2</v>
      </c>
      <c r="E4656" s="106">
        <v>0.31522182930853671</v>
      </c>
      <c r="F4656" s="107">
        <v>0.30788200545100808</v>
      </c>
      <c r="G4656" s="106">
        <v>0.72997041626829073</v>
      </c>
      <c r="H4656" s="107">
        <v>0.39117577561771721</v>
      </c>
      <c r="I4656" s="121" t="str">
        <f t="shared" si="72"/>
        <v>E</v>
      </c>
    </row>
    <row r="4657" spans="2:9" ht="12.75">
      <c r="B4657" s="102">
        <v>208305676</v>
      </c>
      <c r="C4657" s="106">
        <v>0.60358411644778998</v>
      </c>
      <c r="D4657" s="107">
        <v>0.31222416235367279</v>
      </c>
      <c r="E4657" s="106">
        <v>0.39576396366543198</v>
      </c>
      <c r="F4657" s="107">
        <v>0.53656051591072074</v>
      </c>
      <c r="G4657" s="106">
        <v>0.45006851274460669</v>
      </c>
      <c r="H4657" s="107">
        <v>0.87876680304024113</v>
      </c>
      <c r="I4657" s="121" t="str">
        <f t="shared" si="72"/>
        <v>BH</v>
      </c>
    </row>
    <row r="4658" spans="2:9" ht="12.75">
      <c r="B4658" s="102">
        <v>208307821</v>
      </c>
      <c r="C4658" s="106">
        <v>0.78825311465763659</v>
      </c>
      <c r="D4658" s="107">
        <v>0.23349170238166206</v>
      </c>
      <c r="E4658" s="106">
        <v>0.13329696269431501</v>
      </c>
      <c r="F4658" s="107">
        <v>0.15923029470046401</v>
      </c>
      <c r="G4658" s="106">
        <v>0.77196952575235689</v>
      </c>
      <c r="H4658" s="107">
        <v>0.90183905598248826</v>
      </c>
      <c r="I4658" s="121" t="str">
        <f t="shared" si="72"/>
        <v>BH</v>
      </c>
    </row>
    <row r="4659" spans="2:9" ht="12.75">
      <c r="B4659" s="102">
        <v>208308548</v>
      </c>
      <c r="C4659" s="106">
        <v>0.43639026917864165</v>
      </c>
      <c r="D4659" s="107">
        <v>0.81983587018239357</v>
      </c>
      <c r="E4659" s="106">
        <v>0.87355691411238379</v>
      </c>
      <c r="F4659" s="107">
        <v>0.79024289768073253</v>
      </c>
      <c r="G4659" s="106">
        <v>0.32914819919914001</v>
      </c>
      <c r="H4659" s="107">
        <v>0.11606507266147204</v>
      </c>
      <c r="I4659" s="121" t="str">
        <f t="shared" si="72"/>
        <v>TH</v>
      </c>
    </row>
    <row r="4660" spans="2:9" ht="12.75">
      <c r="B4660" s="102">
        <v>208309035</v>
      </c>
      <c r="C4660" s="106">
        <v>0.84261510123309868</v>
      </c>
      <c r="D4660" s="107">
        <v>0.69569219053141862</v>
      </c>
      <c r="E4660" s="106">
        <v>0.22437404000780403</v>
      </c>
      <c r="F4660" s="107">
        <v>0.78321764616324252</v>
      </c>
      <c r="G4660" s="106">
        <v>0.24507645241153941</v>
      </c>
      <c r="H4660" s="107">
        <v>0.26806791862543378</v>
      </c>
      <c r="I4660" s="121" t="str">
        <f t="shared" si="72"/>
        <v>FH</v>
      </c>
    </row>
    <row r="4661" spans="2:9" ht="12.75">
      <c r="B4661" s="102">
        <v>208309620</v>
      </c>
      <c r="C4661" s="106">
        <v>0.88825293609469647</v>
      </c>
      <c r="D4661" s="107">
        <v>0.60296083553028712</v>
      </c>
      <c r="E4661" s="106">
        <v>0.17926247847902754</v>
      </c>
      <c r="F4661" s="107">
        <v>0.22080906885243401</v>
      </c>
      <c r="G4661" s="106">
        <v>0.5227136259574543</v>
      </c>
      <c r="H4661" s="107">
        <v>0.90004002207421441</v>
      </c>
      <c r="I4661" s="121" t="str">
        <f t="shared" si="72"/>
        <v>BH</v>
      </c>
    </row>
    <row r="4662" spans="2:9" ht="12.75">
      <c r="B4662" s="102">
        <v>208333537</v>
      </c>
      <c r="C4662" s="106">
        <v>0.71373705900621065</v>
      </c>
      <c r="D4662" s="107">
        <v>0.74657117985777099</v>
      </c>
      <c r="E4662" s="106">
        <v>9.9943117109061674E-2</v>
      </c>
      <c r="F4662" s="107">
        <v>0.65211695956900773</v>
      </c>
      <c r="G4662" s="106">
        <v>0.38875547094512108</v>
      </c>
      <c r="H4662" s="107">
        <v>0.53755922389162158</v>
      </c>
      <c r="I4662" s="121" t="str">
        <f t="shared" si="72"/>
        <v>DF</v>
      </c>
    </row>
    <row r="4663" spans="2:9" ht="12.75">
      <c r="B4663" s="102">
        <v>208341540</v>
      </c>
      <c r="C4663" s="106">
        <v>0.11469399897074783</v>
      </c>
      <c r="D4663" s="107">
        <v>0.76555514609375663</v>
      </c>
      <c r="E4663" s="106">
        <v>0.49528335153456648</v>
      </c>
      <c r="F4663" s="107">
        <v>0.48261665744671767</v>
      </c>
      <c r="G4663" s="106">
        <v>0.7443118188402178</v>
      </c>
      <c r="H4663" s="107">
        <v>0.77318532153161978</v>
      </c>
      <c r="I4663" s="121" t="str">
        <f t="shared" si="72"/>
        <v>BH</v>
      </c>
    </row>
    <row r="4664" spans="2:9" ht="12.75">
      <c r="B4664" s="102">
        <v>208347678</v>
      </c>
      <c r="C4664" s="106">
        <v>0.81441694507470985</v>
      </c>
      <c r="D4664" s="107">
        <v>0.32141013315356304</v>
      </c>
      <c r="E4664" s="106">
        <v>5.8551957562427148E-3</v>
      </c>
      <c r="F4664" s="107">
        <v>0.64732365314795892</v>
      </c>
      <c r="G4664" s="106">
        <v>0.31194222338453859</v>
      </c>
      <c r="H4664" s="107">
        <v>6.2451475707270276E-3</v>
      </c>
      <c r="I4664" s="121" t="str">
        <f t="shared" si="72"/>
        <v>FH</v>
      </c>
    </row>
    <row r="4665" spans="2:9" ht="12.75">
      <c r="B4665" s="102">
        <v>208348100</v>
      </c>
      <c r="C4665" s="106">
        <v>0.57761122111862218</v>
      </c>
      <c r="D4665" s="107">
        <v>0.46616748116386297</v>
      </c>
      <c r="E4665" s="106">
        <v>0.23922691432442722</v>
      </c>
      <c r="F4665" s="107">
        <v>0.8088848515979592</v>
      </c>
      <c r="G4665" s="106">
        <v>0.89018813249122797</v>
      </c>
      <c r="H4665" s="107">
        <v>0.80756145268799351</v>
      </c>
      <c r="I4665" s="121" t="str">
        <f t="shared" si="72"/>
        <v>E</v>
      </c>
    </row>
    <row r="4666" spans="2:9" ht="12.75">
      <c r="B4666" s="102">
        <v>208351794</v>
      </c>
      <c r="C4666" s="106">
        <v>0.85312055644301421</v>
      </c>
      <c r="D4666" s="107">
        <v>0.4027819045956309</v>
      </c>
      <c r="E4666" s="106">
        <v>0.31060091198834794</v>
      </c>
      <c r="F4666" s="107">
        <v>0.79905151309344014</v>
      </c>
      <c r="G4666" s="106">
        <v>0.27756598934386023</v>
      </c>
      <c r="H4666" s="107">
        <v>0.86783970558082402</v>
      </c>
      <c r="I4666" s="121" t="str">
        <f t="shared" si="72"/>
        <v>BH</v>
      </c>
    </row>
    <row r="4667" spans="2:9" ht="12.75">
      <c r="B4667" s="102">
        <v>208355951</v>
      </c>
      <c r="C4667" s="106">
        <v>0.51266786928676478</v>
      </c>
      <c r="D4667" s="107">
        <v>0.73780043288965502</v>
      </c>
      <c r="E4667" s="106">
        <v>0.17807397774431877</v>
      </c>
      <c r="F4667" s="107">
        <v>0.68218535621773224</v>
      </c>
      <c r="G4667" s="106">
        <v>7.522340851853393E-2</v>
      </c>
      <c r="H4667" s="107">
        <v>0.89779230538237198</v>
      </c>
      <c r="I4667" s="121" t="str">
        <f t="shared" si="72"/>
        <v>BH</v>
      </c>
    </row>
    <row r="4668" spans="2:9" ht="12.75">
      <c r="B4668" s="102">
        <v>208356299</v>
      </c>
      <c r="C4668" s="106">
        <v>0.52685474094748086</v>
      </c>
      <c r="D4668" s="107">
        <v>8.0274435552785128E-3</v>
      </c>
      <c r="E4668" s="106">
        <v>0.57087328287323813</v>
      </c>
      <c r="F4668" s="107">
        <v>0.17555101003514118</v>
      </c>
      <c r="G4668" s="106">
        <v>0.11685025158995299</v>
      </c>
      <c r="H4668" s="107">
        <v>0.41185718904980373</v>
      </c>
      <c r="I4668" s="121" t="str">
        <f t="shared" si="72"/>
        <v>TH</v>
      </c>
    </row>
    <row r="4669" spans="2:9" ht="12.75">
      <c r="B4669" s="102">
        <v>208399379</v>
      </c>
      <c r="C4669" s="106">
        <v>0.69410441696298442</v>
      </c>
      <c r="D4669" s="107">
        <v>0.49125325599551051</v>
      </c>
      <c r="E4669" s="106">
        <v>0.3965467235281821</v>
      </c>
      <c r="F4669" s="107">
        <v>0.54016704892504386</v>
      </c>
      <c r="G4669" s="106">
        <v>3.9424897259454639E-4</v>
      </c>
      <c r="H4669" s="107">
        <v>4.7923821510553744E-2</v>
      </c>
      <c r="I4669" s="121" t="str">
        <f t="shared" si="72"/>
        <v>FH</v>
      </c>
    </row>
    <row r="4670" spans="2:9" ht="12.75">
      <c r="B4670" s="102">
        <v>208402128</v>
      </c>
      <c r="C4670" s="106">
        <v>0.41363071833152709</v>
      </c>
      <c r="D4670" s="107">
        <v>0.92391204477989319</v>
      </c>
      <c r="E4670" s="106">
        <v>0.77089200353635978</v>
      </c>
      <c r="F4670" s="107">
        <v>0.40034972571995997</v>
      </c>
      <c r="G4670" s="106">
        <v>0.877474095511527</v>
      </c>
      <c r="H4670" s="107">
        <v>0.82449091442521105</v>
      </c>
      <c r="I4670" s="121" t="str">
        <f t="shared" si="72"/>
        <v>DF</v>
      </c>
    </row>
    <row r="4671" spans="2:9" ht="12.75">
      <c r="B4671" s="102">
        <v>208413060</v>
      </c>
      <c r="C4671" s="106">
        <v>0.94163208227916173</v>
      </c>
      <c r="D4671" s="107">
        <v>0.57356153061017068</v>
      </c>
      <c r="E4671" s="106">
        <v>0.51706912444125952</v>
      </c>
      <c r="F4671" s="107">
        <v>0.18502501544215821</v>
      </c>
      <c r="G4671" s="106">
        <v>0.77665798268262876</v>
      </c>
      <c r="H4671" s="107">
        <v>0.37325053334913183</v>
      </c>
      <c r="I4671" s="121" t="str">
        <f t="shared" si="72"/>
        <v>FH</v>
      </c>
    </row>
    <row r="4672" spans="2:9" ht="12.75">
      <c r="B4672" s="102">
        <v>208431242</v>
      </c>
      <c r="C4672" s="106">
        <v>0.35481414563542391</v>
      </c>
      <c r="D4672" s="107">
        <v>0.23123357199910544</v>
      </c>
      <c r="E4672" s="106">
        <v>0.6835036585600236</v>
      </c>
      <c r="F4672" s="107">
        <v>0.43583090891925114</v>
      </c>
      <c r="G4672" s="106">
        <v>0.27886098381001312</v>
      </c>
      <c r="H4672" s="107">
        <v>0.65515643760652376</v>
      </c>
      <c r="I4672" s="121" t="str">
        <f t="shared" si="72"/>
        <v>TH</v>
      </c>
    </row>
    <row r="4673" spans="2:9" ht="12.75">
      <c r="B4673" s="102">
        <v>208449953</v>
      </c>
      <c r="C4673" s="106">
        <v>0.85819342261809672</v>
      </c>
      <c r="D4673" s="107">
        <v>0.22128748688892785</v>
      </c>
      <c r="E4673" s="106">
        <v>0.5293431217660225</v>
      </c>
      <c r="F4673" s="107">
        <v>0.4153371724912398</v>
      </c>
      <c r="G4673" s="106">
        <v>0.57403195834377563</v>
      </c>
      <c r="H4673" s="107">
        <v>0.34555136623105387</v>
      </c>
      <c r="I4673" s="121" t="str">
        <f t="shared" si="72"/>
        <v>FH</v>
      </c>
    </row>
    <row r="4674" spans="2:9" ht="12.75">
      <c r="B4674" s="102">
        <v>208512281</v>
      </c>
      <c r="C4674" s="106">
        <v>0.37899649671372071</v>
      </c>
      <c r="D4674" s="107">
        <v>0.29895058026180465</v>
      </c>
      <c r="E4674" s="106">
        <v>0.68783902838039923</v>
      </c>
      <c r="F4674" s="107">
        <v>0.93860283092408792</v>
      </c>
      <c r="G4674" s="106">
        <v>0.90162563531399975</v>
      </c>
      <c r="H4674" s="107">
        <v>0.61715489616468244</v>
      </c>
      <c r="I4674" s="121" t="str">
        <f t="shared" si="72"/>
        <v>C</v>
      </c>
    </row>
    <row r="4675" spans="2:9" ht="12.75">
      <c r="B4675" s="102">
        <v>208540736</v>
      </c>
      <c r="C4675" s="106">
        <v>0.35770938600854674</v>
      </c>
      <c r="D4675" s="107">
        <v>0.90307012885161186</v>
      </c>
      <c r="E4675" s="106">
        <v>0.43890339573185999</v>
      </c>
      <c r="F4675" s="107">
        <v>6.2686286511995259E-2</v>
      </c>
      <c r="G4675" s="106">
        <v>0.32648555410257751</v>
      </c>
      <c r="H4675" s="107">
        <v>0.41863628050257851</v>
      </c>
      <c r="I4675" s="121" t="str">
        <f t="shared" si="72"/>
        <v>DF</v>
      </c>
    </row>
    <row r="4676" spans="2:9" ht="12.75">
      <c r="B4676" s="102">
        <v>208557170</v>
      </c>
      <c r="C4676" s="106">
        <v>0.70440669032569048</v>
      </c>
      <c r="D4676" s="107">
        <v>0.69652131999769562</v>
      </c>
      <c r="E4676" s="106">
        <v>0.83932452006728142</v>
      </c>
      <c r="F4676" s="107">
        <v>0.9492798767284012</v>
      </c>
      <c r="G4676" s="106">
        <v>0.55375590806684727</v>
      </c>
      <c r="H4676" s="107">
        <v>0.35524346104152738</v>
      </c>
      <c r="I4676" s="121" t="str">
        <f t="shared" si="72"/>
        <v>C</v>
      </c>
    </row>
    <row r="4677" spans="2:9" ht="12.75">
      <c r="B4677" s="102">
        <v>208568347</v>
      </c>
      <c r="C4677" s="106">
        <v>0.91210557165018202</v>
      </c>
      <c r="D4677" s="107">
        <v>0.46127231023720228</v>
      </c>
      <c r="E4677" s="106">
        <v>0.29611335900420888</v>
      </c>
      <c r="F4677" s="107">
        <v>0.98899381112133944</v>
      </c>
      <c r="G4677" s="106">
        <v>0.78790133859832068</v>
      </c>
      <c r="H4677" s="107">
        <v>0.95355336177636407</v>
      </c>
      <c r="I4677" s="121" t="str">
        <f t="shared" ref="I4677:I4740" si="73">INDEX($C$3:$H$3, MATCH(MAX(C4677:H4677), C4677:H4677, 0))</f>
        <v>C</v>
      </c>
    </row>
    <row r="4678" spans="2:9" ht="12.75">
      <c r="B4678" s="102">
        <v>208594979</v>
      </c>
      <c r="C4678" s="106">
        <v>0.36044539076333582</v>
      </c>
      <c r="D4678" s="107">
        <v>0.71331262255974459</v>
      </c>
      <c r="E4678" s="106">
        <v>0.96324308662933156</v>
      </c>
      <c r="F4678" s="107">
        <v>0.38954352980449247</v>
      </c>
      <c r="G4678" s="106">
        <v>0.57108236091200859</v>
      </c>
      <c r="H4678" s="107">
        <v>0.4992000073053493</v>
      </c>
      <c r="I4678" s="121" t="str">
        <f t="shared" si="73"/>
        <v>TH</v>
      </c>
    </row>
    <row r="4679" spans="2:9" ht="12.75">
      <c r="B4679" s="102">
        <v>208611074</v>
      </c>
      <c r="C4679" s="106">
        <v>0.5302736315797294</v>
      </c>
      <c r="D4679" s="107">
        <v>0.36715593220085707</v>
      </c>
      <c r="E4679" s="106">
        <v>0.33534758201048653</v>
      </c>
      <c r="F4679" s="107">
        <v>0.29392271616408738</v>
      </c>
      <c r="G4679" s="106">
        <v>0.70476628466802205</v>
      </c>
      <c r="H4679" s="107">
        <v>0.18502718873242063</v>
      </c>
      <c r="I4679" s="121" t="str">
        <f t="shared" si="73"/>
        <v>E</v>
      </c>
    </row>
    <row r="4680" spans="2:9" ht="12.75">
      <c r="B4680" s="102">
        <v>208611570</v>
      </c>
      <c r="C4680" s="106">
        <v>0.70574725747811673</v>
      </c>
      <c r="D4680" s="107">
        <v>0.73810754205644713</v>
      </c>
      <c r="E4680" s="106">
        <v>0.7524414011896523</v>
      </c>
      <c r="F4680" s="107">
        <v>0.78221994262983863</v>
      </c>
      <c r="G4680" s="106">
        <v>0.76514131362078541</v>
      </c>
      <c r="H4680" s="107">
        <v>2.8561366612538386E-3</v>
      </c>
      <c r="I4680" s="121" t="str">
        <f t="shared" si="73"/>
        <v>C</v>
      </c>
    </row>
    <row r="4681" spans="2:9" ht="12.75">
      <c r="B4681" s="102">
        <v>208691643</v>
      </c>
      <c r="C4681" s="106">
        <v>5.4223776258276679E-2</v>
      </c>
      <c r="D4681" s="107">
        <v>0.62953949150575372</v>
      </c>
      <c r="E4681" s="106">
        <v>0.34547756094417559</v>
      </c>
      <c r="F4681" s="107">
        <v>0.74086720730463607</v>
      </c>
      <c r="G4681" s="106">
        <v>0.8720193498415485</v>
      </c>
      <c r="H4681" s="107">
        <v>0.50530436644147514</v>
      </c>
      <c r="I4681" s="121" t="str">
        <f t="shared" si="73"/>
        <v>E</v>
      </c>
    </row>
    <row r="4682" spans="2:9" ht="12.75">
      <c r="B4682" s="102">
        <v>208705735</v>
      </c>
      <c r="C4682" s="106">
        <v>8.2806722476546968E-2</v>
      </c>
      <c r="D4682" s="107">
        <v>0.81804626836253425</v>
      </c>
      <c r="E4682" s="106">
        <v>0.77566326700281696</v>
      </c>
      <c r="F4682" s="107">
        <v>0.34249021648068734</v>
      </c>
      <c r="G4682" s="106">
        <v>0.96857534271138146</v>
      </c>
      <c r="H4682" s="107">
        <v>0.98607225689221267</v>
      </c>
      <c r="I4682" s="121" t="str">
        <f t="shared" si="73"/>
        <v>BH</v>
      </c>
    </row>
    <row r="4683" spans="2:9" ht="12.75">
      <c r="B4683" s="102">
        <v>208706972</v>
      </c>
      <c r="C4683" s="106">
        <v>0.14320036888902665</v>
      </c>
      <c r="D4683" s="107">
        <v>0.59533335043526936</v>
      </c>
      <c r="E4683" s="106">
        <v>0.13399012648173425</v>
      </c>
      <c r="F4683" s="107">
        <v>0.7152361655230266</v>
      </c>
      <c r="G4683" s="106">
        <v>0.86609960096087568</v>
      </c>
      <c r="H4683" s="107">
        <v>8.4049250161442046E-3</v>
      </c>
      <c r="I4683" s="121" t="str">
        <f t="shared" si="73"/>
        <v>E</v>
      </c>
    </row>
    <row r="4684" spans="2:9" ht="12.75">
      <c r="B4684" s="102">
        <v>208719412</v>
      </c>
      <c r="C4684" s="106">
        <v>0.50846826564680736</v>
      </c>
      <c r="D4684" s="107">
        <v>0.17063014053498393</v>
      </c>
      <c r="E4684" s="106">
        <v>0.21259145805042978</v>
      </c>
      <c r="F4684" s="107">
        <v>0.4845432724376102</v>
      </c>
      <c r="G4684" s="106">
        <v>0.75104686314573388</v>
      </c>
      <c r="H4684" s="107">
        <v>0.67416104779206631</v>
      </c>
      <c r="I4684" s="121" t="str">
        <f t="shared" si="73"/>
        <v>E</v>
      </c>
    </row>
    <row r="4685" spans="2:9" ht="12.75">
      <c r="B4685" s="102">
        <v>208724404</v>
      </c>
      <c r="C4685" s="106">
        <v>5.8690369995520353E-2</v>
      </c>
      <c r="D4685" s="107">
        <v>0.80819132754499701</v>
      </c>
      <c r="E4685" s="106">
        <v>0.29719333708146767</v>
      </c>
      <c r="F4685" s="107">
        <v>0.2158923450558492</v>
      </c>
      <c r="G4685" s="106">
        <v>0.6983507085912728</v>
      </c>
      <c r="H4685" s="107">
        <v>0.52849790893934645</v>
      </c>
      <c r="I4685" s="121" t="str">
        <f t="shared" si="73"/>
        <v>DF</v>
      </c>
    </row>
    <row r="4686" spans="2:9" ht="12.75">
      <c r="B4686" s="102">
        <v>208752512</v>
      </c>
      <c r="C4686" s="106">
        <v>0.63115592292811584</v>
      </c>
      <c r="D4686" s="107">
        <v>0.50986991297081641</v>
      </c>
      <c r="E4686" s="106">
        <v>0.23991116208221719</v>
      </c>
      <c r="F4686" s="107">
        <v>0.56113380699071502</v>
      </c>
      <c r="G4686" s="106">
        <v>0.84375957574727445</v>
      </c>
      <c r="H4686" s="107">
        <v>0.34598202379890886</v>
      </c>
      <c r="I4686" s="121" t="str">
        <f t="shared" si="73"/>
        <v>E</v>
      </c>
    </row>
    <row r="4687" spans="2:9" ht="12.75">
      <c r="B4687" s="102">
        <v>208775918</v>
      </c>
      <c r="C4687" s="106">
        <v>6.8314410144659776E-2</v>
      </c>
      <c r="D4687" s="107">
        <v>8.6132094634307599E-2</v>
      </c>
      <c r="E4687" s="106">
        <v>0.49092586882766476</v>
      </c>
      <c r="F4687" s="107">
        <v>0.40911221356593419</v>
      </c>
      <c r="G4687" s="106">
        <v>0.536210819893987</v>
      </c>
      <c r="H4687" s="107">
        <v>0.59656919634148942</v>
      </c>
      <c r="I4687" s="121" t="str">
        <f t="shared" si="73"/>
        <v>BH</v>
      </c>
    </row>
    <row r="4688" spans="2:9" ht="12.75">
      <c r="B4688" s="102">
        <v>208820040</v>
      </c>
      <c r="C4688" s="106">
        <v>0.46418869939441265</v>
      </c>
      <c r="D4688" s="107">
        <v>0.67410656104029254</v>
      </c>
      <c r="E4688" s="106">
        <v>0.48257913128838403</v>
      </c>
      <c r="F4688" s="107">
        <v>0.72035951226698569</v>
      </c>
      <c r="G4688" s="106">
        <v>0.86361373369490035</v>
      </c>
      <c r="H4688" s="107">
        <v>0.12097534364355234</v>
      </c>
      <c r="I4688" s="121" t="str">
        <f t="shared" si="73"/>
        <v>E</v>
      </c>
    </row>
    <row r="4689" spans="2:9" ht="12.75">
      <c r="B4689" s="102">
        <v>208855720</v>
      </c>
      <c r="C4689" s="106">
        <v>0.70304191058162946</v>
      </c>
      <c r="D4689" s="107">
        <v>0.26669753580214817</v>
      </c>
      <c r="E4689" s="106">
        <v>0.5875860408851985</v>
      </c>
      <c r="F4689" s="107">
        <v>0.7783541999678194</v>
      </c>
      <c r="G4689" s="106">
        <v>0.30299739300474116</v>
      </c>
      <c r="H4689" s="107">
        <v>0.27798205208097126</v>
      </c>
      <c r="I4689" s="121" t="str">
        <f t="shared" si="73"/>
        <v>C</v>
      </c>
    </row>
    <row r="4690" spans="2:9" ht="12.75">
      <c r="B4690" s="102">
        <v>208872326</v>
      </c>
      <c r="C4690" s="106">
        <v>0.65777297467797369</v>
      </c>
      <c r="D4690" s="107">
        <v>0.3296376660720477</v>
      </c>
      <c r="E4690" s="106">
        <v>0.67018915655765054</v>
      </c>
      <c r="F4690" s="107">
        <v>0.77586289910438255</v>
      </c>
      <c r="G4690" s="106">
        <v>0.40281351943259969</v>
      </c>
      <c r="H4690" s="107">
        <v>0.20840009672825355</v>
      </c>
      <c r="I4690" s="121" t="str">
        <f t="shared" si="73"/>
        <v>C</v>
      </c>
    </row>
    <row r="4691" spans="2:9" ht="12.75">
      <c r="B4691" s="102">
        <v>208891954</v>
      </c>
      <c r="C4691" s="106">
        <v>0.12800772603446031</v>
      </c>
      <c r="D4691" s="107">
        <v>2.61949013521523E-3</v>
      </c>
      <c r="E4691" s="106">
        <v>1.370075259927761E-2</v>
      </c>
      <c r="F4691" s="107">
        <v>0.63260605860091479</v>
      </c>
      <c r="G4691" s="106">
        <v>0.56456288275299338</v>
      </c>
      <c r="H4691" s="107">
        <v>0.62813219332262071</v>
      </c>
      <c r="I4691" s="121" t="str">
        <f t="shared" si="73"/>
        <v>C</v>
      </c>
    </row>
    <row r="4692" spans="2:9" ht="12.75">
      <c r="B4692" s="102">
        <v>208927883</v>
      </c>
      <c r="C4692" s="106">
        <v>0.49387529174089551</v>
      </c>
      <c r="D4692" s="107">
        <v>0.51173351910279696</v>
      </c>
      <c r="E4692" s="106">
        <v>0.93853793088037651</v>
      </c>
      <c r="F4692" s="107">
        <v>0.52393172648597286</v>
      </c>
      <c r="G4692" s="106">
        <v>0.63401076433424119</v>
      </c>
      <c r="H4692" s="107">
        <v>0.32871381943708222</v>
      </c>
      <c r="I4692" s="121" t="str">
        <f t="shared" si="73"/>
        <v>TH</v>
      </c>
    </row>
    <row r="4693" spans="2:9" ht="12.75">
      <c r="B4693" s="102">
        <v>208930696</v>
      </c>
      <c r="C4693" s="106">
        <v>0.87061870879655001</v>
      </c>
      <c r="D4693" s="107">
        <v>0.31285198442106732</v>
      </c>
      <c r="E4693" s="106">
        <v>0.65987494851040474</v>
      </c>
      <c r="F4693" s="107">
        <v>0.91628712915098109</v>
      </c>
      <c r="G4693" s="106">
        <v>5.8169638336842411E-2</v>
      </c>
      <c r="H4693" s="107">
        <v>0.61474322319474606</v>
      </c>
      <c r="I4693" s="121" t="str">
        <f t="shared" si="73"/>
        <v>C</v>
      </c>
    </row>
    <row r="4694" spans="2:9" ht="12.75">
      <c r="B4694" s="102">
        <v>208932833</v>
      </c>
      <c r="C4694" s="106">
        <v>0.43173380773959225</v>
      </c>
      <c r="D4694" s="107">
        <v>0.28200583861774819</v>
      </c>
      <c r="E4694" s="106">
        <v>0.27418809588036108</v>
      </c>
      <c r="F4694" s="107">
        <v>0.21745241354053313</v>
      </c>
      <c r="G4694" s="106">
        <v>0.52147600921195281</v>
      </c>
      <c r="H4694" s="107">
        <v>0.73843048345025863</v>
      </c>
      <c r="I4694" s="121" t="str">
        <f t="shared" si="73"/>
        <v>BH</v>
      </c>
    </row>
    <row r="4695" spans="2:9" ht="12.75">
      <c r="B4695" s="102">
        <v>208955265</v>
      </c>
      <c r="C4695" s="106">
        <v>0.2789813508166672</v>
      </c>
      <c r="D4695" s="107">
        <v>0.22436417437398326</v>
      </c>
      <c r="E4695" s="106">
        <v>0.2382915992364234</v>
      </c>
      <c r="F4695" s="107">
        <v>0.45319728749075616</v>
      </c>
      <c r="G4695" s="106">
        <v>0.40852654345317596</v>
      </c>
      <c r="H4695" s="107">
        <v>0.84077198717306456</v>
      </c>
      <c r="I4695" s="121" t="str">
        <f t="shared" si="73"/>
        <v>BH</v>
      </c>
    </row>
    <row r="4696" spans="2:9" ht="12.75">
      <c r="B4696" s="102">
        <v>208959842</v>
      </c>
      <c r="C4696" s="106">
        <v>0.66090000147860817</v>
      </c>
      <c r="D4696" s="107">
        <v>0.22729638938809238</v>
      </c>
      <c r="E4696" s="106">
        <v>0.12308593218708808</v>
      </c>
      <c r="F4696" s="107">
        <v>0.93928524149915948</v>
      </c>
      <c r="G4696" s="106">
        <v>2.6700332143906547E-2</v>
      </c>
      <c r="H4696" s="107">
        <v>0.40548991160556014</v>
      </c>
      <c r="I4696" s="121" t="str">
        <f t="shared" si="73"/>
        <v>C</v>
      </c>
    </row>
    <row r="4697" spans="2:9" ht="12.75">
      <c r="B4697" s="102">
        <v>208965907</v>
      </c>
      <c r="C4697" s="106">
        <v>0.8272062105582938</v>
      </c>
      <c r="D4697" s="107">
        <v>0.67300910071987907</v>
      </c>
      <c r="E4697" s="106">
        <v>0.1725319007797248</v>
      </c>
      <c r="F4697" s="107">
        <v>0.69528494674300867</v>
      </c>
      <c r="G4697" s="106">
        <v>0.4996683340159529</v>
      </c>
      <c r="H4697" s="107">
        <v>0.82749667676852834</v>
      </c>
      <c r="I4697" s="121" t="str">
        <f t="shared" si="73"/>
        <v>BH</v>
      </c>
    </row>
    <row r="4698" spans="2:9" ht="12.75">
      <c r="B4698" s="102">
        <v>208973019</v>
      </c>
      <c r="C4698" s="106">
        <v>0.85551995705833583</v>
      </c>
      <c r="D4698" s="107">
        <v>0.67160275481002163</v>
      </c>
      <c r="E4698" s="106">
        <v>0.34749725945557586</v>
      </c>
      <c r="F4698" s="107">
        <v>0.57019040682011646</v>
      </c>
      <c r="G4698" s="106">
        <v>0.45863955550411206</v>
      </c>
      <c r="H4698" s="107">
        <v>0.10603666238022713</v>
      </c>
      <c r="I4698" s="121" t="str">
        <f t="shared" si="73"/>
        <v>FH</v>
      </c>
    </row>
    <row r="4699" spans="2:9" ht="12.75">
      <c r="B4699" s="102">
        <v>208980392</v>
      </c>
      <c r="C4699" s="106">
        <v>0.19794902055056074</v>
      </c>
      <c r="D4699" s="107">
        <v>0.9810053345338261</v>
      </c>
      <c r="E4699" s="106">
        <v>0.4037249296980816</v>
      </c>
      <c r="F4699" s="107">
        <v>0.2699499933567342</v>
      </c>
      <c r="G4699" s="106">
        <v>0.21504431511844513</v>
      </c>
      <c r="H4699" s="107">
        <v>0.97005995604828632</v>
      </c>
      <c r="I4699" s="121" t="str">
        <f t="shared" si="73"/>
        <v>DF</v>
      </c>
    </row>
    <row r="4700" spans="2:9" ht="12.75">
      <c r="B4700" s="102">
        <v>209004517</v>
      </c>
      <c r="C4700" s="106">
        <v>0.83492029095972065</v>
      </c>
      <c r="D4700" s="107">
        <v>0.16271998716099834</v>
      </c>
      <c r="E4700" s="106">
        <v>0.77046658334918217</v>
      </c>
      <c r="F4700" s="107">
        <v>0.81889588796899027</v>
      </c>
      <c r="G4700" s="106">
        <v>0.47441236263217323</v>
      </c>
      <c r="H4700" s="107">
        <v>0.18631633153662386</v>
      </c>
      <c r="I4700" s="121" t="str">
        <f t="shared" si="73"/>
        <v>FH</v>
      </c>
    </row>
    <row r="4701" spans="2:9" ht="12.75">
      <c r="B4701" s="102">
        <v>209026299</v>
      </c>
      <c r="C4701" s="106">
        <v>0.61194070020283897</v>
      </c>
      <c r="D4701" s="107">
        <v>0.93505119120416236</v>
      </c>
      <c r="E4701" s="106">
        <v>0.7769871572688507</v>
      </c>
      <c r="F4701" s="107">
        <v>8.5238357577001267E-2</v>
      </c>
      <c r="G4701" s="106">
        <v>0.44777298141895638</v>
      </c>
      <c r="H4701" s="107">
        <v>3.1952140969555565E-2</v>
      </c>
      <c r="I4701" s="121" t="str">
        <f t="shared" si="73"/>
        <v>DF</v>
      </c>
    </row>
    <row r="4702" spans="2:9" ht="12.75">
      <c r="B4702" s="102">
        <v>209044365</v>
      </c>
      <c r="C4702" s="106">
        <v>0.90544432733112878</v>
      </c>
      <c r="D4702" s="107">
        <v>0.61734735143919162</v>
      </c>
      <c r="E4702" s="106">
        <v>0.1754708670294387</v>
      </c>
      <c r="F4702" s="107">
        <v>8.8529080376784641E-3</v>
      </c>
      <c r="G4702" s="106">
        <v>0.41990223949893624</v>
      </c>
      <c r="H4702" s="107">
        <v>3.0911689884073557E-2</v>
      </c>
      <c r="I4702" s="121" t="str">
        <f t="shared" si="73"/>
        <v>FH</v>
      </c>
    </row>
    <row r="4703" spans="2:9" ht="12.75">
      <c r="B4703" s="102">
        <v>209052229</v>
      </c>
      <c r="C4703" s="106">
        <v>0.91824765616640303</v>
      </c>
      <c r="D4703" s="107">
        <v>0.95640208566532614</v>
      </c>
      <c r="E4703" s="106">
        <v>0.21491759098237129</v>
      </c>
      <c r="F4703" s="107">
        <v>0.37063246254530569</v>
      </c>
      <c r="G4703" s="106">
        <v>0.91712587590149663</v>
      </c>
      <c r="H4703" s="107">
        <v>0.52500895124134495</v>
      </c>
      <c r="I4703" s="121" t="str">
        <f t="shared" si="73"/>
        <v>DF</v>
      </c>
    </row>
    <row r="4704" spans="2:9" ht="12.75">
      <c r="B4704" s="102">
        <v>209058645</v>
      </c>
      <c r="C4704" s="106">
        <v>0.92634851062012413</v>
      </c>
      <c r="D4704" s="107">
        <v>0.30380946930458119</v>
      </c>
      <c r="E4704" s="106">
        <v>0.63516407703709477</v>
      </c>
      <c r="F4704" s="107">
        <v>0.28589326292129869</v>
      </c>
      <c r="G4704" s="106">
        <v>0.36684614498190182</v>
      </c>
      <c r="H4704" s="107">
        <v>0.47539386213324697</v>
      </c>
      <c r="I4704" s="121" t="str">
        <f t="shared" si="73"/>
        <v>FH</v>
      </c>
    </row>
    <row r="4705" spans="2:9" ht="12.75">
      <c r="B4705" s="102">
        <v>209060392</v>
      </c>
      <c r="C4705" s="106">
        <v>0.48459862637598139</v>
      </c>
      <c r="D4705" s="107">
        <v>0.639205762305874</v>
      </c>
      <c r="E4705" s="106">
        <v>0.64850224222477881</v>
      </c>
      <c r="F4705" s="107">
        <v>0.9280698503357292</v>
      </c>
      <c r="G4705" s="106">
        <v>0.18676058525910366</v>
      </c>
      <c r="H4705" s="107">
        <v>0.3399336598324636</v>
      </c>
      <c r="I4705" s="121" t="str">
        <f t="shared" si="73"/>
        <v>C</v>
      </c>
    </row>
    <row r="4706" spans="2:9" ht="12.75">
      <c r="B4706" s="102">
        <v>209076078</v>
      </c>
      <c r="C4706" s="106">
        <v>0.53597395763455502</v>
      </c>
      <c r="D4706" s="107">
        <v>0.65248947210717501</v>
      </c>
      <c r="E4706" s="106">
        <v>1.6785674782542337E-3</v>
      </c>
      <c r="F4706" s="107">
        <v>0.22349222896496501</v>
      </c>
      <c r="G4706" s="106">
        <v>0.50154528630027917</v>
      </c>
      <c r="H4706" s="107">
        <v>0.23871324219859158</v>
      </c>
      <c r="I4706" s="121" t="str">
        <f t="shared" si="73"/>
        <v>DF</v>
      </c>
    </row>
    <row r="4707" spans="2:9" ht="12.75">
      <c r="B4707" s="102">
        <v>209094756</v>
      </c>
      <c r="C4707" s="106">
        <v>0.14514227844601479</v>
      </c>
      <c r="D4707" s="107">
        <v>0.81272409388006395</v>
      </c>
      <c r="E4707" s="106">
        <v>0.71978815440842236</v>
      </c>
      <c r="F4707" s="107">
        <v>0.81373701963806333</v>
      </c>
      <c r="G4707" s="106">
        <v>0.96036913347683583</v>
      </c>
      <c r="H4707" s="107">
        <v>0.48552839645723012</v>
      </c>
      <c r="I4707" s="121" t="str">
        <f t="shared" si="73"/>
        <v>E</v>
      </c>
    </row>
    <row r="4708" spans="2:9" ht="12.75">
      <c r="B4708" s="102">
        <v>209106735</v>
      </c>
      <c r="C4708" s="106">
        <v>0.66310806891843921</v>
      </c>
      <c r="D4708" s="107">
        <v>0.74302566104364431</v>
      </c>
      <c r="E4708" s="106">
        <v>2.1392769074665807E-2</v>
      </c>
      <c r="F4708" s="107">
        <v>0.48560857787356593</v>
      </c>
      <c r="G4708" s="106">
        <v>0.70030904803619798</v>
      </c>
      <c r="H4708" s="107">
        <v>0.86613709626211244</v>
      </c>
      <c r="I4708" s="121" t="str">
        <f t="shared" si="73"/>
        <v>BH</v>
      </c>
    </row>
    <row r="4709" spans="2:9" ht="12.75">
      <c r="B4709" s="102">
        <v>209123671</v>
      </c>
      <c r="C4709" s="106">
        <v>0.84566172774783466</v>
      </c>
      <c r="D4709" s="107">
        <v>0.13534866551134472</v>
      </c>
      <c r="E4709" s="106">
        <v>0.79829958622645036</v>
      </c>
      <c r="F4709" s="107">
        <v>0.43853049186232362</v>
      </c>
      <c r="G4709" s="106">
        <v>0.75109204016740172</v>
      </c>
      <c r="H4709" s="107">
        <v>0.1892937679706721</v>
      </c>
      <c r="I4709" s="121" t="str">
        <f t="shared" si="73"/>
        <v>FH</v>
      </c>
    </row>
    <row r="4710" spans="2:9" ht="12.75">
      <c r="B4710" s="102">
        <v>209128838</v>
      </c>
      <c r="C4710" s="106">
        <v>0.48400317139578775</v>
      </c>
      <c r="D4710" s="107">
        <v>0.35683677695761329</v>
      </c>
      <c r="E4710" s="106">
        <v>0.73859306867921237</v>
      </c>
      <c r="F4710" s="107">
        <v>0.219623335281387</v>
      </c>
      <c r="G4710" s="106">
        <v>0.67685429362463556</v>
      </c>
      <c r="H4710" s="107">
        <v>0.37954046424627563</v>
      </c>
      <c r="I4710" s="121" t="str">
        <f t="shared" si="73"/>
        <v>TH</v>
      </c>
    </row>
    <row r="4711" spans="2:9" ht="12.75">
      <c r="B4711" s="102">
        <v>209137962</v>
      </c>
      <c r="C4711" s="106">
        <v>0.27282844087019598</v>
      </c>
      <c r="D4711" s="107">
        <v>0.14883501041305114</v>
      </c>
      <c r="E4711" s="106">
        <v>0.28329102495434899</v>
      </c>
      <c r="F4711" s="107">
        <v>5.6850851842749961E-2</v>
      </c>
      <c r="G4711" s="106">
        <v>0.76182320740001264</v>
      </c>
      <c r="H4711" s="107">
        <v>0.3657660632475741</v>
      </c>
      <c r="I4711" s="121" t="str">
        <f t="shared" si="73"/>
        <v>E</v>
      </c>
    </row>
    <row r="4712" spans="2:9" ht="12.75">
      <c r="B4712" s="102">
        <v>209138201</v>
      </c>
      <c r="C4712" s="106">
        <v>0.46537491541363019</v>
      </c>
      <c r="D4712" s="107">
        <v>0.1601829816270457</v>
      </c>
      <c r="E4712" s="106">
        <v>0.98081833054876921</v>
      </c>
      <c r="F4712" s="107">
        <v>0.1294538418833211</v>
      </c>
      <c r="G4712" s="106">
        <v>0.59803457504798474</v>
      </c>
      <c r="H4712" s="107">
        <v>0.99530463281265869</v>
      </c>
      <c r="I4712" s="121" t="str">
        <f t="shared" si="73"/>
        <v>BH</v>
      </c>
    </row>
    <row r="4713" spans="2:9" ht="12.75">
      <c r="B4713" s="102">
        <v>209138704</v>
      </c>
      <c r="C4713" s="106">
        <v>0.16674905317988253</v>
      </c>
      <c r="D4713" s="107">
        <v>0.34261167725324038</v>
      </c>
      <c r="E4713" s="106">
        <v>0.61043071306078245</v>
      </c>
      <c r="F4713" s="107">
        <v>0.53345656451649237</v>
      </c>
      <c r="G4713" s="106">
        <v>0.4105767985833142</v>
      </c>
      <c r="H4713" s="107">
        <v>0.5025687737392861</v>
      </c>
      <c r="I4713" s="121" t="str">
        <f t="shared" si="73"/>
        <v>TH</v>
      </c>
    </row>
    <row r="4714" spans="2:9" ht="12.75">
      <c r="B4714" s="102">
        <v>209147549</v>
      </c>
      <c r="C4714" s="106">
        <v>0.2023007244213606</v>
      </c>
      <c r="D4714" s="107">
        <v>0.4036285763596914</v>
      </c>
      <c r="E4714" s="106">
        <v>0.9633579218832633</v>
      </c>
      <c r="F4714" s="107">
        <v>0.94016172279931798</v>
      </c>
      <c r="G4714" s="106">
        <v>0.10183395065433842</v>
      </c>
      <c r="H4714" s="107">
        <v>0.40538653734673158</v>
      </c>
      <c r="I4714" s="121" t="str">
        <f t="shared" si="73"/>
        <v>TH</v>
      </c>
    </row>
    <row r="4715" spans="2:9" ht="12.75">
      <c r="B4715" s="102">
        <v>209160153</v>
      </c>
      <c r="C4715" s="106">
        <v>0.21517783778977595</v>
      </c>
      <c r="D4715" s="107">
        <v>0.9417715876141175</v>
      </c>
      <c r="E4715" s="106">
        <v>0.42260590623266481</v>
      </c>
      <c r="F4715" s="107">
        <v>0.44602026317125554</v>
      </c>
      <c r="G4715" s="106">
        <v>0.53794785279301482</v>
      </c>
      <c r="H4715" s="107">
        <v>0.51524089853622379</v>
      </c>
      <c r="I4715" s="121" t="str">
        <f t="shared" si="73"/>
        <v>DF</v>
      </c>
    </row>
    <row r="4716" spans="2:9" ht="12.75">
      <c r="B4716" s="102">
        <v>209170795</v>
      </c>
      <c r="C4716" s="106">
        <v>0.8451105007991786</v>
      </c>
      <c r="D4716" s="107">
        <v>2.6105318167757741E-2</v>
      </c>
      <c r="E4716" s="106">
        <v>0.93771875991892117</v>
      </c>
      <c r="F4716" s="107">
        <v>8.8335912986707399E-2</v>
      </c>
      <c r="G4716" s="106">
        <v>0.30284551250837222</v>
      </c>
      <c r="H4716" s="107">
        <v>0.5888172747622642</v>
      </c>
      <c r="I4716" s="121" t="str">
        <f t="shared" si="73"/>
        <v>TH</v>
      </c>
    </row>
    <row r="4717" spans="2:9" ht="12.75">
      <c r="B4717" s="102">
        <v>209205321</v>
      </c>
      <c r="C4717" s="106">
        <v>0.61267521549385173</v>
      </c>
      <c r="D4717" s="107">
        <v>0.75774469668562894</v>
      </c>
      <c r="E4717" s="106">
        <v>0.87329818729869158</v>
      </c>
      <c r="F4717" s="107">
        <v>0.97761654871960046</v>
      </c>
      <c r="G4717" s="106">
        <v>8.3288080304422252E-2</v>
      </c>
      <c r="H4717" s="107">
        <v>0.25473230104616551</v>
      </c>
      <c r="I4717" s="121" t="str">
        <f t="shared" si="73"/>
        <v>C</v>
      </c>
    </row>
    <row r="4718" spans="2:9" ht="12.75">
      <c r="B4718" s="102">
        <v>209220808</v>
      </c>
      <c r="C4718" s="106">
        <v>3.6994647246508805E-3</v>
      </c>
      <c r="D4718" s="107">
        <v>7.9258994121111037E-2</v>
      </c>
      <c r="E4718" s="106">
        <v>0.8533584499225082</v>
      </c>
      <c r="F4718" s="107">
        <v>0.33865875270496648</v>
      </c>
      <c r="G4718" s="106">
        <v>0.63131052581655211</v>
      </c>
      <c r="H4718" s="107">
        <v>0.95181294759661772</v>
      </c>
      <c r="I4718" s="121" t="str">
        <f t="shared" si="73"/>
        <v>BH</v>
      </c>
    </row>
    <row r="4719" spans="2:9" ht="12.75">
      <c r="B4719" s="102">
        <v>209221155</v>
      </c>
      <c r="C4719" s="106">
        <v>0.19457521879054118</v>
      </c>
      <c r="D4719" s="107">
        <v>0.15790877401230485</v>
      </c>
      <c r="E4719" s="106">
        <v>0.95688490866726106</v>
      </c>
      <c r="F4719" s="107">
        <v>0.14445278414654528</v>
      </c>
      <c r="G4719" s="106">
        <v>0.40563267527125646</v>
      </c>
      <c r="H4719" s="107">
        <v>0.26851214942495982</v>
      </c>
      <c r="I4719" s="121" t="str">
        <f t="shared" si="73"/>
        <v>TH</v>
      </c>
    </row>
    <row r="4720" spans="2:9" ht="12.75">
      <c r="B4720" s="102">
        <v>209286569</v>
      </c>
      <c r="C4720" s="106">
        <v>0.24447980574353956</v>
      </c>
      <c r="D4720" s="107">
        <v>0.75409526614192846</v>
      </c>
      <c r="E4720" s="106">
        <v>0.99947422841985323</v>
      </c>
      <c r="F4720" s="107">
        <v>0.16721134367282353</v>
      </c>
      <c r="G4720" s="106">
        <v>0.39624263746520794</v>
      </c>
      <c r="H4720" s="107">
        <v>0.87519969571997747</v>
      </c>
      <c r="I4720" s="121" t="str">
        <f t="shared" si="73"/>
        <v>TH</v>
      </c>
    </row>
    <row r="4721" spans="2:9" ht="12.75">
      <c r="B4721" s="102">
        <v>209292433</v>
      </c>
      <c r="C4721" s="106">
        <v>0.15904952383787085</v>
      </c>
      <c r="D4721" s="107">
        <v>0.63021362068180009</v>
      </c>
      <c r="E4721" s="106">
        <v>0.85884216216287679</v>
      </c>
      <c r="F4721" s="107">
        <v>0.29555299848652528</v>
      </c>
      <c r="G4721" s="106">
        <v>0.53223897049815272</v>
      </c>
      <c r="H4721" s="107">
        <v>0.19182700829724375</v>
      </c>
      <c r="I4721" s="121" t="str">
        <f t="shared" si="73"/>
        <v>TH</v>
      </c>
    </row>
    <row r="4722" spans="2:9" ht="12.75">
      <c r="B4722" s="102">
        <v>209321903</v>
      </c>
      <c r="C4722" s="106">
        <v>0.52248746505954191</v>
      </c>
      <c r="D4722" s="107">
        <v>0.23995090727530055</v>
      </c>
      <c r="E4722" s="106">
        <v>0.61472501323281681</v>
      </c>
      <c r="F4722" s="107">
        <v>0.63254083286118234</v>
      </c>
      <c r="G4722" s="106">
        <v>0.30033651084627877</v>
      </c>
      <c r="H4722" s="107">
        <v>0.77380985359063748</v>
      </c>
      <c r="I4722" s="121" t="str">
        <f t="shared" si="73"/>
        <v>BH</v>
      </c>
    </row>
    <row r="4723" spans="2:9" ht="12.75">
      <c r="B4723" s="102">
        <v>209338453</v>
      </c>
      <c r="C4723" s="106">
        <v>0.22297410821470143</v>
      </c>
      <c r="D4723" s="107">
        <v>0.31929415995979449</v>
      </c>
      <c r="E4723" s="106">
        <v>0.52563831817663931</v>
      </c>
      <c r="F4723" s="107">
        <v>0.61735214250508208</v>
      </c>
      <c r="G4723" s="106">
        <v>0.31540119393088206</v>
      </c>
      <c r="H4723" s="107">
        <v>0.21343521733933968</v>
      </c>
      <c r="I4723" s="121" t="str">
        <f t="shared" si="73"/>
        <v>C</v>
      </c>
    </row>
    <row r="4724" spans="2:9" ht="12.75">
      <c r="B4724" s="102">
        <v>209351043</v>
      </c>
      <c r="C4724" s="106">
        <v>0.12686030648847257</v>
      </c>
      <c r="D4724" s="107">
        <v>0.99008106240505445</v>
      </c>
      <c r="E4724" s="106">
        <v>0.23022347042896762</v>
      </c>
      <c r="F4724" s="107">
        <v>0.32905642289882486</v>
      </c>
      <c r="G4724" s="106">
        <v>0.53977765086533691</v>
      </c>
      <c r="H4724" s="107">
        <v>0.75996954867617239</v>
      </c>
      <c r="I4724" s="121" t="str">
        <f t="shared" si="73"/>
        <v>DF</v>
      </c>
    </row>
    <row r="4725" spans="2:9" ht="12.75">
      <c r="B4725" s="102">
        <v>209351512</v>
      </c>
      <c r="C4725" s="106">
        <v>0.52549181833855352</v>
      </c>
      <c r="D4725" s="107">
        <v>0.13872354061033887</v>
      </c>
      <c r="E4725" s="106">
        <v>0.87048462964355688</v>
      </c>
      <c r="F4725" s="107">
        <v>0.59990336678137002</v>
      </c>
      <c r="G4725" s="106">
        <v>0.50692587021931246</v>
      </c>
      <c r="H4725" s="107">
        <v>0.84577622423691001</v>
      </c>
      <c r="I4725" s="121" t="str">
        <f t="shared" si="73"/>
        <v>TH</v>
      </c>
    </row>
    <row r="4726" spans="2:9" ht="12.75">
      <c r="B4726" s="102">
        <v>209369819</v>
      </c>
      <c r="C4726" s="106">
        <v>0.89897547330743377</v>
      </c>
      <c r="D4726" s="107">
        <v>9.0811028828490681E-2</v>
      </c>
      <c r="E4726" s="106">
        <v>0.94434696116867078</v>
      </c>
      <c r="F4726" s="107">
        <v>0.95656165967967044</v>
      </c>
      <c r="G4726" s="106">
        <v>0.60994802314258489</v>
      </c>
      <c r="H4726" s="107">
        <v>0.66063531479940529</v>
      </c>
      <c r="I4726" s="121" t="str">
        <f t="shared" si="73"/>
        <v>C</v>
      </c>
    </row>
    <row r="4727" spans="2:9" ht="12.75">
      <c r="B4727" s="102">
        <v>209390823</v>
      </c>
      <c r="C4727" s="106">
        <v>0.75999930668933136</v>
      </c>
      <c r="D4727" s="107">
        <v>0.57053442464530968</v>
      </c>
      <c r="E4727" s="106">
        <v>0.76531202317905134</v>
      </c>
      <c r="F4727" s="107">
        <v>0.38424430732018511</v>
      </c>
      <c r="G4727" s="106">
        <v>0.41843971341713981</v>
      </c>
      <c r="H4727" s="107">
        <v>0.59299889559718988</v>
      </c>
      <c r="I4727" s="121" t="str">
        <f t="shared" si="73"/>
        <v>TH</v>
      </c>
    </row>
    <row r="4728" spans="2:9" ht="12.75">
      <c r="B4728" s="102">
        <v>209417777</v>
      </c>
      <c r="C4728" s="106">
        <v>0.1911009004517068</v>
      </c>
      <c r="D4728" s="107">
        <v>0.31134027150449839</v>
      </c>
      <c r="E4728" s="106">
        <v>0.61369313916417934</v>
      </c>
      <c r="F4728" s="107">
        <v>0.93354023768819361</v>
      </c>
      <c r="G4728" s="106">
        <v>0.52442591892557644</v>
      </c>
      <c r="H4728" s="107">
        <v>0.76654294945459522</v>
      </c>
      <c r="I4728" s="121" t="str">
        <f t="shared" si="73"/>
        <v>C</v>
      </c>
    </row>
    <row r="4729" spans="2:9" ht="12.75">
      <c r="B4729" s="102">
        <v>209455900</v>
      </c>
      <c r="C4729" s="106">
        <v>0.92548850776807789</v>
      </c>
      <c r="D4729" s="107">
        <v>0.27790234634235222</v>
      </c>
      <c r="E4729" s="106">
        <v>0.15314190822929419</v>
      </c>
      <c r="F4729" s="107">
        <v>0.44302182533740631</v>
      </c>
      <c r="G4729" s="106">
        <v>0.82182021018431506</v>
      </c>
      <c r="H4729" s="107">
        <v>0.9834200671087221</v>
      </c>
      <c r="I4729" s="121" t="str">
        <f t="shared" si="73"/>
        <v>BH</v>
      </c>
    </row>
    <row r="4730" spans="2:9" ht="12.75">
      <c r="B4730" s="102">
        <v>209530629</v>
      </c>
      <c r="C4730" s="106">
        <v>0.59327087130282363</v>
      </c>
      <c r="D4730" s="107">
        <v>0.84934646205259678</v>
      </c>
      <c r="E4730" s="106">
        <v>0.95471323846740042</v>
      </c>
      <c r="F4730" s="107">
        <v>0.58068428531868665</v>
      </c>
      <c r="G4730" s="106">
        <v>0.71690080439376325</v>
      </c>
      <c r="H4730" s="107">
        <v>0.52587750499520602</v>
      </c>
      <c r="I4730" s="121" t="str">
        <f t="shared" si="73"/>
        <v>TH</v>
      </c>
    </row>
    <row r="4731" spans="2:9" ht="12.75">
      <c r="B4731" s="102">
        <v>209543986</v>
      </c>
      <c r="C4731" s="106">
        <v>0.18972538856692123</v>
      </c>
      <c r="D4731" s="107">
        <v>0.82036919408011411</v>
      </c>
      <c r="E4731" s="106">
        <v>0.9608466539198075</v>
      </c>
      <c r="F4731" s="107">
        <v>0.28698399399036889</v>
      </c>
      <c r="G4731" s="106">
        <v>0.8133326973389019</v>
      </c>
      <c r="H4731" s="107">
        <v>0.95101228245760971</v>
      </c>
      <c r="I4731" s="121" t="str">
        <f t="shared" si="73"/>
        <v>TH</v>
      </c>
    </row>
    <row r="4732" spans="2:9" ht="12.75">
      <c r="B4732" s="102">
        <v>209570953</v>
      </c>
      <c r="C4732" s="106">
        <v>7.6156079196175064E-2</v>
      </c>
      <c r="D4732" s="107">
        <v>0.55807884452659806</v>
      </c>
      <c r="E4732" s="106">
        <v>0.63546645875285446</v>
      </c>
      <c r="F4732" s="107">
        <v>0.73058876197760192</v>
      </c>
      <c r="G4732" s="106">
        <v>0.55138716780554109</v>
      </c>
      <c r="H4732" s="107">
        <v>0.53295629354100194</v>
      </c>
      <c r="I4732" s="121" t="str">
        <f t="shared" si="73"/>
        <v>C</v>
      </c>
    </row>
    <row r="4733" spans="2:9" ht="12.75">
      <c r="B4733" s="102">
        <v>209593384</v>
      </c>
      <c r="C4733" s="106">
        <v>0.32155278894001649</v>
      </c>
      <c r="D4733" s="107">
        <v>1.7548896725500196E-2</v>
      </c>
      <c r="E4733" s="106">
        <v>0.87685221696368809</v>
      </c>
      <c r="F4733" s="107">
        <v>0.46828535927204218</v>
      </c>
      <c r="G4733" s="106">
        <v>0.91924707938871641</v>
      </c>
      <c r="H4733" s="107">
        <v>0.24321393853917161</v>
      </c>
      <c r="I4733" s="121" t="str">
        <f t="shared" si="73"/>
        <v>E</v>
      </c>
    </row>
    <row r="4734" spans="2:9" ht="12.75">
      <c r="B4734" s="102">
        <v>209607435</v>
      </c>
      <c r="C4734" s="106">
        <v>0.67176680183098392</v>
      </c>
      <c r="D4734" s="107">
        <v>0.87512740320219429</v>
      </c>
      <c r="E4734" s="106">
        <v>0.61729989573838862</v>
      </c>
      <c r="F4734" s="107">
        <v>1.0969622983860283E-2</v>
      </c>
      <c r="G4734" s="106">
        <v>0.22873805074535092</v>
      </c>
      <c r="H4734" s="107">
        <v>0.67147993375485027</v>
      </c>
      <c r="I4734" s="121" t="str">
        <f t="shared" si="73"/>
        <v>DF</v>
      </c>
    </row>
    <row r="4735" spans="2:9" ht="12.75">
      <c r="B4735" s="102">
        <v>209628170</v>
      </c>
      <c r="C4735" s="106">
        <v>0.9906267185978217</v>
      </c>
      <c r="D4735" s="107">
        <v>0.17949325060841836</v>
      </c>
      <c r="E4735" s="106">
        <v>0.13615788682537033</v>
      </c>
      <c r="F4735" s="107">
        <v>0.87054508872781966</v>
      </c>
      <c r="G4735" s="106">
        <v>0.80445546500510479</v>
      </c>
      <c r="H4735" s="107">
        <v>0.5971947167187297</v>
      </c>
      <c r="I4735" s="121" t="str">
        <f t="shared" si="73"/>
        <v>FH</v>
      </c>
    </row>
    <row r="4736" spans="2:9" ht="12.75">
      <c r="B4736" s="102">
        <v>209628219</v>
      </c>
      <c r="C4736" s="106">
        <v>0.35308842722572487</v>
      </c>
      <c r="D4736" s="107">
        <v>0.17340345853796713</v>
      </c>
      <c r="E4736" s="106">
        <v>0.3588624693705933</v>
      </c>
      <c r="F4736" s="107">
        <v>0.24184124473002555</v>
      </c>
      <c r="G4736" s="106">
        <v>3.6393840133808197E-4</v>
      </c>
      <c r="H4736" s="107">
        <v>0.56139112279707071</v>
      </c>
      <c r="I4736" s="121" t="str">
        <f t="shared" si="73"/>
        <v>BH</v>
      </c>
    </row>
    <row r="4737" spans="2:9" ht="12.75">
      <c r="B4737" s="102">
        <v>209658032</v>
      </c>
      <c r="C4737" s="106">
        <v>0.25480731524798372</v>
      </c>
      <c r="D4737" s="107">
        <v>0.65671337329742063</v>
      </c>
      <c r="E4737" s="106">
        <v>0.11707504583662587</v>
      </c>
      <c r="F4737" s="107">
        <v>0.95271673021298042</v>
      </c>
      <c r="G4737" s="106">
        <v>0.67041823487119179</v>
      </c>
      <c r="H4737" s="107">
        <v>8.7923787265038023E-2</v>
      </c>
      <c r="I4737" s="121" t="str">
        <f t="shared" si="73"/>
        <v>C</v>
      </c>
    </row>
    <row r="4738" spans="2:9" ht="12.75">
      <c r="B4738" s="102">
        <v>209684152</v>
      </c>
      <c r="C4738" s="106">
        <v>0.58893008500281163</v>
      </c>
      <c r="D4738" s="107">
        <v>0.63848458395245311</v>
      </c>
      <c r="E4738" s="106">
        <v>0.16926657750541052</v>
      </c>
      <c r="F4738" s="107">
        <v>0.39471374262173664</v>
      </c>
      <c r="G4738" s="106">
        <v>0.18397590616345116</v>
      </c>
      <c r="H4738" s="107">
        <v>0.82247025532270968</v>
      </c>
      <c r="I4738" s="121" t="str">
        <f t="shared" si="73"/>
        <v>BH</v>
      </c>
    </row>
    <row r="4739" spans="2:9" ht="12.75">
      <c r="B4739" s="102">
        <v>209704092</v>
      </c>
      <c r="C4739" s="106">
        <v>0.82401278393808686</v>
      </c>
      <c r="D4739" s="107">
        <v>0.84588492085079059</v>
      </c>
      <c r="E4739" s="106">
        <v>7.0361634453599997E-2</v>
      </c>
      <c r="F4739" s="107">
        <v>0.75213062133978337</v>
      </c>
      <c r="G4739" s="106">
        <v>4.7681119435866393E-2</v>
      </c>
      <c r="H4739" s="107">
        <v>0.62277355535604517</v>
      </c>
      <c r="I4739" s="121" t="str">
        <f t="shared" si="73"/>
        <v>DF</v>
      </c>
    </row>
    <row r="4740" spans="2:9" ht="12.75">
      <c r="B4740" s="102">
        <v>209717705</v>
      </c>
      <c r="C4740" s="106">
        <v>0.24085982637745595</v>
      </c>
      <c r="D4740" s="107">
        <v>0.92071987479783113</v>
      </c>
      <c r="E4740" s="106">
        <v>0.91988632122215064</v>
      </c>
      <c r="F4740" s="107">
        <v>0.38046607018595013</v>
      </c>
      <c r="G4740" s="106">
        <v>0.31372769127584887</v>
      </c>
      <c r="H4740" s="107">
        <v>0.43885780100512228</v>
      </c>
      <c r="I4740" s="121" t="str">
        <f t="shared" si="73"/>
        <v>DF</v>
      </c>
    </row>
    <row r="4741" spans="2:9" ht="12.75">
      <c r="B4741" s="102">
        <v>209718323</v>
      </c>
      <c r="C4741" s="106">
        <v>2.3924236970235491E-2</v>
      </c>
      <c r="D4741" s="107">
        <v>0.92645661436987226</v>
      </c>
      <c r="E4741" s="106">
        <v>0.79019480799926267</v>
      </c>
      <c r="F4741" s="107">
        <v>9.460457350627216E-2</v>
      </c>
      <c r="G4741" s="106">
        <v>0.84709024677015066</v>
      </c>
      <c r="H4741" s="107">
        <v>0.55234309149932703</v>
      </c>
      <c r="I4741" s="121" t="str">
        <f t="shared" ref="I4741:I4804" si="74">INDEX($C$3:$H$3, MATCH(MAX(C4741:H4741), C4741:H4741, 0))</f>
        <v>DF</v>
      </c>
    </row>
    <row r="4742" spans="2:9" ht="12.75">
      <c r="B4742" s="102">
        <v>209724082</v>
      </c>
      <c r="C4742" s="106">
        <v>3.6005313826389607E-2</v>
      </c>
      <c r="D4742" s="107">
        <v>0.84048198972643817</v>
      </c>
      <c r="E4742" s="106">
        <v>0.50035558215864673</v>
      </c>
      <c r="F4742" s="107">
        <v>0.80418360562874813</v>
      </c>
      <c r="G4742" s="106">
        <v>0.60836248108973834</v>
      </c>
      <c r="H4742" s="107">
        <v>0.45474294333477783</v>
      </c>
      <c r="I4742" s="121" t="str">
        <f t="shared" si="74"/>
        <v>DF</v>
      </c>
    </row>
    <row r="4743" spans="2:9" ht="12.75">
      <c r="B4743" s="102">
        <v>209726179</v>
      </c>
      <c r="C4743" s="106">
        <v>0.93558985466453315</v>
      </c>
      <c r="D4743" s="107">
        <v>0.49542031996028957</v>
      </c>
      <c r="E4743" s="106">
        <v>0.90628431438661039</v>
      </c>
      <c r="F4743" s="107">
        <v>0.32849049949553266</v>
      </c>
      <c r="G4743" s="106">
        <v>0.25880876530695307</v>
      </c>
      <c r="H4743" s="107">
        <v>0.69359181696343342</v>
      </c>
      <c r="I4743" s="121" t="str">
        <f t="shared" si="74"/>
        <v>FH</v>
      </c>
    </row>
    <row r="4744" spans="2:9" ht="12.75">
      <c r="B4744" s="102">
        <v>209745441</v>
      </c>
      <c r="C4744" s="106">
        <v>0.888264045684795</v>
      </c>
      <c r="D4744" s="107">
        <v>0.61342715645282375</v>
      </c>
      <c r="E4744" s="106">
        <v>0.59248154749422088</v>
      </c>
      <c r="F4744" s="107">
        <v>0.45601023906387539</v>
      </c>
      <c r="G4744" s="106">
        <v>0.45316917597298029</v>
      </c>
      <c r="H4744" s="107">
        <v>0.636438000866832</v>
      </c>
      <c r="I4744" s="121" t="str">
        <f t="shared" si="74"/>
        <v>FH</v>
      </c>
    </row>
    <row r="4745" spans="2:9" ht="12.75">
      <c r="B4745" s="102">
        <v>209761207</v>
      </c>
      <c r="C4745" s="106">
        <v>0.22859642147053805</v>
      </c>
      <c r="D4745" s="107">
        <v>0.58952152592712448</v>
      </c>
      <c r="E4745" s="106">
        <v>0.26923219020505051</v>
      </c>
      <c r="F4745" s="107">
        <v>0.99853595536016937</v>
      </c>
      <c r="G4745" s="106">
        <v>0.71646421192666931</v>
      </c>
      <c r="H4745" s="107">
        <v>0.40745684761027512</v>
      </c>
      <c r="I4745" s="121" t="str">
        <f t="shared" si="74"/>
        <v>C</v>
      </c>
    </row>
    <row r="4746" spans="2:9" ht="12.75">
      <c r="B4746" s="102">
        <v>209792515</v>
      </c>
      <c r="C4746" s="106">
        <v>0.56293227628882758</v>
      </c>
      <c r="D4746" s="107">
        <v>0.16810062448187502</v>
      </c>
      <c r="E4746" s="106">
        <v>0.79090196104050214</v>
      </c>
      <c r="F4746" s="107">
        <v>0.12527174828138588</v>
      </c>
      <c r="G4746" s="106">
        <v>0.65765335109902168</v>
      </c>
      <c r="H4746" s="107">
        <v>0.37683694119467792</v>
      </c>
      <c r="I4746" s="121" t="str">
        <f t="shared" si="74"/>
        <v>TH</v>
      </c>
    </row>
    <row r="4747" spans="2:9" ht="12.75">
      <c r="B4747" s="102">
        <v>209809124</v>
      </c>
      <c r="C4747" s="106">
        <v>0.61712343111610712</v>
      </c>
      <c r="D4747" s="107">
        <v>6.8751962592719984E-2</v>
      </c>
      <c r="E4747" s="106">
        <v>0.56098748166853163</v>
      </c>
      <c r="F4747" s="107">
        <v>0.9267734758808297</v>
      </c>
      <c r="G4747" s="106">
        <v>0.57556460775440854</v>
      </c>
      <c r="H4747" s="107">
        <v>0.26858134010886214</v>
      </c>
      <c r="I4747" s="121" t="str">
        <f t="shared" si="74"/>
        <v>C</v>
      </c>
    </row>
    <row r="4748" spans="2:9" ht="12.75">
      <c r="B4748" s="102">
        <v>209816664</v>
      </c>
      <c r="C4748" s="106">
        <v>0.28045284491953115</v>
      </c>
      <c r="D4748" s="107">
        <v>0.92998780084391086</v>
      </c>
      <c r="E4748" s="106">
        <v>0.44226422836266988</v>
      </c>
      <c r="F4748" s="107">
        <v>0.90979750191231012</v>
      </c>
      <c r="G4748" s="106">
        <v>0.70662746226778705</v>
      </c>
      <c r="H4748" s="107">
        <v>0.10327373459931577</v>
      </c>
      <c r="I4748" s="121" t="str">
        <f t="shared" si="74"/>
        <v>DF</v>
      </c>
    </row>
    <row r="4749" spans="2:9" ht="12.75">
      <c r="B4749" s="102">
        <v>209824090</v>
      </c>
      <c r="C4749" s="106">
        <v>0.88419334908912428</v>
      </c>
      <c r="D4749" s="107">
        <v>2.6288910375911634E-2</v>
      </c>
      <c r="E4749" s="106">
        <v>0.29962407147193915</v>
      </c>
      <c r="F4749" s="107">
        <v>0.7625023111091338</v>
      </c>
      <c r="G4749" s="106">
        <v>0.22236774319435515</v>
      </c>
      <c r="H4749" s="107">
        <v>0.43097175084322736</v>
      </c>
      <c r="I4749" s="121" t="str">
        <f t="shared" si="74"/>
        <v>FH</v>
      </c>
    </row>
    <row r="4750" spans="2:9" ht="12.75">
      <c r="B4750" s="102">
        <v>209854390</v>
      </c>
      <c r="C4750" s="106">
        <v>0.57588960031952263</v>
      </c>
      <c r="D4750" s="107">
        <v>0.97246152620163029</v>
      </c>
      <c r="E4750" s="106">
        <v>0.5731488303614547</v>
      </c>
      <c r="F4750" s="107">
        <v>0.75755052481423579</v>
      </c>
      <c r="G4750" s="106">
        <v>0.33693267699293039</v>
      </c>
      <c r="H4750" s="107">
        <v>0.77490984349756253</v>
      </c>
      <c r="I4750" s="121" t="str">
        <f t="shared" si="74"/>
        <v>DF</v>
      </c>
    </row>
    <row r="4751" spans="2:9" ht="12.75">
      <c r="B4751" s="102">
        <v>209878951</v>
      </c>
      <c r="C4751" s="106">
        <v>0.39916830773791379</v>
      </c>
      <c r="D4751" s="107">
        <v>0.54204731644574178</v>
      </c>
      <c r="E4751" s="106">
        <v>0.51669826209439607</v>
      </c>
      <c r="F4751" s="107">
        <v>0.70047906945663785</v>
      </c>
      <c r="G4751" s="106">
        <v>0.92616454315187524</v>
      </c>
      <c r="H4751" s="107">
        <v>0.57081399922906861</v>
      </c>
      <c r="I4751" s="121" t="str">
        <f t="shared" si="74"/>
        <v>E</v>
      </c>
    </row>
    <row r="4752" spans="2:9" ht="12.75">
      <c r="B4752" s="102">
        <v>209927231</v>
      </c>
      <c r="C4752" s="106">
        <v>0.4856228486009162</v>
      </c>
      <c r="D4752" s="107">
        <v>0.77335218712792209</v>
      </c>
      <c r="E4752" s="106">
        <v>0.44168369982671346</v>
      </c>
      <c r="F4752" s="107">
        <v>0.61141543767482065</v>
      </c>
      <c r="G4752" s="106">
        <v>0.43930047977153119</v>
      </c>
      <c r="H4752" s="107">
        <v>0.67001210395419797</v>
      </c>
      <c r="I4752" s="121" t="str">
        <f t="shared" si="74"/>
        <v>DF</v>
      </c>
    </row>
    <row r="4753" spans="2:9" ht="12.75">
      <c r="B4753" s="102">
        <v>209965377</v>
      </c>
      <c r="C4753" s="106">
        <v>0.4970098971754604</v>
      </c>
      <c r="D4753" s="107">
        <v>0.79524364623338806</v>
      </c>
      <c r="E4753" s="106">
        <v>0.44431844686244881</v>
      </c>
      <c r="F4753" s="107">
        <v>0.14924598911042919</v>
      </c>
      <c r="G4753" s="106">
        <v>0.41619759560131131</v>
      </c>
      <c r="H4753" s="107">
        <v>0.9157095883355395</v>
      </c>
      <c r="I4753" s="121" t="str">
        <f t="shared" si="74"/>
        <v>BH</v>
      </c>
    </row>
    <row r="4754" spans="2:9" ht="12.75">
      <c r="B4754" s="102">
        <v>210008171</v>
      </c>
      <c r="C4754" s="106">
        <v>0.85043772442528232</v>
      </c>
      <c r="D4754" s="107">
        <v>0.98726336274012239</v>
      </c>
      <c r="E4754" s="106">
        <v>0.33936819619723191</v>
      </c>
      <c r="F4754" s="107">
        <v>0.52986132898960836</v>
      </c>
      <c r="G4754" s="106">
        <v>0.74936743249416438</v>
      </c>
      <c r="H4754" s="107">
        <v>0.40370450058544716</v>
      </c>
      <c r="I4754" s="121" t="str">
        <f t="shared" si="74"/>
        <v>DF</v>
      </c>
    </row>
    <row r="4755" spans="2:9" ht="12.75">
      <c r="B4755" s="102">
        <v>210033697</v>
      </c>
      <c r="C4755" s="106">
        <v>6.3343560988249337E-2</v>
      </c>
      <c r="D4755" s="107">
        <v>0.97059977276787635</v>
      </c>
      <c r="E4755" s="106">
        <v>0.38317437939276555</v>
      </c>
      <c r="F4755" s="107">
        <v>0.79850666315938046</v>
      </c>
      <c r="G4755" s="106">
        <v>0.52255367547450504</v>
      </c>
      <c r="H4755" s="107">
        <v>0.37767989051676931</v>
      </c>
      <c r="I4755" s="121" t="str">
        <f t="shared" si="74"/>
        <v>DF</v>
      </c>
    </row>
    <row r="4756" spans="2:9" ht="12.75">
      <c r="B4756" s="102">
        <v>210044463</v>
      </c>
      <c r="C4756" s="106">
        <v>0.49773720023120749</v>
      </c>
      <c r="D4756" s="107">
        <v>0.86785896866123147</v>
      </c>
      <c r="E4756" s="106">
        <v>0.32009451445949999</v>
      </c>
      <c r="F4756" s="107">
        <v>0.87508340753866509</v>
      </c>
      <c r="G4756" s="106">
        <v>0.21349770793032619</v>
      </c>
      <c r="H4756" s="107">
        <v>0.85287844215125652</v>
      </c>
      <c r="I4756" s="121" t="str">
        <f t="shared" si="74"/>
        <v>C</v>
      </c>
    </row>
    <row r="4757" spans="2:9" ht="12.75">
      <c r="B4757" s="102">
        <v>210044637</v>
      </c>
      <c r="C4757" s="106">
        <v>0.19036555254317111</v>
      </c>
      <c r="D4757" s="107">
        <v>0.91308242471309597</v>
      </c>
      <c r="E4757" s="106">
        <v>0.57243929538586547</v>
      </c>
      <c r="F4757" s="107">
        <v>0.50084195686142285</v>
      </c>
      <c r="G4757" s="106">
        <v>0.16740140930846659</v>
      </c>
      <c r="H4757" s="107">
        <v>0.28753900961817846</v>
      </c>
      <c r="I4757" s="121" t="str">
        <f t="shared" si="74"/>
        <v>DF</v>
      </c>
    </row>
    <row r="4758" spans="2:9" ht="12.75">
      <c r="B4758" s="102">
        <v>210070184</v>
      </c>
      <c r="C4758" s="106">
        <v>0.10672337428679834</v>
      </c>
      <c r="D4758" s="107">
        <v>0.88626130162798678</v>
      </c>
      <c r="E4758" s="106">
        <v>0.21055848185087123</v>
      </c>
      <c r="F4758" s="107">
        <v>0.1334970910425981</v>
      </c>
      <c r="G4758" s="106">
        <v>0.78591038281984238</v>
      </c>
      <c r="H4758" s="107">
        <v>0.57061730198125526</v>
      </c>
      <c r="I4758" s="121" t="str">
        <f t="shared" si="74"/>
        <v>DF</v>
      </c>
    </row>
    <row r="4759" spans="2:9" ht="12.75">
      <c r="B4759" s="102">
        <v>210094588</v>
      </c>
      <c r="C4759" s="106">
        <v>2.8570446966260654E-2</v>
      </c>
      <c r="D4759" s="107">
        <v>0.57658199585012326</v>
      </c>
      <c r="E4759" s="106">
        <v>0.12812532794385501</v>
      </c>
      <c r="F4759" s="107">
        <v>0.83283925171410988</v>
      </c>
      <c r="G4759" s="106">
        <v>0.23480627735598958</v>
      </c>
      <c r="H4759" s="107">
        <v>0.57231398988530846</v>
      </c>
      <c r="I4759" s="121" t="str">
        <f t="shared" si="74"/>
        <v>C</v>
      </c>
    </row>
    <row r="4760" spans="2:9" ht="12.75">
      <c r="B4760" s="102">
        <v>210118679</v>
      </c>
      <c r="C4760" s="106">
        <v>0.92295759124386256</v>
      </c>
      <c r="D4760" s="107">
        <v>1.7289840449774552E-2</v>
      </c>
      <c r="E4760" s="106">
        <v>9.7417600026147966E-2</v>
      </c>
      <c r="F4760" s="107">
        <v>0.8823395690393907</v>
      </c>
      <c r="G4760" s="106">
        <v>0.10357586423858756</v>
      </c>
      <c r="H4760" s="107">
        <v>0.86173043476540201</v>
      </c>
      <c r="I4760" s="121" t="str">
        <f t="shared" si="74"/>
        <v>FH</v>
      </c>
    </row>
    <row r="4761" spans="2:9" ht="12.75">
      <c r="B4761" s="102">
        <v>210122647</v>
      </c>
      <c r="C4761" s="106">
        <v>0.61340256834642948</v>
      </c>
      <c r="D4761" s="107">
        <v>0.60531017180213786</v>
      </c>
      <c r="E4761" s="106">
        <v>0.8594463505048715</v>
      </c>
      <c r="F4761" s="107">
        <v>0.54022499833093374</v>
      </c>
      <c r="G4761" s="106">
        <v>0.3319919015959174</v>
      </c>
      <c r="H4761" s="107">
        <v>0.39490667133846458</v>
      </c>
      <c r="I4761" s="121" t="str">
        <f t="shared" si="74"/>
        <v>TH</v>
      </c>
    </row>
    <row r="4762" spans="2:9" ht="12.75">
      <c r="B4762" s="102">
        <v>210154466</v>
      </c>
      <c r="C4762" s="106">
        <v>2.7149566361933886E-2</v>
      </c>
      <c r="D4762" s="107">
        <v>0.41550266899831279</v>
      </c>
      <c r="E4762" s="106">
        <v>0.77822650211192812</v>
      </c>
      <c r="F4762" s="107">
        <v>8.2305484697677622E-2</v>
      </c>
      <c r="G4762" s="106">
        <v>0.13548233870565918</v>
      </c>
      <c r="H4762" s="107">
        <v>0.47882181521211087</v>
      </c>
      <c r="I4762" s="121" t="str">
        <f t="shared" si="74"/>
        <v>TH</v>
      </c>
    </row>
    <row r="4763" spans="2:9" ht="12.75">
      <c r="B4763" s="102">
        <v>210166791</v>
      </c>
      <c r="C4763" s="106">
        <v>0.54624586130836605</v>
      </c>
      <c r="D4763" s="107">
        <v>0.97623208314999843</v>
      </c>
      <c r="E4763" s="106">
        <v>0.45873696213144566</v>
      </c>
      <c r="F4763" s="107">
        <v>0.30647500169169284</v>
      </c>
      <c r="G4763" s="106">
        <v>4.0900999208810518E-3</v>
      </c>
      <c r="H4763" s="107">
        <v>0.5159415237517706</v>
      </c>
      <c r="I4763" s="121" t="str">
        <f t="shared" si="74"/>
        <v>DF</v>
      </c>
    </row>
    <row r="4764" spans="2:9" ht="12.75">
      <c r="B4764" s="102">
        <v>210215616</v>
      </c>
      <c r="C4764" s="106">
        <v>0.99107360335451755</v>
      </c>
      <c r="D4764" s="107">
        <v>0.59766117595390433</v>
      </c>
      <c r="E4764" s="106">
        <v>0.14058020194390264</v>
      </c>
      <c r="F4764" s="107">
        <v>0.74410945791885608</v>
      </c>
      <c r="G4764" s="106">
        <v>0.12880913840523345</v>
      </c>
      <c r="H4764" s="107">
        <v>0.87762407330593684</v>
      </c>
      <c r="I4764" s="121" t="str">
        <f t="shared" si="74"/>
        <v>FH</v>
      </c>
    </row>
    <row r="4765" spans="2:9" ht="12.75">
      <c r="B4765" s="102">
        <v>210230285</v>
      </c>
      <c r="C4765" s="106">
        <v>0.54261153149680963</v>
      </c>
      <c r="D4765" s="107">
        <v>0.68800368780668175</v>
      </c>
      <c r="E4765" s="106">
        <v>0.79787214125062111</v>
      </c>
      <c r="F4765" s="107">
        <v>0.78760180924113632</v>
      </c>
      <c r="G4765" s="106">
        <v>0.51603895910866537</v>
      </c>
      <c r="H4765" s="107">
        <v>0.67059731309731974</v>
      </c>
      <c r="I4765" s="121" t="str">
        <f t="shared" si="74"/>
        <v>TH</v>
      </c>
    </row>
    <row r="4766" spans="2:9" ht="12.75">
      <c r="B4766" s="102">
        <v>210244599</v>
      </c>
      <c r="C4766" s="106">
        <v>0.20233933487549294</v>
      </c>
      <c r="D4766" s="107">
        <v>0.18474665024695658</v>
      </c>
      <c r="E4766" s="106">
        <v>0.25066940271880389</v>
      </c>
      <c r="F4766" s="107">
        <v>0.55718064107651566</v>
      </c>
      <c r="G4766" s="106">
        <v>0.42486853567157423</v>
      </c>
      <c r="H4766" s="107">
        <v>0.3744661095994819</v>
      </c>
      <c r="I4766" s="121" t="str">
        <f t="shared" si="74"/>
        <v>C</v>
      </c>
    </row>
    <row r="4767" spans="2:9" ht="12.75">
      <c r="B4767" s="102">
        <v>210258244</v>
      </c>
      <c r="C4767" s="106">
        <v>0.94312418135659604</v>
      </c>
      <c r="D4767" s="107">
        <v>4.4744463516521726E-2</v>
      </c>
      <c r="E4767" s="106">
        <v>1.6413419506974058E-2</v>
      </c>
      <c r="F4767" s="107">
        <v>1.1342507308176764E-2</v>
      </c>
      <c r="G4767" s="106">
        <v>0.29297758418138753</v>
      </c>
      <c r="H4767" s="107">
        <v>0.92982925756817902</v>
      </c>
      <c r="I4767" s="121" t="str">
        <f t="shared" si="74"/>
        <v>FH</v>
      </c>
    </row>
    <row r="4768" spans="2:9" ht="12.75">
      <c r="B4768" s="102">
        <v>210268086</v>
      </c>
      <c r="C4768" s="106">
        <v>0.95093738504288994</v>
      </c>
      <c r="D4768" s="107">
        <v>0.66435283381629073</v>
      </c>
      <c r="E4768" s="106">
        <v>0.42532774402144025</v>
      </c>
      <c r="F4768" s="107">
        <v>0.28905831352597211</v>
      </c>
      <c r="G4768" s="106">
        <v>0.26177813300530506</v>
      </c>
      <c r="H4768" s="107">
        <v>0.62076244671848979</v>
      </c>
      <c r="I4768" s="121" t="str">
        <f t="shared" si="74"/>
        <v>FH</v>
      </c>
    </row>
    <row r="4769" spans="2:9" ht="12.75">
      <c r="B4769" s="102">
        <v>210268621</v>
      </c>
      <c r="C4769" s="106">
        <v>0.98940681717597045</v>
      </c>
      <c r="D4769" s="107">
        <v>0.28367645423157839</v>
      </c>
      <c r="E4769" s="106">
        <v>0.65679258863791223</v>
      </c>
      <c r="F4769" s="107">
        <v>0.42183385054965772</v>
      </c>
      <c r="G4769" s="106">
        <v>0.82059092013116364</v>
      </c>
      <c r="H4769" s="107">
        <v>1.1254831603017212E-2</v>
      </c>
      <c r="I4769" s="121" t="str">
        <f t="shared" si="74"/>
        <v>FH</v>
      </c>
    </row>
    <row r="4770" spans="2:9" ht="12.75">
      <c r="B4770" s="102">
        <v>210299997</v>
      </c>
      <c r="C4770" s="106">
        <v>0.14582832684513369</v>
      </c>
      <c r="D4770" s="107">
        <v>0.1904793319823419</v>
      </c>
      <c r="E4770" s="106">
        <v>1.8033103781703197E-2</v>
      </c>
      <c r="F4770" s="107">
        <v>0.69690700733081301</v>
      </c>
      <c r="G4770" s="106">
        <v>0.66444103380406005</v>
      </c>
      <c r="H4770" s="107">
        <v>0.52517247809060574</v>
      </c>
      <c r="I4770" s="121" t="str">
        <f t="shared" si="74"/>
        <v>C</v>
      </c>
    </row>
    <row r="4771" spans="2:9" ht="12.75">
      <c r="B4771" s="102">
        <v>210301597</v>
      </c>
      <c r="C4771" s="106">
        <v>0.1993201139115417</v>
      </c>
      <c r="D4771" s="107">
        <v>0.95793251595393958</v>
      </c>
      <c r="E4771" s="106">
        <v>0.22768180043341268</v>
      </c>
      <c r="F4771" s="107">
        <v>0.75447548053126035</v>
      </c>
      <c r="G4771" s="106">
        <v>0.11761872212861246</v>
      </c>
      <c r="H4771" s="107">
        <v>0.57337282681266455</v>
      </c>
      <c r="I4771" s="121" t="str">
        <f t="shared" si="74"/>
        <v>DF</v>
      </c>
    </row>
    <row r="4772" spans="2:9" ht="12.75">
      <c r="B4772" s="102">
        <v>210328401</v>
      </c>
      <c r="C4772" s="106">
        <v>0.97037255540837308</v>
      </c>
      <c r="D4772" s="107">
        <v>0.78670813203696355</v>
      </c>
      <c r="E4772" s="106">
        <v>0.35813527208736962</v>
      </c>
      <c r="F4772" s="107">
        <v>0.47549879629772906</v>
      </c>
      <c r="G4772" s="106">
        <v>0.24245136249108179</v>
      </c>
      <c r="H4772" s="107">
        <v>0.45493232513188708</v>
      </c>
      <c r="I4772" s="121" t="str">
        <f t="shared" si="74"/>
        <v>FH</v>
      </c>
    </row>
    <row r="4773" spans="2:9" ht="12.75">
      <c r="B4773" s="102">
        <v>210356715</v>
      </c>
      <c r="C4773" s="106">
        <v>0.21140229208177619</v>
      </c>
      <c r="D4773" s="107">
        <v>0.35618110581231494</v>
      </c>
      <c r="E4773" s="106">
        <v>0.37331920133413421</v>
      </c>
      <c r="F4773" s="107">
        <v>0.99240045182293546</v>
      </c>
      <c r="G4773" s="106">
        <v>0.88862444797229423</v>
      </c>
      <c r="H4773" s="107">
        <v>0.71262708439689315</v>
      </c>
      <c r="I4773" s="121" t="str">
        <f t="shared" si="74"/>
        <v>C</v>
      </c>
    </row>
    <row r="4774" spans="2:9" ht="12.75">
      <c r="B4774" s="102">
        <v>210393050</v>
      </c>
      <c r="C4774" s="106">
        <v>0.66451968747240731</v>
      </c>
      <c r="D4774" s="107">
        <v>0.55453267058433653</v>
      </c>
      <c r="E4774" s="106">
        <v>0.73005236987096378</v>
      </c>
      <c r="F4774" s="107">
        <v>0.30591969383444906</v>
      </c>
      <c r="G4774" s="106">
        <v>0.40524109431217115</v>
      </c>
      <c r="H4774" s="107">
        <v>0.36748285712904494</v>
      </c>
      <c r="I4774" s="121" t="str">
        <f t="shared" si="74"/>
        <v>TH</v>
      </c>
    </row>
    <row r="4775" spans="2:9" ht="12.75">
      <c r="B4775" s="102">
        <v>210393800</v>
      </c>
      <c r="C4775" s="106">
        <v>0.92521985435773146</v>
      </c>
      <c r="D4775" s="107">
        <v>0.8641961886301166</v>
      </c>
      <c r="E4775" s="106">
        <v>0.35253515520105871</v>
      </c>
      <c r="F4775" s="107">
        <v>0.10280879357964157</v>
      </c>
      <c r="G4775" s="106">
        <v>0.97811602517985818</v>
      </c>
      <c r="H4775" s="107">
        <v>0.5190466726795675</v>
      </c>
      <c r="I4775" s="121" t="str">
        <f t="shared" si="74"/>
        <v>E</v>
      </c>
    </row>
    <row r="4776" spans="2:9" ht="12.75">
      <c r="B4776" s="102">
        <v>210404532</v>
      </c>
      <c r="C4776" s="106">
        <v>0.6744864665587702</v>
      </c>
      <c r="D4776" s="107">
        <v>0.13391785388121935</v>
      </c>
      <c r="E4776" s="106">
        <v>0.22566552490649272</v>
      </c>
      <c r="F4776" s="107">
        <v>0.6425947342592746</v>
      </c>
      <c r="G4776" s="106">
        <v>0.22712587736735035</v>
      </c>
      <c r="H4776" s="107">
        <v>0.68124206472173654</v>
      </c>
      <c r="I4776" s="121" t="str">
        <f t="shared" si="74"/>
        <v>BH</v>
      </c>
    </row>
    <row r="4777" spans="2:9" ht="12.75">
      <c r="B4777" s="102">
        <v>210415226</v>
      </c>
      <c r="C4777" s="106">
        <v>0.38248028234850562</v>
      </c>
      <c r="D4777" s="107">
        <v>0.68278244284180012</v>
      </c>
      <c r="E4777" s="106">
        <v>0.7281292128201331</v>
      </c>
      <c r="F4777" s="107">
        <v>0.14116146848470756</v>
      </c>
      <c r="G4777" s="106">
        <v>0.9973492802604853</v>
      </c>
      <c r="H4777" s="107">
        <v>0.88151460605876686</v>
      </c>
      <c r="I4777" s="121" t="str">
        <f t="shared" si="74"/>
        <v>E</v>
      </c>
    </row>
    <row r="4778" spans="2:9" ht="12.75">
      <c r="B4778" s="102">
        <v>210427065</v>
      </c>
      <c r="C4778" s="106">
        <v>0.41837957003869963</v>
      </c>
      <c r="D4778" s="107">
        <v>8.4438902889420575E-2</v>
      </c>
      <c r="E4778" s="106">
        <v>5.6569553823413443E-3</v>
      </c>
      <c r="F4778" s="107">
        <v>0.76125013730970004</v>
      </c>
      <c r="G4778" s="106">
        <v>0.85265264766581428</v>
      </c>
      <c r="H4778" s="107">
        <v>0.64743867612396166</v>
      </c>
      <c r="I4778" s="121" t="str">
        <f t="shared" si="74"/>
        <v>E</v>
      </c>
    </row>
    <row r="4779" spans="2:9" ht="12.75">
      <c r="B4779" s="102">
        <v>210436881</v>
      </c>
      <c r="C4779" s="106">
        <v>0.59967176340576778</v>
      </c>
      <c r="D4779" s="107">
        <v>0.80859073086409428</v>
      </c>
      <c r="E4779" s="106">
        <v>0.80956815814019145</v>
      </c>
      <c r="F4779" s="107">
        <v>0.3379607010929444</v>
      </c>
      <c r="G4779" s="106">
        <v>0.31271762694906702</v>
      </c>
      <c r="H4779" s="107">
        <v>0.17364499948149636</v>
      </c>
      <c r="I4779" s="121" t="str">
        <f t="shared" si="74"/>
        <v>TH</v>
      </c>
    </row>
    <row r="4780" spans="2:9" ht="12.75">
      <c r="B4780" s="102">
        <v>210449396</v>
      </c>
      <c r="C4780" s="106">
        <v>0.20091251415053968</v>
      </c>
      <c r="D4780" s="107">
        <v>0.13246086108963073</v>
      </c>
      <c r="E4780" s="106">
        <v>0.54490090147071513</v>
      </c>
      <c r="F4780" s="107">
        <v>8.8416276863305221E-2</v>
      </c>
      <c r="G4780" s="106">
        <v>0.29077435981987598</v>
      </c>
      <c r="H4780" s="107">
        <v>0.17130580619787228</v>
      </c>
      <c r="I4780" s="121" t="str">
        <f t="shared" si="74"/>
        <v>TH</v>
      </c>
    </row>
    <row r="4781" spans="2:9" ht="12.75">
      <c r="B4781" s="102">
        <v>210468684</v>
      </c>
      <c r="C4781" s="106">
        <v>0.34734635508907985</v>
      </c>
      <c r="D4781" s="107">
        <v>0.48966882183276716</v>
      </c>
      <c r="E4781" s="106">
        <v>9.3418969678805697E-2</v>
      </c>
      <c r="F4781" s="107">
        <v>0.29807716860708222</v>
      </c>
      <c r="G4781" s="106">
        <v>0.77185332967628484</v>
      </c>
      <c r="H4781" s="107">
        <v>0.91106885234445345</v>
      </c>
      <c r="I4781" s="121" t="str">
        <f t="shared" si="74"/>
        <v>BH</v>
      </c>
    </row>
    <row r="4782" spans="2:9" ht="12.75">
      <c r="B4782" s="102">
        <v>210478881</v>
      </c>
      <c r="C4782" s="106">
        <v>0.86704363849144483</v>
      </c>
      <c r="D4782" s="107">
        <v>0.97891433902605929</v>
      </c>
      <c r="E4782" s="106">
        <v>0.75052453434255662</v>
      </c>
      <c r="F4782" s="107">
        <v>0.9266471965844314</v>
      </c>
      <c r="G4782" s="106">
        <v>0.12884914533718561</v>
      </c>
      <c r="H4782" s="107">
        <v>0.28108755345365921</v>
      </c>
      <c r="I4782" s="121" t="str">
        <f t="shared" si="74"/>
        <v>DF</v>
      </c>
    </row>
    <row r="4783" spans="2:9" ht="12.75">
      <c r="B4783" s="102">
        <v>210483336</v>
      </c>
      <c r="C4783" s="106">
        <v>3.5629675034033248E-2</v>
      </c>
      <c r="D4783" s="107">
        <v>0.57315412506332031</v>
      </c>
      <c r="E4783" s="106">
        <v>0.95878702225650603</v>
      </c>
      <c r="F4783" s="107">
        <v>0.57843829495661581</v>
      </c>
      <c r="G4783" s="106">
        <v>0.18480501727683585</v>
      </c>
      <c r="H4783" s="107">
        <v>0.76620086120010278</v>
      </c>
      <c r="I4783" s="121" t="str">
        <f t="shared" si="74"/>
        <v>TH</v>
      </c>
    </row>
    <row r="4784" spans="2:9" ht="12.75">
      <c r="B4784" s="102">
        <v>210483890</v>
      </c>
      <c r="C4784" s="106">
        <v>0.87541163751969808</v>
      </c>
      <c r="D4784" s="107">
        <v>0.1323322796405153</v>
      </c>
      <c r="E4784" s="106">
        <v>0.63371891700991223</v>
      </c>
      <c r="F4784" s="107">
        <v>0.90751715371088881</v>
      </c>
      <c r="G4784" s="106">
        <v>0.85225265280458373</v>
      </c>
      <c r="H4784" s="107">
        <v>0.63923422347229231</v>
      </c>
      <c r="I4784" s="121" t="str">
        <f t="shared" si="74"/>
        <v>C</v>
      </c>
    </row>
    <row r="4785" spans="2:9" ht="12.75">
      <c r="B4785" s="102">
        <v>210489531</v>
      </c>
      <c r="C4785" s="106">
        <v>0.93070064276183295</v>
      </c>
      <c r="D4785" s="107">
        <v>0.58298225938836734</v>
      </c>
      <c r="E4785" s="106">
        <v>0.19825143190724637</v>
      </c>
      <c r="F4785" s="107">
        <v>0.38278077945722666</v>
      </c>
      <c r="G4785" s="106">
        <v>0.59198381885128959</v>
      </c>
      <c r="H4785" s="107">
        <v>0.19894899877582972</v>
      </c>
      <c r="I4785" s="121" t="str">
        <f t="shared" si="74"/>
        <v>FH</v>
      </c>
    </row>
    <row r="4786" spans="2:9" ht="12.75">
      <c r="B4786" s="102">
        <v>210493254</v>
      </c>
      <c r="C4786" s="106">
        <v>0.91227984006026408</v>
      </c>
      <c r="D4786" s="107">
        <v>0.77346949429707212</v>
      </c>
      <c r="E4786" s="106">
        <v>1.7012255575789226E-2</v>
      </c>
      <c r="F4786" s="107">
        <v>8.0666773001950354E-2</v>
      </c>
      <c r="G4786" s="106">
        <v>0.66273748430229507</v>
      </c>
      <c r="H4786" s="107">
        <v>0.79868658987795627</v>
      </c>
      <c r="I4786" s="121" t="str">
        <f t="shared" si="74"/>
        <v>FH</v>
      </c>
    </row>
    <row r="4787" spans="2:9" ht="12.75">
      <c r="B4787" s="102">
        <v>210502377</v>
      </c>
      <c r="C4787" s="106">
        <v>0.77566944215997968</v>
      </c>
      <c r="D4787" s="107">
        <v>0.62504625600928154</v>
      </c>
      <c r="E4787" s="106">
        <v>0.2413487966187482</v>
      </c>
      <c r="F4787" s="107">
        <v>5.5617713786403344E-2</v>
      </c>
      <c r="G4787" s="106">
        <v>0.39510962439218833</v>
      </c>
      <c r="H4787" s="107">
        <v>0.77978783541264485</v>
      </c>
      <c r="I4787" s="121" t="str">
        <f t="shared" si="74"/>
        <v>BH</v>
      </c>
    </row>
    <row r="4788" spans="2:9" ht="12.75">
      <c r="B4788" s="102">
        <v>210502674</v>
      </c>
      <c r="C4788" s="106">
        <v>0.18181218374784303</v>
      </c>
      <c r="D4788" s="107">
        <v>0.38069576775167469</v>
      </c>
      <c r="E4788" s="106">
        <v>0.38108392085258558</v>
      </c>
      <c r="F4788" s="107">
        <v>0.48891153445809632</v>
      </c>
      <c r="G4788" s="106">
        <v>0.60679204847153856</v>
      </c>
      <c r="H4788" s="107">
        <v>0.54665230587357216</v>
      </c>
      <c r="I4788" s="121" t="str">
        <f t="shared" si="74"/>
        <v>E</v>
      </c>
    </row>
    <row r="4789" spans="2:9" ht="12.75">
      <c r="B4789" s="102">
        <v>210513796</v>
      </c>
      <c r="C4789" s="106">
        <v>4.1765700044743559E-2</v>
      </c>
      <c r="D4789" s="107">
        <v>0.62500864433410008</v>
      </c>
      <c r="E4789" s="106">
        <v>0.5338216928401005</v>
      </c>
      <c r="F4789" s="107">
        <v>0.10199226379616988</v>
      </c>
      <c r="G4789" s="106">
        <v>0.38980250848363607</v>
      </c>
      <c r="H4789" s="107">
        <v>0.46862419157415847</v>
      </c>
      <c r="I4789" s="121" t="str">
        <f t="shared" si="74"/>
        <v>DF</v>
      </c>
    </row>
    <row r="4790" spans="2:9" ht="12.75">
      <c r="B4790" s="102">
        <v>210529636</v>
      </c>
      <c r="C4790" s="106">
        <v>0.64704110533931924</v>
      </c>
      <c r="D4790" s="107">
        <v>0.26774989674360494</v>
      </c>
      <c r="E4790" s="106">
        <v>0.79886933196694265</v>
      </c>
      <c r="F4790" s="107">
        <v>0.64337915429569859</v>
      </c>
      <c r="G4790" s="106">
        <v>0.31090359132595591</v>
      </c>
      <c r="H4790" s="107">
        <v>0.87415697944987358</v>
      </c>
      <c r="I4790" s="121" t="str">
        <f t="shared" si="74"/>
        <v>BH</v>
      </c>
    </row>
    <row r="4791" spans="2:9" ht="12.75">
      <c r="B4791" s="102">
        <v>210532531</v>
      </c>
      <c r="C4791" s="106">
        <v>0.74772926472524803</v>
      </c>
      <c r="D4791" s="107">
        <v>0.44299180442795971</v>
      </c>
      <c r="E4791" s="106">
        <v>0.84720677434988212</v>
      </c>
      <c r="F4791" s="107">
        <v>0.8470797598517148</v>
      </c>
      <c r="G4791" s="106">
        <v>0.78487249508506896</v>
      </c>
      <c r="H4791" s="107">
        <v>0.40975698943914551</v>
      </c>
      <c r="I4791" s="121" t="str">
        <f t="shared" si="74"/>
        <v>TH</v>
      </c>
    </row>
    <row r="4792" spans="2:9" ht="12.75">
      <c r="B4792" s="102">
        <v>210551270</v>
      </c>
      <c r="C4792" s="106">
        <v>0.90101658214010438</v>
      </c>
      <c r="D4792" s="107">
        <v>0.19456677103580433</v>
      </c>
      <c r="E4792" s="106">
        <v>0.75511224813932287</v>
      </c>
      <c r="F4792" s="107">
        <v>0.96039823453825979</v>
      </c>
      <c r="G4792" s="106">
        <v>0.47639813642967743</v>
      </c>
      <c r="H4792" s="107">
        <v>0.98797998166746015</v>
      </c>
      <c r="I4792" s="121" t="str">
        <f t="shared" si="74"/>
        <v>BH</v>
      </c>
    </row>
    <row r="4793" spans="2:9" ht="12.75">
      <c r="B4793" s="102">
        <v>210553602</v>
      </c>
      <c r="C4793" s="106">
        <v>0.91568415116969515</v>
      </c>
      <c r="D4793" s="107">
        <v>0.16520902538306559</v>
      </c>
      <c r="E4793" s="106">
        <v>0.13294771439808928</v>
      </c>
      <c r="F4793" s="107">
        <v>0.35407442259690014</v>
      </c>
      <c r="G4793" s="106">
        <v>0.86550662391399591</v>
      </c>
      <c r="H4793" s="107">
        <v>0.77066660137524412</v>
      </c>
      <c r="I4793" s="121" t="str">
        <f t="shared" si="74"/>
        <v>FH</v>
      </c>
    </row>
    <row r="4794" spans="2:9" ht="12.75">
      <c r="B4794" s="102">
        <v>210556069</v>
      </c>
      <c r="C4794" s="106">
        <v>0.23369806993369835</v>
      </c>
      <c r="D4794" s="107">
        <v>0.66697470429067884</v>
      </c>
      <c r="E4794" s="106">
        <v>0.87923265330541622</v>
      </c>
      <c r="F4794" s="107">
        <v>0.16550084762303552</v>
      </c>
      <c r="G4794" s="106">
        <v>6.0635886786704063E-2</v>
      </c>
      <c r="H4794" s="107">
        <v>3.3066754156253042E-2</v>
      </c>
      <c r="I4794" s="121" t="str">
        <f t="shared" si="74"/>
        <v>TH</v>
      </c>
    </row>
    <row r="4795" spans="2:9" ht="12.75">
      <c r="B4795" s="102">
        <v>210584210</v>
      </c>
      <c r="C4795" s="106">
        <v>0.81850362982611768</v>
      </c>
      <c r="D4795" s="107">
        <v>0.67212134303866522</v>
      </c>
      <c r="E4795" s="106">
        <v>0.33105042918135785</v>
      </c>
      <c r="F4795" s="107">
        <v>0.97829991054197274</v>
      </c>
      <c r="G4795" s="106">
        <v>0.30517459075317088</v>
      </c>
      <c r="H4795" s="107">
        <v>0.82959587644710986</v>
      </c>
      <c r="I4795" s="121" t="str">
        <f t="shared" si="74"/>
        <v>C</v>
      </c>
    </row>
    <row r="4796" spans="2:9" ht="12.75">
      <c r="B4796" s="102">
        <v>210599241</v>
      </c>
      <c r="C4796" s="106">
        <v>0.6678439845123636</v>
      </c>
      <c r="D4796" s="107">
        <v>0.13730639578460924</v>
      </c>
      <c r="E4796" s="106">
        <v>0.96322139019668551</v>
      </c>
      <c r="F4796" s="107">
        <v>0.88099644175301095</v>
      </c>
      <c r="G4796" s="106">
        <v>0.49409415168018223</v>
      </c>
      <c r="H4796" s="107">
        <v>0.48290616339410453</v>
      </c>
      <c r="I4796" s="121" t="str">
        <f t="shared" si="74"/>
        <v>TH</v>
      </c>
    </row>
    <row r="4797" spans="2:9" ht="12.75">
      <c r="B4797" s="102">
        <v>210600972</v>
      </c>
      <c r="C4797" s="106">
        <v>0.87212086913166598</v>
      </c>
      <c r="D4797" s="107">
        <v>0.64690231148294153</v>
      </c>
      <c r="E4797" s="106">
        <v>0.66123858932219992</v>
      </c>
      <c r="F4797" s="107">
        <v>0.41665760460874779</v>
      </c>
      <c r="G4797" s="106">
        <v>0.20736101212282954</v>
      </c>
      <c r="H4797" s="107">
        <v>0.31597772740676899</v>
      </c>
      <c r="I4797" s="121" t="str">
        <f t="shared" si="74"/>
        <v>FH</v>
      </c>
    </row>
    <row r="4798" spans="2:9" ht="12.75">
      <c r="B4798" s="102">
        <v>210628751</v>
      </c>
      <c r="C4798" s="106">
        <v>0.34717387781240827</v>
      </c>
      <c r="D4798" s="107">
        <v>0.19164836885506098</v>
      </c>
      <c r="E4798" s="106">
        <v>1.1767812791050325E-2</v>
      </c>
      <c r="F4798" s="107">
        <v>0.33377636224691454</v>
      </c>
      <c r="G4798" s="106">
        <v>0.63699161637523893</v>
      </c>
      <c r="H4798" s="107">
        <v>0.57137766289599168</v>
      </c>
      <c r="I4798" s="121" t="str">
        <f t="shared" si="74"/>
        <v>E</v>
      </c>
    </row>
    <row r="4799" spans="2:9" ht="12.75">
      <c r="B4799" s="102">
        <v>210629781</v>
      </c>
      <c r="C4799" s="106">
        <v>4.1941480235805351E-2</v>
      </c>
      <c r="D4799" s="107">
        <v>0.75316751988449049</v>
      </c>
      <c r="E4799" s="106">
        <v>0.84059487721920423</v>
      </c>
      <c r="F4799" s="107">
        <v>0.49128116976658043</v>
      </c>
      <c r="G4799" s="106">
        <v>0.99095331133882247</v>
      </c>
      <c r="H4799" s="107">
        <v>0.16537379611823622</v>
      </c>
      <c r="I4799" s="121" t="str">
        <f t="shared" si="74"/>
        <v>E</v>
      </c>
    </row>
    <row r="4800" spans="2:9" ht="12.75">
      <c r="B4800" s="102">
        <v>210631431</v>
      </c>
      <c r="C4800" s="106">
        <v>0.83774650699752851</v>
      </c>
      <c r="D4800" s="107">
        <v>0.43008369514338263</v>
      </c>
      <c r="E4800" s="106">
        <v>0.43617883289939852</v>
      </c>
      <c r="F4800" s="107">
        <v>0.81888038387085071</v>
      </c>
      <c r="G4800" s="106">
        <v>0.72505142332490813</v>
      </c>
      <c r="H4800" s="107">
        <v>0.31500071995163115</v>
      </c>
      <c r="I4800" s="121" t="str">
        <f t="shared" si="74"/>
        <v>FH</v>
      </c>
    </row>
    <row r="4801" spans="2:9" ht="12.75">
      <c r="B4801" s="102">
        <v>210650837</v>
      </c>
      <c r="C4801" s="106">
        <v>0.38583161279266065</v>
      </c>
      <c r="D4801" s="107">
        <v>0.26635344658561788</v>
      </c>
      <c r="E4801" s="106">
        <v>0.76565963913696877</v>
      </c>
      <c r="F4801" s="107">
        <v>0.42167168954984868</v>
      </c>
      <c r="G4801" s="106">
        <v>0.61920381753308984</v>
      </c>
      <c r="H4801" s="107">
        <v>0.33808857994441688</v>
      </c>
      <c r="I4801" s="121" t="str">
        <f t="shared" si="74"/>
        <v>TH</v>
      </c>
    </row>
    <row r="4802" spans="2:9" ht="12.75">
      <c r="B4802" s="102">
        <v>210659836</v>
      </c>
      <c r="C4802" s="106">
        <v>0.35647058791482067</v>
      </c>
      <c r="D4802" s="107">
        <v>0.77656746048232161</v>
      </c>
      <c r="E4802" s="106">
        <v>0.12634532163535717</v>
      </c>
      <c r="F4802" s="107">
        <v>0.77599089360518025</v>
      </c>
      <c r="G4802" s="106">
        <v>0.84020564225382355</v>
      </c>
      <c r="H4802" s="107">
        <v>0.98304816301975428</v>
      </c>
      <c r="I4802" s="121" t="str">
        <f t="shared" si="74"/>
        <v>BH</v>
      </c>
    </row>
    <row r="4803" spans="2:9" ht="12.75">
      <c r="B4803" s="102">
        <v>210686673</v>
      </c>
      <c r="C4803" s="106">
        <v>0.49202921759505114</v>
      </c>
      <c r="D4803" s="107">
        <v>0.48836184005133587</v>
      </c>
      <c r="E4803" s="106">
        <v>6.2950088601852361E-2</v>
      </c>
      <c r="F4803" s="107">
        <v>0.43825697959938886</v>
      </c>
      <c r="G4803" s="106">
        <v>0.95805439454684937</v>
      </c>
      <c r="H4803" s="107">
        <v>0.10503228658667219</v>
      </c>
      <c r="I4803" s="121" t="str">
        <f t="shared" si="74"/>
        <v>E</v>
      </c>
    </row>
    <row r="4804" spans="2:9" ht="12.75">
      <c r="B4804" s="102">
        <v>210695510</v>
      </c>
      <c r="C4804" s="106">
        <v>0.23357274214423751</v>
      </c>
      <c r="D4804" s="107">
        <v>0.88215873775565568</v>
      </c>
      <c r="E4804" s="106">
        <v>5.1018308081183239E-2</v>
      </c>
      <c r="F4804" s="107">
        <v>5.1473530648452614E-2</v>
      </c>
      <c r="G4804" s="106">
        <v>0.40657682298318321</v>
      </c>
      <c r="H4804" s="107">
        <v>0.14682502274810272</v>
      </c>
      <c r="I4804" s="121" t="str">
        <f t="shared" si="74"/>
        <v>DF</v>
      </c>
    </row>
    <row r="4805" spans="2:9" ht="12.75">
      <c r="B4805" s="102">
        <v>210703010</v>
      </c>
      <c r="C4805" s="106">
        <v>0.66372438322549088</v>
      </c>
      <c r="D4805" s="107">
        <v>0.17572121177575895</v>
      </c>
      <c r="E4805" s="106">
        <v>0.34134326899244183</v>
      </c>
      <c r="F4805" s="107">
        <v>0.14566502433059925</v>
      </c>
      <c r="G4805" s="106">
        <v>2.6065073752944645E-2</v>
      </c>
      <c r="H4805" s="107">
        <v>0.48162683722104926</v>
      </c>
      <c r="I4805" s="121" t="str">
        <f t="shared" ref="I4805:I4868" si="75">INDEX($C$3:$H$3, MATCH(MAX(C4805:H4805), C4805:H4805, 0))</f>
        <v>FH</v>
      </c>
    </row>
    <row r="4806" spans="2:9" ht="12.75">
      <c r="B4806" s="102">
        <v>210730787</v>
      </c>
      <c r="C4806" s="106">
        <v>0.16170343441545576</v>
      </c>
      <c r="D4806" s="107">
        <v>0.70669956461370842</v>
      </c>
      <c r="E4806" s="106">
        <v>0.79916913519694699</v>
      </c>
      <c r="F4806" s="107">
        <v>0.83994944032176555</v>
      </c>
      <c r="G4806" s="106">
        <v>0.12833563413406157</v>
      </c>
      <c r="H4806" s="107">
        <v>0.84636041623015523</v>
      </c>
      <c r="I4806" s="121" t="str">
        <f t="shared" si="75"/>
        <v>BH</v>
      </c>
    </row>
    <row r="4807" spans="2:9" ht="12.75">
      <c r="B4807" s="102">
        <v>210780541</v>
      </c>
      <c r="C4807" s="106">
        <v>0.43842510157241499</v>
      </c>
      <c r="D4807" s="107">
        <v>0.16740685886381801</v>
      </c>
      <c r="E4807" s="106">
        <v>0.68448185018779895</v>
      </c>
      <c r="F4807" s="107">
        <v>0.94651374908002062</v>
      </c>
      <c r="G4807" s="106">
        <v>0.24586674229107519</v>
      </c>
      <c r="H4807" s="107">
        <v>0.80462895817951008</v>
      </c>
      <c r="I4807" s="121" t="str">
        <f t="shared" si="75"/>
        <v>C</v>
      </c>
    </row>
    <row r="4808" spans="2:9" ht="12.75">
      <c r="B4808" s="102">
        <v>210788208</v>
      </c>
      <c r="C4808" s="106">
        <v>0.8229522264640885</v>
      </c>
      <c r="D4808" s="107">
        <v>0.99076900980374649</v>
      </c>
      <c r="E4808" s="106">
        <v>0.77248371838912888</v>
      </c>
      <c r="F4808" s="107">
        <v>0.26688843487720892</v>
      </c>
      <c r="G4808" s="106">
        <v>0.62342533132485745</v>
      </c>
      <c r="H4808" s="107">
        <v>0.45110132840693851</v>
      </c>
      <c r="I4808" s="121" t="str">
        <f t="shared" si="75"/>
        <v>DF</v>
      </c>
    </row>
    <row r="4809" spans="2:9" ht="12.75">
      <c r="B4809" s="102">
        <v>210808660</v>
      </c>
      <c r="C4809" s="106">
        <v>0.38767584735206295</v>
      </c>
      <c r="D4809" s="107">
        <v>0.50315602236847057</v>
      </c>
      <c r="E4809" s="106">
        <v>6.1020847194059868E-4</v>
      </c>
      <c r="F4809" s="107">
        <v>0.5378928873528972</v>
      </c>
      <c r="G4809" s="106">
        <v>0.7168060026693297</v>
      </c>
      <c r="H4809" s="107">
        <v>8.2461507519229649E-2</v>
      </c>
      <c r="I4809" s="121" t="str">
        <f t="shared" si="75"/>
        <v>E</v>
      </c>
    </row>
    <row r="4810" spans="2:9" ht="12.75">
      <c r="B4810" s="102">
        <v>210815878</v>
      </c>
      <c r="C4810" s="106">
        <v>0.28472297823037196</v>
      </c>
      <c r="D4810" s="107">
        <v>0.37767442499892612</v>
      </c>
      <c r="E4810" s="106">
        <v>0.70354195835865396</v>
      </c>
      <c r="F4810" s="107">
        <v>0.25896310849149629</v>
      </c>
      <c r="G4810" s="106">
        <v>0.10317998354120128</v>
      </c>
      <c r="H4810" s="107">
        <v>0.64772426090687052</v>
      </c>
      <c r="I4810" s="121" t="str">
        <f t="shared" si="75"/>
        <v>TH</v>
      </c>
    </row>
    <row r="4811" spans="2:9" ht="12.75">
      <c r="B4811" s="102">
        <v>210824887</v>
      </c>
      <c r="C4811" s="106">
        <v>0.58400253933946544</v>
      </c>
      <c r="D4811" s="107">
        <v>0.37741118498812209</v>
      </c>
      <c r="E4811" s="106">
        <v>0.88530456833297855</v>
      </c>
      <c r="F4811" s="107">
        <v>0.29100369918977709</v>
      </c>
      <c r="G4811" s="106">
        <v>0.22347467802912413</v>
      </c>
      <c r="H4811" s="107">
        <v>0.69681766817769453</v>
      </c>
      <c r="I4811" s="121" t="str">
        <f t="shared" si="75"/>
        <v>TH</v>
      </c>
    </row>
    <row r="4812" spans="2:9" ht="12.75">
      <c r="B4812" s="102">
        <v>210842254</v>
      </c>
      <c r="C4812" s="106">
        <v>0.59059026231221967</v>
      </c>
      <c r="D4812" s="107">
        <v>0.80531191921538459</v>
      </c>
      <c r="E4812" s="106">
        <v>7.4330489025218327E-3</v>
      </c>
      <c r="F4812" s="107">
        <v>0.26715497100849905</v>
      </c>
      <c r="G4812" s="106">
        <v>0.31849945950395764</v>
      </c>
      <c r="H4812" s="107">
        <v>0.80222937336609501</v>
      </c>
      <c r="I4812" s="121" t="str">
        <f t="shared" si="75"/>
        <v>DF</v>
      </c>
    </row>
    <row r="4813" spans="2:9" ht="12.75">
      <c r="B4813" s="102">
        <v>210844372</v>
      </c>
      <c r="C4813" s="106">
        <v>0.53579544419039693</v>
      </c>
      <c r="D4813" s="107">
        <v>0.41916612012936172</v>
      </c>
      <c r="E4813" s="106">
        <v>0.78231121437635109</v>
      </c>
      <c r="F4813" s="107">
        <v>0.6409672955626089</v>
      </c>
      <c r="G4813" s="106">
        <v>0.21374314447521758</v>
      </c>
      <c r="H4813" s="107">
        <v>0.85110868930486583</v>
      </c>
      <c r="I4813" s="121" t="str">
        <f t="shared" si="75"/>
        <v>BH</v>
      </c>
    </row>
    <row r="4814" spans="2:9" ht="12.75">
      <c r="B4814" s="102">
        <v>210864501</v>
      </c>
      <c r="C4814" s="106">
        <v>0.11467757235663534</v>
      </c>
      <c r="D4814" s="107">
        <v>0.15951610419117412</v>
      </c>
      <c r="E4814" s="106">
        <v>0.36317187014648367</v>
      </c>
      <c r="F4814" s="107">
        <v>0.49989604665752618</v>
      </c>
      <c r="G4814" s="106">
        <v>0.48513023912173825</v>
      </c>
      <c r="H4814" s="107">
        <v>0.14687641319147104</v>
      </c>
      <c r="I4814" s="121" t="str">
        <f t="shared" si="75"/>
        <v>C</v>
      </c>
    </row>
    <row r="4815" spans="2:9" ht="12.75">
      <c r="B4815" s="102">
        <v>210919251</v>
      </c>
      <c r="C4815" s="106">
        <v>0.36311870964173498</v>
      </c>
      <c r="D4815" s="107">
        <v>0.50444589278198126</v>
      </c>
      <c r="E4815" s="106">
        <v>0.29802229748062103</v>
      </c>
      <c r="F4815" s="107">
        <v>0.8015372632015767</v>
      </c>
      <c r="G4815" s="106">
        <v>0.60345251955995316</v>
      </c>
      <c r="H4815" s="107">
        <v>0.30515486750939869</v>
      </c>
      <c r="I4815" s="121" t="str">
        <f t="shared" si="75"/>
        <v>C</v>
      </c>
    </row>
    <row r="4816" spans="2:9" ht="12.75">
      <c r="B4816" s="102">
        <v>210919935</v>
      </c>
      <c r="C4816" s="106">
        <v>0.29178057901531229</v>
      </c>
      <c r="D4816" s="107">
        <v>0.26373012065291768</v>
      </c>
      <c r="E4816" s="106">
        <v>0.6401350464898361</v>
      </c>
      <c r="F4816" s="107">
        <v>0.38213771740071945</v>
      </c>
      <c r="G4816" s="106">
        <v>0.9212285842781418</v>
      </c>
      <c r="H4816" s="107">
        <v>0.24306931688050692</v>
      </c>
      <c r="I4816" s="121" t="str">
        <f t="shared" si="75"/>
        <v>E</v>
      </c>
    </row>
    <row r="4817" spans="2:9" ht="12.75">
      <c r="B4817" s="102">
        <v>210957405</v>
      </c>
      <c r="C4817" s="106">
        <v>0.16130167932348538</v>
      </c>
      <c r="D4817" s="107">
        <v>0.75432764519293549</v>
      </c>
      <c r="E4817" s="106">
        <v>0.882752622665536</v>
      </c>
      <c r="F4817" s="107">
        <v>0.2863342707083234</v>
      </c>
      <c r="G4817" s="106">
        <v>0.72890704727008693</v>
      </c>
      <c r="H4817" s="107">
        <v>0.88027708239251901</v>
      </c>
      <c r="I4817" s="121" t="str">
        <f t="shared" si="75"/>
        <v>TH</v>
      </c>
    </row>
    <row r="4818" spans="2:9" ht="12.75">
      <c r="B4818" s="102">
        <v>210982222</v>
      </c>
      <c r="C4818" s="106">
        <v>0.29057131772200262</v>
      </c>
      <c r="D4818" s="107">
        <v>0.41903852250032037</v>
      </c>
      <c r="E4818" s="106">
        <v>0.57089065562099783</v>
      </c>
      <c r="F4818" s="107">
        <v>0.27754827773558444</v>
      </c>
      <c r="G4818" s="106">
        <v>0.34732055848355925</v>
      </c>
      <c r="H4818" s="107">
        <v>0.52667614127016238</v>
      </c>
      <c r="I4818" s="121" t="str">
        <f t="shared" si="75"/>
        <v>TH</v>
      </c>
    </row>
    <row r="4819" spans="2:9" ht="12.75">
      <c r="B4819" s="102">
        <v>210997140</v>
      </c>
      <c r="C4819" s="106">
        <v>0.57518454346470604</v>
      </c>
      <c r="D4819" s="107">
        <v>0.78496856310608543</v>
      </c>
      <c r="E4819" s="106">
        <v>0.86334834736924382</v>
      </c>
      <c r="F4819" s="107">
        <v>0.58605293815204007</v>
      </c>
      <c r="G4819" s="106">
        <v>0.56619960216041587</v>
      </c>
      <c r="H4819" s="107">
        <v>0.17797238666672244</v>
      </c>
      <c r="I4819" s="121" t="str">
        <f t="shared" si="75"/>
        <v>TH</v>
      </c>
    </row>
    <row r="4820" spans="2:9" ht="12.75">
      <c r="B4820" s="102">
        <v>211001725</v>
      </c>
      <c r="C4820" s="106">
        <v>8.7061936511787508E-2</v>
      </c>
      <c r="D4820" s="107">
        <v>0.78139021651422791</v>
      </c>
      <c r="E4820" s="106">
        <v>0.50473916135970343</v>
      </c>
      <c r="F4820" s="107">
        <v>0.62506547469470419</v>
      </c>
      <c r="G4820" s="106">
        <v>0.69554789110333015</v>
      </c>
      <c r="H4820" s="107">
        <v>0.98728450859731787</v>
      </c>
      <c r="I4820" s="121" t="str">
        <f t="shared" si="75"/>
        <v>BH</v>
      </c>
    </row>
    <row r="4821" spans="2:9" ht="12.75">
      <c r="B4821" s="102">
        <v>211005586</v>
      </c>
      <c r="C4821" s="106">
        <v>0.16841503000385782</v>
      </c>
      <c r="D4821" s="107">
        <v>0.3536557429952647</v>
      </c>
      <c r="E4821" s="106">
        <v>0.47892612570259141</v>
      </c>
      <c r="F4821" s="107">
        <v>0.75207124541861869</v>
      </c>
      <c r="G4821" s="106">
        <v>6.3416442688483343E-2</v>
      </c>
      <c r="H4821" s="107">
        <v>0.44318889185210342</v>
      </c>
      <c r="I4821" s="121" t="str">
        <f t="shared" si="75"/>
        <v>C</v>
      </c>
    </row>
    <row r="4822" spans="2:9" ht="12.75">
      <c r="B4822" s="102">
        <v>211014934</v>
      </c>
      <c r="C4822" s="106">
        <v>0.29145788515913318</v>
      </c>
      <c r="D4822" s="107">
        <v>0.91342385651661084</v>
      </c>
      <c r="E4822" s="106">
        <v>0.47169535625209624</v>
      </c>
      <c r="F4822" s="107">
        <v>0.81963045540184476</v>
      </c>
      <c r="G4822" s="106">
        <v>0.92424307378110226</v>
      </c>
      <c r="H4822" s="107">
        <v>0.81688367405816864</v>
      </c>
      <c r="I4822" s="121" t="str">
        <f t="shared" si="75"/>
        <v>E</v>
      </c>
    </row>
    <row r="4823" spans="2:9" ht="12.75">
      <c r="B4823" s="102">
        <v>211018407</v>
      </c>
      <c r="C4823" s="106">
        <v>0.82093519977029827</v>
      </c>
      <c r="D4823" s="107">
        <v>2.2280726052748889E-2</v>
      </c>
      <c r="E4823" s="106">
        <v>0.94889886500814224</v>
      </c>
      <c r="F4823" s="107">
        <v>0.40682178670826552</v>
      </c>
      <c r="G4823" s="106">
        <v>2.5777848353908617E-2</v>
      </c>
      <c r="H4823" s="107">
        <v>0.69015211770804896</v>
      </c>
      <c r="I4823" s="121" t="str">
        <f t="shared" si="75"/>
        <v>TH</v>
      </c>
    </row>
    <row r="4824" spans="2:9" ht="12.75">
      <c r="B4824" s="102">
        <v>211031508</v>
      </c>
      <c r="C4824" s="106">
        <v>0.53137764541720767</v>
      </c>
      <c r="D4824" s="107">
        <v>0.13223551910738807</v>
      </c>
      <c r="E4824" s="106">
        <v>0.50718369553785481</v>
      </c>
      <c r="F4824" s="107">
        <v>0.46131674626908037</v>
      </c>
      <c r="G4824" s="106">
        <v>0.26267208328405101</v>
      </c>
      <c r="H4824" s="107">
        <v>0.94205483841214588</v>
      </c>
      <c r="I4824" s="121" t="str">
        <f t="shared" si="75"/>
        <v>BH</v>
      </c>
    </row>
    <row r="4825" spans="2:9" ht="12.75">
      <c r="B4825" s="102">
        <v>211035352</v>
      </c>
      <c r="C4825" s="106">
        <v>0.51446613383481576</v>
      </c>
      <c r="D4825" s="107">
        <v>0.2252439038811529</v>
      </c>
      <c r="E4825" s="106">
        <v>5.4868505574029669E-2</v>
      </c>
      <c r="F4825" s="107">
        <v>0.60137621116377193</v>
      </c>
      <c r="G4825" s="106">
        <v>0.17166220114237185</v>
      </c>
      <c r="H4825" s="107">
        <v>3.2793467953352362E-2</v>
      </c>
      <c r="I4825" s="121" t="str">
        <f t="shared" si="75"/>
        <v>C</v>
      </c>
    </row>
    <row r="4826" spans="2:9" ht="12.75">
      <c r="B4826" s="102">
        <v>211048578</v>
      </c>
      <c r="C4826" s="106">
        <v>0.30678263937479588</v>
      </c>
      <c r="D4826" s="107">
        <v>0.44448638050895539</v>
      </c>
      <c r="E4826" s="106">
        <v>0.75406102154172583</v>
      </c>
      <c r="F4826" s="107">
        <v>0.41733830079894774</v>
      </c>
      <c r="G4826" s="106">
        <v>7.6121994999486464E-2</v>
      </c>
      <c r="H4826" s="107">
        <v>0.55162381316937625</v>
      </c>
      <c r="I4826" s="121" t="str">
        <f t="shared" si="75"/>
        <v>TH</v>
      </c>
    </row>
    <row r="4827" spans="2:9" ht="12.75">
      <c r="B4827" s="102">
        <v>211051407</v>
      </c>
      <c r="C4827" s="106">
        <v>0.38618583268461215</v>
      </c>
      <c r="D4827" s="107">
        <v>0.15679212847734858</v>
      </c>
      <c r="E4827" s="106">
        <v>0.73665194767221864</v>
      </c>
      <c r="F4827" s="107">
        <v>0.20619323610650553</v>
      </c>
      <c r="G4827" s="106">
        <v>1.4634867403481522E-2</v>
      </c>
      <c r="H4827" s="107">
        <v>0.23942755183015141</v>
      </c>
      <c r="I4827" s="121" t="str">
        <f t="shared" si="75"/>
        <v>TH</v>
      </c>
    </row>
    <row r="4828" spans="2:9" ht="12.75">
      <c r="B4828" s="102">
        <v>211058872</v>
      </c>
      <c r="C4828" s="106">
        <v>0.24387895598866649</v>
      </c>
      <c r="D4828" s="107">
        <v>0.22202541624770977</v>
      </c>
      <c r="E4828" s="106">
        <v>0.31885910099034254</v>
      </c>
      <c r="F4828" s="107">
        <v>0.48193416511279263</v>
      </c>
      <c r="G4828" s="106">
        <v>0.59789357325525772</v>
      </c>
      <c r="H4828" s="107">
        <v>0.78321291620765132</v>
      </c>
      <c r="I4828" s="121" t="str">
        <f t="shared" si="75"/>
        <v>BH</v>
      </c>
    </row>
    <row r="4829" spans="2:9" ht="12.75">
      <c r="B4829" s="102">
        <v>211085719</v>
      </c>
      <c r="C4829" s="106">
        <v>0.58316657510330527</v>
      </c>
      <c r="D4829" s="107">
        <v>0.65195049023400475</v>
      </c>
      <c r="E4829" s="106">
        <v>0.50483925738065594</v>
      </c>
      <c r="F4829" s="107">
        <v>0.23274085502034492</v>
      </c>
      <c r="G4829" s="106">
        <v>0.37403094329009279</v>
      </c>
      <c r="H4829" s="107">
        <v>0.90961948282554772</v>
      </c>
      <c r="I4829" s="121" t="str">
        <f t="shared" si="75"/>
        <v>BH</v>
      </c>
    </row>
    <row r="4830" spans="2:9" ht="12.75">
      <c r="B4830" s="102">
        <v>211100634</v>
      </c>
      <c r="C4830" s="106">
        <v>0.33831772689807149</v>
      </c>
      <c r="D4830" s="107">
        <v>0.74913698389243599</v>
      </c>
      <c r="E4830" s="106">
        <v>0.41287829660371234</v>
      </c>
      <c r="F4830" s="107">
        <v>0.87259912044337185</v>
      </c>
      <c r="G4830" s="106">
        <v>0.49359840270572097</v>
      </c>
      <c r="H4830" s="107">
        <v>0.84513823586273373</v>
      </c>
      <c r="I4830" s="121" t="str">
        <f t="shared" si="75"/>
        <v>C</v>
      </c>
    </row>
    <row r="4831" spans="2:9" ht="12.75">
      <c r="B4831" s="102">
        <v>211130096</v>
      </c>
      <c r="C4831" s="106">
        <v>8.458714555600455E-2</v>
      </c>
      <c r="D4831" s="107">
        <v>0.26499960277803059</v>
      </c>
      <c r="E4831" s="106">
        <v>0.78256969950947664</v>
      </c>
      <c r="F4831" s="107">
        <v>0.88988523451018797</v>
      </c>
      <c r="G4831" s="106">
        <v>0.48519697041124465</v>
      </c>
      <c r="H4831" s="107">
        <v>0.22970069510103386</v>
      </c>
      <c r="I4831" s="121" t="str">
        <f t="shared" si="75"/>
        <v>C</v>
      </c>
    </row>
    <row r="4832" spans="2:9" ht="12.75">
      <c r="B4832" s="102">
        <v>211135409</v>
      </c>
      <c r="C4832" s="106">
        <v>0.23457428119940649</v>
      </c>
      <c r="D4832" s="107">
        <v>0.28491093577589721</v>
      </c>
      <c r="E4832" s="106">
        <v>0.17492603838882248</v>
      </c>
      <c r="F4832" s="107">
        <v>0.61067324746435281</v>
      </c>
      <c r="G4832" s="106">
        <v>0.61505758459536497</v>
      </c>
      <c r="H4832" s="107">
        <v>1.8206582479277422E-2</v>
      </c>
      <c r="I4832" s="121" t="str">
        <f t="shared" si="75"/>
        <v>E</v>
      </c>
    </row>
    <row r="4833" spans="2:9" ht="12.75">
      <c r="B4833" s="102">
        <v>211136985</v>
      </c>
      <c r="C4833" s="106">
        <v>5.3728951290715088E-2</v>
      </c>
      <c r="D4833" s="107">
        <v>0.22429875722783787</v>
      </c>
      <c r="E4833" s="106">
        <v>0.62298864820214161</v>
      </c>
      <c r="F4833" s="107">
        <v>0.40943963748939272</v>
      </c>
      <c r="G4833" s="106">
        <v>0.73732450564641994</v>
      </c>
      <c r="H4833" s="107">
        <v>0.63517240600865965</v>
      </c>
      <c r="I4833" s="121" t="str">
        <f t="shared" si="75"/>
        <v>E</v>
      </c>
    </row>
    <row r="4834" spans="2:9" ht="12.75">
      <c r="B4834" s="102">
        <v>211143058</v>
      </c>
      <c r="C4834" s="106">
        <v>0.78042157505934373</v>
      </c>
      <c r="D4834" s="107">
        <v>0.40717136383894847</v>
      </c>
      <c r="E4834" s="106">
        <v>0.44312634627445568</v>
      </c>
      <c r="F4834" s="107">
        <v>0.48360357958266054</v>
      </c>
      <c r="G4834" s="106">
        <v>0.16509196730570985</v>
      </c>
      <c r="H4834" s="107">
        <v>0.97378428293487751</v>
      </c>
      <c r="I4834" s="121" t="str">
        <f t="shared" si="75"/>
        <v>BH</v>
      </c>
    </row>
    <row r="4835" spans="2:9" ht="12.75">
      <c r="B4835" s="102">
        <v>211167650</v>
      </c>
      <c r="C4835" s="106">
        <v>0.38271030571408549</v>
      </c>
      <c r="D4835" s="107">
        <v>0.75823027386520914</v>
      </c>
      <c r="E4835" s="106">
        <v>7.301284301609634E-2</v>
      </c>
      <c r="F4835" s="107">
        <v>0.54504043848274808</v>
      </c>
      <c r="G4835" s="106">
        <v>0.82492281554937463</v>
      </c>
      <c r="H4835" s="107">
        <v>6.8361444568501462E-2</v>
      </c>
      <c r="I4835" s="121" t="str">
        <f t="shared" si="75"/>
        <v>E</v>
      </c>
    </row>
    <row r="4836" spans="2:9" ht="12.75">
      <c r="B4836" s="102">
        <v>211186180</v>
      </c>
      <c r="C4836" s="106">
        <v>0.39984524472882121</v>
      </c>
      <c r="D4836" s="107">
        <v>0.72654214024441277</v>
      </c>
      <c r="E4836" s="106">
        <v>0.73755226923447759</v>
      </c>
      <c r="F4836" s="107">
        <v>0.32583050602490182</v>
      </c>
      <c r="G4836" s="106">
        <v>0.36594169356990597</v>
      </c>
      <c r="H4836" s="107">
        <v>0.89597004891272802</v>
      </c>
      <c r="I4836" s="121" t="str">
        <f t="shared" si="75"/>
        <v>BH</v>
      </c>
    </row>
    <row r="4837" spans="2:9" ht="12.75">
      <c r="B4837" s="102">
        <v>211203266</v>
      </c>
      <c r="C4837" s="106">
        <v>0.17176889122602468</v>
      </c>
      <c r="D4837" s="107">
        <v>0.12193187236524961</v>
      </c>
      <c r="E4837" s="106">
        <v>0.79744588468689681</v>
      </c>
      <c r="F4837" s="107">
        <v>0.43356904902267424</v>
      </c>
      <c r="G4837" s="106">
        <v>0.69973924432435286</v>
      </c>
      <c r="H4837" s="107">
        <v>0.50350940302044855</v>
      </c>
      <c r="I4837" s="121" t="str">
        <f t="shared" si="75"/>
        <v>TH</v>
      </c>
    </row>
    <row r="4838" spans="2:9" ht="12.75">
      <c r="B4838" s="102">
        <v>211262382</v>
      </c>
      <c r="C4838" s="106">
        <v>0.41645588838235703</v>
      </c>
      <c r="D4838" s="107">
        <v>4.7713241049927468E-2</v>
      </c>
      <c r="E4838" s="106">
        <v>4.4892516564722484E-2</v>
      </c>
      <c r="F4838" s="107">
        <v>0.23024675714409693</v>
      </c>
      <c r="G4838" s="106">
        <v>0.729270966560849</v>
      </c>
      <c r="H4838" s="107">
        <v>0.5680956175586438</v>
      </c>
      <c r="I4838" s="121" t="str">
        <f t="shared" si="75"/>
        <v>E</v>
      </c>
    </row>
    <row r="4839" spans="2:9" ht="12.75">
      <c r="B4839" s="102">
        <v>211265931</v>
      </c>
      <c r="C4839" s="106">
        <v>0.84761677738465036</v>
      </c>
      <c r="D4839" s="107">
        <v>0.87731533371592541</v>
      </c>
      <c r="E4839" s="106">
        <v>0.70394876751770941</v>
      </c>
      <c r="F4839" s="107">
        <v>0.86884375995664009</v>
      </c>
      <c r="G4839" s="106">
        <v>0.41457118187166175</v>
      </c>
      <c r="H4839" s="107">
        <v>0.47724105669271699</v>
      </c>
      <c r="I4839" s="121" t="str">
        <f t="shared" si="75"/>
        <v>DF</v>
      </c>
    </row>
    <row r="4840" spans="2:9" ht="12.75">
      <c r="B4840" s="102">
        <v>211268638</v>
      </c>
      <c r="C4840" s="106">
        <v>0.54137446263647826</v>
      </c>
      <c r="D4840" s="107">
        <v>0.15145595412957658</v>
      </c>
      <c r="E4840" s="106">
        <v>0.3606904863442344</v>
      </c>
      <c r="F4840" s="107">
        <v>0.9255721932211205</v>
      </c>
      <c r="G4840" s="106">
        <v>0.44092025232521959</v>
      </c>
      <c r="H4840" s="107">
        <v>9.2423034818834404E-2</v>
      </c>
      <c r="I4840" s="121" t="str">
        <f t="shared" si="75"/>
        <v>C</v>
      </c>
    </row>
    <row r="4841" spans="2:9" ht="12.75">
      <c r="B4841" s="102">
        <v>211284990</v>
      </c>
      <c r="C4841" s="106">
        <v>0.19360160348484579</v>
      </c>
      <c r="D4841" s="107">
        <v>0.17322893329124089</v>
      </c>
      <c r="E4841" s="106">
        <v>0.46291876402434884</v>
      </c>
      <c r="F4841" s="107">
        <v>0.52490494890829731</v>
      </c>
      <c r="G4841" s="106">
        <v>0.65567178469293319</v>
      </c>
      <c r="H4841" s="107">
        <v>0.99727818231195853</v>
      </c>
      <c r="I4841" s="121" t="str">
        <f t="shared" si="75"/>
        <v>BH</v>
      </c>
    </row>
    <row r="4842" spans="2:9" ht="12.75">
      <c r="B4842" s="102">
        <v>211294239</v>
      </c>
      <c r="C4842" s="106">
        <v>0.43158616491772239</v>
      </c>
      <c r="D4842" s="107">
        <v>0.21281891113824614</v>
      </c>
      <c r="E4842" s="106">
        <v>0.73727257186693063</v>
      </c>
      <c r="F4842" s="107">
        <v>0.11788852508303038</v>
      </c>
      <c r="G4842" s="106">
        <v>0.5562723878599769</v>
      </c>
      <c r="H4842" s="107">
        <v>0.2149245610491759</v>
      </c>
      <c r="I4842" s="121" t="str">
        <f t="shared" si="75"/>
        <v>TH</v>
      </c>
    </row>
    <row r="4843" spans="2:9" ht="12.75">
      <c r="B4843" s="102">
        <v>211310324</v>
      </c>
      <c r="C4843" s="106">
        <v>0.10758901150632938</v>
      </c>
      <c r="D4843" s="107">
        <v>0.44941524531618571</v>
      </c>
      <c r="E4843" s="106">
        <v>0.5288800901817845</v>
      </c>
      <c r="F4843" s="107">
        <v>0.36062911362765426</v>
      </c>
      <c r="G4843" s="106">
        <v>0.87335947861059271</v>
      </c>
      <c r="H4843" s="107">
        <v>0.60883633559073402</v>
      </c>
      <c r="I4843" s="121" t="str">
        <f t="shared" si="75"/>
        <v>E</v>
      </c>
    </row>
    <row r="4844" spans="2:9" ht="12.75">
      <c r="B4844" s="102">
        <v>211313451</v>
      </c>
      <c r="C4844" s="106">
        <v>0.31762469336673771</v>
      </c>
      <c r="D4844" s="107">
        <v>0.47810036122098687</v>
      </c>
      <c r="E4844" s="106">
        <v>0.4248022855439908</v>
      </c>
      <c r="F4844" s="107">
        <v>0.17282576822462681</v>
      </c>
      <c r="G4844" s="106">
        <v>0.61259789930684372</v>
      </c>
      <c r="H4844" s="107">
        <v>0.31452308106615945</v>
      </c>
      <c r="I4844" s="121" t="str">
        <f t="shared" si="75"/>
        <v>E</v>
      </c>
    </row>
    <row r="4845" spans="2:9" ht="12.75">
      <c r="B4845" s="102">
        <v>211353655</v>
      </c>
      <c r="C4845" s="106">
        <v>0.63267469241961294</v>
      </c>
      <c r="D4845" s="107">
        <v>0.29984323560266835</v>
      </c>
      <c r="E4845" s="106">
        <v>0.191060008523674</v>
      </c>
      <c r="F4845" s="107">
        <v>0.68302489157673607</v>
      </c>
      <c r="G4845" s="106">
        <v>0.10547905415899228</v>
      </c>
      <c r="H4845" s="107">
        <v>3.660326264210223E-2</v>
      </c>
      <c r="I4845" s="121" t="str">
        <f t="shared" si="75"/>
        <v>C</v>
      </c>
    </row>
    <row r="4846" spans="2:9" ht="12.75">
      <c r="B4846" s="102">
        <v>211359866</v>
      </c>
      <c r="C4846" s="106">
        <v>0.22726997582998276</v>
      </c>
      <c r="D4846" s="107">
        <v>0.99729558097452831</v>
      </c>
      <c r="E4846" s="106">
        <v>0.62831360942594561</v>
      </c>
      <c r="F4846" s="107">
        <v>0.10262654780117941</v>
      </c>
      <c r="G4846" s="106">
        <v>0.28348381337518735</v>
      </c>
      <c r="H4846" s="107">
        <v>0.78245330615918451</v>
      </c>
      <c r="I4846" s="121" t="str">
        <f t="shared" si="75"/>
        <v>DF</v>
      </c>
    </row>
    <row r="4847" spans="2:9" ht="12.75">
      <c r="B4847" s="102">
        <v>211363974</v>
      </c>
      <c r="C4847" s="106">
        <v>0.35459903766215484</v>
      </c>
      <c r="D4847" s="107">
        <v>0.18010739624083749</v>
      </c>
      <c r="E4847" s="106">
        <v>0.85345292266171935</v>
      </c>
      <c r="F4847" s="107">
        <v>0.36499638829890046</v>
      </c>
      <c r="G4847" s="106">
        <v>0.35194565944102507</v>
      </c>
      <c r="H4847" s="107">
        <v>0.40975551919295516</v>
      </c>
      <c r="I4847" s="121" t="str">
        <f t="shared" si="75"/>
        <v>TH</v>
      </c>
    </row>
    <row r="4848" spans="2:9" ht="12.75">
      <c r="B4848" s="102">
        <v>211392199</v>
      </c>
      <c r="C4848" s="106">
        <v>0.92688378794463011</v>
      </c>
      <c r="D4848" s="107">
        <v>0.40127945490392403</v>
      </c>
      <c r="E4848" s="106">
        <v>0.52443300124842751</v>
      </c>
      <c r="F4848" s="107">
        <v>0.42863253303236948</v>
      </c>
      <c r="G4848" s="106">
        <v>0.42689445572524587</v>
      </c>
      <c r="H4848" s="107">
        <v>0.92316341665526203</v>
      </c>
      <c r="I4848" s="121" t="str">
        <f t="shared" si="75"/>
        <v>FH</v>
      </c>
    </row>
    <row r="4849" spans="2:9" ht="12.75">
      <c r="B4849" s="102">
        <v>211405969</v>
      </c>
      <c r="C4849" s="106">
        <v>0.68201973970184415</v>
      </c>
      <c r="D4849" s="107">
        <v>0.49335927173687821</v>
      </c>
      <c r="E4849" s="106">
        <v>0.2609228172460718</v>
      </c>
      <c r="F4849" s="107">
        <v>0.53159806897730366</v>
      </c>
      <c r="G4849" s="106">
        <v>0.53901687031172685</v>
      </c>
      <c r="H4849" s="107">
        <v>0.29405771906931744</v>
      </c>
      <c r="I4849" s="121" t="str">
        <f t="shared" si="75"/>
        <v>FH</v>
      </c>
    </row>
    <row r="4850" spans="2:9" ht="12.75">
      <c r="B4850" s="102">
        <v>211427468</v>
      </c>
      <c r="C4850" s="106">
        <v>0.36637425749012298</v>
      </c>
      <c r="D4850" s="107">
        <v>0.50165339942218168</v>
      </c>
      <c r="E4850" s="106">
        <v>0.97315230988295132</v>
      </c>
      <c r="F4850" s="107">
        <v>0.35603455284769003</v>
      </c>
      <c r="G4850" s="106">
        <v>0.48130952282482897</v>
      </c>
      <c r="H4850" s="107">
        <v>0.87192735288442602</v>
      </c>
      <c r="I4850" s="121" t="str">
        <f t="shared" si="75"/>
        <v>TH</v>
      </c>
    </row>
    <row r="4851" spans="2:9" ht="12.75">
      <c r="B4851" s="102">
        <v>211431263</v>
      </c>
      <c r="C4851" s="106">
        <v>0.25629586999666842</v>
      </c>
      <c r="D4851" s="107">
        <v>7.928063363812754E-2</v>
      </c>
      <c r="E4851" s="106">
        <v>0.55450518123148651</v>
      </c>
      <c r="F4851" s="107">
        <v>0.67587256831509368</v>
      </c>
      <c r="G4851" s="106">
        <v>0.79982800400743082</v>
      </c>
      <c r="H4851" s="107">
        <v>0.9567025144315715</v>
      </c>
      <c r="I4851" s="121" t="str">
        <f t="shared" si="75"/>
        <v>BH</v>
      </c>
    </row>
    <row r="4852" spans="2:9" ht="12.75">
      <c r="B4852" s="102">
        <v>211431352</v>
      </c>
      <c r="C4852" s="106">
        <v>0.99681822948637566</v>
      </c>
      <c r="D4852" s="107">
        <v>0.89090493284500583</v>
      </c>
      <c r="E4852" s="106">
        <v>0.65063874431676938</v>
      </c>
      <c r="F4852" s="107">
        <v>0.59472022793042867</v>
      </c>
      <c r="G4852" s="106">
        <v>0.67621459323152955</v>
      </c>
      <c r="H4852" s="107">
        <v>0.92502317486041807</v>
      </c>
      <c r="I4852" s="121" t="str">
        <f t="shared" si="75"/>
        <v>FH</v>
      </c>
    </row>
    <row r="4853" spans="2:9" ht="12.75">
      <c r="B4853" s="102">
        <v>211439495</v>
      </c>
      <c r="C4853" s="106">
        <v>0.18398152233892895</v>
      </c>
      <c r="D4853" s="107">
        <v>0.6484692605881226</v>
      </c>
      <c r="E4853" s="106">
        <v>0.78557884917238585</v>
      </c>
      <c r="F4853" s="107">
        <v>0.49527261920203003</v>
      </c>
      <c r="G4853" s="106">
        <v>0.19684073626719734</v>
      </c>
      <c r="H4853" s="107">
        <v>0.90195628568176733</v>
      </c>
      <c r="I4853" s="121" t="str">
        <f t="shared" si="75"/>
        <v>BH</v>
      </c>
    </row>
    <row r="4854" spans="2:9" ht="12.75">
      <c r="B4854" s="102">
        <v>211441856</v>
      </c>
      <c r="C4854" s="106">
        <v>0.21940574770698995</v>
      </c>
      <c r="D4854" s="107">
        <v>0.78415774091501911</v>
      </c>
      <c r="E4854" s="106">
        <v>0.12211847445738222</v>
      </c>
      <c r="F4854" s="107">
        <v>0.8250350432313398</v>
      </c>
      <c r="G4854" s="106">
        <v>5.1956203799099043E-2</v>
      </c>
      <c r="H4854" s="107">
        <v>0.42274000026687109</v>
      </c>
      <c r="I4854" s="121" t="str">
        <f t="shared" si="75"/>
        <v>C</v>
      </c>
    </row>
    <row r="4855" spans="2:9" ht="12.75">
      <c r="B4855" s="102">
        <v>211455278</v>
      </c>
      <c r="C4855" s="106">
        <v>0.40154377900557847</v>
      </c>
      <c r="D4855" s="107">
        <v>0.51895830202717552</v>
      </c>
      <c r="E4855" s="106">
        <v>0.2882795040626589</v>
      </c>
      <c r="F4855" s="107">
        <v>0.70751321965120306</v>
      </c>
      <c r="G4855" s="106">
        <v>0.64992938408243317</v>
      </c>
      <c r="H4855" s="107">
        <v>0.50471015554256549</v>
      </c>
      <c r="I4855" s="121" t="str">
        <f t="shared" si="75"/>
        <v>C</v>
      </c>
    </row>
    <row r="4856" spans="2:9" ht="12.75">
      <c r="B4856" s="102">
        <v>211486644</v>
      </c>
      <c r="C4856" s="106">
        <v>0.95929955763384545</v>
      </c>
      <c r="D4856" s="107">
        <v>9.1497075829128471E-2</v>
      </c>
      <c r="E4856" s="106">
        <v>0.41769913716316731</v>
      </c>
      <c r="F4856" s="107">
        <v>0.63948852584773119</v>
      </c>
      <c r="G4856" s="106">
        <v>0.51742436364768851</v>
      </c>
      <c r="H4856" s="107">
        <v>0.48275360894353714</v>
      </c>
      <c r="I4856" s="121" t="str">
        <f t="shared" si="75"/>
        <v>FH</v>
      </c>
    </row>
    <row r="4857" spans="2:9" ht="12.75">
      <c r="B4857" s="102">
        <v>211498631</v>
      </c>
      <c r="C4857" s="106">
        <v>0.37713739786476808</v>
      </c>
      <c r="D4857" s="107">
        <v>0.81629070311114926</v>
      </c>
      <c r="E4857" s="106">
        <v>0.86842316192265478</v>
      </c>
      <c r="F4857" s="107">
        <v>0.61408528267584561</v>
      </c>
      <c r="G4857" s="106">
        <v>0.41623225900139005</v>
      </c>
      <c r="H4857" s="107">
        <v>0.60206781658827691</v>
      </c>
      <c r="I4857" s="121" t="str">
        <f t="shared" si="75"/>
        <v>TH</v>
      </c>
    </row>
    <row r="4858" spans="2:9" ht="12.75">
      <c r="B4858" s="102">
        <v>211499935</v>
      </c>
      <c r="C4858" s="106">
        <v>0.38776123709953403</v>
      </c>
      <c r="D4858" s="107">
        <v>0.58354393205283839</v>
      </c>
      <c r="E4858" s="106">
        <v>0.65443950175878296</v>
      </c>
      <c r="F4858" s="107">
        <v>0.49344000883584904</v>
      </c>
      <c r="G4858" s="106">
        <v>0.10979873632321091</v>
      </c>
      <c r="H4858" s="107">
        <v>0.73137898499525633</v>
      </c>
      <c r="I4858" s="121" t="str">
        <f t="shared" si="75"/>
        <v>BH</v>
      </c>
    </row>
    <row r="4859" spans="2:9" ht="12.75">
      <c r="B4859" s="102">
        <v>211566009</v>
      </c>
      <c r="C4859" s="106">
        <v>4.1463527309374193E-2</v>
      </c>
      <c r="D4859" s="107">
        <v>0.68050371168204138</v>
      </c>
      <c r="E4859" s="106">
        <v>0.62372031236881043</v>
      </c>
      <c r="F4859" s="107">
        <v>6.0038588288544581E-2</v>
      </c>
      <c r="G4859" s="106">
        <v>0.39669043303458018</v>
      </c>
      <c r="H4859" s="107">
        <v>0.79495501070109942</v>
      </c>
      <c r="I4859" s="121" t="str">
        <f t="shared" si="75"/>
        <v>BH</v>
      </c>
    </row>
    <row r="4860" spans="2:9" ht="12.75">
      <c r="B4860" s="102">
        <v>211587211</v>
      </c>
      <c r="C4860" s="106">
        <v>0.17015322031809532</v>
      </c>
      <c r="D4860" s="107">
        <v>0.84265938769186666</v>
      </c>
      <c r="E4860" s="106">
        <v>0.3893332640585756</v>
      </c>
      <c r="F4860" s="107">
        <v>0.63720350701130379</v>
      </c>
      <c r="G4860" s="106">
        <v>0.86003794102618336</v>
      </c>
      <c r="H4860" s="107">
        <v>0.64138025542172361</v>
      </c>
      <c r="I4860" s="121" t="str">
        <f t="shared" si="75"/>
        <v>E</v>
      </c>
    </row>
    <row r="4861" spans="2:9" ht="12.75">
      <c r="B4861" s="102">
        <v>211628116</v>
      </c>
      <c r="C4861" s="106">
        <v>0.8942060030151282</v>
      </c>
      <c r="D4861" s="107">
        <v>0.93895845452681481</v>
      </c>
      <c r="E4861" s="106">
        <v>0.30199662242498881</v>
      </c>
      <c r="F4861" s="107">
        <v>0.55084075994081605</v>
      </c>
      <c r="G4861" s="106">
        <v>0.18199523980802113</v>
      </c>
      <c r="H4861" s="107">
        <v>0.23784407658558049</v>
      </c>
      <c r="I4861" s="121" t="str">
        <f t="shared" si="75"/>
        <v>DF</v>
      </c>
    </row>
    <row r="4862" spans="2:9" ht="12.75">
      <c r="B4862" s="102">
        <v>211630713</v>
      </c>
      <c r="C4862" s="106">
        <v>0.44684172545075729</v>
      </c>
      <c r="D4862" s="107">
        <v>0.54798830424823919</v>
      </c>
      <c r="E4862" s="106">
        <v>0.57865176101842697</v>
      </c>
      <c r="F4862" s="107">
        <v>8.823565630529151E-2</v>
      </c>
      <c r="G4862" s="106">
        <v>0.51527968611293562</v>
      </c>
      <c r="H4862" s="107">
        <v>0.57043089747237996</v>
      </c>
      <c r="I4862" s="121" t="str">
        <f t="shared" si="75"/>
        <v>TH</v>
      </c>
    </row>
    <row r="4863" spans="2:9" ht="12.75">
      <c r="B4863" s="102">
        <v>211632982</v>
      </c>
      <c r="C4863" s="106">
        <v>0.83028266674824103</v>
      </c>
      <c r="D4863" s="107">
        <v>0.85159429209651183</v>
      </c>
      <c r="E4863" s="106">
        <v>0.76975687709876084</v>
      </c>
      <c r="F4863" s="107">
        <v>0.64176549381000481</v>
      </c>
      <c r="G4863" s="106">
        <v>0.7397424297502353</v>
      </c>
      <c r="H4863" s="107">
        <v>4.3347985025562696E-2</v>
      </c>
      <c r="I4863" s="121" t="str">
        <f t="shared" si="75"/>
        <v>DF</v>
      </c>
    </row>
    <row r="4864" spans="2:9" ht="12.75">
      <c r="B4864" s="102">
        <v>211635277</v>
      </c>
      <c r="C4864" s="106">
        <v>0.61524866169249193</v>
      </c>
      <c r="D4864" s="107">
        <v>0.73852371028183961</v>
      </c>
      <c r="E4864" s="106">
        <v>0.26713089341041973</v>
      </c>
      <c r="F4864" s="107">
        <v>8.7559400207370963E-3</v>
      </c>
      <c r="G4864" s="106">
        <v>0.84005648912067765</v>
      </c>
      <c r="H4864" s="107">
        <v>0.24278226852662588</v>
      </c>
      <c r="I4864" s="121" t="str">
        <f t="shared" si="75"/>
        <v>E</v>
      </c>
    </row>
    <row r="4865" spans="2:9" ht="12.75">
      <c r="B4865" s="102">
        <v>211659645</v>
      </c>
      <c r="C4865" s="106">
        <v>0.93616981732569138</v>
      </c>
      <c r="D4865" s="107">
        <v>0.73404471510077407</v>
      </c>
      <c r="E4865" s="106">
        <v>0.36923488994078935</v>
      </c>
      <c r="F4865" s="107">
        <v>0.801914237039834</v>
      </c>
      <c r="G4865" s="106">
        <v>0.78393100060411514</v>
      </c>
      <c r="H4865" s="107">
        <v>0.85202682280051434</v>
      </c>
      <c r="I4865" s="121" t="str">
        <f t="shared" si="75"/>
        <v>FH</v>
      </c>
    </row>
    <row r="4866" spans="2:9" ht="12.75">
      <c r="B4866" s="102">
        <v>211666328</v>
      </c>
      <c r="C4866" s="106">
        <v>0.61365926527130132</v>
      </c>
      <c r="D4866" s="107">
        <v>0.94940313424308886</v>
      </c>
      <c r="E4866" s="106">
        <v>0.62113566063019121</v>
      </c>
      <c r="F4866" s="107">
        <v>0.14210790147146835</v>
      </c>
      <c r="G4866" s="106">
        <v>0.63190055647555554</v>
      </c>
      <c r="H4866" s="107">
        <v>0.72743804372406373</v>
      </c>
      <c r="I4866" s="121" t="str">
        <f t="shared" si="75"/>
        <v>DF</v>
      </c>
    </row>
    <row r="4867" spans="2:9" ht="12.75">
      <c r="B4867" s="102">
        <v>211668094</v>
      </c>
      <c r="C4867" s="106">
        <v>0.35010446075995372</v>
      </c>
      <c r="D4867" s="107">
        <v>6.9866018717903877E-2</v>
      </c>
      <c r="E4867" s="106">
        <v>0.20205397842106265</v>
      </c>
      <c r="F4867" s="107">
        <v>0.49963373702888969</v>
      </c>
      <c r="G4867" s="106">
        <v>0.52134628282190398</v>
      </c>
      <c r="H4867" s="107">
        <v>0.11056359642909275</v>
      </c>
      <c r="I4867" s="121" t="str">
        <f t="shared" si="75"/>
        <v>E</v>
      </c>
    </row>
    <row r="4868" spans="2:9" ht="12.75">
      <c r="B4868" s="102">
        <v>211673234</v>
      </c>
      <c r="C4868" s="106">
        <v>1.338277271248467E-3</v>
      </c>
      <c r="D4868" s="107">
        <v>0.87482353985752903</v>
      </c>
      <c r="E4868" s="106">
        <v>0.81283334456164602</v>
      </c>
      <c r="F4868" s="107">
        <v>0.92506594377129048</v>
      </c>
      <c r="G4868" s="106">
        <v>0.43761365445930456</v>
      </c>
      <c r="H4868" s="107">
        <v>0.92246092508722644</v>
      </c>
      <c r="I4868" s="121" t="str">
        <f t="shared" si="75"/>
        <v>C</v>
      </c>
    </row>
    <row r="4869" spans="2:9" ht="12.75">
      <c r="B4869" s="102">
        <v>211677450</v>
      </c>
      <c r="C4869" s="106">
        <v>0.59990592057033965</v>
      </c>
      <c r="D4869" s="107">
        <v>0.40630645592785353</v>
      </c>
      <c r="E4869" s="106">
        <v>0.55596498646880654</v>
      </c>
      <c r="F4869" s="107">
        <v>0.92745260465971402</v>
      </c>
      <c r="G4869" s="106">
        <v>0.66137222797295436</v>
      </c>
      <c r="H4869" s="107">
        <v>0.55746531313581738</v>
      </c>
      <c r="I4869" s="121" t="str">
        <f t="shared" ref="I4869:I4932" si="76">INDEX($C$3:$H$3, MATCH(MAX(C4869:H4869), C4869:H4869, 0))</f>
        <v>C</v>
      </c>
    </row>
    <row r="4870" spans="2:9" ht="12.75">
      <c r="B4870" s="102">
        <v>211692646</v>
      </c>
      <c r="C4870" s="106">
        <v>0.62005827706087935</v>
      </c>
      <c r="D4870" s="107">
        <v>0.21980581150513689</v>
      </c>
      <c r="E4870" s="106">
        <v>0.53126634339043832</v>
      </c>
      <c r="F4870" s="107">
        <v>0.3233843416752924</v>
      </c>
      <c r="G4870" s="106">
        <v>0.94535404348417806</v>
      </c>
      <c r="H4870" s="107">
        <v>0.43718017117848351</v>
      </c>
      <c r="I4870" s="121" t="str">
        <f t="shared" si="76"/>
        <v>E</v>
      </c>
    </row>
    <row r="4871" spans="2:9" ht="12.75">
      <c r="B4871" s="102">
        <v>211696531</v>
      </c>
      <c r="C4871" s="106">
        <v>0.28968720866803377</v>
      </c>
      <c r="D4871" s="107">
        <v>0.23744843588587927</v>
      </c>
      <c r="E4871" s="106">
        <v>0.7510761338062224</v>
      </c>
      <c r="F4871" s="107">
        <v>0.33706036792733873</v>
      </c>
      <c r="G4871" s="106">
        <v>0.56774537513092715</v>
      </c>
      <c r="H4871" s="107">
        <v>0.78076769471581886</v>
      </c>
      <c r="I4871" s="121" t="str">
        <f t="shared" si="76"/>
        <v>BH</v>
      </c>
    </row>
    <row r="4872" spans="2:9" ht="12.75">
      <c r="B4872" s="102">
        <v>211698208</v>
      </c>
      <c r="C4872" s="106">
        <v>0.8188940505221689</v>
      </c>
      <c r="D4872" s="107">
        <v>0.50299202413673427</v>
      </c>
      <c r="E4872" s="106">
        <v>0.69925558051101344</v>
      </c>
      <c r="F4872" s="107">
        <v>0.74487716595770159</v>
      </c>
      <c r="G4872" s="106">
        <v>0.37398710973261817</v>
      </c>
      <c r="H4872" s="107">
        <v>0.50292855079379017</v>
      </c>
      <c r="I4872" s="121" t="str">
        <f t="shared" si="76"/>
        <v>FH</v>
      </c>
    </row>
    <row r="4873" spans="2:9" ht="12.75">
      <c r="B4873" s="102">
        <v>211705253</v>
      </c>
      <c r="C4873" s="106">
        <v>0.57011844137719203</v>
      </c>
      <c r="D4873" s="107">
        <v>0.77697143367890553</v>
      </c>
      <c r="E4873" s="106">
        <v>0.70955621585654427</v>
      </c>
      <c r="F4873" s="107">
        <v>0.64361934302246038</v>
      </c>
      <c r="G4873" s="106">
        <v>0.75010576752066704</v>
      </c>
      <c r="H4873" s="107">
        <v>3.8886989615787293E-2</v>
      </c>
      <c r="I4873" s="121" t="str">
        <f t="shared" si="76"/>
        <v>DF</v>
      </c>
    </row>
    <row r="4874" spans="2:9" ht="12.75">
      <c r="B4874" s="102">
        <v>211720431</v>
      </c>
      <c r="C4874" s="106">
        <v>0.91644750540985953</v>
      </c>
      <c r="D4874" s="107">
        <v>0.69666296448376297</v>
      </c>
      <c r="E4874" s="106">
        <v>0.93211707604999638</v>
      </c>
      <c r="F4874" s="107">
        <v>0.76551452563487121</v>
      </c>
      <c r="G4874" s="106">
        <v>9.0961833386885127E-2</v>
      </c>
      <c r="H4874" s="107">
        <v>0.47775551735213106</v>
      </c>
      <c r="I4874" s="121" t="str">
        <f t="shared" si="76"/>
        <v>TH</v>
      </c>
    </row>
    <row r="4875" spans="2:9" ht="12.75">
      <c r="B4875" s="102">
        <v>211720613</v>
      </c>
      <c r="C4875" s="106">
        <v>0.66939143089897346</v>
      </c>
      <c r="D4875" s="107">
        <v>0.50858600809522536</v>
      </c>
      <c r="E4875" s="106">
        <v>0.9788415160915569</v>
      </c>
      <c r="F4875" s="107">
        <v>0.14198166035002746</v>
      </c>
      <c r="G4875" s="106">
        <v>0.460405078425282</v>
      </c>
      <c r="H4875" s="107">
        <v>0.20002766692128926</v>
      </c>
      <c r="I4875" s="121" t="str">
        <f t="shared" si="76"/>
        <v>TH</v>
      </c>
    </row>
    <row r="4876" spans="2:9" ht="12.75">
      <c r="B4876" s="102">
        <v>211749893</v>
      </c>
      <c r="C4876" s="106">
        <v>0.94680406239032266</v>
      </c>
      <c r="D4876" s="107">
        <v>0.31150462610977669</v>
      </c>
      <c r="E4876" s="106">
        <v>0.36317926935998823</v>
      </c>
      <c r="F4876" s="107">
        <v>0.92824815166016195</v>
      </c>
      <c r="G4876" s="106">
        <v>0.27177375197397469</v>
      </c>
      <c r="H4876" s="107">
        <v>0.25823770129816559</v>
      </c>
      <c r="I4876" s="121" t="str">
        <f t="shared" si="76"/>
        <v>FH</v>
      </c>
    </row>
    <row r="4877" spans="2:9" ht="12.75">
      <c r="B4877" s="102">
        <v>211796885</v>
      </c>
      <c r="C4877" s="106">
        <v>0.9173811360334394</v>
      </c>
      <c r="D4877" s="107">
        <v>0.92872259274960189</v>
      </c>
      <c r="E4877" s="106">
        <v>0.69274294341219211</v>
      </c>
      <c r="F4877" s="107">
        <v>0.10125780419069708</v>
      </c>
      <c r="G4877" s="106">
        <v>0.68847459528960142</v>
      </c>
      <c r="H4877" s="107">
        <v>0.68345541860296133</v>
      </c>
      <c r="I4877" s="121" t="str">
        <f t="shared" si="76"/>
        <v>DF</v>
      </c>
    </row>
    <row r="4878" spans="2:9" ht="12.75">
      <c r="B4878" s="102">
        <v>211816091</v>
      </c>
      <c r="C4878" s="106">
        <v>0.48488318704931377</v>
      </c>
      <c r="D4878" s="107">
        <v>5.1226057760182409E-2</v>
      </c>
      <c r="E4878" s="106">
        <v>0.37213457317814624</v>
      </c>
      <c r="F4878" s="107">
        <v>0.83357854882525451</v>
      </c>
      <c r="G4878" s="106">
        <v>0.98340580947634493</v>
      </c>
      <c r="H4878" s="107">
        <v>0.49127076140770054</v>
      </c>
      <c r="I4878" s="121" t="str">
        <f t="shared" si="76"/>
        <v>E</v>
      </c>
    </row>
    <row r="4879" spans="2:9" ht="12.75">
      <c r="B4879" s="102">
        <v>211819129</v>
      </c>
      <c r="C4879" s="106">
        <v>0.45500778954932919</v>
      </c>
      <c r="D4879" s="107">
        <v>0.51157126770456518</v>
      </c>
      <c r="E4879" s="106">
        <v>0.46359558315580429</v>
      </c>
      <c r="F4879" s="107">
        <v>0.69116310027987926</v>
      </c>
      <c r="G4879" s="106">
        <v>0.57426993070067756</v>
      </c>
      <c r="H4879" s="107">
        <v>0.67595106706830799</v>
      </c>
      <c r="I4879" s="121" t="str">
        <f t="shared" si="76"/>
        <v>C</v>
      </c>
    </row>
    <row r="4880" spans="2:9" ht="12.75">
      <c r="B4880" s="102">
        <v>211829786</v>
      </c>
      <c r="C4880" s="106">
        <v>0.27910067223178281</v>
      </c>
      <c r="D4880" s="107">
        <v>0.62981496975567186</v>
      </c>
      <c r="E4880" s="106">
        <v>0.50414630678947958</v>
      </c>
      <c r="F4880" s="107">
        <v>0.72784117306531759</v>
      </c>
      <c r="G4880" s="106">
        <v>0.9015615906808998</v>
      </c>
      <c r="H4880" s="107">
        <v>0.45415856790258147</v>
      </c>
      <c r="I4880" s="121" t="str">
        <f t="shared" si="76"/>
        <v>E</v>
      </c>
    </row>
    <row r="4881" spans="2:9" ht="12.75">
      <c r="B4881" s="102">
        <v>211851715</v>
      </c>
      <c r="C4881" s="106">
        <v>0.97578970127921427</v>
      </c>
      <c r="D4881" s="107">
        <v>0.74294711199263563</v>
      </c>
      <c r="E4881" s="106">
        <v>0.87732754734780394</v>
      </c>
      <c r="F4881" s="107">
        <v>0.10003359676974277</v>
      </c>
      <c r="G4881" s="106">
        <v>0.77176234229472573</v>
      </c>
      <c r="H4881" s="107">
        <v>0.11186661222283001</v>
      </c>
      <c r="I4881" s="121" t="str">
        <f t="shared" si="76"/>
        <v>FH</v>
      </c>
    </row>
    <row r="4882" spans="2:9" ht="12.75">
      <c r="B4882" s="102">
        <v>211852424</v>
      </c>
      <c r="C4882" s="106">
        <v>0.73459025249218124</v>
      </c>
      <c r="D4882" s="107">
        <v>7.0240236029208258E-2</v>
      </c>
      <c r="E4882" s="106">
        <v>0.15695992146981919</v>
      </c>
      <c r="F4882" s="107">
        <v>0.47460604949519891</v>
      </c>
      <c r="G4882" s="106">
        <v>0.60662636169624529</v>
      </c>
      <c r="H4882" s="107">
        <v>0.51740560161723703</v>
      </c>
      <c r="I4882" s="121" t="str">
        <f t="shared" si="76"/>
        <v>FH</v>
      </c>
    </row>
    <row r="4883" spans="2:9" ht="12.75">
      <c r="B4883" s="102">
        <v>211885970</v>
      </c>
      <c r="C4883" s="106">
        <v>0.30805874510432041</v>
      </c>
      <c r="D4883" s="107">
        <v>0.31519871000833066</v>
      </c>
      <c r="E4883" s="106">
        <v>0.85073522007547719</v>
      </c>
      <c r="F4883" s="107">
        <v>0.66852635904137103</v>
      </c>
      <c r="G4883" s="106">
        <v>0.89270450113986755</v>
      </c>
      <c r="H4883" s="107">
        <v>0.8905851102008413</v>
      </c>
      <c r="I4883" s="121" t="str">
        <f t="shared" si="76"/>
        <v>E</v>
      </c>
    </row>
    <row r="4884" spans="2:9" ht="12.75">
      <c r="B4884" s="102">
        <v>211886968</v>
      </c>
      <c r="C4884" s="106">
        <v>0.46942233340401973</v>
      </c>
      <c r="D4884" s="107">
        <v>0.39870989151902614</v>
      </c>
      <c r="E4884" s="106">
        <v>0.10269205966300143</v>
      </c>
      <c r="F4884" s="107">
        <v>9.6895673365263724E-2</v>
      </c>
      <c r="G4884" s="106">
        <v>0.92511227961210096</v>
      </c>
      <c r="H4884" s="107">
        <v>0.18686531402151285</v>
      </c>
      <c r="I4884" s="121" t="str">
        <f t="shared" si="76"/>
        <v>E</v>
      </c>
    </row>
    <row r="4885" spans="2:9" ht="12.75">
      <c r="B4885" s="102">
        <v>211890210</v>
      </c>
      <c r="C4885" s="106">
        <v>0.97232049137123688</v>
      </c>
      <c r="D4885" s="107">
        <v>0.46448819966468324</v>
      </c>
      <c r="E4885" s="106">
        <v>0.10028709476688058</v>
      </c>
      <c r="F4885" s="107">
        <v>0.19515053783858649</v>
      </c>
      <c r="G4885" s="106">
        <v>0.11187075929202894</v>
      </c>
      <c r="H4885" s="107">
        <v>0.81925743655127903</v>
      </c>
      <c r="I4885" s="121" t="str">
        <f t="shared" si="76"/>
        <v>FH</v>
      </c>
    </row>
    <row r="4886" spans="2:9" ht="12.75">
      <c r="B4886" s="102">
        <v>211900267</v>
      </c>
      <c r="C4886" s="106">
        <v>0.660456740642416</v>
      </c>
      <c r="D4886" s="107">
        <v>0.19047077926888978</v>
      </c>
      <c r="E4886" s="106">
        <v>0.72615560705220261</v>
      </c>
      <c r="F4886" s="107">
        <v>7.3657781562572744E-2</v>
      </c>
      <c r="G4886" s="106">
        <v>0.92396648251381031</v>
      </c>
      <c r="H4886" s="107">
        <v>0.92787091271375832</v>
      </c>
      <c r="I4886" s="121" t="str">
        <f t="shared" si="76"/>
        <v>BH</v>
      </c>
    </row>
    <row r="4887" spans="2:9" ht="12.75">
      <c r="B4887" s="102">
        <v>211908375</v>
      </c>
      <c r="C4887" s="106">
        <v>0.6780761491171603</v>
      </c>
      <c r="D4887" s="107">
        <v>0.93936950121937746</v>
      </c>
      <c r="E4887" s="106">
        <v>0.34154551463930849</v>
      </c>
      <c r="F4887" s="107">
        <v>0.97361053935895736</v>
      </c>
      <c r="G4887" s="106">
        <v>0.62833816977228274</v>
      </c>
      <c r="H4887" s="107">
        <v>0.92044898336347214</v>
      </c>
      <c r="I4887" s="121" t="str">
        <f t="shared" si="76"/>
        <v>C</v>
      </c>
    </row>
    <row r="4888" spans="2:9" ht="12.75">
      <c r="B4888" s="102">
        <v>211924076</v>
      </c>
      <c r="C4888" s="106">
        <v>0.89648736889767289</v>
      </c>
      <c r="D4888" s="107">
        <v>0.856799432475567</v>
      </c>
      <c r="E4888" s="106">
        <v>0.50367504688350917</v>
      </c>
      <c r="F4888" s="107">
        <v>0.84120875961492825</v>
      </c>
      <c r="G4888" s="106">
        <v>0.23052679280954735</v>
      </c>
      <c r="H4888" s="107">
        <v>0.89217073542291603</v>
      </c>
      <c r="I4888" s="121" t="str">
        <f t="shared" si="76"/>
        <v>FH</v>
      </c>
    </row>
    <row r="4889" spans="2:9" ht="12.75">
      <c r="B4889" s="102">
        <v>211960170</v>
      </c>
      <c r="C4889" s="106">
        <v>0.2134126652119277</v>
      </c>
      <c r="D4889" s="107">
        <v>0.52970164523605145</v>
      </c>
      <c r="E4889" s="106">
        <v>0.70177756350433484</v>
      </c>
      <c r="F4889" s="107">
        <v>0.75427076912251323</v>
      </c>
      <c r="G4889" s="106">
        <v>0.78280809505101256</v>
      </c>
      <c r="H4889" s="107">
        <v>0.14587673050481875</v>
      </c>
      <c r="I4889" s="121" t="str">
        <f t="shared" si="76"/>
        <v>E</v>
      </c>
    </row>
    <row r="4890" spans="2:9" ht="12.75">
      <c r="B4890" s="102">
        <v>211999991</v>
      </c>
      <c r="C4890" s="106">
        <v>0.75078381848058928</v>
      </c>
      <c r="D4890" s="107">
        <v>0.23677117018775462</v>
      </c>
      <c r="E4890" s="106">
        <v>0.74228636928518821</v>
      </c>
      <c r="F4890" s="107">
        <v>0.58165826005323584</v>
      </c>
      <c r="G4890" s="106">
        <v>0.69408997250868154</v>
      </c>
      <c r="H4890" s="107">
        <v>0.63374596817705897</v>
      </c>
      <c r="I4890" s="121" t="str">
        <f t="shared" si="76"/>
        <v>FH</v>
      </c>
    </row>
    <row r="4891" spans="2:9" ht="12.75">
      <c r="B4891" s="102">
        <v>212001247</v>
      </c>
      <c r="C4891" s="106">
        <v>0.82650228303006634</v>
      </c>
      <c r="D4891" s="107">
        <v>0.79997186947795385</v>
      </c>
      <c r="E4891" s="106">
        <v>0.10567284883245431</v>
      </c>
      <c r="F4891" s="107">
        <v>0.24829786157108646</v>
      </c>
      <c r="G4891" s="106">
        <v>0.60719932191365089</v>
      </c>
      <c r="H4891" s="107">
        <v>0.25005812699679009</v>
      </c>
      <c r="I4891" s="121" t="str">
        <f t="shared" si="76"/>
        <v>FH</v>
      </c>
    </row>
    <row r="4892" spans="2:9" ht="12.75">
      <c r="B4892" s="102">
        <v>212001377</v>
      </c>
      <c r="C4892" s="106">
        <v>0.98714784312810444</v>
      </c>
      <c r="D4892" s="107">
        <v>0.58289038538853899</v>
      </c>
      <c r="E4892" s="106">
        <v>4.2611360289277478E-2</v>
      </c>
      <c r="F4892" s="107">
        <v>0.68265076152687088</v>
      </c>
      <c r="G4892" s="106">
        <v>0.86997308433767273</v>
      </c>
      <c r="H4892" s="107">
        <v>0.72558168192267947</v>
      </c>
      <c r="I4892" s="121" t="str">
        <f t="shared" si="76"/>
        <v>FH</v>
      </c>
    </row>
    <row r="4893" spans="2:9" ht="12.75">
      <c r="B4893" s="102">
        <v>212015256</v>
      </c>
      <c r="C4893" s="106">
        <v>0.50986087876339159</v>
      </c>
      <c r="D4893" s="107">
        <v>0.23119875595266137</v>
      </c>
      <c r="E4893" s="106">
        <v>0.68165721149673608</v>
      </c>
      <c r="F4893" s="107">
        <v>7.4939484715106364E-3</v>
      </c>
      <c r="G4893" s="106">
        <v>0.86306014454225588</v>
      </c>
      <c r="H4893" s="107">
        <v>0.61291604234530483</v>
      </c>
      <c r="I4893" s="121" t="str">
        <f t="shared" si="76"/>
        <v>E</v>
      </c>
    </row>
    <row r="4894" spans="2:9" ht="12.75">
      <c r="B4894" s="102">
        <v>212039393</v>
      </c>
      <c r="C4894" s="106">
        <v>0.94739815130650284</v>
      </c>
      <c r="D4894" s="107">
        <v>0.21725227879264786</v>
      </c>
      <c r="E4894" s="106">
        <v>0.66750619976440451</v>
      </c>
      <c r="F4894" s="107">
        <v>0.32615692761375215</v>
      </c>
      <c r="G4894" s="106">
        <v>0.58210469889260996</v>
      </c>
      <c r="H4894" s="107">
        <v>0.95200646685478452</v>
      </c>
      <c r="I4894" s="121" t="str">
        <f t="shared" si="76"/>
        <v>BH</v>
      </c>
    </row>
    <row r="4895" spans="2:9" ht="12.75">
      <c r="B4895" s="102">
        <v>212046061</v>
      </c>
      <c r="C4895" s="106">
        <v>9.6393766494712541E-2</v>
      </c>
      <c r="D4895" s="107">
        <v>7.5054803154166461E-2</v>
      </c>
      <c r="E4895" s="106">
        <v>0.64634495588655905</v>
      </c>
      <c r="F4895" s="107">
        <v>0.34890040625980578</v>
      </c>
      <c r="G4895" s="106">
        <v>0.24168689212475081</v>
      </c>
      <c r="H4895" s="107">
        <v>0.14833858832086655</v>
      </c>
      <c r="I4895" s="121" t="str">
        <f t="shared" si="76"/>
        <v>TH</v>
      </c>
    </row>
    <row r="4896" spans="2:9" ht="12.75">
      <c r="B4896" s="102">
        <v>212081148</v>
      </c>
      <c r="C4896" s="106">
        <v>2.5703593858645846E-3</v>
      </c>
      <c r="D4896" s="107">
        <v>0.18870210125969233</v>
      </c>
      <c r="E4896" s="106">
        <v>0.2759665410299359</v>
      </c>
      <c r="F4896" s="107">
        <v>0.39327848794798204</v>
      </c>
      <c r="G4896" s="106">
        <v>0.3762122482558885</v>
      </c>
      <c r="H4896" s="107">
        <v>0.84613872008764979</v>
      </c>
      <c r="I4896" s="121" t="str">
        <f t="shared" si="76"/>
        <v>BH</v>
      </c>
    </row>
    <row r="4897" spans="2:9" ht="12.75">
      <c r="B4897" s="102">
        <v>212086857</v>
      </c>
      <c r="C4897" s="106">
        <v>0.66935315260726558</v>
      </c>
      <c r="D4897" s="107">
        <v>0.39514213768436712</v>
      </c>
      <c r="E4897" s="106">
        <v>0.36543190539531389</v>
      </c>
      <c r="F4897" s="107">
        <v>0.58404690048886732</v>
      </c>
      <c r="G4897" s="106">
        <v>0.79148355634736078</v>
      </c>
      <c r="H4897" s="107">
        <v>0.38644948005842994</v>
      </c>
      <c r="I4897" s="121" t="str">
        <f t="shared" si="76"/>
        <v>E</v>
      </c>
    </row>
    <row r="4898" spans="2:9" ht="12.75">
      <c r="B4898" s="102">
        <v>212097004</v>
      </c>
      <c r="C4898" s="106">
        <v>0.99077113892128832</v>
      </c>
      <c r="D4898" s="107">
        <v>0.85866723641306031</v>
      </c>
      <c r="E4898" s="106">
        <v>0.57038049141488134</v>
      </c>
      <c r="F4898" s="107">
        <v>0.51654215280619553</v>
      </c>
      <c r="G4898" s="106">
        <v>0.7604063814660007</v>
      </c>
      <c r="H4898" s="107">
        <v>0.22947412348637819</v>
      </c>
      <c r="I4898" s="121" t="str">
        <f t="shared" si="76"/>
        <v>FH</v>
      </c>
    </row>
    <row r="4899" spans="2:9" ht="12.75">
      <c r="B4899" s="102">
        <v>212124280</v>
      </c>
      <c r="C4899" s="106">
        <v>0.42727476791607888</v>
      </c>
      <c r="D4899" s="107">
        <v>0.25452566120459164</v>
      </c>
      <c r="E4899" s="106">
        <v>0.71895311717624288</v>
      </c>
      <c r="F4899" s="107">
        <v>1.0799111407746587E-2</v>
      </c>
      <c r="G4899" s="106">
        <v>0.98088269015337581</v>
      </c>
      <c r="H4899" s="107">
        <v>0.55001379429861252</v>
      </c>
      <c r="I4899" s="121" t="str">
        <f t="shared" si="76"/>
        <v>E</v>
      </c>
    </row>
    <row r="4900" spans="2:9" ht="12.75">
      <c r="B4900" s="102">
        <v>212134006</v>
      </c>
      <c r="C4900" s="106">
        <v>0.11549151937698898</v>
      </c>
      <c r="D4900" s="107">
        <v>0.47225418303111155</v>
      </c>
      <c r="E4900" s="106">
        <v>0.54128443689417605</v>
      </c>
      <c r="F4900" s="107">
        <v>0.93561810411238788</v>
      </c>
      <c r="G4900" s="106">
        <v>0.61817419069806068</v>
      </c>
      <c r="H4900" s="107">
        <v>0.49693219366543318</v>
      </c>
      <c r="I4900" s="121" t="str">
        <f t="shared" si="76"/>
        <v>C</v>
      </c>
    </row>
    <row r="4901" spans="2:9" ht="12.75">
      <c r="B4901" s="102">
        <v>212156733</v>
      </c>
      <c r="C4901" s="106">
        <v>0.99989793765349266</v>
      </c>
      <c r="D4901" s="107">
        <v>0.21470502265110758</v>
      </c>
      <c r="E4901" s="106">
        <v>0.82516362415106204</v>
      </c>
      <c r="F4901" s="107">
        <v>0.47353043822455998</v>
      </c>
      <c r="G4901" s="106">
        <v>0.49128939575165909</v>
      </c>
      <c r="H4901" s="107">
        <v>0.15854149466892853</v>
      </c>
      <c r="I4901" s="121" t="str">
        <f t="shared" si="76"/>
        <v>FH</v>
      </c>
    </row>
    <row r="4902" spans="2:9" ht="12.75">
      <c r="B4902" s="102">
        <v>212159135</v>
      </c>
      <c r="C4902" s="106">
        <v>0.59862835270502401</v>
      </c>
      <c r="D4902" s="107">
        <v>0.1079754886783979</v>
      </c>
      <c r="E4902" s="106">
        <v>0.52368960529246511</v>
      </c>
      <c r="F4902" s="107">
        <v>0.6047113433196678</v>
      </c>
      <c r="G4902" s="106">
        <v>0.11520742643082027</v>
      </c>
      <c r="H4902" s="107">
        <v>6.3680791699487038E-2</v>
      </c>
      <c r="I4902" s="121" t="str">
        <f t="shared" si="76"/>
        <v>C</v>
      </c>
    </row>
    <row r="4903" spans="2:9" ht="12.75">
      <c r="B4903" s="102">
        <v>212170527</v>
      </c>
      <c r="C4903" s="106">
        <v>0.58843487651600768</v>
      </c>
      <c r="D4903" s="107">
        <v>0.13049799985450417</v>
      </c>
      <c r="E4903" s="106">
        <v>0.5173786299024512</v>
      </c>
      <c r="F4903" s="107">
        <v>1.0858456730190813E-2</v>
      </c>
      <c r="G4903" s="106">
        <v>7.8127263321833507E-2</v>
      </c>
      <c r="H4903" s="107">
        <v>0.10329437777899253</v>
      </c>
      <c r="I4903" s="121" t="str">
        <f t="shared" si="76"/>
        <v>FH</v>
      </c>
    </row>
    <row r="4904" spans="2:9" ht="12.75">
      <c r="B4904" s="102">
        <v>212174224</v>
      </c>
      <c r="C4904" s="106">
        <v>0.49929612193815109</v>
      </c>
      <c r="D4904" s="107">
        <v>0.37035968118788176</v>
      </c>
      <c r="E4904" s="106">
        <v>0.52505597355723577</v>
      </c>
      <c r="F4904" s="107">
        <v>2.3855169034858292E-2</v>
      </c>
      <c r="G4904" s="106">
        <v>0.9640274758313947</v>
      </c>
      <c r="H4904" s="107">
        <v>0.37670539021043181</v>
      </c>
      <c r="I4904" s="121" t="str">
        <f t="shared" si="76"/>
        <v>E</v>
      </c>
    </row>
    <row r="4905" spans="2:9" ht="12.75">
      <c r="B4905" s="102">
        <v>212176814</v>
      </c>
      <c r="C4905" s="106">
        <v>0.79258129062229843</v>
      </c>
      <c r="D4905" s="107">
        <v>0.78551001354927563</v>
      </c>
      <c r="E4905" s="106">
        <v>1.5752317792109949E-2</v>
      </c>
      <c r="F4905" s="107">
        <v>0.55057469872649523</v>
      </c>
      <c r="G4905" s="106">
        <v>9.1564075539966261E-2</v>
      </c>
      <c r="H4905" s="107">
        <v>0.65008378473752693</v>
      </c>
      <c r="I4905" s="121" t="str">
        <f t="shared" si="76"/>
        <v>FH</v>
      </c>
    </row>
    <row r="4906" spans="2:9" ht="12.75">
      <c r="B4906" s="102">
        <v>212214230</v>
      </c>
      <c r="C4906" s="106">
        <v>0.11534250395501022</v>
      </c>
      <c r="D4906" s="107">
        <v>0.23525278123314664</v>
      </c>
      <c r="E4906" s="106">
        <v>0.79703447465583754</v>
      </c>
      <c r="F4906" s="107">
        <v>0.54155943081221869</v>
      </c>
      <c r="G4906" s="106">
        <v>0.58235886373715817</v>
      </c>
      <c r="H4906" s="107">
        <v>0.32805807249826824</v>
      </c>
      <c r="I4906" s="121" t="str">
        <f t="shared" si="76"/>
        <v>TH</v>
      </c>
    </row>
    <row r="4907" spans="2:9" ht="12.75">
      <c r="B4907" s="102">
        <v>212225177</v>
      </c>
      <c r="C4907" s="106">
        <v>0.42712298792950243</v>
      </c>
      <c r="D4907" s="107">
        <v>0.90978813580769224</v>
      </c>
      <c r="E4907" s="106">
        <v>0.33701624043229605</v>
      </c>
      <c r="F4907" s="107">
        <v>0.84400584514332699</v>
      </c>
      <c r="G4907" s="106">
        <v>0.79873221841793307</v>
      </c>
      <c r="H4907" s="107">
        <v>0.51336153914758098</v>
      </c>
      <c r="I4907" s="121" t="str">
        <f t="shared" si="76"/>
        <v>DF</v>
      </c>
    </row>
    <row r="4908" spans="2:9" ht="12.75">
      <c r="B4908" s="102">
        <v>212234689</v>
      </c>
      <c r="C4908" s="106">
        <v>0.16546468504472922</v>
      </c>
      <c r="D4908" s="107">
        <v>0.30648881881158463</v>
      </c>
      <c r="E4908" s="106">
        <v>0.15505373757944696</v>
      </c>
      <c r="F4908" s="107">
        <v>0.15743043086599973</v>
      </c>
      <c r="G4908" s="106">
        <v>0.46378323986797687</v>
      </c>
      <c r="H4908" s="107">
        <v>0.28390797865780337</v>
      </c>
      <c r="I4908" s="121" t="str">
        <f t="shared" si="76"/>
        <v>E</v>
      </c>
    </row>
    <row r="4909" spans="2:9" ht="12.75">
      <c r="B4909" s="102">
        <v>212242065</v>
      </c>
      <c r="C4909" s="106">
        <v>0.95908520159159472</v>
      </c>
      <c r="D4909" s="107">
        <v>0.25670518072224979</v>
      </c>
      <c r="E4909" s="106">
        <v>1.9258040504755103E-2</v>
      </c>
      <c r="F4909" s="107">
        <v>0.28215935408217874</v>
      </c>
      <c r="G4909" s="106">
        <v>0.55504631120573578</v>
      </c>
      <c r="H4909" s="107">
        <v>0.92705193393805541</v>
      </c>
      <c r="I4909" s="121" t="str">
        <f t="shared" si="76"/>
        <v>FH</v>
      </c>
    </row>
    <row r="4910" spans="2:9" ht="12.75">
      <c r="B4910" s="102">
        <v>212243360</v>
      </c>
      <c r="C4910" s="106">
        <v>5.5276020051396202E-2</v>
      </c>
      <c r="D4910" s="107">
        <v>0.78903182286843521</v>
      </c>
      <c r="E4910" s="106">
        <v>0.10490794904792389</v>
      </c>
      <c r="F4910" s="107">
        <v>0.18198233271465902</v>
      </c>
      <c r="G4910" s="106">
        <v>0.66957140040347096</v>
      </c>
      <c r="H4910" s="107">
        <v>0.21666046966618735</v>
      </c>
      <c r="I4910" s="121" t="str">
        <f t="shared" si="76"/>
        <v>DF</v>
      </c>
    </row>
    <row r="4911" spans="2:9" ht="12.75">
      <c r="B4911" s="102">
        <v>212246453</v>
      </c>
      <c r="C4911" s="106">
        <v>0.10150357513905472</v>
      </c>
      <c r="D4911" s="107">
        <v>0.53333543560483854</v>
      </c>
      <c r="E4911" s="106">
        <v>0.9832551238854077</v>
      </c>
      <c r="F4911" s="107">
        <v>0.13955134451648554</v>
      </c>
      <c r="G4911" s="106">
        <v>0.39870671646268185</v>
      </c>
      <c r="H4911" s="107">
        <v>0.67797719752435026</v>
      </c>
      <c r="I4911" s="121" t="str">
        <f t="shared" si="76"/>
        <v>TH</v>
      </c>
    </row>
    <row r="4912" spans="2:9" ht="12.75">
      <c r="B4912" s="102">
        <v>212268694</v>
      </c>
      <c r="C4912" s="106">
        <v>0.45722902114060515</v>
      </c>
      <c r="D4912" s="107">
        <v>0.38283371172830893</v>
      </c>
      <c r="E4912" s="106">
        <v>0.56324525478718179</v>
      </c>
      <c r="F4912" s="107">
        <v>0.55007617621876737</v>
      </c>
      <c r="G4912" s="106">
        <v>0.13355668401739273</v>
      </c>
      <c r="H4912" s="107">
        <v>0.63740915754108984</v>
      </c>
      <c r="I4912" s="121" t="str">
        <f t="shared" si="76"/>
        <v>BH</v>
      </c>
    </row>
    <row r="4913" spans="2:9" ht="12.75">
      <c r="B4913" s="102">
        <v>212287447</v>
      </c>
      <c r="C4913" s="106">
        <v>0.7276294130650891</v>
      </c>
      <c r="D4913" s="107">
        <v>0.98572343280778796</v>
      </c>
      <c r="E4913" s="106">
        <v>0.62899102124966344</v>
      </c>
      <c r="F4913" s="107">
        <v>0.21651272542583833</v>
      </c>
      <c r="G4913" s="106">
        <v>0.56935601838441574</v>
      </c>
      <c r="H4913" s="107">
        <v>0.99354565711133014</v>
      </c>
      <c r="I4913" s="121" t="str">
        <f t="shared" si="76"/>
        <v>BH</v>
      </c>
    </row>
    <row r="4914" spans="2:9" ht="12.75">
      <c r="B4914" s="102">
        <v>212301603</v>
      </c>
      <c r="C4914" s="106">
        <v>0.71317801586977048</v>
      </c>
      <c r="D4914" s="107">
        <v>0.15006689514279348</v>
      </c>
      <c r="E4914" s="106">
        <v>0.55460531849042383</v>
      </c>
      <c r="F4914" s="107">
        <v>0.94397957168609548</v>
      </c>
      <c r="G4914" s="106">
        <v>0.25408095257029295</v>
      </c>
      <c r="H4914" s="107">
        <v>0.88848054461949499</v>
      </c>
      <c r="I4914" s="121" t="str">
        <f t="shared" si="76"/>
        <v>C</v>
      </c>
    </row>
    <row r="4915" spans="2:9" ht="12.75">
      <c r="B4915" s="102">
        <v>212307552</v>
      </c>
      <c r="C4915" s="106">
        <v>0.17590274961955599</v>
      </c>
      <c r="D4915" s="107">
        <v>0.50284193146597356</v>
      </c>
      <c r="E4915" s="106">
        <v>0.91116242950586046</v>
      </c>
      <c r="F4915" s="107">
        <v>0.22612487075637366</v>
      </c>
      <c r="G4915" s="106">
        <v>0.3025982740884734</v>
      </c>
      <c r="H4915" s="107">
        <v>0.77573728065135406</v>
      </c>
      <c r="I4915" s="121" t="str">
        <f t="shared" si="76"/>
        <v>TH</v>
      </c>
    </row>
    <row r="4916" spans="2:9" ht="12.75">
      <c r="B4916" s="102">
        <v>212321684</v>
      </c>
      <c r="C4916" s="106">
        <v>0.63036647635575438</v>
      </c>
      <c r="D4916" s="107">
        <v>0.63837193272488713</v>
      </c>
      <c r="E4916" s="106">
        <v>0.30736241134273934</v>
      </c>
      <c r="F4916" s="107">
        <v>0.52603254665852317</v>
      </c>
      <c r="G4916" s="106">
        <v>9.9589727845748044E-3</v>
      </c>
      <c r="H4916" s="107">
        <v>3.8923561836398335E-2</v>
      </c>
      <c r="I4916" s="121" t="str">
        <f t="shared" si="76"/>
        <v>DF</v>
      </c>
    </row>
    <row r="4917" spans="2:9" ht="12.75">
      <c r="B4917" s="102">
        <v>212335891</v>
      </c>
      <c r="C4917" s="106">
        <v>0.78648876374080068</v>
      </c>
      <c r="D4917" s="107">
        <v>8.0958732850295867E-2</v>
      </c>
      <c r="E4917" s="106">
        <v>0.39564400136555733</v>
      </c>
      <c r="F4917" s="107">
        <v>0.48115829441451918</v>
      </c>
      <c r="G4917" s="106">
        <v>0.97709216451155911</v>
      </c>
      <c r="H4917" s="107">
        <v>0.38934531426038177</v>
      </c>
      <c r="I4917" s="121" t="str">
        <f t="shared" si="76"/>
        <v>E</v>
      </c>
    </row>
    <row r="4918" spans="2:9" ht="12.75">
      <c r="B4918" s="102">
        <v>212339843</v>
      </c>
      <c r="C4918" s="106">
        <v>0.18755683520098199</v>
      </c>
      <c r="D4918" s="107">
        <v>0.28880152911566004</v>
      </c>
      <c r="E4918" s="106">
        <v>0.10167083616501316</v>
      </c>
      <c r="F4918" s="107">
        <v>0.18364233609199521</v>
      </c>
      <c r="G4918" s="106">
        <v>5.8229800622854988E-2</v>
      </c>
      <c r="H4918" s="107">
        <v>0.35575821104420413</v>
      </c>
      <c r="I4918" s="121" t="str">
        <f t="shared" si="76"/>
        <v>BH</v>
      </c>
    </row>
    <row r="4919" spans="2:9" ht="12.75">
      <c r="B4919" s="102">
        <v>212365813</v>
      </c>
      <c r="C4919" s="106">
        <v>0.92088542073256274</v>
      </c>
      <c r="D4919" s="107">
        <v>0.65603267984102764</v>
      </c>
      <c r="E4919" s="106">
        <v>0.91643372897685982</v>
      </c>
      <c r="F4919" s="107">
        <v>0.53661605222710662</v>
      </c>
      <c r="G4919" s="106">
        <v>0.48865773360377962</v>
      </c>
      <c r="H4919" s="107">
        <v>0.15007278738449248</v>
      </c>
      <c r="I4919" s="121" t="str">
        <f t="shared" si="76"/>
        <v>FH</v>
      </c>
    </row>
    <row r="4920" spans="2:9" ht="12.75">
      <c r="B4920" s="102">
        <v>212370656</v>
      </c>
      <c r="C4920" s="106">
        <v>0.64245946535172394</v>
      </c>
      <c r="D4920" s="107">
        <v>0.64918880723732908</v>
      </c>
      <c r="E4920" s="106">
        <v>7.0515040796406581E-2</v>
      </c>
      <c r="F4920" s="107">
        <v>0.67426417609166234</v>
      </c>
      <c r="G4920" s="106">
        <v>0.40396782840480139</v>
      </c>
      <c r="H4920" s="107">
        <v>0.82571366121003664</v>
      </c>
      <c r="I4920" s="121" t="str">
        <f t="shared" si="76"/>
        <v>BH</v>
      </c>
    </row>
    <row r="4921" spans="2:9" ht="12.75">
      <c r="B4921" s="102">
        <v>212382544</v>
      </c>
      <c r="C4921" s="106">
        <v>0.18014822608629077</v>
      </c>
      <c r="D4921" s="107">
        <v>8.0860459808820728E-2</v>
      </c>
      <c r="E4921" s="106">
        <v>0.21277322362672102</v>
      </c>
      <c r="F4921" s="107">
        <v>0.13611405200532989</v>
      </c>
      <c r="G4921" s="106">
        <v>0.18898845673382803</v>
      </c>
      <c r="H4921" s="107">
        <v>0.74916522879715153</v>
      </c>
      <c r="I4921" s="121" t="str">
        <f t="shared" si="76"/>
        <v>BH</v>
      </c>
    </row>
    <row r="4922" spans="2:9" ht="12.75">
      <c r="B4922" s="102">
        <v>212396685</v>
      </c>
      <c r="C4922" s="106">
        <v>0.64954256425519308</v>
      </c>
      <c r="D4922" s="107">
        <v>0.35466658194562939</v>
      </c>
      <c r="E4922" s="106">
        <v>0.40421946782626184</v>
      </c>
      <c r="F4922" s="107">
        <v>0.72482399037402789</v>
      </c>
      <c r="G4922" s="106">
        <v>0.47574651338630525</v>
      </c>
      <c r="H4922" s="107">
        <v>0.35366616201987888</v>
      </c>
      <c r="I4922" s="121" t="str">
        <f t="shared" si="76"/>
        <v>C</v>
      </c>
    </row>
    <row r="4923" spans="2:9" ht="12.75">
      <c r="B4923" s="102">
        <v>212435313</v>
      </c>
      <c r="C4923" s="106">
        <v>0.51110942513005608</v>
      </c>
      <c r="D4923" s="107">
        <v>0.50808391694811217</v>
      </c>
      <c r="E4923" s="106">
        <v>0.40469482565915804</v>
      </c>
      <c r="F4923" s="107">
        <v>0.66325954438923884</v>
      </c>
      <c r="G4923" s="106">
        <v>0.7700647958529272</v>
      </c>
      <c r="H4923" s="107">
        <v>0.84279336456103437</v>
      </c>
      <c r="I4923" s="121" t="str">
        <f t="shared" si="76"/>
        <v>BH</v>
      </c>
    </row>
    <row r="4924" spans="2:9" ht="12.75">
      <c r="B4924" s="102">
        <v>212446417</v>
      </c>
      <c r="C4924" s="106">
        <v>0.94950901920370612</v>
      </c>
      <c r="D4924" s="107">
        <v>0.26341144912513581</v>
      </c>
      <c r="E4924" s="106">
        <v>0.22701598801898903</v>
      </c>
      <c r="F4924" s="107">
        <v>0.70250868864970872</v>
      </c>
      <c r="G4924" s="106">
        <v>6.8929119265873418E-2</v>
      </c>
      <c r="H4924" s="107">
        <v>0.76792788571389359</v>
      </c>
      <c r="I4924" s="121" t="str">
        <f t="shared" si="76"/>
        <v>FH</v>
      </c>
    </row>
    <row r="4925" spans="2:9" ht="12.75">
      <c r="B4925" s="102">
        <v>212489357</v>
      </c>
      <c r="C4925" s="106">
        <v>0.3023777426237626</v>
      </c>
      <c r="D4925" s="107">
        <v>0.26295452138861375</v>
      </c>
      <c r="E4925" s="106">
        <v>0.11791189197675855</v>
      </c>
      <c r="F4925" s="107">
        <v>0.54067078915176126</v>
      </c>
      <c r="G4925" s="106">
        <v>0.79980755612583043</v>
      </c>
      <c r="H4925" s="107">
        <v>0.96383177906621276</v>
      </c>
      <c r="I4925" s="121" t="str">
        <f t="shared" si="76"/>
        <v>BH</v>
      </c>
    </row>
    <row r="4926" spans="2:9" ht="12.75">
      <c r="B4926" s="102">
        <v>212496157</v>
      </c>
      <c r="C4926" s="106">
        <v>0.73238024982394623</v>
      </c>
      <c r="D4926" s="107">
        <v>0.20151721363687525</v>
      </c>
      <c r="E4926" s="106">
        <v>0.27871309660861798</v>
      </c>
      <c r="F4926" s="107">
        <v>0.37678286887884171</v>
      </c>
      <c r="G4926" s="106">
        <v>0.36649324724404053</v>
      </c>
      <c r="H4926" s="107">
        <v>0.33879749560789851</v>
      </c>
      <c r="I4926" s="121" t="str">
        <f t="shared" si="76"/>
        <v>FH</v>
      </c>
    </row>
    <row r="4927" spans="2:9" ht="12.75">
      <c r="B4927" s="102">
        <v>212504851</v>
      </c>
      <c r="C4927" s="106">
        <v>0.88730845976829631</v>
      </c>
      <c r="D4927" s="107">
        <v>0.90574663834670255</v>
      </c>
      <c r="E4927" s="106">
        <v>0.53720091264815362</v>
      </c>
      <c r="F4927" s="107">
        <v>0.44734135171428679</v>
      </c>
      <c r="G4927" s="106">
        <v>0.50972402781320625</v>
      </c>
      <c r="H4927" s="107">
        <v>0.17250596047297773</v>
      </c>
      <c r="I4927" s="121" t="str">
        <f t="shared" si="76"/>
        <v>DF</v>
      </c>
    </row>
    <row r="4928" spans="2:9" ht="12.75">
      <c r="B4928" s="102">
        <v>212515289</v>
      </c>
      <c r="C4928" s="106">
        <v>0.77583101905582375</v>
      </c>
      <c r="D4928" s="107">
        <v>0.33220847204930681</v>
      </c>
      <c r="E4928" s="106">
        <v>0.2745479859024762</v>
      </c>
      <c r="F4928" s="107">
        <v>0.5951504982900877</v>
      </c>
      <c r="G4928" s="106">
        <v>0.24546305386018208</v>
      </c>
      <c r="H4928" s="107">
        <v>0.3462657800677853</v>
      </c>
      <c r="I4928" s="121" t="str">
        <f t="shared" si="76"/>
        <v>FH</v>
      </c>
    </row>
    <row r="4929" spans="2:9" ht="12.75">
      <c r="B4929" s="102">
        <v>212534519</v>
      </c>
      <c r="C4929" s="106">
        <v>0.92654911657566341</v>
      </c>
      <c r="D4929" s="107">
        <v>0.36419625832250624</v>
      </c>
      <c r="E4929" s="106">
        <v>0.41288620796331887</v>
      </c>
      <c r="F4929" s="107">
        <v>0.93703627844418969</v>
      </c>
      <c r="G4929" s="106">
        <v>0.28033767786933761</v>
      </c>
      <c r="H4929" s="107">
        <v>0.86395495444472648</v>
      </c>
      <c r="I4929" s="121" t="str">
        <f t="shared" si="76"/>
        <v>C</v>
      </c>
    </row>
    <row r="4930" spans="2:9" ht="12.75">
      <c r="B4930" s="102">
        <v>212536549</v>
      </c>
      <c r="C4930" s="106">
        <v>5.8002961033711387E-2</v>
      </c>
      <c r="D4930" s="107">
        <v>0.97484599892939494</v>
      </c>
      <c r="E4930" s="106">
        <v>0.95902115221750939</v>
      </c>
      <c r="F4930" s="107">
        <v>0.68676939531133385</v>
      </c>
      <c r="G4930" s="106">
        <v>0.92714487137425916</v>
      </c>
      <c r="H4930" s="107">
        <v>0.42991591791681416</v>
      </c>
      <c r="I4930" s="121" t="str">
        <f t="shared" si="76"/>
        <v>DF</v>
      </c>
    </row>
    <row r="4931" spans="2:9" ht="12.75">
      <c r="B4931" s="102">
        <v>212579727</v>
      </c>
      <c r="C4931" s="106">
        <v>0.73096604453407155</v>
      </c>
      <c r="D4931" s="107">
        <v>0.4622335955113086</v>
      </c>
      <c r="E4931" s="106">
        <v>0.15353314373235949</v>
      </c>
      <c r="F4931" s="107">
        <v>0.99812796469753007</v>
      </c>
      <c r="G4931" s="106">
        <v>0.65260901811865857</v>
      </c>
      <c r="H4931" s="107">
        <v>0.56206124200957763</v>
      </c>
      <c r="I4931" s="121" t="str">
        <f t="shared" si="76"/>
        <v>C</v>
      </c>
    </row>
    <row r="4932" spans="2:9" ht="12.75">
      <c r="B4932" s="102">
        <v>212584404</v>
      </c>
      <c r="C4932" s="106">
        <v>0.55078185090438581</v>
      </c>
      <c r="D4932" s="107">
        <v>0.93970147749263622</v>
      </c>
      <c r="E4932" s="106">
        <v>0.53697142634689587</v>
      </c>
      <c r="F4932" s="107">
        <v>1.398988449089722E-2</v>
      </c>
      <c r="G4932" s="106">
        <v>0.11281570628212911</v>
      </c>
      <c r="H4932" s="107">
        <v>5.4047183911795749E-2</v>
      </c>
      <c r="I4932" s="121" t="str">
        <f t="shared" si="76"/>
        <v>DF</v>
      </c>
    </row>
    <row r="4933" spans="2:9" ht="12.75">
      <c r="B4933" s="102">
        <v>212590724</v>
      </c>
      <c r="C4933" s="106">
        <v>0.11824322588134706</v>
      </c>
      <c r="D4933" s="107">
        <v>0.43753972301559596</v>
      </c>
      <c r="E4933" s="106">
        <v>0.99802227647211161</v>
      </c>
      <c r="F4933" s="107">
        <v>0.62224784141667389</v>
      </c>
      <c r="G4933" s="106">
        <v>3.9980417658092904E-2</v>
      </c>
      <c r="H4933" s="107">
        <v>0.38798648245749412</v>
      </c>
      <c r="I4933" s="121" t="str">
        <f t="shared" ref="I4933:I4996" si="77">INDEX($C$3:$H$3, MATCH(MAX(C4933:H4933), C4933:H4933, 0))</f>
        <v>TH</v>
      </c>
    </row>
    <row r="4934" spans="2:9" ht="12.75">
      <c r="B4934" s="102">
        <v>212637726</v>
      </c>
      <c r="C4934" s="106">
        <v>0.67555010999870735</v>
      </c>
      <c r="D4934" s="107">
        <v>0.24714007923961057</v>
      </c>
      <c r="E4934" s="106">
        <v>0.81564252490419697</v>
      </c>
      <c r="F4934" s="107">
        <v>0.4756360433756166</v>
      </c>
      <c r="G4934" s="106">
        <v>4.2070890424412477E-2</v>
      </c>
      <c r="H4934" s="107">
        <v>0.33426804216544292</v>
      </c>
      <c r="I4934" s="121" t="str">
        <f t="shared" si="77"/>
        <v>TH</v>
      </c>
    </row>
    <row r="4935" spans="2:9" ht="12.75">
      <c r="B4935" s="102">
        <v>212647256</v>
      </c>
      <c r="C4935" s="106">
        <v>0.68010343808899498</v>
      </c>
      <c r="D4935" s="107">
        <v>0.75865454415374245</v>
      </c>
      <c r="E4935" s="106">
        <v>0.6391151949302154</v>
      </c>
      <c r="F4935" s="107">
        <v>0.49223928465881728</v>
      </c>
      <c r="G4935" s="106">
        <v>0.46089504119829572</v>
      </c>
      <c r="H4935" s="107">
        <v>0.65917940735331859</v>
      </c>
      <c r="I4935" s="121" t="str">
        <f t="shared" si="77"/>
        <v>DF</v>
      </c>
    </row>
    <row r="4936" spans="2:9" ht="12.75">
      <c r="B4936" s="102">
        <v>212651486</v>
      </c>
      <c r="C4936" s="106">
        <v>0.89024440826473028</v>
      </c>
      <c r="D4936" s="107">
        <v>0.30283307207050325</v>
      </c>
      <c r="E4936" s="106">
        <v>0.87869983130890272</v>
      </c>
      <c r="F4936" s="107">
        <v>0.81022401147829926</v>
      </c>
      <c r="G4936" s="106">
        <v>0.26483127608697909</v>
      </c>
      <c r="H4936" s="107">
        <v>1.6478739550946919E-2</v>
      </c>
      <c r="I4936" s="121" t="str">
        <f t="shared" si="77"/>
        <v>FH</v>
      </c>
    </row>
    <row r="4937" spans="2:9" ht="12.75">
      <c r="B4937" s="102">
        <v>212652469</v>
      </c>
      <c r="C4937" s="106">
        <v>0.65253639367606375</v>
      </c>
      <c r="D4937" s="107">
        <v>0.47113182974865797</v>
      </c>
      <c r="E4937" s="106">
        <v>0.82690038633838014</v>
      </c>
      <c r="F4937" s="107">
        <v>0.26743709250692693</v>
      </c>
      <c r="G4937" s="106">
        <v>0.55762904690771697</v>
      </c>
      <c r="H4937" s="107">
        <v>0.96249845209076312</v>
      </c>
      <c r="I4937" s="121" t="str">
        <f t="shared" si="77"/>
        <v>BH</v>
      </c>
    </row>
    <row r="4938" spans="2:9" ht="12.75">
      <c r="B4938" s="102">
        <v>212665198</v>
      </c>
      <c r="C4938" s="106">
        <v>6.2095648833913053E-2</v>
      </c>
      <c r="D4938" s="107">
        <v>0.14757599157701584</v>
      </c>
      <c r="E4938" s="106">
        <v>0.70974125996117476</v>
      </c>
      <c r="F4938" s="107">
        <v>0.6556538885455987</v>
      </c>
      <c r="G4938" s="106">
        <v>0.18631140272384705</v>
      </c>
      <c r="H4938" s="107">
        <v>0.670672918592778</v>
      </c>
      <c r="I4938" s="121" t="str">
        <f t="shared" si="77"/>
        <v>TH</v>
      </c>
    </row>
    <row r="4939" spans="2:9" ht="12.75">
      <c r="B4939" s="102">
        <v>212676342</v>
      </c>
      <c r="C4939" s="106">
        <v>0.35877779185674963</v>
      </c>
      <c r="D4939" s="107">
        <v>9.8602019626430781E-2</v>
      </c>
      <c r="E4939" s="106">
        <v>0.62679905057131102</v>
      </c>
      <c r="F4939" s="107">
        <v>0.62937300076369107</v>
      </c>
      <c r="G4939" s="106">
        <v>0.28722040066738641</v>
      </c>
      <c r="H4939" s="107">
        <v>0.47286472746750663</v>
      </c>
      <c r="I4939" s="121" t="str">
        <f t="shared" si="77"/>
        <v>C</v>
      </c>
    </row>
    <row r="4940" spans="2:9" ht="12.75">
      <c r="B4940" s="102">
        <v>212716259</v>
      </c>
      <c r="C4940" s="106">
        <v>0.76400798925304292</v>
      </c>
      <c r="D4940" s="107">
        <v>0.71570852223256987</v>
      </c>
      <c r="E4940" s="106">
        <v>0.63391097580459954</v>
      </c>
      <c r="F4940" s="107">
        <v>0.21738311260117671</v>
      </c>
      <c r="G4940" s="106">
        <v>0.82310639369021832</v>
      </c>
      <c r="H4940" s="107">
        <v>0.28800325250164605</v>
      </c>
      <c r="I4940" s="121" t="str">
        <f t="shared" si="77"/>
        <v>E</v>
      </c>
    </row>
    <row r="4941" spans="2:9" ht="12.75">
      <c r="B4941" s="102">
        <v>212743887</v>
      </c>
      <c r="C4941" s="106">
        <v>0.99567625296337336</v>
      </c>
      <c r="D4941" s="107">
        <v>0.45307111695597002</v>
      </c>
      <c r="E4941" s="106">
        <v>0.10729306210256029</v>
      </c>
      <c r="F4941" s="107">
        <v>0.16566443379025975</v>
      </c>
      <c r="G4941" s="106">
        <v>0.58471234587871601</v>
      </c>
      <c r="H4941" s="107">
        <v>0.17081069041979502</v>
      </c>
      <c r="I4941" s="121" t="str">
        <f t="shared" si="77"/>
        <v>FH</v>
      </c>
    </row>
    <row r="4942" spans="2:9" ht="12.75">
      <c r="B4942" s="102">
        <v>212753861</v>
      </c>
      <c r="C4942" s="106">
        <v>9.5000577412350573E-2</v>
      </c>
      <c r="D4942" s="107">
        <v>0.89271811670157342</v>
      </c>
      <c r="E4942" s="106">
        <v>0.32108091349700807</v>
      </c>
      <c r="F4942" s="107">
        <v>0.99132745993461402</v>
      </c>
      <c r="G4942" s="106">
        <v>0.35676431509611817</v>
      </c>
      <c r="H4942" s="107">
        <v>0.40768537343612987</v>
      </c>
      <c r="I4942" s="121" t="str">
        <f t="shared" si="77"/>
        <v>C</v>
      </c>
    </row>
    <row r="4943" spans="2:9" ht="12.75">
      <c r="B4943" s="102">
        <v>212763842</v>
      </c>
      <c r="C4943" s="106">
        <v>0.30269424318021088</v>
      </c>
      <c r="D4943" s="107">
        <v>0.11579707993890853</v>
      </c>
      <c r="E4943" s="106">
        <v>0.65735761085202449</v>
      </c>
      <c r="F4943" s="107">
        <v>0.40664052475277623</v>
      </c>
      <c r="G4943" s="106">
        <v>0.42447911455898701</v>
      </c>
      <c r="H4943" s="107">
        <v>0.94424449364537311</v>
      </c>
      <c r="I4943" s="121" t="str">
        <f t="shared" si="77"/>
        <v>BH</v>
      </c>
    </row>
    <row r="4944" spans="2:9" ht="12.75">
      <c r="B4944" s="102">
        <v>212807066</v>
      </c>
      <c r="C4944" s="106">
        <v>0.69314147454629849</v>
      </c>
      <c r="D4944" s="107">
        <v>0.85970079995724324</v>
      </c>
      <c r="E4944" s="106">
        <v>0.99644052210517708</v>
      </c>
      <c r="F4944" s="107">
        <v>0.2934813211804892</v>
      </c>
      <c r="G4944" s="106">
        <v>0.20308206758410763</v>
      </c>
      <c r="H4944" s="107">
        <v>0.59394100901549907</v>
      </c>
      <c r="I4944" s="121" t="str">
        <f t="shared" si="77"/>
        <v>TH</v>
      </c>
    </row>
    <row r="4945" spans="2:9" ht="12.75">
      <c r="B4945" s="102">
        <v>212824036</v>
      </c>
      <c r="C4945" s="106">
        <v>0.69612310055348336</v>
      </c>
      <c r="D4945" s="107">
        <v>0.93100830722021288</v>
      </c>
      <c r="E4945" s="106">
        <v>0.41947246952975359</v>
      </c>
      <c r="F4945" s="107">
        <v>0.72790667833047884</v>
      </c>
      <c r="G4945" s="106">
        <v>0.73089585248950062</v>
      </c>
      <c r="H4945" s="107">
        <v>0.54638035247090877</v>
      </c>
      <c r="I4945" s="121" t="str">
        <f t="shared" si="77"/>
        <v>DF</v>
      </c>
    </row>
    <row r="4946" spans="2:9" ht="12.75">
      <c r="B4946" s="102">
        <v>212832623</v>
      </c>
      <c r="C4946" s="106">
        <v>0.67544164013811603</v>
      </c>
      <c r="D4946" s="107">
        <v>0.30065450436402674</v>
      </c>
      <c r="E4946" s="106">
        <v>0.78583648714623422</v>
      </c>
      <c r="F4946" s="107">
        <v>0.96905762857611966</v>
      </c>
      <c r="G4946" s="106">
        <v>0.85134633645658075</v>
      </c>
      <c r="H4946" s="107">
        <v>0.76119813639764433</v>
      </c>
      <c r="I4946" s="121" t="str">
        <f t="shared" si="77"/>
        <v>C</v>
      </c>
    </row>
    <row r="4947" spans="2:9" ht="12.75">
      <c r="B4947" s="102">
        <v>212892023</v>
      </c>
      <c r="C4947" s="106">
        <v>0.20189440970705785</v>
      </c>
      <c r="D4947" s="107">
        <v>0.61298510861027289</v>
      </c>
      <c r="E4947" s="106">
        <v>3.4199698496416353E-2</v>
      </c>
      <c r="F4947" s="107">
        <v>0.82960500486490929</v>
      </c>
      <c r="G4947" s="106">
        <v>0.25416785772665218</v>
      </c>
      <c r="H4947" s="107">
        <v>0.6665129823258571</v>
      </c>
      <c r="I4947" s="121" t="str">
        <f t="shared" si="77"/>
        <v>C</v>
      </c>
    </row>
    <row r="4948" spans="2:9" ht="12.75">
      <c r="B4948" s="102">
        <v>212941721</v>
      </c>
      <c r="C4948" s="106">
        <v>0.92334430460485706</v>
      </c>
      <c r="D4948" s="107">
        <v>0.66900908890878608</v>
      </c>
      <c r="E4948" s="106">
        <v>0.10045431672557315</v>
      </c>
      <c r="F4948" s="107">
        <v>0.74927352656545554</v>
      </c>
      <c r="G4948" s="106">
        <v>0.62589133018792165</v>
      </c>
      <c r="H4948" s="107">
        <v>0.41192854221628927</v>
      </c>
      <c r="I4948" s="121" t="str">
        <f t="shared" si="77"/>
        <v>FH</v>
      </c>
    </row>
    <row r="4949" spans="2:9" ht="12.75">
      <c r="B4949" s="102">
        <v>212951837</v>
      </c>
      <c r="C4949" s="106">
        <v>0.96333815777263698</v>
      </c>
      <c r="D4949" s="107">
        <v>0.69180642347761201</v>
      </c>
      <c r="E4949" s="106">
        <v>0.95192823108050639</v>
      </c>
      <c r="F4949" s="107">
        <v>4.8333168045076924E-2</v>
      </c>
      <c r="G4949" s="106">
        <v>0.99854235322943152</v>
      </c>
      <c r="H4949" s="107">
        <v>0.50040665897655545</v>
      </c>
      <c r="I4949" s="121" t="str">
        <f t="shared" si="77"/>
        <v>E</v>
      </c>
    </row>
    <row r="4950" spans="2:9" ht="12.75">
      <c r="B4950" s="102">
        <v>212964911</v>
      </c>
      <c r="C4950" s="106">
        <v>0.6788316800222256</v>
      </c>
      <c r="D4950" s="107">
        <v>0.38325844699190448</v>
      </c>
      <c r="E4950" s="106">
        <v>0.49584692600755642</v>
      </c>
      <c r="F4950" s="107">
        <v>0.64647354796238998</v>
      </c>
      <c r="G4950" s="106">
        <v>0.3543854743600936</v>
      </c>
      <c r="H4950" s="107">
        <v>0.57135479363437902</v>
      </c>
      <c r="I4950" s="121" t="str">
        <f t="shared" si="77"/>
        <v>FH</v>
      </c>
    </row>
    <row r="4951" spans="2:9" ht="12.75">
      <c r="B4951" s="102">
        <v>212974490</v>
      </c>
      <c r="C4951" s="106">
        <v>0.72671884453064983</v>
      </c>
      <c r="D4951" s="107">
        <v>0.57674470185626436</v>
      </c>
      <c r="E4951" s="106">
        <v>0.47961850257785721</v>
      </c>
      <c r="F4951" s="107">
        <v>0.13525492736704514</v>
      </c>
      <c r="G4951" s="106">
        <v>0.15627430076530135</v>
      </c>
      <c r="H4951" s="107">
        <v>0.93140881986627999</v>
      </c>
      <c r="I4951" s="121" t="str">
        <f t="shared" si="77"/>
        <v>BH</v>
      </c>
    </row>
    <row r="4952" spans="2:9" ht="12.75">
      <c r="B4952" s="102">
        <v>212991189</v>
      </c>
      <c r="C4952" s="106">
        <v>0.32842667467822118</v>
      </c>
      <c r="D4952" s="107">
        <v>0.88993852415426478</v>
      </c>
      <c r="E4952" s="106">
        <v>0.33265938061159162</v>
      </c>
      <c r="F4952" s="107">
        <v>3.8102893224936096E-3</v>
      </c>
      <c r="G4952" s="106">
        <v>0.41618434636953339</v>
      </c>
      <c r="H4952" s="107">
        <v>9.2600764652754464E-2</v>
      </c>
      <c r="I4952" s="121" t="str">
        <f t="shared" si="77"/>
        <v>DF</v>
      </c>
    </row>
    <row r="4953" spans="2:9" ht="12.75">
      <c r="B4953" s="102">
        <v>213045277</v>
      </c>
      <c r="C4953" s="106">
        <v>0.76996876229321654</v>
      </c>
      <c r="D4953" s="107">
        <v>0.45900823036423866</v>
      </c>
      <c r="E4953" s="106">
        <v>0.12212122755589516</v>
      </c>
      <c r="F4953" s="107">
        <v>0.77532327308013427</v>
      </c>
      <c r="G4953" s="106">
        <v>0.4712542390400305</v>
      </c>
      <c r="H4953" s="107">
        <v>0.69080416053086435</v>
      </c>
      <c r="I4953" s="121" t="str">
        <f t="shared" si="77"/>
        <v>C</v>
      </c>
    </row>
    <row r="4954" spans="2:9" ht="12.75">
      <c r="B4954" s="102">
        <v>213045598</v>
      </c>
      <c r="C4954" s="106">
        <v>0.90908798002711944</v>
      </c>
      <c r="D4954" s="107">
        <v>0.37594301169375122</v>
      </c>
      <c r="E4954" s="106">
        <v>0.18463284662537394</v>
      </c>
      <c r="F4954" s="107">
        <v>0.46118252170962748</v>
      </c>
      <c r="G4954" s="106">
        <v>0.90510236873593808</v>
      </c>
      <c r="H4954" s="107">
        <v>0.95295773338205514</v>
      </c>
      <c r="I4954" s="121" t="str">
        <f t="shared" si="77"/>
        <v>BH</v>
      </c>
    </row>
    <row r="4955" spans="2:9" ht="12.75">
      <c r="B4955" s="102">
        <v>213061584</v>
      </c>
      <c r="C4955" s="106">
        <v>0.38623211927068812</v>
      </c>
      <c r="D4955" s="107">
        <v>0.15039606174554532</v>
      </c>
      <c r="E4955" s="106">
        <v>0.58268753079877755</v>
      </c>
      <c r="F4955" s="107">
        <v>0.90534461582065262</v>
      </c>
      <c r="G4955" s="106">
        <v>0.59260993904982495</v>
      </c>
      <c r="H4955" s="107">
        <v>0.27643864279168362</v>
      </c>
      <c r="I4955" s="121" t="str">
        <f t="shared" si="77"/>
        <v>C</v>
      </c>
    </row>
    <row r="4956" spans="2:9" ht="12.75">
      <c r="B4956" s="102">
        <v>213126737</v>
      </c>
      <c r="C4956" s="106">
        <v>0.40967827560883663</v>
      </c>
      <c r="D4956" s="107">
        <v>0.74343344237853071</v>
      </c>
      <c r="E4956" s="106">
        <v>0.66630576623149396</v>
      </c>
      <c r="F4956" s="107">
        <v>0.14156608438388973</v>
      </c>
      <c r="G4956" s="106">
        <v>0.56124922236326702</v>
      </c>
      <c r="H4956" s="107">
        <v>0.43778323226953031</v>
      </c>
      <c r="I4956" s="121" t="str">
        <f t="shared" si="77"/>
        <v>DF</v>
      </c>
    </row>
    <row r="4957" spans="2:9" ht="12.75">
      <c r="B4957" s="102">
        <v>213130053</v>
      </c>
      <c r="C4957" s="106">
        <v>0.32368963371895476</v>
      </c>
      <c r="D4957" s="107">
        <v>0.32078000485170799</v>
      </c>
      <c r="E4957" s="106">
        <v>1.6846600709658821E-2</v>
      </c>
      <c r="F4957" s="107">
        <v>0.88433750788516363</v>
      </c>
      <c r="G4957" s="106">
        <v>0.48369359486464969</v>
      </c>
      <c r="H4957" s="107">
        <v>0.87148024778064759</v>
      </c>
      <c r="I4957" s="121" t="str">
        <f t="shared" si="77"/>
        <v>C</v>
      </c>
    </row>
    <row r="4958" spans="2:9" ht="12.75">
      <c r="B4958" s="102">
        <v>213177120</v>
      </c>
      <c r="C4958" s="106">
        <v>6.4998037334281555E-2</v>
      </c>
      <c r="D4958" s="107">
        <v>0.79867275194319642</v>
      </c>
      <c r="E4958" s="106">
        <v>0.38972479538810667</v>
      </c>
      <c r="F4958" s="107">
        <v>0.31734413017845231</v>
      </c>
      <c r="G4958" s="106">
        <v>0.24932916781993342</v>
      </c>
      <c r="H4958" s="107">
        <v>0.48303848691098428</v>
      </c>
      <c r="I4958" s="121" t="str">
        <f t="shared" si="77"/>
        <v>DF</v>
      </c>
    </row>
    <row r="4959" spans="2:9" ht="12.75">
      <c r="B4959" s="102">
        <v>213187761</v>
      </c>
      <c r="C4959" s="106">
        <v>4.0950660409603934E-2</v>
      </c>
      <c r="D4959" s="107">
        <v>0.13932054580331155</v>
      </c>
      <c r="E4959" s="106">
        <v>0.33022705816722397</v>
      </c>
      <c r="F4959" s="107">
        <v>0.86969923790443437</v>
      </c>
      <c r="G4959" s="106">
        <v>0.33130670469001089</v>
      </c>
      <c r="H4959" s="107">
        <v>0.26333025204343752</v>
      </c>
      <c r="I4959" s="121" t="str">
        <f t="shared" si="77"/>
        <v>C</v>
      </c>
    </row>
    <row r="4960" spans="2:9" ht="12.75">
      <c r="B4960" s="102">
        <v>213192579</v>
      </c>
      <c r="C4960" s="106">
        <v>0.89419671591325756</v>
      </c>
      <c r="D4960" s="107">
        <v>0.37463079169198843</v>
      </c>
      <c r="E4960" s="106">
        <v>0.30568627231740075</v>
      </c>
      <c r="F4960" s="107">
        <v>0.8005693394167599</v>
      </c>
      <c r="G4960" s="106">
        <v>0.63730618130797545</v>
      </c>
      <c r="H4960" s="107">
        <v>0.96146638455722044</v>
      </c>
      <c r="I4960" s="121" t="str">
        <f t="shared" si="77"/>
        <v>BH</v>
      </c>
    </row>
    <row r="4961" spans="2:9" ht="12.75">
      <c r="B4961" s="102">
        <v>213249413</v>
      </c>
      <c r="C4961" s="106">
        <v>0.15630055127177656</v>
      </c>
      <c r="D4961" s="107">
        <v>8.0924133236219165E-2</v>
      </c>
      <c r="E4961" s="106">
        <v>0.75129549096818327</v>
      </c>
      <c r="F4961" s="107">
        <v>0.4917814270354699</v>
      </c>
      <c r="G4961" s="106">
        <v>0.16260161195745804</v>
      </c>
      <c r="H4961" s="107">
        <v>0.84375711318440572</v>
      </c>
      <c r="I4961" s="121" t="str">
        <f t="shared" si="77"/>
        <v>BH</v>
      </c>
    </row>
    <row r="4962" spans="2:9" ht="12.75">
      <c r="B4962" s="102">
        <v>213249752</v>
      </c>
      <c r="C4962" s="106">
        <v>0.47231410620620551</v>
      </c>
      <c r="D4962" s="107">
        <v>0.62153782543438307</v>
      </c>
      <c r="E4962" s="106">
        <v>0.87993052587344955</v>
      </c>
      <c r="F4962" s="107">
        <v>0.33668451813944689</v>
      </c>
      <c r="G4962" s="106">
        <v>0.96424679075179753</v>
      </c>
      <c r="H4962" s="107">
        <v>0.11161852353804069</v>
      </c>
      <c r="I4962" s="121" t="str">
        <f t="shared" si="77"/>
        <v>E</v>
      </c>
    </row>
    <row r="4963" spans="2:9" ht="12.75">
      <c r="B4963" s="102">
        <v>213266374</v>
      </c>
      <c r="C4963" s="106">
        <v>0.91661233143670762</v>
      </c>
      <c r="D4963" s="107">
        <v>0.4760208261518053</v>
      </c>
      <c r="E4963" s="106">
        <v>0.55162968735877249</v>
      </c>
      <c r="F4963" s="107">
        <v>0.80746890121169201</v>
      </c>
      <c r="G4963" s="106">
        <v>0.63697608427466723</v>
      </c>
      <c r="H4963" s="107">
        <v>2.2712376322972183E-2</v>
      </c>
      <c r="I4963" s="121" t="str">
        <f t="shared" si="77"/>
        <v>FH</v>
      </c>
    </row>
    <row r="4964" spans="2:9" ht="12.75">
      <c r="B4964" s="102">
        <v>213323862</v>
      </c>
      <c r="C4964" s="106">
        <v>0.90360227448310582</v>
      </c>
      <c r="D4964" s="107">
        <v>0.6590666341357716</v>
      </c>
      <c r="E4964" s="106">
        <v>0.64497467293257138</v>
      </c>
      <c r="F4964" s="107">
        <v>3.0105949370426988E-3</v>
      </c>
      <c r="G4964" s="106">
        <v>0.40687989123987789</v>
      </c>
      <c r="H4964" s="107">
        <v>0.90464157322540517</v>
      </c>
      <c r="I4964" s="121" t="str">
        <f t="shared" si="77"/>
        <v>BH</v>
      </c>
    </row>
    <row r="4965" spans="2:9" ht="12.75">
      <c r="B4965" s="102">
        <v>213489455</v>
      </c>
      <c r="C4965" s="106">
        <v>0.35736640344666304</v>
      </c>
      <c r="D4965" s="107">
        <v>0.54214833541493479</v>
      </c>
      <c r="E4965" s="106">
        <v>6.172877595477555E-2</v>
      </c>
      <c r="F4965" s="107">
        <v>0.32364922478196512</v>
      </c>
      <c r="G4965" s="106">
        <v>5.0583883638595672E-2</v>
      </c>
      <c r="H4965" s="107">
        <v>0.65127585275185762</v>
      </c>
      <c r="I4965" s="121" t="str">
        <f t="shared" si="77"/>
        <v>BH</v>
      </c>
    </row>
    <row r="4966" spans="2:9" ht="12.75">
      <c r="B4966" s="102">
        <v>213502450</v>
      </c>
      <c r="C4966" s="106">
        <v>0.40556160256572427</v>
      </c>
      <c r="D4966" s="107">
        <v>7.2937749057757628E-3</v>
      </c>
      <c r="E4966" s="106">
        <v>1.3327362510767493E-2</v>
      </c>
      <c r="F4966" s="107">
        <v>0.89816794872583672</v>
      </c>
      <c r="G4966" s="106">
        <v>0.71410018202689329</v>
      </c>
      <c r="H4966" s="107">
        <v>0.67269500251955971</v>
      </c>
      <c r="I4966" s="121" t="str">
        <f t="shared" si="77"/>
        <v>C</v>
      </c>
    </row>
    <row r="4967" spans="2:9" ht="12.75">
      <c r="B4967" s="102">
        <v>213518480</v>
      </c>
      <c r="C4967" s="106">
        <v>0.25402151385445926</v>
      </c>
      <c r="D4967" s="107">
        <v>0.93796102284100957</v>
      </c>
      <c r="E4967" s="106">
        <v>0.52362503944098648</v>
      </c>
      <c r="F4967" s="107">
        <v>0.56470659774815868</v>
      </c>
      <c r="G4967" s="106">
        <v>0.35216332579377707</v>
      </c>
      <c r="H4967" s="107">
        <v>8.9869825699387285E-2</v>
      </c>
      <c r="I4967" s="121" t="str">
        <f t="shared" si="77"/>
        <v>DF</v>
      </c>
    </row>
    <row r="4968" spans="2:9" ht="12.75">
      <c r="B4968" s="102">
        <v>213527169</v>
      </c>
      <c r="C4968" s="106">
        <v>0.24996143538032012</v>
      </c>
      <c r="D4968" s="107">
        <v>0.56856675012018187</v>
      </c>
      <c r="E4968" s="106">
        <v>2.2759592700708708E-2</v>
      </c>
      <c r="F4968" s="107">
        <v>0.56155137549048395</v>
      </c>
      <c r="G4968" s="106">
        <v>0.52037275139766015</v>
      </c>
      <c r="H4968" s="107">
        <v>0.90297080734340684</v>
      </c>
      <c r="I4968" s="121" t="str">
        <f t="shared" si="77"/>
        <v>BH</v>
      </c>
    </row>
    <row r="4969" spans="2:9" ht="12.75">
      <c r="B4969" s="102">
        <v>213563144</v>
      </c>
      <c r="C4969" s="106">
        <v>0.62695751668839161</v>
      </c>
      <c r="D4969" s="107">
        <v>0.1254012884197151</v>
      </c>
      <c r="E4969" s="106">
        <v>0.85236394959217665</v>
      </c>
      <c r="F4969" s="107">
        <v>0.53957123068619506</v>
      </c>
      <c r="G4969" s="106">
        <v>0.21304650080234389</v>
      </c>
      <c r="H4969" s="107">
        <v>0.20576770791963828</v>
      </c>
      <c r="I4969" s="121" t="str">
        <f t="shared" si="77"/>
        <v>TH</v>
      </c>
    </row>
    <row r="4970" spans="2:9" ht="12.75">
      <c r="B4970" s="102">
        <v>213564389</v>
      </c>
      <c r="C4970" s="106">
        <v>0.73050384836379934</v>
      </c>
      <c r="D4970" s="107">
        <v>0.3956286553898769</v>
      </c>
      <c r="E4970" s="106">
        <v>0.20207092072361199</v>
      </c>
      <c r="F4970" s="107">
        <v>0.16135772351871336</v>
      </c>
      <c r="G4970" s="106">
        <v>0.93364076257957063</v>
      </c>
      <c r="H4970" s="107">
        <v>2.4587811972429208E-2</v>
      </c>
      <c r="I4970" s="121" t="str">
        <f t="shared" si="77"/>
        <v>E</v>
      </c>
    </row>
    <row r="4971" spans="2:9" ht="12.75">
      <c r="B4971" s="102">
        <v>213603520</v>
      </c>
      <c r="C4971" s="106">
        <v>0.36930261309245083</v>
      </c>
      <c r="D4971" s="107">
        <v>0.16536739114747978</v>
      </c>
      <c r="E4971" s="106">
        <v>0.30192707354039205</v>
      </c>
      <c r="F4971" s="107">
        <v>0.64859761767278323</v>
      </c>
      <c r="G4971" s="106">
        <v>0.31531947497866453</v>
      </c>
      <c r="H4971" s="107">
        <v>0.57642294899226432</v>
      </c>
      <c r="I4971" s="121" t="str">
        <f t="shared" si="77"/>
        <v>C</v>
      </c>
    </row>
    <row r="4972" spans="2:9" ht="12.75">
      <c r="B4972" s="102">
        <v>213623171</v>
      </c>
      <c r="C4972" s="106">
        <v>0.45281959964059482</v>
      </c>
      <c r="D4972" s="107">
        <v>0.27027944916314706</v>
      </c>
      <c r="E4972" s="106">
        <v>0.24705236084515025</v>
      </c>
      <c r="F4972" s="107">
        <v>0.12916012522575571</v>
      </c>
      <c r="G4972" s="106">
        <v>0.50150531713736557</v>
      </c>
      <c r="H4972" s="107">
        <v>0.9929173197724539</v>
      </c>
      <c r="I4972" s="121" t="str">
        <f t="shared" si="77"/>
        <v>BH</v>
      </c>
    </row>
    <row r="4973" spans="2:9" ht="12.75">
      <c r="B4973" s="102">
        <v>213690656</v>
      </c>
      <c r="C4973" s="106">
        <v>0.23924929732772959</v>
      </c>
      <c r="D4973" s="107">
        <v>0.13047558365369927</v>
      </c>
      <c r="E4973" s="106">
        <v>0.18194590055832549</v>
      </c>
      <c r="F4973" s="107">
        <v>0.89032208337276142</v>
      </c>
      <c r="G4973" s="106">
        <v>0.10459114356057064</v>
      </c>
      <c r="H4973" s="107">
        <v>0.25029308996726929</v>
      </c>
      <c r="I4973" s="121" t="str">
        <f t="shared" si="77"/>
        <v>C</v>
      </c>
    </row>
    <row r="4974" spans="2:9" ht="12.75">
      <c r="B4974" s="102">
        <v>213724613</v>
      </c>
      <c r="C4974" s="106">
        <v>0.48741229048505019</v>
      </c>
      <c r="D4974" s="107">
        <v>0.13621911969394684</v>
      </c>
      <c r="E4974" s="106">
        <v>0.55268562875581573</v>
      </c>
      <c r="F4974" s="107">
        <v>0.36008390479669683</v>
      </c>
      <c r="G4974" s="106">
        <v>0.50095986420787764</v>
      </c>
      <c r="H4974" s="107">
        <v>0.74794189278939704</v>
      </c>
      <c r="I4974" s="121" t="str">
        <f t="shared" si="77"/>
        <v>BH</v>
      </c>
    </row>
    <row r="4975" spans="2:9" ht="12.75">
      <c r="B4975" s="102">
        <v>213738095</v>
      </c>
      <c r="C4975" s="106">
        <v>0.6881885136482504</v>
      </c>
      <c r="D4975" s="107">
        <v>0.82933705622323139</v>
      </c>
      <c r="E4975" s="106">
        <v>0.55869481209154692</v>
      </c>
      <c r="F4975" s="107">
        <v>0.79762939915131614</v>
      </c>
      <c r="G4975" s="106">
        <v>0.47564418260678232</v>
      </c>
      <c r="H4975" s="107">
        <v>0.72110560285640313</v>
      </c>
      <c r="I4975" s="121" t="str">
        <f t="shared" si="77"/>
        <v>DF</v>
      </c>
    </row>
    <row r="4976" spans="2:9" ht="12.75">
      <c r="B4976" s="102">
        <v>213768437</v>
      </c>
      <c r="C4976" s="106">
        <v>0.79750410202838351</v>
      </c>
      <c r="D4976" s="107">
        <v>0.99852319437734538</v>
      </c>
      <c r="E4976" s="106">
        <v>0.92361469397738971</v>
      </c>
      <c r="F4976" s="107">
        <v>0.72126222426090614</v>
      </c>
      <c r="G4976" s="106">
        <v>0.20919841727083099</v>
      </c>
      <c r="H4976" s="107">
        <v>0.93219426030977459</v>
      </c>
      <c r="I4976" s="121" t="str">
        <f t="shared" si="77"/>
        <v>DF</v>
      </c>
    </row>
    <row r="4977" spans="2:9" ht="12.75">
      <c r="B4977" s="102">
        <v>213784409</v>
      </c>
      <c r="C4977" s="106">
        <v>0.22013695872097738</v>
      </c>
      <c r="D4977" s="107">
        <v>0.23312469677948222</v>
      </c>
      <c r="E4977" s="106">
        <v>0.81531831339084104</v>
      </c>
      <c r="F4977" s="107">
        <v>0.42210017824010904</v>
      </c>
      <c r="G4977" s="106">
        <v>0.71996419445221527</v>
      </c>
      <c r="H4977" s="107">
        <v>0.9239953142433075</v>
      </c>
      <c r="I4977" s="121" t="str">
        <f t="shared" si="77"/>
        <v>BH</v>
      </c>
    </row>
    <row r="4978" spans="2:9" ht="12.75">
      <c r="B4978" s="102">
        <v>213799746</v>
      </c>
      <c r="C4978" s="106">
        <v>1.2863729329815499E-2</v>
      </c>
      <c r="D4978" s="107">
        <v>0.86555998408374113</v>
      </c>
      <c r="E4978" s="106">
        <v>0.63440463406586778</v>
      </c>
      <c r="F4978" s="107">
        <v>0.26954677168438113</v>
      </c>
      <c r="G4978" s="106">
        <v>0.69305257406622101</v>
      </c>
      <c r="H4978" s="107">
        <v>0.84053724445582922</v>
      </c>
      <c r="I4978" s="121" t="str">
        <f t="shared" si="77"/>
        <v>DF</v>
      </c>
    </row>
    <row r="4979" spans="2:9" ht="12.75">
      <c r="B4979" s="102">
        <v>213823128</v>
      </c>
      <c r="C4979" s="106">
        <v>0.18057234906917419</v>
      </c>
      <c r="D4979" s="107">
        <v>4.121001122449286E-3</v>
      </c>
      <c r="E4979" s="106">
        <v>0.9847889335879092</v>
      </c>
      <c r="F4979" s="107">
        <v>0.84681033732895838</v>
      </c>
      <c r="G4979" s="106">
        <v>0.63500919353174634</v>
      </c>
      <c r="H4979" s="107">
        <v>0.21230271282125024</v>
      </c>
      <c r="I4979" s="121" t="str">
        <f t="shared" si="77"/>
        <v>TH</v>
      </c>
    </row>
    <row r="4980" spans="2:9" ht="12.75">
      <c r="B4980" s="102">
        <v>213829701</v>
      </c>
      <c r="C4980" s="106">
        <v>5.0136689550486224E-3</v>
      </c>
      <c r="D4980" s="107">
        <v>0.30916917252288911</v>
      </c>
      <c r="E4980" s="106">
        <v>0.7806986757785932</v>
      </c>
      <c r="F4980" s="107">
        <v>0.28431684989269823</v>
      </c>
      <c r="G4980" s="106">
        <v>0.89326402642633651</v>
      </c>
      <c r="H4980" s="107">
        <v>0.61287518658575801</v>
      </c>
      <c r="I4980" s="121" t="str">
        <f t="shared" si="77"/>
        <v>E</v>
      </c>
    </row>
    <row r="4981" spans="2:9" ht="12.75">
      <c r="B4981" s="102">
        <v>213829875</v>
      </c>
      <c r="C4981" s="106">
        <v>0.98531006023568768</v>
      </c>
      <c r="D4981" s="107">
        <v>0.72694509192552581</v>
      </c>
      <c r="E4981" s="106">
        <v>0.81992068109740579</v>
      </c>
      <c r="F4981" s="107">
        <v>0.18436813016636311</v>
      </c>
      <c r="G4981" s="106">
        <v>0.4330342438073842</v>
      </c>
      <c r="H4981" s="107">
        <v>0.22231092603742564</v>
      </c>
      <c r="I4981" s="121" t="str">
        <f t="shared" si="77"/>
        <v>FH</v>
      </c>
    </row>
    <row r="4982" spans="2:9" ht="12.75">
      <c r="B4982" s="102">
        <v>213838737</v>
      </c>
      <c r="C4982" s="106">
        <v>0.31440553056463649</v>
      </c>
      <c r="D4982" s="107">
        <v>0.53242477063191029</v>
      </c>
      <c r="E4982" s="106">
        <v>0.66862613027435258</v>
      </c>
      <c r="F4982" s="107">
        <v>0.92693956802860988</v>
      </c>
      <c r="G4982" s="106">
        <v>0.44604095142685662</v>
      </c>
      <c r="H4982" s="107">
        <v>0.75395255108386561</v>
      </c>
      <c r="I4982" s="121" t="str">
        <f t="shared" si="77"/>
        <v>C</v>
      </c>
    </row>
    <row r="4983" spans="2:9" ht="12.75">
      <c r="B4983" s="102">
        <v>213845377</v>
      </c>
      <c r="C4983" s="106">
        <v>0.2597387306739467</v>
      </c>
      <c r="D4983" s="107">
        <v>0.41947492868517355</v>
      </c>
      <c r="E4983" s="106">
        <v>0.32725574062857588</v>
      </c>
      <c r="F4983" s="107">
        <v>0.28071557801913438</v>
      </c>
      <c r="G4983" s="106">
        <v>0.36941469447516884</v>
      </c>
      <c r="H4983" s="107">
        <v>0.81626730182489382</v>
      </c>
      <c r="I4983" s="121" t="str">
        <f t="shared" si="77"/>
        <v>BH</v>
      </c>
    </row>
    <row r="4984" spans="2:9" ht="12.75">
      <c r="B4984" s="102">
        <v>213872386</v>
      </c>
      <c r="C4984" s="106">
        <v>0.13856429069308529</v>
      </c>
      <c r="D4984" s="107">
        <v>0.69867258878271432</v>
      </c>
      <c r="E4984" s="106">
        <v>0.91626610917160201</v>
      </c>
      <c r="F4984" s="107">
        <v>0.73614871793294334</v>
      </c>
      <c r="G4984" s="106">
        <v>0.58432359083140728</v>
      </c>
      <c r="H4984" s="107">
        <v>3.5406771830469808E-2</v>
      </c>
      <c r="I4984" s="121" t="str">
        <f t="shared" si="77"/>
        <v>TH</v>
      </c>
    </row>
    <row r="4985" spans="2:9" ht="12.75">
      <c r="B4985" s="102">
        <v>213906906</v>
      </c>
      <c r="C4985" s="106">
        <v>0.37957904754789862</v>
      </c>
      <c r="D4985" s="107">
        <v>0.2007763944689156</v>
      </c>
      <c r="E4985" s="106">
        <v>0.17327583958175663</v>
      </c>
      <c r="F4985" s="107">
        <v>0.6229093506739356</v>
      </c>
      <c r="G4985" s="106">
        <v>2.869458256332269E-2</v>
      </c>
      <c r="H4985" s="107">
        <v>0.78957676587873227</v>
      </c>
      <c r="I4985" s="121" t="str">
        <f t="shared" si="77"/>
        <v>BH</v>
      </c>
    </row>
    <row r="4986" spans="2:9" ht="12.75">
      <c r="B4986" s="102">
        <v>213929972</v>
      </c>
      <c r="C4986" s="106">
        <v>0.27055658665988958</v>
      </c>
      <c r="D4986" s="107">
        <v>0.43237585701248715</v>
      </c>
      <c r="E4986" s="106">
        <v>0.88625004154554876</v>
      </c>
      <c r="F4986" s="107">
        <v>0.75850900565079016</v>
      </c>
      <c r="G4986" s="106">
        <v>0.32713872205711336</v>
      </c>
      <c r="H4986" s="107">
        <v>0.60364166165763056</v>
      </c>
      <c r="I4986" s="121" t="str">
        <f t="shared" si="77"/>
        <v>TH</v>
      </c>
    </row>
    <row r="4987" spans="2:9" ht="12.75">
      <c r="B4987" s="102">
        <v>213937505</v>
      </c>
      <c r="C4987" s="106">
        <v>0.26534763565674879</v>
      </c>
      <c r="D4987" s="107">
        <v>0.92342529412712726</v>
      </c>
      <c r="E4987" s="106">
        <v>0.46307654323215974</v>
      </c>
      <c r="F4987" s="107">
        <v>0.80213207290900002</v>
      </c>
      <c r="G4987" s="106">
        <v>0.75753154800587108</v>
      </c>
      <c r="H4987" s="107">
        <v>0.62713352977616488</v>
      </c>
      <c r="I4987" s="121" t="str">
        <f t="shared" si="77"/>
        <v>DF</v>
      </c>
    </row>
    <row r="4988" spans="2:9" ht="12.75">
      <c r="B4988" s="102">
        <v>213941886</v>
      </c>
      <c r="C4988" s="106">
        <v>0.3274841729128477</v>
      </c>
      <c r="D4988" s="107">
        <v>0.3985603949956984</v>
      </c>
      <c r="E4988" s="106">
        <v>0.14198388058923195</v>
      </c>
      <c r="F4988" s="107">
        <v>0.82103436451179213</v>
      </c>
      <c r="G4988" s="106">
        <v>0.85660680487791296</v>
      </c>
      <c r="H4988" s="107">
        <v>0.49286483424573935</v>
      </c>
      <c r="I4988" s="121" t="str">
        <f t="shared" si="77"/>
        <v>E</v>
      </c>
    </row>
    <row r="4989" spans="2:9" ht="12.75">
      <c r="B4989" s="102">
        <v>213964086</v>
      </c>
      <c r="C4989" s="106">
        <v>3.9326745831616883E-2</v>
      </c>
      <c r="D4989" s="107">
        <v>1.1693792667529124E-2</v>
      </c>
      <c r="E4989" s="106">
        <v>0.22105121940218719</v>
      </c>
      <c r="F4989" s="107">
        <v>0.12110064173702462</v>
      </c>
      <c r="G4989" s="106">
        <v>5.4043090799017479E-2</v>
      </c>
      <c r="H4989" s="107">
        <v>0.65629025607537583</v>
      </c>
      <c r="I4989" s="121" t="str">
        <f t="shared" si="77"/>
        <v>BH</v>
      </c>
    </row>
    <row r="4990" spans="2:9" ht="12.75">
      <c r="B4990" s="102">
        <v>213970412</v>
      </c>
      <c r="C4990" s="106">
        <v>0.99859991982462315</v>
      </c>
      <c r="D4990" s="107">
        <v>0.79349420282186345</v>
      </c>
      <c r="E4990" s="106">
        <v>0.44795893877803294</v>
      </c>
      <c r="F4990" s="107">
        <v>0.18778158409710155</v>
      </c>
      <c r="G4990" s="106">
        <v>0.19340757225545069</v>
      </c>
      <c r="H4990" s="107">
        <v>0.77372450570541673</v>
      </c>
      <c r="I4990" s="121" t="str">
        <f t="shared" si="77"/>
        <v>FH</v>
      </c>
    </row>
    <row r="4991" spans="2:9" ht="12.75">
      <c r="B4991" s="102">
        <v>213972963</v>
      </c>
      <c r="C4991" s="106">
        <v>0.75789849782539687</v>
      </c>
      <c r="D4991" s="107">
        <v>0.81605933399563413</v>
      </c>
      <c r="E4991" s="106">
        <v>0.42041476386188137</v>
      </c>
      <c r="F4991" s="107">
        <v>6.2361660212664205E-3</v>
      </c>
      <c r="G4991" s="106">
        <v>0.25392746647453412</v>
      </c>
      <c r="H4991" s="107">
        <v>0.81589089843071827</v>
      </c>
      <c r="I4991" s="121" t="str">
        <f t="shared" si="77"/>
        <v>DF</v>
      </c>
    </row>
    <row r="4992" spans="2:9" ht="12.75">
      <c r="B4992" s="102">
        <v>213984019</v>
      </c>
      <c r="C4992" s="106">
        <v>0.46868879232416161</v>
      </c>
      <c r="D4992" s="107">
        <v>1.7139738140010685E-2</v>
      </c>
      <c r="E4992" s="106">
        <v>0.62939492678745612</v>
      </c>
      <c r="F4992" s="107">
        <v>0.25808342110532578</v>
      </c>
      <c r="G4992" s="106">
        <v>0.42012339622303618</v>
      </c>
      <c r="H4992" s="107">
        <v>0.21938455698480741</v>
      </c>
      <c r="I4992" s="121" t="str">
        <f t="shared" si="77"/>
        <v>TH</v>
      </c>
    </row>
    <row r="4993" spans="2:9" ht="12.75">
      <c r="B4993" s="102">
        <v>213990965</v>
      </c>
      <c r="C4993" s="106">
        <v>0.85382045286839081</v>
      </c>
      <c r="D4993" s="107">
        <v>0.24896874775824496</v>
      </c>
      <c r="E4993" s="106">
        <v>0.93720941312406314</v>
      </c>
      <c r="F4993" s="107">
        <v>5.1625075484619032E-2</v>
      </c>
      <c r="G4993" s="106">
        <v>0.43527924305016019</v>
      </c>
      <c r="H4993" s="107">
        <v>0.63401850894321177</v>
      </c>
      <c r="I4993" s="121" t="str">
        <f t="shared" si="77"/>
        <v>TH</v>
      </c>
    </row>
    <row r="4994" spans="2:9" ht="12.75">
      <c r="B4994" s="102">
        <v>214010600</v>
      </c>
      <c r="C4994" s="106">
        <v>0.14014998216930064</v>
      </c>
      <c r="D4994" s="107">
        <v>1.4680836727906987E-2</v>
      </c>
      <c r="E4994" s="106">
        <v>0.63818438951344447</v>
      </c>
      <c r="F4994" s="107">
        <v>0.31844360548976791</v>
      </c>
      <c r="G4994" s="106">
        <v>0.39674832065469268</v>
      </c>
      <c r="H4994" s="107">
        <v>0.42673304213942576</v>
      </c>
      <c r="I4994" s="121" t="str">
        <f t="shared" si="77"/>
        <v>TH</v>
      </c>
    </row>
    <row r="4995" spans="2:9" ht="12.75">
      <c r="B4995" s="102">
        <v>214013834</v>
      </c>
      <c r="C4995" s="106">
        <v>0.49477447477446646</v>
      </c>
      <c r="D4995" s="107">
        <v>0.38002649032832903</v>
      </c>
      <c r="E4995" s="106">
        <v>0.18000330505432949</v>
      </c>
      <c r="F4995" s="107">
        <v>0.94308041507899265</v>
      </c>
      <c r="G4995" s="106">
        <v>0.40506565561120667</v>
      </c>
      <c r="H4995" s="107">
        <v>0.88382780103297787</v>
      </c>
      <c r="I4995" s="121" t="str">
        <f t="shared" si="77"/>
        <v>C</v>
      </c>
    </row>
    <row r="4996" spans="2:9" ht="12.75">
      <c r="B4996" s="102">
        <v>214034376</v>
      </c>
      <c r="C4996" s="106">
        <v>0.69407782285504127</v>
      </c>
      <c r="D4996" s="107">
        <v>0.17145113465564821</v>
      </c>
      <c r="E4996" s="106">
        <v>2.1361473371365403E-2</v>
      </c>
      <c r="F4996" s="107">
        <v>0.11563837919123077</v>
      </c>
      <c r="G4996" s="106">
        <v>0.55142124285875238</v>
      </c>
      <c r="H4996" s="107">
        <v>0.58713281775529591</v>
      </c>
      <c r="I4996" s="121" t="str">
        <f t="shared" si="77"/>
        <v>FH</v>
      </c>
    </row>
    <row r="4997" spans="2:9" ht="12.75">
      <c r="B4997" s="102">
        <v>214052725</v>
      </c>
      <c r="C4997" s="106">
        <v>0.7661765379718144</v>
      </c>
      <c r="D4997" s="107">
        <v>0.53787997050751191</v>
      </c>
      <c r="E4997" s="106">
        <v>7.0356187124069436E-2</v>
      </c>
      <c r="F4997" s="107">
        <v>0.61052438580243074</v>
      </c>
      <c r="G4997" s="106">
        <v>0.8983593666260552</v>
      </c>
      <c r="H4997" s="107">
        <v>0.87748253874780247</v>
      </c>
      <c r="I4997" s="121" t="str">
        <f t="shared" ref="I4997:I5060" si="78">INDEX($C$3:$H$3, MATCH(MAX(C4997:H4997), C4997:H4997, 0))</f>
        <v>E</v>
      </c>
    </row>
    <row r="4998" spans="2:9" ht="12.75">
      <c r="B4998" s="102">
        <v>214075931</v>
      </c>
      <c r="C4998" s="106">
        <v>1.1612688475955757E-2</v>
      </c>
      <c r="D4998" s="107">
        <v>0.81894185569573086</v>
      </c>
      <c r="E4998" s="106">
        <v>0.79926865163384186</v>
      </c>
      <c r="F4998" s="107">
        <v>0.439993413993788</v>
      </c>
      <c r="G4998" s="106">
        <v>0.22117004725964162</v>
      </c>
      <c r="H4998" s="107">
        <v>0.96435734179343013</v>
      </c>
      <c r="I4998" s="121" t="str">
        <f t="shared" si="78"/>
        <v>BH</v>
      </c>
    </row>
    <row r="4999" spans="2:9" ht="12.75">
      <c r="B4999" s="102">
        <v>214092151</v>
      </c>
      <c r="C4999" s="106">
        <v>0.70888681950430477</v>
      </c>
      <c r="D4999" s="107">
        <v>0.16270628664115083</v>
      </c>
      <c r="E4999" s="106">
        <v>0.12798524258190591</v>
      </c>
      <c r="F4999" s="107">
        <v>0.19162576770465023</v>
      </c>
      <c r="G4999" s="106">
        <v>0.19737761131166209</v>
      </c>
      <c r="H4999" s="107">
        <v>0.58320233851615821</v>
      </c>
      <c r="I4999" s="121" t="str">
        <f t="shared" si="78"/>
        <v>FH</v>
      </c>
    </row>
    <row r="5000" spans="2:9" ht="12.75">
      <c r="B5000" s="102">
        <v>214186399</v>
      </c>
      <c r="C5000" s="106">
        <v>0.26213355895007417</v>
      </c>
      <c r="D5000" s="107">
        <v>0.71789333358523866</v>
      </c>
      <c r="E5000" s="106">
        <v>0.66338398400883158</v>
      </c>
      <c r="F5000" s="107">
        <v>0.6098527529963409</v>
      </c>
      <c r="G5000" s="106">
        <v>3.3681779793743205E-2</v>
      </c>
      <c r="H5000" s="107">
        <v>0.32401012096502368</v>
      </c>
      <c r="I5000" s="121" t="str">
        <f t="shared" si="78"/>
        <v>DF</v>
      </c>
    </row>
    <row r="5001" spans="2:9" ht="12.75">
      <c r="B5001" s="102">
        <v>214186952</v>
      </c>
      <c r="C5001" s="106">
        <v>0.35637332580135261</v>
      </c>
      <c r="D5001" s="107">
        <v>0.61838523247949873</v>
      </c>
      <c r="E5001" s="106">
        <v>8.9249882485259668E-2</v>
      </c>
      <c r="F5001" s="107">
        <v>0.61567309039099527</v>
      </c>
      <c r="G5001" s="106">
        <v>0.29206514302640496</v>
      </c>
      <c r="H5001" s="107">
        <v>1.9372792089278335E-4</v>
      </c>
      <c r="I5001" s="121" t="str">
        <f t="shared" si="78"/>
        <v>DF</v>
      </c>
    </row>
    <row r="5002" spans="2:9" ht="12.75">
      <c r="B5002" s="102">
        <v>214246419</v>
      </c>
      <c r="C5002" s="106">
        <v>0.29637252986461959</v>
      </c>
      <c r="D5002" s="107">
        <v>6.8057178046866618E-2</v>
      </c>
      <c r="E5002" s="106">
        <v>0.66224790333362393</v>
      </c>
      <c r="F5002" s="107">
        <v>0.34719789261436462</v>
      </c>
      <c r="G5002" s="106">
        <v>0.34916520597265865</v>
      </c>
      <c r="H5002" s="107">
        <v>0.3602720637277006</v>
      </c>
      <c r="I5002" s="121" t="str">
        <f t="shared" si="78"/>
        <v>TH</v>
      </c>
    </row>
    <row r="5003" spans="2:9" ht="12.75">
      <c r="B5003" s="102">
        <v>214316032</v>
      </c>
      <c r="C5003" s="106">
        <v>2.3585645489281326E-2</v>
      </c>
      <c r="D5003" s="107">
        <v>0.13280197285419959</v>
      </c>
      <c r="E5003" s="106">
        <v>0.71871240836102213</v>
      </c>
      <c r="F5003" s="107">
        <v>0.33046528826794574</v>
      </c>
      <c r="G5003" s="106">
        <v>0.29127711439582527</v>
      </c>
      <c r="H5003" s="107">
        <v>0.23110479180947419</v>
      </c>
      <c r="I5003" s="121" t="str">
        <f t="shared" si="78"/>
        <v>TH</v>
      </c>
    </row>
    <row r="5004" spans="2:9" ht="12.75">
      <c r="B5004" s="102">
        <v>214323350</v>
      </c>
      <c r="C5004" s="106">
        <v>0.59024763191836804</v>
      </c>
      <c r="D5004" s="107">
        <v>0.29383790590961656</v>
      </c>
      <c r="E5004" s="106">
        <v>0.69206298096202468</v>
      </c>
      <c r="F5004" s="107">
        <v>0.76487368547404166</v>
      </c>
      <c r="G5004" s="106">
        <v>0.42651471767481386</v>
      </c>
      <c r="H5004" s="107">
        <v>0.98613543243945312</v>
      </c>
      <c r="I5004" s="121" t="str">
        <f t="shared" si="78"/>
        <v>BH</v>
      </c>
    </row>
    <row r="5005" spans="2:9" ht="12.75">
      <c r="B5005" s="102">
        <v>214337293</v>
      </c>
      <c r="C5005" s="106">
        <v>0.38933949648266797</v>
      </c>
      <c r="D5005" s="107">
        <v>0.86588039382026349</v>
      </c>
      <c r="E5005" s="106">
        <v>0.69305548020073271</v>
      </c>
      <c r="F5005" s="107">
        <v>0.9200366586755262</v>
      </c>
      <c r="G5005" s="106">
        <v>0.61212228775054567</v>
      </c>
      <c r="H5005" s="107">
        <v>0.8151908168378641</v>
      </c>
      <c r="I5005" s="121" t="str">
        <f t="shared" si="78"/>
        <v>C</v>
      </c>
    </row>
    <row r="5006" spans="2:9" ht="12.75">
      <c r="B5006" s="102">
        <v>214354066</v>
      </c>
      <c r="C5006" s="106">
        <v>0.67500558154116952</v>
      </c>
      <c r="D5006" s="107">
        <v>0.1037768454572694</v>
      </c>
      <c r="E5006" s="106">
        <v>0.66715869388583116</v>
      </c>
      <c r="F5006" s="107">
        <v>0.68782675539460603</v>
      </c>
      <c r="G5006" s="106">
        <v>0.20769263005060967</v>
      </c>
      <c r="H5006" s="107">
        <v>0.37196844342069135</v>
      </c>
      <c r="I5006" s="121" t="str">
        <f t="shared" si="78"/>
        <v>C</v>
      </c>
    </row>
    <row r="5007" spans="2:9" ht="12.75">
      <c r="B5007" s="102">
        <v>214358717</v>
      </c>
      <c r="C5007" s="106">
        <v>0.12419566463013343</v>
      </c>
      <c r="D5007" s="107">
        <v>0.55745961267051758</v>
      </c>
      <c r="E5007" s="106">
        <v>1.1371242603918086E-2</v>
      </c>
      <c r="F5007" s="107">
        <v>0.909955192867967</v>
      </c>
      <c r="G5007" s="106">
        <v>0.4699225681996575</v>
      </c>
      <c r="H5007" s="107">
        <v>0.85134222308234819</v>
      </c>
      <c r="I5007" s="121" t="str">
        <f t="shared" si="78"/>
        <v>C</v>
      </c>
    </row>
    <row r="5008" spans="2:9" ht="12.75">
      <c r="B5008" s="102">
        <v>214392475</v>
      </c>
      <c r="C5008" s="106">
        <v>0.62823330381664455</v>
      </c>
      <c r="D5008" s="107">
        <v>0.97779335035521098</v>
      </c>
      <c r="E5008" s="106">
        <v>0.45217872198037723</v>
      </c>
      <c r="F5008" s="107">
        <v>0.63741239511332348</v>
      </c>
      <c r="G5008" s="106">
        <v>0.67992007722288439</v>
      </c>
      <c r="H5008" s="107">
        <v>0.82423305121774026</v>
      </c>
      <c r="I5008" s="121" t="str">
        <f t="shared" si="78"/>
        <v>DF</v>
      </c>
    </row>
    <row r="5009" spans="2:9" ht="12.75">
      <c r="B5009" s="102">
        <v>214445047</v>
      </c>
      <c r="C5009" s="106">
        <v>0.33469224317247503</v>
      </c>
      <c r="D5009" s="107">
        <v>0.3619505534622216</v>
      </c>
      <c r="E5009" s="106">
        <v>0.6345328020358536</v>
      </c>
      <c r="F5009" s="107">
        <v>0.22205250409839739</v>
      </c>
      <c r="G5009" s="106">
        <v>0.34323668282771891</v>
      </c>
      <c r="H5009" s="107">
        <v>0.28517189347314709</v>
      </c>
      <c r="I5009" s="121" t="str">
        <f t="shared" si="78"/>
        <v>TH</v>
      </c>
    </row>
    <row r="5010" spans="2:9" ht="12.75">
      <c r="B5010" s="102">
        <v>214452182</v>
      </c>
      <c r="C5010" s="106">
        <v>0.20404455661587506</v>
      </c>
      <c r="D5010" s="107">
        <v>0.51092196834071801</v>
      </c>
      <c r="E5010" s="106">
        <v>0.90133782994608125</v>
      </c>
      <c r="F5010" s="107">
        <v>0.93409373155486541</v>
      </c>
      <c r="G5010" s="106">
        <v>9.9648607167261538E-2</v>
      </c>
      <c r="H5010" s="107">
        <v>0.21734408719257914</v>
      </c>
      <c r="I5010" s="121" t="str">
        <f t="shared" si="78"/>
        <v>C</v>
      </c>
    </row>
    <row r="5011" spans="2:9" ht="12.75">
      <c r="B5011" s="102">
        <v>214534650</v>
      </c>
      <c r="C5011" s="106">
        <v>0.33967631832762102</v>
      </c>
      <c r="D5011" s="107">
        <v>4.0403758332669959E-2</v>
      </c>
      <c r="E5011" s="106">
        <v>0.27895199440206064</v>
      </c>
      <c r="F5011" s="107">
        <v>0.13950405180906067</v>
      </c>
      <c r="G5011" s="106">
        <v>0.27742829003845859</v>
      </c>
      <c r="H5011" s="107">
        <v>0.64020214910053164</v>
      </c>
      <c r="I5011" s="121" t="str">
        <f t="shared" si="78"/>
        <v>BH</v>
      </c>
    </row>
    <row r="5012" spans="2:9" ht="12.75">
      <c r="B5012" s="102">
        <v>214543948</v>
      </c>
      <c r="C5012" s="106">
        <v>0.34364284042818305</v>
      </c>
      <c r="D5012" s="107">
        <v>0.54879931406747051</v>
      </c>
      <c r="E5012" s="106">
        <v>0.21264610795102024</v>
      </c>
      <c r="F5012" s="107">
        <v>0.13579429624798722</v>
      </c>
      <c r="G5012" s="106">
        <v>0.34771099808204031</v>
      </c>
      <c r="H5012" s="107">
        <v>0.68118816936938154</v>
      </c>
      <c r="I5012" s="121" t="str">
        <f t="shared" si="78"/>
        <v>BH</v>
      </c>
    </row>
    <row r="5013" spans="2:9" ht="12.75">
      <c r="B5013" s="102">
        <v>214545078</v>
      </c>
      <c r="C5013" s="106">
        <v>0.53047514432186738</v>
      </c>
      <c r="D5013" s="107">
        <v>0.17525770011725084</v>
      </c>
      <c r="E5013" s="106">
        <v>0.42802909160361358</v>
      </c>
      <c r="F5013" s="107">
        <v>0.91781381277509588</v>
      </c>
      <c r="G5013" s="106">
        <v>0.59384415601087182</v>
      </c>
      <c r="H5013" s="107">
        <v>0.36684528556115747</v>
      </c>
      <c r="I5013" s="121" t="str">
        <f t="shared" si="78"/>
        <v>C</v>
      </c>
    </row>
    <row r="5014" spans="2:9" ht="12.75">
      <c r="B5014" s="102">
        <v>214553731</v>
      </c>
      <c r="C5014" s="106">
        <v>0.55627733809196833</v>
      </c>
      <c r="D5014" s="107">
        <v>0.11136116082639536</v>
      </c>
      <c r="E5014" s="106">
        <v>0.84228730627475934</v>
      </c>
      <c r="F5014" s="107">
        <v>0.35159625062544642</v>
      </c>
      <c r="G5014" s="106">
        <v>0.95593194241197321</v>
      </c>
      <c r="H5014" s="107">
        <v>0.79353457046988707</v>
      </c>
      <c r="I5014" s="121" t="str">
        <f t="shared" si="78"/>
        <v>E</v>
      </c>
    </row>
    <row r="5015" spans="2:9" ht="12.75">
      <c r="B5015" s="102">
        <v>214566790</v>
      </c>
      <c r="C5015" s="106">
        <v>0.84880718110489228</v>
      </c>
      <c r="D5015" s="107">
        <v>0.26618695674678339</v>
      </c>
      <c r="E5015" s="106">
        <v>5.9660046074260009E-2</v>
      </c>
      <c r="F5015" s="107">
        <v>0.38042649405850959</v>
      </c>
      <c r="G5015" s="106">
        <v>0.46658601059167726</v>
      </c>
      <c r="H5015" s="107">
        <v>0.1637522546651482</v>
      </c>
      <c r="I5015" s="121" t="str">
        <f t="shared" si="78"/>
        <v>FH</v>
      </c>
    </row>
    <row r="5016" spans="2:9" ht="12.75">
      <c r="B5016" s="102">
        <v>214633740</v>
      </c>
      <c r="C5016" s="106">
        <v>0.41887326561633653</v>
      </c>
      <c r="D5016" s="107">
        <v>0.78361552890141528</v>
      </c>
      <c r="E5016" s="106">
        <v>0.35247915791526196</v>
      </c>
      <c r="F5016" s="107">
        <v>0.59782289900949603</v>
      </c>
      <c r="G5016" s="106">
        <v>0.73417598068358991</v>
      </c>
      <c r="H5016" s="107">
        <v>0.92431384947061912</v>
      </c>
      <c r="I5016" s="121" t="str">
        <f t="shared" si="78"/>
        <v>BH</v>
      </c>
    </row>
    <row r="5017" spans="2:9" ht="12.75">
      <c r="B5017" s="102">
        <v>214650067</v>
      </c>
      <c r="C5017" s="106">
        <v>0.68104508526777163</v>
      </c>
      <c r="D5017" s="107">
        <v>0.44124561604209056</v>
      </c>
      <c r="E5017" s="106">
        <v>1.3756398097091171E-2</v>
      </c>
      <c r="F5017" s="107">
        <v>0.45978514257220482</v>
      </c>
      <c r="G5017" s="106">
        <v>0.98854756525218868</v>
      </c>
      <c r="H5017" s="107">
        <v>1.0914517818059188E-2</v>
      </c>
      <c r="I5017" s="121" t="str">
        <f t="shared" si="78"/>
        <v>E</v>
      </c>
    </row>
    <row r="5018" spans="2:9" ht="12.75">
      <c r="B5018" s="102">
        <v>214684392</v>
      </c>
      <c r="C5018" s="106">
        <v>0.96708142807373321</v>
      </c>
      <c r="D5018" s="107">
        <v>0.33206638933452393</v>
      </c>
      <c r="E5018" s="106">
        <v>8.499107258953309E-2</v>
      </c>
      <c r="F5018" s="107">
        <v>0.61827045370370515</v>
      </c>
      <c r="G5018" s="106">
        <v>0.99538097092180555</v>
      </c>
      <c r="H5018" s="107">
        <v>0.18420170670634928</v>
      </c>
      <c r="I5018" s="121" t="str">
        <f t="shared" si="78"/>
        <v>E</v>
      </c>
    </row>
    <row r="5019" spans="2:9" ht="12.75">
      <c r="B5019" s="102">
        <v>214687315</v>
      </c>
      <c r="C5019" s="106">
        <v>0.35584249269809676</v>
      </c>
      <c r="D5019" s="107">
        <v>0.15805668688635066</v>
      </c>
      <c r="E5019" s="106">
        <v>0.23695768796757388</v>
      </c>
      <c r="F5019" s="107">
        <v>0.4823738762602523</v>
      </c>
      <c r="G5019" s="106">
        <v>0.8324227354564282</v>
      </c>
      <c r="H5019" s="107">
        <v>0.72682102941490268</v>
      </c>
      <c r="I5019" s="121" t="str">
        <f t="shared" si="78"/>
        <v>E</v>
      </c>
    </row>
    <row r="5020" spans="2:9" ht="12.75">
      <c r="B5020" s="102">
        <v>214705119</v>
      </c>
      <c r="C5020" s="106">
        <v>0.60574485687141255</v>
      </c>
      <c r="D5020" s="107">
        <v>0.57821427355459054</v>
      </c>
      <c r="E5020" s="106">
        <v>0.19945759858797985</v>
      </c>
      <c r="F5020" s="107">
        <v>0.28228119760865944</v>
      </c>
      <c r="G5020" s="106">
        <v>0.97154520683472012</v>
      </c>
      <c r="H5020" s="107">
        <v>7.4264920588183791E-2</v>
      </c>
      <c r="I5020" s="121" t="str">
        <f t="shared" si="78"/>
        <v>E</v>
      </c>
    </row>
    <row r="5021" spans="2:9" ht="12.75">
      <c r="B5021" s="102">
        <v>214725315</v>
      </c>
      <c r="C5021" s="106">
        <v>0.22573416420752168</v>
      </c>
      <c r="D5021" s="107">
        <v>0.30267512672601526</v>
      </c>
      <c r="E5021" s="106">
        <v>0.74154654729958036</v>
      </c>
      <c r="F5021" s="107">
        <v>0.54314697734271</v>
      </c>
      <c r="G5021" s="106">
        <v>0.27138031060336676</v>
      </c>
      <c r="H5021" s="107">
        <v>0.74590561791400867</v>
      </c>
      <c r="I5021" s="121" t="str">
        <f t="shared" si="78"/>
        <v>BH</v>
      </c>
    </row>
    <row r="5022" spans="2:9" ht="12.75">
      <c r="B5022" s="102">
        <v>214725479</v>
      </c>
      <c r="C5022" s="106">
        <v>0.28448112825718219</v>
      </c>
      <c r="D5022" s="107">
        <v>0.6099570931087408</v>
      </c>
      <c r="E5022" s="106">
        <v>0.28269511311449258</v>
      </c>
      <c r="F5022" s="107">
        <v>0.6485640637467065</v>
      </c>
      <c r="G5022" s="106">
        <v>0.9834810530342355</v>
      </c>
      <c r="H5022" s="107">
        <v>0.2593723150032623</v>
      </c>
      <c r="I5022" s="121" t="str">
        <f t="shared" si="78"/>
        <v>E</v>
      </c>
    </row>
    <row r="5023" spans="2:9" ht="12.75">
      <c r="B5023" s="102">
        <v>214804283</v>
      </c>
      <c r="C5023" s="106">
        <v>3.4516629711243141E-3</v>
      </c>
      <c r="D5023" s="107">
        <v>0.79600510822330506</v>
      </c>
      <c r="E5023" s="106">
        <v>4.9480004502053809E-2</v>
      </c>
      <c r="F5023" s="107">
        <v>0.86215620577267971</v>
      </c>
      <c r="G5023" s="106">
        <v>0.82678728131050505</v>
      </c>
      <c r="H5023" s="107">
        <v>0.95229352673620493</v>
      </c>
      <c r="I5023" s="121" t="str">
        <f t="shared" si="78"/>
        <v>BH</v>
      </c>
    </row>
    <row r="5024" spans="2:9" ht="12.75">
      <c r="B5024" s="102">
        <v>214844733</v>
      </c>
      <c r="C5024" s="106">
        <v>4.3457278491457751E-2</v>
      </c>
      <c r="D5024" s="107">
        <v>0.26584380643740246</v>
      </c>
      <c r="E5024" s="106">
        <v>0.15031824995053267</v>
      </c>
      <c r="F5024" s="107">
        <v>0.23221192809219282</v>
      </c>
      <c r="G5024" s="106">
        <v>0.73684275893129314</v>
      </c>
      <c r="H5024" s="107">
        <v>0.6965117561744345</v>
      </c>
      <c r="I5024" s="121" t="str">
        <f t="shared" si="78"/>
        <v>E</v>
      </c>
    </row>
    <row r="5025" spans="2:9" ht="12.75">
      <c r="B5025" s="102">
        <v>214849865</v>
      </c>
      <c r="C5025" s="106">
        <v>0.20178853307404498</v>
      </c>
      <c r="D5025" s="107">
        <v>0.94831365752919883</v>
      </c>
      <c r="E5025" s="106">
        <v>0.12411690989546287</v>
      </c>
      <c r="F5025" s="107">
        <v>0.49531095844573092</v>
      </c>
      <c r="G5025" s="106">
        <v>0.167616761396157</v>
      </c>
      <c r="H5025" s="107">
        <v>0.93168076665447686</v>
      </c>
      <c r="I5025" s="121" t="str">
        <f t="shared" si="78"/>
        <v>DF</v>
      </c>
    </row>
    <row r="5026" spans="2:9" ht="12.75">
      <c r="B5026" s="102">
        <v>214915148</v>
      </c>
      <c r="C5026" s="106">
        <v>0.4305686375442539</v>
      </c>
      <c r="D5026" s="107">
        <v>0.70675551233052247</v>
      </c>
      <c r="E5026" s="106">
        <v>5.0811460417934828E-2</v>
      </c>
      <c r="F5026" s="107">
        <v>0.57131521905403471</v>
      </c>
      <c r="G5026" s="106">
        <v>0.71402670557360026</v>
      </c>
      <c r="H5026" s="107">
        <v>0.84944133817902001</v>
      </c>
      <c r="I5026" s="121" t="str">
        <f t="shared" si="78"/>
        <v>BH</v>
      </c>
    </row>
    <row r="5027" spans="2:9" ht="12.75">
      <c r="B5027" s="102">
        <v>214933330</v>
      </c>
      <c r="C5027" s="106">
        <v>0.19011329577688363</v>
      </c>
      <c r="D5027" s="107">
        <v>0.75199236096605548</v>
      </c>
      <c r="E5027" s="106">
        <v>0.19482616309988909</v>
      </c>
      <c r="F5027" s="107">
        <v>0.49214153808633476</v>
      </c>
      <c r="G5027" s="106">
        <v>0.54900061553290502</v>
      </c>
      <c r="H5027" s="107">
        <v>0.93196364965995482</v>
      </c>
      <c r="I5027" s="121" t="str">
        <f t="shared" si="78"/>
        <v>BH</v>
      </c>
    </row>
    <row r="5028" spans="2:9" ht="12.75">
      <c r="B5028" s="102">
        <v>214938950</v>
      </c>
      <c r="C5028" s="106">
        <v>0.58621292145256909</v>
      </c>
      <c r="D5028" s="107">
        <v>8.966947213085863E-2</v>
      </c>
      <c r="E5028" s="106">
        <v>0.11489613795266873</v>
      </c>
      <c r="F5028" s="107">
        <v>0.71981198830906679</v>
      </c>
      <c r="G5028" s="106">
        <v>0.4487123867655427</v>
      </c>
      <c r="H5028" s="107">
        <v>0.70673018904904983</v>
      </c>
      <c r="I5028" s="121" t="str">
        <f t="shared" si="78"/>
        <v>C</v>
      </c>
    </row>
    <row r="5029" spans="2:9" ht="12.75">
      <c r="B5029" s="102">
        <v>214957667</v>
      </c>
      <c r="C5029" s="106">
        <v>0.29350607735219958</v>
      </c>
      <c r="D5029" s="107">
        <v>0.91526897663985696</v>
      </c>
      <c r="E5029" s="106">
        <v>0.84138655362793369</v>
      </c>
      <c r="F5029" s="107">
        <v>0.11548056254133421</v>
      </c>
      <c r="G5029" s="106">
        <v>0.12583009371601239</v>
      </c>
      <c r="H5029" s="107">
        <v>0.42657909046116793</v>
      </c>
      <c r="I5029" s="121" t="str">
        <f t="shared" si="78"/>
        <v>DF</v>
      </c>
    </row>
    <row r="5030" spans="2:9" ht="12.75">
      <c r="B5030" s="102">
        <v>214965974</v>
      </c>
      <c r="C5030" s="106">
        <v>0.349607751239704</v>
      </c>
      <c r="D5030" s="107">
        <v>0.12784217638244155</v>
      </c>
      <c r="E5030" s="106">
        <v>0.64537521584496238</v>
      </c>
      <c r="F5030" s="107">
        <v>0.85048438130505666</v>
      </c>
      <c r="G5030" s="106">
        <v>0.79796377705062671</v>
      </c>
      <c r="H5030" s="107">
        <v>0.58154564021238286</v>
      </c>
      <c r="I5030" s="121" t="str">
        <f t="shared" si="78"/>
        <v>C</v>
      </c>
    </row>
    <row r="5031" spans="2:9" ht="12.75">
      <c r="B5031" s="102">
        <v>214977039</v>
      </c>
      <c r="C5031" s="106">
        <v>0.61503937920375318</v>
      </c>
      <c r="D5031" s="107">
        <v>5.2291417031322007E-2</v>
      </c>
      <c r="E5031" s="106">
        <v>0.54563860316819701</v>
      </c>
      <c r="F5031" s="107">
        <v>0.99166561649897478</v>
      </c>
      <c r="G5031" s="106">
        <v>0.48361770142801341</v>
      </c>
      <c r="H5031" s="107">
        <v>0.81374119437790293</v>
      </c>
      <c r="I5031" s="121" t="str">
        <f t="shared" si="78"/>
        <v>C</v>
      </c>
    </row>
    <row r="5032" spans="2:9" ht="12.75">
      <c r="B5032" s="102">
        <v>215000632</v>
      </c>
      <c r="C5032" s="106">
        <v>0.6408493078200761</v>
      </c>
      <c r="D5032" s="107">
        <v>0.5469812769178104</v>
      </c>
      <c r="E5032" s="106">
        <v>0.39073388401065046</v>
      </c>
      <c r="F5032" s="107">
        <v>0.29410487119403239</v>
      </c>
      <c r="G5032" s="106">
        <v>0.14370940920693642</v>
      </c>
      <c r="H5032" s="107">
        <v>0.23402089400594051</v>
      </c>
      <c r="I5032" s="121" t="str">
        <f t="shared" si="78"/>
        <v>FH</v>
      </c>
    </row>
    <row r="5033" spans="2:9" ht="12.75">
      <c r="B5033" s="102">
        <v>215047592</v>
      </c>
      <c r="C5033" s="106">
        <v>0.18117869588349489</v>
      </c>
      <c r="D5033" s="107">
        <v>0.70248627183954504</v>
      </c>
      <c r="E5033" s="106">
        <v>0.31612476523792399</v>
      </c>
      <c r="F5033" s="107">
        <v>0.57637379599390925</v>
      </c>
      <c r="G5033" s="106">
        <v>0.68614013266022322</v>
      </c>
      <c r="H5033" s="107">
        <v>0.29581608689295713</v>
      </c>
      <c r="I5033" s="121" t="str">
        <f t="shared" si="78"/>
        <v>DF</v>
      </c>
    </row>
    <row r="5034" spans="2:9" ht="12.75">
      <c r="B5034" s="102">
        <v>215058985</v>
      </c>
      <c r="C5034" s="106">
        <v>0.47193574290231521</v>
      </c>
      <c r="D5034" s="107">
        <v>0.77198091899439003</v>
      </c>
      <c r="E5034" s="106">
        <v>0.22705022530517227</v>
      </c>
      <c r="F5034" s="107">
        <v>0.54141633099312658</v>
      </c>
      <c r="G5034" s="106">
        <v>0.79368326774661369</v>
      </c>
      <c r="H5034" s="107">
        <v>0.56729930395928996</v>
      </c>
      <c r="I5034" s="121" t="str">
        <f t="shared" si="78"/>
        <v>E</v>
      </c>
    </row>
    <row r="5035" spans="2:9" ht="12.75">
      <c r="B5035" s="102">
        <v>215066790</v>
      </c>
      <c r="C5035" s="106">
        <v>0.52961094856236191</v>
      </c>
      <c r="D5035" s="107">
        <v>0.42605471985130472</v>
      </c>
      <c r="E5035" s="106">
        <v>2.5944449841949879E-2</v>
      </c>
      <c r="F5035" s="107">
        <v>0.2342421913326258</v>
      </c>
      <c r="G5035" s="106">
        <v>0.84370892165303668</v>
      </c>
      <c r="H5035" s="107">
        <v>0.76661567017754084</v>
      </c>
      <c r="I5035" s="121" t="str">
        <f t="shared" si="78"/>
        <v>E</v>
      </c>
    </row>
    <row r="5036" spans="2:9" ht="12.75">
      <c r="B5036" s="102">
        <v>215083091</v>
      </c>
      <c r="C5036" s="106">
        <v>0.74327404795235097</v>
      </c>
      <c r="D5036" s="107">
        <v>0.82296123745746197</v>
      </c>
      <c r="E5036" s="106">
        <v>0.58880322576097477</v>
      </c>
      <c r="F5036" s="107">
        <v>0.39424329111666712</v>
      </c>
      <c r="G5036" s="106">
        <v>0.80108119367446307</v>
      </c>
      <c r="H5036" s="107">
        <v>0.46695023905501221</v>
      </c>
      <c r="I5036" s="121" t="str">
        <f t="shared" si="78"/>
        <v>DF</v>
      </c>
    </row>
    <row r="5037" spans="2:9" ht="12.75">
      <c r="B5037" s="102">
        <v>215095863</v>
      </c>
      <c r="C5037" s="106">
        <v>0.69096935303822837</v>
      </c>
      <c r="D5037" s="107">
        <v>0.49393510714774802</v>
      </c>
      <c r="E5037" s="106">
        <v>0.45687850410897668</v>
      </c>
      <c r="F5037" s="107">
        <v>0.14011088919306047</v>
      </c>
      <c r="G5037" s="106">
        <v>0.42174994755155648</v>
      </c>
      <c r="H5037" s="107">
        <v>0.65397546017355723</v>
      </c>
      <c r="I5037" s="121" t="str">
        <f t="shared" si="78"/>
        <v>FH</v>
      </c>
    </row>
    <row r="5038" spans="2:9" ht="12.75">
      <c r="B5038" s="102">
        <v>215107652</v>
      </c>
      <c r="C5038" s="106">
        <v>0.22446992193012649</v>
      </c>
      <c r="D5038" s="107">
        <v>1.2407065008351648E-2</v>
      </c>
      <c r="E5038" s="106">
        <v>2.2511018751191214E-2</v>
      </c>
      <c r="F5038" s="107">
        <v>0.50310580891241141</v>
      </c>
      <c r="G5038" s="106">
        <v>0.39357214179677591</v>
      </c>
      <c r="H5038" s="107">
        <v>0.79419035757398593</v>
      </c>
      <c r="I5038" s="121" t="str">
        <f t="shared" si="78"/>
        <v>BH</v>
      </c>
    </row>
    <row r="5039" spans="2:9" ht="12.75">
      <c r="B5039" s="102">
        <v>215177389</v>
      </c>
      <c r="C5039" s="106">
        <v>0.39379021648979418</v>
      </c>
      <c r="D5039" s="107">
        <v>0.13151108469175821</v>
      </c>
      <c r="E5039" s="106">
        <v>0.14331638281838188</v>
      </c>
      <c r="F5039" s="107">
        <v>0.4856962266235394</v>
      </c>
      <c r="G5039" s="106">
        <v>0.37254905165067242</v>
      </c>
      <c r="H5039" s="107">
        <v>0.86296207879309872</v>
      </c>
      <c r="I5039" s="121" t="str">
        <f t="shared" si="78"/>
        <v>BH</v>
      </c>
    </row>
    <row r="5040" spans="2:9" ht="12.75">
      <c r="B5040" s="102">
        <v>215257942</v>
      </c>
      <c r="C5040" s="106">
        <v>0.93444698452755603</v>
      </c>
      <c r="D5040" s="107">
        <v>0.91109378970331889</v>
      </c>
      <c r="E5040" s="106">
        <v>0.58797288199092801</v>
      </c>
      <c r="F5040" s="107">
        <v>0.2415775070937356</v>
      </c>
      <c r="G5040" s="106">
        <v>0.8804788093963225</v>
      </c>
      <c r="H5040" s="107">
        <v>0.766624640460708</v>
      </c>
      <c r="I5040" s="121" t="str">
        <f t="shared" si="78"/>
        <v>FH</v>
      </c>
    </row>
    <row r="5041" spans="2:9" ht="12.75">
      <c r="B5041" s="102">
        <v>215260382</v>
      </c>
      <c r="C5041" s="106">
        <v>0.14061916579218403</v>
      </c>
      <c r="D5041" s="107">
        <v>0.67768620934143131</v>
      </c>
      <c r="E5041" s="106">
        <v>0.43815269961649594</v>
      </c>
      <c r="F5041" s="107">
        <v>0.63828908550409857</v>
      </c>
      <c r="G5041" s="106">
        <v>1.0533094901981066E-3</v>
      </c>
      <c r="H5041" s="107">
        <v>0.67672727604194272</v>
      </c>
      <c r="I5041" s="121" t="str">
        <f t="shared" si="78"/>
        <v>DF</v>
      </c>
    </row>
    <row r="5042" spans="2:9" ht="12.75">
      <c r="B5042" s="102">
        <v>215260481</v>
      </c>
      <c r="C5042" s="106">
        <v>0.17872497199936976</v>
      </c>
      <c r="D5042" s="107">
        <v>0.50635401548833769</v>
      </c>
      <c r="E5042" s="106">
        <v>0.11086304849882733</v>
      </c>
      <c r="F5042" s="107">
        <v>0.89875649659275858</v>
      </c>
      <c r="G5042" s="106">
        <v>0.79773339908861463</v>
      </c>
      <c r="H5042" s="107">
        <v>0.3135756889082586</v>
      </c>
      <c r="I5042" s="121" t="str">
        <f t="shared" si="78"/>
        <v>C</v>
      </c>
    </row>
    <row r="5043" spans="2:9" ht="12.75">
      <c r="B5043" s="102">
        <v>215274863</v>
      </c>
      <c r="C5043" s="106">
        <v>9.1798406130254584E-2</v>
      </c>
      <c r="D5043" s="107">
        <v>0.30688110502046051</v>
      </c>
      <c r="E5043" s="106">
        <v>0.74467214560101969</v>
      </c>
      <c r="F5043" s="107">
        <v>0.93932551236895656</v>
      </c>
      <c r="G5043" s="106">
        <v>0.48755908469760678</v>
      </c>
      <c r="H5043" s="107">
        <v>0.41063194853550278</v>
      </c>
      <c r="I5043" s="121" t="str">
        <f t="shared" si="78"/>
        <v>C</v>
      </c>
    </row>
    <row r="5044" spans="2:9" ht="12.75">
      <c r="B5044" s="102">
        <v>215289324</v>
      </c>
      <c r="C5044" s="106">
        <v>0.1449598451882288</v>
      </c>
      <c r="D5044" s="107">
        <v>0.28662656101750539</v>
      </c>
      <c r="E5044" s="106">
        <v>0.50203741400363633</v>
      </c>
      <c r="F5044" s="107">
        <v>2.7831674215628155E-3</v>
      </c>
      <c r="G5044" s="106">
        <v>0.54891618550363575</v>
      </c>
      <c r="H5044" s="107">
        <v>0.60413457491184097</v>
      </c>
      <c r="I5044" s="121" t="str">
        <f t="shared" si="78"/>
        <v>BH</v>
      </c>
    </row>
    <row r="5045" spans="2:9" ht="12.75">
      <c r="B5045" s="102">
        <v>215388252</v>
      </c>
      <c r="C5045" s="106">
        <v>0.26912912594204141</v>
      </c>
      <c r="D5045" s="107">
        <v>4.141414405455901E-3</v>
      </c>
      <c r="E5045" s="106">
        <v>0.52085487028706057</v>
      </c>
      <c r="F5045" s="107">
        <v>0.57814351002108699</v>
      </c>
      <c r="G5045" s="106">
        <v>0.1843218266794</v>
      </c>
      <c r="H5045" s="107">
        <v>0.50068110378018726</v>
      </c>
      <c r="I5045" s="121" t="str">
        <f t="shared" si="78"/>
        <v>C</v>
      </c>
    </row>
    <row r="5046" spans="2:9" ht="12.75">
      <c r="B5046" s="102">
        <v>215413225</v>
      </c>
      <c r="C5046" s="106">
        <v>0.26960430110108113</v>
      </c>
      <c r="D5046" s="107">
        <v>0.27594163442031427</v>
      </c>
      <c r="E5046" s="106">
        <v>8.6697034857308619E-2</v>
      </c>
      <c r="F5046" s="107">
        <v>0.94181448389853006</v>
      </c>
      <c r="G5046" s="106">
        <v>0.14199892297904526</v>
      </c>
      <c r="H5046" s="107">
        <v>0.70358990017703427</v>
      </c>
      <c r="I5046" s="121" t="str">
        <f t="shared" si="78"/>
        <v>C</v>
      </c>
    </row>
    <row r="5047" spans="2:9" ht="12.75">
      <c r="B5047" s="102">
        <v>215422687</v>
      </c>
      <c r="C5047" s="106">
        <v>0.55521940099026157</v>
      </c>
      <c r="D5047" s="107">
        <v>0.33085574990492028</v>
      </c>
      <c r="E5047" s="106">
        <v>0.99299070212013585</v>
      </c>
      <c r="F5047" s="107">
        <v>0.68700406848502826</v>
      </c>
      <c r="G5047" s="106">
        <v>0.7004151298536847</v>
      </c>
      <c r="H5047" s="107">
        <v>0.79656199823766993</v>
      </c>
      <c r="I5047" s="121" t="str">
        <f t="shared" si="78"/>
        <v>TH</v>
      </c>
    </row>
    <row r="5048" spans="2:9" ht="12.75">
      <c r="B5048" s="102">
        <v>215447860</v>
      </c>
      <c r="C5048" s="106">
        <v>0.59149452144107628</v>
      </c>
      <c r="D5048" s="107">
        <v>0.55315390731715297</v>
      </c>
      <c r="E5048" s="106">
        <v>0.79037250124220582</v>
      </c>
      <c r="F5048" s="107">
        <v>0.73868200915156113</v>
      </c>
      <c r="G5048" s="106">
        <v>0.15010373191296367</v>
      </c>
      <c r="H5048" s="107">
        <v>0.85975722488219031</v>
      </c>
      <c r="I5048" s="121" t="str">
        <f t="shared" si="78"/>
        <v>BH</v>
      </c>
    </row>
    <row r="5049" spans="2:9" ht="12.75">
      <c r="B5049" s="102">
        <v>215451356</v>
      </c>
      <c r="C5049" s="106">
        <v>0.69302195264219257</v>
      </c>
      <c r="D5049" s="107">
        <v>0.30928720931033138</v>
      </c>
      <c r="E5049" s="106">
        <v>0.59183451021134714</v>
      </c>
      <c r="F5049" s="107">
        <v>9.8459619693324285E-2</v>
      </c>
      <c r="G5049" s="106">
        <v>0.19709471028256065</v>
      </c>
      <c r="H5049" s="107">
        <v>0.30333143134933871</v>
      </c>
      <c r="I5049" s="121" t="str">
        <f t="shared" si="78"/>
        <v>FH</v>
      </c>
    </row>
    <row r="5050" spans="2:9" ht="12.75">
      <c r="B5050" s="102">
        <v>215524608</v>
      </c>
      <c r="C5050" s="106">
        <v>0.83572768025913824</v>
      </c>
      <c r="D5050" s="107">
        <v>0.27746899723595075</v>
      </c>
      <c r="E5050" s="106">
        <v>0.65074758812664779</v>
      </c>
      <c r="F5050" s="107">
        <v>0.6134717061996664</v>
      </c>
      <c r="G5050" s="106">
        <v>0.52263947366439933</v>
      </c>
      <c r="H5050" s="107">
        <v>0.99935848068644528</v>
      </c>
      <c r="I5050" s="121" t="str">
        <f t="shared" si="78"/>
        <v>BH</v>
      </c>
    </row>
    <row r="5051" spans="2:9" ht="12.75">
      <c r="B5051" s="102">
        <v>215541883</v>
      </c>
      <c r="C5051" s="106">
        <v>0.29337125165763034</v>
      </c>
      <c r="D5051" s="107">
        <v>0.9925602842586525</v>
      </c>
      <c r="E5051" s="106">
        <v>0.28762704316399335</v>
      </c>
      <c r="F5051" s="107">
        <v>0.62006651067604368</v>
      </c>
      <c r="G5051" s="106">
        <v>0.85604182937303142</v>
      </c>
      <c r="H5051" s="107">
        <v>0.44407167495585265</v>
      </c>
      <c r="I5051" s="121" t="str">
        <f t="shared" si="78"/>
        <v>DF</v>
      </c>
    </row>
    <row r="5052" spans="2:9" ht="12.75">
      <c r="B5052" s="102">
        <v>215614236</v>
      </c>
      <c r="C5052" s="106">
        <v>0.43136697758721354</v>
      </c>
      <c r="D5052" s="107">
        <v>0.71455223427033587</v>
      </c>
      <c r="E5052" s="106">
        <v>0.40353839332201868</v>
      </c>
      <c r="F5052" s="107">
        <v>5.8716046760979523E-2</v>
      </c>
      <c r="G5052" s="106">
        <v>0.27834759198640047</v>
      </c>
      <c r="H5052" s="107">
        <v>0.59730583227496603</v>
      </c>
      <c r="I5052" s="121" t="str">
        <f t="shared" si="78"/>
        <v>DF</v>
      </c>
    </row>
    <row r="5053" spans="2:9" ht="12.75">
      <c r="B5053" s="102">
        <v>215624053</v>
      </c>
      <c r="C5053" s="106">
        <v>0.56100437974310147</v>
      </c>
      <c r="D5053" s="107">
        <v>0.33849226120825993</v>
      </c>
      <c r="E5053" s="106">
        <v>0.39676431946381308</v>
      </c>
      <c r="F5053" s="107">
        <v>0.39373131487367141</v>
      </c>
      <c r="G5053" s="106">
        <v>0.15715001400016959</v>
      </c>
      <c r="H5053" s="107">
        <v>0.95089653268310315</v>
      </c>
      <c r="I5053" s="121" t="str">
        <f t="shared" si="78"/>
        <v>BH</v>
      </c>
    </row>
    <row r="5054" spans="2:9" ht="12.75">
      <c r="B5054" s="102">
        <v>215636535</v>
      </c>
      <c r="C5054" s="106">
        <v>0.43019805594272764</v>
      </c>
      <c r="D5054" s="107">
        <v>0.4220446750876567</v>
      </c>
      <c r="E5054" s="106">
        <v>0.80448932936204787</v>
      </c>
      <c r="F5054" s="107">
        <v>0.93200795554086024</v>
      </c>
      <c r="G5054" s="106">
        <v>0.53718919721944602</v>
      </c>
      <c r="H5054" s="107">
        <v>0.39590868720999639</v>
      </c>
      <c r="I5054" s="121" t="str">
        <f t="shared" si="78"/>
        <v>C</v>
      </c>
    </row>
    <row r="5055" spans="2:9" ht="12.75">
      <c r="B5055" s="102">
        <v>215644051</v>
      </c>
      <c r="C5055" s="106">
        <v>0.41992221385003048</v>
      </c>
      <c r="D5055" s="107">
        <v>0.37070591564739708</v>
      </c>
      <c r="E5055" s="106">
        <v>0.54313474378486237</v>
      </c>
      <c r="F5055" s="107">
        <v>0.11880996985185299</v>
      </c>
      <c r="G5055" s="106">
        <v>0.66136738327753086</v>
      </c>
      <c r="H5055" s="107">
        <v>0.94560561544418431</v>
      </c>
      <c r="I5055" s="121" t="str">
        <f t="shared" si="78"/>
        <v>BH</v>
      </c>
    </row>
    <row r="5056" spans="2:9" ht="12.75">
      <c r="B5056" s="102">
        <v>215715479</v>
      </c>
      <c r="C5056" s="106">
        <v>0.67264062697986571</v>
      </c>
      <c r="D5056" s="107">
        <v>0.62532027184110639</v>
      </c>
      <c r="E5056" s="106">
        <v>0.30779868728783999</v>
      </c>
      <c r="F5056" s="107">
        <v>0.55431790508121637</v>
      </c>
      <c r="G5056" s="106">
        <v>0.64859261416081804</v>
      </c>
      <c r="H5056" s="107">
        <v>0.54476456879507951</v>
      </c>
      <c r="I5056" s="121" t="str">
        <f t="shared" si="78"/>
        <v>FH</v>
      </c>
    </row>
    <row r="5057" spans="2:9" ht="12.75">
      <c r="B5057" s="102">
        <v>215791157</v>
      </c>
      <c r="C5057" s="106">
        <v>0.49271163131313545</v>
      </c>
      <c r="D5057" s="107">
        <v>0.25062237519363761</v>
      </c>
      <c r="E5057" s="106">
        <v>0.58690758737823323</v>
      </c>
      <c r="F5057" s="107">
        <v>0.82862541908102916</v>
      </c>
      <c r="G5057" s="106">
        <v>0.44175010751433064</v>
      </c>
      <c r="H5057" s="107">
        <v>0.52234853425612027</v>
      </c>
      <c r="I5057" s="121" t="str">
        <f t="shared" si="78"/>
        <v>C</v>
      </c>
    </row>
    <row r="5058" spans="2:9" ht="12.75">
      <c r="B5058" s="102">
        <v>215803120</v>
      </c>
      <c r="C5058" s="106">
        <v>0.84437333498725486</v>
      </c>
      <c r="D5058" s="107">
        <v>0.56498686294548595</v>
      </c>
      <c r="E5058" s="106">
        <v>4.9569024251919558E-2</v>
      </c>
      <c r="F5058" s="107">
        <v>0.58473035504316861</v>
      </c>
      <c r="G5058" s="106">
        <v>0.32840058543517703</v>
      </c>
      <c r="H5058" s="107">
        <v>0.69565179104560571</v>
      </c>
      <c r="I5058" s="121" t="str">
        <f t="shared" si="78"/>
        <v>FH</v>
      </c>
    </row>
    <row r="5059" spans="2:9" ht="12.75">
      <c r="B5059" s="102">
        <v>215816022</v>
      </c>
      <c r="C5059" s="106">
        <v>0.88567027605175763</v>
      </c>
      <c r="D5059" s="107">
        <v>0.89585632404017623</v>
      </c>
      <c r="E5059" s="106">
        <v>0.59091952737975806</v>
      </c>
      <c r="F5059" s="107">
        <v>0.91228643369827989</v>
      </c>
      <c r="G5059" s="106">
        <v>0.27702496470408455</v>
      </c>
      <c r="H5059" s="107">
        <v>0.54114434611935636</v>
      </c>
      <c r="I5059" s="121" t="str">
        <f t="shared" si="78"/>
        <v>C</v>
      </c>
    </row>
    <row r="5060" spans="2:9" ht="12.75">
      <c r="B5060" s="102">
        <v>215896715</v>
      </c>
      <c r="C5060" s="106">
        <v>0.84478517052045898</v>
      </c>
      <c r="D5060" s="107">
        <v>0.93857820290872795</v>
      </c>
      <c r="E5060" s="106">
        <v>0.84437115181252409</v>
      </c>
      <c r="F5060" s="107">
        <v>0.89822283601103248</v>
      </c>
      <c r="G5060" s="106">
        <v>0.9370752393057078</v>
      </c>
      <c r="H5060" s="107">
        <v>0.27385995412909825</v>
      </c>
      <c r="I5060" s="121" t="str">
        <f t="shared" si="78"/>
        <v>DF</v>
      </c>
    </row>
    <row r="5061" spans="2:9" ht="12.75">
      <c r="B5061" s="102">
        <v>215964720</v>
      </c>
      <c r="C5061" s="106">
        <v>0.84318568219082479</v>
      </c>
      <c r="D5061" s="107">
        <v>8.9046298978010974E-2</v>
      </c>
      <c r="E5061" s="106">
        <v>8.2824630286678413E-2</v>
      </c>
      <c r="F5061" s="107">
        <v>0.22465691544855648</v>
      </c>
      <c r="G5061" s="106">
        <v>0.99682889678154418</v>
      </c>
      <c r="H5061" s="107">
        <v>0.23921835163071314</v>
      </c>
      <c r="I5061" s="121" t="str">
        <f t="shared" ref="I5061:I5124" si="79">INDEX($C$3:$H$3, MATCH(MAX(C5061:H5061), C5061:H5061, 0))</f>
        <v>E</v>
      </c>
    </row>
    <row r="5062" spans="2:9" ht="12.75">
      <c r="B5062" s="102">
        <v>215970477</v>
      </c>
      <c r="C5062" s="106">
        <v>0.98477335222567075</v>
      </c>
      <c r="D5062" s="107">
        <v>0.1299546880908653</v>
      </c>
      <c r="E5062" s="106">
        <v>0.67448249863434118</v>
      </c>
      <c r="F5062" s="107">
        <v>0.56968965640431457</v>
      </c>
      <c r="G5062" s="106">
        <v>0.67201850895925652</v>
      </c>
      <c r="H5062" s="107">
        <v>8.8562618787844549E-2</v>
      </c>
      <c r="I5062" s="121" t="str">
        <f t="shared" si="79"/>
        <v>FH</v>
      </c>
    </row>
    <row r="5063" spans="2:9" ht="12.75">
      <c r="B5063" s="102">
        <v>215976963</v>
      </c>
      <c r="C5063" s="106">
        <v>0.80603761473780633</v>
      </c>
      <c r="D5063" s="107">
        <v>0.72949558301220385</v>
      </c>
      <c r="E5063" s="106">
        <v>0.34366627260260874</v>
      </c>
      <c r="F5063" s="107">
        <v>7.1895299857690276E-2</v>
      </c>
      <c r="G5063" s="106">
        <v>0.82109672758676933</v>
      </c>
      <c r="H5063" s="107">
        <v>0.22484517301177043</v>
      </c>
      <c r="I5063" s="121" t="str">
        <f t="shared" si="79"/>
        <v>E</v>
      </c>
    </row>
    <row r="5064" spans="2:9" ht="12.75">
      <c r="B5064" s="102">
        <v>215994725</v>
      </c>
      <c r="C5064" s="106">
        <v>0.29284848967707777</v>
      </c>
      <c r="D5064" s="107">
        <v>0.32672124908922484</v>
      </c>
      <c r="E5064" s="106">
        <v>0.34666516074090747</v>
      </c>
      <c r="F5064" s="107">
        <v>0.46306700481878416</v>
      </c>
      <c r="G5064" s="106">
        <v>0.40018515876384453</v>
      </c>
      <c r="H5064" s="107">
        <v>0.23682407043983544</v>
      </c>
      <c r="I5064" s="121" t="str">
        <f t="shared" si="79"/>
        <v>C</v>
      </c>
    </row>
    <row r="5065" spans="2:9" ht="12.75">
      <c r="B5065" s="102">
        <v>216036250</v>
      </c>
      <c r="C5065" s="106">
        <v>0.88596063342348153</v>
      </c>
      <c r="D5065" s="107">
        <v>0.40566268361224633</v>
      </c>
      <c r="E5065" s="106">
        <v>0.62965061166805114</v>
      </c>
      <c r="F5065" s="107">
        <v>0.51635700134035201</v>
      </c>
      <c r="G5065" s="106">
        <v>0.98004155299634577</v>
      </c>
      <c r="H5065" s="107">
        <v>0.70060353397783404</v>
      </c>
      <c r="I5065" s="121" t="str">
        <f t="shared" si="79"/>
        <v>E</v>
      </c>
    </row>
    <row r="5066" spans="2:9" ht="12.75">
      <c r="B5066" s="102">
        <v>216095788</v>
      </c>
      <c r="C5066" s="106">
        <v>0.34584086608384168</v>
      </c>
      <c r="D5066" s="107">
        <v>0.50335293595939135</v>
      </c>
      <c r="E5066" s="106">
        <v>0.24876775483930835</v>
      </c>
      <c r="F5066" s="107">
        <v>0.18396077181574544</v>
      </c>
      <c r="G5066" s="106">
        <v>0.4133297565186318</v>
      </c>
      <c r="H5066" s="107">
        <v>8.452348134639398E-2</v>
      </c>
      <c r="I5066" s="121" t="str">
        <f t="shared" si="79"/>
        <v>DF</v>
      </c>
    </row>
    <row r="5067" spans="2:9" ht="12.75">
      <c r="B5067" s="102">
        <v>216126544</v>
      </c>
      <c r="C5067" s="106">
        <v>0.46393179808312146</v>
      </c>
      <c r="D5067" s="107">
        <v>0.36504442860793995</v>
      </c>
      <c r="E5067" s="106">
        <v>4.5473945441925068E-3</v>
      </c>
      <c r="F5067" s="107">
        <v>0.80905640052881189</v>
      </c>
      <c r="G5067" s="106">
        <v>0.64016398451383805</v>
      </c>
      <c r="H5067" s="107">
        <v>0.60019948558351199</v>
      </c>
      <c r="I5067" s="121" t="str">
        <f t="shared" si="79"/>
        <v>C</v>
      </c>
    </row>
    <row r="5068" spans="2:9" ht="12.75">
      <c r="B5068" s="102">
        <v>216139678</v>
      </c>
      <c r="C5068" s="106">
        <v>0.4572687794446344</v>
      </c>
      <c r="D5068" s="107">
        <v>0.60410248627855312</v>
      </c>
      <c r="E5068" s="106">
        <v>8.518636546633207E-2</v>
      </c>
      <c r="F5068" s="107">
        <v>0.74727293564125219</v>
      </c>
      <c r="G5068" s="106">
        <v>3.5403511188909498E-2</v>
      </c>
      <c r="H5068" s="107">
        <v>0.59267488360798204</v>
      </c>
      <c r="I5068" s="121" t="str">
        <f t="shared" si="79"/>
        <v>C</v>
      </c>
    </row>
    <row r="5069" spans="2:9" ht="12.75">
      <c r="B5069" s="102">
        <v>216194202</v>
      </c>
      <c r="C5069" s="106">
        <v>0.90956873974577346</v>
      </c>
      <c r="D5069" s="107">
        <v>0.83376464987908516</v>
      </c>
      <c r="E5069" s="106">
        <v>0.67825504268603787</v>
      </c>
      <c r="F5069" s="107">
        <v>0.65568638722430794</v>
      </c>
      <c r="G5069" s="106">
        <v>0.15852923279810227</v>
      </c>
      <c r="H5069" s="107">
        <v>0.82461837010464767</v>
      </c>
      <c r="I5069" s="121" t="str">
        <f t="shared" si="79"/>
        <v>FH</v>
      </c>
    </row>
    <row r="5070" spans="2:9" ht="12.75">
      <c r="B5070" s="102">
        <v>216208417</v>
      </c>
      <c r="C5070" s="106">
        <v>0.52683237601280641</v>
      </c>
      <c r="D5070" s="107">
        <v>0.96150911603562883</v>
      </c>
      <c r="E5070" s="106">
        <v>0.12947301373108155</v>
      </c>
      <c r="F5070" s="107">
        <v>0.17855109364579702</v>
      </c>
      <c r="G5070" s="106">
        <v>0.40524656085296673</v>
      </c>
      <c r="H5070" s="107">
        <v>0.12523169645533105</v>
      </c>
      <c r="I5070" s="121" t="str">
        <f t="shared" si="79"/>
        <v>DF</v>
      </c>
    </row>
    <row r="5071" spans="2:9" ht="12.75">
      <c r="B5071" s="102">
        <v>216313101</v>
      </c>
      <c r="C5071" s="106">
        <v>0.31044163443981176</v>
      </c>
      <c r="D5071" s="107">
        <v>0.60687287625518427</v>
      </c>
      <c r="E5071" s="106">
        <v>2.5396585146951089E-2</v>
      </c>
      <c r="F5071" s="107">
        <v>8.6577052301421986E-2</v>
      </c>
      <c r="G5071" s="106">
        <v>0.16340654494848916</v>
      </c>
      <c r="H5071" s="107">
        <v>0.10787272716798135</v>
      </c>
      <c r="I5071" s="121" t="str">
        <f t="shared" si="79"/>
        <v>DF</v>
      </c>
    </row>
    <row r="5072" spans="2:9" ht="12.75">
      <c r="B5072" s="102">
        <v>216322045</v>
      </c>
      <c r="C5072" s="106">
        <v>2.0443615074914767E-2</v>
      </c>
      <c r="D5072" s="107">
        <v>0.1276473838502632</v>
      </c>
      <c r="E5072" s="106">
        <v>0.92049502371286618</v>
      </c>
      <c r="F5072" s="107">
        <v>8.9743552691244455E-2</v>
      </c>
      <c r="G5072" s="106">
        <v>0.58942785967090083</v>
      </c>
      <c r="H5072" s="107">
        <v>0.21857328097341933</v>
      </c>
      <c r="I5072" s="121" t="str">
        <f t="shared" si="79"/>
        <v>TH</v>
      </c>
    </row>
    <row r="5073" spans="2:9" ht="12.75">
      <c r="B5073" s="102">
        <v>216339510</v>
      </c>
      <c r="C5073" s="106">
        <v>0.67702309275666339</v>
      </c>
      <c r="D5073" s="107">
        <v>0.42632868011251324</v>
      </c>
      <c r="E5073" s="106">
        <v>0.43452611511461381</v>
      </c>
      <c r="F5073" s="107">
        <v>0.39871379963062559</v>
      </c>
      <c r="G5073" s="106">
        <v>0.94774571993362944</v>
      </c>
      <c r="H5073" s="107">
        <v>4.2270466669812379E-2</v>
      </c>
      <c r="I5073" s="121" t="str">
        <f t="shared" si="79"/>
        <v>E</v>
      </c>
    </row>
    <row r="5074" spans="2:9" ht="12.75">
      <c r="B5074" s="102">
        <v>216360168</v>
      </c>
      <c r="C5074" s="106">
        <v>0.61461790969755281</v>
      </c>
      <c r="D5074" s="107">
        <v>5.4380016289117927E-2</v>
      </c>
      <c r="E5074" s="106">
        <v>0.25758641240645774</v>
      </c>
      <c r="F5074" s="107">
        <v>0.43687427687489322</v>
      </c>
      <c r="G5074" s="106">
        <v>0.43812244458145599</v>
      </c>
      <c r="H5074" s="107">
        <v>0.95879069445074716</v>
      </c>
      <c r="I5074" s="121" t="str">
        <f t="shared" si="79"/>
        <v>BH</v>
      </c>
    </row>
    <row r="5075" spans="2:9" ht="12.75">
      <c r="B5075" s="102">
        <v>216361132</v>
      </c>
      <c r="C5075" s="106">
        <v>0.32337305729707411</v>
      </c>
      <c r="D5075" s="107">
        <v>0.48702198784113193</v>
      </c>
      <c r="E5075" s="106">
        <v>0.84256151592881001</v>
      </c>
      <c r="F5075" s="107">
        <v>0.13248379457017823</v>
      </c>
      <c r="G5075" s="106">
        <v>0.40679917681674738</v>
      </c>
      <c r="H5075" s="107">
        <v>0.35503920599954863</v>
      </c>
      <c r="I5075" s="121" t="str">
        <f t="shared" si="79"/>
        <v>TH</v>
      </c>
    </row>
    <row r="5076" spans="2:9" ht="12.75">
      <c r="B5076" s="102">
        <v>216385272</v>
      </c>
      <c r="C5076" s="106">
        <v>0.61396268619111005</v>
      </c>
      <c r="D5076" s="107">
        <v>0.73707701086033706</v>
      </c>
      <c r="E5076" s="106">
        <v>0.21459031564648523</v>
      </c>
      <c r="F5076" s="107">
        <v>0.68202491198167281</v>
      </c>
      <c r="G5076" s="106">
        <v>0.65368326848178926</v>
      </c>
      <c r="H5076" s="107">
        <v>0.53841770013254608</v>
      </c>
      <c r="I5076" s="121" t="str">
        <f t="shared" si="79"/>
        <v>DF</v>
      </c>
    </row>
    <row r="5077" spans="2:9" ht="12.75">
      <c r="B5077" s="102">
        <v>216411879</v>
      </c>
      <c r="C5077" s="106">
        <v>0.133526259426477</v>
      </c>
      <c r="D5077" s="107">
        <v>0.21604444448663762</v>
      </c>
      <c r="E5077" s="106">
        <v>0.58379063750803795</v>
      </c>
      <c r="F5077" s="107">
        <v>0.61353883060311443</v>
      </c>
      <c r="G5077" s="106">
        <v>2.8391122508226951E-2</v>
      </c>
      <c r="H5077" s="107">
        <v>0.95982257638877799</v>
      </c>
      <c r="I5077" s="121" t="str">
        <f t="shared" si="79"/>
        <v>BH</v>
      </c>
    </row>
    <row r="5078" spans="2:9" ht="12.75">
      <c r="B5078" s="102">
        <v>216489100</v>
      </c>
      <c r="C5078" s="106">
        <v>1.1329977898687282E-2</v>
      </c>
      <c r="D5078" s="107">
        <v>0.65229698779997491</v>
      </c>
      <c r="E5078" s="106">
        <v>0.25168925506013484</v>
      </c>
      <c r="F5078" s="107">
        <v>0.74816712667177843</v>
      </c>
      <c r="G5078" s="106">
        <v>0.9580026890551816</v>
      </c>
      <c r="H5078" s="107">
        <v>0.2713487090970812</v>
      </c>
      <c r="I5078" s="121" t="str">
        <f t="shared" si="79"/>
        <v>E</v>
      </c>
    </row>
    <row r="5079" spans="2:9" ht="12.75">
      <c r="B5079" s="102">
        <v>216514491</v>
      </c>
      <c r="C5079" s="106">
        <v>0.53424829078820668</v>
      </c>
      <c r="D5079" s="107">
        <v>0.84634053633417494</v>
      </c>
      <c r="E5079" s="106">
        <v>0.90412629214548734</v>
      </c>
      <c r="F5079" s="107">
        <v>5.5803065357900472E-2</v>
      </c>
      <c r="G5079" s="106">
        <v>7.6165985932853175E-2</v>
      </c>
      <c r="H5079" s="107">
        <v>0.2256259349080052</v>
      </c>
      <c r="I5079" s="121" t="str">
        <f t="shared" si="79"/>
        <v>TH</v>
      </c>
    </row>
    <row r="5080" spans="2:9" ht="12.75">
      <c r="B5080" s="102">
        <v>216526686</v>
      </c>
      <c r="C5080" s="106">
        <v>0.85868051408715651</v>
      </c>
      <c r="D5080" s="107">
        <v>0.15016828349298561</v>
      </c>
      <c r="E5080" s="106">
        <v>0.96527461306417006</v>
      </c>
      <c r="F5080" s="107">
        <v>0.28074683031054271</v>
      </c>
      <c r="G5080" s="106">
        <v>0.17730373882829031</v>
      </c>
      <c r="H5080" s="107">
        <v>0.27945214699129317</v>
      </c>
      <c r="I5080" s="121" t="str">
        <f t="shared" si="79"/>
        <v>TH</v>
      </c>
    </row>
    <row r="5081" spans="2:9" ht="12.75">
      <c r="B5081" s="102">
        <v>216563339</v>
      </c>
      <c r="C5081" s="106">
        <v>0.17792466756655578</v>
      </c>
      <c r="D5081" s="107">
        <v>0.48508633193478912</v>
      </c>
      <c r="E5081" s="106">
        <v>0.59088318398720174</v>
      </c>
      <c r="F5081" s="107">
        <v>0.65966346625193228</v>
      </c>
      <c r="G5081" s="106">
        <v>0.92050830715327336</v>
      </c>
      <c r="H5081" s="107">
        <v>0.33370202487969114</v>
      </c>
      <c r="I5081" s="121" t="str">
        <f t="shared" si="79"/>
        <v>E</v>
      </c>
    </row>
    <row r="5082" spans="2:9" ht="12.75">
      <c r="B5082" s="102">
        <v>216599862</v>
      </c>
      <c r="C5082" s="106">
        <v>9.6476848619408084E-2</v>
      </c>
      <c r="D5082" s="107">
        <v>0.63184293707319039</v>
      </c>
      <c r="E5082" s="106">
        <v>0.95186934882036933</v>
      </c>
      <c r="F5082" s="107">
        <v>0.67086210086481857</v>
      </c>
      <c r="G5082" s="106">
        <v>0.6114266687882659</v>
      </c>
      <c r="H5082" s="107">
        <v>0.42034679366298411</v>
      </c>
      <c r="I5082" s="121" t="str">
        <f t="shared" si="79"/>
        <v>TH</v>
      </c>
    </row>
    <row r="5083" spans="2:9" ht="12.75">
      <c r="B5083" s="102">
        <v>216612288</v>
      </c>
      <c r="C5083" s="106">
        <v>0.6897394178236973</v>
      </c>
      <c r="D5083" s="107">
        <v>0.11780488304697467</v>
      </c>
      <c r="E5083" s="106">
        <v>0.2378901040910737</v>
      </c>
      <c r="F5083" s="107">
        <v>0.69465371744538107</v>
      </c>
      <c r="G5083" s="106">
        <v>0.37764136365278844</v>
      </c>
      <c r="H5083" s="107">
        <v>0.60272358007715976</v>
      </c>
      <c r="I5083" s="121" t="str">
        <f t="shared" si="79"/>
        <v>C</v>
      </c>
    </row>
    <row r="5084" spans="2:9" ht="12.75">
      <c r="B5084" s="102">
        <v>216613441</v>
      </c>
      <c r="C5084" s="106">
        <v>0.54787555160348678</v>
      </c>
      <c r="D5084" s="107">
        <v>0.56563998685425454</v>
      </c>
      <c r="E5084" s="106">
        <v>0.33025324874128437</v>
      </c>
      <c r="F5084" s="107">
        <v>0.17544544737693823</v>
      </c>
      <c r="G5084" s="106">
        <v>0.61340716224580571</v>
      </c>
      <c r="H5084" s="107">
        <v>0.81452293617930671</v>
      </c>
      <c r="I5084" s="121" t="str">
        <f t="shared" si="79"/>
        <v>BH</v>
      </c>
    </row>
    <row r="5085" spans="2:9" ht="12.75">
      <c r="B5085" s="102">
        <v>216624291</v>
      </c>
      <c r="C5085" s="106">
        <v>0.8745800766408971</v>
      </c>
      <c r="D5085" s="107">
        <v>0.6921398592843957</v>
      </c>
      <c r="E5085" s="106">
        <v>0.78116329192353628</v>
      </c>
      <c r="F5085" s="107">
        <v>0.48234156374581461</v>
      </c>
      <c r="G5085" s="106">
        <v>0.5519665393797446</v>
      </c>
      <c r="H5085" s="107">
        <v>5.747691230424401E-3</v>
      </c>
      <c r="I5085" s="121" t="str">
        <f t="shared" si="79"/>
        <v>FH</v>
      </c>
    </row>
    <row r="5086" spans="2:9" ht="12.75">
      <c r="B5086" s="102">
        <v>216645949</v>
      </c>
      <c r="C5086" s="106">
        <v>0.65930649131066432</v>
      </c>
      <c r="D5086" s="107">
        <v>0.25440172351196821</v>
      </c>
      <c r="E5086" s="106">
        <v>0.76928906521768692</v>
      </c>
      <c r="F5086" s="107">
        <v>3.4720542686700995E-2</v>
      </c>
      <c r="G5086" s="106">
        <v>0.57776503070549001</v>
      </c>
      <c r="H5086" s="107">
        <v>0.52353723303313537</v>
      </c>
      <c r="I5086" s="121" t="str">
        <f t="shared" si="79"/>
        <v>TH</v>
      </c>
    </row>
    <row r="5087" spans="2:9" ht="12.75">
      <c r="B5087" s="102">
        <v>216648192</v>
      </c>
      <c r="C5087" s="106">
        <v>0.14449545800082397</v>
      </c>
      <c r="D5087" s="107">
        <v>0.60677134640664665</v>
      </c>
      <c r="E5087" s="106">
        <v>9.6006541772467813E-2</v>
      </c>
      <c r="F5087" s="107">
        <v>0.87985199929275648</v>
      </c>
      <c r="G5087" s="106">
        <v>0.94447354674754025</v>
      </c>
      <c r="H5087" s="107">
        <v>0.41612688356515193</v>
      </c>
      <c r="I5087" s="121" t="str">
        <f t="shared" si="79"/>
        <v>E</v>
      </c>
    </row>
    <row r="5088" spans="2:9" ht="12.75">
      <c r="B5088" s="102">
        <v>216664666</v>
      </c>
      <c r="C5088" s="106">
        <v>0.27914357259025646</v>
      </c>
      <c r="D5088" s="107">
        <v>6.8623936033111121E-2</v>
      </c>
      <c r="E5088" s="106">
        <v>0.16754807427923168</v>
      </c>
      <c r="F5088" s="107">
        <v>0.61259789844352075</v>
      </c>
      <c r="G5088" s="106">
        <v>0.88060208673102514</v>
      </c>
      <c r="H5088" s="107">
        <v>0.80274650880750786</v>
      </c>
      <c r="I5088" s="121" t="str">
        <f t="shared" si="79"/>
        <v>E</v>
      </c>
    </row>
    <row r="5089" spans="2:9" ht="12.75">
      <c r="B5089" s="102">
        <v>216743083</v>
      </c>
      <c r="C5089" s="106">
        <v>0.51224166274409466</v>
      </c>
      <c r="D5089" s="107">
        <v>0.82185752414156199</v>
      </c>
      <c r="E5089" s="106">
        <v>0.4759113333645506</v>
      </c>
      <c r="F5089" s="107">
        <v>0.54845255077198463</v>
      </c>
      <c r="G5089" s="106">
        <v>8.5218369608810463E-3</v>
      </c>
      <c r="H5089" s="107">
        <v>0.25077996829124327</v>
      </c>
      <c r="I5089" s="121" t="str">
        <f t="shared" si="79"/>
        <v>DF</v>
      </c>
    </row>
    <row r="5090" spans="2:9" ht="12.75">
      <c r="B5090" s="102">
        <v>216794835</v>
      </c>
      <c r="C5090" s="106">
        <v>0.12631893195861643</v>
      </c>
      <c r="D5090" s="107">
        <v>0.15600068434944103</v>
      </c>
      <c r="E5090" s="106">
        <v>0.96271388201850083</v>
      </c>
      <c r="F5090" s="107">
        <v>9.5392313933105877E-2</v>
      </c>
      <c r="G5090" s="106">
        <v>7.0608068513937638E-2</v>
      </c>
      <c r="H5090" s="107">
        <v>0.47849211645348722</v>
      </c>
      <c r="I5090" s="121" t="str">
        <f t="shared" si="79"/>
        <v>TH</v>
      </c>
    </row>
    <row r="5091" spans="2:9" ht="12.75">
      <c r="B5091" s="102">
        <v>216841331</v>
      </c>
      <c r="C5091" s="106">
        <v>5.089197302122761E-2</v>
      </c>
      <c r="D5091" s="107">
        <v>0.12317454546462381</v>
      </c>
      <c r="E5091" s="106">
        <v>0.67743272144241073</v>
      </c>
      <c r="F5091" s="107">
        <v>0.23244486412498655</v>
      </c>
      <c r="G5091" s="106">
        <v>0.37378416906904821</v>
      </c>
      <c r="H5091" s="107">
        <v>0.29497885427129944</v>
      </c>
      <c r="I5091" s="121" t="str">
        <f t="shared" si="79"/>
        <v>TH</v>
      </c>
    </row>
    <row r="5092" spans="2:9" ht="12.75">
      <c r="B5092" s="102">
        <v>216854829</v>
      </c>
      <c r="C5092" s="106">
        <v>0.46009129063646559</v>
      </c>
      <c r="D5092" s="107">
        <v>0.75134463102509974</v>
      </c>
      <c r="E5092" s="106">
        <v>0.26704336095250536</v>
      </c>
      <c r="F5092" s="107">
        <v>0.35649510522324412</v>
      </c>
      <c r="G5092" s="106">
        <v>0.84827490751129031</v>
      </c>
      <c r="H5092" s="107">
        <v>0.15807970883127975</v>
      </c>
      <c r="I5092" s="121" t="str">
        <f t="shared" si="79"/>
        <v>E</v>
      </c>
    </row>
    <row r="5093" spans="2:9" ht="12.75">
      <c r="B5093" s="102">
        <v>216877714</v>
      </c>
      <c r="C5093" s="106">
        <v>0.47763304653664407</v>
      </c>
      <c r="D5093" s="107">
        <v>0.59657308831277378</v>
      </c>
      <c r="E5093" s="106">
        <v>0.68975369089600136</v>
      </c>
      <c r="F5093" s="107">
        <v>0.90437405505026103</v>
      </c>
      <c r="G5093" s="106">
        <v>0.67824446474705091</v>
      </c>
      <c r="H5093" s="107">
        <v>0.5834011025586332</v>
      </c>
      <c r="I5093" s="121" t="str">
        <f t="shared" si="79"/>
        <v>C</v>
      </c>
    </row>
    <row r="5094" spans="2:9" ht="12.75">
      <c r="B5094" s="102">
        <v>216924483</v>
      </c>
      <c r="C5094" s="106">
        <v>4.4634340627993208E-2</v>
      </c>
      <c r="D5094" s="107">
        <v>0.46103169092697693</v>
      </c>
      <c r="E5094" s="106">
        <v>0.75959543488012304</v>
      </c>
      <c r="F5094" s="107">
        <v>0.92878787751301317</v>
      </c>
      <c r="G5094" s="106">
        <v>0.3306176173312414</v>
      </c>
      <c r="H5094" s="107">
        <v>0.27698503934883512</v>
      </c>
      <c r="I5094" s="121" t="str">
        <f t="shared" si="79"/>
        <v>C</v>
      </c>
    </row>
    <row r="5095" spans="2:9" ht="12.75">
      <c r="B5095" s="102">
        <v>216931686</v>
      </c>
      <c r="C5095" s="106">
        <v>0.82764733983955896</v>
      </c>
      <c r="D5095" s="107">
        <v>0.56163292755736927</v>
      </c>
      <c r="E5095" s="106">
        <v>0.35895506654497433</v>
      </c>
      <c r="F5095" s="107">
        <v>0.89497409319513421</v>
      </c>
      <c r="G5095" s="106">
        <v>0.17184846827613232</v>
      </c>
      <c r="H5095" s="107">
        <v>0.70198102882846314</v>
      </c>
      <c r="I5095" s="121" t="str">
        <f t="shared" si="79"/>
        <v>C</v>
      </c>
    </row>
    <row r="5096" spans="2:9" ht="12.75">
      <c r="B5096" s="102">
        <v>216944796</v>
      </c>
      <c r="C5096" s="106">
        <v>1.1780882322550257E-2</v>
      </c>
      <c r="D5096" s="107">
        <v>0.21447612415671191</v>
      </c>
      <c r="E5096" s="106">
        <v>0.35036555287793925</v>
      </c>
      <c r="F5096" s="107">
        <v>0.29156298843853046</v>
      </c>
      <c r="G5096" s="106">
        <v>4.8397503053049018E-2</v>
      </c>
      <c r="H5096" s="107">
        <v>0.45154155159288267</v>
      </c>
      <c r="I5096" s="121" t="str">
        <f t="shared" si="79"/>
        <v>BH</v>
      </c>
    </row>
    <row r="5097" spans="2:9" ht="12.75">
      <c r="B5097" s="102">
        <v>216952708</v>
      </c>
      <c r="C5097" s="106">
        <v>0.75824664559708443</v>
      </c>
      <c r="D5097" s="107">
        <v>0.13081613213078813</v>
      </c>
      <c r="E5097" s="106">
        <v>0.73773381118196735</v>
      </c>
      <c r="F5097" s="107">
        <v>0.88537658039248912</v>
      </c>
      <c r="G5097" s="106">
        <v>0.3579539187108205</v>
      </c>
      <c r="H5097" s="107">
        <v>4.9671966447945692E-2</v>
      </c>
      <c r="I5097" s="121" t="str">
        <f t="shared" si="79"/>
        <v>C</v>
      </c>
    </row>
    <row r="5098" spans="2:9" ht="12.75">
      <c r="B5098" s="102">
        <v>216959118</v>
      </c>
      <c r="C5098" s="106">
        <v>0.87206045459140036</v>
      </c>
      <c r="D5098" s="107">
        <v>0.3569790485897546</v>
      </c>
      <c r="E5098" s="106">
        <v>0.1137842511960474</v>
      </c>
      <c r="F5098" s="107">
        <v>0.8950663852823062</v>
      </c>
      <c r="G5098" s="106">
        <v>0.42176768606234649</v>
      </c>
      <c r="H5098" s="107">
        <v>7.2773183489680093E-2</v>
      </c>
      <c r="I5098" s="121" t="str">
        <f t="shared" si="79"/>
        <v>C</v>
      </c>
    </row>
    <row r="5099" spans="2:9" ht="12.75">
      <c r="B5099" s="102">
        <v>216965190</v>
      </c>
      <c r="C5099" s="106">
        <v>0.83817177829107981</v>
      </c>
      <c r="D5099" s="107">
        <v>0.3433827234418998</v>
      </c>
      <c r="E5099" s="106">
        <v>0.36591323877008253</v>
      </c>
      <c r="F5099" s="107">
        <v>0.73993905086948175</v>
      </c>
      <c r="G5099" s="106">
        <v>0.40551327125578118</v>
      </c>
      <c r="H5099" s="107">
        <v>0.87080168880275011</v>
      </c>
      <c r="I5099" s="121" t="str">
        <f t="shared" si="79"/>
        <v>BH</v>
      </c>
    </row>
    <row r="5100" spans="2:9" ht="12.75">
      <c r="B5100" s="102">
        <v>217011076</v>
      </c>
      <c r="C5100" s="106">
        <v>0.39226198908724119</v>
      </c>
      <c r="D5100" s="107">
        <v>0.77928068619308366</v>
      </c>
      <c r="E5100" s="106">
        <v>0.93629953731414872</v>
      </c>
      <c r="F5100" s="107">
        <v>0.5739864957133094</v>
      </c>
      <c r="G5100" s="106">
        <v>0.83791334976003773</v>
      </c>
      <c r="H5100" s="107">
        <v>0.49333391091018686</v>
      </c>
      <c r="I5100" s="121" t="str">
        <f t="shared" si="79"/>
        <v>TH</v>
      </c>
    </row>
    <row r="5101" spans="2:9" ht="12.75">
      <c r="B5101" s="102">
        <v>217047426</v>
      </c>
      <c r="C5101" s="106">
        <v>0.62520277112834943</v>
      </c>
      <c r="D5101" s="107">
        <v>0.38657227433166774</v>
      </c>
      <c r="E5101" s="106">
        <v>0.20901459246295762</v>
      </c>
      <c r="F5101" s="107">
        <v>0.25007598329258229</v>
      </c>
      <c r="G5101" s="106">
        <v>0.99776213014241488</v>
      </c>
      <c r="H5101" s="107">
        <v>3.8935802591497648E-2</v>
      </c>
      <c r="I5101" s="121" t="str">
        <f t="shared" si="79"/>
        <v>E</v>
      </c>
    </row>
    <row r="5102" spans="2:9" ht="12.75">
      <c r="B5102" s="102">
        <v>217056195</v>
      </c>
      <c r="C5102" s="106">
        <v>0.78012994331554708</v>
      </c>
      <c r="D5102" s="107">
        <v>0.76443552652096169</v>
      </c>
      <c r="E5102" s="106">
        <v>0.93433531870330278</v>
      </c>
      <c r="F5102" s="107">
        <v>0.6909338729920842</v>
      </c>
      <c r="G5102" s="106">
        <v>0.9412941574637943</v>
      </c>
      <c r="H5102" s="107">
        <v>0.59265788378570683</v>
      </c>
      <c r="I5102" s="121" t="str">
        <f t="shared" si="79"/>
        <v>E</v>
      </c>
    </row>
    <row r="5103" spans="2:9" ht="12.75">
      <c r="B5103" s="102">
        <v>217074732</v>
      </c>
      <c r="C5103" s="106">
        <v>0.67761697443684188</v>
      </c>
      <c r="D5103" s="107">
        <v>0.3475965758540378</v>
      </c>
      <c r="E5103" s="106">
        <v>0.97829187404625451</v>
      </c>
      <c r="F5103" s="107">
        <v>0.93888892234707666</v>
      </c>
      <c r="G5103" s="106">
        <v>1.2328218032912286E-2</v>
      </c>
      <c r="H5103" s="107">
        <v>0.72462519437807504</v>
      </c>
      <c r="I5103" s="121" t="str">
        <f t="shared" si="79"/>
        <v>TH</v>
      </c>
    </row>
    <row r="5104" spans="2:9" ht="12.75">
      <c r="B5104" s="102">
        <v>217080523</v>
      </c>
      <c r="C5104" s="106">
        <v>0.71423783529582963</v>
      </c>
      <c r="D5104" s="107">
        <v>0.23096487556919865</v>
      </c>
      <c r="E5104" s="106">
        <v>0.22440896370372898</v>
      </c>
      <c r="F5104" s="107">
        <v>0.34042317672878442</v>
      </c>
      <c r="G5104" s="106">
        <v>0.48289171561722255</v>
      </c>
      <c r="H5104" s="107">
        <v>0.23616297508719519</v>
      </c>
      <c r="I5104" s="121" t="str">
        <f t="shared" si="79"/>
        <v>FH</v>
      </c>
    </row>
    <row r="5105" spans="2:9" ht="12.75">
      <c r="B5105" s="102">
        <v>217085244</v>
      </c>
      <c r="C5105" s="106">
        <v>0.957040428031811</v>
      </c>
      <c r="D5105" s="107">
        <v>0.67502890234870705</v>
      </c>
      <c r="E5105" s="106">
        <v>0.22534020112638764</v>
      </c>
      <c r="F5105" s="107">
        <v>0.94271536262355671</v>
      </c>
      <c r="G5105" s="106">
        <v>0.31482810418649976</v>
      </c>
      <c r="H5105" s="107">
        <v>0.99822721965606398</v>
      </c>
      <c r="I5105" s="121" t="str">
        <f t="shared" si="79"/>
        <v>BH</v>
      </c>
    </row>
    <row r="5106" spans="2:9" ht="12.75">
      <c r="B5106" s="102">
        <v>217102576</v>
      </c>
      <c r="C5106" s="106">
        <v>3.4434156079925948E-2</v>
      </c>
      <c r="D5106" s="107">
        <v>0.68078189651934151</v>
      </c>
      <c r="E5106" s="106">
        <v>0.32148240660420119</v>
      </c>
      <c r="F5106" s="107">
        <v>0.79788238363248276</v>
      </c>
      <c r="G5106" s="106">
        <v>0.1730654141451724</v>
      </c>
      <c r="H5106" s="107">
        <v>0.36206702275635472</v>
      </c>
      <c r="I5106" s="121" t="str">
        <f t="shared" si="79"/>
        <v>C</v>
      </c>
    </row>
    <row r="5107" spans="2:9" ht="12.75">
      <c r="B5107" s="102">
        <v>217115512</v>
      </c>
      <c r="C5107" s="106">
        <v>0.86553332023725771</v>
      </c>
      <c r="D5107" s="107">
        <v>4.688798410413586E-3</v>
      </c>
      <c r="E5107" s="106">
        <v>0.14312951331400958</v>
      </c>
      <c r="F5107" s="107">
        <v>0.40884429065580608</v>
      </c>
      <c r="G5107" s="106">
        <v>0.63983626645027325</v>
      </c>
      <c r="H5107" s="107">
        <v>0.69933028422688026</v>
      </c>
      <c r="I5107" s="121" t="str">
        <f t="shared" si="79"/>
        <v>FH</v>
      </c>
    </row>
    <row r="5108" spans="2:9" ht="12.75">
      <c r="B5108" s="102">
        <v>217157348</v>
      </c>
      <c r="C5108" s="106">
        <v>0.91597706259738532</v>
      </c>
      <c r="D5108" s="107">
        <v>0.77001051490813088</v>
      </c>
      <c r="E5108" s="106">
        <v>0.14455179849559041</v>
      </c>
      <c r="F5108" s="107">
        <v>9.2667555047382777E-2</v>
      </c>
      <c r="G5108" s="106">
        <v>0.4959794077547679</v>
      </c>
      <c r="H5108" s="107">
        <v>0.95351442322489532</v>
      </c>
      <c r="I5108" s="121" t="str">
        <f t="shared" si="79"/>
        <v>BH</v>
      </c>
    </row>
    <row r="5109" spans="2:9" ht="12.75">
      <c r="B5109" s="102">
        <v>217195389</v>
      </c>
      <c r="C5109" s="106">
        <v>0.70163461550107376</v>
      </c>
      <c r="D5109" s="107">
        <v>0.48438475075838872</v>
      </c>
      <c r="E5109" s="106">
        <v>0.10658294939137303</v>
      </c>
      <c r="F5109" s="107">
        <v>0.30599473158849655</v>
      </c>
      <c r="G5109" s="106">
        <v>0.65770801385641531</v>
      </c>
      <c r="H5109" s="107">
        <v>0.88441925013967104</v>
      </c>
      <c r="I5109" s="121" t="str">
        <f t="shared" si="79"/>
        <v>BH</v>
      </c>
    </row>
    <row r="5110" spans="2:9" ht="12.75">
      <c r="B5110" s="102">
        <v>217196017</v>
      </c>
      <c r="C5110" s="106">
        <v>0.41621562486482411</v>
      </c>
      <c r="D5110" s="107">
        <v>0.83949845440865634</v>
      </c>
      <c r="E5110" s="106">
        <v>0.53230945457673329</v>
      </c>
      <c r="F5110" s="107">
        <v>0.22806829182205779</v>
      </c>
      <c r="G5110" s="106">
        <v>0.59274762453479557</v>
      </c>
      <c r="H5110" s="107">
        <v>0.35364076628073349</v>
      </c>
      <c r="I5110" s="121" t="str">
        <f t="shared" si="79"/>
        <v>DF</v>
      </c>
    </row>
    <row r="5111" spans="2:9" ht="12.75">
      <c r="B5111" s="102">
        <v>217197732</v>
      </c>
      <c r="C5111" s="106">
        <v>0.88292859245682376</v>
      </c>
      <c r="D5111" s="107">
        <v>0.82793424693024975</v>
      </c>
      <c r="E5111" s="106">
        <v>0.79280950827299179</v>
      </c>
      <c r="F5111" s="107">
        <v>0.45869552202117281</v>
      </c>
      <c r="G5111" s="106">
        <v>0.28972907388800895</v>
      </c>
      <c r="H5111" s="107">
        <v>0.94007123903959333</v>
      </c>
      <c r="I5111" s="121" t="str">
        <f t="shared" si="79"/>
        <v>BH</v>
      </c>
    </row>
    <row r="5112" spans="2:9" ht="12.75">
      <c r="B5112" s="102">
        <v>217224315</v>
      </c>
      <c r="C5112" s="106">
        <v>0.44289324351581705</v>
      </c>
      <c r="D5112" s="107">
        <v>0.65221132866588616</v>
      </c>
      <c r="E5112" s="106">
        <v>0.9766777069825201</v>
      </c>
      <c r="F5112" s="107">
        <v>0.63825543479427282</v>
      </c>
      <c r="G5112" s="106">
        <v>0.66844833337258125</v>
      </c>
      <c r="H5112" s="107">
        <v>3.1123419271709363E-2</v>
      </c>
      <c r="I5112" s="121" t="str">
        <f t="shared" si="79"/>
        <v>TH</v>
      </c>
    </row>
    <row r="5113" spans="2:9" ht="12.75">
      <c r="B5113" s="102">
        <v>217225107</v>
      </c>
      <c r="C5113" s="106">
        <v>0.90126832445342475</v>
      </c>
      <c r="D5113" s="107">
        <v>0.9119679400003653</v>
      </c>
      <c r="E5113" s="106">
        <v>0.43549086742218024</v>
      </c>
      <c r="F5113" s="107">
        <v>0.31392219595559112</v>
      </c>
      <c r="G5113" s="106">
        <v>0.52524722538766877</v>
      </c>
      <c r="H5113" s="107">
        <v>0.74818766141295789</v>
      </c>
      <c r="I5113" s="121" t="str">
        <f t="shared" si="79"/>
        <v>DF</v>
      </c>
    </row>
    <row r="5114" spans="2:9" ht="12.75">
      <c r="B5114" s="102">
        <v>217250516</v>
      </c>
      <c r="C5114" s="106">
        <v>0.57777798768753752</v>
      </c>
      <c r="D5114" s="107">
        <v>0.4431945807002533</v>
      </c>
      <c r="E5114" s="106">
        <v>0.96441030126933391</v>
      </c>
      <c r="F5114" s="107">
        <v>0.58168033130704533</v>
      </c>
      <c r="G5114" s="106">
        <v>0.61537855287580023</v>
      </c>
      <c r="H5114" s="107">
        <v>6.632050398371625E-2</v>
      </c>
      <c r="I5114" s="121" t="str">
        <f t="shared" si="79"/>
        <v>TH</v>
      </c>
    </row>
    <row r="5115" spans="2:9" ht="12.75">
      <c r="B5115" s="102">
        <v>217274373</v>
      </c>
      <c r="C5115" s="106">
        <v>0.93404220553170458</v>
      </c>
      <c r="D5115" s="107">
        <v>0.41056603351381593</v>
      </c>
      <c r="E5115" s="106">
        <v>0.36349238294541486</v>
      </c>
      <c r="F5115" s="107">
        <v>0.17655653373513847</v>
      </c>
      <c r="G5115" s="106">
        <v>0.626097095130425</v>
      </c>
      <c r="H5115" s="107">
        <v>0.28307064347667499</v>
      </c>
      <c r="I5115" s="121" t="str">
        <f t="shared" si="79"/>
        <v>FH</v>
      </c>
    </row>
    <row r="5116" spans="2:9" ht="12.75">
      <c r="B5116" s="102">
        <v>217286305</v>
      </c>
      <c r="C5116" s="106">
        <v>0.96980086148270406</v>
      </c>
      <c r="D5116" s="107">
        <v>0.36522487730518804</v>
      </c>
      <c r="E5116" s="106">
        <v>0.38122975439174955</v>
      </c>
      <c r="F5116" s="107">
        <v>0.61168525658121897</v>
      </c>
      <c r="G5116" s="106">
        <v>0.77003627553565246</v>
      </c>
      <c r="H5116" s="107">
        <v>0.29635039413673958</v>
      </c>
      <c r="I5116" s="121" t="str">
        <f t="shared" si="79"/>
        <v>FH</v>
      </c>
    </row>
    <row r="5117" spans="2:9" ht="12.75">
      <c r="B5117" s="102">
        <v>217343402</v>
      </c>
      <c r="C5117" s="106">
        <v>6.8303582370544236E-2</v>
      </c>
      <c r="D5117" s="107">
        <v>0.76143040203863022</v>
      </c>
      <c r="E5117" s="106">
        <v>0.35780375746409065</v>
      </c>
      <c r="F5117" s="107">
        <v>0.25574014134593304</v>
      </c>
      <c r="G5117" s="106">
        <v>9.3011123402780616E-2</v>
      </c>
      <c r="H5117" s="107">
        <v>0.11068927364456727</v>
      </c>
      <c r="I5117" s="121" t="str">
        <f t="shared" si="79"/>
        <v>DF</v>
      </c>
    </row>
    <row r="5118" spans="2:9" ht="12.75">
      <c r="B5118" s="102">
        <v>217345270</v>
      </c>
      <c r="C5118" s="106">
        <v>0.87409900136551855</v>
      </c>
      <c r="D5118" s="107">
        <v>0.1771637606664731</v>
      </c>
      <c r="E5118" s="106">
        <v>0.56190802035734144</v>
      </c>
      <c r="F5118" s="107">
        <v>0.90458779277160861</v>
      </c>
      <c r="G5118" s="106">
        <v>0.30056528380126224</v>
      </c>
      <c r="H5118" s="107">
        <v>0.72442974725543086</v>
      </c>
      <c r="I5118" s="121" t="str">
        <f t="shared" si="79"/>
        <v>C</v>
      </c>
    </row>
    <row r="5119" spans="2:9" ht="12.75">
      <c r="B5119" s="102">
        <v>217354571</v>
      </c>
      <c r="C5119" s="106">
        <v>0.38663104167078322</v>
      </c>
      <c r="D5119" s="107">
        <v>0.9686429513689192</v>
      </c>
      <c r="E5119" s="106">
        <v>0.89637139304064473</v>
      </c>
      <c r="F5119" s="107">
        <v>0.92495099802890302</v>
      </c>
      <c r="G5119" s="106">
        <v>0.63614056424280196</v>
      </c>
      <c r="H5119" s="107">
        <v>0.67002111867306979</v>
      </c>
      <c r="I5119" s="121" t="str">
        <f t="shared" si="79"/>
        <v>DF</v>
      </c>
    </row>
    <row r="5120" spans="2:9" ht="12.75">
      <c r="B5120" s="102">
        <v>217385527</v>
      </c>
      <c r="C5120" s="106">
        <v>0.48360650529111671</v>
      </c>
      <c r="D5120" s="107">
        <v>0.70887697199691835</v>
      </c>
      <c r="E5120" s="106">
        <v>0.68828920683084505</v>
      </c>
      <c r="F5120" s="107">
        <v>0.54649560404851893</v>
      </c>
      <c r="G5120" s="106">
        <v>0.1887805552199584</v>
      </c>
      <c r="H5120" s="107">
        <v>0.13659383978383244</v>
      </c>
      <c r="I5120" s="121" t="str">
        <f t="shared" si="79"/>
        <v>DF</v>
      </c>
    </row>
    <row r="5121" spans="2:9" ht="12.75">
      <c r="B5121" s="102">
        <v>217394570</v>
      </c>
      <c r="C5121" s="106">
        <v>7.2475691591529223E-3</v>
      </c>
      <c r="D5121" s="107">
        <v>0.32854430129408208</v>
      </c>
      <c r="E5121" s="106">
        <v>0.86237326112841561</v>
      </c>
      <c r="F5121" s="107">
        <v>5.3265171574896186E-2</v>
      </c>
      <c r="G5121" s="106">
        <v>0.25773488156723712</v>
      </c>
      <c r="H5121" s="107">
        <v>0.47746091795828088</v>
      </c>
      <c r="I5121" s="121" t="str">
        <f t="shared" si="79"/>
        <v>TH</v>
      </c>
    </row>
    <row r="5122" spans="2:9" ht="12.75">
      <c r="B5122" s="102">
        <v>217402513</v>
      </c>
      <c r="C5122" s="106">
        <v>0.1651502692265534</v>
      </c>
      <c r="D5122" s="107">
        <v>7.2594282864751669E-2</v>
      </c>
      <c r="E5122" s="106">
        <v>0.35815248564721203</v>
      </c>
      <c r="F5122" s="107">
        <v>0.26416039257050672</v>
      </c>
      <c r="G5122" s="106">
        <v>2.8897734180877599E-2</v>
      </c>
      <c r="H5122" s="107">
        <v>0.61347355235759338</v>
      </c>
      <c r="I5122" s="121" t="str">
        <f t="shared" si="79"/>
        <v>BH</v>
      </c>
    </row>
    <row r="5123" spans="2:9" ht="12.75">
      <c r="B5123" s="102">
        <v>217413619</v>
      </c>
      <c r="C5123" s="106">
        <v>0.46007089352835973</v>
      </c>
      <c r="D5123" s="107">
        <v>0.24473311172186918</v>
      </c>
      <c r="E5123" s="106">
        <v>0.93205658286009285</v>
      </c>
      <c r="F5123" s="107">
        <v>0.15905969270657039</v>
      </c>
      <c r="G5123" s="106">
        <v>0.53507754247831496</v>
      </c>
      <c r="H5123" s="107">
        <v>0.27758440802600326</v>
      </c>
      <c r="I5123" s="121" t="str">
        <f t="shared" si="79"/>
        <v>TH</v>
      </c>
    </row>
    <row r="5124" spans="2:9" ht="12.75">
      <c r="B5124" s="102">
        <v>217431455</v>
      </c>
      <c r="C5124" s="106">
        <v>0.16295937074708622</v>
      </c>
      <c r="D5124" s="107">
        <v>0.91906795279709552</v>
      </c>
      <c r="E5124" s="106">
        <v>8.7440522867590076E-2</v>
      </c>
      <c r="F5124" s="107">
        <v>0.17786724659815079</v>
      </c>
      <c r="G5124" s="106">
        <v>0.2991014823379734</v>
      </c>
      <c r="H5124" s="107">
        <v>0.6753156438826462</v>
      </c>
      <c r="I5124" s="121" t="str">
        <f t="shared" si="79"/>
        <v>DF</v>
      </c>
    </row>
    <row r="5125" spans="2:9" ht="12.75">
      <c r="B5125" s="102">
        <v>217460157</v>
      </c>
      <c r="C5125" s="106">
        <v>0.91347339903637792</v>
      </c>
      <c r="D5125" s="107">
        <v>0.46302631299560915</v>
      </c>
      <c r="E5125" s="106">
        <v>0.81328489040893182</v>
      </c>
      <c r="F5125" s="107">
        <v>0.52133241918546003</v>
      </c>
      <c r="G5125" s="106">
        <v>0.97817935313684767</v>
      </c>
      <c r="H5125" s="107">
        <v>0.43174911824275086</v>
      </c>
      <c r="I5125" s="121" t="str">
        <f t="shared" ref="I5125:I5188" si="80">INDEX($C$3:$H$3, MATCH(MAX(C5125:H5125), C5125:H5125, 0))</f>
        <v>E</v>
      </c>
    </row>
    <row r="5126" spans="2:9" ht="12.75">
      <c r="B5126" s="102">
        <v>217471665</v>
      </c>
      <c r="C5126" s="106">
        <v>1.2221097924508761E-2</v>
      </c>
      <c r="D5126" s="107">
        <v>0.13213522177872417</v>
      </c>
      <c r="E5126" s="106">
        <v>0.61829868078804928</v>
      </c>
      <c r="F5126" s="107">
        <v>0.37702677190010658</v>
      </c>
      <c r="G5126" s="106">
        <v>0.94715195194608937</v>
      </c>
      <c r="H5126" s="107">
        <v>0.37019626486661794</v>
      </c>
      <c r="I5126" s="121" t="str">
        <f t="shared" si="80"/>
        <v>E</v>
      </c>
    </row>
    <row r="5127" spans="2:9" ht="12.75">
      <c r="B5127" s="102">
        <v>217478027</v>
      </c>
      <c r="C5127" s="106">
        <v>0.1970483289607452</v>
      </c>
      <c r="D5127" s="107">
        <v>0.97849424501639426</v>
      </c>
      <c r="E5127" s="106">
        <v>0.44823809786233626</v>
      </c>
      <c r="F5127" s="107">
        <v>0.78106011811702647</v>
      </c>
      <c r="G5127" s="106">
        <v>0.84523720864382312</v>
      </c>
      <c r="H5127" s="107">
        <v>8.1122742495227884E-2</v>
      </c>
      <c r="I5127" s="121" t="str">
        <f t="shared" si="80"/>
        <v>DF</v>
      </c>
    </row>
    <row r="5128" spans="2:9" ht="12.75">
      <c r="B5128" s="102">
        <v>217548432</v>
      </c>
      <c r="C5128" s="106">
        <v>0.91479109783663715</v>
      </c>
      <c r="D5128" s="107">
        <v>0.34930238735931241</v>
      </c>
      <c r="E5128" s="106">
        <v>0.57648994854089519</v>
      </c>
      <c r="F5128" s="107">
        <v>0.68154353970641601</v>
      </c>
      <c r="G5128" s="106">
        <v>0.96452589423836432</v>
      </c>
      <c r="H5128" s="107">
        <v>0.6125726432421601</v>
      </c>
      <c r="I5128" s="121" t="str">
        <f t="shared" si="80"/>
        <v>E</v>
      </c>
    </row>
    <row r="5129" spans="2:9" ht="12.75">
      <c r="B5129" s="102">
        <v>217553894</v>
      </c>
      <c r="C5129" s="106">
        <v>9.3119602081802144E-2</v>
      </c>
      <c r="D5129" s="107">
        <v>0.84293901772230262</v>
      </c>
      <c r="E5129" s="106">
        <v>0.6703015996155548</v>
      </c>
      <c r="F5129" s="107">
        <v>5.3990272468544376E-2</v>
      </c>
      <c r="G5129" s="106">
        <v>0.86248569883737614</v>
      </c>
      <c r="H5129" s="107">
        <v>0.51333884674377028</v>
      </c>
      <c r="I5129" s="121" t="str">
        <f t="shared" si="80"/>
        <v>E</v>
      </c>
    </row>
    <row r="5130" spans="2:9" ht="12.75">
      <c r="B5130" s="102">
        <v>217564247</v>
      </c>
      <c r="C5130" s="106">
        <v>0.54925127076783831</v>
      </c>
      <c r="D5130" s="107">
        <v>0.54107940008032873</v>
      </c>
      <c r="E5130" s="106">
        <v>0.52737637646188085</v>
      </c>
      <c r="F5130" s="107">
        <v>0.2161537095335313</v>
      </c>
      <c r="G5130" s="106">
        <v>0.60091825274585231</v>
      </c>
      <c r="H5130" s="107">
        <v>0.53222293908051244</v>
      </c>
      <c r="I5130" s="121" t="str">
        <f t="shared" si="80"/>
        <v>E</v>
      </c>
    </row>
    <row r="5131" spans="2:9" ht="12.75">
      <c r="B5131" s="102">
        <v>217565722</v>
      </c>
      <c r="C5131" s="106">
        <v>1.2370251487384021E-2</v>
      </c>
      <c r="D5131" s="107">
        <v>0.58742985286538296</v>
      </c>
      <c r="E5131" s="106">
        <v>0.5129758693430857</v>
      </c>
      <c r="F5131" s="107">
        <v>0.65249907728712531</v>
      </c>
      <c r="G5131" s="106">
        <v>0.83979294911673619</v>
      </c>
      <c r="H5131" s="107">
        <v>0.20853869877065101</v>
      </c>
      <c r="I5131" s="121" t="str">
        <f t="shared" si="80"/>
        <v>E</v>
      </c>
    </row>
    <row r="5132" spans="2:9" ht="12.75">
      <c r="B5132" s="102">
        <v>217584706</v>
      </c>
      <c r="C5132" s="106">
        <v>0.22141885796691807</v>
      </c>
      <c r="D5132" s="107">
        <v>0.89027669370737694</v>
      </c>
      <c r="E5132" s="106">
        <v>0.62104647420367165</v>
      </c>
      <c r="F5132" s="107">
        <v>0.72187717128045503</v>
      </c>
      <c r="G5132" s="106">
        <v>0.59649189222790411</v>
      </c>
      <c r="H5132" s="107">
        <v>0.70190080036785751</v>
      </c>
      <c r="I5132" s="121" t="str">
        <f t="shared" si="80"/>
        <v>DF</v>
      </c>
    </row>
    <row r="5133" spans="2:9" ht="12.75">
      <c r="B5133" s="102">
        <v>217610495</v>
      </c>
      <c r="C5133" s="106">
        <v>0.57357213534292928</v>
      </c>
      <c r="D5133" s="107">
        <v>0.2723031941727927</v>
      </c>
      <c r="E5133" s="106">
        <v>0.24507644163151987</v>
      </c>
      <c r="F5133" s="107">
        <v>7.3832223415128517E-2</v>
      </c>
      <c r="G5133" s="106">
        <v>0.59257543355581177</v>
      </c>
      <c r="H5133" s="107">
        <v>0.28884114354862955</v>
      </c>
      <c r="I5133" s="121" t="str">
        <f t="shared" si="80"/>
        <v>E</v>
      </c>
    </row>
    <row r="5134" spans="2:9" ht="12.75">
      <c r="B5134" s="102">
        <v>217663443</v>
      </c>
      <c r="C5134" s="106">
        <v>0.10500819109999604</v>
      </c>
      <c r="D5134" s="107">
        <v>0.47522614471910996</v>
      </c>
      <c r="E5134" s="106">
        <v>0.37948352537232122</v>
      </c>
      <c r="F5134" s="107">
        <v>0.85486322398813819</v>
      </c>
      <c r="G5134" s="106">
        <v>0.3875102438764495</v>
      </c>
      <c r="H5134" s="107">
        <v>0.52910629493290195</v>
      </c>
      <c r="I5134" s="121" t="str">
        <f t="shared" si="80"/>
        <v>C</v>
      </c>
    </row>
    <row r="5135" spans="2:9" ht="12.75">
      <c r="B5135" s="102">
        <v>217684977</v>
      </c>
      <c r="C5135" s="106">
        <v>0.81954451464817568</v>
      </c>
      <c r="D5135" s="107">
        <v>0.79857670363214139</v>
      </c>
      <c r="E5135" s="106">
        <v>0.95234255352304764</v>
      </c>
      <c r="F5135" s="107">
        <v>0.32612348608974617</v>
      </c>
      <c r="G5135" s="106">
        <v>1.805872737282499E-3</v>
      </c>
      <c r="H5135" s="107">
        <v>5.4795336268504302E-2</v>
      </c>
      <c r="I5135" s="121" t="str">
        <f t="shared" si="80"/>
        <v>TH</v>
      </c>
    </row>
    <row r="5136" spans="2:9" ht="12.75">
      <c r="B5136" s="102">
        <v>217719627</v>
      </c>
      <c r="C5136" s="106">
        <v>0.14921450896974875</v>
      </c>
      <c r="D5136" s="107">
        <v>0.55716347393649457</v>
      </c>
      <c r="E5136" s="106">
        <v>0.13164044540181319</v>
      </c>
      <c r="F5136" s="107">
        <v>0.3338824930849198</v>
      </c>
      <c r="G5136" s="106">
        <v>0.61375871646064439</v>
      </c>
      <c r="H5136" s="107">
        <v>0.49624354290491635</v>
      </c>
      <c r="I5136" s="121" t="str">
        <f t="shared" si="80"/>
        <v>E</v>
      </c>
    </row>
    <row r="5137" spans="2:9" ht="12.75">
      <c r="B5137" s="102">
        <v>217745138</v>
      </c>
      <c r="C5137" s="106">
        <v>0.67215854634369721</v>
      </c>
      <c r="D5137" s="107">
        <v>0.37581562103630883</v>
      </c>
      <c r="E5137" s="106">
        <v>0.62726603596291763</v>
      </c>
      <c r="F5137" s="107">
        <v>8.0914727322001667E-2</v>
      </c>
      <c r="G5137" s="106">
        <v>0.80048894012259852</v>
      </c>
      <c r="H5137" s="107">
        <v>0.96228127658825136</v>
      </c>
      <c r="I5137" s="121" t="str">
        <f t="shared" si="80"/>
        <v>BH</v>
      </c>
    </row>
    <row r="5138" spans="2:9" ht="12.75">
      <c r="B5138" s="102">
        <v>217843336</v>
      </c>
      <c r="C5138" s="106">
        <v>0.74556680978768131</v>
      </c>
      <c r="D5138" s="107">
        <v>0.31667978652143458</v>
      </c>
      <c r="E5138" s="106">
        <v>0.5843715555776674</v>
      </c>
      <c r="F5138" s="107">
        <v>0.19306021453539124</v>
      </c>
      <c r="G5138" s="106">
        <v>9.1696614855259817E-2</v>
      </c>
      <c r="H5138" s="107">
        <v>0.83241783638977318</v>
      </c>
      <c r="I5138" s="121" t="str">
        <f t="shared" si="80"/>
        <v>BH</v>
      </c>
    </row>
    <row r="5139" spans="2:9" ht="12.75">
      <c r="B5139" s="102">
        <v>217862179</v>
      </c>
      <c r="C5139" s="106">
        <v>0.3690879137721641</v>
      </c>
      <c r="D5139" s="107">
        <v>0.31420170698171734</v>
      </c>
      <c r="E5139" s="106">
        <v>0.15545351105287164</v>
      </c>
      <c r="F5139" s="107">
        <v>0.33323141133458911</v>
      </c>
      <c r="G5139" s="106">
        <v>0.78610706318312862</v>
      </c>
      <c r="H5139" s="107">
        <v>0.97405532282092167</v>
      </c>
      <c r="I5139" s="121" t="str">
        <f t="shared" si="80"/>
        <v>BH</v>
      </c>
    </row>
    <row r="5140" spans="2:9" ht="12.75">
      <c r="B5140" s="102">
        <v>217875470</v>
      </c>
      <c r="C5140" s="106">
        <v>5.7576536591620098E-2</v>
      </c>
      <c r="D5140" s="107">
        <v>0.3979553964370881</v>
      </c>
      <c r="E5140" s="106">
        <v>0.16713889159439432</v>
      </c>
      <c r="F5140" s="107">
        <v>0.76085330718388566</v>
      </c>
      <c r="G5140" s="106">
        <v>5.2797685842098652E-2</v>
      </c>
      <c r="H5140" s="107">
        <v>7.5738268993820634E-2</v>
      </c>
      <c r="I5140" s="121" t="str">
        <f t="shared" si="80"/>
        <v>C</v>
      </c>
    </row>
    <row r="5141" spans="2:9" ht="12.75">
      <c r="B5141" s="102">
        <v>217902488</v>
      </c>
      <c r="C5141" s="106">
        <v>9.0974147224455848E-2</v>
      </c>
      <c r="D5141" s="107">
        <v>0.72534709615815385</v>
      </c>
      <c r="E5141" s="106">
        <v>0.79465490667537042</v>
      </c>
      <c r="F5141" s="107">
        <v>0.65952456654567215</v>
      </c>
      <c r="G5141" s="106">
        <v>0.13915079398068464</v>
      </c>
      <c r="H5141" s="107">
        <v>0.8946397882343966</v>
      </c>
      <c r="I5141" s="121" t="str">
        <f t="shared" si="80"/>
        <v>BH</v>
      </c>
    </row>
    <row r="5142" spans="2:9" ht="12.75">
      <c r="B5142" s="102">
        <v>217910937</v>
      </c>
      <c r="C5142" s="106">
        <v>8.1939040646203942E-2</v>
      </c>
      <c r="D5142" s="107">
        <v>0.15269927862526878</v>
      </c>
      <c r="E5142" s="106">
        <v>6.5212214713583627E-2</v>
      </c>
      <c r="F5142" s="107">
        <v>0.58880912325119539</v>
      </c>
      <c r="G5142" s="106">
        <v>0.10018189480267647</v>
      </c>
      <c r="H5142" s="107">
        <v>0.95148891454862028</v>
      </c>
      <c r="I5142" s="121" t="str">
        <f t="shared" si="80"/>
        <v>BH</v>
      </c>
    </row>
    <row r="5143" spans="2:9" ht="12.75">
      <c r="B5143" s="102">
        <v>217915713</v>
      </c>
      <c r="C5143" s="106">
        <v>0.25176431335657434</v>
      </c>
      <c r="D5143" s="107">
        <v>0.93076645205895581</v>
      </c>
      <c r="E5143" s="106">
        <v>0.8125773006932393</v>
      </c>
      <c r="F5143" s="107">
        <v>0.8382634290085953</v>
      </c>
      <c r="G5143" s="106">
        <v>0.69847970960645189</v>
      </c>
      <c r="H5143" s="107">
        <v>0.93450096483536971</v>
      </c>
      <c r="I5143" s="121" t="str">
        <f t="shared" si="80"/>
        <v>BH</v>
      </c>
    </row>
    <row r="5144" spans="2:9" ht="12.75">
      <c r="B5144" s="102">
        <v>217937527</v>
      </c>
      <c r="C5144" s="106">
        <v>0.51522157869644403</v>
      </c>
      <c r="D5144" s="107">
        <v>0.56311950054519078</v>
      </c>
      <c r="E5144" s="106">
        <v>8.1599283536907485E-2</v>
      </c>
      <c r="F5144" s="107">
        <v>0.12633734991998224</v>
      </c>
      <c r="G5144" s="106">
        <v>0.74636351823029479</v>
      </c>
      <c r="H5144" s="107">
        <v>0.54112634688071015</v>
      </c>
      <c r="I5144" s="121" t="str">
        <f t="shared" si="80"/>
        <v>E</v>
      </c>
    </row>
    <row r="5145" spans="2:9" ht="12.75">
      <c r="B5145" s="102">
        <v>217968496</v>
      </c>
      <c r="C5145" s="106">
        <v>0.32787344056350087</v>
      </c>
      <c r="D5145" s="107">
        <v>0.20964864130763949</v>
      </c>
      <c r="E5145" s="106">
        <v>0.81754721310120448</v>
      </c>
      <c r="F5145" s="107">
        <v>0.21918730067939074</v>
      </c>
      <c r="G5145" s="106">
        <v>0.1223230443257024</v>
      </c>
      <c r="H5145" s="107">
        <v>0.68744679854732649</v>
      </c>
      <c r="I5145" s="121" t="str">
        <f t="shared" si="80"/>
        <v>TH</v>
      </c>
    </row>
    <row r="5146" spans="2:9" ht="12.75">
      <c r="B5146" s="102">
        <v>217978868</v>
      </c>
      <c r="C5146" s="106">
        <v>0.50539708319539578</v>
      </c>
      <c r="D5146" s="107">
        <v>0.26527834835155062</v>
      </c>
      <c r="E5146" s="106">
        <v>0.29974004465570214</v>
      </c>
      <c r="F5146" s="107">
        <v>0.22689872618177453</v>
      </c>
      <c r="G5146" s="106">
        <v>0.99629704262391172</v>
      </c>
      <c r="H5146" s="107">
        <v>0.9699719022732074</v>
      </c>
      <c r="I5146" s="121" t="str">
        <f t="shared" si="80"/>
        <v>E</v>
      </c>
    </row>
    <row r="5147" spans="2:9" ht="12.75">
      <c r="B5147" s="102">
        <v>218001975</v>
      </c>
      <c r="C5147" s="106">
        <v>0.42230635718031651</v>
      </c>
      <c r="D5147" s="107">
        <v>0.92733755741781509</v>
      </c>
      <c r="E5147" s="106">
        <v>0.63140859092524781</v>
      </c>
      <c r="F5147" s="107">
        <v>0.88652512856943133</v>
      </c>
      <c r="G5147" s="106">
        <v>0.49556205660465746</v>
      </c>
      <c r="H5147" s="107">
        <v>0.1521138867997911</v>
      </c>
      <c r="I5147" s="121" t="str">
        <f t="shared" si="80"/>
        <v>DF</v>
      </c>
    </row>
    <row r="5148" spans="2:9" ht="12.75">
      <c r="B5148" s="102">
        <v>218010275</v>
      </c>
      <c r="C5148" s="106">
        <v>0.95215425064365056</v>
      </c>
      <c r="D5148" s="107">
        <v>0.65660244611759855</v>
      </c>
      <c r="E5148" s="106">
        <v>0.98047447750018879</v>
      </c>
      <c r="F5148" s="107">
        <v>6.2149839358148995E-2</v>
      </c>
      <c r="G5148" s="106">
        <v>0.73257184056790958</v>
      </c>
      <c r="H5148" s="107">
        <v>0.41332463226354044</v>
      </c>
      <c r="I5148" s="121" t="str">
        <f t="shared" si="80"/>
        <v>TH</v>
      </c>
    </row>
    <row r="5149" spans="2:9" ht="12.75">
      <c r="B5149" s="102">
        <v>218028154</v>
      </c>
      <c r="C5149" s="106">
        <v>0.62077682435901593</v>
      </c>
      <c r="D5149" s="107">
        <v>0.58888883213203425</v>
      </c>
      <c r="E5149" s="106">
        <v>0.80157342165455092</v>
      </c>
      <c r="F5149" s="107">
        <v>0.14439992709422711</v>
      </c>
      <c r="G5149" s="106">
        <v>0.46002845942638548</v>
      </c>
      <c r="H5149" s="107">
        <v>0.30077019946350081</v>
      </c>
      <c r="I5149" s="121" t="str">
        <f t="shared" si="80"/>
        <v>TH</v>
      </c>
    </row>
    <row r="5150" spans="2:9" ht="12.75">
      <c r="B5150" s="102">
        <v>218030396</v>
      </c>
      <c r="C5150" s="106">
        <v>9.5711139056888328E-2</v>
      </c>
      <c r="D5150" s="107">
        <v>0.18149216010143654</v>
      </c>
      <c r="E5150" s="106">
        <v>0.75885725991003494</v>
      </c>
      <c r="F5150" s="107">
        <v>0.19780304396720805</v>
      </c>
      <c r="G5150" s="106">
        <v>0.55695051765610692</v>
      </c>
      <c r="H5150" s="107">
        <v>0.90930924771778354</v>
      </c>
      <c r="I5150" s="121" t="str">
        <f t="shared" si="80"/>
        <v>BH</v>
      </c>
    </row>
    <row r="5151" spans="2:9" ht="12.75">
      <c r="B5151" s="102">
        <v>218039143</v>
      </c>
      <c r="C5151" s="106">
        <v>0.2853776941555104</v>
      </c>
      <c r="D5151" s="107">
        <v>0.99614365543391692</v>
      </c>
      <c r="E5151" s="106">
        <v>0.88565546750209134</v>
      </c>
      <c r="F5151" s="107">
        <v>0.54027647171696613</v>
      </c>
      <c r="G5151" s="106">
        <v>0.78541863544253054</v>
      </c>
      <c r="H5151" s="107">
        <v>0.71513210324975884</v>
      </c>
      <c r="I5151" s="121" t="str">
        <f t="shared" si="80"/>
        <v>DF</v>
      </c>
    </row>
    <row r="5152" spans="2:9" ht="12.75">
      <c r="B5152" s="102">
        <v>218040265</v>
      </c>
      <c r="C5152" s="106">
        <v>0.38652613100153799</v>
      </c>
      <c r="D5152" s="107">
        <v>0.14160749815718265</v>
      </c>
      <c r="E5152" s="106">
        <v>0.55949635812700316</v>
      </c>
      <c r="F5152" s="107">
        <v>0.36668698824646206</v>
      </c>
      <c r="G5152" s="106">
        <v>4.0341269565411508E-3</v>
      </c>
      <c r="H5152" s="107">
        <v>0.4335960078389578</v>
      </c>
      <c r="I5152" s="121" t="str">
        <f t="shared" si="80"/>
        <v>TH</v>
      </c>
    </row>
    <row r="5153" spans="2:9" ht="12.75">
      <c r="B5153" s="102">
        <v>218042896</v>
      </c>
      <c r="C5153" s="106">
        <v>0.22386548992549571</v>
      </c>
      <c r="D5153" s="107">
        <v>0.51736483675576506</v>
      </c>
      <c r="E5153" s="106">
        <v>0.97561803964772364</v>
      </c>
      <c r="F5153" s="107">
        <v>0.82568471041781843</v>
      </c>
      <c r="G5153" s="106">
        <v>0.62191218209996979</v>
      </c>
      <c r="H5153" s="107">
        <v>0.32615426809704928</v>
      </c>
      <c r="I5153" s="121" t="str">
        <f t="shared" si="80"/>
        <v>TH</v>
      </c>
    </row>
    <row r="5154" spans="2:9" ht="12.75">
      <c r="B5154" s="102">
        <v>218046641</v>
      </c>
      <c r="C5154" s="106">
        <v>0.44686798801225369</v>
      </c>
      <c r="D5154" s="107">
        <v>0.76816529916762333</v>
      </c>
      <c r="E5154" s="106">
        <v>0.44411707882209228</v>
      </c>
      <c r="F5154" s="107">
        <v>0.71021850915484852</v>
      </c>
      <c r="G5154" s="106">
        <v>0.77900046692102398</v>
      </c>
      <c r="H5154" s="107">
        <v>0.89366835938288824</v>
      </c>
      <c r="I5154" s="121" t="str">
        <f t="shared" si="80"/>
        <v>BH</v>
      </c>
    </row>
    <row r="5155" spans="2:9" ht="12.75">
      <c r="B5155" s="102">
        <v>218057169</v>
      </c>
      <c r="C5155" s="106">
        <v>0.33271682613353004</v>
      </c>
      <c r="D5155" s="107">
        <v>0.19106527024261943</v>
      </c>
      <c r="E5155" s="106">
        <v>9.3887255191416052E-2</v>
      </c>
      <c r="F5155" s="107">
        <v>0.65432944130173709</v>
      </c>
      <c r="G5155" s="106">
        <v>0.26519839137867418</v>
      </c>
      <c r="H5155" s="107">
        <v>3.8584303494096028E-2</v>
      </c>
      <c r="I5155" s="121" t="str">
        <f t="shared" si="80"/>
        <v>C</v>
      </c>
    </row>
    <row r="5156" spans="2:9" ht="12.75">
      <c r="B5156" s="102">
        <v>218061086</v>
      </c>
      <c r="C5156" s="106">
        <v>0.6800748146885689</v>
      </c>
      <c r="D5156" s="107">
        <v>4.1980996403373716E-2</v>
      </c>
      <c r="E5156" s="106">
        <v>0.53169377127849615</v>
      </c>
      <c r="F5156" s="107">
        <v>0.5615621391433625</v>
      </c>
      <c r="G5156" s="106">
        <v>0.87094889786807683</v>
      </c>
      <c r="H5156" s="107">
        <v>0.15828900025679182</v>
      </c>
      <c r="I5156" s="121" t="str">
        <f t="shared" si="80"/>
        <v>E</v>
      </c>
    </row>
    <row r="5157" spans="2:9" ht="12.75">
      <c r="B5157" s="102">
        <v>218061449</v>
      </c>
      <c r="C5157" s="106">
        <v>0.99352526414298947</v>
      </c>
      <c r="D5157" s="107">
        <v>0.36197007845993934</v>
      </c>
      <c r="E5157" s="106">
        <v>0.96689073786464363</v>
      </c>
      <c r="F5157" s="107">
        <v>0.70604510119115105</v>
      </c>
      <c r="G5157" s="106">
        <v>0.20081760498274837</v>
      </c>
      <c r="H5157" s="107">
        <v>0.60110438894045748</v>
      </c>
      <c r="I5157" s="121" t="str">
        <f t="shared" si="80"/>
        <v>FH</v>
      </c>
    </row>
    <row r="5158" spans="2:9" ht="12.75">
      <c r="B5158" s="102">
        <v>218069426</v>
      </c>
      <c r="C5158" s="106">
        <v>0.99408230148105625</v>
      </c>
      <c r="D5158" s="107">
        <v>0.11586499791736316</v>
      </c>
      <c r="E5158" s="106">
        <v>0.32032411528618709</v>
      </c>
      <c r="F5158" s="107">
        <v>0.13812236551505119</v>
      </c>
      <c r="G5158" s="106">
        <v>0.98631327355542275</v>
      </c>
      <c r="H5158" s="107">
        <v>0.85579484610192313</v>
      </c>
      <c r="I5158" s="121" t="str">
        <f t="shared" si="80"/>
        <v>FH</v>
      </c>
    </row>
    <row r="5159" spans="2:9" ht="12.75">
      <c r="B5159" s="102">
        <v>218073660</v>
      </c>
      <c r="C5159" s="106">
        <v>0.3520534243956277</v>
      </c>
      <c r="D5159" s="107">
        <v>0.1519142859512741</v>
      </c>
      <c r="E5159" s="106">
        <v>0.42212354666508478</v>
      </c>
      <c r="F5159" s="107">
        <v>0.47261602049633922</v>
      </c>
      <c r="G5159" s="106">
        <v>0.52377970010177943</v>
      </c>
      <c r="H5159" s="107">
        <v>0.92515435327391238</v>
      </c>
      <c r="I5159" s="121" t="str">
        <f t="shared" si="80"/>
        <v>BH</v>
      </c>
    </row>
    <row r="5160" spans="2:9" ht="12.75">
      <c r="B5160" s="102">
        <v>218077133</v>
      </c>
      <c r="C5160" s="106">
        <v>0.94644521997311148</v>
      </c>
      <c r="D5160" s="107">
        <v>0.44390593054539473</v>
      </c>
      <c r="E5160" s="106">
        <v>0.53705481216491613</v>
      </c>
      <c r="F5160" s="107">
        <v>1.3116068242596812E-2</v>
      </c>
      <c r="G5160" s="106">
        <v>0.14693190524366839</v>
      </c>
      <c r="H5160" s="107">
        <v>0.38036533931598315</v>
      </c>
      <c r="I5160" s="121" t="str">
        <f t="shared" si="80"/>
        <v>FH</v>
      </c>
    </row>
    <row r="5161" spans="2:9" ht="12.75">
      <c r="B5161" s="102">
        <v>218084550</v>
      </c>
      <c r="C5161" s="106">
        <v>0.24541398385215718</v>
      </c>
      <c r="D5161" s="107">
        <v>0.62689845463355831</v>
      </c>
      <c r="E5161" s="106">
        <v>0.36044685671079968</v>
      </c>
      <c r="F5161" s="107">
        <v>0.25463178444404466</v>
      </c>
      <c r="G5161" s="106">
        <v>0.83816528919430788</v>
      </c>
      <c r="H5161" s="107">
        <v>5.4367118303427109E-2</v>
      </c>
      <c r="I5161" s="121" t="str">
        <f t="shared" si="80"/>
        <v>E</v>
      </c>
    </row>
    <row r="5162" spans="2:9" ht="12.75">
      <c r="B5162" s="102">
        <v>218102865</v>
      </c>
      <c r="C5162" s="106">
        <v>0.18309406524065586</v>
      </c>
      <c r="D5162" s="107">
        <v>0.37791701920319554</v>
      </c>
      <c r="E5162" s="106">
        <v>0.72441735859360112</v>
      </c>
      <c r="F5162" s="107">
        <v>0.34437020733719326</v>
      </c>
      <c r="G5162" s="106">
        <v>0.20375582795530534</v>
      </c>
      <c r="H5162" s="107">
        <v>0.26392557258947424</v>
      </c>
      <c r="I5162" s="121" t="str">
        <f t="shared" si="80"/>
        <v>TH</v>
      </c>
    </row>
    <row r="5163" spans="2:9" ht="12.75">
      <c r="B5163" s="102">
        <v>218108229</v>
      </c>
      <c r="C5163" s="106">
        <v>0.42378449865964418</v>
      </c>
      <c r="D5163" s="107">
        <v>0.96835744852333372</v>
      </c>
      <c r="E5163" s="106">
        <v>3.4625584957132638E-2</v>
      </c>
      <c r="F5163" s="107">
        <v>0.57144876920250276</v>
      </c>
      <c r="G5163" s="106">
        <v>0.80869531707914977</v>
      </c>
      <c r="H5163" s="107">
        <v>0.44368572138163387</v>
      </c>
      <c r="I5163" s="121" t="str">
        <f t="shared" si="80"/>
        <v>DF</v>
      </c>
    </row>
    <row r="5164" spans="2:9" ht="12.75">
      <c r="B5164" s="102">
        <v>218116782</v>
      </c>
      <c r="C5164" s="106">
        <v>0.47306625221872434</v>
      </c>
      <c r="D5164" s="107">
        <v>0.6815251913479603</v>
      </c>
      <c r="E5164" s="106">
        <v>0.77920942827692596</v>
      </c>
      <c r="F5164" s="107">
        <v>0.82663585299781328</v>
      </c>
      <c r="G5164" s="106">
        <v>0.65869243373246356</v>
      </c>
      <c r="H5164" s="107">
        <v>0.11540614834594454</v>
      </c>
      <c r="I5164" s="121" t="str">
        <f t="shared" si="80"/>
        <v>C</v>
      </c>
    </row>
    <row r="5165" spans="2:9" ht="12.75">
      <c r="B5165" s="102">
        <v>218124217</v>
      </c>
      <c r="C5165" s="106">
        <v>0.6549654006165504</v>
      </c>
      <c r="D5165" s="107">
        <v>1.4943788738768227E-2</v>
      </c>
      <c r="E5165" s="106">
        <v>0.89080739953966592</v>
      </c>
      <c r="F5165" s="107">
        <v>0.44919415054486334</v>
      </c>
      <c r="G5165" s="106">
        <v>0.37345301563585931</v>
      </c>
      <c r="H5165" s="107">
        <v>0.4578976318443948</v>
      </c>
      <c r="I5165" s="121" t="str">
        <f t="shared" si="80"/>
        <v>TH</v>
      </c>
    </row>
    <row r="5166" spans="2:9" ht="12.75">
      <c r="B5166" s="102">
        <v>218150089</v>
      </c>
      <c r="C5166" s="106">
        <v>0.10271571924237133</v>
      </c>
      <c r="D5166" s="107">
        <v>0.85541075843213132</v>
      </c>
      <c r="E5166" s="106">
        <v>0.89385702349623308</v>
      </c>
      <c r="F5166" s="107">
        <v>0.80041280861577957</v>
      </c>
      <c r="G5166" s="106">
        <v>0.69543592121881215</v>
      </c>
      <c r="H5166" s="107">
        <v>0.946782634465267</v>
      </c>
      <c r="I5166" s="121" t="str">
        <f t="shared" si="80"/>
        <v>BH</v>
      </c>
    </row>
    <row r="5167" spans="2:9" ht="12.75">
      <c r="B5167" s="102">
        <v>218152596</v>
      </c>
      <c r="C5167" s="106">
        <v>0.4859103648516232</v>
      </c>
      <c r="D5167" s="107">
        <v>0.80556753709804885</v>
      </c>
      <c r="E5167" s="106">
        <v>0.72182594850031467</v>
      </c>
      <c r="F5167" s="107">
        <v>0.98975115081919185</v>
      </c>
      <c r="G5167" s="106">
        <v>0.96705433149168751</v>
      </c>
      <c r="H5167" s="107">
        <v>0.6026872261967624</v>
      </c>
      <c r="I5167" s="121" t="str">
        <f t="shared" si="80"/>
        <v>C</v>
      </c>
    </row>
    <row r="5168" spans="2:9" ht="12.75">
      <c r="B5168" s="102">
        <v>218153042</v>
      </c>
      <c r="C5168" s="106">
        <v>0.71785617217302899</v>
      </c>
      <c r="D5168" s="107">
        <v>0.38791614697354082</v>
      </c>
      <c r="E5168" s="106">
        <v>0.11378692485666964</v>
      </c>
      <c r="F5168" s="107">
        <v>0.56506752522297177</v>
      </c>
      <c r="G5168" s="106">
        <v>0.86176475096428651</v>
      </c>
      <c r="H5168" s="107">
        <v>0.11860988877109113</v>
      </c>
      <c r="I5168" s="121" t="str">
        <f t="shared" si="80"/>
        <v>E</v>
      </c>
    </row>
    <row r="5169" spans="2:9" ht="12.75">
      <c r="B5169" s="102">
        <v>218169179</v>
      </c>
      <c r="C5169" s="106">
        <v>0.98820724655589576</v>
      </c>
      <c r="D5169" s="107">
        <v>0.25181240779304681</v>
      </c>
      <c r="E5169" s="106">
        <v>0.35606548837584961</v>
      </c>
      <c r="F5169" s="107">
        <v>8.5357536900612985E-2</v>
      </c>
      <c r="G5169" s="106">
        <v>0.10254282171910489</v>
      </c>
      <c r="H5169" s="107">
        <v>1.3591178801031667E-2</v>
      </c>
      <c r="I5169" s="121" t="str">
        <f t="shared" si="80"/>
        <v>FH</v>
      </c>
    </row>
    <row r="5170" spans="2:9" ht="12.75">
      <c r="B5170" s="102">
        <v>218176503</v>
      </c>
      <c r="C5170" s="106">
        <v>0.10277146841581164</v>
      </c>
      <c r="D5170" s="107">
        <v>0.61828121409117287</v>
      </c>
      <c r="E5170" s="106">
        <v>0.77875885323989902</v>
      </c>
      <c r="F5170" s="107">
        <v>0.90121882915205553</v>
      </c>
      <c r="G5170" s="106">
        <v>0.77020078335432007</v>
      </c>
      <c r="H5170" s="107">
        <v>0.99178315107982229</v>
      </c>
      <c r="I5170" s="121" t="str">
        <f t="shared" si="80"/>
        <v>BH</v>
      </c>
    </row>
    <row r="5171" spans="2:9" ht="12.75">
      <c r="B5171" s="102">
        <v>218193830</v>
      </c>
      <c r="C5171" s="106">
        <v>0.28788492058221071</v>
      </c>
      <c r="D5171" s="107">
        <v>0.44281542254831541</v>
      </c>
      <c r="E5171" s="106">
        <v>0.99230544954235755</v>
      </c>
      <c r="F5171" s="107">
        <v>0.43610011026419371</v>
      </c>
      <c r="G5171" s="106">
        <v>0.59493571104956366</v>
      </c>
      <c r="H5171" s="107">
        <v>0.18866019586362026</v>
      </c>
      <c r="I5171" s="121" t="str">
        <f t="shared" si="80"/>
        <v>TH</v>
      </c>
    </row>
    <row r="5172" spans="2:9" ht="12.75">
      <c r="B5172" s="102">
        <v>218201997</v>
      </c>
      <c r="C5172" s="106">
        <v>1.6668331965653316E-2</v>
      </c>
      <c r="D5172" s="107">
        <v>0.82515747079476243</v>
      </c>
      <c r="E5172" s="106">
        <v>0.77127983240088827</v>
      </c>
      <c r="F5172" s="107">
        <v>0.63511639252278496</v>
      </c>
      <c r="G5172" s="106">
        <v>4.0848352575908464E-2</v>
      </c>
      <c r="H5172" s="107">
        <v>0.30952714513804569</v>
      </c>
      <c r="I5172" s="121" t="str">
        <f t="shared" si="80"/>
        <v>DF</v>
      </c>
    </row>
    <row r="5173" spans="2:9" ht="12.75">
      <c r="B5173" s="102">
        <v>218211064</v>
      </c>
      <c r="C5173" s="106">
        <v>0.19968112494867896</v>
      </c>
      <c r="D5173" s="107">
        <v>0.64391363569543181</v>
      </c>
      <c r="E5173" s="106">
        <v>0.36809171434482946</v>
      </c>
      <c r="F5173" s="107">
        <v>0.36458619074809162</v>
      </c>
      <c r="G5173" s="106">
        <v>0.2703323587267874</v>
      </c>
      <c r="H5173" s="107">
        <v>0.52564537471297901</v>
      </c>
      <c r="I5173" s="121" t="str">
        <f t="shared" si="80"/>
        <v>DF</v>
      </c>
    </row>
    <row r="5174" spans="2:9" ht="12.75">
      <c r="B5174" s="102">
        <v>218220031</v>
      </c>
      <c r="C5174" s="106">
        <v>0.10422236916751348</v>
      </c>
      <c r="D5174" s="107">
        <v>0.69584364035163659</v>
      </c>
      <c r="E5174" s="106">
        <v>5.9976410047715589E-2</v>
      </c>
      <c r="F5174" s="107">
        <v>8.0660738547892352E-2</v>
      </c>
      <c r="G5174" s="106">
        <v>0.91854043229140014</v>
      </c>
      <c r="H5174" s="107">
        <v>0.71044638567110319</v>
      </c>
      <c r="I5174" s="121" t="str">
        <f t="shared" si="80"/>
        <v>E</v>
      </c>
    </row>
    <row r="5175" spans="2:9" ht="12.75">
      <c r="B5175" s="102">
        <v>218238628</v>
      </c>
      <c r="C5175" s="106">
        <v>0.17947172054791682</v>
      </c>
      <c r="D5175" s="107">
        <v>0.22433426458943728</v>
      </c>
      <c r="E5175" s="106">
        <v>0.65126189237778487</v>
      </c>
      <c r="F5175" s="107">
        <v>0.37421901206809771</v>
      </c>
      <c r="G5175" s="106">
        <v>0.10063914859715073</v>
      </c>
      <c r="H5175" s="107">
        <v>0.93634914052254836</v>
      </c>
      <c r="I5175" s="121" t="str">
        <f t="shared" si="80"/>
        <v>BH</v>
      </c>
    </row>
    <row r="5176" spans="2:9" ht="12.75">
      <c r="B5176" s="102">
        <v>218239492</v>
      </c>
      <c r="C5176" s="106">
        <v>0.36171493625963613</v>
      </c>
      <c r="D5176" s="107">
        <v>0.56405642589416605</v>
      </c>
      <c r="E5176" s="106">
        <v>0.90975243142965234</v>
      </c>
      <c r="F5176" s="107">
        <v>0.45203356309115783</v>
      </c>
      <c r="G5176" s="106">
        <v>0.15115203567095148</v>
      </c>
      <c r="H5176" s="107">
        <v>0.56805677777421248</v>
      </c>
      <c r="I5176" s="121" t="str">
        <f t="shared" si="80"/>
        <v>TH</v>
      </c>
    </row>
    <row r="5177" spans="2:9" ht="12.75">
      <c r="B5177" s="102">
        <v>218262542</v>
      </c>
      <c r="C5177" s="106">
        <v>0.40982809088828454</v>
      </c>
      <c r="D5177" s="107">
        <v>0.30051125389807698</v>
      </c>
      <c r="E5177" s="106">
        <v>0.50405106886072915</v>
      </c>
      <c r="F5177" s="107">
        <v>0.63516039495995291</v>
      </c>
      <c r="G5177" s="106">
        <v>0.2639840478309714</v>
      </c>
      <c r="H5177" s="107">
        <v>0.19757514496582007</v>
      </c>
      <c r="I5177" s="121" t="str">
        <f t="shared" si="80"/>
        <v>C</v>
      </c>
    </row>
    <row r="5178" spans="2:9" ht="12.75">
      <c r="B5178" s="102">
        <v>218297879</v>
      </c>
      <c r="C5178" s="106">
        <v>0.69042907141539001</v>
      </c>
      <c r="D5178" s="107">
        <v>0.50067338686642593</v>
      </c>
      <c r="E5178" s="106">
        <v>0.32515958754568186</v>
      </c>
      <c r="F5178" s="107">
        <v>0.15431200611797902</v>
      </c>
      <c r="G5178" s="106">
        <v>0.74979519748587542</v>
      </c>
      <c r="H5178" s="107">
        <v>7.0441916304746499E-3</v>
      </c>
      <c r="I5178" s="121" t="str">
        <f t="shared" si="80"/>
        <v>E</v>
      </c>
    </row>
    <row r="5179" spans="2:9" ht="12.75">
      <c r="B5179" s="102">
        <v>218299117</v>
      </c>
      <c r="C5179" s="106">
        <v>0.77755451401710118</v>
      </c>
      <c r="D5179" s="107">
        <v>0.26106999154247679</v>
      </c>
      <c r="E5179" s="106">
        <v>0.13671958846904864</v>
      </c>
      <c r="F5179" s="107">
        <v>0.54840385701956151</v>
      </c>
      <c r="G5179" s="106">
        <v>0.12052029943060827</v>
      </c>
      <c r="H5179" s="107">
        <v>0.90290648925185923</v>
      </c>
      <c r="I5179" s="121" t="str">
        <f t="shared" si="80"/>
        <v>BH</v>
      </c>
    </row>
    <row r="5180" spans="2:9" ht="12.75">
      <c r="B5180" s="102">
        <v>218333990</v>
      </c>
      <c r="C5180" s="106">
        <v>0.7728147112368442</v>
      </c>
      <c r="D5180" s="107">
        <v>0.23505526089571172</v>
      </c>
      <c r="E5180" s="106">
        <v>0.89291336116958497</v>
      </c>
      <c r="F5180" s="107">
        <v>0.23821437380159116</v>
      </c>
      <c r="G5180" s="106">
        <v>0.91282283224106808</v>
      </c>
      <c r="H5180" s="107">
        <v>2.2068156616433576E-2</v>
      </c>
      <c r="I5180" s="121" t="str">
        <f t="shared" si="80"/>
        <v>E</v>
      </c>
    </row>
    <row r="5181" spans="2:9" ht="12.75">
      <c r="B5181" s="102">
        <v>218342429</v>
      </c>
      <c r="C5181" s="106">
        <v>0.28836025378870822</v>
      </c>
      <c r="D5181" s="107">
        <v>0.76144701263225389</v>
      </c>
      <c r="E5181" s="106">
        <v>8.3483071604383952E-2</v>
      </c>
      <c r="F5181" s="107">
        <v>0.72828878852372902</v>
      </c>
      <c r="G5181" s="106">
        <v>0.79019335931161283</v>
      </c>
      <c r="H5181" s="107">
        <v>0.91539835890466392</v>
      </c>
      <c r="I5181" s="121" t="str">
        <f t="shared" si="80"/>
        <v>BH</v>
      </c>
    </row>
    <row r="5182" spans="2:9" ht="12.75">
      <c r="B5182" s="102">
        <v>218342478</v>
      </c>
      <c r="C5182" s="106">
        <v>0.39232956169180899</v>
      </c>
      <c r="D5182" s="107">
        <v>0.13912007030103957</v>
      </c>
      <c r="E5182" s="106">
        <v>0.60423359064074944</v>
      </c>
      <c r="F5182" s="107">
        <v>0.89074021042574847</v>
      </c>
      <c r="G5182" s="106">
        <v>2.8131591462765781E-2</v>
      </c>
      <c r="H5182" s="107">
        <v>0.35141770614660484</v>
      </c>
      <c r="I5182" s="121" t="str">
        <f t="shared" si="80"/>
        <v>C</v>
      </c>
    </row>
    <row r="5183" spans="2:9" ht="12.75">
      <c r="B5183" s="102">
        <v>218368795</v>
      </c>
      <c r="C5183" s="106">
        <v>0.74326181380378431</v>
      </c>
      <c r="D5183" s="107">
        <v>0.74365945436028902</v>
      </c>
      <c r="E5183" s="106">
        <v>0.23007967628154891</v>
      </c>
      <c r="F5183" s="107">
        <v>0.46022089091739837</v>
      </c>
      <c r="G5183" s="106">
        <v>8.0488045365735061E-2</v>
      </c>
      <c r="H5183" s="107">
        <v>0.65356726539966292</v>
      </c>
      <c r="I5183" s="121" t="str">
        <f t="shared" si="80"/>
        <v>DF</v>
      </c>
    </row>
    <row r="5184" spans="2:9" ht="12.75">
      <c r="B5184" s="102">
        <v>218400930</v>
      </c>
      <c r="C5184" s="106">
        <v>0.53627798064818344</v>
      </c>
      <c r="D5184" s="107">
        <v>0.52305316322059348</v>
      </c>
      <c r="E5184" s="106">
        <v>0.86340190086743829</v>
      </c>
      <c r="F5184" s="107">
        <v>0.33912736939447452</v>
      </c>
      <c r="G5184" s="106">
        <v>0.20275332156642478</v>
      </c>
      <c r="H5184" s="107">
        <v>0.51519999833127139</v>
      </c>
      <c r="I5184" s="121" t="str">
        <f t="shared" si="80"/>
        <v>TH</v>
      </c>
    </row>
    <row r="5185" spans="2:9" ht="12.75">
      <c r="B5185" s="102">
        <v>218402175</v>
      </c>
      <c r="C5185" s="106">
        <v>0.16280934083713472</v>
      </c>
      <c r="D5185" s="107">
        <v>0.52576360573607239</v>
      </c>
      <c r="E5185" s="106">
        <v>4.8439975150437853E-2</v>
      </c>
      <c r="F5185" s="107">
        <v>0.78747041720235011</v>
      </c>
      <c r="G5185" s="106">
        <v>0.33298469838369904</v>
      </c>
      <c r="H5185" s="107">
        <v>0.84642057813436811</v>
      </c>
      <c r="I5185" s="121" t="str">
        <f t="shared" si="80"/>
        <v>BH</v>
      </c>
    </row>
    <row r="5186" spans="2:9" ht="12.75">
      <c r="B5186" s="102">
        <v>218424888</v>
      </c>
      <c r="C5186" s="106">
        <v>0.1485896841653549</v>
      </c>
      <c r="D5186" s="107">
        <v>0.59355791404098501</v>
      </c>
      <c r="E5186" s="106">
        <v>0.78067850952650764</v>
      </c>
      <c r="F5186" s="107">
        <v>0.90547490060984148</v>
      </c>
      <c r="G5186" s="106">
        <v>0.22091690268474462</v>
      </c>
      <c r="H5186" s="107">
        <v>4.9688533467035612E-2</v>
      </c>
      <c r="I5186" s="121" t="str">
        <f t="shared" si="80"/>
        <v>C</v>
      </c>
    </row>
    <row r="5187" spans="2:9" ht="12.75">
      <c r="B5187" s="102">
        <v>218451107</v>
      </c>
      <c r="C5187" s="106">
        <v>0.5218932282416775</v>
      </c>
      <c r="D5187" s="107">
        <v>0.18131047683109736</v>
      </c>
      <c r="E5187" s="106">
        <v>0.14209751373876678</v>
      </c>
      <c r="F5187" s="107">
        <v>0.87289735653628586</v>
      </c>
      <c r="G5187" s="106">
        <v>0.22122943796455274</v>
      </c>
      <c r="H5187" s="107">
        <v>0.64264413766604211</v>
      </c>
      <c r="I5187" s="121" t="str">
        <f t="shared" si="80"/>
        <v>C</v>
      </c>
    </row>
    <row r="5188" spans="2:9" ht="12.75">
      <c r="B5188" s="102">
        <v>218460971</v>
      </c>
      <c r="C5188" s="106">
        <v>0.11992019466380688</v>
      </c>
      <c r="D5188" s="107">
        <v>0.70668608230412966</v>
      </c>
      <c r="E5188" s="106">
        <v>0.13896840288776224</v>
      </c>
      <c r="F5188" s="107">
        <v>0.15186733794344676</v>
      </c>
      <c r="G5188" s="106">
        <v>0.64312343690805696</v>
      </c>
      <c r="H5188" s="107">
        <v>0.52885639127061079</v>
      </c>
      <c r="I5188" s="121" t="str">
        <f t="shared" si="80"/>
        <v>DF</v>
      </c>
    </row>
    <row r="5189" spans="2:9" ht="12.75">
      <c r="B5189" s="102">
        <v>218497258</v>
      </c>
      <c r="C5189" s="106">
        <v>0.97885291168197774</v>
      </c>
      <c r="D5189" s="107">
        <v>0.7223124181416738</v>
      </c>
      <c r="E5189" s="106">
        <v>0.47090605377814065</v>
      </c>
      <c r="F5189" s="107">
        <v>0.30168711248439983</v>
      </c>
      <c r="G5189" s="106">
        <v>5.40227082283673E-2</v>
      </c>
      <c r="H5189" s="107">
        <v>0.54452707290806046</v>
      </c>
      <c r="I5189" s="121" t="str">
        <f t="shared" ref="I5189:I5252" si="81">INDEX($C$3:$H$3, MATCH(MAX(C5189:H5189), C5189:H5189, 0))</f>
        <v>FH</v>
      </c>
    </row>
    <row r="5190" spans="2:9" ht="12.75">
      <c r="B5190" s="102">
        <v>218531725</v>
      </c>
      <c r="C5190" s="106">
        <v>0.97081316731650258</v>
      </c>
      <c r="D5190" s="107">
        <v>0.56920670819447317</v>
      </c>
      <c r="E5190" s="106">
        <v>0.14471714670338298</v>
      </c>
      <c r="F5190" s="107">
        <v>0.13519157599678833</v>
      </c>
      <c r="G5190" s="106">
        <v>0.99890287784965248</v>
      </c>
      <c r="H5190" s="107">
        <v>0.93803033684176373</v>
      </c>
      <c r="I5190" s="121" t="str">
        <f t="shared" si="81"/>
        <v>E</v>
      </c>
    </row>
    <row r="5191" spans="2:9" ht="12.75">
      <c r="B5191" s="102">
        <v>218534679</v>
      </c>
      <c r="C5191" s="106">
        <v>0.17397252566219379</v>
      </c>
      <c r="D5191" s="107">
        <v>0.68596245614307638</v>
      </c>
      <c r="E5191" s="106">
        <v>0.82240593557917996</v>
      </c>
      <c r="F5191" s="107">
        <v>0.44841986450439464</v>
      </c>
      <c r="G5191" s="106">
        <v>0.95012604440199322</v>
      </c>
      <c r="H5191" s="107">
        <v>0.99273877320831794</v>
      </c>
      <c r="I5191" s="121" t="str">
        <f t="shared" si="81"/>
        <v>BH</v>
      </c>
    </row>
    <row r="5192" spans="2:9" ht="12.75">
      <c r="B5192" s="102">
        <v>218601759</v>
      </c>
      <c r="C5192" s="106">
        <v>0.16597635272621591</v>
      </c>
      <c r="D5192" s="107">
        <v>0.17177998667717653</v>
      </c>
      <c r="E5192" s="106">
        <v>0.7344567266047819</v>
      </c>
      <c r="F5192" s="107">
        <v>0.91678852152891444</v>
      </c>
      <c r="G5192" s="106">
        <v>0.37904799151992208</v>
      </c>
      <c r="H5192" s="107">
        <v>0.67742554280017853</v>
      </c>
      <c r="I5192" s="121" t="str">
        <f t="shared" si="81"/>
        <v>C</v>
      </c>
    </row>
    <row r="5193" spans="2:9" ht="12.75">
      <c r="B5193" s="102">
        <v>218633504</v>
      </c>
      <c r="C5193" s="106">
        <v>0.96005345331207614</v>
      </c>
      <c r="D5193" s="107">
        <v>0.27616756776041118</v>
      </c>
      <c r="E5193" s="106">
        <v>0.51619249288437175</v>
      </c>
      <c r="F5193" s="107">
        <v>0.43459873176141461</v>
      </c>
      <c r="G5193" s="106">
        <v>0.30827978844269088</v>
      </c>
      <c r="H5193" s="107">
        <v>0.67235734184597939</v>
      </c>
      <c r="I5193" s="121" t="str">
        <f t="shared" si="81"/>
        <v>FH</v>
      </c>
    </row>
    <row r="5194" spans="2:9" ht="12.75">
      <c r="B5194" s="102">
        <v>218637185</v>
      </c>
      <c r="C5194" s="106">
        <v>0.97719397168564281</v>
      </c>
      <c r="D5194" s="107">
        <v>0.40334407123395821</v>
      </c>
      <c r="E5194" s="106">
        <v>0.7782887203697868</v>
      </c>
      <c r="F5194" s="107">
        <v>0.66821374365196373</v>
      </c>
      <c r="G5194" s="106">
        <v>0.90360329497580438</v>
      </c>
      <c r="H5194" s="107">
        <v>0.92842368065479919</v>
      </c>
      <c r="I5194" s="121" t="str">
        <f t="shared" si="81"/>
        <v>FH</v>
      </c>
    </row>
    <row r="5195" spans="2:9" ht="12.75">
      <c r="B5195" s="102">
        <v>218656209</v>
      </c>
      <c r="C5195" s="106">
        <v>0.61158252277738034</v>
      </c>
      <c r="D5195" s="107">
        <v>0.65431221481604029</v>
      </c>
      <c r="E5195" s="106">
        <v>0.29083817999056816</v>
      </c>
      <c r="F5195" s="107">
        <v>0.51989331771395264</v>
      </c>
      <c r="G5195" s="106">
        <v>0.30264489448800913</v>
      </c>
      <c r="H5195" s="107">
        <v>0.7160041222026079</v>
      </c>
      <c r="I5195" s="121" t="str">
        <f t="shared" si="81"/>
        <v>BH</v>
      </c>
    </row>
    <row r="5196" spans="2:9" ht="12.75">
      <c r="B5196" s="102">
        <v>218667957</v>
      </c>
      <c r="C5196" s="106">
        <v>0.18412647611862987</v>
      </c>
      <c r="D5196" s="107">
        <v>5.502891473442606E-2</v>
      </c>
      <c r="E5196" s="106">
        <v>0.69498301689354847</v>
      </c>
      <c r="F5196" s="107">
        <v>2.9214389782636019E-2</v>
      </c>
      <c r="G5196" s="106">
        <v>7.8698863764339322E-3</v>
      </c>
      <c r="H5196" s="107">
        <v>0.69045011926561295</v>
      </c>
      <c r="I5196" s="121" t="str">
        <f t="shared" si="81"/>
        <v>TH</v>
      </c>
    </row>
    <row r="5197" spans="2:9" ht="12.75">
      <c r="B5197" s="102">
        <v>218698845</v>
      </c>
      <c r="C5197" s="106">
        <v>0.7092394204528909</v>
      </c>
      <c r="D5197" s="107">
        <v>3.6343324443874891E-3</v>
      </c>
      <c r="E5197" s="106">
        <v>0.93515752923088002</v>
      </c>
      <c r="F5197" s="107">
        <v>0.8412825922693834</v>
      </c>
      <c r="G5197" s="106">
        <v>0.97762881356650322</v>
      </c>
      <c r="H5197" s="107">
        <v>0.67148336712443601</v>
      </c>
      <c r="I5197" s="121" t="str">
        <f t="shared" si="81"/>
        <v>E</v>
      </c>
    </row>
    <row r="5198" spans="2:9" ht="12.75">
      <c r="B5198" s="102">
        <v>218703135</v>
      </c>
      <c r="C5198" s="106">
        <v>0.32417571595336736</v>
      </c>
      <c r="D5198" s="107">
        <v>4.489062704183211E-2</v>
      </c>
      <c r="E5198" s="106">
        <v>0.49266744925090039</v>
      </c>
      <c r="F5198" s="107">
        <v>0.14985697160537637</v>
      </c>
      <c r="G5198" s="106">
        <v>0.98751966485776599</v>
      </c>
      <c r="H5198" s="107">
        <v>0.86258788280178056</v>
      </c>
      <c r="I5198" s="121" t="str">
        <f t="shared" si="81"/>
        <v>E</v>
      </c>
    </row>
    <row r="5199" spans="2:9" ht="12.75">
      <c r="B5199" s="102">
        <v>218706749</v>
      </c>
      <c r="C5199" s="106">
        <v>0.53763146765756553</v>
      </c>
      <c r="D5199" s="107">
        <v>0.71779983252234381</v>
      </c>
      <c r="E5199" s="106">
        <v>0.28651047790516149</v>
      </c>
      <c r="F5199" s="107">
        <v>7.1608504468357204E-2</v>
      </c>
      <c r="G5199" s="106">
        <v>0.30742936766191598</v>
      </c>
      <c r="H5199" s="107">
        <v>0.46950822318220364</v>
      </c>
      <c r="I5199" s="121" t="str">
        <f t="shared" si="81"/>
        <v>DF</v>
      </c>
    </row>
    <row r="5200" spans="2:9" ht="12.75">
      <c r="B5200" s="102">
        <v>218721285</v>
      </c>
      <c r="C5200" s="106">
        <v>0.8354649425380245</v>
      </c>
      <c r="D5200" s="107">
        <v>2.545059665610272E-2</v>
      </c>
      <c r="E5200" s="106">
        <v>0.15943705016937448</v>
      </c>
      <c r="F5200" s="107">
        <v>0.38978870284864664</v>
      </c>
      <c r="G5200" s="106">
        <v>0.60595514380947391</v>
      </c>
      <c r="H5200" s="107">
        <v>6.0395357920594694E-2</v>
      </c>
      <c r="I5200" s="121" t="str">
        <f t="shared" si="81"/>
        <v>FH</v>
      </c>
    </row>
    <row r="5201" spans="2:9" ht="12.75">
      <c r="B5201" s="102">
        <v>218744616</v>
      </c>
      <c r="C5201" s="106">
        <v>0.67057241562249947</v>
      </c>
      <c r="D5201" s="107">
        <v>0.90678808053571447</v>
      </c>
      <c r="E5201" s="106">
        <v>0.15009183564967099</v>
      </c>
      <c r="F5201" s="107">
        <v>0.31811861171434153</v>
      </c>
      <c r="G5201" s="106">
        <v>0.37021964377579497</v>
      </c>
      <c r="H5201" s="107">
        <v>0.71418476349755267</v>
      </c>
      <c r="I5201" s="121" t="str">
        <f t="shared" si="81"/>
        <v>DF</v>
      </c>
    </row>
    <row r="5202" spans="2:9" ht="12.75">
      <c r="B5202" s="102">
        <v>218782054</v>
      </c>
      <c r="C5202" s="106">
        <v>0.15863546377305138</v>
      </c>
      <c r="D5202" s="107">
        <v>0.47747490386209379</v>
      </c>
      <c r="E5202" s="106">
        <v>0.53956595998277379</v>
      </c>
      <c r="F5202" s="107">
        <v>0.13155942725709746</v>
      </c>
      <c r="G5202" s="106">
        <v>5.0458724053315862E-2</v>
      </c>
      <c r="H5202" s="107">
        <v>0.20270512414446973</v>
      </c>
      <c r="I5202" s="121" t="str">
        <f t="shared" si="81"/>
        <v>TH</v>
      </c>
    </row>
    <row r="5203" spans="2:9" ht="12.75">
      <c r="B5203" s="102">
        <v>218790476</v>
      </c>
      <c r="C5203" s="106">
        <v>0.1582448953034794</v>
      </c>
      <c r="D5203" s="107">
        <v>2.6158002670789049E-2</v>
      </c>
      <c r="E5203" s="106">
        <v>0.75677314889807645</v>
      </c>
      <c r="F5203" s="107">
        <v>0.60238719989223877</v>
      </c>
      <c r="G5203" s="106">
        <v>0.5038171940757481</v>
      </c>
      <c r="H5203" s="107">
        <v>0.5925819029802819</v>
      </c>
      <c r="I5203" s="121" t="str">
        <f t="shared" si="81"/>
        <v>TH</v>
      </c>
    </row>
    <row r="5204" spans="2:9" ht="12.75">
      <c r="B5204" s="102">
        <v>218793702</v>
      </c>
      <c r="C5204" s="106">
        <v>0.4222485037758763</v>
      </c>
      <c r="D5204" s="107">
        <v>0.18670749316427915</v>
      </c>
      <c r="E5204" s="106">
        <v>0.98817883629245351</v>
      </c>
      <c r="F5204" s="107">
        <v>0.89701531685837299</v>
      </c>
      <c r="G5204" s="106">
        <v>7.8452685236015895E-2</v>
      </c>
      <c r="H5204" s="107">
        <v>0.13802053310543538</v>
      </c>
      <c r="I5204" s="121" t="str">
        <f t="shared" si="81"/>
        <v>TH</v>
      </c>
    </row>
    <row r="5205" spans="2:9" ht="12.75">
      <c r="B5205" s="102">
        <v>218808511</v>
      </c>
      <c r="C5205" s="106">
        <v>0.62306540677299527</v>
      </c>
      <c r="D5205" s="107">
        <v>0.9083006167842882</v>
      </c>
      <c r="E5205" s="106">
        <v>0.63160292914263305</v>
      </c>
      <c r="F5205" s="107">
        <v>0.18952216255837051</v>
      </c>
      <c r="G5205" s="106">
        <v>0.96298785969057565</v>
      </c>
      <c r="H5205" s="107">
        <v>0.45113901404625167</v>
      </c>
      <c r="I5205" s="121" t="str">
        <f t="shared" si="81"/>
        <v>E</v>
      </c>
    </row>
    <row r="5206" spans="2:9" ht="12.75">
      <c r="B5206" s="102">
        <v>218809542</v>
      </c>
      <c r="C5206" s="106">
        <v>0.95290879772404136</v>
      </c>
      <c r="D5206" s="107">
        <v>0.9809706735534558</v>
      </c>
      <c r="E5206" s="106">
        <v>0.80706944744178455</v>
      </c>
      <c r="F5206" s="107">
        <v>0.1713955298285148</v>
      </c>
      <c r="G5206" s="106">
        <v>0.98814606125468707</v>
      </c>
      <c r="H5206" s="107">
        <v>2.3232499700762688E-3</v>
      </c>
      <c r="I5206" s="121" t="str">
        <f t="shared" si="81"/>
        <v>E</v>
      </c>
    </row>
    <row r="5207" spans="2:9" ht="12.75">
      <c r="B5207" s="102">
        <v>218842569</v>
      </c>
      <c r="C5207" s="106">
        <v>0.40708795864259195</v>
      </c>
      <c r="D5207" s="107">
        <v>0.43026952661970519</v>
      </c>
      <c r="E5207" s="106">
        <v>9.1075771475364498E-2</v>
      </c>
      <c r="F5207" s="107">
        <v>0.74555624608855009</v>
      </c>
      <c r="G5207" s="106">
        <v>0.86531435776341148</v>
      </c>
      <c r="H5207" s="107">
        <v>0.1466149886878414</v>
      </c>
      <c r="I5207" s="121" t="str">
        <f t="shared" si="81"/>
        <v>E</v>
      </c>
    </row>
    <row r="5208" spans="2:9" ht="12.75">
      <c r="B5208" s="102">
        <v>218853839</v>
      </c>
      <c r="C5208" s="106">
        <v>0.51217263773619592</v>
      </c>
      <c r="D5208" s="107">
        <v>0.28004597871830494</v>
      </c>
      <c r="E5208" s="106">
        <v>2.2867292443484288E-2</v>
      </c>
      <c r="F5208" s="107">
        <v>0.41253977934228292</v>
      </c>
      <c r="G5208" s="106">
        <v>0.97354348297281512</v>
      </c>
      <c r="H5208" s="107">
        <v>0.70362564542115047</v>
      </c>
      <c r="I5208" s="121" t="str">
        <f t="shared" si="81"/>
        <v>E</v>
      </c>
    </row>
    <row r="5209" spans="2:9" ht="12.75">
      <c r="B5209" s="102">
        <v>218869932</v>
      </c>
      <c r="C5209" s="106">
        <v>0.73746492361525195</v>
      </c>
      <c r="D5209" s="107">
        <v>0.38741745605427447</v>
      </c>
      <c r="E5209" s="106">
        <v>0.86453213500839365</v>
      </c>
      <c r="F5209" s="107">
        <v>0.49162314102492655</v>
      </c>
      <c r="G5209" s="106">
        <v>0.18107093134453756</v>
      </c>
      <c r="H5209" s="107">
        <v>0.10869538599259343</v>
      </c>
      <c r="I5209" s="121" t="str">
        <f t="shared" si="81"/>
        <v>TH</v>
      </c>
    </row>
    <row r="5210" spans="2:9" ht="12.75">
      <c r="B5210" s="102">
        <v>218884081</v>
      </c>
      <c r="C5210" s="106">
        <v>0.46555264506198246</v>
      </c>
      <c r="D5210" s="107">
        <v>9.3982241727194715E-2</v>
      </c>
      <c r="E5210" s="106">
        <v>0.82546834831798055</v>
      </c>
      <c r="F5210" s="107">
        <v>5.4200872244774212E-2</v>
      </c>
      <c r="G5210" s="106">
        <v>0.64852397148147256</v>
      </c>
      <c r="H5210" s="107">
        <v>0.51415446825951916</v>
      </c>
      <c r="I5210" s="121" t="str">
        <f t="shared" si="81"/>
        <v>TH</v>
      </c>
    </row>
    <row r="5211" spans="2:9" ht="12.75">
      <c r="B5211" s="102">
        <v>218884527</v>
      </c>
      <c r="C5211" s="106">
        <v>6.686049723861176E-2</v>
      </c>
      <c r="D5211" s="107">
        <v>0.52386053791494702</v>
      </c>
      <c r="E5211" s="106">
        <v>0.94469214386459477</v>
      </c>
      <c r="F5211" s="107">
        <v>0.17295681649891481</v>
      </c>
      <c r="G5211" s="106">
        <v>0.54609792875313112</v>
      </c>
      <c r="H5211" s="107">
        <v>0.70299533966128358</v>
      </c>
      <c r="I5211" s="121" t="str">
        <f t="shared" si="81"/>
        <v>TH</v>
      </c>
    </row>
    <row r="5212" spans="2:9" ht="12.75">
      <c r="B5212" s="102">
        <v>218898108</v>
      </c>
      <c r="C5212" s="106">
        <v>0.8036566618089378</v>
      </c>
      <c r="D5212" s="107">
        <v>0.63107349325404893</v>
      </c>
      <c r="E5212" s="106">
        <v>2.9472135956700285E-2</v>
      </c>
      <c r="F5212" s="107">
        <v>0.80900509768636741</v>
      </c>
      <c r="G5212" s="106">
        <v>4.6213965423660852E-2</v>
      </c>
      <c r="H5212" s="107">
        <v>0.62896254810007957</v>
      </c>
      <c r="I5212" s="121" t="str">
        <f t="shared" si="81"/>
        <v>C</v>
      </c>
    </row>
    <row r="5213" spans="2:9" ht="12.75">
      <c r="B5213" s="102">
        <v>218902315</v>
      </c>
      <c r="C5213" s="106">
        <v>0.65458290516091644</v>
      </c>
      <c r="D5213" s="107">
        <v>0.86513128163777697</v>
      </c>
      <c r="E5213" s="106">
        <v>0.22992575628906686</v>
      </c>
      <c r="F5213" s="107">
        <v>0.18284770708636078</v>
      </c>
      <c r="G5213" s="106">
        <v>0.60690249728401202</v>
      </c>
      <c r="H5213" s="107">
        <v>7.4877496310748137E-2</v>
      </c>
      <c r="I5213" s="121" t="str">
        <f t="shared" si="81"/>
        <v>DF</v>
      </c>
    </row>
    <row r="5214" spans="2:9" ht="12.75">
      <c r="B5214" s="102">
        <v>218922915</v>
      </c>
      <c r="C5214" s="106">
        <v>0.49217217296250193</v>
      </c>
      <c r="D5214" s="107">
        <v>0.44003519395203927</v>
      </c>
      <c r="E5214" s="106">
        <v>0.66575285484708147</v>
      </c>
      <c r="F5214" s="107">
        <v>0.95411998485573601</v>
      </c>
      <c r="G5214" s="106">
        <v>0.58923927331797743</v>
      </c>
      <c r="H5214" s="107">
        <v>0.85908038212281967</v>
      </c>
      <c r="I5214" s="121" t="str">
        <f t="shared" si="81"/>
        <v>C</v>
      </c>
    </row>
    <row r="5215" spans="2:9" ht="12.75">
      <c r="B5215" s="102">
        <v>218923765</v>
      </c>
      <c r="C5215" s="106">
        <v>0.60961213267064229</v>
      </c>
      <c r="D5215" s="107">
        <v>1.6490627849697681E-2</v>
      </c>
      <c r="E5215" s="106">
        <v>5.8645652042894625E-3</v>
      </c>
      <c r="F5215" s="107">
        <v>7.1724109809047754E-2</v>
      </c>
      <c r="G5215" s="106">
        <v>0.64158225241869382</v>
      </c>
      <c r="H5215" s="107">
        <v>0.91724659196275304</v>
      </c>
      <c r="I5215" s="121" t="str">
        <f t="shared" si="81"/>
        <v>BH</v>
      </c>
    </row>
    <row r="5216" spans="2:9" ht="12.75">
      <c r="B5216" s="102">
        <v>218924903</v>
      </c>
      <c r="C5216" s="106">
        <v>0.56622436057554371</v>
      </c>
      <c r="D5216" s="107">
        <v>4.897214022158991E-2</v>
      </c>
      <c r="E5216" s="106">
        <v>0.41452093677207724</v>
      </c>
      <c r="F5216" s="107">
        <v>0.21176790014299329</v>
      </c>
      <c r="G5216" s="106">
        <v>0.30410251475468225</v>
      </c>
      <c r="H5216" s="107">
        <v>5.4742387019249605E-2</v>
      </c>
      <c r="I5216" s="121" t="str">
        <f t="shared" si="81"/>
        <v>FH</v>
      </c>
    </row>
    <row r="5217" spans="2:9" ht="12.75">
      <c r="B5217" s="102">
        <v>218928040</v>
      </c>
      <c r="C5217" s="106">
        <v>0.53723382455114743</v>
      </c>
      <c r="D5217" s="107">
        <v>0.783123424025846</v>
      </c>
      <c r="E5217" s="106">
        <v>7.4830659692630697E-2</v>
      </c>
      <c r="F5217" s="107">
        <v>0.83698167376930854</v>
      </c>
      <c r="G5217" s="106">
        <v>6.0038074122483964E-2</v>
      </c>
      <c r="H5217" s="107">
        <v>0.61713645579229937</v>
      </c>
      <c r="I5217" s="121" t="str">
        <f t="shared" si="81"/>
        <v>C</v>
      </c>
    </row>
    <row r="5218" spans="2:9" ht="12.75">
      <c r="B5218" s="102">
        <v>218939563</v>
      </c>
      <c r="C5218" s="106">
        <v>8.706126124712199E-2</v>
      </c>
      <c r="D5218" s="107">
        <v>0.22830907900252395</v>
      </c>
      <c r="E5218" s="106">
        <v>0.35309711690864454</v>
      </c>
      <c r="F5218" s="107">
        <v>0.89964382214293193</v>
      </c>
      <c r="G5218" s="106">
        <v>0.51896763682056513</v>
      </c>
      <c r="H5218" s="107">
        <v>0.51093883256032235</v>
      </c>
      <c r="I5218" s="121" t="str">
        <f t="shared" si="81"/>
        <v>C</v>
      </c>
    </row>
    <row r="5219" spans="2:9" ht="12.75">
      <c r="B5219" s="102">
        <v>218946915</v>
      </c>
      <c r="C5219" s="106">
        <v>0.88473964980071185</v>
      </c>
      <c r="D5219" s="107">
        <v>0.41361892928702115</v>
      </c>
      <c r="E5219" s="106">
        <v>0.12310534203609969</v>
      </c>
      <c r="F5219" s="107">
        <v>0.22470915545045855</v>
      </c>
      <c r="G5219" s="106">
        <v>0.74003860905293739</v>
      </c>
      <c r="H5219" s="107">
        <v>0.9089877539390061</v>
      </c>
      <c r="I5219" s="121" t="str">
        <f t="shared" si="81"/>
        <v>BH</v>
      </c>
    </row>
    <row r="5220" spans="2:9" ht="12.75">
      <c r="B5220" s="102">
        <v>218954069</v>
      </c>
      <c r="C5220" s="106">
        <v>0.90650263168000245</v>
      </c>
      <c r="D5220" s="107">
        <v>6.6744428446481763E-2</v>
      </c>
      <c r="E5220" s="106">
        <v>0.87483287682500421</v>
      </c>
      <c r="F5220" s="107">
        <v>0.24793619799120137</v>
      </c>
      <c r="G5220" s="106">
        <v>0.24894083559590463</v>
      </c>
      <c r="H5220" s="107">
        <v>0.21650066513511224</v>
      </c>
      <c r="I5220" s="121" t="str">
        <f t="shared" si="81"/>
        <v>FH</v>
      </c>
    </row>
    <row r="5221" spans="2:9" ht="12.75">
      <c r="B5221" s="102">
        <v>218968883</v>
      </c>
      <c r="C5221" s="106">
        <v>1.6003497984325321E-2</v>
      </c>
      <c r="D5221" s="107">
        <v>0.57638553470549336</v>
      </c>
      <c r="E5221" s="106">
        <v>0.88023161476411893</v>
      </c>
      <c r="F5221" s="107">
        <v>0.47611763202712698</v>
      </c>
      <c r="G5221" s="106">
        <v>0.51022533469550524</v>
      </c>
      <c r="H5221" s="107">
        <v>0.80008270846400653</v>
      </c>
      <c r="I5221" s="121" t="str">
        <f t="shared" si="81"/>
        <v>TH</v>
      </c>
    </row>
    <row r="5222" spans="2:9" ht="12.75">
      <c r="B5222" s="102">
        <v>218988032</v>
      </c>
      <c r="C5222" s="106">
        <v>0.6925816149852162</v>
      </c>
      <c r="D5222" s="107">
        <v>0.81717497310113196</v>
      </c>
      <c r="E5222" s="106">
        <v>0.46547465597469762</v>
      </c>
      <c r="F5222" s="107">
        <v>0.83068462973243462</v>
      </c>
      <c r="G5222" s="106">
        <v>0.23878753678641829</v>
      </c>
      <c r="H5222" s="107">
        <v>0.74649329282697185</v>
      </c>
      <c r="I5222" s="121" t="str">
        <f t="shared" si="81"/>
        <v>C</v>
      </c>
    </row>
    <row r="5223" spans="2:9" ht="12.75">
      <c r="B5223" s="102">
        <v>219000745</v>
      </c>
      <c r="C5223" s="106">
        <v>0.97481940909215004</v>
      </c>
      <c r="D5223" s="107">
        <v>2.4603198138961169E-2</v>
      </c>
      <c r="E5223" s="106">
        <v>0.51820013358167771</v>
      </c>
      <c r="F5223" s="107">
        <v>0.80806476267624561</v>
      </c>
      <c r="G5223" s="106">
        <v>3.8001930635355841E-2</v>
      </c>
      <c r="H5223" s="107">
        <v>0.94421499518322438</v>
      </c>
      <c r="I5223" s="121" t="str">
        <f t="shared" si="81"/>
        <v>FH</v>
      </c>
    </row>
    <row r="5224" spans="2:9" ht="12.75">
      <c r="B5224" s="102">
        <v>219005398</v>
      </c>
      <c r="C5224" s="106">
        <v>0.69330370404633634</v>
      </c>
      <c r="D5224" s="107">
        <v>0.45242784781595669</v>
      </c>
      <c r="E5224" s="106">
        <v>0.52785195630627468</v>
      </c>
      <c r="F5224" s="107">
        <v>0.28909728471687446</v>
      </c>
      <c r="G5224" s="106">
        <v>1.334449180858277E-2</v>
      </c>
      <c r="H5224" s="107">
        <v>0.2092759117395091</v>
      </c>
      <c r="I5224" s="121" t="str">
        <f t="shared" si="81"/>
        <v>FH</v>
      </c>
    </row>
    <row r="5225" spans="2:9" ht="12.75">
      <c r="B5225" s="102">
        <v>219017940</v>
      </c>
      <c r="C5225" s="106">
        <v>0.82187808215265701</v>
      </c>
      <c r="D5225" s="107">
        <v>0.2633678290207353</v>
      </c>
      <c r="E5225" s="106">
        <v>0.14245400501847261</v>
      </c>
      <c r="F5225" s="107">
        <v>0.70988710112082654</v>
      </c>
      <c r="G5225" s="106">
        <v>0.75346374720382969</v>
      </c>
      <c r="H5225" s="107">
        <v>0.99256462095137765</v>
      </c>
      <c r="I5225" s="121" t="str">
        <f t="shared" si="81"/>
        <v>BH</v>
      </c>
    </row>
    <row r="5226" spans="2:9" ht="12.75">
      <c r="B5226" s="102">
        <v>219034851</v>
      </c>
      <c r="C5226" s="106">
        <v>0.57930622818977318</v>
      </c>
      <c r="D5226" s="107">
        <v>0.39384866416050679</v>
      </c>
      <c r="E5226" s="106">
        <v>0.45128064576175531</v>
      </c>
      <c r="F5226" s="107">
        <v>0.29162198538350426</v>
      </c>
      <c r="G5226" s="106">
        <v>0.90765073899486537</v>
      </c>
      <c r="H5226" s="107">
        <v>0.71726264770830461</v>
      </c>
      <c r="I5226" s="121" t="str">
        <f t="shared" si="81"/>
        <v>E</v>
      </c>
    </row>
    <row r="5227" spans="2:9" ht="12.75">
      <c r="B5227" s="102">
        <v>219035215</v>
      </c>
      <c r="C5227" s="106">
        <v>0.81370964384897082</v>
      </c>
      <c r="D5227" s="107">
        <v>0.54318600592683097</v>
      </c>
      <c r="E5227" s="106">
        <v>0.13651009573744166</v>
      </c>
      <c r="F5227" s="107">
        <v>0.95597809786720722</v>
      </c>
      <c r="G5227" s="106">
        <v>0.14270347879915102</v>
      </c>
      <c r="H5227" s="107">
        <v>0.64642191046345499</v>
      </c>
      <c r="I5227" s="121" t="str">
        <f t="shared" si="81"/>
        <v>C</v>
      </c>
    </row>
    <row r="5228" spans="2:9" ht="12.75">
      <c r="B5228" s="102">
        <v>219051375</v>
      </c>
      <c r="C5228" s="106">
        <v>0.30306404174899804</v>
      </c>
      <c r="D5228" s="107">
        <v>3.3448900544283511E-2</v>
      </c>
      <c r="E5228" s="106">
        <v>0.3912269058068425</v>
      </c>
      <c r="F5228" s="107">
        <v>0.11380345749620879</v>
      </c>
      <c r="G5228" s="106">
        <v>0.50167324768335786</v>
      </c>
      <c r="H5228" s="107">
        <v>0.53932873370923273</v>
      </c>
      <c r="I5228" s="121" t="str">
        <f t="shared" si="81"/>
        <v>BH</v>
      </c>
    </row>
    <row r="5229" spans="2:9" ht="12.75">
      <c r="B5229" s="102">
        <v>219055326</v>
      </c>
      <c r="C5229" s="106">
        <v>0.47570428064677772</v>
      </c>
      <c r="D5229" s="107">
        <v>0.25054780946729038</v>
      </c>
      <c r="E5229" s="106">
        <v>0.66657669531665142</v>
      </c>
      <c r="F5229" s="107">
        <v>0.52023148472083602</v>
      </c>
      <c r="G5229" s="106">
        <v>0.63374531491166719</v>
      </c>
      <c r="H5229" s="107">
        <v>0.88783534863684865</v>
      </c>
      <c r="I5229" s="121" t="str">
        <f t="shared" si="81"/>
        <v>BH</v>
      </c>
    </row>
    <row r="5230" spans="2:9" ht="12.75">
      <c r="B5230" s="102">
        <v>219063050</v>
      </c>
      <c r="C5230" s="106">
        <v>0.70923228645164627</v>
      </c>
      <c r="D5230" s="107">
        <v>0.8272531341534215</v>
      </c>
      <c r="E5230" s="106">
        <v>0.1620309577518606</v>
      </c>
      <c r="F5230" s="107">
        <v>0.95634054792135625</v>
      </c>
      <c r="G5230" s="106">
        <v>0.8104677171007264</v>
      </c>
      <c r="H5230" s="107">
        <v>0.6384971312060097</v>
      </c>
      <c r="I5230" s="121" t="str">
        <f t="shared" si="81"/>
        <v>C</v>
      </c>
    </row>
    <row r="5231" spans="2:9" ht="12.75">
      <c r="B5231" s="102">
        <v>219086644</v>
      </c>
      <c r="C5231" s="106">
        <v>6.5578123013196654E-2</v>
      </c>
      <c r="D5231" s="107">
        <v>0.69953000485576367</v>
      </c>
      <c r="E5231" s="106">
        <v>0.41216292901167262</v>
      </c>
      <c r="F5231" s="107">
        <v>8.6195008733431777E-3</v>
      </c>
      <c r="G5231" s="106">
        <v>2.2072829425052731E-3</v>
      </c>
      <c r="H5231" s="107">
        <v>0.59632331119291848</v>
      </c>
      <c r="I5231" s="121" t="str">
        <f t="shared" si="81"/>
        <v>DF</v>
      </c>
    </row>
    <row r="5232" spans="2:9" ht="12.75">
      <c r="B5232" s="102">
        <v>219112615</v>
      </c>
      <c r="C5232" s="106">
        <v>0.9392896300301059</v>
      </c>
      <c r="D5232" s="107">
        <v>5.710306471041271E-2</v>
      </c>
      <c r="E5232" s="106">
        <v>0.27702084027007334</v>
      </c>
      <c r="F5232" s="107">
        <v>0.83477440811867987</v>
      </c>
      <c r="G5232" s="106">
        <v>0.64642974401144038</v>
      </c>
      <c r="H5232" s="107">
        <v>7.8169034559601336E-2</v>
      </c>
      <c r="I5232" s="121" t="str">
        <f t="shared" si="81"/>
        <v>FH</v>
      </c>
    </row>
    <row r="5233" spans="2:9" ht="12.75">
      <c r="B5233" s="102">
        <v>219113399</v>
      </c>
      <c r="C5233" s="106">
        <v>4.283125786145825E-2</v>
      </c>
      <c r="D5233" s="107">
        <v>0.66544090386317345</v>
      </c>
      <c r="E5233" s="106">
        <v>0.84526861902169115</v>
      </c>
      <c r="F5233" s="107">
        <v>0.4268543141150194</v>
      </c>
      <c r="G5233" s="106">
        <v>0.15981725038580086</v>
      </c>
      <c r="H5233" s="107">
        <v>0.414545762405651</v>
      </c>
      <c r="I5233" s="121" t="str">
        <f t="shared" si="81"/>
        <v>TH</v>
      </c>
    </row>
    <row r="5234" spans="2:9" ht="12.75">
      <c r="B5234" s="102">
        <v>219116659</v>
      </c>
      <c r="C5234" s="106">
        <v>0.37919521764486852</v>
      </c>
      <c r="D5234" s="107">
        <v>0.40030533105684896</v>
      </c>
      <c r="E5234" s="106">
        <v>0.71402178649040171</v>
      </c>
      <c r="F5234" s="107">
        <v>2.886340317098135E-2</v>
      </c>
      <c r="G5234" s="106">
        <v>0.52258639829125997</v>
      </c>
      <c r="H5234" s="107">
        <v>0.75813699665132628</v>
      </c>
      <c r="I5234" s="121" t="str">
        <f t="shared" si="81"/>
        <v>BH</v>
      </c>
    </row>
    <row r="5235" spans="2:9" ht="12.75">
      <c r="B5235" s="102">
        <v>219119553</v>
      </c>
      <c r="C5235" s="106">
        <v>0.32551761912793786</v>
      </c>
      <c r="D5235" s="107">
        <v>0.34817107679084569</v>
      </c>
      <c r="E5235" s="106">
        <v>0.24325296061493651</v>
      </c>
      <c r="F5235" s="107">
        <v>0.94872088036668423</v>
      </c>
      <c r="G5235" s="106">
        <v>0.6623888926205137</v>
      </c>
      <c r="H5235" s="107">
        <v>0.55433873865853611</v>
      </c>
      <c r="I5235" s="121" t="str">
        <f t="shared" si="81"/>
        <v>C</v>
      </c>
    </row>
    <row r="5236" spans="2:9" ht="12.75">
      <c r="B5236" s="102">
        <v>219122531</v>
      </c>
      <c r="C5236" s="106">
        <v>0.74630179308973932</v>
      </c>
      <c r="D5236" s="107">
        <v>0.49789727058587108</v>
      </c>
      <c r="E5236" s="106">
        <v>0.14532028310231127</v>
      </c>
      <c r="F5236" s="107">
        <v>0.17265252523004104</v>
      </c>
      <c r="G5236" s="106">
        <v>0.20116607317378499</v>
      </c>
      <c r="H5236" s="107">
        <v>0.44299399254272864</v>
      </c>
      <c r="I5236" s="121" t="str">
        <f t="shared" si="81"/>
        <v>FH</v>
      </c>
    </row>
    <row r="5237" spans="2:9" ht="12.75">
      <c r="B5237" s="102">
        <v>219142711</v>
      </c>
      <c r="C5237" s="106">
        <v>0.93696648574983321</v>
      </c>
      <c r="D5237" s="107">
        <v>0.36555136961329371</v>
      </c>
      <c r="E5237" s="106">
        <v>0.56898318622878463</v>
      </c>
      <c r="F5237" s="107">
        <v>0.20345249746288641</v>
      </c>
      <c r="G5237" s="106">
        <v>0.80934752481609173</v>
      </c>
      <c r="H5237" s="107">
        <v>0.33850775927080878</v>
      </c>
      <c r="I5237" s="121" t="str">
        <f t="shared" si="81"/>
        <v>FH</v>
      </c>
    </row>
    <row r="5238" spans="2:9" ht="12.75">
      <c r="B5238" s="102">
        <v>219153265</v>
      </c>
      <c r="C5238" s="106">
        <v>0.10650661891820601</v>
      </c>
      <c r="D5238" s="107">
        <v>8.7847578362266532E-2</v>
      </c>
      <c r="E5238" s="106">
        <v>0.14051408306898328</v>
      </c>
      <c r="F5238" s="107">
        <v>0.65610691409264987</v>
      </c>
      <c r="G5238" s="106">
        <v>0.97838143242106601</v>
      </c>
      <c r="H5238" s="107">
        <v>0.14841467397515862</v>
      </c>
      <c r="I5238" s="121" t="str">
        <f t="shared" si="81"/>
        <v>E</v>
      </c>
    </row>
    <row r="5239" spans="2:9" ht="12.75">
      <c r="B5239" s="102">
        <v>219170918</v>
      </c>
      <c r="C5239" s="106">
        <v>0.76964038988796535</v>
      </c>
      <c r="D5239" s="107">
        <v>0.58731643019802604</v>
      </c>
      <c r="E5239" s="106">
        <v>0.47158163111524143</v>
      </c>
      <c r="F5239" s="107">
        <v>0.62975251711949043</v>
      </c>
      <c r="G5239" s="106">
        <v>0.68206743475477838</v>
      </c>
      <c r="H5239" s="107">
        <v>5.1730914646073156E-3</v>
      </c>
      <c r="I5239" s="121" t="str">
        <f t="shared" si="81"/>
        <v>FH</v>
      </c>
    </row>
    <row r="5240" spans="2:9" ht="12.75">
      <c r="B5240" s="102">
        <v>219172922</v>
      </c>
      <c r="C5240" s="106">
        <v>0.50692815024549809</v>
      </c>
      <c r="D5240" s="107">
        <v>3.6838426395826573E-3</v>
      </c>
      <c r="E5240" s="106">
        <v>0.78377815072645518</v>
      </c>
      <c r="F5240" s="107">
        <v>0.22942293835353245</v>
      </c>
      <c r="G5240" s="106">
        <v>0.24800622204448874</v>
      </c>
      <c r="H5240" s="107">
        <v>0.92670994046486754</v>
      </c>
      <c r="I5240" s="121" t="str">
        <f t="shared" si="81"/>
        <v>BH</v>
      </c>
    </row>
    <row r="5241" spans="2:9" ht="12.75">
      <c r="B5241" s="102">
        <v>219198564</v>
      </c>
      <c r="C5241" s="106">
        <v>0.47342831097065652</v>
      </c>
      <c r="D5241" s="107">
        <v>0.40924232587011233</v>
      </c>
      <c r="E5241" s="106">
        <v>0.17024524402473062</v>
      </c>
      <c r="F5241" s="107">
        <v>0.27696332086009723</v>
      </c>
      <c r="G5241" s="106">
        <v>0.95878533654574971</v>
      </c>
      <c r="H5241" s="107">
        <v>0.87081262629740497</v>
      </c>
      <c r="I5241" s="121" t="str">
        <f t="shared" si="81"/>
        <v>E</v>
      </c>
    </row>
    <row r="5242" spans="2:9" ht="12.75">
      <c r="B5242" s="102">
        <v>219212795</v>
      </c>
      <c r="C5242" s="106">
        <v>0.43300295445876813</v>
      </c>
      <c r="D5242" s="107">
        <v>0.42536133788208552</v>
      </c>
      <c r="E5242" s="106">
        <v>0.28338005371274844</v>
      </c>
      <c r="F5242" s="107">
        <v>7.9593705665024217E-3</v>
      </c>
      <c r="G5242" s="106">
        <v>0.51818241071735671</v>
      </c>
      <c r="H5242" s="107">
        <v>0.60345355332768236</v>
      </c>
      <c r="I5242" s="121" t="str">
        <f t="shared" si="81"/>
        <v>BH</v>
      </c>
    </row>
    <row r="5243" spans="2:9" ht="12.75">
      <c r="B5243" s="102">
        <v>219224206</v>
      </c>
      <c r="C5243" s="106">
        <v>4.3264970254699442E-2</v>
      </c>
      <c r="D5243" s="107">
        <v>7.7320559507848552E-2</v>
      </c>
      <c r="E5243" s="106">
        <v>0.46173464866276648</v>
      </c>
      <c r="F5243" s="107">
        <v>0.57851366999648945</v>
      </c>
      <c r="G5243" s="106">
        <v>0.58260618312692292</v>
      </c>
      <c r="H5243" s="107">
        <v>0.40215520001830773</v>
      </c>
      <c r="I5243" s="121" t="str">
        <f t="shared" si="81"/>
        <v>E</v>
      </c>
    </row>
    <row r="5244" spans="2:9" ht="12.75">
      <c r="B5244" s="102">
        <v>219227456</v>
      </c>
      <c r="C5244" s="106">
        <v>0.4206866064028163</v>
      </c>
      <c r="D5244" s="107">
        <v>0.85908609944664205</v>
      </c>
      <c r="E5244" s="106">
        <v>7.1953460040146133E-3</v>
      </c>
      <c r="F5244" s="107">
        <v>0.59889339219929183</v>
      </c>
      <c r="G5244" s="106">
        <v>0.44157783316557619</v>
      </c>
      <c r="H5244" s="107">
        <v>0.75852438284565427</v>
      </c>
      <c r="I5244" s="121" t="str">
        <f t="shared" si="81"/>
        <v>DF</v>
      </c>
    </row>
    <row r="5245" spans="2:9" ht="12.75">
      <c r="B5245" s="102">
        <v>219234189</v>
      </c>
      <c r="C5245" s="106">
        <v>0.98592259657266723</v>
      </c>
      <c r="D5245" s="107">
        <v>0.17056739247448771</v>
      </c>
      <c r="E5245" s="106">
        <v>8.8409109478722492E-2</v>
      </c>
      <c r="F5245" s="107">
        <v>0.6109687195348279</v>
      </c>
      <c r="G5245" s="106">
        <v>7.7556333334562133E-2</v>
      </c>
      <c r="H5245" s="107">
        <v>0.11817745135613666</v>
      </c>
      <c r="I5245" s="121" t="str">
        <f t="shared" si="81"/>
        <v>FH</v>
      </c>
    </row>
    <row r="5246" spans="2:9" ht="12.75">
      <c r="B5246" s="102">
        <v>219239806</v>
      </c>
      <c r="C5246" s="106">
        <v>0.61401141737039588</v>
      </c>
      <c r="D5246" s="107">
        <v>1.566020668076229E-2</v>
      </c>
      <c r="E5246" s="106">
        <v>0.40124768982787584</v>
      </c>
      <c r="F5246" s="107">
        <v>0.5665238815881366</v>
      </c>
      <c r="G5246" s="106">
        <v>0.58548744802691477</v>
      </c>
      <c r="H5246" s="107">
        <v>0.51620399470031808</v>
      </c>
      <c r="I5246" s="121" t="str">
        <f t="shared" si="81"/>
        <v>FH</v>
      </c>
    </row>
    <row r="5247" spans="2:9" ht="12.75">
      <c r="B5247" s="102">
        <v>219246753</v>
      </c>
      <c r="C5247" s="106">
        <v>0.9606761156727468</v>
      </c>
      <c r="D5247" s="107">
        <v>0.7568629674923355</v>
      </c>
      <c r="E5247" s="106">
        <v>0.73876378351344618</v>
      </c>
      <c r="F5247" s="107">
        <v>0.87986366159025886</v>
      </c>
      <c r="G5247" s="106">
        <v>0.20673887397795787</v>
      </c>
      <c r="H5247" s="107">
        <v>0.55761413224013268</v>
      </c>
      <c r="I5247" s="121" t="str">
        <f t="shared" si="81"/>
        <v>FH</v>
      </c>
    </row>
    <row r="5248" spans="2:9" ht="12.75">
      <c r="B5248" s="102">
        <v>219262483</v>
      </c>
      <c r="C5248" s="106">
        <v>1.0730772937921351E-2</v>
      </c>
      <c r="D5248" s="107">
        <v>0.93590130263009486</v>
      </c>
      <c r="E5248" s="106">
        <v>0.19371750927382081</v>
      </c>
      <c r="F5248" s="107">
        <v>0.23715690483143637</v>
      </c>
      <c r="G5248" s="106">
        <v>0.36131945512736996</v>
      </c>
      <c r="H5248" s="107">
        <v>0.32682194709090129</v>
      </c>
      <c r="I5248" s="121" t="str">
        <f t="shared" si="81"/>
        <v>DF</v>
      </c>
    </row>
    <row r="5249" spans="2:9" ht="12.75">
      <c r="B5249" s="102">
        <v>219275429</v>
      </c>
      <c r="C5249" s="106">
        <v>0.81708209171950852</v>
      </c>
      <c r="D5249" s="107">
        <v>2.9024119162516016E-2</v>
      </c>
      <c r="E5249" s="106">
        <v>0.61695770519170612</v>
      </c>
      <c r="F5249" s="107">
        <v>0.66089607169888254</v>
      </c>
      <c r="G5249" s="106">
        <v>0.64705619756062949</v>
      </c>
      <c r="H5249" s="107">
        <v>0.50828827281521916</v>
      </c>
      <c r="I5249" s="121" t="str">
        <f t="shared" si="81"/>
        <v>FH</v>
      </c>
    </row>
    <row r="5250" spans="2:9" ht="12.75">
      <c r="B5250" s="102">
        <v>219281064</v>
      </c>
      <c r="C5250" s="106">
        <v>0.53299545116260072</v>
      </c>
      <c r="D5250" s="107">
        <v>0.67560222930048375</v>
      </c>
      <c r="E5250" s="106">
        <v>0.77461619520735248</v>
      </c>
      <c r="F5250" s="107">
        <v>0.5885559041720545</v>
      </c>
      <c r="G5250" s="106">
        <v>0.32684982597960888</v>
      </c>
      <c r="H5250" s="107">
        <v>0.66442678420160806</v>
      </c>
      <c r="I5250" s="121" t="str">
        <f t="shared" si="81"/>
        <v>TH</v>
      </c>
    </row>
    <row r="5251" spans="2:9" ht="12.75">
      <c r="B5251" s="102">
        <v>219284636</v>
      </c>
      <c r="C5251" s="106">
        <v>0.57643612060480987</v>
      </c>
      <c r="D5251" s="107">
        <v>0.35359966246241514</v>
      </c>
      <c r="E5251" s="106">
        <v>0.18799594592886315</v>
      </c>
      <c r="F5251" s="107">
        <v>0.58651354855483895</v>
      </c>
      <c r="G5251" s="106">
        <v>0.5935212457947765</v>
      </c>
      <c r="H5251" s="107">
        <v>0.61209877226588105</v>
      </c>
      <c r="I5251" s="121" t="str">
        <f t="shared" si="81"/>
        <v>BH</v>
      </c>
    </row>
    <row r="5252" spans="2:9" ht="12.75">
      <c r="B5252" s="102">
        <v>219294346</v>
      </c>
      <c r="C5252" s="106">
        <v>0.47119932621878302</v>
      </c>
      <c r="D5252" s="107">
        <v>0.57312094993175755</v>
      </c>
      <c r="E5252" s="106">
        <v>0.28544507785907047</v>
      </c>
      <c r="F5252" s="107">
        <v>0.28385150786158775</v>
      </c>
      <c r="G5252" s="106">
        <v>0.87220396417314472</v>
      </c>
      <c r="H5252" s="107">
        <v>0.1739566553643197</v>
      </c>
      <c r="I5252" s="121" t="str">
        <f t="shared" si="81"/>
        <v>E</v>
      </c>
    </row>
    <row r="5253" spans="2:9" ht="12.75">
      <c r="B5253" s="102">
        <v>219301721</v>
      </c>
      <c r="C5253" s="106">
        <v>0.61137492964058371</v>
      </c>
      <c r="D5253" s="107">
        <v>0.35129054475891763</v>
      </c>
      <c r="E5253" s="106">
        <v>0.37933552488828615</v>
      </c>
      <c r="F5253" s="107">
        <v>7.6211393078660095E-3</v>
      </c>
      <c r="G5253" s="106">
        <v>0.72235123880560792</v>
      </c>
      <c r="H5253" s="107">
        <v>0.5826653033139122</v>
      </c>
      <c r="I5253" s="121" t="str">
        <f t="shared" ref="I5253:I5316" si="82">INDEX($C$3:$H$3, MATCH(MAX(C5253:H5253), C5253:H5253, 0))</f>
        <v>E</v>
      </c>
    </row>
    <row r="5254" spans="2:9" ht="12.75">
      <c r="B5254" s="102">
        <v>219308363</v>
      </c>
      <c r="C5254" s="106">
        <v>8.2237184804599517E-2</v>
      </c>
      <c r="D5254" s="107">
        <v>0.49355733033457172</v>
      </c>
      <c r="E5254" s="106">
        <v>0.71769834378334485</v>
      </c>
      <c r="F5254" s="107">
        <v>0.54788218422453605</v>
      </c>
      <c r="G5254" s="106">
        <v>0.89046450457174897</v>
      </c>
      <c r="H5254" s="107">
        <v>5.8413486457127517E-2</v>
      </c>
      <c r="I5254" s="121" t="str">
        <f t="shared" si="82"/>
        <v>E</v>
      </c>
    </row>
    <row r="5255" spans="2:9" ht="12.75">
      <c r="B5255" s="102">
        <v>219313742</v>
      </c>
      <c r="C5255" s="106">
        <v>0.29660589215115696</v>
      </c>
      <c r="D5255" s="107">
        <v>0.77501840967502034</v>
      </c>
      <c r="E5255" s="106">
        <v>0.44770870058602985</v>
      </c>
      <c r="F5255" s="107">
        <v>0.7852672306252122</v>
      </c>
      <c r="G5255" s="106">
        <v>0.54451767300211884</v>
      </c>
      <c r="H5255" s="107">
        <v>0.21825827606102433</v>
      </c>
      <c r="I5255" s="121" t="str">
        <f t="shared" si="82"/>
        <v>C</v>
      </c>
    </row>
    <row r="5256" spans="2:9" ht="12.75">
      <c r="B5256" s="102">
        <v>219335837</v>
      </c>
      <c r="C5256" s="106">
        <v>0.12744535051704453</v>
      </c>
      <c r="D5256" s="107">
        <v>0.10184924682973406</v>
      </c>
      <c r="E5256" s="106">
        <v>0.89648152034344641</v>
      </c>
      <c r="F5256" s="107">
        <v>0.2159493989061172</v>
      </c>
      <c r="G5256" s="106">
        <v>0.39382485889272179</v>
      </c>
      <c r="H5256" s="107">
        <v>0.53534879030575411</v>
      </c>
      <c r="I5256" s="121" t="str">
        <f t="shared" si="82"/>
        <v>TH</v>
      </c>
    </row>
    <row r="5257" spans="2:9" ht="12.75">
      <c r="B5257" s="102">
        <v>219346060</v>
      </c>
      <c r="C5257" s="106">
        <v>0.62975029621456291</v>
      </c>
      <c r="D5257" s="107">
        <v>0.60538821305096624</v>
      </c>
      <c r="E5257" s="106">
        <v>0.3539808355744245</v>
      </c>
      <c r="F5257" s="107">
        <v>0.25982707448014875</v>
      </c>
      <c r="G5257" s="106">
        <v>0.537216876832046</v>
      </c>
      <c r="H5257" s="107">
        <v>0.15581701464707831</v>
      </c>
      <c r="I5257" s="121" t="str">
        <f t="shared" si="82"/>
        <v>FH</v>
      </c>
    </row>
    <row r="5258" spans="2:9" ht="12.75">
      <c r="B5258" s="102">
        <v>219356106</v>
      </c>
      <c r="C5258" s="106">
        <v>0.5575177229137287</v>
      </c>
      <c r="D5258" s="107">
        <v>0.96144376701876944</v>
      </c>
      <c r="E5258" s="106">
        <v>0.98590116940285211</v>
      </c>
      <c r="F5258" s="107">
        <v>0.30238989421080609</v>
      </c>
      <c r="G5258" s="106">
        <v>7.4712894256392381E-2</v>
      </c>
      <c r="H5258" s="107">
        <v>0.73402670923626001</v>
      </c>
      <c r="I5258" s="121" t="str">
        <f t="shared" si="82"/>
        <v>TH</v>
      </c>
    </row>
    <row r="5259" spans="2:9" ht="12.75">
      <c r="B5259" s="102">
        <v>219357203</v>
      </c>
      <c r="C5259" s="106">
        <v>0.81832477586764285</v>
      </c>
      <c r="D5259" s="107">
        <v>0.64700042962285176</v>
      </c>
      <c r="E5259" s="106">
        <v>0.16644052635212936</v>
      </c>
      <c r="F5259" s="107">
        <v>0.57392393968418531</v>
      </c>
      <c r="G5259" s="106">
        <v>0.26314631088457485</v>
      </c>
      <c r="H5259" s="107">
        <v>0.72507167417525586</v>
      </c>
      <c r="I5259" s="121" t="str">
        <f t="shared" si="82"/>
        <v>FH</v>
      </c>
    </row>
    <row r="5260" spans="2:9" ht="12.75">
      <c r="B5260" s="102">
        <v>219371863</v>
      </c>
      <c r="C5260" s="106">
        <v>0.4491898421088909</v>
      </c>
      <c r="D5260" s="107">
        <v>0.30752154035950552</v>
      </c>
      <c r="E5260" s="106">
        <v>0.40538033072199009</v>
      </c>
      <c r="F5260" s="107">
        <v>0.8500289900925404</v>
      </c>
      <c r="G5260" s="106">
        <v>0.49984313702798033</v>
      </c>
      <c r="H5260" s="107">
        <v>0.32975290271190527</v>
      </c>
      <c r="I5260" s="121" t="str">
        <f t="shared" si="82"/>
        <v>C</v>
      </c>
    </row>
    <row r="5261" spans="2:9" ht="12.75">
      <c r="B5261" s="102">
        <v>219377061</v>
      </c>
      <c r="C5261" s="106">
        <v>0.15700436060607559</v>
      </c>
      <c r="D5261" s="107">
        <v>0.32187750025150907</v>
      </c>
      <c r="E5261" s="106">
        <v>0.4723224140632345</v>
      </c>
      <c r="F5261" s="107">
        <v>0.71299543754949313</v>
      </c>
      <c r="G5261" s="106">
        <v>0.85874150461906185</v>
      </c>
      <c r="H5261" s="107">
        <v>0.78864759314926047</v>
      </c>
      <c r="I5261" s="121" t="str">
        <f t="shared" si="82"/>
        <v>E</v>
      </c>
    </row>
    <row r="5262" spans="2:9" ht="12.75">
      <c r="B5262" s="102">
        <v>219389591</v>
      </c>
      <c r="C5262" s="106">
        <v>0.90605550612021002</v>
      </c>
      <c r="D5262" s="107">
        <v>0.5706623801361328</v>
      </c>
      <c r="E5262" s="106">
        <v>0.8099270933331022</v>
      </c>
      <c r="F5262" s="107">
        <v>0.70082551196803422</v>
      </c>
      <c r="G5262" s="106">
        <v>0.96414569219882917</v>
      </c>
      <c r="H5262" s="107">
        <v>0.15826842926575502</v>
      </c>
      <c r="I5262" s="121" t="str">
        <f t="shared" si="82"/>
        <v>E</v>
      </c>
    </row>
    <row r="5263" spans="2:9" ht="12.75">
      <c r="B5263" s="102">
        <v>219394106</v>
      </c>
      <c r="C5263" s="106">
        <v>0.16159053405074975</v>
      </c>
      <c r="D5263" s="107">
        <v>0.66965997030319002</v>
      </c>
      <c r="E5263" s="106">
        <v>0.24190325716556682</v>
      </c>
      <c r="F5263" s="107">
        <v>0.17156241787541959</v>
      </c>
      <c r="G5263" s="106">
        <v>0.86507011398640588</v>
      </c>
      <c r="H5263" s="107">
        <v>0.22310930369087734</v>
      </c>
      <c r="I5263" s="121" t="str">
        <f t="shared" si="82"/>
        <v>E</v>
      </c>
    </row>
    <row r="5264" spans="2:9" ht="12.75">
      <c r="B5264" s="102">
        <v>219399491</v>
      </c>
      <c r="C5264" s="106">
        <v>0.94264836228288007</v>
      </c>
      <c r="D5264" s="107">
        <v>0.42680064350491786</v>
      </c>
      <c r="E5264" s="106">
        <v>8.3452496800978437E-2</v>
      </c>
      <c r="F5264" s="107">
        <v>0.87743433900562451</v>
      </c>
      <c r="G5264" s="106">
        <v>0.69320927060823134</v>
      </c>
      <c r="H5264" s="107">
        <v>0.15991237425208915</v>
      </c>
      <c r="I5264" s="121" t="str">
        <f t="shared" si="82"/>
        <v>FH</v>
      </c>
    </row>
    <row r="5265" spans="2:9" ht="12.75">
      <c r="B5265" s="102">
        <v>219414096</v>
      </c>
      <c r="C5265" s="106">
        <v>0.59335543327860041</v>
      </c>
      <c r="D5265" s="107">
        <v>0.60778847224908006</v>
      </c>
      <c r="E5265" s="106">
        <v>0.54071318585731287</v>
      </c>
      <c r="F5265" s="107">
        <v>3.4583331937175998E-2</v>
      </c>
      <c r="G5265" s="106">
        <v>0.24787249975187908</v>
      </c>
      <c r="H5265" s="107">
        <v>0.8234525193659723</v>
      </c>
      <c r="I5265" s="121" t="str">
        <f t="shared" si="82"/>
        <v>BH</v>
      </c>
    </row>
    <row r="5266" spans="2:9" ht="12.75">
      <c r="B5266" s="102">
        <v>219427519</v>
      </c>
      <c r="C5266" s="106">
        <v>0.45494735320238</v>
      </c>
      <c r="D5266" s="107">
        <v>0.97148963155237755</v>
      </c>
      <c r="E5266" s="106">
        <v>0.99502199923063372</v>
      </c>
      <c r="F5266" s="107">
        <v>0.18287570007340204</v>
      </c>
      <c r="G5266" s="106">
        <v>0.99629860179723373</v>
      </c>
      <c r="H5266" s="107">
        <v>0.88256861908643547</v>
      </c>
      <c r="I5266" s="121" t="str">
        <f t="shared" si="82"/>
        <v>E</v>
      </c>
    </row>
    <row r="5267" spans="2:9" ht="12.75">
      <c r="B5267" s="102">
        <v>219429878</v>
      </c>
      <c r="C5267" s="106">
        <v>0.69426459843510457</v>
      </c>
      <c r="D5267" s="107">
        <v>0.37663815063376238</v>
      </c>
      <c r="E5267" s="106">
        <v>0.54648502470066651</v>
      </c>
      <c r="F5267" s="107">
        <v>0.87557039735670239</v>
      </c>
      <c r="G5267" s="106">
        <v>0.5332675372887361</v>
      </c>
      <c r="H5267" s="107">
        <v>0.29686734662656011</v>
      </c>
      <c r="I5267" s="121" t="str">
        <f t="shared" si="82"/>
        <v>C</v>
      </c>
    </row>
    <row r="5268" spans="2:9" ht="12.75">
      <c r="B5268" s="102">
        <v>219430694</v>
      </c>
      <c r="C5268" s="106">
        <v>0.83652172946208925</v>
      </c>
      <c r="D5268" s="107">
        <v>0.92226406130445682</v>
      </c>
      <c r="E5268" s="106">
        <v>1.7140958917152282E-2</v>
      </c>
      <c r="F5268" s="107">
        <v>0.11380367968104665</v>
      </c>
      <c r="G5268" s="106">
        <v>0.4407338038284816</v>
      </c>
      <c r="H5268" s="107">
        <v>0.34351664553998074</v>
      </c>
      <c r="I5268" s="121" t="str">
        <f t="shared" si="82"/>
        <v>DF</v>
      </c>
    </row>
    <row r="5269" spans="2:9" ht="12.75">
      <c r="B5269" s="102">
        <v>219445792</v>
      </c>
      <c r="C5269" s="106">
        <v>0.29561246972330424</v>
      </c>
      <c r="D5269" s="107">
        <v>0.75791589405461579</v>
      </c>
      <c r="E5269" s="106">
        <v>0.27414889205944282</v>
      </c>
      <c r="F5269" s="107">
        <v>8.9296257219328989E-2</v>
      </c>
      <c r="G5269" s="106">
        <v>0.79364427975219565</v>
      </c>
      <c r="H5269" s="107">
        <v>1.5983052411767673E-3</v>
      </c>
      <c r="I5269" s="121" t="str">
        <f t="shared" si="82"/>
        <v>E</v>
      </c>
    </row>
    <row r="5270" spans="2:9" ht="12.75">
      <c r="B5270" s="102">
        <v>219455189</v>
      </c>
      <c r="C5270" s="106">
        <v>0.10531020539799307</v>
      </c>
      <c r="D5270" s="107">
        <v>0.2824827801934946</v>
      </c>
      <c r="E5270" s="106">
        <v>0.6048259995821077</v>
      </c>
      <c r="F5270" s="107">
        <v>0.87835608300300483</v>
      </c>
      <c r="G5270" s="106">
        <v>0.20926029721096517</v>
      </c>
      <c r="H5270" s="107">
        <v>0.27415892970005284</v>
      </c>
      <c r="I5270" s="121" t="str">
        <f t="shared" si="82"/>
        <v>C</v>
      </c>
    </row>
    <row r="5271" spans="2:9" ht="12.75">
      <c r="B5271" s="102">
        <v>219463026</v>
      </c>
      <c r="C5271" s="106">
        <v>0.77200878443528098</v>
      </c>
      <c r="D5271" s="107">
        <v>0.52730027265573298</v>
      </c>
      <c r="E5271" s="106">
        <v>0.13847625382854201</v>
      </c>
      <c r="F5271" s="107">
        <v>0.41184114970783114</v>
      </c>
      <c r="G5271" s="106">
        <v>0.45665089950424687</v>
      </c>
      <c r="H5271" s="107">
        <v>0.6396488433937535</v>
      </c>
      <c r="I5271" s="121" t="str">
        <f t="shared" si="82"/>
        <v>FH</v>
      </c>
    </row>
    <row r="5272" spans="2:9" ht="12.75">
      <c r="B5272" s="102">
        <v>219485531</v>
      </c>
      <c r="C5272" s="106">
        <v>0.38993054324759502</v>
      </c>
      <c r="D5272" s="107">
        <v>0.17988198792466648</v>
      </c>
      <c r="E5272" s="106">
        <v>0.8316672170693622</v>
      </c>
      <c r="F5272" s="107">
        <v>0.21549810897143917</v>
      </c>
      <c r="G5272" s="106">
        <v>0.21267847300200771</v>
      </c>
      <c r="H5272" s="107">
        <v>0.2419554805516908</v>
      </c>
      <c r="I5272" s="121" t="str">
        <f t="shared" si="82"/>
        <v>TH</v>
      </c>
    </row>
    <row r="5273" spans="2:9" ht="12.75">
      <c r="B5273" s="102">
        <v>219502949</v>
      </c>
      <c r="C5273" s="106">
        <v>0.30812331154803196</v>
      </c>
      <c r="D5273" s="107">
        <v>0.26881583920610996</v>
      </c>
      <c r="E5273" s="106">
        <v>0.76475549943306143</v>
      </c>
      <c r="F5273" s="107">
        <v>0.30635008111372564</v>
      </c>
      <c r="G5273" s="106">
        <v>0.49605541499076455</v>
      </c>
      <c r="H5273" s="107">
        <v>0.55097929354344899</v>
      </c>
      <c r="I5273" s="121" t="str">
        <f t="shared" si="82"/>
        <v>TH</v>
      </c>
    </row>
    <row r="5274" spans="2:9" ht="12.75">
      <c r="B5274" s="102">
        <v>219521931</v>
      </c>
      <c r="C5274" s="106">
        <v>0.30849045274411235</v>
      </c>
      <c r="D5274" s="107">
        <v>0.81556088985662201</v>
      </c>
      <c r="E5274" s="106">
        <v>1.4921477654990412E-2</v>
      </c>
      <c r="F5274" s="107">
        <v>0.35436972919192922</v>
      </c>
      <c r="G5274" s="106">
        <v>0.75140977314445045</v>
      </c>
      <c r="H5274" s="107">
        <v>0.14304614118648917</v>
      </c>
      <c r="I5274" s="121" t="str">
        <f t="shared" si="82"/>
        <v>DF</v>
      </c>
    </row>
    <row r="5275" spans="2:9" ht="12.75">
      <c r="B5275" s="102">
        <v>219553413</v>
      </c>
      <c r="C5275" s="106">
        <v>0.95095918769449383</v>
      </c>
      <c r="D5275" s="107">
        <v>6.4203973478444532E-2</v>
      </c>
      <c r="E5275" s="106">
        <v>0.15541876094892793</v>
      </c>
      <c r="F5275" s="107">
        <v>0.97061368688200833</v>
      </c>
      <c r="G5275" s="106">
        <v>5.5647703025517359E-2</v>
      </c>
      <c r="H5275" s="107">
        <v>0.33740683480986711</v>
      </c>
      <c r="I5275" s="121" t="str">
        <f t="shared" si="82"/>
        <v>C</v>
      </c>
    </row>
    <row r="5276" spans="2:9" ht="12.75">
      <c r="B5276" s="102">
        <v>219568023</v>
      </c>
      <c r="C5276" s="106">
        <v>0.4273894334462025</v>
      </c>
      <c r="D5276" s="107">
        <v>0.66913778330642426</v>
      </c>
      <c r="E5276" s="106">
        <v>0.88089447664689224</v>
      </c>
      <c r="F5276" s="107">
        <v>0.83307169866461184</v>
      </c>
      <c r="G5276" s="106">
        <v>0.85640615148356858</v>
      </c>
      <c r="H5276" s="107">
        <v>0.27865943085388101</v>
      </c>
      <c r="I5276" s="121" t="str">
        <f t="shared" si="82"/>
        <v>TH</v>
      </c>
    </row>
    <row r="5277" spans="2:9" ht="12.75">
      <c r="B5277" s="102">
        <v>219597105</v>
      </c>
      <c r="C5277" s="106">
        <v>0.19827725780973671</v>
      </c>
      <c r="D5277" s="107">
        <v>0.68574052662222473</v>
      </c>
      <c r="E5277" s="106">
        <v>0.86933620523205324</v>
      </c>
      <c r="F5277" s="107">
        <v>9.1276435768253839E-2</v>
      </c>
      <c r="G5277" s="106">
        <v>5.9807300710474465E-2</v>
      </c>
      <c r="H5277" s="107">
        <v>0.59357482711660037</v>
      </c>
      <c r="I5277" s="121" t="str">
        <f t="shared" si="82"/>
        <v>TH</v>
      </c>
    </row>
    <row r="5278" spans="2:9" ht="12.75">
      <c r="B5278" s="102">
        <v>219611541</v>
      </c>
      <c r="C5278" s="106">
        <v>6.7310195286887975E-2</v>
      </c>
      <c r="D5278" s="107">
        <v>0.40668075409670212</v>
      </c>
      <c r="E5278" s="106">
        <v>0.5437721311171837</v>
      </c>
      <c r="F5278" s="107">
        <v>0.69771441869630091</v>
      </c>
      <c r="G5278" s="106">
        <v>0.26132628553459458</v>
      </c>
      <c r="H5278" s="107">
        <v>0.69054351328188113</v>
      </c>
      <c r="I5278" s="121" t="str">
        <f t="shared" si="82"/>
        <v>C</v>
      </c>
    </row>
    <row r="5279" spans="2:9" ht="12.75">
      <c r="B5279" s="102">
        <v>219612747</v>
      </c>
      <c r="C5279" s="106">
        <v>0.80706649089030158</v>
      </c>
      <c r="D5279" s="107">
        <v>0.85062858049439161</v>
      </c>
      <c r="E5279" s="106">
        <v>0.27865692396786201</v>
      </c>
      <c r="F5279" s="107">
        <v>0.18371887970717826</v>
      </c>
      <c r="G5279" s="106">
        <v>0.17279526582697713</v>
      </c>
      <c r="H5279" s="107">
        <v>0.67899736012932621</v>
      </c>
      <c r="I5279" s="121" t="str">
        <f t="shared" si="82"/>
        <v>DF</v>
      </c>
    </row>
    <row r="5280" spans="2:9" ht="12.75">
      <c r="B5280" s="102">
        <v>219620659</v>
      </c>
      <c r="C5280" s="106">
        <v>0.84455537303568851</v>
      </c>
      <c r="D5280" s="107">
        <v>0.3460111211402479</v>
      </c>
      <c r="E5280" s="106">
        <v>0.11368826421967193</v>
      </c>
      <c r="F5280" s="107">
        <v>0.34548278391679865</v>
      </c>
      <c r="G5280" s="106">
        <v>0.3339137637992744</v>
      </c>
      <c r="H5280" s="107">
        <v>0.4698413810923372</v>
      </c>
      <c r="I5280" s="121" t="str">
        <f t="shared" si="82"/>
        <v>FH</v>
      </c>
    </row>
    <row r="5281" spans="2:9" ht="12.75">
      <c r="B5281" s="102">
        <v>219623637</v>
      </c>
      <c r="C5281" s="106">
        <v>0.62490961063653039</v>
      </c>
      <c r="D5281" s="107">
        <v>0.1311556238496836</v>
      </c>
      <c r="E5281" s="106">
        <v>8.3533692131785742E-2</v>
      </c>
      <c r="F5281" s="107">
        <v>0.36049234482180204</v>
      </c>
      <c r="G5281" s="106">
        <v>0.49552157543079023</v>
      </c>
      <c r="H5281" s="107">
        <v>0.62394256571667861</v>
      </c>
      <c r="I5281" s="121" t="str">
        <f t="shared" si="82"/>
        <v>FH</v>
      </c>
    </row>
    <row r="5282" spans="2:9" ht="12.75">
      <c r="B5282" s="102">
        <v>219638743</v>
      </c>
      <c r="C5282" s="106">
        <v>0.54192809815699938</v>
      </c>
      <c r="D5282" s="107">
        <v>0.8233155794044873</v>
      </c>
      <c r="E5282" s="106">
        <v>0.40176309643098218</v>
      </c>
      <c r="F5282" s="107">
        <v>1.9328984749299005E-2</v>
      </c>
      <c r="G5282" s="106">
        <v>0.56924902693899826</v>
      </c>
      <c r="H5282" s="107">
        <v>0.41952234460964988</v>
      </c>
      <c r="I5282" s="121" t="str">
        <f t="shared" si="82"/>
        <v>DF</v>
      </c>
    </row>
    <row r="5283" spans="2:9" ht="12.75">
      <c r="B5283" s="102">
        <v>219641324</v>
      </c>
      <c r="C5283" s="106">
        <v>0.59628230462286691</v>
      </c>
      <c r="D5283" s="107">
        <v>0.36725572998642342</v>
      </c>
      <c r="E5283" s="106">
        <v>0.97835221733432687</v>
      </c>
      <c r="F5283" s="107">
        <v>2.328039979573715E-2</v>
      </c>
      <c r="G5283" s="106">
        <v>0.82032732074018044</v>
      </c>
      <c r="H5283" s="107">
        <v>0.99268842678130453</v>
      </c>
      <c r="I5283" s="121" t="str">
        <f t="shared" si="82"/>
        <v>BH</v>
      </c>
    </row>
    <row r="5284" spans="2:9" ht="12.75">
      <c r="B5284" s="102">
        <v>219641381</v>
      </c>
      <c r="C5284" s="106">
        <v>0.3228038405136946</v>
      </c>
      <c r="D5284" s="107">
        <v>0.40726651755611432</v>
      </c>
      <c r="E5284" s="106">
        <v>0.10579120506338668</v>
      </c>
      <c r="F5284" s="107">
        <v>0.77227344670473652</v>
      </c>
      <c r="G5284" s="106">
        <v>0.65156416256527727</v>
      </c>
      <c r="H5284" s="107">
        <v>0.37774436518781673</v>
      </c>
      <c r="I5284" s="121" t="str">
        <f t="shared" si="82"/>
        <v>C</v>
      </c>
    </row>
    <row r="5285" spans="2:9" ht="12.75">
      <c r="B5285" s="102">
        <v>219652273</v>
      </c>
      <c r="C5285" s="106">
        <v>0.57216850310729139</v>
      </c>
      <c r="D5285" s="107">
        <v>0.59314887897149604</v>
      </c>
      <c r="E5285" s="106">
        <v>6.9450970619165275E-2</v>
      </c>
      <c r="F5285" s="107">
        <v>0.97289294882326782</v>
      </c>
      <c r="G5285" s="106">
        <v>8.8433516665334944E-2</v>
      </c>
      <c r="H5285" s="107">
        <v>0.76735480686968915</v>
      </c>
      <c r="I5285" s="121" t="str">
        <f t="shared" si="82"/>
        <v>C</v>
      </c>
    </row>
    <row r="5286" spans="2:9" ht="12.75">
      <c r="B5286" s="102">
        <v>219683712</v>
      </c>
      <c r="C5286" s="106">
        <v>0.69384224124672667</v>
      </c>
      <c r="D5286" s="107">
        <v>0.75741540454020218</v>
      </c>
      <c r="E5286" s="106">
        <v>0.32953707522504883</v>
      </c>
      <c r="F5286" s="107">
        <v>7.8845886617095129E-2</v>
      </c>
      <c r="G5286" s="106">
        <v>0.87509677551321108</v>
      </c>
      <c r="H5286" s="107">
        <v>0.56299604494239119</v>
      </c>
      <c r="I5286" s="121" t="str">
        <f t="shared" si="82"/>
        <v>E</v>
      </c>
    </row>
    <row r="5287" spans="2:9" ht="12.75">
      <c r="B5287" s="102">
        <v>219709477</v>
      </c>
      <c r="C5287" s="106">
        <v>0.49554651110562897</v>
      </c>
      <c r="D5287" s="107">
        <v>0.45276953935992559</v>
      </c>
      <c r="E5287" s="106">
        <v>3.2887452499395842E-2</v>
      </c>
      <c r="F5287" s="107">
        <v>0.88308950495726091</v>
      </c>
      <c r="G5287" s="106">
        <v>0.2831566421876186</v>
      </c>
      <c r="H5287" s="107">
        <v>0.42396542038336182</v>
      </c>
      <c r="I5287" s="121" t="str">
        <f t="shared" si="82"/>
        <v>C</v>
      </c>
    </row>
    <row r="5288" spans="2:9" ht="12.75">
      <c r="B5288" s="102">
        <v>219712580</v>
      </c>
      <c r="C5288" s="106">
        <v>0.63727187123006268</v>
      </c>
      <c r="D5288" s="107">
        <v>0.94179948509826938</v>
      </c>
      <c r="E5288" s="106">
        <v>3.6796871597151615E-2</v>
      </c>
      <c r="F5288" s="107">
        <v>0.11961199710225756</v>
      </c>
      <c r="G5288" s="106">
        <v>0.52367499250346494</v>
      </c>
      <c r="H5288" s="107">
        <v>0.99621249227581465</v>
      </c>
      <c r="I5288" s="121" t="str">
        <f t="shared" si="82"/>
        <v>BH</v>
      </c>
    </row>
    <row r="5289" spans="2:9" ht="12.75">
      <c r="B5289" s="102">
        <v>219726292</v>
      </c>
      <c r="C5289" s="106">
        <v>0.38297316881101384</v>
      </c>
      <c r="D5289" s="107">
        <v>0.76306441798448787</v>
      </c>
      <c r="E5289" s="106">
        <v>0.47427274170691369</v>
      </c>
      <c r="F5289" s="107">
        <v>0.45972336840153827</v>
      </c>
      <c r="G5289" s="106">
        <v>0.90459432206999946</v>
      </c>
      <c r="H5289" s="107">
        <v>9.422301681657963E-2</v>
      </c>
      <c r="I5289" s="121" t="str">
        <f t="shared" si="82"/>
        <v>E</v>
      </c>
    </row>
    <row r="5290" spans="2:9" ht="12.75">
      <c r="B5290" s="102">
        <v>219736729</v>
      </c>
      <c r="C5290" s="106">
        <v>0.24637116254649971</v>
      </c>
      <c r="D5290" s="107">
        <v>0.84572736827911776</v>
      </c>
      <c r="E5290" s="106">
        <v>0.14451909136636054</v>
      </c>
      <c r="F5290" s="107">
        <v>0.80451273044220617</v>
      </c>
      <c r="G5290" s="106">
        <v>0.51701869115439791</v>
      </c>
      <c r="H5290" s="107">
        <v>0.83737131793295827</v>
      </c>
      <c r="I5290" s="121" t="str">
        <f t="shared" si="82"/>
        <v>DF</v>
      </c>
    </row>
    <row r="5291" spans="2:9" ht="12.75">
      <c r="B5291" s="102">
        <v>219774200</v>
      </c>
      <c r="C5291" s="106">
        <v>0.25866795707210777</v>
      </c>
      <c r="D5291" s="107">
        <v>0.95098896828646429</v>
      </c>
      <c r="E5291" s="106">
        <v>0.43462454862322231</v>
      </c>
      <c r="F5291" s="107">
        <v>0.70058268857265982</v>
      </c>
      <c r="G5291" s="106">
        <v>0.14783031893769394</v>
      </c>
      <c r="H5291" s="107">
        <v>0.28463390431591051</v>
      </c>
      <c r="I5291" s="121" t="str">
        <f t="shared" si="82"/>
        <v>DF</v>
      </c>
    </row>
    <row r="5292" spans="2:9" ht="12.75">
      <c r="B5292" s="102">
        <v>219781706</v>
      </c>
      <c r="C5292" s="106">
        <v>0.48783947105688963</v>
      </c>
      <c r="D5292" s="107">
        <v>0.63334671332110393</v>
      </c>
      <c r="E5292" s="106">
        <v>0.56738213659565417</v>
      </c>
      <c r="F5292" s="107">
        <v>0.24704872766513408</v>
      </c>
      <c r="G5292" s="106">
        <v>0.5308351959069606</v>
      </c>
      <c r="H5292" s="107">
        <v>0.59557400451262787</v>
      </c>
      <c r="I5292" s="121" t="str">
        <f t="shared" si="82"/>
        <v>DF</v>
      </c>
    </row>
    <row r="5293" spans="2:9" ht="12.75">
      <c r="B5293" s="102">
        <v>219803669</v>
      </c>
      <c r="C5293" s="106">
        <v>3.0751329174715014E-2</v>
      </c>
      <c r="D5293" s="107">
        <v>5.097257478269368E-2</v>
      </c>
      <c r="E5293" s="106">
        <v>0.65111033200704393</v>
      </c>
      <c r="F5293" s="107">
        <v>0.85511110186230699</v>
      </c>
      <c r="G5293" s="106">
        <v>0.74310794563848503</v>
      </c>
      <c r="H5293" s="107">
        <v>0.93566762920478941</v>
      </c>
      <c r="I5293" s="121" t="str">
        <f t="shared" si="82"/>
        <v>BH</v>
      </c>
    </row>
    <row r="5294" spans="2:9" ht="12.75">
      <c r="B5294" s="102">
        <v>219809840</v>
      </c>
      <c r="C5294" s="106">
        <v>5.7431901920510064E-2</v>
      </c>
      <c r="D5294" s="107">
        <v>0.62353989336173754</v>
      </c>
      <c r="E5294" s="106">
        <v>0.12499663657645765</v>
      </c>
      <c r="F5294" s="107">
        <v>0.43005324381845789</v>
      </c>
      <c r="G5294" s="106">
        <v>0.58312043370452682</v>
      </c>
      <c r="H5294" s="107">
        <v>0.18874632071006259</v>
      </c>
      <c r="I5294" s="121" t="str">
        <f t="shared" si="82"/>
        <v>DF</v>
      </c>
    </row>
    <row r="5295" spans="2:9" ht="12.75">
      <c r="B5295" s="102">
        <v>219816687</v>
      </c>
      <c r="C5295" s="106">
        <v>0.65918094401867311</v>
      </c>
      <c r="D5295" s="107">
        <v>0.57780495876380655</v>
      </c>
      <c r="E5295" s="106">
        <v>0.53104844750005764</v>
      </c>
      <c r="F5295" s="107">
        <v>0.19245747541861569</v>
      </c>
      <c r="G5295" s="106">
        <v>8.1380756217105388E-2</v>
      </c>
      <c r="H5295" s="107">
        <v>0.46344092038512041</v>
      </c>
      <c r="I5295" s="121" t="str">
        <f t="shared" si="82"/>
        <v>FH</v>
      </c>
    </row>
    <row r="5296" spans="2:9" ht="12.75">
      <c r="B5296" s="102">
        <v>219819789</v>
      </c>
      <c r="C5296" s="106">
        <v>6.8885349193893219E-2</v>
      </c>
      <c r="D5296" s="107">
        <v>0.56419732230889852</v>
      </c>
      <c r="E5296" s="106">
        <v>0.33289532715559655</v>
      </c>
      <c r="F5296" s="107">
        <v>6.2639833320670135E-3</v>
      </c>
      <c r="G5296" s="106">
        <v>0.96305930632631576</v>
      </c>
      <c r="H5296" s="107">
        <v>0.39942670750141951</v>
      </c>
      <c r="I5296" s="121" t="str">
        <f t="shared" si="82"/>
        <v>E</v>
      </c>
    </row>
    <row r="5297" spans="2:9" ht="12.75">
      <c r="B5297" s="102">
        <v>219828609</v>
      </c>
      <c r="C5297" s="106">
        <v>0.41962086852084646</v>
      </c>
      <c r="D5297" s="107">
        <v>0.37090200916513982</v>
      </c>
      <c r="E5297" s="106">
        <v>0.21131809091442144</v>
      </c>
      <c r="F5297" s="107">
        <v>0.28656430210302952</v>
      </c>
      <c r="G5297" s="106">
        <v>0.39188737683229302</v>
      </c>
      <c r="H5297" s="107">
        <v>0.23847704530949265</v>
      </c>
      <c r="I5297" s="121" t="str">
        <f t="shared" si="82"/>
        <v>FH</v>
      </c>
    </row>
    <row r="5298" spans="2:9" ht="12.75">
      <c r="B5298" s="102">
        <v>219841676</v>
      </c>
      <c r="C5298" s="106">
        <v>4.1356985656761935E-2</v>
      </c>
      <c r="D5298" s="107">
        <v>0.2872096518302838</v>
      </c>
      <c r="E5298" s="106">
        <v>0.11300159209442118</v>
      </c>
      <c r="F5298" s="107">
        <v>0.76444435479339767</v>
      </c>
      <c r="G5298" s="106">
        <v>0.52507847057334267</v>
      </c>
      <c r="H5298" s="107">
        <v>0.45965853530039613</v>
      </c>
      <c r="I5298" s="121" t="str">
        <f t="shared" si="82"/>
        <v>C</v>
      </c>
    </row>
    <row r="5299" spans="2:9" ht="12.75">
      <c r="B5299" s="102">
        <v>219857432</v>
      </c>
      <c r="C5299" s="106">
        <v>0.95534930266210338</v>
      </c>
      <c r="D5299" s="107">
        <v>0.51154987982578515</v>
      </c>
      <c r="E5299" s="106">
        <v>0.25022131303656003</v>
      </c>
      <c r="F5299" s="107">
        <v>0.23437603895954706</v>
      </c>
      <c r="G5299" s="106">
        <v>0.97384700745210662</v>
      </c>
      <c r="H5299" s="107">
        <v>0.93081589675745691</v>
      </c>
      <c r="I5299" s="121" t="str">
        <f t="shared" si="82"/>
        <v>E</v>
      </c>
    </row>
    <row r="5300" spans="2:9" ht="12.75">
      <c r="B5300" s="102">
        <v>219870384</v>
      </c>
      <c r="C5300" s="106">
        <v>0.85638630767268653</v>
      </c>
      <c r="D5300" s="107">
        <v>0.21555988919794244</v>
      </c>
      <c r="E5300" s="106">
        <v>0.51581915850813509</v>
      </c>
      <c r="F5300" s="107">
        <v>0.42863279588650816</v>
      </c>
      <c r="G5300" s="106">
        <v>0.97055841783031149</v>
      </c>
      <c r="H5300" s="107">
        <v>0.28756138918629626</v>
      </c>
      <c r="I5300" s="121" t="str">
        <f t="shared" si="82"/>
        <v>E</v>
      </c>
    </row>
    <row r="5301" spans="2:9" ht="12.75">
      <c r="B5301" s="102">
        <v>219883908</v>
      </c>
      <c r="C5301" s="106">
        <v>6.7310057363779929E-2</v>
      </c>
      <c r="D5301" s="107">
        <v>0.52024945000685863</v>
      </c>
      <c r="E5301" s="106">
        <v>0.91180153011599563</v>
      </c>
      <c r="F5301" s="107">
        <v>0.29878987262095702</v>
      </c>
      <c r="G5301" s="106">
        <v>0.27585136989688941</v>
      </c>
      <c r="H5301" s="107">
        <v>0.58657200958248357</v>
      </c>
      <c r="I5301" s="121" t="str">
        <f t="shared" si="82"/>
        <v>TH</v>
      </c>
    </row>
    <row r="5302" spans="2:9" ht="12.75">
      <c r="B5302" s="102">
        <v>219928203</v>
      </c>
      <c r="C5302" s="106">
        <v>0.40735193767703493</v>
      </c>
      <c r="D5302" s="107">
        <v>0.59628695707812351</v>
      </c>
      <c r="E5302" s="106">
        <v>0.8895350570474907</v>
      </c>
      <c r="F5302" s="107">
        <v>6.2967029514443773E-2</v>
      </c>
      <c r="G5302" s="106">
        <v>0.87771337896952084</v>
      </c>
      <c r="H5302" s="107">
        <v>2.866664103352301E-2</v>
      </c>
      <c r="I5302" s="121" t="str">
        <f t="shared" si="82"/>
        <v>TH</v>
      </c>
    </row>
    <row r="5303" spans="2:9" ht="12.75">
      <c r="B5303" s="102">
        <v>219931858</v>
      </c>
      <c r="C5303" s="106">
        <v>0.70435383857439771</v>
      </c>
      <c r="D5303" s="107">
        <v>0.8277687710306465</v>
      </c>
      <c r="E5303" s="106">
        <v>0.2870166759390429</v>
      </c>
      <c r="F5303" s="107">
        <v>0.71604432930529338</v>
      </c>
      <c r="G5303" s="106">
        <v>0.72098003655227139</v>
      </c>
      <c r="H5303" s="107">
        <v>0.55697312340243355</v>
      </c>
      <c r="I5303" s="121" t="str">
        <f t="shared" si="82"/>
        <v>DF</v>
      </c>
    </row>
    <row r="5304" spans="2:9" ht="12.75">
      <c r="B5304" s="102">
        <v>219935909</v>
      </c>
      <c r="C5304" s="106">
        <v>0.65717759685895327</v>
      </c>
      <c r="D5304" s="107">
        <v>0.79449554638643094</v>
      </c>
      <c r="E5304" s="106">
        <v>0.37881752301438931</v>
      </c>
      <c r="F5304" s="107">
        <v>0.46089377482872584</v>
      </c>
      <c r="G5304" s="106">
        <v>0.57747780106737778</v>
      </c>
      <c r="H5304" s="107">
        <v>0.7700698068966636</v>
      </c>
      <c r="I5304" s="121" t="str">
        <f t="shared" si="82"/>
        <v>DF</v>
      </c>
    </row>
    <row r="5305" spans="2:9" ht="12.75">
      <c r="B5305" s="102">
        <v>219944389</v>
      </c>
      <c r="C5305" s="106">
        <v>0.84372813571178362</v>
      </c>
      <c r="D5305" s="107">
        <v>0.2161891747902811</v>
      </c>
      <c r="E5305" s="106">
        <v>0.70964259348295311</v>
      </c>
      <c r="F5305" s="107">
        <v>0.41672752361278342</v>
      </c>
      <c r="G5305" s="106">
        <v>0.58095926324660541</v>
      </c>
      <c r="H5305" s="107">
        <v>0.93790429889404847</v>
      </c>
      <c r="I5305" s="121" t="str">
        <f t="shared" si="82"/>
        <v>BH</v>
      </c>
    </row>
    <row r="5306" spans="2:9" ht="12.75">
      <c r="B5306" s="102">
        <v>219945272</v>
      </c>
      <c r="C5306" s="106">
        <v>0.29690205742758558</v>
      </c>
      <c r="D5306" s="107">
        <v>0.50499478273112519</v>
      </c>
      <c r="E5306" s="106">
        <v>0.58712384285863806</v>
      </c>
      <c r="F5306" s="107">
        <v>0.92952288271222994</v>
      </c>
      <c r="G5306" s="106">
        <v>0.88507449783552006</v>
      </c>
      <c r="H5306" s="107">
        <v>0.29496702864082991</v>
      </c>
      <c r="I5306" s="121" t="str">
        <f t="shared" si="82"/>
        <v>C</v>
      </c>
    </row>
    <row r="5307" spans="2:9" ht="12.75">
      <c r="B5307" s="102">
        <v>219945692</v>
      </c>
      <c r="C5307" s="106">
        <v>0.51001357749374332</v>
      </c>
      <c r="D5307" s="107">
        <v>0.78546227077472786</v>
      </c>
      <c r="E5307" s="106">
        <v>0.78193496680466357</v>
      </c>
      <c r="F5307" s="107">
        <v>0.54968300416727089</v>
      </c>
      <c r="G5307" s="106">
        <v>0.62439960302935571</v>
      </c>
      <c r="H5307" s="107">
        <v>0.89424534158257707</v>
      </c>
      <c r="I5307" s="121" t="str">
        <f t="shared" si="82"/>
        <v>BH</v>
      </c>
    </row>
    <row r="5308" spans="2:9" ht="12.75">
      <c r="B5308" s="102">
        <v>219965326</v>
      </c>
      <c r="C5308" s="106">
        <v>0.97198842374610894</v>
      </c>
      <c r="D5308" s="107">
        <v>0.28658789971286702</v>
      </c>
      <c r="E5308" s="106">
        <v>0.50930304221760103</v>
      </c>
      <c r="F5308" s="107">
        <v>8.7558419642620011E-2</v>
      </c>
      <c r="G5308" s="106">
        <v>0.13688549161284591</v>
      </c>
      <c r="H5308" s="107">
        <v>0.15606224088727139</v>
      </c>
      <c r="I5308" s="121" t="str">
        <f t="shared" si="82"/>
        <v>FH</v>
      </c>
    </row>
    <row r="5309" spans="2:9" ht="12.75">
      <c r="B5309" s="102">
        <v>219971028</v>
      </c>
      <c r="C5309" s="106">
        <v>0.75937999978766979</v>
      </c>
      <c r="D5309" s="107">
        <v>0.26041199754879285</v>
      </c>
      <c r="E5309" s="106">
        <v>0.20077007991190232</v>
      </c>
      <c r="F5309" s="107">
        <v>0.38300838778311785</v>
      </c>
      <c r="G5309" s="106">
        <v>0.33512141536067408</v>
      </c>
      <c r="H5309" s="107">
        <v>0.75503036398348611</v>
      </c>
      <c r="I5309" s="121" t="str">
        <f t="shared" si="82"/>
        <v>FH</v>
      </c>
    </row>
    <row r="5310" spans="2:9" ht="12.75">
      <c r="B5310" s="102">
        <v>219978099</v>
      </c>
      <c r="C5310" s="106">
        <v>0.56257627991963677</v>
      </c>
      <c r="D5310" s="107">
        <v>0.37227801850614739</v>
      </c>
      <c r="E5310" s="106">
        <v>0.97413740248374769</v>
      </c>
      <c r="F5310" s="107">
        <v>0.78433567891820877</v>
      </c>
      <c r="G5310" s="106">
        <v>0.10476778128538422</v>
      </c>
      <c r="H5310" s="107">
        <v>0.98998013371150106</v>
      </c>
      <c r="I5310" s="121" t="str">
        <f t="shared" si="82"/>
        <v>BH</v>
      </c>
    </row>
    <row r="5311" spans="2:9" ht="12.75">
      <c r="B5311" s="102">
        <v>219986110</v>
      </c>
      <c r="C5311" s="106">
        <v>0.90456441726427594</v>
      </c>
      <c r="D5311" s="107">
        <v>0.60842793134541839</v>
      </c>
      <c r="E5311" s="106">
        <v>0.60566048455544319</v>
      </c>
      <c r="F5311" s="107">
        <v>0.52171150098961316</v>
      </c>
      <c r="G5311" s="106">
        <v>0.55155510397585261</v>
      </c>
      <c r="H5311" s="107">
        <v>9.9348523577922343E-2</v>
      </c>
      <c r="I5311" s="121" t="str">
        <f t="shared" si="82"/>
        <v>FH</v>
      </c>
    </row>
    <row r="5312" spans="2:9" ht="12.75">
      <c r="B5312" s="102">
        <v>220000069</v>
      </c>
      <c r="C5312" s="106">
        <v>0.13384635813724</v>
      </c>
      <c r="D5312" s="107">
        <v>0.41055663076129001</v>
      </c>
      <c r="E5312" s="106">
        <v>9.173865506782275E-2</v>
      </c>
      <c r="F5312" s="107">
        <v>0.35190361671443737</v>
      </c>
      <c r="G5312" s="106">
        <v>0.15880264185749526</v>
      </c>
      <c r="H5312" s="107">
        <v>0.87670775063916029</v>
      </c>
      <c r="I5312" s="121" t="str">
        <f t="shared" si="82"/>
        <v>BH</v>
      </c>
    </row>
    <row r="5313" spans="2:9" ht="12.75">
      <c r="B5313" s="102">
        <v>220005300</v>
      </c>
      <c r="C5313" s="106">
        <v>0.35022281156551927</v>
      </c>
      <c r="D5313" s="107">
        <v>0.15350867547869651</v>
      </c>
      <c r="E5313" s="106">
        <v>0.8523694326615594</v>
      </c>
      <c r="F5313" s="107">
        <v>0.7871070428301945</v>
      </c>
      <c r="G5313" s="106">
        <v>4.8379948708059839E-2</v>
      </c>
      <c r="H5313" s="107">
        <v>0.36702046380384434</v>
      </c>
      <c r="I5313" s="121" t="str">
        <f t="shared" si="82"/>
        <v>TH</v>
      </c>
    </row>
    <row r="5314" spans="2:9" ht="12.75">
      <c r="B5314" s="102">
        <v>220007255</v>
      </c>
      <c r="C5314" s="106">
        <v>0.92177682028776453</v>
      </c>
      <c r="D5314" s="107">
        <v>0.55560973027280491</v>
      </c>
      <c r="E5314" s="106">
        <v>0.72352459430960159</v>
      </c>
      <c r="F5314" s="107">
        <v>0.69982242961069474</v>
      </c>
      <c r="G5314" s="106">
        <v>0.91973383086057137</v>
      </c>
      <c r="H5314" s="107">
        <v>0.65388668818803652</v>
      </c>
      <c r="I5314" s="121" t="str">
        <f t="shared" si="82"/>
        <v>FH</v>
      </c>
    </row>
    <row r="5315" spans="2:9" ht="12.75">
      <c r="B5315" s="102">
        <v>220009513</v>
      </c>
      <c r="C5315" s="106">
        <v>9.6241335886745105E-2</v>
      </c>
      <c r="D5315" s="107">
        <v>1.0614422589244832E-2</v>
      </c>
      <c r="E5315" s="106">
        <v>0.78283653276484166</v>
      </c>
      <c r="F5315" s="107">
        <v>0.20381632013012041</v>
      </c>
      <c r="G5315" s="106">
        <v>0.97117790567221007</v>
      </c>
      <c r="H5315" s="107">
        <v>0.60588063336643128</v>
      </c>
      <c r="I5315" s="121" t="str">
        <f t="shared" si="82"/>
        <v>E</v>
      </c>
    </row>
    <row r="5316" spans="2:9" ht="12.75">
      <c r="B5316" s="102">
        <v>220031806</v>
      </c>
      <c r="C5316" s="106">
        <v>0.17793426925585565</v>
      </c>
      <c r="D5316" s="107">
        <v>0.32378463636979449</v>
      </c>
      <c r="E5316" s="106">
        <v>0.68506444085303642</v>
      </c>
      <c r="F5316" s="107">
        <v>0.22321486592255635</v>
      </c>
      <c r="G5316" s="106">
        <v>0.10132705178374679</v>
      </c>
      <c r="H5316" s="107">
        <v>0.36019625101417585</v>
      </c>
      <c r="I5316" s="121" t="str">
        <f t="shared" si="82"/>
        <v>TH</v>
      </c>
    </row>
    <row r="5317" spans="2:9" ht="12.75">
      <c r="B5317" s="102">
        <v>220085116</v>
      </c>
      <c r="C5317" s="106">
        <v>0.4145365544447257</v>
      </c>
      <c r="D5317" s="107">
        <v>5.1985469579244992E-2</v>
      </c>
      <c r="E5317" s="106">
        <v>0.58729538281252402</v>
      </c>
      <c r="F5317" s="107">
        <v>0.65439675447038259</v>
      </c>
      <c r="G5317" s="106">
        <v>0.59389135301593177</v>
      </c>
      <c r="H5317" s="107">
        <v>0.70360553125157788</v>
      </c>
      <c r="I5317" s="121" t="str">
        <f t="shared" ref="I5317:I5380" si="83">INDEX($C$3:$H$3, MATCH(MAX(C5317:H5317), C5317:H5317, 0))</f>
        <v>BH</v>
      </c>
    </row>
    <row r="5318" spans="2:9" ht="12.75">
      <c r="B5318" s="102">
        <v>220102746</v>
      </c>
      <c r="C5318" s="106">
        <v>0.86956353142376819</v>
      </c>
      <c r="D5318" s="107">
        <v>0.29153614231955771</v>
      </c>
      <c r="E5318" s="106">
        <v>0.87100700476101434</v>
      </c>
      <c r="F5318" s="107">
        <v>0.57653414414749626</v>
      </c>
      <c r="G5318" s="106">
        <v>0.25840923353397205</v>
      </c>
      <c r="H5318" s="107">
        <v>0.89904749645586812</v>
      </c>
      <c r="I5318" s="121" t="str">
        <f t="shared" si="83"/>
        <v>BH</v>
      </c>
    </row>
    <row r="5319" spans="2:9" ht="12.75">
      <c r="B5319" s="102">
        <v>220108142</v>
      </c>
      <c r="C5319" s="106">
        <v>0.85831187053864078</v>
      </c>
      <c r="D5319" s="107">
        <v>0.45338793103712138</v>
      </c>
      <c r="E5319" s="106">
        <v>0.60987295870837266</v>
      </c>
      <c r="F5319" s="107">
        <v>0.39470027299116106</v>
      </c>
      <c r="G5319" s="106">
        <v>0.32669293498481577</v>
      </c>
      <c r="H5319" s="107">
        <v>0.22823904985773469</v>
      </c>
      <c r="I5319" s="121" t="str">
        <f t="shared" si="83"/>
        <v>FH</v>
      </c>
    </row>
    <row r="5320" spans="2:9" ht="12.75">
      <c r="B5320" s="102">
        <v>220130054</v>
      </c>
      <c r="C5320" s="106">
        <v>0.66968160909022023</v>
      </c>
      <c r="D5320" s="107">
        <v>9.6468766110858528E-2</v>
      </c>
      <c r="E5320" s="106">
        <v>0.83995144202103922</v>
      </c>
      <c r="F5320" s="107">
        <v>0.47283875755812588</v>
      </c>
      <c r="G5320" s="106">
        <v>0.30227375430371861</v>
      </c>
      <c r="H5320" s="107">
        <v>0.38315439591937506</v>
      </c>
      <c r="I5320" s="121" t="str">
        <f t="shared" si="83"/>
        <v>TH</v>
      </c>
    </row>
    <row r="5321" spans="2:9" ht="12.75">
      <c r="B5321" s="102">
        <v>220131283</v>
      </c>
      <c r="C5321" s="106">
        <v>0.86838913393394579</v>
      </c>
      <c r="D5321" s="107">
        <v>0.10856413565780221</v>
      </c>
      <c r="E5321" s="106">
        <v>0.49303938989332474</v>
      </c>
      <c r="F5321" s="107">
        <v>0.83359633188887705</v>
      </c>
      <c r="G5321" s="106">
        <v>0.9228019102206827</v>
      </c>
      <c r="H5321" s="107">
        <v>0.8980098313885676</v>
      </c>
      <c r="I5321" s="121" t="str">
        <f t="shared" si="83"/>
        <v>E</v>
      </c>
    </row>
    <row r="5322" spans="2:9" ht="12.75">
      <c r="B5322" s="102">
        <v>220134418</v>
      </c>
      <c r="C5322" s="106">
        <v>0.46840020378968195</v>
      </c>
      <c r="D5322" s="107">
        <v>0.40471858012372408</v>
      </c>
      <c r="E5322" s="106">
        <v>0.859971399486823</v>
      </c>
      <c r="F5322" s="107">
        <v>0.27052987417822827</v>
      </c>
      <c r="G5322" s="106">
        <v>0.65816531964434066</v>
      </c>
      <c r="H5322" s="107">
        <v>0.98715657768801179</v>
      </c>
      <c r="I5322" s="121" t="str">
        <f t="shared" si="83"/>
        <v>BH</v>
      </c>
    </row>
    <row r="5323" spans="2:9" ht="12.75">
      <c r="B5323" s="102">
        <v>220137355</v>
      </c>
      <c r="C5323" s="106">
        <v>4.5592900288670579E-2</v>
      </c>
      <c r="D5323" s="107">
        <v>0.39393512839198852</v>
      </c>
      <c r="E5323" s="106">
        <v>0.98857910312275998</v>
      </c>
      <c r="F5323" s="107">
        <v>0.81564569031150747</v>
      </c>
      <c r="G5323" s="106">
        <v>0.37276190971742995</v>
      </c>
      <c r="H5323" s="107">
        <v>0.37632508024087863</v>
      </c>
      <c r="I5323" s="121" t="str">
        <f t="shared" si="83"/>
        <v>TH</v>
      </c>
    </row>
    <row r="5324" spans="2:9" ht="12.75">
      <c r="B5324" s="102">
        <v>220149374</v>
      </c>
      <c r="C5324" s="106">
        <v>0.39703355629676063</v>
      </c>
      <c r="D5324" s="107">
        <v>0.55515020281062966</v>
      </c>
      <c r="E5324" s="106">
        <v>0.31603144815234785</v>
      </c>
      <c r="F5324" s="107">
        <v>0.23745606669373065</v>
      </c>
      <c r="G5324" s="106">
        <v>3.0816734254981437E-3</v>
      </c>
      <c r="H5324" s="107">
        <v>0.11127033892679705</v>
      </c>
      <c r="I5324" s="121" t="str">
        <f t="shared" si="83"/>
        <v>DF</v>
      </c>
    </row>
    <row r="5325" spans="2:9" ht="12.75">
      <c r="B5325" s="102">
        <v>220183770</v>
      </c>
      <c r="C5325" s="106">
        <v>0.12858569733350511</v>
      </c>
      <c r="D5325" s="107">
        <v>0.54934966484888736</v>
      </c>
      <c r="E5325" s="106">
        <v>0.35142435800765881</v>
      </c>
      <c r="F5325" s="107">
        <v>0.32414457164735122</v>
      </c>
      <c r="G5325" s="106">
        <v>0.24264776076936379</v>
      </c>
      <c r="H5325" s="107">
        <v>0.84069455131830839</v>
      </c>
      <c r="I5325" s="121" t="str">
        <f t="shared" si="83"/>
        <v>BH</v>
      </c>
    </row>
    <row r="5326" spans="2:9" ht="12.75">
      <c r="B5326" s="102">
        <v>220192398</v>
      </c>
      <c r="C5326" s="106">
        <v>0.75318138350884589</v>
      </c>
      <c r="D5326" s="107">
        <v>0.61167461014860658</v>
      </c>
      <c r="E5326" s="106">
        <v>0.10873380060458593</v>
      </c>
      <c r="F5326" s="107">
        <v>0.10918891201202996</v>
      </c>
      <c r="G5326" s="106">
        <v>0.86713355218371913</v>
      </c>
      <c r="H5326" s="107">
        <v>0.73525689674459649</v>
      </c>
      <c r="I5326" s="121" t="str">
        <f t="shared" si="83"/>
        <v>E</v>
      </c>
    </row>
    <row r="5327" spans="2:9" ht="12.75">
      <c r="B5327" s="102">
        <v>220192984</v>
      </c>
      <c r="C5327" s="106">
        <v>0.44782689180639074</v>
      </c>
      <c r="D5327" s="107">
        <v>0.78746217003213337</v>
      </c>
      <c r="E5327" s="106">
        <v>0.43798273787736086</v>
      </c>
      <c r="F5327" s="107">
        <v>0.32294722412857713</v>
      </c>
      <c r="G5327" s="106">
        <v>0.94123886083644237</v>
      </c>
      <c r="H5327" s="107">
        <v>0.56911808692471344</v>
      </c>
      <c r="I5327" s="121" t="str">
        <f t="shared" si="83"/>
        <v>E</v>
      </c>
    </row>
    <row r="5328" spans="2:9" ht="12.75">
      <c r="B5328" s="102">
        <v>220198141</v>
      </c>
      <c r="C5328" s="106">
        <v>0.36416782235927192</v>
      </c>
      <c r="D5328" s="107">
        <v>0.94273667205243905</v>
      </c>
      <c r="E5328" s="106">
        <v>0.68619322103391722</v>
      </c>
      <c r="F5328" s="107">
        <v>8.8279137996455592E-2</v>
      </c>
      <c r="G5328" s="106">
        <v>0.34770944909201312</v>
      </c>
      <c r="H5328" s="107">
        <v>0.28171171014838969</v>
      </c>
      <c r="I5328" s="121" t="str">
        <f t="shared" si="83"/>
        <v>DF</v>
      </c>
    </row>
    <row r="5329" spans="2:9" ht="12.75">
      <c r="B5329" s="102">
        <v>220201423</v>
      </c>
      <c r="C5329" s="106">
        <v>0.4790315308231059</v>
      </c>
      <c r="D5329" s="107">
        <v>0.69870666510141843</v>
      </c>
      <c r="E5329" s="106">
        <v>0.16588616013283985</v>
      </c>
      <c r="F5329" s="107">
        <v>0.11621895821811723</v>
      </c>
      <c r="G5329" s="106">
        <v>0.35201240995956007</v>
      </c>
      <c r="H5329" s="107">
        <v>0.83038452864486878</v>
      </c>
      <c r="I5329" s="121" t="str">
        <f t="shared" si="83"/>
        <v>BH</v>
      </c>
    </row>
    <row r="5330" spans="2:9" ht="12.75">
      <c r="B5330" s="102">
        <v>220221991</v>
      </c>
      <c r="C5330" s="106">
        <v>0.22613710959590438</v>
      </c>
      <c r="D5330" s="107">
        <v>5.3631450494599164E-2</v>
      </c>
      <c r="E5330" s="106">
        <v>0.72424947565773845</v>
      </c>
      <c r="F5330" s="107">
        <v>0.81508903114125708</v>
      </c>
      <c r="G5330" s="106">
        <v>0.5884908793225323</v>
      </c>
      <c r="H5330" s="107">
        <v>0.5570090133264749</v>
      </c>
      <c r="I5330" s="121" t="str">
        <f t="shared" si="83"/>
        <v>C</v>
      </c>
    </row>
    <row r="5331" spans="2:9" ht="12.75">
      <c r="B5331" s="102">
        <v>220252509</v>
      </c>
      <c r="C5331" s="106">
        <v>0.29714858610091621</v>
      </c>
      <c r="D5331" s="107">
        <v>0.55605807755542536</v>
      </c>
      <c r="E5331" s="106">
        <v>0.92264458525024051</v>
      </c>
      <c r="F5331" s="107">
        <v>0.4939527109457218</v>
      </c>
      <c r="G5331" s="106">
        <v>0.86076913549860556</v>
      </c>
      <c r="H5331" s="107">
        <v>0.20095879679624407</v>
      </c>
      <c r="I5331" s="121" t="str">
        <f t="shared" si="83"/>
        <v>TH</v>
      </c>
    </row>
    <row r="5332" spans="2:9" ht="12.75">
      <c r="B5332" s="102">
        <v>220254826</v>
      </c>
      <c r="C5332" s="106">
        <v>0.16013926281955548</v>
      </c>
      <c r="D5332" s="107">
        <v>0.91443451283865618</v>
      </c>
      <c r="E5332" s="106">
        <v>0.95664920804833375</v>
      </c>
      <c r="F5332" s="107">
        <v>0.87059871826029678</v>
      </c>
      <c r="G5332" s="106">
        <v>5.8126622051002386E-4</v>
      </c>
      <c r="H5332" s="107">
        <v>0.27435623981177493</v>
      </c>
      <c r="I5332" s="121" t="str">
        <f t="shared" si="83"/>
        <v>TH</v>
      </c>
    </row>
    <row r="5333" spans="2:9" ht="12.75">
      <c r="B5333" s="102">
        <v>220256426</v>
      </c>
      <c r="C5333" s="106">
        <v>0.20716196255808583</v>
      </c>
      <c r="D5333" s="107">
        <v>0.75497926592070908</v>
      </c>
      <c r="E5333" s="106">
        <v>0.85753542781376346</v>
      </c>
      <c r="F5333" s="107">
        <v>0.58198294936326622</v>
      </c>
      <c r="G5333" s="106">
        <v>0.58232189774459187</v>
      </c>
      <c r="H5333" s="107">
        <v>0.6903582272863984</v>
      </c>
      <c r="I5333" s="121" t="str">
        <f t="shared" si="83"/>
        <v>TH</v>
      </c>
    </row>
    <row r="5334" spans="2:9" ht="12.75">
      <c r="B5334" s="102">
        <v>220262399</v>
      </c>
      <c r="C5334" s="106">
        <v>0.47309357233110405</v>
      </c>
      <c r="D5334" s="107">
        <v>0.68429360774184689</v>
      </c>
      <c r="E5334" s="106">
        <v>0.39520775209356662</v>
      </c>
      <c r="F5334" s="107">
        <v>0.13417065828412955</v>
      </c>
      <c r="G5334" s="106">
        <v>0.3140216684180519</v>
      </c>
      <c r="H5334" s="107">
        <v>0.67161043788828789</v>
      </c>
      <c r="I5334" s="121" t="str">
        <f t="shared" si="83"/>
        <v>DF</v>
      </c>
    </row>
    <row r="5335" spans="2:9" ht="12.75">
      <c r="B5335" s="102">
        <v>220264429</v>
      </c>
      <c r="C5335" s="106">
        <v>0.37602621309081297</v>
      </c>
      <c r="D5335" s="107">
        <v>0.94489156166903321</v>
      </c>
      <c r="E5335" s="106">
        <v>0.82294677099424018</v>
      </c>
      <c r="F5335" s="107">
        <v>0.94317806738594867</v>
      </c>
      <c r="G5335" s="106">
        <v>1.0529787266245094E-2</v>
      </c>
      <c r="H5335" s="107">
        <v>0.21049430795912816</v>
      </c>
      <c r="I5335" s="121" t="str">
        <f t="shared" si="83"/>
        <v>DF</v>
      </c>
    </row>
    <row r="5336" spans="2:9" ht="12.75">
      <c r="B5336" s="102">
        <v>220283651</v>
      </c>
      <c r="C5336" s="106">
        <v>0.69831134131419859</v>
      </c>
      <c r="D5336" s="107">
        <v>0.92436232795711892</v>
      </c>
      <c r="E5336" s="106">
        <v>6.6551835990812158E-2</v>
      </c>
      <c r="F5336" s="107">
        <v>0.68449344795614664</v>
      </c>
      <c r="G5336" s="106">
        <v>0.84163676218857741</v>
      </c>
      <c r="H5336" s="107">
        <v>0.67491321338768095</v>
      </c>
      <c r="I5336" s="121" t="str">
        <f t="shared" si="83"/>
        <v>DF</v>
      </c>
    </row>
    <row r="5337" spans="2:9" ht="12.75">
      <c r="B5337" s="102">
        <v>220291291</v>
      </c>
      <c r="C5337" s="106">
        <v>0.19352089604041911</v>
      </c>
      <c r="D5337" s="107">
        <v>0.17624051752240888</v>
      </c>
      <c r="E5337" s="106">
        <v>0.62841359115356998</v>
      </c>
      <c r="F5337" s="107">
        <v>0.25849878022879968</v>
      </c>
      <c r="G5337" s="106">
        <v>0.35875532352722561</v>
      </c>
      <c r="H5337" s="107">
        <v>0.89803711933800567</v>
      </c>
      <c r="I5337" s="121" t="str">
        <f t="shared" si="83"/>
        <v>BH</v>
      </c>
    </row>
    <row r="5338" spans="2:9" ht="12.75">
      <c r="B5338" s="102">
        <v>220301001</v>
      </c>
      <c r="C5338" s="106">
        <v>0.76219563665961054</v>
      </c>
      <c r="D5338" s="107">
        <v>0.68708320110609922</v>
      </c>
      <c r="E5338" s="106">
        <v>0.93777688134262149</v>
      </c>
      <c r="F5338" s="107">
        <v>0.50473903313612856</v>
      </c>
      <c r="G5338" s="106">
        <v>0.34661231707803486</v>
      </c>
      <c r="H5338" s="107">
        <v>0.79108717503333192</v>
      </c>
      <c r="I5338" s="121" t="str">
        <f t="shared" si="83"/>
        <v>TH</v>
      </c>
    </row>
    <row r="5339" spans="2:9" ht="12.75">
      <c r="B5339" s="102">
        <v>220302272</v>
      </c>
      <c r="C5339" s="106">
        <v>0.54389023248206869</v>
      </c>
      <c r="D5339" s="107">
        <v>0.81478238937620517</v>
      </c>
      <c r="E5339" s="106">
        <v>0.74537106461891089</v>
      </c>
      <c r="F5339" s="107">
        <v>0.94050392294438323</v>
      </c>
      <c r="G5339" s="106">
        <v>0.51373359603300717</v>
      </c>
      <c r="H5339" s="107">
        <v>0.51308923836513998</v>
      </c>
      <c r="I5339" s="121" t="str">
        <f t="shared" si="83"/>
        <v>C</v>
      </c>
    </row>
    <row r="5340" spans="2:9" ht="12.75">
      <c r="B5340" s="102">
        <v>220304581</v>
      </c>
      <c r="C5340" s="106">
        <v>0.26690052154200128</v>
      </c>
      <c r="D5340" s="107">
        <v>0.31939171719757042</v>
      </c>
      <c r="E5340" s="106">
        <v>0.19386444109526346</v>
      </c>
      <c r="F5340" s="107">
        <v>1.0131093395798541E-2</v>
      </c>
      <c r="G5340" s="106">
        <v>0.17047123307149992</v>
      </c>
      <c r="H5340" s="107">
        <v>0.16720230118626844</v>
      </c>
      <c r="I5340" s="121" t="str">
        <f t="shared" si="83"/>
        <v>DF</v>
      </c>
    </row>
    <row r="5341" spans="2:9" ht="12.75">
      <c r="B5341" s="102">
        <v>220306926</v>
      </c>
      <c r="C5341" s="106">
        <v>7.4648193048481026E-2</v>
      </c>
      <c r="D5341" s="107">
        <v>9.6486648557633892E-2</v>
      </c>
      <c r="E5341" s="106">
        <v>0.45004524770795151</v>
      </c>
      <c r="F5341" s="107">
        <v>0.90042774389450964</v>
      </c>
      <c r="G5341" s="106">
        <v>0.19409172404235342</v>
      </c>
      <c r="H5341" s="107">
        <v>0.14666430118653029</v>
      </c>
      <c r="I5341" s="121" t="str">
        <f t="shared" si="83"/>
        <v>C</v>
      </c>
    </row>
    <row r="5342" spans="2:9" ht="12.75">
      <c r="B5342" s="102">
        <v>220314186</v>
      </c>
      <c r="C5342" s="106">
        <v>0.60747658918448288</v>
      </c>
      <c r="D5342" s="107">
        <v>0.4104590884575483</v>
      </c>
      <c r="E5342" s="106">
        <v>0.3869376568212326</v>
      </c>
      <c r="F5342" s="107">
        <v>0.56702301772345742</v>
      </c>
      <c r="G5342" s="106">
        <v>0.36876987793419325</v>
      </c>
      <c r="H5342" s="107">
        <v>0.76391748945471716</v>
      </c>
      <c r="I5342" s="121" t="str">
        <f t="shared" si="83"/>
        <v>BH</v>
      </c>
    </row>
    <row r="5343" spans="2:9" ht="12.75">
      <c r="B5343" s="102">
        <v>220322542</v>
      </c>
      <c r="C5343" s="106">
        <v>0.11799214665884517</v>
      </c>
      <c r="D5343" s="107">
        <v>0.12790402196796613</v>
      </c>
      <c r="E5343" s="106">
        <v>7.6951470615239659E-2</v>
      </c>
      <c r="F5343" s="107">
        <v>0.46423320708470639</v>
      </c>
      <c r="G5343" s="106">
        <v>0.47554386912803448</v>
      </c>
      <c r="H5343" s="107">
        <v>0.14951539233399025</v>
      </c>
      <c r="I5343" s="121" t="str">
        <f t="shared" si="83"/>
        <v>E</v>
      </c>
    </row>
    <row r="5344" spans="2:9" ht="12.75">
      <c r="B5344" s="102">
        <v>220324787</v>
      </c>
      <c r="C5344" s="106">
        <v>0.82521197360467102</v>
      </c>
      <c r="D5344" s="107">
        <v>0.35154346644234025</v>
      </c>
      <c r="E5344" s="106">
        <v>0.31924387716779923</v>
      </c>
      <c r="F5344" s="107">
        <v>0.33071886420358032</v>
      </c>
      <c r="G5344" s="106">
        <v>0.50367844842290554</v>
      </c>
      <c r="H5344" s="107">
        <v>0.39811887957778236</v>
      </c>
      <c r="I5344" s="121" t="str">
        <f t="shared" si="83"/>
        <v>FH</v>
      </c>
    </row>
    <row r="5345" spans="2:9" ht="12.75">
      <c r="B5345" s="102">
        <v>220328995</v>
      </c>
      <c r="C5345" s="106">
        <v>0.26767698899632286</v>
      </c>
      <c r="D5345" s="107">
        <v>0.72282402669214196</v>
      </c>
      <c r="E5345" s="106">
        <v>0.55041750938048395</v>
      </c>
      <c r="F5345" s="107">
        <v>9.2062422289337142E-2</v>
      </c>
      <c r="G5345" s="106">
        <v>0.55943898692614358</v>
      </c>
      <c r="H5345" s="107">
        <v>0.9566024370423527</v>
      </c>
      <c r="I5345" s="121" t="str">
        <f t="shared" si="83"/>
        <v>BH</v>
      </c>
    </row>
    <row r="5346" spans="2:9" ht="12.75">
      <c r="B5346" s="102">
        <v>220332064</v>
      </c>
      <c r="C5346" s="106">
        <v>0.2534295063061256</v>
      </c>
      <c r="D5346" s="107">
        <v>0.2679585967719742</v>
      </c>
      <c r="E5346" s="106">
        <v>0.89556509633562453</v>
      </c>
      <c r="F5346" s="107">
        <v>0.73473769329093752</v>
      </c>
      <c r="G5346" s="106">
        <v>0.19512881245174718</v>
      </c>
      <c r="H5346" s="107">
        <v>1.2136925876369276E-2</v>
      </c>
      <c r="I5346" s="121" t="str">
        <f t="shared" si="83"/>
        <v>TH</v>
      </c>
    </row>
    <row r="5347" spans="2:9" ht="12.75">
      <c r="B5347" s="102">
        <v>220348571</v>
      </c>
      <c r="C5347" s="106">
        <v>0.4577619570679401</v>
      </c>
      <c r="D5347" s="107">
        <v>0.31918472739694637</v>
      </c>
      <c r="E5347" s="106">
        <v>0.78954088442309356</v>
      </c>
      <c r="F5347" s="107">
        <v>0.54335383019922912</v>
      </c>
      <c r="G5347" s="106">
        <v>0.44895674794009999</v>
      </c>
      <c r="H5347" s="107">
        <v>0.25483028732870938</v>
      </c>
      <c r="I5347" s="121" t="str">
        <f t="shared" si="83"/>
        <v>TH</v>
      </c>
    </row>
    <row r="5348" spans="2:9" ht="12.75">
      <c r="B5348" s="102">
        <v>220351468</v>
      </c>
      <c r="C5348" s="106">
        <v>0.6200846590783089</v>
      </c>
      <c r="D5348" s="107">
        <v>0.64033475309562649</v>
      </c>
      <c r="E5348" s="106">
        <v>0.90133904909679874</v>
      </c>
      <c r="F5348" s="107">
        <v>2.4537113029857949E-2</v>
      </c>
      <c r="G5348" s="106">
        <v>0.31877225345180715</v>
      </c>
      <c r="H5348" s="107">
        <v>0.18440585047136615</v>
      </c>
      <c r="I5348" s="121" t="str">
        <f t="shared" si="83"/>
        <v>TH</v>
      </c>
    </row>
    <row r="5349" spans="2:9" ht="12.75">
      <c r="B5349" s="102">
        <v>220353275</v>
      </c>
      <c r="C5349" s="106">
        <v>0.41320701985845076</v>
      </c>
      <c r="D5349" s="107">
        <v>0.50643740144486227</v>
      </c>
      <c r="E5349" s="106">
        <v>0.75468943958886303</v>
      </c>
      <c r="F5349" s="107">
        <v>0.36522901781005501</v>
      </c>
      <c r="G5349" s="106">
        <v>0.24037787590732584</v>
      </c>
      <c r="H5349" s="107">
        <v>0.41688182807295338</v>
      </c>
      <c r="I5349" s="121" t="str">
        <f t="shared" si="83"/>
        <v>TH</v>
      </c>
    </row>
    <row r="5350" spans="2:9" ht="12.75">
      <c r="B5350" s="102">
        <v>220358174</v>
      </c>
      <c r="C5350" s="106">
        <v>3.6458153119547143E-2</v>
      </c>
      <c r="D5350" s="107">
        <v>0.72810244500899723</v>
      </c>
      <c r="E5350" s="106">
        <v>0.51666178991968525</v>
      </c>
      <c r="F5350" s="107">
        <v>0.52508597067773999</v>
      </c>
      <c r="G5350" s="106">
        <v>0.44834937472307779</v>
      </c>
      <c r="H5350" s="107">
        <v>0.64904364312084195</v>
      </c>
      <c r="I5350" s="121" t="str">
        <f t="shared" si="83"/>
        <v>DF</v>
      </c>
    </row>
    <row r="5351" spans="2:9" ht="12.75">
      <c r="B5351" s="102">
        <v>220363502</v>
      </c>
      <c r="C5351" s="106">
        <v>0.45607410935451664</v>
      </c>
      <c r="D5351" s="107">
        <v>9.3357674629080734E-2</v>
      </c>
      <c r="E5351" s="106">
        <v>0.2158007111817577</v>
      </c>
      <c r="F5351" s="107">
        <v>0.72788640260577631</v>
      </c>
      <c r="G5351" s="106">
        <v>0.98568427144940496</v>
      </c>
      <c r="H5351" s="107">
        <v>0.22704186230110412</v>
      </c>
      <c r="I5351" s="121" t="str">
        <f t="shared" si="83"/>
        <v>E</v>
      </c>
    </row>
    <row r="5352" spans="2:9" ht="12.75">
      <c r="B5352" s="102">
        <v>220378206</v>
      </c>
      <c r="C5352" s="106">
        <v>0.20905203205328959</v>
      </c>
      <c r="D5352" s="107">
        <v>0.88802297045437162</v>
      </c>
      <c r="E5352" s="106">
        <v>0.4762527358880364</v>
      </c>
      <c r="F5352" s="107">
        <v>7.8093000667788459E-2</v>
      </c>
      <c r="G5352" s="106">
        <v>0.77282808036869644</v>
      </c>
      <c r="H5352" s="107">
        <v>0.50141898588323164</v>
      </c>
      <c r="I5352" s="121" t="str">
        <f t="shared" si="83"/>
        <v>DF</v>
      </c>
    </row>
    <row r="5353" spans="2:9" ht="12.75">
      <c r="B5353" s="102">
        <v>220390612</v>
      </c>
      <c r="C5353" s="106">
        <v>0.21902725827544112</v>
      </c>
      <c r="D5353" s="107">
        <v>0.93520376063772281</v>
      </c>
      <c r="E5353" s="106">
        <v>0.84030139231384737</v>
      </c>
      <c r="F5353" s="107">
        <v>0.81561520465466497</v>
      </c>
      <c r="G5353" s="106">
        <v>0.65227612224878762</v>
      </c>
      <c r="H5353" s="107">
        <v>0.45683411917335537</v>
      </c>
      <c r="I5353" s="121" t="str">
        <f t="shared" si="83"/>
        <v>DF</v>
      </c>
    </row>
    <row r="5354" spans="2:9" ht="12.75">
      <c r="B5354" s="102">
        <v>220400942</v>
      </c>
      <c r="C5354" s="106">
        <v>0.23546460229249888</v>
      </c>
      <c r="D5354" s="107">
        <v>0.96966797884545652</v>
      </c>
      <c r="E5354" s="106">
        <v>0.38876490618556936</v>
      </c>
      <c r="F5354" s="107">
        <v>0.22395802778918839</v>
      </c>
      <c r="G5354" s="106">
        <v>0.95293347104587411</v>
      </c>
      <c r="H5354" s="107">
        <v>0.42285660748540987</v>
      </c>
      <c r="I5354" s="121" t="str">
        <f t="shared" si="83"/>
        <v>DF</v>
      </c>
    </row>
    <row r="5355" spans="2:9" ht="12.75">
      <c r="B5355" s="102">
        <v>220402098</v>
      </c>
      <c r="C5355" s="106">
        <v>0.39253418863035194</v>
      </c>
      <c r="D5355" s="107">
        <v>9.3060350462052632E-2</v>
      </c>
      <c r="E5355" s="106">
        <v>0.14574516231661416</v>
      </c>
      <c r="F5355" s="107">
        <v>0.9660599981769078</v>
      </c>
      <c r="G5355" s="106">
        <v>0.98033098653810757</v>
      </c>
      <c r="H5355" s="107">
        <v>0.43161072383992427</v>
      </c>
      <c r="I5355" s="121" t="str">
        <f t="shared" si="83"/>
        <v>E</v>
      </c>
    </row>
    <row r="5356" spans="2:9" ht="12.75">
      <c r="B5356" s="102">
        <v>220406825</v>
      </c>
      <c r="C5356" s="106">
        <v>0.87518814711709547</v>
      </c>
      <c r="D5356" s="107">
        <v>8.3991275736312598E-2</v>
      </c>
      <c r="E5356" s="106">
        <v>6.2552998165437135E-2</v>
      </c>
      <c r="F5356" s="107">
        <v>0.63272671272044922</v>
      </c>
      <c r="G5356" s="106">
        <v>0.11137163177664089</v>
      </c>
      <c r="H5356" s="107">
        <v>0.60059474252545098</v>
      </c>
      <c r="I5356" s="121" t="str">
        <f t="shared" si="83"/>
        <v>FH</v>
      </c>
    </row>
    <row r="5357" spans="2:9" ht="12.75">
      <c r="B5357" s="102">
        <v>220407427</v>
      </c>
      <c r="C5357" s="106">
        <v>0.38396506319720758</v>
      </c>
      <c r="D5357" s="107">
        <v>0.47335093348547241</v>
      </c>
      <c r="E5357" s="106">
        <v>0.30049442829436002</v>
      </c>
      <c r="F5357" s="107">
        <v>0.93891041843239353</v>
      </c>
      <c r="G5357" s="106">
        <v>0.16963088408012794</v>
      </c>
      <c r="H5357" s="107">
        <v>1.6943525898748923E-2</v>
      </c>
      <c r="I5357" s="121" t="str">
        <f t="shared" si="83"/>
        <v>C</v>
      </c>
    </row>
    <row r="5358" spans="2:9" ht="12.75">
      <c r="B5358" s="102">
        <v>220421476</v>
      </c>
      <c r="C5358" s="106">
        <v>0.85211107633127092</v>
      </c>
      <c r="D5358" s="107">
        <v>0.48176692623095807</v>
      </c>
      <c r="E5358" s="106">
        <v>0.98004796452798026</v>
      </c>
      <c r="F5358" s="107">
        <v>7.7079096745270803E-2</v>
      </c>
      <c r="G5358" s="106">
        <v>0.14321236320792341</v>
      </c>
      <c r="H5358" s="107">
        <v>0.62255506641389524</v>
      </c>
      <c r="I5358" s="121" t="str">
        <f t="shared" si="83"/>
        <v>TH</v>
      </c>
    </row>
    <row r="5359" spans="2:9" ht="12.75">
      <c r="B5359" s="102">
        <v>220422211</v>
      </c>
      <c r="C5359" s="106">
        <v>3.4756150708384226E-2</v>
      </c>
      <c r="D5359" s="107">
        <v>0.46411357564843048</v>
      </c>
      <c r="E5359" s="106">
        <v>0.28508195280487669</v>
      </c>
      <c r="F5359" s="107">
        <v>0.51802848780766109</v>
      </c>
      <c r="G5359" s="106">
        <v>6.9942649975429427E-2</v>
      </c>
      <c r="H5359" s="107">
        <v>0.37190230801695634</v>
      </c>
      <c r="I5359" s="121" t="str">
        <f t="shared" si="83"/>
        <v>C</v>
      </c>
    </row>
    <row r="5360" spans="2:9" ht="12.75">
      <c r="B5360" s="102">
        <v>220428144</v>
      </c>
      <c r="C5360" s="106">
        <v>0.90402793542206705</v>
      </c>
      <c r="D5360" s="107">
        <v>0.94224596637706703</v>
      </c>
      <c r="E5360" s="106">
        <v>8.3410889233708652E-2</v>
      </c>
      <c r="F5360" s="107">
        <v>0.61973188903465726</v>
      </c>
      <c r="G5360" s="106">
        <v>0.10522302389273985</v>
      </c>
      <c r="H5360" s="107">
        <v>0.65818895926051213</v>
      </c>
      <c r="I5360" s="121" t="str">
        <f t="shared" si="83"/>
        <v>DF</v>
      </c>
    </row>
    <row r="5361" spans="2:9" ht="12.75">
      <c r="B5361" s="102">
        <v>220434355</v>
      </c>
      <c r="C5361" s="106">
        <v>8.51758988438438E-2</v>
      </c>
      <c r="D5361" s="107">
        <v>0.75334528864503225</v>
      </c>
      <c r="E5361" s="106">
        <v>0.55407927775004895</v>
      </c>
      <c r="F5361" s="107">
        <v>0.11215046087736091</v>
      </c>
      <c r="G5361" s="106">
        <v>0.26159891054296303</v>
      </c>
      <c r="H5361" s="107">
        <v>2.0649351772150659E-2</v>
      </c>
      <c r="I5361" s="121" t="str">
        <f t="shared" si="83"/>
        <v>DF</v>
      </c>
    </row>
    <row r="5362" spans="2:9" ht="12.75">
      <c r="B5362" s="102">
        <v>220438291</v>
      </c>
      <c r="C5362" s="106">
        <v>0.11805370358666778</v>
      </c>
      <c r="D5362" s="107">
        <v>0.48178504133896105</v>
      </c>
      <c r="E5362" s="106">
        <v>0.46277688838542463</v>
      </c>
      <c r="F5362" s="107">
        <v>8.1692643306429114E-2</v>
      </c>
      <c r="G5362" s="106">
        <v>0.3345704261835305</v>
      </c>
      <c r="H5362" s="107">
        <v>0.67139428267641055</v>
      </c>
      <c r="I5362" s="121" t="str">
        <f t="shared" si="83"/>
        <v>BH</v>
      </c>
    </row>
    <row r="5363" spans="2:9" ht="12.75">
      <c r="B5363" s="102">
        <v>220440098</v>
      </c>
      <c r="C5363" s="106">
        <v>1.5710881730448989E-2</v>
      </c>
      <c r="D5363" s="107">
        <v>0.36172432377219543</v>
      </c>
      <c r="E5363" s="106">
        <v>0.80780527950390724</v>
      </c>
      <c r="F5363" s="107">
        <v>0.1171745406459872</v>
      </c>
      <c r="G5363" s="106">
        <v>0.11690298780669717</v>
      </c>
      <c r="H5363" s="107">
        <v>0.37019202055085376</v>
      </c>
      <c r="I5363" s="121" t="str">
        <f t="shared" si="83"/>
        <v>TH</v>
      </c>
    </row>
    <row r="5364" spans="2:9" ht="12.75">
      <c r="B5364" s="102">
        <v>220441080</v>
      </c>
      <c r="C5364" s="106">
        <v>0.17883871797057083</v>
      </c>
      <c r="D5364" s="107">
        <v>0.16361237964718622</v>
      </c>
      <c r="E5364" s="106">
        <v>0.86093486324034729</v>
      </c>
      <c r="F5364" s="107">
        <v>0.89910937984777561</v>
      </c>
      <c r="G5364" s="106">
        <v>0.64470896845805403</v>
      </c>
      <c r="H5364" s="107">
        <v>0.94753007017086111</v>
      </c>
      <c r="I5364" s="121" t="str">
        <f t="shared" si="83"/>
        <v>BH</v>
      </c>
    </row>
    <row r="5365" spans="2:9" ht="12.75">
      <c r="B5365" s="102">
        <v>220442589</v>
      </c>
      <c r="C5365" s="106">
        <v>0.39288227087351624</v>
      </c>
      <c r="D5365" s="107">
        <v>0.86603375189096266</v>
      </c>
      <c r="E5365" s="106">
        <v>0.50779305801214214</v>
      </c>
      <c r="F5365" s="107">
        <v>0.32007554667903282</v>
      </c>
      <c r="G5365" s="106">
        <v>0.46634408231663471</v>
      </c>
      <c r="H5365" s="107">
        <v>0.22475273740032198</v>
      </c>
      <c r="I5365" s="121" t="str">
        <f t="shared" si="83"/>
        <v>DF</v>
      </c>
    </row>
    <row r="5366" spans="2:9" ht="12.75">
      <c r="B5366" s="102">
        <v>220453117</v>
      </c>
      <c r="C5366" s="106">
        <v>0.79964489103704528</v>
      </c>
      <c r="D5366" s="107">
        <v>0.95768420070937554</v>
      </c>
      <c r="E5366" s="106">
        <v>0.46503738702775377</v>
      </c>
      <c r="F5366" s="107">
        <v>6.750661580930295E-2</v>
      </c>
      <c r="G5366" s="106">
        <v>0.7098542119439506</v>
      </c>
      <c r="H5366" s="107">
        <v>0.44928157266956603</v>
      </c>
      <c r="I5366" s="121" t="str">
        <f t="shared" si="83"/>
        <v>DF</v>
      </c>
    </row>
    <row r="5367" spans="2:9" ht="12.75">
      <c r="B5367" s="102">
        <v>220455945</v>
      </c>
      <c r="C5367" s="106">
        <v>0.56259799454971127</v>
      </c>
      <c r="D5367" s="107">
        <v>0.2257584895924778</v>
      </c>
      <c r="E5367" s="106">
        <v>0.73455885446392211</v>
      </c>
      <c r="F5367" s="107">
        <v>0.2432623767768296</v>
      </c>
      <c r="G5367" s="106">
        <v>0.62080580434471244</v>
      </c>
      <c r="H5367" s="107">
        <v>0.63618955080882023</v>
      </c>
      <c r="I5367" s="121" t="str">
        <f t="shared" si="83"/>
        <v>TH</v>
      </c>
    </row>
    <row r="5368" spans="2:9" ht="12.75">
      <c r="B5368" s="102">
        <v>220465276</v>
      </c>
      <c r="C5368" s="106">
        <v>0.83224000971028533</v>
      </c>
      <c r="D5368" s="107">
        <v>0.42842620209743654</v>
      </c>
      <c r="E5368" s="106">
        <v>0.77851115256764736</v>
      </c>
      <c r="F5368" s="107">
        <v>0.25448040055419785</v>
      </c>
      <c r="G5368" s="106">
        <v>0.40815239554224814</v>
      </c>
      <c r="H5368" s="107">
        <v>0.39578792491857429</v>
      </c>
      <c r="I5368" s="121" t="str">
        <f t="shared" si="83"/>
        <v>FH</v>
      </c>
    </row>
    <row r="5369" spans="2:9" ht="12.75">
      <c r="B5369" s="102">
        <v>220475646</v>
      </c>
      <c r="C5369" s="106">
        <v>0.79738377392817172</v>
      </c>
      <c r="D5369" s="107">
        <v>0.84848416453099862</v>
      </c>
      <c r="E5369" s="106">
        <v>0.91008581654280007</v>
      </c>
      <c r="F5369" s="107">
        <v>0.82893289423706928</v>
      </c>
      <c r="G5369" s="106">
        <v>0.41583931414689879</v>
      </c>
      <c r="H5369" s="107">
        <v>0.51011402976404696</v>
      </c>
      <c r="I5369" s="121" t="str">
        <f t="shared" si="83"/>
        <v>TH</v>
      </c>
    </row>
    <row r="5370" spans="2:9" ht="12.75">
      <c r="B5370" s="102">
        <v>220480744</v>
      </c>
      <c r="C5370" s="106">
        <v>0.25627029832188986</v>
      </c>
      <c r="D5370" s="107">
        <v>0.92803089638102554</v>
      </c>
      <c r="E5370" s="106">
        <v>0.10664910216764278</v>
      </c>
      <c r="F5370" s="107">
        <v>0.69376121675649882</v>
      </c>
      <c r="G5370" s="106">
        <v>0.48974710745763583</v>
      </c>
      <c r="H5370" s="107">
        <v>0.87851600992334244</v>
      </c>
      <c r="I5370" s="121" t="str">
        <f t="shared" si="83"/>
        <v>DF</v>
      </c>
    </row>
    <row r="5371" spans="2:9" ht="12.75">
      <c r="B5371" s="102">
        <v>220490644</v>
      </c>
      <c r="C5371" s="106">
        <v>4.1137893474083143E-2</v>
      </c>
      <c r="D5371" s="107">
        <v>0.53550391609419101</v>
      </c>
      <c r="E5371" s="106">
        <v>0.74746037885655969</v>
      </c>
      <c r="F5371" s="107">
        <v>0.33466493685244836</v>
      </c>
      <c r="G5371" s="106">
        <v>5.7487245304267631E-2</v>
      </c>
      <c r="H5371" s="107">
        <v>0.77403644296773155</v>
      </c>
      <c r="I5371" s="121" t="str">
        <f t="shared" si="83"/>
        <v>BH</v>
      </c>
    </row>
    <row r="5372" spans="2:9" ht="12.75">
      <c r="B5372" s="102">
        <v>220497460</v>
      </c>
      <c r="C5372" s="106">
        <v>7.5864913277019497E-2</v>
      </c>
      <c r="D5372" s="107">
        <v>0.35665478254612815</v>
      </c>
      <c r="E5372" s="106">
        <v>0.91767785169864968</v>
      </c>
      <c r="F5372" s="107">
        <v>0.32083070925261126</v>
      </c>
      <c r="G5372" s="106">
        <v>0.50259409086144569</v>
      </c>
      <c r="H5372" s="107">
        <v>0.90375059156080972</v>
      </c>
      <c r="I5372" s="121" t="str">
        <f t="shared" si="83"/>
        <v>TH</v>
      </c>
    </row>
    <row r="5373" spans="2:9" ht="12.75">
      <c r="B5373" s="102">
        <v>220504142</v>
      </c>
      <c r="C5373" s="106">
        <v>0.18925192826196491</v>
      </c>
      <c r="D5373" s="107">
        <v>0.42895586763320903</v>
      </c>
      <c r="E5373" s="106">
        <v>0.82986022436574047</v>
      </c>
      <c r="F5373" s="107">
        <v>5.1551432364302485E-2</v>
      </c>
      <c r="G5373" s="106">
        <v>0.28919705659742956</v>
      </c>
      <c r="H5373" s="107">
        <v>0.79056862433937702</v>
      </c>
      <c r="I5373" s="121" t="str">
        <f t="shared" si="83"/>
        <v>TH</v>
      </c>
    </row>
    <row r="5374" spans="2:9" ht="12.75">
      <c r="B5374" s="102">
        <v>220518390</v>
      </c>
      <c r="C5374" s="106">
        <v>0.94642536650464248</v>
      </c>
      <c r="D5374" s="107">
        <v>0.71590846728746405</v>
      </c>
      <c r="E5374" s="106">
        <v>0.5730696189878719</v>
      </c>
      <c r="F5374" s="107">
        <v>0.30892887325130314</v>
      </c>
      <c r="G5374" s="106">
        <v>0.45798546474478563</v>
      </c>
      <c r="H5374" s="107">
        <v>0.50170130073976882</v>
      </c>
      <c r="I5374" s="121" t="str">
        <f t="shared" si="83"/>
        <v>FH</v>
      </c>
    </row>
    <row r="5375" spans="2:9" ht="12.75">
      <c r="B5375" s="102">
        <v>220531887</v>
      </c>
      <c r="C5375" s="106">
        <v>0.9583342097798353</v>
      </c>
      <c r="D5375" s="107">
        <v>0.75656611559275611</v>
      </c>
      <c r="E5375" s="106">
        <v>0.80314886850536493</v>
      </c>
      <c r="F5375" s="107">
        <v>0.77145090705928565</v>
      </c>
      <c r="G5375" s="106">
        <v>0.54771648758902858</v>
      </c>
      <c r="H5375" s="107">
        <v>0.3704662347763743</v>
      </c>
      <c r="I5375" s="121" t="str">
        <f t="shared" si="83"/>
        <v>FH</v>
      </c>
    </row>
    <row r="5376" spans="2:9" ht="12.75">
      <c r="B5376" s="102">
        <v>220533537</v>
      </c>
      <c r="C5376" s="106">
        <v>0.13730915138317701</v>
      </c>
      <c r="D5376" s="107">
        <v>0.78665984984704918</v>
      </c>
      <c r="E5376" s="106">
        <v>0.6439886281538767</v>
      </c>
      <c r="F5376" s="107">
        <v>0.433992070543189</v>
      </c>
      <c r="G5376" s="106">
        <v>0.91305985011797564</v>
      </c>
      <c r="H5376" s="107">
        <v>0.25067446391425108</v>
      </c>
      <c r="I5376" s="121" t="str">
        <f t="shared" si="83"/>
        <v>E</v>
      </c>
    </row>
    <row r="5377" spans="2:9" ht="12.75">
      <c r="B5377" s="102">
        <v>220545013</v>
      </c>
      <c r="C5377" s="106">
        <v>0.11358809771337786</v>
      </c>
      <c r="D5377" s="107">
        <v>0.5470386668759164</v>
      </c>
      <c r="E5377" s="106">
        <v>0.56077778207271978</v>
      </c>
      <c r="F5377" s="107">
        <v>0.25493589297833941</v>
      </c>
      <c r="G5377" s="106">
        <v>7.1174657108243E-2</v>
      </c>
      <c r="H5377" s="107">
        <v>0.62832761379348034</v>
      </c>
      <c r="I5377" s="121" t="str">
        <f t="shared" si="83"/>
        <v>BH</v>
      </c>
    </row>
    <row r="5378" spans="2:9" ht="12.75">
      <c r="B5378" s="102">
        <v>220551036</v>
      </c>
      <c r="C5378" s="106">
        <v>0.36802814489586311</v>
      </c>
      <c r="D5378" s="107">
        <v>0.58545098001140805</v>
      </c>
      <c r="E5378" s="106">
        <v>0.52379800820915978</v>
      </c>
      <c r="F5378" s="107">
        <v>0.39982200629251352</v>
      </c>
      <c r="G5378" s="106">
        <v>0.90940151293430116</v>
      </c>
      <c r="H5378" s="107">
        <v>0.41705553018448249</v>
      </c>
      <c r="I5378" s="121" t="str">
        <f t="shared" si="83"/>
        <v>E</v>
      </c>
    </row>
    <row r="5379" spans="2:9" ht="12.75">
      <c r="B5379" s="102">
        <v>220556354</v>
      </c>
      <c r="C5379" s="106">
        <v>0.72300710877376528</v>
      </c>
      <c r="D5379" s="107">
        <v>0.37099916685735845</v>
      </c>
      <c r="E5379" s="106">
        <v>0.54211129738614794</v>
      </c>
      <c r="F5379" s="107">
        <v>2.7556194387878818E-3</v>
      </c>
      <c r="G5379" s="106">
        <v>0.94086838810061746</v>
      </c>
      <c r="H5379" s="107">
        <v>0.85133083503224172</v>
      </c>
      <c r="I5379" s="121" t="str">
        <f t="shared" si="83"/>
        <v>E</v>
      </c>
    </row>
    <row r="5380" spans="2:9" ht="12.75">
      <c r="B5380" s="102">
        <v>220568236</v>
      </c>
      <c r="C5380" s="106">
        <v>0.96103967880401342</v>
      </c>
      <c r="D5380" s="107">
        <v>0.30306263904062103</v>
      </c>
      <c r="E5380" s="106">
        <v>0.38931147867730886</v>
      </c>
      <c r="F5380" s="107">
        <v>0.34024772171573758</v>
      </c>
      <c r="G5380" s="106">
        <v>0.71605383784517951</v>
      </c>
      <c r="H5380" s="107">
        <v>0.92333887683999749</v>
      </c>
      <c r="I5380" s="121" t="str">
        <f t="shared" si="83"/>
        <v>FH</v>
      </c>
    </row>
    <row r="5381" spans="2:9" ht="12.75">
      <c r="B5381" s="102">
        <v>220578332</v>
      </c>
      <c r="C5381" s="106">
        <v>0.38345410790211787</v>
      </c>
      <c r="D5381" s="107">
        <v>0.82260175027678439</v>
      </c>
      <c r="E5381" s="106">
        <v>0.48737590562432676</v>
      </c>
      <c r="F5381" s="107">
        <v>0.86900741356880218</v>
      </c>
      <c r="G5381" s="106">
        <v>0.47625886272219997</v>
      </c>
      <c r="H5381" s="107">
        <v>0.43274849412205363</v>
      </c>
      <c r="I5381" s="121" t="str">
        <f t="shared" ref="I5381:I5444" si="84">INDEX($C$3:$H$3, MATCH(MAX(C5381:H5381), C5381:H5381, 0))</f>
        <v>C</v>
      </c>
    </row>
    <row r="5382" spans="2:9" ht="12.75">
      <c r="B5382" s="102">
        <v>220590781</v>
      </c>
      <c r="C5382" s="106">
        <v>0.61164218595963593</v>
      </c>
      <c r="D5382" s="107">
        <v>0.85249617837224534</v>
      </c>
      <c r="E5382" s="106">
        <v>0.39273701522459614</v>
      </c>
      <c r="F5382" s="107">
        <v>0.6245646317797533</v>
      </c>
      <c r="G5382" s="106">
        <v>0.73122949919266578</v>
      </c>
      <c r="H5382" s="107">
        <v>6.3944763902455293E-2</v>
      </c>
      <c r="I5382" s="121" t="str">
        <f t="shared" si="84"/>
        <v>DF</v>
      </c>
    </row>
    <row r="5383" spans="2:9" ht="12.75">
      <c r="B5383" s="102">
        <v>220617322</v>
      </c>
      <c r="C5383" s="106">
        <v>0.78360373114091719</v>
      </c>
      <c r="D5383" s="107">
        <v>0.38145552969245577</v>
      </c>
      <c r="E5383" s="106">
        <v>0.49368277794503257</v>
      </c>
      <c r="F5383" s="107">
        <v>0.66293646536342532</v>
      </c>
      <c r="G5383" s="106">
        <v>0.91319304848878069</v>
      </c>
      <c r="H5383" s="107">
        <v>0.17079979731108796</v>
      </c>
      <c r="I5383" s="121" t="str">
        <f t="shared" si="84"/>
        <v>E</v>
      </c>
    </row>
    <row r="5384" spans="2:9" ht="12.75">
      <c r="B5384" s="102">
        <v>220627602</v>
      </c>
      <c r="C5384" s="106">
        <v>5.1821415037549556E-3</v>
      </c>
      <c r="D5384" s="107">
        <v>0.42965598824077667</v>
      </c>
      <c r="E5384" s="106">
        <v>0.92703765405202532</v>
      </c>
      <c r="F5384" s="107">
        <v>0.67513135905845356</v>
      </c>
      <c r="G5384" s="106">
        <v>0.29683707736419329</v>
      </c>
      <c r="H5384" s="107">
        <v>0.99565613225664262</v>
      </c>
      <c r="I5384" s="121" t="str">
        <f t="shared" si="84"/>
        <v>BH</v>
      </c>
    </row>
    <row r="5385" spans="2:9" ht="12.75">
      <c r="B5385" s="102">
        <v>220628313</v>
      </c>
      <c r="C5385" s="106">
        <v>0.99732026421228337</v>
      </c>
      <c r="D5385" s="107">
        <v>0.33339169555898529</v>
      </c>
      <c r="E5385" s="106">
        <v>6.8353038318172743E-2</v>
      </c>
      <c r="F5385" s="107">
        <v>0.65487374393425313</v>
      </c>
      <c r="G5385" s="106">
        <v>0.25080512573915859</v>
      </c>
      <c r="H5385" s="107">
        <v>0.61965489425380715</v>
      </c>
      <c r="I5385" s="121" t="str">
        <f t="shared" si="84"/>
        <v>FH</v>
      </c>
    </row>
    <row r="5386" spans="2:9" ht="12.75">
      <c r="B5386" s="102">
        <v>220628957</v>
      </c>
      <c r="C5386" s="106">
        <v>0.61693618423937924</v>
      </c>
      <c r="D5386" s="107">
        <v>0.66759866651705124</v>
      </c>
      <c r="E5386" s="106">
        <v>0.51169035673344188</v>
      </c>
      <c r="F5386" s="107">
        <v>0.27087538570766956</v>
      </c>
      <c r="G5386" s="106">
        <v>0.17318161853694414</v>
      </c>
      <c r="H5386" s="107">
        <v>0.16486533164434514</v>
      </c>
      <c r="I5386" s="121" t="str">
        <f t="shared" si="84"/>
        <v>DF</v>
      </c>
    </row>
    <row r="5387" spans="2:9" ht="12.75">
      <c r="B5387" s="102">
        <v>220643889</v>
      </c>
      <c r="C5387" s="106">
        <v>0.96249070711968754</v>
      </c>
      <c r="D5387" s="107">
        <v>0.22379467923499208</v>
      </c>
      <c r="E5387" s="106">
        <v>0.5166545205631734</v>
      </c>
      <c r="F5387" s="107">
        <v>0.33901385169331499</v>
      </c>
      <c r="G5387" s="106">
        <v>0.81634068885259103</v>
      </c>
      <c r="H5387" s="107">
        <v>3.8098872593163691E-2</v>
      </c>
      <c r="I5387" s="121" t="str">
        <f t="shared" si="84"/>
        <v>FH</v>
      </c>
    </row>
    <row r="5388" spans="2:9" ht="12.75">
      <c r="B5388" s="102">
        <v>220644301</v>
      </c>
      <c r="C5388" s="106">
        <v>0.49621409719622922</v>
      </c>
      <c r="D5388" s="107">
        <v>0.35706364288339598</v>
      </c>
      <c r="E5388" s="106">
        <v>0.41592874777499556</v>
      </c>
      <c r="F5388" s="107">
        <v>0.15422307898696364</v>
      </c>
      <c r="G5388" s="106">
        <v>0.66455916312928687</v>
      </c>
      <c r="H5388" s="107">
        <v>0.99532049412034818</v>
      </c>
      <c r="I5388" s="121" t="str">
        <f t="shared" si="84"/>
        <v>BH</v>
      </c>
    </row>
    <row r="5389" spans="2:9" ht="12.75">
      <c r="B5389" s="102">
        <v>220652708</v>
      </c>
      <c r="C5389" s="106">
        <v>0.94989424367022179</v>
      </c>
      <c r="D5389" s="107">
        <v>0.64507689782274413</v>
      </c>
      <c r="E5389" s="106">
        <v>0.2804027646371714</v>
      </c>
      <c r="F5389" s="107">
        <v>0.73484699416823229</v>
      </c>
      <c r="G5389" s="106">
        <v>0.31191831382912677</v>
      </c>
      <c r="H5389" s="107">
        <v>0.26625561662947805</v>
      </c>
      <c r="I5389" s="121" t="str">
        <f t="shared" si="84"/>
        <v>FH</v>
      </c>
    </row>
    <row r="5390" spans="2:9" ht="12.75">
      <c r="B5390" s="102">
        <v>220671573</v>
      </c>
      <c r="C5390" s="106">
        <v>0.95911469631727098</v>
      </c>
      <c r="D5390" s="107">
        <v>0.40683648591981658</v>
      </c>
      <c r="E5390" s="106">
        <v>0.31727122241680772</v>
      </c>
      <c r="F5390" s="107">
        <v>0.72151524241376519</v>
      </c>
      <c r="G5390" s="106">
        <v>0.40134240732441806</v>
      </c>
      <c r="H5390" s="107">
        <v>3.3057645081600029E-3</v>
      </c>
      <c r="I5390" s="121" t="str">
        <f t="shared" si="84"/>
        <v>FH</v>
      </c>
    </row>
    <row r="5391" spans="2:9" ht="12.75">
      <c r="B5391" s="102">
        <v>220686228</v>
      </c>
      <c r="C5391" s="106">
        <v>0.32999591233943093</v>
      </c>
      <c r="D5391" s="107">
        <v>0.37579230693712096</v>
      </c>
      <c r="E5391" s="106">
        <v>0.92863004338649069</v>
      </c>
      <c r="F5391" s="107">
        <v>0.57107051823494359</v>
      </c>
      <c r="G5391" s="106">
        <v>0.45685621133087206</v>
      </c>
      <c r="H5391" s="107">
        <v>0.10886720072082845</v>
      </c>
      <c r="I5391" s="121" t="str">
        <f t="shared" si="84"/>
        <v>TH</v>
      </c>
    </row>
    <row r="5392" spans="2:9" ht="12.75">
      <c r="B5392" s="102">
        <v>220703576</v>
      </c>
      <c r="C5392" s="106">
        <v>0.14698987178931677</v>
      </c>
      <c r="D5392" s="107">
        <v>0.40202758212857415</v>
      </c>
      <c r="E5392" s="106">
        <v>6.413373935543909E-2</v>
      </c>
      <c r="F5392" s="107">
        <v>0.28471953946395789</v>
      </c>
      <c r="G5392" s="106">
        <v>0.69188366358131503</v>
      </c>
      <c r="H5392" s="107">
        <v>0.81411811157797875</v>
      </c>
      <c r="I5392" s="121" t="str">
        <f t="shared" si="84"/>
        <v>BH</v>
      </c>
    </row>
    <row r="5393" spans="2:9" ht="12.75">
      <c r="B5393" s="102">
        <v>220706440</v>
      </c>
      <c r="C5393" s="106">
        <v>0.91121908125511997</v>
      </c>
      <c r="D5393" s="107">
        <v>0.75106852025943027</v>
      </c>
      <c r="E5393" s="106">
        <v>0.4741422572428704</v>
      </c>
      <c r="F5393" s="107">
        <v>0.97590709314496271</v>
      </c>
      <c r="G5393" s="106">
        <v>0.96240105377343932</v>
      </c>
      <c r="H5393" s="107">
        <v>0.89110414852217401</v>
      </c>
      <c r="I5393" s="121" t="str">
        <f t="shared" si="84"/>
        <v>C</v>
      </c>
    </row>
    <row r="5394" spans="2:9" ht="12.75">
      <c r="B5394" s="102">
        <v>220723295</v>
      </c>
      <c r="C5394" s="106">
        <v>9.2700554466806029E-2</v>
      </c>
      <c r="D5394" s="107">
        <v>0.60640063495937557</v>
      </c>
      <c r="E5394" s="106">
        <v>0.79282471965119683</v>
      </c>
      <c r="F5394" s="107">
        <v>3.0616129167973627E-2</v>
      </c>
      <c r="G5394" s="106">
        <v>0.17526699920875854</v>
      </c>
      <c r="H5394" s="107">
        <v>0.30717118914427455</v>
      </c>
      <c r="I5394" s="121" t="str">
        <f t="shared" si="84"/>
        <v>TH</v>
      </c>
    </row>
    <row r="5395" spans="2:9" ht="12.75">
      <c r="B5395" s="102">
        <v>220744151</v>
      </c>
      <c r="C5395" s="106">
        <v>0.49957099874687305</v>
      </c>
      <c r="D5395" s="107">
        <v>0.72155504244362234</v>
      </c>
      <c r="E5395" s="106">
        <v>0.61680207568100709</v>
      </c>
      <c r="F5395" s="107">
        <v>0.75242503510526682</v>
      </c>
      <c r="G5395" s="106">
        <v>0.91272215698387615</v>
      </c>
      <c r="H5395" s="107">
        <v>0.58621033540559608</v>
      </c>
      <c r="I5395" s="121" t="str">
        <f t="shared" si="84"/>
        <v>E</v>
      </c>
    </row>
    <row r="5396" spans="2:9" ht="12.75">
      <c r="B5396" s="102">
        <v>220748244</v>
      </c>
      <c r="C5396" s="106">
        <v>0.73742155013747213</v>
      </c>
      <c r="D5396" s="107">
        <v>0.48977730389373253</v>
      </c>
      <c r="E5396" s="106">
        <v>0.83016500441844698</v>
      </c>
      <c r="F5396" s="107">
        <v>0.97269513930871465</v>
      </c>
      <c r="G5396" s="106">
        <v>0.23853774214368628</v>
      </c>
      <c r="H5396" s="107">
        <v>0.41257375988162082</v>
      </c>
      <c r="I5396" s="121" t="str">
        <f t="shared" si="84"/>
        <v>C</v>
      </c>
    </row>
    <row r="5397" spans="2:9" ht="12.75">
      <c r="B5397" s="102">
        <v>220751682</v>
      </c>
      <c r="C5397" s="106">
        <v>0.44323899958892721</v>
      </c>
      <c r="D5397" s="107">
        <v>4.3414179931863472E-2</v>
      </c>
      <c r="E5397" s="106">
        <v>0.71404470472612158</v>
      </c>
      <c r="F5397" s="107">
        <v>0.80418797526750208</v>
      </c>
      <c r="G5397" s="106">
        <v>0.46766971244633582</v>
      </c>
      <c r="H5397" s="107">
        <v>7.4601747514876582E-2</v>
      </c>
      <c r="I5397" s="121" t="str">
        <f t="shared" si="84"/>
        <v>C</v>
      </c>
    </row>
    <row r="5398" spans="2:9" ht="12.75">
      <c r="B5398" s="102">
        <v>220755122</v>
      </c>
      <c r="C5398" s="106">
        <v>0.14176471341694841</v>
      </c>
      <c r="D5398" s="107">
        <v>0.31310060112819715</v>
      </c>
      <c r="E5398" s="106">
        <v>0.16872591055034913</v>
      </c>
      <c r="F5398" s="107">
        <v>0.63466550875211247</v>
      </c>
      <c r="G5398" s="106">
        <v>0.95558786925050865</v>
      </c>
      <c r="H5398" s="107">
        <v>0.44179016116189196</v>
      </c>
      <c r="I5398" s="121" t="str">
        <f t="shared" si="84"/>
        <v>E</v>
      </c>
    </row>
    <row r="5399" spans="2:9" ht="12.75">
      <c r="B5399" s="102">
        <v>220785887</v>
      </c>
      <c r="C5399" s="106">
        <v>6.0635905086391162E-2</v>
      </c>
      <c r="D5399" s="107">
        <v>0.50461139936892696</v>
      </c>
      <c r="E5399" s="106">
        <v>0.72583032411125736</v>
      </c>
      <c r="F5399" s="107">
        <v>0.25175283221612155</v>
      </c>
      <c r="G5399" s="106">
        <v>0.87175866009825587</v>
      </c>
      <c r="H5399" s="107">
        <v>0.92833251924195204</v>
      </c>
      <c r="I5399" s="121" t="str">
        <f t="shared" si="84"/>
        <v>BH</v>
      </c>
    </row>
    <row r="5400" spans="2:9" ht="12.75">
      <c r="B5400" s="102">
        <v>220792619</v>
      </c>
      <c r="C5400" s="106">
        <v>0.54301996578483447</v>
      </c>
      <c r="D5400" s="107">
        <v>0.44623408260529462</v>
      </c>
      <c r="E5400" s="106">
        <v>0.63228607757167077</v>
      </c>
      <c r="F5400" s="107">
        <v>0.33078524180189328</v>
      </c>
      <c r="G5400" s="106">
        <v>0.80826670913790677</v>
      </c>
      <c r="H5400" s="107">
        <v>7.736764144623054E-2</v>
      </c>
      <c r="I5400" s="121" t="str">
        <f t="shared" si="84"/>
        <v>E</v>
      </c>
    </row>
    <row r="5401" spans="2:9" ht="12.75">
      <c r="B5401" s="102">
        <v>220796926</v>
      </c>
      <c r="C5401" s="106">
        <v>0.47347074124182731</v>
      </c>
      <c r="D5401" s="107">
        <v>0.58730081466508333</v>
      </c>
      <c r="E5401" s="106">
        <v>0.18021445219382981</v>
      </c>
      <c r="F5401" s="107">
        <v>6.2670526028594686E-2</v>
      </c>
      <c r="G5401" s="106">
        <v>0.79231026580328479</v>
      </c>
      <c r="H5401" s="107">
        <v>0.38992016753033831</v>
      </c>
      <c r="I5401" s="121" t="str">
        <f t="shared" si="84"/>
        <v>E</v>
      </c>
    </row>
    <row r="5402" spans="2:9" ht="12.75">
      <c r="B5402" s="102">
        <v>220807774</v>
      </c>
      <c r="C5402" s="106">
        <v>0.98848524781430847</v>
      </c>
      <c r="D5402" s="107">
        <v>0.63017083807900431</v>
      </c>
      <c r="E5402" s="106">
        <v>0.47320924069538162</v>
      </c>
      <c r="F5402" s="107">
        <v>4.8299793149046977E-2</v>
      </c>
      <c r="G5402" s="106">
        <v>6.3437937010733636E-2</v>
      </c>
      <c r="H5402" s="107">
        <v>0.20647616708014693</v>
      </c>
      <c r="I5402" s="121" t="str">
        <f t="shared" si="84"/>
        <v>FH</v>
      </c>
    </row>
    <row r="5403" spans="2:9" ht="12.75">
      <c r="B5403" s="102">
        <v>220810308</v>
      </c>
      <c r="C5403" s="106">
        <v>4.163140503783036E-2</v>
      </c>
      <c r="D5403" s="107">
        <v>5.7662465300926335E-2</v>
      </c>
      <c r="E5403" s="106">
        <v>0.90688000275094183</v>
      </c>
      <c r="F5403" s="107">
        <v>0.24049057944723184</v>
      </c>
      <c r="G5403" s="106">
        <v>0.55643775245127181</v>
      </c>
      <c r="H5403" s="107">
        <v>9.746809106553056E-2</v>
      </c>
      <c r="I5403" s="121" t="str">
        <f t="shared" si="84"/>
        <v>TH</v>
      </c>
    </row>
    <row r="5404" spans="2:9" ht="12.75">
      <c r="B5404" s="102">
        <v>220821923</v>
      </c>
      <c r="C5404" s="106">
        <v>0.44727780342256507</v>
      </c>
      <c r="D5404" s="107">
        <v>0.12787668109701134</v>
      </c>
      <c r="E5404" s="106">
        <v>0.44292209622279888</v>
      </c>
      <c r="F5404" s="107">
        <v>0.43440187701351007</v>
      </c>
      <c r="G5404" s="106">
        <v>0.2895201799291689</v>
      </c>
      <c r="H5404" s="107">
        <v>0.49233707907675317</v>
      </c>
      <c r="I5404" s="121" t="str">
        <f t="shared" si="84"/>
        <v>BH</v>
      </c>
    </row>
    <row r="5405" spans="2:9" ht="12.75">
      <c r="B5405" s="102">
        <v>220833251</v>
      </c>
      <c r="C5405" s="106">
        <v>0.62500085577220688</v>
      </c>
      <c r="D5405" s="107">
        <v>0.80450680810808284</v>
      </c>
      <c r="E5405" s="106">
        <v>0.10142530887112233</v>
      </c>
      <c r="F5405" s="107">
        <v>0.42634907974174752</v>
      </c>
      <c r="G5405" s="106">
        <v>0.89097061712738945</v>
      </c>
      <c r="H5405" s="107">
        <v>0.3549489640023058</v>
      </c>
      <c r="I5405" s="121" t="str">
        <f t="shared" si="84"/>
        <v>E</v>
      </c>
    </row>
    <row r="5406" spans="2:9" ht="12.75">
      <c r="B5406" s="102">
        <v>220838318</v>
      </c>
      <c r="C5406" s="106">
        <v>0.59019391209127758</v>
      </c>
      <c r="D5406" s="107">
        <v>0.64221368832362513</v>
      </c>
      <c r="E5406" s="106">
        <v>0.4350569263086832</v>
      </c>
      <c r="F5406" s="107">
        <v>0.85066318651325989</v>
      </c>
      <c r="G5406" s="106">
        <v>0.63617565350948291</v>
      </c>
      <c r="H5406" s="107">
        <v>0.60476501342500422</v>
      </c>
      <c r="I5406" s="121" t="str">
        <f t="shared" si="84"/>
        <v>C</v>
      </c>
    </row>
    <row r="5407" spans="2:9" ht="12.75">
      <c r="B5407" s="102">
        <v>220854823</v>
      </c>
      <c r="C5407" s="106">
        <v>0.83253258596046287</v>
      </c>
      <c r="D5407" s="107">
        <v>0.76540726434311868</v>
      </c>
      <c r="E5407" s="106">
        <v>0.68328186823958248</v>
      </c>
      <c r="F5407" s="107">
        <v>0.2079814068733683</v>
      </c>
      <c r="G5407" s="106">
        <v>0.37847978012406092</v>
      </c>
      <c r="H5407" s="107">
        <v>0.8216586849410632</v>
      </c>
      <c r="I5407" s="121" t="str">
        <f t="shared" si="84"/>
        <v>FH</v>
      </c>
    </row>
    <row r="5408" spans="2:9" ht="12.75">
      <c r="B5408" s="102">
        <v>220877570</v>
      </c>
      <c r="C5408" s="106">
        <v>0.41517969711618274</v>
      </c>
      <c r="D5408" s="107">
        <v>0.45534543340296985</v>
      </c>
      <c r="E5408" s="106">
        <v>0.87673620713385692</v>
      </c>
      <c r="F5408" s="107">
        <v>0.52973163267008894</v>
      </c>
      <c r="G5408" s="106">
        <v>0.37039879696827493</v>
      </c>
      <c r="H5408" s="107">
        <v>0.10921162737043577</v>
      </c>
      <c r="I5408" s="121" t="str">
        <f t="shared" si="84"/>
        <v>TH</v>
      </c>
    </row>
    <row r="5409" spans="2:9" ht="12.75">
      <c r="B5409" s="102">
        <v>220892625</v>
      </c>
      <c r="C5409" s="106">
        <v>0.63866991769733517</v>
      </c>
      <c r="D5409" s="107">
        <v>0.55800656067220733</v>
      </c>
      <c r="E5409" s="106">
        <v>0.51521161901763746</v>
      </c>
      <c r="F5409" s="107">
        <v>0.65933296797177188</v>
      </c>
      <c r="G5409" s="106">
        <v>5.4068664024627289E-2</v>
      </c>
      <c r="H5409" s="107">
        <v>0.90915245865284078</v>
      </c>
      <c r="I5409" s="121" t="str">
        <f t="shared" si="84"/>
        <v>BH</v>
      </c>
    </row>
    <row r="5410" spans="2:9" ht="12.75">
      <c r="B5410" s="102">
        <v>220935263</v>
      </c>
      <c r="C5410" s="106">
        <v>0.32891212488466981</v>
      </c>
      <c r="D5410" s="107">
        <v>0.10951000589200621</v>
      </c>
      <c r="E5410" s="106">
        <v>0.35025630719599143</v>
      </c>
      <c r="F5410" s="107">
        <v>0.35011211202962977</v>
      </c>
      <c r="G5410" s="106">
        <v>0.30097625456017152</v>
      </c>
      <c r="H5410" s="107">
        <v>0.72952077247070157</v>
      </c>
      <c r="I5410" s="121" t="str">
        <f t="shared" si="84"/>
        <v>BH</v>
      </c>
    </row>
    <row r="5411" spans="2:9" ht="12.75">
      <c r="B5411" s="102">
        <v>220945155</v>
      </c>
      <c r="C5411" s="106">
        <v>0.6705568944807585</v>
      </c>
      <c r="D5411" s="107">
        <v>0.3194687303803323</v>
      </c>
      <c r="E5411" s="106">
        <v>0.64284669851377974</v>
      </c>
      <c r="F5411" s="107">
        <v>0.9321153350831759</v>
      </c>
      <c r="G5411" s="106">
        <v>0.84872070663735877</v>
      </c>
      <c r="H5411" s="107">
        <v>0.69732941470142573</v>
      </c>
      <c r="I5411" s="121" t="str">
        <f t="shared" si="84"/>
        <v>C</v>
      </c>
    </row>
    <row r="5412" spans="2:9" ht="12.75">
      <c r="B5412" s="102">
        <v>220955704</v>
      </c>
      <c r="C5412" s="106">
        <v>0.65745291026177188</v>
      </c>
      <c r="D5412" s="107">
        <v>0.47361396326370553</v>
      </c>
      <c r="E5412" s="106">
        <v>0.58901233601712666</v>
      </c>
      <c r="F5412" s="107">
        <v>0.47960777929353515</v>
      </c>
      <c r="G5412" s="106">
        <v>0.7014118812055905</v>
      </c>
      <c r="H5412" s="107">
        <v>0.17700875791619008</v>
      </c>
      <c r="I5412" s="121" t="str">
        <f t="shared" si="84"/>
        <v>E</v>
      </c>
    </row>
    <row r="5413" spans="2:9" ht="12.75">
      <c r="B5413" s="102">
        <v>220957676</v>
      </c>
      <c r="C5413" s="106">
        <v>0.4925013557731841</v>
      </c>
      <c r="D5413" s="107">
        <v>0.51240400370229455</v>
      </c>
      <c r="E5413" s="106">
        <v>0.18797196560436924</v>
      </c>
      <c r="F5413" s="107">
        <v>0.12233802588109377</v>
      </c>
      <c r="G5413" s="106">
        <v>0.17583525646517484</v>
      </c>
      <c r="H5413" s="107">
        <v>0.52383286120432881</v>
      </c>
      <c r="I5413" s="121" t="str">
        <f t="shared" si="84"/>
        <v>BH</v>
      </c>
    </row>
    <row r="5414" spans="2:9" ht="12.75">
      <c r="B5414" s="102">
        <v>220958312</v>
      </c>
      <c r="C5414" s="106">
        <v>0.28550302877857292</v>
      </c>
      <c r="D5414" s="107">
        <v>0.8032428676081822</v>
      </c>
      <c r="E5414" s="106">
        <v>5.1835485234618339E-2</v>
      </c>
      <c r="F5414" s="107">
        <v>0.92688275954860999</v>
      </c>
      <c r="G5414" s="106">
        <v>0.37417176473270075</v>
      </c>
      <c r="H5414" s="107">
        <v>6.008779990821278E-2</v>
      </c>
      <c r="I5414" s="121" t="str">
        <f t="shared" si="84"/>
        <v>C</v>
      </c>
    </row>
    <row r="5415" spans="2:9" ht="12.75">
      <c r="B5415" s="102">
        <v>220966133</v>
      </c>
      <c r="C5415" s="106">
        <v>0.83939867185597627</v>
      </c>
      <c r="D5415" s="107">
        <v>9.3061116365857011E-2</v>
      </c>
      <c r="E5415" s="106">
        <v>0.96869005575891531</v>
      </c>
      <c r="F5415" s="107">
        <v>9.5189766188079616E-2</v>
      </c>
      <c r="G5415" s="106">
        <v>0.60138359452697587</v>
      </c>
      <c r="H5415" s="107">
        <v>0.84991213574406022</v>
      </c>
      <c r="I5415" s="121" t="str">
        <f t="shared" si="84"/>
        <v>TH</v>
      </c>
    </row>
    <row r="5416" spans="2:9" ht="12.75">
      <c r="B5416" s="102">
        <v>220972724</v>
      </c>
      <c r="C5416" s="106">
        <v>0.2662237954333726</v>
      </c>
      <c r="D5416" s="107">
        <v>0.40217528894089516</v>
      </c>
      <c r="E5416" s="106">
        <v>0.15247771262307896</v>
      </c>
      <c r="F5416" s="107">
        <v>0.59531975110298796</v>
      </c>
      <c r="G5416" s="106">
        <v>0.66675812478860585</v>
      </c>
      <c r="H5416" s="107">
        <v>0.24354687609684444</v>
      </c>
      <c r="I5416" s="121" t="str">
        <f t="shared" si="84"/>
        <v>E</v>
      </c>
    </row>
    <row r="5417" spans="2:9" ht="12.75">
      <c r="B5417" s="102">
        <v>221008135</v>
      </c>
      <c r="C5417" s="106">
        <v>0.12500381854989184</v>
      </c>
      <c r="D5417" s="107">
        <v>0.37953025216752367</v>
      </c>
      <c r="E5417" s="106">
        <v>0.96339972544236985</v>
      </c>
      <c r="F5417" s="107">
        <v>0.43890038319492142</v>
      </c>
      <c r="G5417" s="106">
        <v>0.27909031836564435</v>
      </c>
      <c r="H5417" s="107">
        <v>0.68720198994409798</v>
      </c>
      <c r="I5417" s="121" t="str">
        <f t="shared" si="84"/>
        <v>TH</v>
      </c>
    </row>
    <row r="5418" spans="2:9" ht="12.75">
      <c r="B5418" s="102">
        <v>221008539</v>
      </c>
      <c r="C5418" s="106">
        <v>0.35114728809586104</v>
      </c>
      <c r="D5418" s="107">
        <v>0.93498826473931462</v>
      </c>
      <c r="E5418" s="106">
        <v>0.88338093589463207</v>
      </c>
      <c r="F5418" s="107">
        <v>0.89754091473165509</v>
      </c>
      <c r="G5418" s="106">
        <v>0.75627065035504959</v>
      </c>
      <c r="H5418" s="107">
        <v>0.89353292992412037</v>
      </c>
      <c r="I5418" s="121" t="str">
        <f t="shared" si="84"/>
        <v>DF</v>
      </c>
    </row>
    <row r="5419" spans="2:9" ht="12.75">
      <c r="B5419" s="102">
        <v>221009042</v>
      </c>
      <c r="C5419" s="106">
        <v>0.79852976628675076</v>
      </c>
      <c r="D5419" s="107">
        <v>0.69852572467261531</v>
      </c>
      <c r="E5419" s="106">
        <v>1.1320143339948352E-2</v>
      </c>
      <c r="F5419" s="107">
        <v>0.16155440679430466</v>
      </c>
      <c r="G5419" s="106">
        <v>0.57691142091896275</v>
      </c>
      <c r="H5419" s="107">
        <v>0.13804294755680946</v>
      </c>
      <c r="I5419" s="121" t="str">
        <f t="shared" si="84"/>
        <v>FH</v>
      </c>
    </row>
    <row r="5420" spans="2:9" ht="12.75">
      <c r="B5420" s="102">
        <v>221036472</v>
      </c>
      <c r="C5420" s="106">
        <v>3.3181816891268534E-2</v>
      </c>
      <c r="D5420" s="107">
        <v>0.2819522407707975</v>
      </c>
      <c r="E5420" s="106">
        <v>1.5470836504491992E-2</v>
      </c>
      <c r="F5420" s="107">
        <v>0.62640676345215862</v>
      </c>
      <c r="G5420" s="106">
        <v>0.84251205051181266</v>
      </c>
      <c r="H5420" s="107">
        <v>0.62668782388929234</v>
      </c>
      <c r="I5420" s="121" t="str">
        <f t="shared" si="84"/>
        <v>E</v>
      </c>
    </row>
    <row r="5421" spans="2:9" ht="12.75">
      <c r="B5421" s="102">
        <v>221040830</v>
      </c>
      <c r="C5421" s="106">
        <v>6.2650451502684001E-2</v>
      </c>
      <c r="D5421" s="107">
        <v>0.41470854999608031</v>
      </c>
      <c r="E5421" s="106">
        <v>0.36843155603124478</v>
      </c>
      <c r="F5421" s="107">
        <v>0.23189056717402234</v>
      </c>
      <c r="G5421" s="106">
        <v>5.7993918843360248E-2</v>
      </c>
      <c r="H5421" s="107">
        <v>0.845984213479132</v>
      </c>
      <c r="I5421" s="121" t="str">
        <f t="shared" si="84"/>
        <v>BH</v>
      </c>
    </row>
    <row r="5422" spans="2:9" ht="12.75">
      <c r="B5422" s="102">
        <v>221060743</v>
      </c>
      <c r="C5422" s="106">
        <v>0.74935604971885095</v>
      </c>
      <c r="D5422" s="107">
        <v>0.65106187647056579</v>
      </c>
      <c r="E5422" s="106">
        <v>0.17339908289028205</v>
      </c>
      <c r="F5422" s="107">
        <v>0.18788326877398376</v>
      </c>
      <c r="G5422" s="106">
        <v>9.3683245131585657E-2</v>
      </c>
      <c r="H5422" s="107">
        <v>0.63186807946887846</v>
      </c>
      <c r="I5422" s="121" t="str">
        <f t="shared" si="84"/>
        <v>FH</v>
      </c>
    </row>
    <row r="5423" spans="2:9" ht="12.75">
      <c r="B5423" s="102">
        <v>221062848</v>
      </c>
      <c r="C5423" s="106">
        <v>0.52127355503809381</v>
      </c>
      <c r="D5423" s="107">
        <v>0.1817555034349061</v>
      </c>
      <c r="E5423" s="106">
        <v>0.2730826121958625</v>
      </c>
      <c r="F5423" s="107">
        <v>0.69090369467480173</v>
      </c>
      <c r="G5423" s="106">
        <v>0.89308017981510357</v>
      </c>
      <c r="H5423" s="107">
        <v>0.4912578941706105</v>
      </c>
      <c r="I5423" s="121" t="str">
        <f t="shared" si="84"/>
        <v>E</v>
      </c>
    </row>
    <row r="5424" spans="2:9" ht="12.75">
      <c r="B5424" s="102">
        <v>221069876</v>
      </c>
      <c r="C5424" s="106">
        <v>0.24605574843230205</v>
      </c>
      <c r="D5424" s="107">
        <v>4.5886954686080728E-3</v>
      </c>
      <c r="E5424" s="106">
        <v>0.5770922782984389</v>
      </c>
      <c r="F5424" s="107">
        <v>0.21313205901931287</v>
      </c>
      <c r="G5424" s="106">
        <v>0.83605548199685398</v>
      </c>
      <c r="H5424" s="107">
        <v>0.4905821316375043</v>
      </c>
      <c r="I5424" s="121" t="str">
        <f t="shared" si="84"/>
        <v>E</v>
      </c>
    </row>
    <row r="5425" spans="2:9" ht="12.75">
      <c r="B5425" s="102">
        <v>221093084</v>
      </c>
      <c r="C5425" s="106">
        <v>0.1020795682718374</v>
      </c>
      <c r="D5425" s="107">
        <v>2.2176501426447226E-2</v>
      </c>
      <c r="E5425" s="106">
        <v>0.44108245779714972</v>
      </c>
      <c r="F5425" s="107">
        <v>4.3040430027012189E-2</v>
      </c>
      <c r="G5425" s="106">
        <v>0.51462947394423697</v>
      </c>
      <c r="H5425" s="107">
        <v>0.83749216074505384</v>
      </c>
      <c r="I5425" s="121" t="str">
        <f t="shared" si="84"/>
        <v>BH</v>
      </c>
    </row>
    <row r="5426" spans="2:9" ht="12.75">
      <c r="B5426" s="102">
        <v>221093579</v>
      </c>
      <c r="C5426" s="106">
        <v>0.99704168026377649</v>
      </c>
      <c r="D5426" s="107">
        <v>0.92157832104821313</v>
      </c>
      <c r="E5426" s="106">
        <v>0.84469404191836972</v>
      </c>
      <c r="F5426" s="107">
        <v>0.40102100457450196</v>
      </c>
      <c r="G5426" s="106">
        <v>0.66201032715897901</v>
      </c>
      <c r="H5426" s="107">
        <v>0.48009857304910941</v>
      </c>
      <c r="I5426" s="121" t="str">
        <f t="shared" si="84"/>
        <v>FH</v>
      </c>
    </row>
    <row r="5427" spans="2:9" ht="12.75">
      <c r="B5427" s="102">
        <v>221097663</v>
      </c>
      <c r="C5427" s="106">
        <v>3.1179890824483358E-2</v>
      </c>
      <c r="D5427" s="107">
        <v>0.44913289232185694</v>
      </c>
      <c r="E5427" s="106">
        <v>0.46822386468872446</v>
      </c>
      <c r="F5427" s="107">
        <v>0.527370613941466</v>
      </c>
      <c r="G5427" s="106">
        <v>0.41331307750345037</v>
      </c>
      <c r="H5427" s="107">
        <v>0.6938324536701721</v>
      </c>
      <c r="I5427" s="121" t="str">
        <f t="shared" si="84"/>
        <v>BH</v>
      </c>
    </row>
    <row r="5428" spans="2:9" ht="12.75">
      <c r="B5428" s="102">
        <v>221112134</v>
      </c>
      <c r="C5428" s="106">
        <v>0.42356552285925542</v>
      </c>
      <c r="D5428" s="107">
        <v>0.61730614484382174</v>
      </c>
      <c r="E5428" s="106">
        <v>0.31881055531326297</v>
      </c>
      <c r="F5428" s="107">
        <v>0.15392308912128105</v>
      </c>
      <c r="G5428" s="106">
        <v>0.72783954303172171</v>
      </c>
      <c r="H5428" s="107">
        <v>4.2640028959489928E-2</v>
      </c>
      <c r="I5428" s="121" t="str">
        <f t="shared" si="84"/>
        <v>E</v>
      </c>
    </row>
    <row r="5429" spans="2:9" ht="12.75">
      <c r="B5429" s="102">
        <v>221127487</v>
      </c>
      <c r="C5429" s="106">
        <v>0.34399890899528329</v>
      </c>
      <c r="D5429" s="107">
        <v>0.72621044585943473</v>
      </c>
      <c r="E5429" s="106">
        <v>1.5417064717493378E-3</v>
      </c>
      <c r="F5429" s="107">
        <v>0.12920054627351751</v>
      </c>
      <c r="G5429" s="106">
        <v>0.19193438881523317</v>
      </c>
      <c r="H5429" s="107">
        <v>0.39208462354635132</v>
      </c>
      <c r="I5429" s="121" t="str">
        <f t="shared" si="84"/>
        <v>DF</v>
      </c>
    </row>
    <row r="5430" spans="2:9" ht="12.75">
      <c r="B5430" s="102">
        <v>221128256</v>
      </c>
      <c r="C5430" s="106">
        <v>0.80999563899200666</v>
      </c>
      <c r="D5430" s="107">
        <v>0.17303524116353497</v>
      </c>
      <c r="E5430" s="106">
        <v>0.6755999314266834</v>
      </c>
      <c r="F5430" s="107">
        <v>0.18594129489659839</v>
      </c>
      <c r="G5430" s="106">
        <v>0.66623409323508564</v>
      </c>
      <c r="H5430" s="107">
        <v>0.66556008026938862</v>
      </c>
      <c r="I5430" s="121" t="str">
        <f t="shared" si="84"/>
        <v>FH</v>
      </c>
    </row>
    <row r="5431" spans="2:9" ht="12.75">
      <c r="B5431" s="102">
        <v>221137809</v>
      </c>
      <c r="C5431" s="106">
        <v>0.71482223556453772</v>
      </c>
      <c r="D5431" s="107">
        <v>0.66112132308717531</v>
      </c>
      <c r="E5431" s="106">
        <v>0.6341338141835795</v>
      </c>
      <c r="F5431" s="107">
        <v>0.20269190333745701</v>
      </c>
      <c r="G5431" s="106">
        <v>0.75956183154243129</v>
      </c>
      <c r="H5431" s="107">
        <v>0.28005642908017458</v>
      </c>
      <c r="I5431" s="121" t="str">
        <f t="shared" si="84"/>
        <v>E</v>
      </c>
    </row>
    <row r="5432" spans="2:9" ht="12.75">
      <c r="B5432" s="102">
        <v>221150595</v>
      </c>
      <c r="C5432" s="106">
        <v>0.60740235925813835</v>
      </c>
      <c r="D5432" s="107">
        <v>0.6378784898899319</v>
      </c>
      <c r="E5432" s="106">
        <v>0.34551791009959398</v>
      </c>
      <c r="F5432" s="107">
        <v>3.2144856466926441E-2</v>
      </c>
      <c r="G5432" s="106">
        <v>0.95194618307105205</v>
      </c>
      <c r="H5432" s="107">
        <v>0.37617810512488625</v>
      </c>
      <c r="I5432" s="121" t="str">
        <f t="shared" si="84"/>
        <v>E</v>
      </c>
    </row>
    <row r="5433" spans="2:9" ht="12.75">
      <c r="B5433" s="102">
        <v>221169643</v>
      </c>
      <c r="C5433" s="106">
        <v>5.4081020465675866E-2</v>
      </c>
      <c r="D5433" s="107">
        <v>0.14468776193734367</v>
      </c>
      <c r="E5433" s="106">
        <v>0.27567326492686739</v>
      </c>
      <c r="F5433" s="107">
        <v>9.0999315669262337E-2</v>
      </c>
      <c r="G5433" s="106">
        <v>0.13375366519330734</v>
      </c>
      <c r="H5433" s="107">
        <v>0.48927340582071688</v>
      </c>
      <c r="I5433" s="121" t="str">
        <f t="shared" si="84"/>
        <v>BH</v>
      </c>
    </row>
    <row r="5434" spans="2:9" ht="12.75">
      <c r="B5434" s="102">
        <v>221176334</v>
      </c>
      <c r="C5434" s="106">
        <v>0.25256397930483754</v>
      </c>
      <c r="D5434" s="107">
        <v>0.69282632154935264</v>
      </c>
      <c r="E5434" s="106">
        <v>0.71170856242062652</v>
      </c>
      <c r="F5434" s="107">
        <v>0.68131007369115704</v>
      </c>
      <c r="G5434" s="106">
        <v>0.25913104098265016</v>
      </c>
      <c r="H5434" s="107">
        <v>0.41483214160822346</v>
      </c>
      <c r="I5434" s="121" t="str">
        <f t="shared" si="84"/>
        <v>TH</v>
      </c>
    </row>
    <row r="5435" spans="2:9" ht="12.75">
      <c r="B5435" s="102">
        <v>221210738</v>
      </c>
      <c r="C5435" s="106">
        <v>0.9519869313230418</v>
      </c>
      <c r="D5435" s="107">
        <v>0.63191922109193621</v>
      </c>
      <c r="E5435" s="106">
        <v>0.76799761853207427</v>
      </c>
      <c r="F5435" s="107">
        <v>0.21940289996152318</v>
      </c>
      <c r="G5435" s="106">
        <v>0.23939667734012549</v>
      </c>
      <c r="H5435" s="107">
        <v>0.43897283922377994</v>
      </c>
      <c r="I5435" s="121" t="str">
        <f t="shared" si="84"/>
        <v>FH</v>
      </c>
    </row>
    <row r="5436" spans="2:9" ht="12.75">
      <c r="B5436" s="102">
        <v>221212908</v>
      </c>
      <c r="C5436" s="106">
        <v>0.1851722896929886</v>
      </c>
      <c r="D5436" s="107">
        <v>0.21781630304809219</v>
      </c>
      <c r="E5436" s="106">
        <v>0.19849634864528554</v>
      </c>
      <c r="F5436" s="107">
        <v>0.83951135409921118</v>
      </c>
      <c r="G5436" s="106">
        <v>0.46015747247554573</v>
      </c>
      <c r="H5436" s="107">
        <v>0.30894177972729553</v>
      </c>
      <c r="I5436" s="121" t="str">
        <f t="shared" si="84"/>
        <v>C</v>
      </c>
    </row>
    <row r="5437" spans="2:9" ht="12.75">
      <c r="B5437" s="102">
        <v>221233368</v>
      </c>
      <c r="C5437" s="106">
        <v>0.4015722992692381</v>
      </c>
      <c r="D5437" s="107">
        <v>0.87542752590113326</v>
      </c>
      <c r="E5437" s="106">
        <v>0.82859684962021429</v>
      </c>
      <c r="F5437" s="107">
        <v>0.82768277782300892</v>
      </c>
      <c r="G5437" s="106">
        <v>0.10646445405240446</v>
      </c>
      <c r="H5437" s="107">
        <v>0.99700904855004446</v>
      </c>
      <c r="I5437" s="121" t="str">
        <f t="shared" si="84"/>
        <v>BH</v>
      </c>
    </row>
    <row r="5438" spans="2:9" ht="12.75">
      <c r="B5438" s="102">
        <v>221251213</v>
      </c>
      <c r="C5438" s="106">
        <v>0.73539982464609288</v>
      </c>
      <c r="D5438" s="107">
        <v>0.86621284137927379</v>
      </c>
      <c r="E5438" s="106">
        <v>0.19841319186767947</v>
      </c>
      <c r="F5438" s="107">
        <v>0.459205594029096</v>
      </c>
      <c r="G5438" s="106">
        <v>0.17496746250410156</v>
      </c>
      <c r="H5438" s="107">
        <v>0.58948964575433038</v>
      </c>
      <c r="I5438" s="121" t="str">
        <f t="shared" si="84"/>
        <v>DF</v>
      </c>
    </row>
    <row r="5439" spans="2:9" ht="12.75">
      <c r="B5439" s="102">
        <v>221256740</v>
      </c>
      <c r="C5439" s="106">
        <v>0.14987798830595178</v>
      </c>
      <c r="D5439" s="107">
        <v>0.54644016588096456</v>
      </c>
      <c r="E5439" s="106">
        <v>0.92405054548265153</v>
      </c>
      <c r="F5439" s="107">
        <v>0.6725036059828815</v>
      </c>
      <c r="G5439" s="106">
        <v>0.43173095686872465</v>
      </c>
      <c r="H5439" s="107">
        <v>0.5171263548127325</v>
      </c>
      <c r="I5439" s="121" t="str">
        <f t="shared" si="84"/>
        <v>TH</v>
      </c>
    </row>
    <row r="5440" spans="2:9" ht="12.75">
      <c r="B5440" s="102">
        <v>221281422</v>
      </c>
      <c r="C5440" s="106">
        <v>0.14366981286953928</v>
      </c>
      <c r="D5440" s="107">
        <v>0.36624298409741751</v>
      </c>
      <c r="E5440" s="106">
        <v>0.91041937181689825</v>
      </c>
      <c r="F5440" s="107">
        <v>0.43678149722084325</v>
      </c>
      <c r="G5440" s="106">
        <v>3.1649545564120807E-2</v>
      </c>
      <c r="H5440" s="107">
        <v>0.61919466240596521</v>
      </c>
      <c r="I5440" s="121" t="str">
        <f t="shared" si="84"/>
        <v>TH</v>
      </c>
    </row>
    <row r="5441" spans="2:9" ht="12.75">
      <c r="B5441" s="102">
        <v>221281646</v>
      </c>
      <c r="C5441" s="106">
        <v>0.21254453901601522</v>
      </c>
      <c r="D5441" s="107">
        <v>0.56790527480195419</v>
      </c>
      <c r="E5441" s="106">
        <v>0.6472333243749111</v>
      </c>
      <c r="F5441" s="107">
        <v>0.50148037028803971</v>
      </c>
      <c r="G5441" s="106">
        <v>0.66435640854319855</v>
      </c>
      <c r="H5441" s="107">
        <v>0.3165297655577648</v>
      </c>
      <c r="I5441" s="121" t="str">
        <f t="shared" si="84"/>
        <v>E</v>
      </c>
    </row>
    <row r="5442" spans="2:9" ht="12.75">
      <c r="B5442" s="102">
        <v>221295094</v>
      </c>
      <c r="C5442" s="106">
        <v>0.78385578978492632</v>
      </c>
      <c r="D5442" s="107">
        <v>0.57748396359165288</v>
      </c>
      <c r="E5442" s="106">
        <v>0.33020673298268788</v>
      </c>
      <c r="F5442" s="107">
        <v>0.49261676403562116</v>
      </c>
      <c r="G5442" s="106">
        <v>0.81863847775169707</v>
      </c>
      <c r="H5442" s="107">
        <v>0.19164694665011428</v>
      </c>
      <c r="I5442" s="121" t="str">
        <f t="shared" si="84"/>
        <v>E</v>
      </c>
    </row>
    <row r="5443" spans="2:9" ht="12.75">
      <c r="B5443" s="102">
        <v>221311619</v>
      </c>
      <c r="C5443" s="106">
        <v>0.38709794257036756</v>
      </c>
      <c r="D5443" s="107">
        <v>0.23398109610383111</v>
      </c>
      <c r="E5443" s="106">
        <v>0.2657415900874367</v>
      </c>
      <c r="F5443" s="107">
        <v>0.20137106252233039</v>
      </c>
      <c r="G5443" s="106">
        <v>0.70741413405781994</v>
      </c>
      <c r="H5443" s="107">
        <v>0.11360622804221365</v>
      </c>
      <c r="I5443" s="121" t="str">
        <f t="shared" si="84"/>
        <v>E</v>
      </c>
    </row>
    <row r="5444" spans="2:9" ht="12.75">
      <c r="B5444" s="102">
        <v>221324489</v>
      </c>
      <c r="C5444" s="106">
        <v>0.59015439280817406</v>
      </c>
      <c r="D5444" s="107">
        <v>7.0048212675190902E-2</v>
      </c>
      <c r="E5444" s="106">
        <v>0.39770501091735433</v>
      </c>
      <c r="F5444" s="107">
        <v>0.29112449207818347</v>
      </c>
      <c r="G5444" s="106">
        <v>5.0424339993497824E-3</v>
      </c>
      <c r="H5444" s="107">
        <v>0.16089446373478644</v>
      </c>
      <c r="I5444" s="121" t="str">
        <f t="shared" si="84"/>
        <v>FH</v>
      </c>
    </row>
    <row r="5445" spans="2:9" ht="12.75">
      <c r="B5445" s="102">
        <v>221360153</v>
      </c>
      <c r="C5445" s="106">
        <v>4.0386640597636081E-2</v>
      </c>
      <c r="D5445" s="107">
        <v>1.4940924633857655E-2</v>
      </c>
      <c r="E5445" s="106">
        <v>0.26193732005421744</v>
      </c>
      <c r="F5445" s="107">
        <v>0.25750320363778556</v>
      </c>
      <c r="G5445" s="106">
        <v>5.9663776322344875E-2</v>
      </c>
      <c r="H5445" s="107">
        <v>0.16376867011807894</v>
      </c>
      <c r="I5445" s="121" t="str">
        <f t="shared" ref="I5445:I5508" si="85">INDEX($C$3:$H$3, MATCH(MAX(C5445:H5445), C5445:H5445, 0))</f>
        <v>TH</v>
      </c>
    </row>
    <row r="5446" spans="2:9" ht="12.75">
      <c r="B5446" s="102">
        <v>221364376</v>
      </c>
      <c r="C5446" s="106">
        <v>0.91367633027545292</v>
      </c>
      <c r="D5446" s="107">
        <v>0.44569170937129776</v>
      </c>
      <c r="E5446" s="106">
        <v>0.59823522939463669</v>
      </c>
      <c r="F5446" s="107">
        <v>0.47735144473785862</v>
      </c>
      <c r="G5446" s="106">
        <v>0.99979484002297347</v>
      </c>
      <c r="H5446" s="107">
        <v>0.78700142868782774</v>
      </c>
      <c r="I5446" s="121" t="str">
        <f t="shared" si="85"/>
        <v>E</v>
      </c>
    </row>
    <row r="5447" spans="2:9" ht="12.75">
      <c r="B5447" s="102">
        <v>221401000</v>
      </c>
      <c r="C5447" s="106">
        <v>1.5836979573452759E-2</v>
      </c>
      <c r="D5447" s="107">
        <v>0.58883458020201296</v>
      </c>
      <c r="E5447" s="106">
        <v>0.79204358904709338</v>
      </c>
      <c r="F5447" s="107">
        <v>0.64211641008796416</v>
      </c>
      <c r="G5447" s="106">
        <v>0.33946467543221659</v>
      </c>
      <c r="H5447" s="107">
        <v>0.67686809505912282</v>
      </c>
      <c r="I5447" s="121" t="str">
        <f t="shared" si="85"/>
        <v>TH</v>
      </c>
    </row>
    <row r="5448" spans="2:9" ht="12.75">
      <c r="B5448" s="102">
        <v>221433554</v>
      </c>
      <c r="C5448" s="106">
        <v>0.19854291901184506</v>
      </c>
      <c r="D5448" s="107">
        <v>0.99058861932586639</v>
      </c>
      <c r="E5448" s="106">
        <v>0.26844274938648538</v>
      </c>
      <c r="F5448" s="107">
        <v>0.77023906461434799</v>
      </c>
      <c r="G5448" s="106">
        <v>0.27130858909589328</v>
      </c>
      <c r="H5448" s="107">
        <v>0.68279511350058297</v>
      </c>
      <c r="I5448" s="121" t="str">
        <f t="shared" si="85"/>
        <v>DF</v>
      </c>
    </row>
    <row r="5449" spans="2:9" ht="12.75">
      <c r="B5449" s="102">
        <v>221531128</v>
      </c>
      <c r="C5449" s="106">
        <v>0.94913378301651985</v>
      </c>
      <c r="D5449" s="107">
        <v>0.61719728545937458</v>
      </c>
      <c r="E5449" s="106">
        <v>0.37558445074899538</v>
      </c>
      <c r="F5449" s="107">
        <v>0.86401388599608286</v>
      </c>
      <c r="G5449" s="106">
        <v>0.8510279804791816</v>
      </c>
      <c r="H5449" s="107">
        <v>2.9014307771014325E-2</v>
      </c>
      <c r="I5449" s="121" t="str">
        <f t="shared" si="85"/>
        <v>FH</v>
      </c>
    </row>
    <row r="5450" spans="2:9" ht="12.75">
      <c r="B5450" s="102">
        <v>221535855</v>
      </c>
      <c r="C5450" s="106">
        <v>0.26816357018857384</v>
      </c>
      <c r="D5450" s="107">
        <v>0.94649985107075896</v>
      </c>
      <c r="E5450" s="106">
        <v>0.76796804796488893</v>
      </c>
      <c r="F5450" s="107">
        <v>0.47758917066421036</v>
      </c>
      <c r="G5450" s="106">
        <v>0.71270434613704925</v>
      </c>
      <c r="H5450" s="107">
        <v>9.7020236872555898E-2</v>
      </c>
      <c r="I5450" s="121" t="str">
        <f t="shared" si="85"/>
        <v>DF</v>
      </c>
    </row>
    <row r="5451" spans="2:9" ht="12.75">
      <c r="B5451" s="102">
        <v>221538437</v>
      </c>
      <c r="C5451" s="106">
        <v>0.5968507884499763</v>
      </c>
      <c r="D5451" s="107">
        <v>0.31662106285112501</v>
      </c>
      <c r="E5451" s="106">
        <v>0.58021646009174788</v>
      </c>
      <c r="F5451" s="107">
        <v>0.91900461978029835</v>
      </c>
      <c r="G5451" s="106">
        <v>0.41844360630002519</v>
      </c>
      <c r="H5451" s="107">
        <v>0.74277452587034976</v>
      </c>
      <c r="I5451" s="121" t="str">
        <f t="shared" si="85"/>
        <v>C</v>
      </c>
    </row>
    <row r="5452" spans="2:9" ht="12.75">
      <c r="B5452" s="102">
        <v>221580518</v>
      </c>
      <c r="C5452" s="106">
        <v>0.22475486168352554</v>
      </c>
      <c r="D5452" s="107">
        <v>0.70340190296349014</v>
      </c>
      <c r="E5452" s="106">
        <v>0.53115528343865859</v>
      </c>
      <c r="F5452" s="107">
        <v>0.66272303828088708</v>
      </c>
      <c r="G5452" s="106">
        <v>0.43128796717028184</v>
      </c>
      <c r="H5452" s="107">
        <v>0.87034053120186528</v>
      </c>
      <c r="I5452" s="121" t="str">
        <f t="shared" si="85"/>
        <v>BH</v>
      </c>
    </row>
    <row r="5453" spans="2:9" ht="12.75">
      <c r="B5453" s="102">
        <v>221581665</v>
      </c>
      <c r="C5453" s="106">
        <v>0.68038601900827356</v>
      </c>
      <c r="D5453" s="107">
        <v>0.48639376960701775</v>
      </c>
      <c r="E5453" s="106">
        <v>0.48853226167801123</v>
      </c>
      <c r="F5453" s="107">
        <v>0.2762493504671677</v>
      </c>
      <c r="G5453" s="106">
        <v>0.80134699615752414</v>
      </c>
      <c r="H5453" s="107">
        <v>0.93390444178411158</v>
      </c>
      <c r="I5453" s="121" t="str">
        <f t="shared" si="85"/>
        <v>BH</v>
      </c>
    </row>
    <row r="5454" spans="2:9" ht="12.75">
      <c r="B5454" s="102">
        <v>221590230</v>
      </c>
      <c r="C5454" s="106">
        <v>0.20874897935985981</v>
      </c>
      <c r="D5454" s="107">
        <v>0.1708785788246685</v>
      </c>
      <c r="E5454" s="106">
        <v>0.44371763698067967</v>
      </c>
      <c r="F5454" s="107">
        <v>0.46785417226389914</v>
      </c>
      <c r="G5454" s="106">
        <v>3.1621985648683903E-2</v>
      </c>
      <c r="H5454" s="107">
        <v>0.62585926557015892</v>
      </c>
      <c r="I5454" s="121" t="str">
        <f t="shared" si="85"/>
        <v>BH</v>
      </c>
    </row>
    <row r="5455" spans="2:9" ht="12.75">
      <c r="B5455" s="102">
        <v>221635489</v>
      </c>
      <c r="C5455" s="106">
        <v>0.44645936166952005</v>
      </c>
      <c r="D5455" s="107">
        <v>0.56188469517946271</v>
      </c>
      <c r="E5455" s="106">
        <v>0.28451106919038249</v>
      </c>
      <c r="F5455" s="107">
        <v>0.51913736296376278</v>
      </c>
      <c r="G5455" s="106">
        <v>0.65241098712733692</v>
      </c>
      <c r="H5455" s="107">
        <v>0.96669322475259989</v>
      </c>
      <c r="I5455" s="121" t="str">
        <f t="shared" si="85"/>
        <v>BH</v>
      </c>
    </row>
    <row r="5456" spans="2:9" ht="12.75">
      <c r="B5456" s="102">
        <v>221659354</v>
      </c>
      <c r="C5456" s="106">
        <v>7.7905633343887892E-2</v>
      </c>
      <c r="D5456" s="107">
        <v>0.53376509279346451</v>
      </c>
      <c r="E5456" s="106">
        <v>0.28508383813999005</v>
      </c>
      <c r="F5456" s="107">
        <v>0.4120039753718403</v>
      </c>
      <c r="G5456" s="106">
        <v>0.19695018844525514</v>
      </c>
      <c r="H5456" s="107">
        <v>0.25081225897668813</v>
      </c>
      <c r="I5456" s="121" t="str">
        <f t="shared" si="85"/>
        <v>DF</v>
      </c>
    </row>
    <row r="5457" spans="2:9" ht="12.75">
      <c r="B5457" s="102">
        <v>221680211</v>
      </c>
      <c r="C5457" s="106">
        <v>0.41193143691530931</v>
      </c>
      <c r="D5457" s="107">
        <v>0.23737914131866056</v>
      </c>
      <c r="E5457" s="106">
        <v>0.88588549654335313</v>
      </c>
      <c r="F5457" s="107">
        <v>0.28466913007379469</v>
      </c>
      <c r="G5457" s="106">
        <v>0.16125633898197567</v>
      </c>
      <c r="H5457" s="107">
        <v>0.18109928785295626</v>
      </c>
      <c r="I5457" s="121" t="str">
        <f t="shared" si="85"/>
        <v>TH</v>
      </c>
    </row>
    <row r="5458" spans="2:9" ht="12.75">
      <c r="B5458" s="102">
        <v>221706736</v>
      </c>
      <c r="C5458" s="106">
        <v>0.48621309350019382</v>
      </c>
      <c r="D5458" s="107">
        <v>0.2192029729020164</v>
      </c>
      <c r="E5458" s="106">
        <v>0.4745036174733972</v>
      </c>
      <c r="F5458" s="107">
        <v>0.96555830660320785</v>
      </c>
      <c r="G5458" s="106">
        <v>0.96669701175857492</v>
      </c>
      <c r="H5458" s="107">
        <v>0.92252945726548297</v>
      </c>
      <c r="I5458" s="121" t="str">
        <f t="shared" si="85"/>
        <v>E</v>
      </c>
    </row>
    <row r="5459" spans="2:9" ht="12.75">
      <c r="B5459" s="102">
        <v>221784558</v>
      </c>
      <c r="C5459" s="106">
        <v>0.7895685131113872</v>
      </c>
      <c r="D5459" s="107">
        <v>0.36872345055991129</v>
      </c>
      <c r="E5459" s="106">
        <v>0.56337540828325516</v>
      </c>
      <c r="F5459" s="107">
        <v>0.10951061302149157</v>
      </c>
      <c r="G5459" s="106">
        <v>0.33619638458707879</v>
      </c>
      <c r="H5459" s="107">
        <v>0.16874341241219959</v>
      </c>
      <c r="I5459" s="121" t="str">
        <f t="shared" si="85"/>
        <v>FH</v>
      </c>
    </row>
    <row r="5460" spans="2:9" ht="12.75">
      <c r="B5460" s="102">
        <v>221810511</v>
      </c>
      <c r="C5460" s="106">
        <v>0.44996040575530305</v>
      </c>
      <c r="D5460" s="107">
        <v>0.80242012758703773</v>
      </c>
      <c r="E5460" s="106">
        <v>0.14277459336898879</v>
      </c>
      <c r="F5460" s="107">
        <v>0.29515328689558484</v>
      </c>
      <c r="G5460" s="106">
        <v>0.96676371816739204</v>
      </c>
      <c r="H5460" s="107">
        <v>0.35953192726078642</v>
      </c>
      <c r="I5460" s="121" t="str">
        <f t="shared" si="85"/>
        <v>E</v>
      </c>
    </row>
    <row r="5461" spans="2:9" ht="12.75">
      <c r="B5461" s="102">
        <v>221812279</v>
      </c>
      <c r="C5461" s="106">
        <v>0.3505685373612244</v>
      </c>
      <c r="D5461" s="107">
        <v>0.48290950612205075</v>
      </c>
      <c r="E5461" s="106">
        <v>0.99837960413921989</v>
      </c>
      <c r="F5461" s="107">
        <v>0.41820970304359451</v>
      </c>
      <c r="G5461" s="106">
        <v>0.34822389500325235</v>
      </c>
      <c r="H5461" s="107">
        <v>0.84875556992036261</v>
      </c>
      <c r="I5461" s="121" t="str">
        <f t="shared" si="85"/>
        <v>TH</v>
      </c>
    </row>
    <row r="5462" spans="2:9" ht="12.75">
      <c r="B5462" s="102">
        <v>221817204</v>
      </c>
      <c r="C5462" s="106">
        <v>0.92245044275443866</v>
      </c>
      <c r="D5462" s="107">
        <v>0.83357200001568899</v>
      </c>
      <c r="E5462" s="106">
        <v>0.12057670799131781</v>
      </c>
      <c r="F5462" s="107">
        <v>0.53676654374995381</v>
      </c>
      <c r="G5462" s="106">
        <v>0.94810911083173011</v>
      </c>
      <c r="H5462" s="107">
        <v>0.75766927420155672</v>
      </c>
      <c r="I5462" s="121" t="str">
        <f t="shared" si="85"/>
        <v>E</v>
      </c>
    </row>
    <row r="5463" spans="2:9" ht="12.75">
      <c r="B5463" s="102">
        <v>221844726</v>
      </c>
      <c r="C5463" s="106">
        <v>0.45853940553825456</v>
      </c>
      <c r="D5463" s="107">
        <v>0.49163594394617149</v>
      </c>
      <c r="E5463" s="106">
        <v>0.37058545063831194</v>
      </c>
      <c r="F5463" s="107">
        <v>0.50188324080095337</v>
      </c>
      <c r="G5463" s="106">
        <v>0.46868657790641421</v>
      </c>
      <c r="H5463" s="107">
        <v>0.31677286960380791</v>
      </c>
      <c r="I5463" s="121" t="str">
        <f t="shared" si="85"/>
        <v>C</v>
      </c>
    </row>
    <row r="5464" spans="2:9" ht="12.75">
      <c r="B5464" s="102">
        <v>221852662</v>
      </c>
      <c r="C5464" s="106">
        <v>0.12017409683381519</v>
      </c>
      <c r="D5464" s="107">
        <v>0.19524082128426579</v>
      </c>
      <c r="E5464" s="106">
        <v>0.28951550513130275</v>
      </c>
      <c r="F5464" s="107">
        <v>0.59292406270643472</v>
      </c>
      <c r="G5464" s="106">
        <v>0.25021836990368151</v>
      </c>
      <c r="H5464" s="107">
        <v>0.46624554733992207</v>
      </c>
      <c r="I5464" s="121" t="str">
        <f t="shared" si="85"/>
        <v>C</v>
      </c>
    </row>
    <row r="5465" spans="2:9" ht="12.75">
      <c r="B5465" s="102">
        <v>221869961</v>
      </c>
      <c r="C5465" s="106">
        <v>0.59920542636840657</v>
      </c>
      <c r="D5465" s="107">
        <v>0.69479558830439991</v>
      </c>
      <c r="E5465" s="106">
        <v>0.62977041226474118</v>
      </c>
      <c r="F5465" s="107">
        <v>0.55261889417739241</v>
      </c>
      <c r="G5465" s="106">
        <v>0.76179213156491876</v>
      </c>
      <c r="H5465" s="107">
        <v>8.5299319558569842E-2</v>
      </c>
      <c r="I5465" s="121" t="str">
        <f t="shared" si="85"/>
        <v>E</v>
      </c>
    </row>
    <row r="5466" spans="2:9" ht="12.75">
      <c r="B5466" s="102">
        <v>221883839</v>
      </c>
      <c r="C5466" s="106">
        <v>0.34752479829435523</v>
      </c>
      <c r="D5466" s="107">
        <v>0.4821397870133155</v>
      </c>
      <c r="E5466" s="106">
        <v>0.37173972627454033</v>
      </c>
      <c r="F5466" s="107">
        <v>0.58141677197895536</v>
      </c>
      <c r="G5466" s="106">
        <v>0.50169626590599492</v>
      </c>
      <c r="H5466" s="107">
        <v>9.7453374776768742E-2</v>
      </c>
      <c r="I5466" s="121" t="str">
        <f t="shared" si="85"/>
        <v>C</v>
      </c>
    </row>
    <row r="5467" spans="2:9" ht="12.75">
      <c r="B5467" s="102">
        <v>221892376</v>
      </c>
      <c r="C5467" s="106">
        <v>0.58863429973222514</v>
      </c>
      <c r="D5467" s="107">
        <v>0.52485499913399503</v>
      </c>
      <c r="E5467" s="106">
        <v>8.2905672789305385E-2</v>
      </c>
      <c r="F5467" s="107">
        <v>0.11015851156384571</v>
      </c>
      <c r="G5467" s="106">
        <v>0.96165845546868933</v>
      </c>
      <c r="H5467" s="107">
        <v>0.118824600491509</v>
      </c>
      <c r="I5467" s="121" t="str">
        <f t="shared" si="85"/>
        <v>E</v>
      </c>
    </row>
    <row r="5468" spans="2:9" ht="12.75">
      <c r="B5468" s="102">
        <v>221893697</v>
      </c>
      <c r="C5468" s="106">
        <v>0.89514358201217914</v>
      </c>
      <c r="D5468" s="107">
        <v>0.25106816081623418</v>
      </c>
      <c r="E5468" s="106">
        <v>0.65239378540122517</v>
      </c>
      <c r="F5468" s="107">
        <v>0.8476591061507972</v>
      </c>
      <c r="G5468" s="106">
        <v>0.90035278795576601</v>
      </c>
      <c r="H5468" s="107">
        <v>8.3505835484830371E-2</v>
      </c>
      <c r="I5468" s="121" t="str">
        <f t="shared" si="85"/>
        <v>E</v>
      </c>
    </row>
    <row r="5469" spans="2:9" ht="12.75">
      <c r="B5469" s="102">
        <v>221972475</v>
      </c>
      <c r="C5469" s="106">
        <v>0.92773744495847854</v>
      </c>
      <c r="D5469" s="107">
        <v>6.4314325563469055E-2</v>
      </c>
      <c r="E5469" s="106">
        <v>0.75339934509095419</v>
      </c>
      <c r="F5469" s="107">
        <v>0.42893319334720292</v>
      </c>
      <c r="G5469" s="106">
        <v>0.86487283908192225</v>
      </c>
      <c r="H5469" s="107">
        <v>1.6162912847902833E-2</v>
      </c>
      <c r="I5469" s="121" t="str">
        <f t="shared" si="85"/>
        <v>FH</v>
      </c>
    </row>
    <row r="5470" spans="2:9" ht="12.75">
      <c r="B5470" s="102">
        <v>221973523</v>
      </c>
      <c r="C5470" s="106">
        <v>0.97661494512324243</v>
      </c>
      <c r="D5470" s="107">
        <v>0.10191093371510007</v>
      </c>
      <c r="E5470" s="106">
        <v>0.83575656333628867</v>
      </c>
      <c r="F5470" s="107">
        <v>0.43583906568242092</v>
      </c>
      <c r="G5470" s="106">
        <v>0.95863121622008518</v>
      </c>
      <c r="H5470" s="107">
        <v>0.31466058964443899</v>
      </c>
      <c r="I5470" s="121" t="str">
        <f t="shared" si="85"/>
        <v>FH</v>
      </c>
    </row>
    <row r="5471" spans="2:9" ht="12.75">
      <c r="B5471" s="102">
        <v>221977483</v>
      </c>
      <c r="C5471" s="106">
        <v>0.366652558956444</v>
      </c>
      <c r="D5471" s="107">
        <v>0.8295525262569976</v>
      </c>
      <c r="E5471" s="106">
        <v>9.2057326196744782E-2</v>
      </c>
      <c r="F5471" s="107">
        <v>0.246663017748598</v>
      </c>
      <c r="G5471" s="106">
        <v>0.78049616324073501</v>
      </c>
      <c r="H5471" s="107">
        <v>0.35196938152387958</v>
      </c>
      <c r="I5471" s="121" t="str">
        <f t="shared" si="85"/>
        <v>DF</v>
      </c>
    </row>
    <row r="5472" spans="2:9" ht="12.75">
      <c r="B5472" s="102">
        <v>221989355</v>
      </c>
      <c r="C5472" s="106">
        <v>0.16845009517407594</v>
      </c>
      <c r="D5472" s="107">
        <v>4.6241501915425864E-2</v>
      </c>
      <c r="E5472" s="106">
        <v>0.62664830938897609</v>
      </c>
      <c r="F5472" s="107">
        <v>0.30719763800035604</v>
      </c>
      <c r="G5472" s="106">
        <v>0.12277118175907931</v>
      </c>
      <c r="H5472" s="107">
        <v>0.40025468429292133</v>
      </c>
      <c r="I5472" s="121" t="str">
        <f t="shared" si="85"/>
        <v>TH</v>
      </c>
    </row>
    <row r="5473" spans="2:9" ht="12.75">
      <c r="B5473" s="102">
        <v>222013875</v>
      </c>
      <c r="C5473" s="106">
        <v>0.36002173421162031</v>
      </c>
      <c r="D5473" s="107">
        <v>0.68628921111240038</v>
      </c>
      <c r="E5473" s="106">
        <v>0.62667736935179841</v>
      </c>
      <c r="F5473" s="107">
        <v>0.43368072841974104</v>
      </c>
      <c r="G5473" s="106">
        <v>0.59298818125410691</v>
      </c>
      <c r="H5473" s="107">
        <v>0.33703919222886758</v>
      </c>
      <c r="I5473" s="121" t="str">
        <f t="shared" si="85"/>
        <v>DF</v>
      </c>
    </row>
    <row r="5474" spans="2:9" ht="12.75">
      <c r="B5474" s="102">
        <v>222027942</v>
      </c>
      <c r="C5474" s="106">
        <v>0.52873540332242275</v>
      </c>
      <c r="D5474" s="107">
        <v>9.7725442548245667E-2</v>
      </c>
      <c r="E5474" s="106">
        <v>0.21720837712974816</v>
      </c>
      <c r="F5474" s="107">
        <v>0.20016493901112131</v>
      </c>
      <c r="G5474" s="106">
        <v>0.29083846045621797</v>
      </c>
      <c r="H5474" s="107">
        <v>0.78639010902829565</v>
      </c>
      <c r="I5474" s="121" t="str">
        <f t="shared" si="85"/>
        <v>BH</v>
      </c>
    </row>
    <row r="5475" spans="2:9" ht="12.75">
      <c r="B5475" s="102">
        <v>222036646</v>
      </c>
      <c r="C5475" s="106">
        <v>0.55343733788116189</v>
      </c>
      <c r="D5475" s="107">
        <v>0.66703463438637667</v>
      </c>
      <c r="E5475" s="106">
        <v>5.6154005186143774E-2</v>
      </c>
      <c r="F5475" s="107">
        <v>0.17733089395155277</v>
      </c>
      <c r="G5475" s="106">
        <v>0.77528146721011115</v>
      </c>
      <c r="H5475" s="107">
        <v>3.6006460116116301E-2</v>
      </c>
      <c r="I5475" s="121" t="str">
        <f t="shared" si="85"/>
        <v>E</v>
      </c>
    </row>
    <row r="5476" spans="2:9" ht="12.75">
      <c r="B5476" s="102">
        <v>222037701</v>
      </c>
      <c r="C5476" s="106">
        <v>0.34998175154053168</v>
      </c>
      <c r="D5476" s="107">
        <v>0.45052592205547448</v>
      </c>
      <c r="E5476" s="106">
        <v>0.59723691617576802</v>
      </c>
      <c r="F5476" s="107">
        <v>0.37808521182364485</v>
      </c>
      <c r="G5476" s="106">
        <v>0.5680517834693759</v>
      </c>
      <c r="H5476" s="107">
        <v>0.89712318923481593</v>
      </c>
      <c r="I5476" s="121" t="str">
        <f t="shared" si="85"/>
        <v>BH</v>
      </c>
    </row>
    <row r="5477" spans="2:9" ht="12.75">
      <c r="B5477" s="102">
        <v>222105261</v>
      </c>
      <c r="C5477" s="106">
        <v>0.40621253106040101</v>
      </c>
      <c r="D5477" s="107">
        <v>3.9443546811027907E-2</v>
      </c>
      <c r="E5477" s="106">
        <v>0.78224166272499662</v>
      </c>
      <c r="F5477" s="107">
        <v>1.2930886565609478E-2</v>
      </c>
      <c r="G5477" s="106">
        <v>0.94917684632530164</v>
      </c>
      <c r="H5477" s="107">
        <v>0.3818180884622473</v>
      </c>
      <c r="I5477" s="121" t="str">
        <f t="shared" si="85"/>
        <v>E</v>
      </c>
    </row>
    <row r="5478" spans="2:9" ht="12.75">
      <c r="B5478" s="102">
        <v>222124474</v>
      </c>
      <c r="C5478" s="106">
        <v>0.95514917015409417</v>
      </c>
      <c r="D5478" s="107">
        <v>0.21394887233745585</v>
      </c>
      <c r="E5478" s="106">
        <v>0.89450721978338965</v>
      </c>
      <c r="F5478" s="107">
        <v>0.61392909549111252</v>
      </c>
      <c r="G5478" s="106">
        <v>8.5628466996879204E-2</v>
      </c>
      <c r="H5478" s="107">
        <v>0.2178612939935336</v>
      </c>
      <c r="I5478" s="121" t="str">
        <f t="shared" si="85"/>
        <v>FH</v>
      </c>
    </row>
    <row r="5479" spans="2:9" ht="12.75">
      <c r="B5479" s="102">
        <v>222150818</v>
      </c>
      <c r="C5479" s="106">
        <v>0.26659278134919973</v>
      </c>
      <c r="D5479" s="107">
        <v>0.72811609225415985</v>
      </c>
      <c r="E5479" s="106">
        <v>0.7694043165331701</v>
      </c>
      <c r="F5479" s="107">
        <v>0.25084396978701329</v>
      </c>
      <c r="G5479" s="106">
        <v>0.17606991031468988</v>
      </c>
      <c r="H5479" s="107">
        <v>0.44940061466997228</v>
      </c>
      <c r="I5479" s="121" t="str">
        <f t="shared" si="85"/>
        <v>TH</v>
      </c>
    </row>
    <row r="5480" spans="2:9" ht="12.75">
      <c r="B5480" s="102">
        <v>222229836</v>
      </c>
      <c r="C5480" s="106">
        <v>0.85001668359331917</v>
      </c>
      <c r="D5480" s="107">
        <v>0.29387879113711474</v>
      </c>
      <c r="E5480" s="106">
        <v>0.92082992684145637</v>
      </c>
      <c r="F5480" s="107">
        <v>2.0140884633434109E-2</v>
      </c>
      <c r="G5480" s="106">
        <v>0.90647414403497772</v>
      </c>
      <c r="H5480" s="107">
        <v>0.24451205537691312</v>
      </c>
      <c r="I5480" s="121" t="str">
        <f t="shared" si="85"/>
        <v>TH</v>
      </c>
    </row>
    <row r="5481" spans="2:9" ht="12.75">
      <c r="B5481" s="102">
        <v>222280977</v>
      </c>
      <c r="C5481" s="106">
        <v>0.63282599975969944</v>
      </c>
      <c r="D5481" s="107">
        <v>7.4656793420089018E-2</v>
      </c>
      <c r="E5481" s="106">
        <v>0.46139629501717372</v>
      </c>
      <c r="F5481" s="107">
        <v>0.59235191337431914</v>
      </c>
      <c r="G5481" s="106">
        <v>0.48845913420756593</v>
      </c>
      <c r="H5481" s="107">
        <v>0.78810113915389968</v>
      </c>
      <c r="I5481" s="121" t="str">
        <f t="shared" si="85"/>
        <v>BH</v>
      </c>
    </row>
    <row r="5482" spans="2:9" ht="12.75">
      <c r="B5482" s="102">
        <v>222282403</v>
      </c>
      <c r="C5482" s="106">
        <v>0.25711304663410561</v>
      </c>
      <c r="D5482" s="107">
        <v>2.2639677902193789E-2</v>
      </c>
      <c r="E5482" s="106">
        <v>0.82833960097387149</v>
      </c>
      <c r="F5482" s="107">
        <v>0.58072688081305657</v>
      </c>
      <c r="G5482" s="106">
        <v>1.6256323179745458E-2</v>
      </c>
      <c r="H5482" s="107">
        <v>0.1464613672526669</v>
      </c>
      <c r="I5482" s="121" t="str">
        <f t="shared" si="85"/>
        <v>TH</v>
      </c>
    </row>
    <row r="5483" spans="2:9" ht="12.75">
      <c r="B5483" s="102">
        <v>222283031</v>
      </c>
      <c r="C5483" s="106">
        <v>0.5397234453725126</v>
      </c>
      <c r="D5483" s="107">
        <v>0.71421639008516102</v>
      </c>
      <c r="E5483" s="106">
        <v>0.116490326348484</v>
      </c>
      <c r="F5483" s="107">
        <v>0.25107302067533532</v>
      </c>
      <c r="G5483" s="106">
        <v>0.39826199875941803</v>
      </c>
      <c r="H5483" s="107">
        <v>3.8639222870263445E-2</v>
      </c>
      <c r="I5483" s="121" t="str">
        <f t="shared" si="85"/>
        <v>DF</v>
      </c>
    </row>
    <row r="5484" spans="2:9" ht="12.75">
      <c r="B5484" s="102">
        <v>222323970</v>
      </c>
      <c r="C5484" s="106">
        <v>0.91299448068842914</v>
      </c>
      <c r="D5484" s="107">
        <v>0.98915292822219025</v>
      </c>
      <c r="E5484" s="106">
        <v>0.19215986933434781</v>
      </c>
      <c r="F5484" s="107">
        <v>5.1952730141380243E-3</v>
      </c>
      <c r="G5484" s="106">
        <v>0.74329719889917389</v>
      </c>
      <c r="H5484" s="107">
        <v>0.95308391362621725</v>
      </c>
      <c r="I5484" s="121" t="str">
        <f t="shared" si="85"/>
        <v>DF</v>
      </c>
    </row>
    <row r="5485" spans="2:9" ht="12.75">
      <c r="B5485" s="102">
        <v>222325882</v>
      </c>
      <c r="C5485" s="106">
        <v>0.66811906866638449</v>
      </c>
      <c r="D5485" s="107">
        <v>0.10407241164170089</v>
      </c>
      <c r="E5485" s="106">
        <v>0.43862867277972128</v>
      </c>
      <c r="F5485" s="107">
        <v>0.95660576142835918</v>
      </c>
      <c r="G5485" s="106">
        <v>0.84493186792230013</v>
      </c>
      <c r="H5485" s="107">
        <v>3.7477864217192236E-2</v>
      </c>
      <c r="I5485" s="121" t="str">
        <f t="shared" si="85"/>
        <v>C</v>
      </c>
    </row>
    <row r="5486" spans="2:9" ht="12.75">
      <c r="B5486" s="102">
        <v>222341631</v>
      </c>
      <c r="C5486" s="106">
        <v>0.9083193053894294</v>
      </c>
      <c r="D5486" s="107">
        <v>0.83357275252847596</v>
      </c>
      <c r="E5486" s="106">
        <v>0.29498038799333504</v>
      </c>
      <c r="F5486" s="107">
        <v>0.83087915906386911</v>
      </c>
      <c r="G5486" s="106">
        <v>0.65755240375948443</v>
      </c>
      <c r="H5486" s="107">
        <v>0.97043698734474937</v>
      </c>
      <c r="I5486" s="121" t="str">
        <f t="shared" si="85"/>
        <v>BH</v>
      </c>
    </row>
    <row r="5487" spans="2:9" ht="12.75">
      <c r="B5487" s="102">
        <v>222377050</v>
      </c>
      <c r="C5487" s="106">
        <v>0.33401858538315299</v>
      </c>
      <c r="D5487" s="107">
        <v>0.34269545429086534</v>
      </c>
      <c r="E5487" s="106">
        <v>0.54225482643599965</v>
      </c>
      <c r="F5487" s="107">
        <v>0.5111306691100781</v>
      </c>
      <c r="G5487" s="106">
        <v>0.9044364261281892</v>
      </c>
      <c r="H5487" s="107">
        <v>0.27674124634682262</v>
      </c>
      <c r="I5487" s="121" t="str">
        <f t="shared" si="85"/>
        <v>E</v>
      </c>
    </row>
    <row r="5488" spans="2:9" ht="12.75">
      <c r="B5488" s="102">
        <v>222395487</v>
      </c>
      <c r="C5488" s="106">
        <v>0.37539083943776053</v>
      </c>
      <c r="D5488" s="107">
        <v>0.60830730373959696</v>
      </c>
      <c r="E5488" s="106">
        <v>0.55901728058336819</v>
      </c>
      <c r="F5488" s="107">
        <v>0.30819026571514518</v>
      </c>
      <c r="G5488" s="106">
        <v>5.8714736630940401E-3</v>
      </c>
      <c r="H5488" s="107">
        <v>0.72233361356188253</v>
      </c>
      <c r="I5488" s="121" t="str">
        <f t="shared" si="85"/>
        <v>BH</v>
      </c>
    </row>
    <row r="5489" spans="2:9" ht="12.75">
      <c r="B5489" s="102">
        <v>222401148</v>
      </c>
      <c r="C5489" s="106">
        <v>0.78182454913040589</v>
      </c>
      <c r="D5489" s="107">
        <v>0.21823451955923323</v>
      </c>
      <c r="E5489" s="106">
        <v>9.8700304325986643E-2</v>
      </c>
      <c r="F5489" s="107">
        <v>0.1919348531360523</v>
      </c>
      <c r="G5489" s="106">
        <v>0.11663786258475373</v>
      </c>
      <c r="H5489" s="107">
        <v>0.35927497637383965</v>
      </c>
      <c r="I5489" s="121" t="str">
        <f t="shared" si="85"/>
        <v>FH</v>
      </c>
    </row>
    <row r="5490" spans="2:9" ht="12.75">
      <c r="B5490" s="102">
        <v>222404439</v>
      </c>
      <c r="C5490" s="106">
        <v>0.57478925778338219</v>
      </c>
      <c r="D5490" s="107">
        <v>0.59352094273081435</v>
      </c>
      <c r="E5490" s="106">
        <v>0.60959728110087141</v>
      </c>
      <c r="F5490" s="107">
        <v>0.96517619231236917</v>
      </c>
      <c r="G5490" s="106">
        <v>0.29758944135290299</v>
      </c>
      <c r="H5490" s="107">
        <v>0.21018750315482837</v>
      </c>
      <c r="I5490" s="121" t="str">
        <f t="shared" si="85"/>
        <v>C</v>
      </c>
    </row>
    <row r="5491" spans="2:9" ht="12.75">
      <c r="B5491" s="102">
        <v>222411434</v>
      </c>
      <c r="C5491" s="106">
        <v>0.35045266399792752</v>
      </c>
      <c r="D5491" s="107">
        <v>0.48616757711636449</v>
      </c>
      <c r="E5491" s="106">
        <v>0.11483435845586065</v>
      </c>
      <c r="F5491" s="107">
        <v>0.69166360816480665</v>
      </c>
      <c r="G5491" s="106">
        <v>0.15597385458601232</v>
      </c>
      <c r="H5491" s="107">
        <v>0.29894753825574449</v>
      </c>
      <c r="I5491" s="121" t="str">
        <f t="shared" si="85"/>
        <v>C</v>
      </c>
    </row>
    <row r="5492" spans="2:9" ht="12.75">
      <c r="B5492" s="102">
        <v>222417689</v>
      </c>
      <c r="C5492" s="106">
        <v>0.53172701831001401</v>
      </c>
      <c r="D5492" s="107">
        <v>0.90650701137211165</v>
      </c>
      <c r="E5492" s="106">
        <v>0.57047464548851057</v>
      </c>
      <c r="F5492" s="107">
        <v>0.49707245457623994</v>
      </c>
      <c r="G5492" s="106">
        <v>0.96510026262578741</v>
      </c>
      <c r="H5492" s="107">
        <v>0.30202367291841026</v>
      </c>
      <c r="I5492" s="121" t="str">
        <f t="shared" si="85"/>
        <v>E</v>
      </c>
    </row>
    <row r="5493" spans="2:9" ht="12.75">
      <c r="B5493" s="102">
        <v>222419833</v>
      </c>
      <c r="C5493" s="106">
        <v>0.31458200208525211</v>
      </c>
      <c r="D5493" s="107">
        <v>0.90903867066354538</v>
      </c>
      <c r="E5493" s="106">
        <v>6.9144028382763789E-2</v>
      </c>
      <c r="F5493" s="107">
        <v>0.71739304435019813</v>
      </c>
      <c r="G5493" s="106">
        <v>0.42265589494559519</v>
      </c>
      <c r="H5493" s="107">
        <v>3.9431569146778589E-2</v>
      </c>
      <c r="I5493" s="121" t="str">
        <f t="shared" si="85"/>
        <v>DF</v>
      </c>
    </row>
    <row r="5494" spans="2:9" ht="12.75">
      <c r="B5494" s="102">
        <v>222421433</v>
      </c>
      <c r="C5494" s="106">
        <v>0.36484367369580983</v>
      </c>
      <c r="D5494" s="107">
        <v>7.970324501975079E-2</v>
      </c>
      <c r="E5494" s="106">
        <v>0.10342966845935786</v>
      </c>
      <c r="F5494" s="107">
        <v>0.61350555332525003</v>
      </c>
      <c r="G5494" s="106">
        <v>3.4233565721081494E-2</v>
      </c>
      <c r="H5494" s="107">
        <v>0.86929328775124914</v>
      </c>
      <c r="I5494" s="121" t="str">
        <f t="shared" si="85"/>
        <v>BH</v>
      </c>
    </row>
    <row r="5495" spans="2:9" ht="12.75">
      <c r="B5495" s="102">
        <v>222442702</v>
      </c>
      <c r="C5495" s="106">
        <v>0.76207308291925835</v>
      </c>
      <c r="D5495" s="107">
        <v>0.26903486744270744</v>
      </c>
      <c r="E5495" s="106">
        <v>0.88902778111529313</v>
      </c>
      <c r="F5495" s="107">
        <v>0.88540173056017135</v>
      </c>
      <c r="G5495" s="106">
        <v>0.84984559746075838</v>
      </c>
      <c r="H5495" s="107">
        <v>0.20840015542868873</v>
      </c>
      <c r="I5495" s="121" t="str">
        <f t="shared" si="85"/>
        <v>TH</v>
      </c>
    </row>
    <row r="5496" spans="2:9" ht="12.75">
      <c r="B5496" s="102">
        <v>222473572</v>
      </c>
      <c r="C5496" s="106">
        <v>0.91322932476235152</v>
      </c>
      <c r="D5496" s="107">
        <v>2.6561278511919362E-2</v>
      </c>
      <c r="E5496" s="106">
        <v>0.92812795726746877</v>
      </c>
      <c r="F5496" s="107">
        <v>0.10946571507872793</v>
      </c>
      <c r="G5496" s="106">
        <v>0.90307142343897961</v>
      </c>
      <c r="H5496" s="107">
        <v>0.42532965475041173</v>
      </c>
      <c r="I5496" s="121" t="str">
        <f t="shared" si="85"/>
        <v>TH</v>
      </c>
    </row>
    <row r="5497" spans="2:9" ht="12.75">
      <c r="B5497" s="102">
        <v>222489594</v>
      </c>
      <c r="C5497" s="106">
        <v>0.47788332306549197</v>
      </c>
      <c r="D5497" s="107">
        <v>0.68065244190405161</v>
      </c>
      <c r="E5497" s="106">
        <v>0.7411732856228519</v>
      </c>
      <c r="F5497" s="107">
        <v>0.83773494579754604</v>
      </c>
      <c r="G5497" s="106">
        <v>0.60756368925435567</v>
      </c>
      <c r="H5497" s="107">
        <v>0.53399342525910787</v>
      </c>
      <c r="I5497" s="121" t="str">
        <f t="shared" si="85"/>
        <v>C</v>
      </c>
    </row>
    <row r="5498" spans="2:9" ht="12.75">
      <c r="B5498" s="102">
        <v>222491204</v>
      </c>
      <c r="C5498" s="106">
        <v>0.66411742064517787</v>
      </c>
      <c r="D5498" s="107">
        <v>0.85049793817890995</v>
      </c>
      <c r="E5498" s="106">
        <v>0.51553304287217805</v>
      </c>
      <c r="F5498" s="107">
        <v>1.6059649363716844E-2</v>
      </c>
      <c r="G5498" s="106">
        <v>0.71280726186100285</v>
      </c>
      <c r="H5498" s="107">
        <v>0.44050899031387925</v>
      </c>
      <c r="I5498" s="121" t="str">
        <f t="shared" si="85"/>
        <v>DF</v>
      </c>
    </row>
    <row r="5499" spans="2:9" ht="12.75">
      <c r="B5499" s="102">
        <v>222506294</v>
      </c>
      <c r="C5499" s="106">
        <v>8.1413096538424767E-2</v>
      </c>
      <c r="D5499" s="107">
        <v>0.334506828654491</v>
      </c>
      <c r="E5499" s="106">
        <v>0.89157849282910484</v>
      </c>
      <c r="F5499" s="107">
        <v>0.77550870687751861</v>
      </c>
      <c r="G5499" s="106">
        <v>0.95252857801881152</v>
      </c>
      <c r="H5499" s="107">
        <v>0.12669843117361879</v>
      </c>
      <c r="I5499" s="121" t="str">
        <f t="shared" si="85"/>
        <v>E</v>
      </c>
    </row>
    <row r="5500" spans="2:9" ht="12.75">
      <c r="B5500" s="102">
        <v>222523726</v>
      </c>
      <c r="C5500" s="106">
        <v>0.64252068031740284</v>
      </c>
      <c r="D5500" s="107">
        <v>0.21117814580086991</v>
      </c>
      <c r="E5500" s="106">
        <v>0.40091292050859773</v>
      </c>
      <c r="F5500" s="107">
        <v>0.58145959106035505</v>
      </c>
      <c r="G5500" s="106">
        <v>0.95616661103784395</v>
      </c>
      <c r="H5500" s="107">
        <v>0.7075580908860275</v>
      </c>
      <c r="I5500" s="121" t="str">
        <f t="shared" si="85"/>
        <v>E</v>
      </c>
    </row>
    <row r="5501" spans="2:9" ht="12.75">
      <c r="B5501" s="102">
        <v>222531471</v>
      </c>
      <c r="C5501" s="106">
        <v>0.60382016733108079</v>
      </c>
      <c r="D5501" s="107">
        <v>0.70725061001884515</v>
      </c>
      <c r="E5501" s="106">
        <v>0.89463153959000774</v>
      </c>
      <c r="F5501" s="107">
        <v>0.58816233434195042</v>
      </c>
      <c r="G5501" s="106">
        <v>0.53533340749839242</v>
      </c>
      <c r="H5501" s="107">
        <v>9.8284464715811204E-2</v>
      </c>
      <c r="I5501" s="121" t="str">
        <f t="shared" si="85"/>
        <v>TH</v>
      </c>
    </row>
    <row r="5502" spans="2:9" ht="12.75">
      <c r="B5502" s="102">
        <v>222544880</v>
      </c>
      <c r="C5502" s="106">
        <v>0.7831911634425881</v>
      </c>
      <c r="D5502" s="107">
        <v>0.33953466498091922</v>
      </c>
      <c r="E5502" s="106">
        <v>7.7371142365204371E-2</v>
      </c>
      <c r="F5502" s="107">
        <v>0.47452594030527173</v>
      </c>
      <c r="G5502" s="106">
        <v>0.98075171180948661</v>
      </c>
      <c r="H5502" s="107">
        <v>0.79779618743395653</v>
      </c>
      <c r="I5502" s="121" t="str">
        <f t="shared" si="85"/>
        <v>E</v>
      </c>
    </row>
    <row r="5503" spans="2:9" ht="12.75">
      <c r="B5503" s="102">
        <v>222597876</v>
      </c>
      <c r="C5503" s="106">
        <v>0.21528055345156938</v>
      </c>
      <c r="D5503" s="107">
        <v>0.28113897934937837</v>
      </c>
      <c r="E5503" s="106">
        <v>7.3409789041822604E-2</v>
      </c>
      <c r="F5503" s="107">
        <v>0.44706665175398275</v>
      </c>
      <c r="G5503" s="106">
        <v>0.75725870652656746</v>
      </c>
      <c r="H5503" s="107">
        <v>0.28061693065703297</v>
      </c>
      <c r="I5503" s="121" t="str">
        <f t="shared" si="85"/>
        <v>E</v>
      </c>
    </row>
    <row r="5504" spans="2:9" ht="12.75">
      <c r="B5504" s="102">
        <v>222650601</v>
      </c>
      <c r="C5504" s="106">
        <v>0.36758532806939725</v>
      </c>
      <c r="D5504" s="107">
        <v>0.58365643878490481</v>
      </c>
      <c r="E5504" s="106">
        <v>0.60688364081677637</v>
      </c>
      <c r="F5504" s="107">
        <v>0.46902537085486529</v>
      </c>
      <c r="G5504" s="106">
        <v>0.16688768074199611</v>
      </c>
      <c r="H5504" s="107">
        <v>0.17852626500836721</v>
      </c>
      <c r="I5504" s="121" t="str">
        <f t="shared" si="85"/>
        <v>TH</v>
      </c>
    </row>
    <row r="5505" spans="2:9" ht="12.75">
      <c r="B5505" s="102">
        <v>222670954</v>
      </c>
      <c r="C5505" s="106">
        <v>0.40192776179855727</v>
      </c>
      <c r="D5505" s="107">
        <v>0.13939505293652066</v>
      </c>
      <c r="E5505" s="106">
        <v>0.29045928670562438</v>
      </c>
      <c r="F5505" s="107">
        <v>0.50206175278841658</v>
      </c>
      <c r="G5505" s="106">
        <v>0.14672913906566531</v>
      </c>
      <c r="H5505" s="107">
        <v>0.27708553937169911</v>
      </c>
      <c r="I5505" s="121" t="str">
        <f t="shared" si="85"/>
        <v>C</v>
      </c>
    </row>
    <row r="5506" spans="2:9" ht="12.75">
      <c r="B5506" s="102">
        <v>222678199</v>
      </c>
      <c r="C5506" s="106">
        <v>0.83535679056349343</v>
      </c>
      <c r="D5506" s="107">
        <v>8.0107558954043201E-2</v>
      </c>
      <c r="E5506" s="106">
        <v>0.96880445049740294</v>
      </c>
      <c r="F5506" s="107">
        <v>0.98628642080012563</v>
      </c>
      <c r="G5506" s="106">
        <v>0.6781147910157368</v>
      </c>
      <c r="H5506" s="107">
        <v>0.3701050359258149</v>
      </c>
      <c r="I5506" s="121" t="str">
        <f t="shared" si="85"/>
        <v>C</v>
      </c>
    </row>
    <row r="5507" spans="2:9" ht="12.75">
      <c r="B5507" s="102">
        <v>222679442</v>
      </c>
      <c r="C5507" s="106">
        <v>0.38602492409034017</v>
      </c>
      <c r="D5507" s="107">
        <v>0.22468369116673537</v>
      </c>
      <c r="E5507" s="106">
        <v>0.26275909253574392</v>
      </c>
      <c r="F5507" s="107">
        <v>0.73670315051673807</v>
      </c>
      <c r="G5507" s="106">
        <v>0.46489318165147431</v>
      </c>
      <c r="H5507" s="107">
        <v>0.37504200055682535</v>
      </c>
      <c r="I5507" s="121" t="str">
        <f t="shared" si="85"/>
        <v>C</v>
      </c>
    </row>
    <row r="5508" spans="2:9" ht="12.75">
      <c r="B5508" s="102">
        <v>222688297</v>
      </c>
      <c r="C5508" s="106">
        <v>0.85185887416132999</v>
      </c>
      <c r="D5508" s="107">
        <v>0.93518200669368934</v>
      </c>
      <c r="E5508" s="106">
        <v>0.72630656104023394</v>
      </c>
      <c r="F5508" s="107">
        <v>0.63507488085406028</v>
      </c>
      <c r="G5508" s="106">
        <v>0.47524609559308928</v>
      </c>
      <c r="H5508" s="107">
        <v>0.18672695980549658</v>
      </c>
      <c r="I5508" s="121" t="str">
        <f t="shared" si="85"/>
        <v>DF</v>
      </c>
    </row>
    <row r="5509" spans="2:9" ht="12.75">
      <c r="B5509" s="102">
        <v>222721907</v>
      </c>
      <c r="C5509" s="106">
        <v>4.0921958221778354E-2</v>
      </c>
      <c r="D5509" s="107">
        <v>0.52216056013226475</v>
      </c>
      <c r="E5509" s="106">
        <v>0.26127837336038962</v>
      </c>
      <c r="F5509" s="107">
        <v>0.34821518131432883</v>
      </c>
      <c r="G5509" s="106">
        <v>0.5856350590866275</v>
      </c>
      <c r="H5509" s="107">
        <v>0.65527554010051992</v>
      </c>
      <c r="I5509" s="121" t="str">
        <f t="shared" ref="I5509:I5572" si="86">INDEX($C$3:$H$3, MATCH(MAX(C5509:H5509), C5509:H5509, 0))</f>
        <v>BH</v>
      </c>
    </row>
    <row r="5510" spans="2:9" ht="12.75">
      <c r="B5510" s="102">
        <v>222729275</v>
      </c>
      <c r="C5510" s="106">
        <v>0.34937913365979378</v>
      </c>
      <c r="D5510" s="107">
        <v>0.29266646591793899</v>
      </c>
      <c r="E5510" s="106">
        <v>0.95225216293722514</v>
      </c>
      <c r="F5510" s="107">
        <v>0.56684220574312505</v>
      </c>
      <c r="G5510" s="106">
        <v>0.69412985793665793</v>
      </c>
      <c r="H5510" s="107">
        <v>0.80273498612982608</v>
      </c>
      <c r="I5510" s="121" t="str">
        <f t="shared" si="86"/>
        <v>TH</v>
      </c>
    </row>
    <row r="5511" spans="2:9" ht="12.75">
      <c r="B5511" s="102">
        <v>222746006</v>
      </c>
      <c r="C5511" s="106">
        <v>0.68183904882455937</v>
      </c>
      <c r="D5511" s="107">
        <v>0.91607501990975759</v>
      </c>
      <c r="E5511" s="106">
        <v>0.91194223692679999</v>
      </c>
      <c r="F5511" s="107">
        <v>7.4365206666822559E-2</v>
      </c>
      <c r="G5511" s="106">
        <v>0.96098785852676283</v>
      </c>
      <c r="H5511" s="107">
        <v>0.40358088924651825</v>
      </c>
      <c r="I5511" s="121" t="str">
        <f t="shared" si="86"/>
        <v>E</v>
      </c>
    </row>
    <row r="5512" spans="2:9" ht="12.75">
      <c r="B5512" s="102">
        <v>222748695</v>
      </c>
      <c r="C5512" s="106">
        <v>0.86192438996277332</v>
      </c>
      <c r="D5512" s="107">
        <v>0.68409449216492657</v>
      </c>
      <c r="E5512" s="106">
        <v>0.1035684463304154</v>
      </c>
      <c r="F5512" s="107">
        <v>0.93179935466082231</v>
      </c>
      <c r="G5512" s="106">
        <v>0.41716353861829347</v>
      </c>
      <c r="H5512" s="107">
        <v>0.71458638934168928</v>
      </c>
      <c r="I5512" s="121" t="str">
        <f t="shared" si="86"/>
        <v>C</v>
      </c>
    </row>
    <row r="5513" spans="2:9" ht="12.75">
      <c r="B5513" s="102">
        <v>222751954</v>
      </c>
      <c r="C5513" s="106">
        <v>0.40324002803887127</v>
      </c>
      <c r="D5513" s="107">
        <v>0.69245230910937794</v>
      </c>
      <c r="E5513" s="106">
        <v>0.47869599061892543</v>
      </c>
      <c r="F5513" s="107">
        <v>0.71488505928826207</v>
      </c>
      <c r="G5513" s="106">
        <v>0.47934037011372599</v>
      </c>
      <c r="H5513" s="107">
        <v>0.30083724776375931</v>
      </c>
      <c r="I5513" s="121" t="str">
        <f t="shared" si="86"/>
        <v>C</v>
      </c>
    </row>
    <row r="5514" spans="2:9" ht="12.75">
      <c r="B5514" s="102">
        <v>222765804</v>
      </c>
      <c r="C5514" s="106">
        <v>0.77656554634688302</v>
      </c>
      <c r="D5514" s="107">
        <v>0.68370298576263799</v>
      </c>
      <c r="E5514" s="106">
        <v>4.9602138246914507E-2</v>
      </c>
      <c r="F5514" s="107">
        <v>0.37756065005422723</v>
      </c>
      <c r="G5514" s="106">
        <v>0.81450862739558083</v>
      </c>
      <c r="H5514" s="107">
        <v>0.68213275497137094</v>
      </c>
      <c r="I5514" s="121" t="str">
        <f t="shared" si="86"/>
        <v>E</v>
      </c>
    </row>
    <row r="5515" spans="2:9" ht="12.75">
      <c r="B5515" s="102">
        <v>222778914</v>
      </c>
      <c r="C5515" s="106">
        <v>3.186555771495847E-2</v>
      </c>
      <c r="D5515" s="107">
        <v>0.2938549494531586</v>
      </c>
      <c r="E5515" s="106">
        <v>0.78124033787627756</v>
      </c>
      <c r="F5515" s="107">
        <v>0.45091249892721663</v>
      </c>
      <c r="G5515" s="106">
        <v>0.27085585270810508</v>
      </c>
      <c r="H5515" s="107">
        <v>0.62982187374638166</v>
      </c>
      <c r="I5515" s="121" t="str">
        <f t="shared" si="86"/>
        <v>TH</v>
      </c>
    </row>
    <row r="5516" spans="2:9" ht="12.75">
      <c r="B5516" s="102">
        <v>222812615</v>
      </c>
      <c r="C5516" s="106">
        <v>0.6106801864232354</v>
      </c>
      <c r="D5516" s="107">
        <v>0.82982468791801622</v>
      </c>
      <c r="E5516" s="106">
        <v>0.25184118440647207</v>
      </c>
      <c r="F5516" s="107">
        <v>2.9713170485171858E-2</v>
      </c>
      <c r="G5516" s="106">
        <v>0.89402502662266414</v>
      </c>
      <c r="H5516" s="107">
        <v>0.93091101424139855</v>
      </c>
      <c r="I5516" s="121" t="str">
        <f t="shared" si="86"/>
        <v>BH</v>
      </c>
    </row>
    <row r="5517" spans="2:9" ht="12.75">
      <c r="B5517" s="102">
        <v>222845616</v>
      </c>
      <c r="C5517" s="106">
        <v>0.97318845960439537</v>
      </c>
      <c r="D5517" s="107">
        <v>0.42286881417277922</v>
      </c>
      <c r="E5517" s="106">
        <v>0.78338708038037752</v>
      </c>
      <c r="F5517" s="107">
        <v>0.38249916417414909</v>
      </c>
      <c r="G5517" s="106">
        <v>0.49411820041339904</v>
      </c>
      <c r="H5517" s="107">
        <v>0.353669774489342</v>
      </c>
      <c r="I5517" s="121" t="str">
        <f t="shared" si="86"/>
        <v>FH</v>
      </c>
    </row>
    <row r="5518" spans="2:9" ht="12.75">
      <c r="B5518" s="102">
        <v>222857059</v>
      </c>
      <c r="C5518" s="106">
        <v>0.54576841932749787</v>
      </c>
      <c r="D5518" s="107">
        <v>1.1184080019673859E-2</v>
      </c>
      <c r="E5518" s="106">
        <v>0.10665957571063434</v>
      </c>
      <c r="F5518" s="107">
        <v>0.38957642892250632</v>
      </c>
      <c r="G5518" s="106">
        <v>0.27072106394316986</v>
      </c>
      <c r="H5518" s="107">
        <v>0.7839215660389609</v>
      </c>
      <c r="I5518" s="121" t="str">
        <f t="shared" si="86"/>
        <v>BH</v>
      </c>
    </row>
    <row r="5519" spans="2:9" ht="12.75">
      <c r="B5519" s="102">
        <v>222870554</v>
      </c>
      <c r="C5519" s="106">
        <v>0.31214817263703876</v>
      </c>
      <c r="D5519" s="107">
        <v>0.32258748830658757</v>
      </c>
      <c r="E5519" s="106">
        <v>0.71808729932966586</v>
      </c>
      <c r="F5519" s="107">
        <v>0.41721558988413676</v>
      </c>
      <c r="G5519" s="106">
        <v>9.1922132481090379E-2</v>
      </c>
      <c r="H5519" s="107">
        <v>0.12678126569510173</v>
      </c>
      <c r="I5519" s="121" t="str">
        <f t="shared" si="86"/>
        <v>TH</v>
      </c>
    </row>
    <row r="5520" spans="2:9" ht="12.75">
      <c r="B5520" s="102">
        <v>222884695</v>
      </c>
      <c r="C5520" s="106">
        <v>0.98488425185982464</v>
      </c>
      <c r="D5520" s="107">
        <v>0.18165382407095176</v>
      </c>
      <c r="E5520" s="106">
        <v>0.68292893633473373</v>
      </c>
      <c r="F5520" s="107">
        <v>1.5182222549725566E-2</v>
      </c>
      <c r="G5520" s="106">
        <v>3.3286157074416955E-2</v>
      </c>
      <c r="H5520" s="107">
        <v>0.43671768700223801</v>
      </c>
      <c r="I5520" s="121" t="str">
        <f t="shared" si="86"/>
        <v>FH</v>
      </c>
    </row>
    <row r="5521" spans="2:9" ht="12.75">
      <c r="B5521" s="102">
        <v>222893688</v>
      </c>
      <c r="C5521" s="106">
        <v>0.51854765231224054</v>
      </c>
      <c r="D5521" s="107">
        <v>0.54725763821554452</v>
      </c>
      <c r="E5521" s="106">
        <v>0.66376134941012932</v>
      </c>
      <c r="F5521" s="107">
        <v>0.27301380862718205</v>
      </c>
      <c r="G5521" s="106">
        <v>0.81196569577808475</v>
      </c>
      <c r="H5521" s="107">
        <v>0.40196427490065201</v>
      </c>
      <c r="I5521" s="121" t="str">
        <f t="shared" si="86"/>
        <v>E</v>
      </c>
    </row>
    <row r="5522" spans="2:9" ht="12.75">
      <c r="B5522" s="102">
        <v>222901921</v>
      </c>
      <c r="C5522" s="106">
        <v>0.32911083302747191</v>
      </c>
      <c r="D5522" s="107">
        <v>0.48982659709723486</v>
      </c>
      <c r="E5522" s="106">
        <v>0.86534463359952396</v>
      </c>
      <c r="F5522" s="107">
        <v>0.39858651980573367</v>
      </c>
      <c r="G5522" s="106">
        <v>0.53594456967038351</v>
      </c>
      <c r="H5522" s="107">
        <v>0.69995699620694829</v>
      </c>
      <c r="I5522" s="121" t="str">
        <f t="shared" si="86"/>
        <v>TH</v>
      </c>
    </row>
    <row r="5523" spans="2:9" ht="12.75">
      <c r="B5523" s="102">
        <v>222909429</v>
      </c>
      <c r="C5523" s="106">
        <v>0.62751610896632659</v>
      </c>
      <c r="D5523" s="107">
        <v>0.50874223180533562</v>
      </c>
      <c r="E5523" s="106">
        <v>0.86058225960025969</v>
      </c>
      <c r="F5523" s="107">
        <v>0.45730514407046874</v>
      </c>
      <c r="G5523" s="106">
        <v>0.11010194677181184</v>
      </c>
      <c r="H5523" s="107">
        <v>0.94037628105455395</v>
      </c>
      <c r="I5523" s="121" t="str">
        <f t="shared" si="86"/>
        <v>BH</v>
      </c>
    </row>
    <row r="5524" spans="2:9" ht="12.75">
      <c r="B5524" s="102">
        <v>222918455</v>
      </c>
      <c r="C5524" s="106">
        <v>0.74462961069004474</v>
      </c>
      <c r="D5524" s="107">
        <v>0.90865882541950516</v>
      </c>
      <c r="E5524" s="106">
        <v>0.60055484597173958</v>
      </c>
      <c r="F5524" s="107">
        <v>0.72861195274725699</v>
      </c>
      <c r="G5524" s="106">
        <v>0.32458307119019558</v>
      </c>
      <c r="H5524" s="107">
        <v>0.34990140077978626</v>
      </c>
      <c r="I5524" s="121" t="str">
        <f t="shared" si="86"/>
        <v>DF</v>
      </c>
    </row>
    <row r="5525" spans="2:9" ht="12.75">
      <c r="B5525" s="102">
        <v>222923396</v>
      </c>
      <c r="C5525" s="106">
        <v>0.49969042147645859</v>
      </c>
      <c r="D5525" s="107">
        <v>8.3345739108561023E-2</v>
      </c>
      <c r="E5525" s="106">
        <v>0.88087396600113599</v>
      </c>
      <c r="F5525" s="107">
        <v>8.5322898695963545E-2</v>
      </c>
      <c r="G5525" s="106">
        <v>0.24872903113029832</v>
      </c>
      <c r="H5525" s="107">
        <v>3.5487223261166045E-2</v>
      </c>
      <c r="I5525" s="121" t="str">
        <f t="shared" si="86"/>
        <v>TH</v>
      </c>
    </row>
    <row r="5526" spans="2:9" ht="12.75">
      <c r="B5526" s="102">
        <v>222926153</v>
      </c>
      <c r="C5526" s="106">
        <v>0.44486756222790946</v>
      </c>
      <c r="D5526" s="107">
        <v>0.40929909938048836</v>
      </c>
      <c r="E5526" s="106">
        <v>0.226221855854563</v>
      </c>
      <c r="F5526" s="107">
        <v>0.61415660185751353</v>
      </c>
      <c r="G5526" s="106">
        <v>0.97895723544165136</v>
      </c>
      <c r="H5526" s="107">
        <v>0.10498207900901879</v>
      </c>
      <c r="I5526" s="121" t="str">
        <f t="shared" si="86"/>
        <v>E</v>
      </c>
    </row>
    <row r="5527" spans="2:9" ht="12.75">
      <c r="B5527" s="102">
        <v>222936318</v>
      </c>
      <c r="C5527" s="106">
        <v>0.63475097674907266</v>
      </c>
      <c r="D5527" s="107">
        <v>0.45851037320671617</v>
      </c>
      <c r="E5527" s="106">
        <v>0.11584488014674199</v>
      </c>
      <c r="F5527" s="107">
        <v>0.68689138635365055</v>
      </c>
      <c r="G5527" s="106">
        <v>0.39327548877506313</v>
      </c>
      <c r="H5527" s="107">
        <v>0.72909577590542973</v>
      </c>
      <c r="I5527" s="121" t="str">
        <f t="shared" si="86"/>
        <v>BH</v>
      </c>
    </row>
    <row r="5528" spans="2:9" ht="12.75">
      <c r="B5528" s="102">
        <v>222950680</v>
      </c>
      <c r="C5528" s="106">
        <v>0.22427000752195636</v>
      </c>
      <c r="D5528" s="107">
        <v>0.82958805417227266</v>
      </c>
      <c r="E5528" s="106">
        <v>0.91283875551644722</v>
      </c>
      <c r="F5528" s="107">
        <v>0.14628858874174799</v>
      </c>
      <c r="G5528" s="106">
        <v>0.56662198806078123</v>
      </c>
      <c r="H5528" s="107">
        <v>0.22796993340727578</v>
      </c>
      <c r="I5528" s="121" t="str">
        <f t="shared" si="86"/>
        <v>TH</v>
      </c>
    </row>
    <row r="5529" spans="2:9" ht="12.75">
      <c r="B5529" s="102">
        <v>222959185</v>
      </c>
      <c r="C5529" s="106">
        <v>0.82561807420387567</v>
      </c>
      <c r="D5529" s="107">
        <v>0.20525629034731141</v>
      </c>
      <c r="E5529" s="106">
        <v>0.10716191929175967</v>
      </c>
      <c r="F5529" s="107">
        <v>0.57552824431171601</v>
      </c>
      <c r="G5529" s="106">
        <v>0.72804547390803798</v>
      </c>
      <c r="H5529" s="107">
        <v>0.58486356916601157</v>
      </c>
      <c r="I5529" s="121" t="str">
        <f t="shared" si="86"/>
        <v>FH</v>
      </c>
    </row>
    <row r="5530" spans="2:9" ht="12.75">
      <c r="B5530" s="102">
        <v>222962765</v>
      </c>
      <c r="C5530" s="106">
        <v>0.20454853594178957</v>
      </c>
      <c r="D5530" s="107">
        <v>0.88366746252959705</v>
      </c>
      <c r="E5530" s="106">
        <v>0.82232317570754665</v>
      </c>
      <c r="F5530" s="107">
        <v>0.85020664117633382</v>
      </c>
      <c r="G5530" s="106">
        <v>0.8707857867885731</v>
      </c>
      <c r="H5530" s="107">
        <v>0.40986570068743777</v>
      </c>
      <c r="I5530" s="121" t="str">
        <f t="shared" si="86"/>
        <v>DF</v>
      </c>
    </row>
    <row r="5531" spans="2:9" ht="12.75">
      <c r="B5531" s="102">
        <v>222990591</v>
      </c>
      <c r="C5531" s="106">
        <v>0.57713736030864382</v>
      </c>
      <c r="D5531" s="107">
        <v>0.56846701143148604</v>
      </c>
      <c r="E5531" s="106">
        <v>0.97862041184334991</v>
      </c>
      <c r="F5531" s="107">
        <v>0.90616358129157359</v>
      </c>
      <c r="G5531" s="106">
        <v>0.23871411347233984</v>
      </c>
      <c r="H5531" s="107">
        <v>2.4659502139632972E-2</v>
      </c>
      <c r="I5531" s="121" t="str">
        <f t="shared" si="86"/>
        <v>TH</v>
      </c>
    </row>
    <row r="5532" spans="2:9" ht="12.75">
      <c r="B5532" s="102">
        <v>222994520</v>
      </c>
      <c r="C5532" s="106">
        <v>0.75305295690841278</v>
      </c>
      <c r="D5532" s="107">
        <v>0.55793099760773535</v>
      </c>
      <c r="E5532" s="106">
        <v>0.44396018998445763</v>
      </c>
      <c r="F5532" s="107">
        <v>0.30628432117848048</v>
      </c>
      <c r="G5532" s="106">
        <v>0.89050392522364463</v>
      </c>
      <c r="H5532" s="107">
        <v>9.9760062353642986E-2</v>
      </c>
      <c r="I5532" s="121" t="str">
        <f t="shared" si="86"/>
        <v>E</v>
      </c>
    </row>
    <row r="5533" spans="2:9" ht="12.75">
      <c r="B5533" s="102">
        <v>223024483</v>
      </c>
      <c r="C5533" s="106">
        <v>0.72747466437160235</v>
      </c>
      <c r="D5533" s="107">
        <v>5.8527046106640723E-2</v>
      </c>
      <c r="E5533" s="106">
        <v>0.28458898446302872</v>
      </c>
      <c r="F5533" s="107">
        <v>0.55159570084326526</v>
      </c>
      <c r="G5533" s="106">
        <v>0.19939282193140606</v>
      </c>
      <c r="H5533" s="107">
        <v>0.66304594067924438</v>
      </c>
      <c r="I5533" s="121" t="str">
        <f t="shared" si="86"/>
        <v>FH</v>
      </c>
    </row>
    <row r="5534" spans="2:9" ht="12.75">
      <c r="B5534" s="102">
        <v>223030381</v>
      </c>
      <c r="C5534" s="106">
        <v>0.81844505865762596</v>
      </c>
      <c r="D5534" s="107">
        <v>0.46198529563975121</v>
      </c>
      <c r="E5534" s="106">
        <v>0.18016804218849547</v>
      </c>
      <c r="F5534" s="107">
        <v>0.54182449006482258</v>
      </c>
      <c r="G5534" s="106">
        <v>0.15465736985417688</v>
      </c>
      <c r="H5534" s="107">
        <v>0.90812275847398483</v>
      </c>
      <c r="I5534" s="121" t="str">
        <f t="shared" si="86"/>
        <v>BH</v>
      </c>
    </row>
    <row r="5535" spans="2:9" ht="12.75">
      <c r="B5535" s="102">
        <v>223037494</v>
      </c>
      <c r="C5535" s="106">
        <v>0.95748920483628597</v>
      </c>
      <c r="D5535" s="107">
        <v>0.58141355301685227</v>
      </c>
      <c r="E5535" s="106">
        <v>0.90242477234196627</v>
      </c>
      <c r="F5535" s="107">
        <v>0.98045257301006505</v>
      </c>
      <c r="G5535" s="106">
        <v>0.36858911221502799</v>
      </c>
      <c r="H5535" s="107">
        <v>0.36362844799668093</v>
      </c>
      <c r="I5535" s="121" t="str">
        <f t="shared" si="86"/>
        <v>C</v>
      </c>
    </row>
    <row r="5536" spans="2:9" ht="12.75">
      <c r="B5536" s="102">
        <v>223039382</v>
      </c>
      <c r="C5536" s="106">
        <v>0.59556360548122367</v>
      </c>
      <c r="D5536" s="107">
        <v>0.82580395267929263</v>
      </c>
      <c r="E5536" s="106">
        <v>0.77229113938386718</v>
      </c>
      <c r="F5536" s="107">
        <v>0.52824502701533316</v>
      </c>
      <c r="G5536" s="106">
        <v>0.88621600368122189</v>
      </c>
      <c r="H5536" s="107">
        <v>0.21229130051125056</v>
      </c>
      <c r="I5536" s="121" t="str">
        <f t="shared" si="86"/>
        <v>E</v>
      </c>
    </row>
    <row r="5537" spans="2:9" ht="12.75">
      <c r="B5537" s="102">
        <v>223068794</v>
      </c>
      <c r="C5537" s="106">
        <v>0.94517352063486504</v>
      </c>
      <c r="D5537" s="107">
        <v>0.25323682354109667</v>
      </c>
      <c r="E5537" s="106">
        <v>8.7774825747298557E-2</v>
      </c>
      <c r="F5537" s="107">
        <v>0.74576800870822701</v>
      </c>
      <c r="G5537" s="106">
        <v>0.2986859151793031</v>
      </c>
      <c r="H5537" s="107">
        <v>0.49020086690593967</v>
      </c>
      <c r="I5537" s="121" t="str">
        <f t="shared" si="86"/>
        <v>FH</v>
      </c>
    </row>
    <row r="5538" spans="2:9" ht="12.75">
      <c r="B5538" s="102">
        <v>223078595</v>
      </c>
      <c r="C5538" s="106">
        <v>0.11949150507683193</v>
      </c>
      <c r="D5538" s="107">
        <v>0.17334395983758544</v>
      </c>
      <c r="E5538" s="106">
        <v>0.35168647878117909</v>
      </c>
      <c r="F5538" s="107">
        <v>0.30479215232015311</v>
      </c>
      <c r="G5538" s="106">
        <v>0.77902432542334976</v>
      </c>
      <c r="H5538" s="107">
        <v>0.81742355716863835</v>
      </c>
      <c r="I5538" s="121" t="str">
        <f t="shared" si="86"/>
        <v>BH</v>
      </c>
    </row>
    <row r="5539" spans="2:9" ht="12.75">
      <c r="B5539" s="102">
        <v>223131272</v>
      </c>
      <c r="C5539" s="106">
        <v>0.50301343765859508</v>
      </c>
      <c r="D5539" s="107">
        <v>8.6191434730887639E-2</v>
      </c>
      <c r="E5539" s="106">
        <v>0.94561169350739127</v>
      </c>
      <c r="F5539" s="107">
        <v>0.87225406803327132</v>
      </c>
      <c r="G5539" s="106">
        <v>0.19535171573672283</v>
      </c>
      <c r="H5539" s="107">
        <v>0.41252270061317553</v>
      </c>
      <c r="I5539" s="121" t="str">
        <f t="shared" si="86"/>
        <v>TH</v>
      </c>
    </row>
    <row r="5540" spans="2:9" ht="12.75">
      <c r="B5540" s="102">
        <v>223140200</v>
      </c>
      <c r="C5540" s="106">
        <v>0.30144012142429677</v>
      </c>
      <c r="D5540" s="107">
        <v>0.96546239817627488</v>
      </c>
      <c r="E5540" s="106">
        <v>0.43254544154828345</v>
      </c>
      <c r="F5540" s="107">
        <v>0.88909408933005185</v>
      </c>
      <c r="G5540" s="106">
        <v>0.80705206751549241</v>
      </c>
      <c r="H5540" s="107">
        <v>0.7961333593047426</v>
      </c>
      <c r="I5540" s="121" t="str">
        <f t="shared" si="86"/>
        <v>DF</v>
      </c>
    </row>
    <row r="5541" spans="2:9" ht="12.75">
      <c r="B5541" s="102">
        <v>223163810</v>
      </c>
      <c r="C5541" s="106">
        <v>0.64187941415480232</v>
      </c>
      <c r="D5541" s="107">
        <v>0.98936031409398351</v>
      </c>
      <c r="E5541" s="106">
        <v>0.77868310322827283</v>
      </c>
      <c r="F5541" s="107">
        <v>0.49516741277955312</v>
      </c>
      <c r="G5541" s="106">
        <v>0.98650063501334029</v>
      </c>
      <c r="H5541" s="107">
        <v>0.79371805352221525</v>
      </c>
      <c r="I5541" s="121" t="str">
        <f t="shared" si="86"/>
        <v>DF</v>
      </c>
    </row>
    <row r="5542" spans="2:9" ht="12.75">
      <c r="B5542" s="102">
        <v>223164519</v>
      </c>
      <c r="C5542" s="106">
        <v>0.62734419124223884</v>
      </c>
      <c r="D5542" s="107">
        <v>0.30369781762350545</v>
      </c>
      <c r="E5542" s="106">
        <v>0.9408652658783192</v>
      </c>
      <c r="F5542" s="107">
        <v>0.49099866993672769</v>
      </c>
      <c r="G5542" s="106">
        <v>3.156780930329095E-2</v>
      </c>
      <c r="H5542" s="107">
        <v>0.36146363634780609</v>
      </c>
      <c r="I5542" s="121" t="str">
        <f t="shared" si="86"/>
        <v>TH</v>
      </c>
    </row>
    <row r="5543" spans="2:9" ht="12.75">
      <c r="B5543" s="102">
        <v>223171779</v>
      </c>
      <c r="C5543" s="106">
        <v>0.1872275285278191</v>
      </c>
      <c r="D5543" s="107">
        <v>0.72940497281495453</v>
      </c>
      <c r="E5543" s="106">
        <v>0.24979719173391435</v>
      </c>
      <c r="F5543" s="107">
        <v>0.15095235443755817</v>
      </c>
      <c r="G5543" s="106">
        <v>0.51730468613585012</v>
      </c>
      <c r="H5543" s="107">
        <v>0.4653633556347212</v>
      </c>
      <c r="I5543" s="121" t="str">
        <f t="shared" si="86"/>
        <v>DF</v>
      </c>
    </row>
    <row r="5544" spans="2:9" ht="12.75">
      <c r="B5544" s="102">
        <v>223180763</v>
      </c>
      <c r="C5544" s="106">
        <v>0.59736621216599817</v>
      </c>
      <c r="D5544" s="107">
        <v>0.21293331599793452</v>
      </c>
      <c r="E5544" s="106">
        <v>0.44578867560239055</v>
      </c>
      <c r="F5544" s="107">
        <v>3.9458960180779545E-2</v>
      </c>
      <c r="G5544" s="106">
        <v>0.78111095808114994</v>
      </c>
      <c r="H5544" s="107">
        <v>0.63738705028985687</v>
      </c>
      <c r="I5544" s="121" t="str">
        <f t="shared" si="86"/>
        <v>E</v>
      </c>
    </row>
    <row r="5545" spans="2:9" ht="12.75">
      <c r="B5545" s="102">
        <v>223182670</v>
      </c>
      <c r="C5545" s="106">
        <v>0.3818815532337867</v>
      </c>
      <c r="D5545" s="107">
        <v>0.72619514552694775</v>
      </c>
      <c r="E5545" s="106">
        <v>0.51315313413051733</v>
      </c>
      <c r="F5545" s="107">
        <v>9.6525193178174762E-2</v>
      </c>
      <c r="G5545" s="106">
        <v>0.70637425125276265</v>
      </c>
      <c r="H5545" s="107">
        <v>0.93902185316585296</v>
      </c>
      <c r="I5545" s="121" t="str">
        <f t="shared" si="86"/>
        <v>BH</v>
      </c>
    </row>
    <row r="5546" spans="2:9" ht="12.75">
      <c r="B5546" s="102">
        <v>223192973</v>
      </c>
      <c r="C5546" s="106">
        <v>0.80653564377367903</v>
      </c>
      <c r="D5546" s="107">
        <v>2.6943910279420891E-2</v>
      </c>
      <c r="E5546" s="106">
        <v>0.8543574200437789</v>
      </c>
      <c r="F5546" s="107">
        <v>0.84975487381773851</v>
      </c>
      <c r="G5546" s="106">
        <v>0.71285435577816858</v>
      </c>
      <c r="H5546" s="107">
        <v>0.81034329076253808</v>
      </c>
      <c r="I5546" s="121" t="str">
        <f t="shared" si="86"/>
        <v>TH</v>
      </c>
    </row>
    <row r="5547" spans="2:9" ht="12.75">
      <c r="B5547" s="102">
        <v>223204004</v>
      </c>
      <c r="C5547" s="106">
        <v>9.2893373886580477E-2</v>
      </c>
      <c r="D5547" s="107">
        <v>4.75396537732653E-3</v>
      </c>
      <c r="E5547" s="106">
        <v>0.56015513720296206</v>
      </c>
      <c r="F5547" s="107">
        <v>7.3797829617719746E-2</v>
      </c>
      <c r="G5547" s="106">
        <v>0.31142965682107215</v>
      </c>
      <c r="H5547" s="107">
        <v>0.77767766679487305</v>
      </c>
      <c r="I5547" s="121" t="str">
        <f t="shared" si="86"/>
        <v>BH</v>
      </c>
    </row>
    <row r="5548" spans="2:9" ht="12.75">
      <c r="B5548" s="102">
        <v>223217617</v>
      </c>
      <c r="C5548" s="106">
        <v>0.74762234992403709</v>
      </c>
      <c r="D5548" s="107">
        <v>0.55374641476307573</v>
      </c>
      <c r="E5548" s="106">
        <v>0.56055413159215117</v>
      </c>
      <c r="F5548" s="107">
        <v>0.4912871680246147</v>
      </c>
      <c r="G5548" s="106">
        <v>0.34908017267251923</v>
      </c>
      <c r="H5548" s="107">
        <v>0.5300902512883332</v>
      </c>
      <c r="I5548" s="121" t="str">
        <f t="shared" si="86"/>
        <v>FH</v>
      </c>
    </row>
    <row r="5549" spans="2:9" ht="12.75">
      <c r="B5549" s="102">
        <v>223228341</v>
      </c>
      <c r="C5549" s="106">
        <v>0.70183272053883416</v>
      </c>
      <c r="D5549" s="107">
        <v>6.684997069675358E-2</v>
      </c>
      <c r="E5549" s="106">
        <v>0.81711220745737911</v>
      </c>
      <c r="F5549" s="107">
        <v>0.50241074467398517</v>
      </c>
      <c r="G5549" s="106">
        <v>0.92814766358146539</v>
      </c>
      <c r="H5549" s="107">
        <v>0.23182257109484006</v>
      </c>
      <c r="I5549" s="121" t="str">
        <f t="shared" si="86"/>
        <v>E</v>
      </c>
    </row>
    <row r="5550" spans="2:9" ht="12.75">
      <c r="B5550" s="102">
        <v>223246624</v>
      </c>
      <c r="C5550" s="106">
        <v>0.24255031951778694</v>
      </c>
      <c r="D5550" s="107">
        <v>0.33315517073375744</v>
      </c>
      <c r="E5550" s="106">
        <v>0.15131888942346383</v>
      </c>
      <c r="F5550" s="107">
        <v>2.3463940696707208E-2</v>
      </c>
      <c r="G5550" s="106">
        <v>0.9809060332186561</v>
      </c>
      <c r="H5550" s="107">
        <v>0.30851850772315448</v>
      </c>
      <c r="I5550" s="121" t="str">
        <f t="shared" si="86"/>
        <v>E</v>
      </c>
    </row>
    <row r="5551" spans="2:9" ht="12.75">
      <c r="B5551" s="102">
        <v>223249627</v>
      </c>
      <c r="C5551" s="106">
        <v>0.26300475761796704</v>
      </c>
      <c r="D5551" s="107">
        <v>0.84810243455995415</v>
      </c>
      <c r="E5551" s="106">
        <v>0.5419560638140537</v>
      </c>
      <c r="F5551" s="107">
        <v>3.7133305371696679E-2</v>
      </c>
      <c r="G5551" s="106">
        <v>0.55554077951747449</v>
      </c>
      <c r="H5551" s="107">
        <v>0.22084770035878964</v>
      </c>
      <c r="I5551" s="121" t="str">
        <f t="shared" si="86"/>
        <v>DF</v>
      </c>
    </row>
    <row r="5552" spans="2:9" ht="12.75">
      <c r="B5552" s="102">
        <v>223303111</v>
      </c>
      <c r="C5552" s="106">
        <v>0.21264927635991171</v>
      </c>
      <c r="D5552" s="107">
        <v>0.57827850547927828</v>
      </c>
      <c r="E5552" s="106">
        <v>0.50327592644818342</v>
      </c>
      <c r="F5552" s="107">
        <v>0.93811859204066672</v>
      </c>
      <c r="G5552" s="106">
        <v>0.54132279089638269</v>
      </c>
      <c r="H5552" s="107">
        <v>0.50000781310933817</v>
      </c>
      <c r="I5552" s="121" t="str">
        <f t="shared" si="86"/>
        <v>C</v>
      </c>
    </row>
    <row r="5553" spans="2:9" ht="12.75">
      <c r="B5553" s="102">
        <v>223323870</v>
      </c>
      <c r="C5553" s="106">
        <v>0.6875777386224371</v>
      </c>
      <c r="D5553" s="107">
        <v>0.90930341399655679</v>
      </c>
      <c r="E5553" s="106">
        <v>0.9157426106915536</v>
      </c>
      <c r="F5553" s="107">
        <v>0.29206649511203753</v>
      </c>
      <c r="G5553" s="106">
        <v>0.7746293757896856</v>
      </c>
      <c r="H5553" s="107">
        <v>0.32067225325640991</v>
      </c>
      <c r="I5553" s="121" t="str">
        <f t="shared" si="86"/>
        <v>TH</v>
      </c>
    </row>
    <row r="5554" spans="2:9" ht="12.75">
      <c r="B5554" s="102">
        <v>223339733</v>
      </c>
      <c r="C5554" s="106">
        <v>0.30775219634399065</v>
      </c>
      <c r="D5554" s="107">
        <v>0.77875872652685563</v>
      </c>
      <c r="E5554" s="106">
        <v>0.60990867643879532</v>
      </c>
      <c r="F5554" s="107">
        <v>0.33246525099977475</v>
      </c>
      <c r="G5554" s="106">
        <v>0.42306060167435344</v>
      </c>
      <c r="H5554" s="107">
        <v>0.74360367407799721</v>
      </c>
      <c r="I5554" s="121" t="str">
        <f t="shared" si="86"/>
        <v>DF</v>
      </c>
    </row>
    <row r="5555" spans="2:9" ht="12.75">
      <c r="B5555" s="102">
        <v>223347085</v>
      </c>
      <c r="C5555" s="106">
        <v>0.18385390481973229</v>
      </c>
      <c r="D5555" s="107">
        <v>0.57421750971064567</v>
      </c>
      <c r="E5555" s="106">
        <v>0.87338944920606787</v>
      </c>
      <c r="F5555" s="107">
        <v>0.77673108685931758</v>
      </c>
      <c r="G5555" s="106">
        <v>0.9031778103992707</v>
      </c>
      <c r="H5555" s="107">
        <v>0.30534813591904997</v>
      </c>
      <c r="I5555" s="121" t="str">
        <f t="shared" si="86"/>
        <v>E</v>
      </c>
    </row>
    <row r="5556" spans="2:9" ht="12.75">
      <c r="B5556" s="102">
        <v>223366784</v>
      </c>
      <c r="C5556" s="106">
        <v>0.51723943073651046</v>
      </c>
      <c r="D5556" s="107">
        <v>0.26402854267009013</v>
      </c>
      <c r="E5556" s="106">
        <v>0.44240492474579662</v>
      </c>
      <c r="F5556" s="107">
        <v>0.78024264877980753</v>
      </c>
      <c r="G5556" s="106">
        <v>0.51391072022458006</v>
      </c>
      <c r="H5556" s="107">
        <v>0.24450200443477277</v>
      </c>
      <c r="I5556" s="121" t="str">
        <f t="shared" si="86"/>
        <v>C</v>
      </c>
    </row>
    <row r="5557" spans="2:9" ht="12.75">
      <c r="B5557" s="102">
        <v>223379984</v>
      </c>
      <c r="C5557" s="106">
        <v>0.55929457649876335</v>
      </c>
      <c r="D5557" s="107">
        <v>4.2513887438380138E-3</v>
      </c>
      <c r="E5557" s="106">
        <v>0.73582826087275599</v>
      </c>
      <c r="F5557" s="107">
        <v>0.16551751977041906</v>
      </c>
      <c r="G5557" s="106">
        <v>0.92174500569394979</v>
      </c>
      <c r="H5557" s="107">
        <v>0.52747118047378461</v>
      </c>
      <c r="I5557" s="121" t="str">
        <f t="shared" si="86"/>
        <v>E</v>
      </c>
    </row>
    <row r="5558" spans="2:9" ht="12.75">
      <c r="B5558" s="102">
        <v>223386592</v>
      </c>
      <c r="C5558" s="106">
        <v>6.3065907110123831E-2</v>
      </c>
      <c r="D5558" s="107">
        <v>0.5534811048672843</v>
      </c>
      <c r="E5558" s="106">
        <v>1.5223852088168899E-2</v>
      </c>
      <c r="F5558" s="107">
        <v>0.20081353584671269</v>
      </c>
      <c r="G5558" s="106">
        <v>0.22800236272819419</v>
      </c>
      <c r="H5558" s="107">
        <v>0.34075578190981215</v>
      </c>
      <c r="I5558" s="121" t="str">
        <f t="shared" si="86"/>
        <v>DF</v>
      </c>
    </row>
    <row r="5559" spans="2:9" ht="12.75">
      <c r="B5559" s="102">
        <v>223391239</v>
      </c>
      <c r="C5559" s="106">
        <v>6.8018492288912435E-2</v>
      </c>
      <c r="D5559" s="107">
        <v>0.24194036354254012</v>
      </c>
      <c r="E5559" s="106">
        <v>0.25280592725638584</v>
      </c>
      <c r="F5559" s="107">
        <v>0.4651792251228235</v>
      </c>
      <c r="G5559" s="106">
        <v>0.61427834101987444</v>
      </c>
      <c r="H5559" s="107">
        <v>0.52992397271425062</v>
      </c>
      <c r="I5559" s="121" t="str">
        <f t="shared" si="86"/>
        <v>E</v>
      </c>
    </row>
    <row r="5560" spans="2:9" ht="12.75">
      <c r="B5560" s="102">
        <v>223395108</v>
      </c>
      <c r="C5560" s="106">
        <v>0.92690108987158748</v>
      </c>
      <c r="D5560" s="107">
        <v>3.610105558698451E-2</v>
      </c>
      <c r="E5560" s="106">
        <v>0.30789443597438915</v>
      </c>
      <c r="F5560" s="107">
        <v>0.81141424251009564</v>
      </c>
      <c r="G5560" s="106">
        <v>0.78856800484546419</v>
      </c>
      <c r="H5560" s="107">
        <v>0.73275751775231956</v>
      </c>
      <c r="I5560" s="121" t="str">
        <f t="shared" si="86"/>
        <v>FH</v>
      </c>
    </row>
    <row r="5561" spans="2:9" ht="12.75">
      <c r="B5561" s="102">
        <v>223417506</v>
      </c>
      <c r="C5561" s="106">
        <v>0.41626177726834612</v>
      </c>
      <c r="D5561" s="107">
        <v>0.91897009403989505</v>
      </c>
      <c r="E5561" s="106">
        <v>2.3601515448984145E-2</v>
      </c>
      <c r="F5561" s="107">
        <v>0.93694913547994219</v>
      </c>
      <c r="G5561" s="106">
        <v>0.69538134350083691</v>
      </c>
      <c r="H5561" s="107">
        <v>0.86897496308169964</v>
      </c>
      <c r="I5561" s="121" t="str">
        <f t="shared" si="86"/>
        <v>C</v>
      </c>
    </row>
    <row r="5562" spans="2:9" ht="12.75">
      <c r="B5562" s="102">
        <v>223429526</v>
      </c>
      <c r="C5562" s="106">
        <v>0.75381888499164917</v>
      </c>
      <c r="D5562" s="107">
        <v>0.80172698589805691</v>
      </c>
      <c r="E5562" s="106">
        <v>0.42471776415719642</v>
      </c>
      <c r="F5562" s="107">
        <v>0.95793024438236274</v>
      </c>
      <c r="G5562" s="106">
        <v>0.21965277653972848</v>
      </c>
      <c r="H5562" s="107">
        <v>0.54458908790320426</v>
      </c>
      <c r="I5562" s="121" t="str">
        <f t="shared" si="86"/>
        <v>C</v>
      </c>
    </row>
    <row r="5563" spans="2:9" ht="12.75">
      <c r="B5563" s="102">
        <v>223443271</v>
      </c>
      <c r="C5563" s="106">
        <v>0.47684938108734576</v>
      </c>
      <c r="D5563" s="107">
        <v>0.21673250820509349</v>
      </c>
      <c r="E5563" s="106">
        <v>0.43217958998809713</v>
      </c>
      <c r="F5563" s="107">
        <v>0.12614642778869456</v>
      </c>
      <c r="G5563" s="106">
        <v>4.0710910588597438E-2</v>
      </c>
      <c r="H5563" s="107">
        <v>0.31908619242677227</v>
      </c>
      <c r="I5563" s="121" t="str">
        <f t="shared" si="86"/>
        <v>FH</v>
      </c>
    </row>
    <row r="5564" spans="2:9" ht="12.75">
      <c r="B5564" s="102">
        <v>223453542</v>
      </c>
      <c r="C5564" s="106">
        <v>0.38090882782558744</v>
      </c>
      <c r="D5564" s="107">
        <v>0.3951157176884208</v>
      </c>
      <c r="E5564" s="106">
        <v>0.84473105506251667</v>
      </c>
      <c r="F5564" s="107">
        <v>0.9550052877466424</v>
      </c>
      <c r="G5564" s="106">
        <v>0.62656158416651775</v>
      </c>
      <c r="H5564" s="107">
        <v>0.44414988896164598</v>
      </c>
      <c r="I5564" s="121" t="str">
        <f t="shared" si="86"/>
        <v>C</v>
      </c>
    </row>
    <row r="5565" spans="2:9" ht="12.75">
      <c r="B5565" s="102">
        <v>223454936</v>
      </c>
      <c r="C5565" s="106">
        <v>0.37446978552468657</v>
      </c>
      <c r="D5565" s="107">
        <v>0.57369381287166843</v>
      </c>
      <c r="E5565" s="106">
        <v>2.3458624099354619E-2</v>
      </c>
      <c r="F5565" s="107">
        <v>0.15450738441984146</v>
      </c>
      <c r="G5565" s="106">
        <v>0.29703920445101506</v>
      </c>
      <c r="H5565" s="107">
        <v>0.87145636736596921</v>
      </c>
      <c r="I5565" s="121" t="str">
        <f t="shared" si="86"/>
        <v>BH</v>
      </c>
    </row>
    <row r="5566" spans="2:9" ht="12.75">
      <c r="B5566" s="102">
        <v>223475999</v>
      </c>
      <c r="C5566" s="106">
        <v>0.41320186259221536</v>
      </c>
      <c r="D5566" s="107">
        <v>0.71368124717292258</v>
      </c>
      <c r="E5566" s="106">
        <v>0.34618819327383132</v>
      </c>
      <c r="F5566" s="107">
        <v>2.6737346179649402E-2</v>
      </c>
      <c r="G5566" s="106">
        <v>0.86643117089141941</v>
      </c>
      <c r="H5566" s="107">
        <v>0.21522923346067824</v>
      </c>
      <c r="I5566" s="121" t="str">
        <f t="shared" si="86"/>
        <v>E</v>
      </c>
    </row>
    <row r="5567" spans="2:9" ht="12.75">
      <c r="B5567" s="102">
        <v>223515847</v>
      </c>
      <c r="C5567" s="106">
        <v>0.59720440721621948</v>
      </c>
      <c r="D5567" s="107">
        <v>2.099020856943401E-2</v>
      </c>
      <c r="E5567" s="106">
        <v>0.22813258667827441</v>
      </c>
      <c r="F5567" s="107">
        <v>0.63662179166718014</v>
      </c>
      <c r="G5567" s="106">
        <v>0.73051722158439913</v>
      </c>
      <c r="H5567" s="107">
        <v>0.13122685692904357</v>
      </c>
      <c r="I5567" s="121" t="str">
        <f t="shared" si="86"/>
        <v>E</v>
      </c>
    </row>
    <row r="5568" spans="2:9" ht="12.75">
      <c r="B5568" s="102">
        <v>223526210</v>
      </c>
      <c r="C5568" s="106">
        <v>0.22258038997642604</v>
      </c>
      <c r="D5568" s="107">
        <v>0.67913806993987791</v>
      </c>
      <c r="E5568" s="106">
        <v>0.14845374741699335</v>
      </c>
      <c r="F5568" s="107">
        <v>3.8336902801444417E-2</v>
      </c>
      <c r="G5568" s="106">
        <v>0.48268536331253764</v>
      </c>
      <c r="H5568" s="107">
        <v>0.47713727326598665</v>
      </c>
      <c r="I5568" s="121" t="str">
        <f t="shared" si="86"/>
        <v>DF</v>
      </c>
    </row>
    <row r="5569" spans="2:9" ht="12.75">
      <c r="B5569" s="102">
        <v>223537100</v>
      </c>
      <c r="C5569" s="106">
        <v>0.43424555822613908</v>
      </c>
      <c r="D5569" s="107">
        <v>0.48842201718875966</v>
      </c>
      <c r="E5569" s="106">
        <v>0.5734814880385084</v>
      </c>
      <c r="F5569" s="107">
        <v>0.54807556169358773</v>
      </c>
      <c r="G5569" s="106">
        <v>0.7660189298743485</v>
      </c>
      <c r="H5569" s="107">
        <v>0.78950019442172414</v>
      </c>
      <c r="I5569" s="121" t="str">
        <f t="shared" si="86"/>
        <v>BH</v>
      </c>
    </row>
    <row r="5570" spans="2:9" ht="12.75">
      <c r="B5570" s="102">
        <v>223560312</v>
      </c>
      <c r="C5570" s="106">
        <v>0.5942040489996494</v>
      </c>
      <c r="D5570" s="107">
        <v>0.72025643320602262</v>
      </c>
      <c r="E5570" s="106">
        <v>0.63524183031242121</v>
      </c>
      <c r="F5570" s="107">
        <v>0.96207678936424701</v>
      </c>
      <c r="G5570" s="106">
        <v>0.58893034810093203</v>
      </c>
      <c r="H5570" s="107">
        <v>1.068068754237439E-2</v>
      </c>
      <c r="I5570" s="121" t="str">
        <f t="shared" si="86"/>
        <v>C</v>
      </c>
    </row>
    <row r="5571" spans="2:9" ht="12.75">
      <c r="B5571" s="102">
        <v>223566112</v>
      </c>
      <c r="C5571" s="106">
        <v>0.17924117147656826</v>
      </c>
      <c r="D5571" s="107">
        <v>0.50481552707300481</v>
      </c>
      <c r="E5571" s="106">
        <v>0.18254361305226996</v>
      </c>
      <c r="F5571" s="107">
        <v>0.41661940378254325</v>
      </c>
      <c r="G5571" s="106">
        <v>0.72104985075977113</v>
      </c>
      <c r="H5571" s="107">
        <v>0.66539083298680524</v>
      </c>
      <c r="I5571" s="121" t="str">
        <f t="shared" si="86"/>
        <v>E</v>
      </c>
    </row>
    <row r="5572" spans="2:9" ht="12.75">
      <c r="B5572" s="102">
        <v>223590374</v>
      </c>
      <c r="C5572" s="106">
        <v>0.60090801426871732</v>
      </c>
      <c r="D5572" s="107">
        <v>0.95789993867579248</v>
      </c>
      <c r="E5572" s="106">
        <v>0.65049823816614438</v>
      </c>
      <c r="F5572" s="107">
        <v>0.62276253840530438</v>
      </c>
      <c r="G5572" s="106">
        <v>0.92238983237155203</v>
      </c>
      <c r="H5572" s="107">
        <v>0.55295237842217393</v>
      </c>
      <c r="I5572" s="121" t="str">
        <f t="shared" si="86"/>
        <v>DF</v>
      </c>
    </row>
    <row r="5573" spans="2:9" ht="12.75">
      <c r="B5573" s="102">
        <v>223592818</v>
      </c>
      <c r="C5573" s="106">
        <v>0.22311955399437622</v>
      </c>
      <c r="D5573" s="107">
        <v>0.31959541655952162</v>
      </c>
      <c r="E5573" s="106">
        <v>0.50769393630853266</v>
      </c>
      <c r="F5573" s="107">
        <v>0.66935433751294315</v>
      </c>
      <c r="G5573" s="106">
        <v>0.69709931395324554</v>
      </c>
      <c r="H5573" s="107">
        <v>0.97717246337208019</v>
      </c>
      <c r="I5573" s="121" t="str">
        <f t="shared" ref="I5573:I5636" si="87">INDEX($C$3:$H$3, MATCH(MAX(C5573:H5573), C5573:H5573, 0))</f>
        <v>BH</v>
      </c>
    </row>
    <row r="5574" spans="2:9" ht="12.75">
      <c r="B5574" s="102">
        <v>223597727</v>
      </c>
      <c r="C5574" s="106">
        <v>0.37355315467529571</v>
      </c>
      <c r="D5574" s="107">
        <v>0.71591132600116225</v>
      </c>
      <c r="E5574" s="106">
        <v>0.83449112103751855</v>
      </c>
      <c r="F5574" s="107">
        <v>0.63094818640598227</v>
      </c>
      <c r="G5574" s="106">
        <v>0.16019259014754983</v>
      </c>
      <c r="H5574" s="107">
        <v>0.34189049874988009</v>
      </c>
      <c r="I5574" s="121" t="str">
        <f t="shared" si="87"/>
        <v>TH</v>
      </c>
    </row>
    <row r="5575" spans="2:9" ht="12.75">
      <c r="B5575" s="102">
        <v>223604320</v>
      </c>
      <c r="C5575" s="106">
        <v>0.85408821456340256</v>
      </c>
      <c r="D5575" s="107">
        <v>0.27755474738489139</v>
      </c>
      <c r="E5575" s="106">
        <v>0.56044534918683464</v>
      </c>
      <c r="F5575" s="107">
        <v>0.58029414591574913</v>
      </c>
      <c r="G5575" s="106">
        <v>0.33813344085679486</v>
      </c>
      <c r="H5575" s="107">
        <v>0.70396777644477693</v>
      </c>
      <c r="I5575" s="121" t="str">
        <f t="shared" si="87"/>
        <v>FH</v>
      </c>
    </row>
    <row r="5576" spans="2:9" ht="12.75">
      <c r="B5576" s="102">
        <v>223606209</v>
      </c>
      <c r="C5576" s="106">
        <v>0.35474732898176464</v>
      </c>
      <c r="D5576" s="107">
        <v>0.12782822940434335</v>
      </c>
      <c r="E5576" s="106">
        <v>0.60952248434963607</v>
      </c>
      <c r="F5576" s="107">
        <v>0.76614532067981056</v>
      </c>
      <c r="G5576" s="106">
        <v>0.43448155132914779</v>
      </c>
      <c r="H5576" s="107">
        <v>0.63785391847142892</v>
      </c>
      <c r="I5576" s="121" t="str">
        <f t="shared" si="87"/>
        <v>C</v>
      </c>
    </row>
    <row r="5577" spans="2:9" ht="12.75">
      <c r="B5577" s="102">
        <v>223619795</v>
      </c>
      <c r="C5577" s="106">
        <v>0.59889405587555578</v>
      </c>
      <c r="D5577" s="107">
        <v>0.55264074677311337</v>
      </c>
      <c r="E5577" s="106">
        <v>0.67591576208981463</v>
      </c>
      <c r="F5577" s="107">
        <v>3.4165477129488586E-3</v>
      </c>
      <c r="G5577" s="106">
        <v>0.10882357163879908</v>
      </c>
      <c r="H5577" s="107">
        <v>0.93678752716538094</v>
      </c>
      <c r="I5577" s="121" t="str">
        <f t="shared" si="87"/>
        <v>BH</v>
      </c>
    </row>
    <row r="5578" spans="2:9" ht="12.75">
      <c r="B5578" s="102">
        <v>223629539</v>
      </c>
      <c r="C5578" s="106">
        <v>0.28760854475687436</v>
      </c>
      <c r="D5578" s="107">
        <v>3.0435212713741278E-2</v>
      </c>
      <c r="E5578" s="106">
        <v>8.7965137981364627E-2</v>
      </c>
      <c r="F5578" s="107">
        <v>0.57258379510819446</v>
      </c>
      <c r="G5578" s="106">
        <v>0.74873664856518651</v>
      </c>
      <c r="H5578" s="107">
        <v>0.81478844469833422</v>
      </c>
      <c r="I5578" s="121" t="str">
        <f t="shared" si="87"/>
        <v>BH</v>
      </c>
    </row>
    <row r="5579" spans="2:9" ht="12.75">
      <c r="B5579" s="102">
        <v>223637624</v>
      </c>
      <c r="C5579" s="106">
        <v>0.31014877314484246</v>
      </c>
      <c r="D5579" s="107">
        <v>0.18945585173459856</v>
      </c>
      <c r="E5579" s="106">
        <v>0.38380863931678255</v>
      </c>
      <c r="F5579" s="107">
        <v>0.98829746249753825</v>
      </c>
      <c r="G5579" s="106">
        <v>0.36109199249946689</v>
      </c>
      <c r="H5579" s="107">
        <v>0.32047341423723941</v>
      </c>
      <c r="I5579" s="121" t="str">
        <f t="shared" si="87"/>
        <v>C</v>
      </c>
    </row>
    <row r="5580" spans="2:9" ht="12.75">
      <c r="B5580" s="102">
        <v>223660771</v>
      </c>
      <c r="C5580" s="106">
        <v>0.59028368295073586</v>
      </c>
      <c r="D5580" s="107">
        <v>0.98582803909168915</v>
      </c>
      <c r="E5580" s="106">
        <v>0.48467257785007045</v>
      </c>
      <c r="F5580" s="107">
        <v>0.22127216528861116</v>
      </c>
      <c r="G5580" s="106">
        <v>0.23127745714974446</v>
      </c>
      <c r="H5580" s="107">
        <v>1.3061886333241901E-2</v>
      </c>
      <c r="I5580" s="121" t="str">
        <f t="shared" si="87"/>
        <v>DF</v>
      </c>
    </row>
    <row r="5581" spans="2:9" ht="12.75">
      <c r="B5581" s="102">
        <v>223678535</v>
      </c>
      <c r="C5581" s="106">
        <v>0.80157736275777314</v>
      </c>
      <c r="D5581" s="107">
        <v>0.64445017583640074</v>
      </c>
      <c r="E5581" s="106">
        <v>0.29614646765509045</v>
      </c>
      <c r="F5581" s="107">
        <v>0.16183563221724917</v>
      </c>
      <c r="G5581" s="106">
        <v>0.7297334768929149</v>
      </c>
      <c r="H5581" s="107">
        <v>0.28767992741562076</v>
      </c>
      <c r="I5581" s="121" t="str">
        <f t="shared" si="87"/>
        <v>FH</v>
      </c>
    </row>
    <row r="5582" spans="2:9" ht="12.75">
      <c r="B5582" s="102">
        <v>223683469</v>
      </c>
      <c r="C5582" s="106">
        <v>0.39936533974091581</v>
      </c>
      <c r="D5582" s="107">
        <v>0.29196331299866163</v>
      </c>
      <c r="E5582" s="106">
        <v>0.20631801531991467</v>
      </c>
      <c r="F5582" s="107">
        <v>0.89650853753613391</v>
      </c>
      <c r="G5582" s="106">
        <v>0.17221407998651772</v>
      </c>
      <c r="H5582" s="107">
        <v>0.36627568069938965</v>
      </c>
      <c r="I5582" s="121" t="str">
        <f t="shared" si="87"/>
        <v>C</v>
      </c>
    </row>
    <row r="5583" spans="2:9" ht="12.75">
      <c r="B5583" s="102">
        <v>223690844</v>
      </c>
      <c r="C5583" s="106">
        <v>0.40946404578450224</v>
      </c>
      <c r="D5583" s="107">
        <v>0.67190122937802799</v>
      </c>
      <c r="E5583" s="106">
        <v>0.70105003532497578</v>
      </c>
      <c r="F5583" s="107">
        <v>0.42156807426936771</v>
      </c>
      <c r="G5583" s="106">
        <v>0.10699893526883986</v>
      </c>
      <c r="H5583" s="107">
        <v>0.64410751749751793</v>
      </c>
      <c r="I5583" s="121" t="str">
        <f t="shared" si="87"/>
        <v>TH</v>
      </c>
    </row>
    <row r="5584" spans="2:9" ht="12.75">
      <c r="B5584" s="102">
        <v>223697642</v>
      </c>
      <c r="C5584" s="106">
        <v>0.28669677853317577</v>
      </c>
      <c r="D5584" s="107">
        <v>0.43814156449864861</v>
      </c>
      <c r="E5584" s="106">
        <v>0.70803023567680978</v>
      </c>
      <c r="F5584" s="107">
        <v>0.71984660655367305</v>
      </c>
      <c r="G5584" s="106">
        <v>0.23727470679854878</v>
      </c>
      <c r="H5584" s="107">
        <v>0.97757782809972316</v>
      </c>
      <c r="I5584" s="121" t="str">
        <f t="shared" si="87"/>
        <v>BH</v>
      </c>
    </row>
    <row r="5585" spans="2:9" ht="12.75">
      <c r="B5585" s="102">
        <v>223699220</v>
      </c>
      <c r="C5585" s="106">
        <v>0.56582488492338356</v>
      </c>
      <c r="D5585" s="107">
        <v>0.460652537906582</v>
      </c>
      <c r="E5585" s="106">
        <v>0.30721858924242973</v>
      </c>
      <c r="F5585" s="107">
        <v>0.29492122789462005</v>
      </c>
      <c r="G5585" s="106">
        <v>0.32535998811616196</v>
      </c>
      <c r="H5585" s="107">
        <v>0.22618296703665242</v>
      </c>
      <c r="I5585" s="121" t="str">
        <f t="shared" si="87"/>
        <v>FH</v>
      </c>
    </row>
    <row r="5586" spans="2:9" ht="12.75">
      <c r="B5586" s="102">
        <v>223716866</v>
      </c>
      <c r="C5586" s="106">
        <v>0.39187095093954971</v>
      </c>
      <c r="D5586" s="107">
        <v>0.91079092616227175</v>
      </c>
      <c r="E5586" s="106">
        <v>0.98060106563161042</v>
      </c>
      <c r="F5586" s="107">
        <v>0.1321861954273047</v>
      </c>
      <c r="G5586" s="106">
        <v>0.64637016220019294</v>
      </c>
      <c r="H5586" s="107">
        <v>0.8206509373045705</v>
      </c>
      <c r="I5586" s="121" t="str">
        <f t="shared" si="87"/>
        <v>TH</v>
      </c>
    </row>
    <row r="5587" spans="2:9" ht="12.75">
      <c r="B5587" s="102">
        <v>223738448</v>
      </c>
      <c r="C5587" s="106">
        <v>0.74751838664662795</v>
      </c>
      <c r="D5587" s="107">
        <v>5.0609780475115551E-2</v>
      </c>
      <c r="E5587" s="106">
        <v>0.18243144491258478</v>
      </c>
      <c r="F5587" s="107">
        <v>0.29142020459093976</v>
      </c>
      <c r="G5587" s="106">
        <v>0.23372851938892136</v>
      </c>
      <c r="H5587" s="107">
        <v>0.15606465252252555</v>
      </c>
      <c r="I5587" s="121" t="str">
        <f t="shared" si="87"/>
        <v>FH</v>
      </c>
    </row>
    <row r="5588" spans="2:9" ht="12.75">
      <c r="B5588" s="102">
        <v>223739281</v>
      </c>
      <c r="C5588" s="106">
        <v>0.41090919884522248</v>
      </c>
      <c r="D5588" s="107">
        <v>0.9841921849875308</v>
      </c>
      <c r="E5588" s="106">
        <v>0.28618459601209256</v>
      </c>
      <c r="F5588" s="107">
        <v>0.53431376604721326</v>
      </c>
      <c r="G5588" s="106">
        <v>0.8950454897551694</v>
      </c>
      <c r="H5588" s="107">
        <v>0.94295845383608001</v>
      </c>
      <c r="I5588" s="121" t="str">
        <f t="shared" si="87"/>
        <v>DF</v>
      </c>
    </row>
    <row r="5589" spans="2:9" ht="12.75">
      <c r="B5589" s="102">
        <v>223741665</v>
      </c>
      <c r="C5589" s="106">
        <v>0.14783509659683025</v>
      </c>
      <c r="D5589" s="107">
        <v>0.72593495541364073</v>
      </c>
      <c r="E5589" s="106">
        <v>0.30832283638240177</v>
      </c>
      <c r="F5589" s="107">
        <v>0.30749338757008182</v>
      </c>
      <c r="G5589" s="106">
        <v>0.44712220591224394</v>
      </c>
      <c r="H5589" s="107">
        <v>0.15167022091388138</v>
      </c>
      <c r="I5589" s="121" t="str">
        <f t="shared" si="87"/>
        <v>DF</v>
      </c>
    </row>
    <row r="5590" spans="2:9" ht="12.75">
      <c r="B5590" s="102">
        <v>223742431</v>
      </c>
      <c r="C5590" s="106">
        <v>0.67794879761590598</v>
      </c>
      <c r="D5590" s="107">
        <v>8.9339938517896123E-2</v>
      </c>
      <c r="E5590" s="106">
        <v>0.27774946789282184</v>
      </c>
      <c r="F5590" s="107">
        <v>0.23990877041790304</v>
      </c>
      <c r="G5590" s="106">
        <v>0.29456081126454814</v>
      </c>
      <c r="H5590" s="107">
        <v>0.8329928968682867</v>
      </c>
      <c r="I5590" s="121" t="str">
        <f t="shared" si="87"/>
        <v>BH</v>
      </c>
    </row>
    <row r="5591" spans="2:9" ht="12.75">
      <c r="B5591" s="102">
        <v>223743968</v>
      </c>
      <c r="C5591" s="106">
        <v>0.65338915181506318</v>
      </c>
      <c r="D5591" s="107">
        <v>0.60000008155714912</v>
      </c>
      <c r="E5591" s="106">
        <v>0.57071643582954579</v>
      </c>
      <c r="F5591" s="107">
        <v>0.38683136757289116</v>
      </c>
      <c r="G5591" s="106">
        <v>0.70987203184839931</v>
      </c>
      <c r="H5591" s="107">
        <v>0.69637599639599301</v>
      </c>
      <c r="I5591" s="121" t="str">
        <f t="shared" si="87"/>
        <v>E</v>
      </c>
    </row>
    <row r="5592" spans="2:9" ht="12.75">
      <c r="B5592" s="102">
        <v>223749800</v>
      </c>
      <c r="C5592" s="106">
        <v>0.20914695663467864</v>
      </c>
      <c r="D5592" s="107">
        <v>0.29090540544763943</v>
      </c>
      <c r="E5592" s="106">
        <v>0.15274164541701651</v>
      </c>
      <c r="F5592" s="107">
        <v>0.41925593887237778</v>
      </c>
      <c r="G5592" s="106">
        <v>0.86873488927592946</v>
      </c>
      <c r="H5592" s="107">
        <v>0.25107658815192169</v>
      </c>
      <c r="I5592" s="121" t="str">
        <f t="shared" si="87"/>
        <v>E</v>
      </c>
    </row>
    <row r="5593" spans="2:9" ht="12.75">
      <c r="B5593" s="102">
        <v>223757075</v>
      </c>
      <c r="C5593" s="106">
        <v>0.7318453610956559</v>
      </c>
      <c r="D5593" s="107">
        <v>0.6898314726067718</v>
      </c>
      <c r="E5593" s="106">
        <v>0.83166006506375423</v>
      </c>
      <c r="F5593" s="107">
        <v>0.55602325413266884</v>
      </c>
      <c r="G5593" s="106">
        <v>0.5280446483326684</v>
      </c>
      <c r="H5593" s="107">
        <v>0.92651071108451677</v>
      </c>
      <c r="I5593" s="121" t="str">
        <f t="shared" si="87"/>
        <v>BH</v>
      </c>
    </row>
    <row r="5594" spans="2:9" ht="12.75">
      <c r="B5594" s="102">
        <v>223768171</v>
      </c>
      <c r="C5594" s="106">
        <v>0.38914782181356511</v>
      </c>
      <c r="D5594" s="107">
        <v>0.18797927138736803</v>
      </c>
      <c r="E5594" s="106">
        <v>0.87082510138886082</v>
      </c>
      <c r="F5594" s="107">
        <v>0.14328026282356654</v>
      </c>
      <c r="G5594" s="106">
        <v>0.89562327826159072</v>
      </c>
      <c r="H5594" s="107">
        <v>0.99663911602903266</v>
      </c>
      <c r="I5594" s="121" t="str">
        <f t="shared" si="87"/>
        <v>BH</v>
      </c>
    </row>
    <row r="5595" spans="2:9" ht="12.75">
      <c r="B5595" s="102">
        <v>223773848</v>
      </c>
      <c r="C5595" s="106">
        <v>0.53391722562705923</v>
      </c>
      <c r="D5595" s="107">
        <v>0.15530828066566116</v>
      </c>
      <c r="E5595" s="106">
        <v>0.89607525612133454</v>
      </c>
      <c r="F5595" s="107">
        <v>0.73649086194166635</v>
      </c>
      <c r="G5595" s="106">
        <v>3.6547085984865113E-2</v>
      </c>
      <c r="H5595" s="107">
        <v>0.37129151456751686</v>
      </c>
      <c r="I5595" s="121" t="str">
        <f t="shared" si="87"/>
        <v>TH</v>
      </c>
    </row>
    <row r="5596" spans="2:9" ht="12.75">
      <c r="B5596" s="102">
        <v>223776446</v>
      </c>
      <c r="C5596" s="106">
        <v>0.77305899143073309</v>
      </c>
      <c r="D5596" s="107">
        <v>0.66526084160156151</v>
      </c>
      <c r="E5596" s="106">
        <v>0.49125731068520651</v>
      </c>
      <c r="F5596" s="107">
        <v>0.62363653520798357</v>
      </c>
      <c r="G5596" s="106">
        <v>0.64192832351267515</v>
      </c>
      <c r="H5596" s="107">
        <v>6.1438474047446734E-2</v>
      </c>
      <c r="I5596" s="121" t="str">
        <f t="shared" si="87"/>
        <v>FH</v>
      </c>
    </row>
    <row r="5597" spans="2:9" ht="12.75">
      <c r="B5597" s="102">
        <v>223782370</v>
      </c>
      <c r="C5597" s="106">
        <v>0.15519329039597407</v>
      </c>
      <c r="D5597" s="107">
        <v>0.78096309124614383</v>
      </c>
      <c r="E5597" s="106">
        <v>0.17533256188452406</v>
      </c>
      <c r="F5597" s="107">
        <v>0.36499741231618765</v>
      </c>
      <c r="G5597" s="106">
        <v>5.7095539114111471E-2</v>
      </c>
      <c r="H5597" s="107">
        <v>0.37390266855075605</v>
      </c>
      <c r="I5597" s="121" t="str">
        <f t="shared" si="87"/>
        <v>DF</v>
      </c>
    </row>
    <row r="5598" spans="2:9" ht="12.75">
      <c r="B5598" s="102">
        <v>223783302</v>
      </c>
      <c r="C5598" s="106">
        <v>0.64845663892366989</v>
      </c>
      <c r="D5598" s="107">
        <v>0.379178704232352</v>
      </c>
      <c r="E5598" s="106">
        <v>0.25825091188221028</v>
      </c>
      <c r="F5598" s="107">
        <v>0.9911263668534156</v>
      </c>
      <c r="G5598" s="106">
        <v>0.41062183254755547</v>
      </c>
      <c r="H5598" s="107">
        <v>0.2766400785667309</v>
      </c>
      <c r="I5598" s="121" t="str">
        <f t="shared" si="87"/>
        <v>C</v>
      </c>
    </row>
    <row r="5599" spans="2:9" ht="12.75">
      <c r="B5599" s="102">
        <v>223795751</v>
      </c>
      <c r="C5599" s="106">
        <v>0.17759325273977389</v>
      </c>
      <c r="D5599" s="107">
        <v>3.7292636654048916E-2</v>
      </c>
      <c r="E5599" s="106">
        <v>0.68222041291812974</v>
      </c>
      <c r="F5599" s="107">
        <v>0.10303356854321333</v>
      </c>
      <c r="G5599" s="106">
        <v>0.35613673432066584</v>
      </c>
      <c r="H5599" s="107">
        <v>0.43077778013159662</v>
      </c>
      <c r="I5599" s="121" t="str">
        <f t="shared" si="87"/>
        <v>TH</v>
      </c>
    </row>
    <row r="5600" spans="2:9" ht="12.75">
      <c r="B5600" s="102">
        <v>223797254</v>
      </c>
      <c r="C5600" s="106">
        <v>0.63157859597533084</v>
      </c>
      <c r="D5600" s="107">
        <v>0.44812883031212714</v>
      </c>
      <c r="E5600" s="106">
        <v>0.32565730162542028</v>
      </c>
      <c r="F5600" s="107">
        <v>0.73469004886496148</v>
      </c>
      <c r="G5600" s="106">
        <v>0.33385015929834161</v>
      </c>
      <c r="H5600" s="107">
        <v>0.17907885514422706</v>
      </c>
      <c r="I5600" s="121" t="str">
        <f t="shared" si="87"/>
        <v>C</v>
      </c>
    </row>
    <row r="5601" spans="2:9" ht="12.75">
      <c r="B5601" s="102">
        <v>223835212</v>
      </c>
      <c r="C5601" s="106">
        <v>0.67909414480749342</v>
      </c>
      <c r="D5601" s="107">
        <v>0.50654891220574827</v>
      </c>
      <c r="E5601" s="106">
        <v>3.5410509329154571E-2</v>
      </c>
      <c r="F5601" s="107">
        <v>0.48448174467010574</v>
      </c>
      <c r="G5601" s="106">
        <v>0.34712948599150462</v>
      </c>
      <c r="H5601" s="107">
        <v>0.11699894761032148</v>
      </c>
      <c r="I5601" s="121" t="str">
        <f t="shared" si="87"/>
        <v>FH</v>
      </c>
    </row>
    <row r="5602" spans="2:9" ht="12.75">
      <c r="B5602" s="102">
        <v>223835790</v>
      </c>
      <c r="C5602" s="106">
        <v>1.6463104030340903E-2</v>
      </c>
      <c r="D5602" s="107">
        <v>0.76562187578287944</v>
      </c>
      <c r="E5602" s="106">
        <v>0.58036722536935947</v>
      </c>
      <c r="F5602" s="107">
        <v>0.72238946363776546</v>
      </c>
      <c r="G5602" s="106">
        <v>0.80910062069220867</v>
      </c>
      <c r="H5602" s="107">
        <v>0.82951007733091786</v>
      </c>
      <c r="I5602" s="121" t="str">
        <f t="shared" si="87"/>
        <v>BH</v>
      </c>
    </row>
    <row r="5603" spans="2:9" ht="12.75">
      <c r="B5603" s="102">
        <v>223844221</v>
      </c>
      <c r="C5603" s="106">
        <v>0.91430110108568974</v>
      </c>
      <c r="D5603" s="107">
        <v>0.14767626885507479</v>
      </c>
      <c r="E5603" s="106">
        <v>0.63347110300616016</v>
      </c>
      <c r="F5603" s="107">
        <v>0.60117353176121657</v>
      </c>
      <c r="G5603" s="106">
        <v>0.72803430351848064</v>
      </c>
      <c r="H5603" s="107">
        <v>0.28845275328924846</v>
      </c>
      <c r="I5603" s="121" t="str">
        <f t="shared" si="87"/>
        <v>FH</v>
      </c>
    </row>
    <row r="5604" spans="2:9" ht="12.75">
      <c r="B5604" s="102">
        <v>223859803</v>
      </c>
      <c r="C5604" s="106">
        <v>0.58888286748845786</v>
      </c>
      <c r="D5604" s="107">
        <v>0.62126689224939824</v>
      </c>
      <c r="E5604" s="106">
        <v>0.7934476229138232</v>
      </c>
      <c r="F5604" s="107">
        <v>0.35401891001697372</v>
      </c>
      <c r="G5604" s="106">
        <v>5.4180114580128169E-2</v>
      </c>
      <c r="H5604" s="107">
        <v>0.67082615990329852</v>
      </c>
      <c r="I5604" s="121" t="str">
        <f t="shared" si="87"/>
        <v>TH</v>
      </c>
    </row>
    <row r="5605" spans="2:9" ht="12.75">
      <c r="B5605" s="102">
        <v>223878713</v>
      </c>
      <c r="C5605" s="106">
        <v>1.0383151405610747E-2</v>
      </c>
      <c r="D5605" s="107">
        <v>0.95573994555779596</v>
      </c>
      <c r="E5605" s="106">
        <v>0.67561388520400101</v>
      </c>
      <c r="F5605" s="107">
        <v>0.21305887327058581</v>
      </c>
      <c r="G5605" s="106">
        <v>0.64965760539481643</v>
      </c>
      <c r="H5605" s="107">
        <v>0.17861049164158871</v>
      </c>
      <c r="I5605" s="121" t="str">
        <f t="shared" si="87"/>
        <v>DF</v>
      </c>
    </row>
    <row r="5606" spans="2:9" ht="12.75">
      <c r="B5606" s="102">
        <v>223879892</v>
      </c>
      <c r="C5606" s="106">
        <v>3.0252500198456822E-2</v>
      </c>
      <c r="D5606" s="107">
        <v>0.91917581468890397</v>
      </c>
      <c r="E5606" s="106">
        <v>0.14038540277970069</v>
      </c>
      <c r="F5606" s="107">
        <v>0.95619861179149412</v>
      </c>
      <c r="G5606" s="106">
        <v>0.70140095521861157</v>
      </c>
      <c r="H5606" s="107">
        <v>0.88867840457322345</v>
      </c>
      <c r="I5606" s="121" t="str">
        <f t="shared" si="87"/>
        <v>C</v>
      </c>
    </row>
    <row r="5607" spans="2:9" ht="12.75">
      <c r="B5607" s="102">
        <v>223891897</v>
      </c>
      <c r="C5607" s="106">
        <v>0.15643952646277537</v>
      </c>
      <c r="D5607" s="107">
        <v>0.40872855403144648</v>
      </c>
      <c r="E5607" s="106">
        <v>0.46738734548593297</v>
      </c>
      <c r="F5607" s="107">
        <v>0.63425984135854829</v>
      </c>
      <c r="G5607" s="106">
        <v>0.96050870523178689</v>
      </c>
      <c r="H5607" s="107">
        <v>0.85264698407888306</v>
      </c>
      <c r="I5607" s="121" t="str">
        <f t="shared" si="87"/>
        <v>E</v>
      </c>
    </row>
    <row r="5608" spans="2:9" ht="12.75">
      <c r="B5608" s="102">
        <v>223946259</v>
      </c>
      <c r="C5608" s="106">
        <v>1.3502895468302079E-2</v>
      </c>
      <c r="D5608" s="107">
        <v>0.95411737497436122</v>
      </c>
      <c r="E5608" s="106">
        <v>0.12053265689867843</v>
      </c>
      <c r="F5608" s="107">
        <v>3.4055414147564633E-3</v>
      </c>
      <c r="G5608" s="106">
        <v>0.68283505132647648</v>
      </c>
      <c r="H5608" s="107">
        <v>0.31187083758530365</v>
      </c>
      <c r="I5608" s="121" t="str">
        <f t="shared" si="87"/>
        <v>DF</v>
      </c>
    </row>
    <row r="5609" spans="2:9" ht="12.75">
      <c r="B5609" s="102">
        <v>223961914</v>
      </c>
      <c r="C5609" s="106">
        <v>0.51888978805706776</v>
      </c>
      <c r="D5609" s="107">
        <v>0.51634633597995938</v>
      </c>
      <c r="E5609" s="106">
        <v>0.49296690475615157</v>
      </c>
      <c r="F5609" s="107">
        <v>0.94228682644549977</v>
      </c>
      <c r="G5609" s="106">
        <v>0.70743665587676841</v>
      </c>
      <c r="H5609" s="107">
        <v>0.9863408611133746</v>
      </c>
      <c r="I5609" s="121" t="str">
        <f t="shared" si="87"/>
        <v>BH</v>
      </c>
    </row>
    <row r="5610" spans="2:9" ht="12.75">
      <c r="B5610" s="102">
        <v>223983983</v>
      </c>
      <c r="C5610" s="106">
        <v>0.83944370618481745</v>
      </c>
      <c r="D5610" s="107">
        <v>4.3393493040731812E-2</v>
      </c>
      <c r="E5610" s="106">
        <v>0.43454775732285622</v>
      </c>
      <c r="F5610" s="107">
        <v>0.59363629687964536</v>
      </c>
      <c r="G5610" s="106">
        <v>0.63842114406242723</v>
      </c>
      <c r="H5610" s="107">
        <v>0.72369538753635432</v>
      </c>
      <c r="I5610" s="121" t="str">
        <f t="shared" si="87"/>
        <v>FH</v>
      </c>
    </row>
    <row r="5611" spans="2:9" ht="12.75">
      <c r="B5611" s="102">
        <v>223986055</v>
      </c>
      <c r="C5611" s="106">
        <v>0.5930233027624725</v>
      </c>
      <c r="D5611" s="107">
        <v>7.221434177008712E-3</v>
      </c>
      <c r="E5611" s="106">
        <v>0.13459045681840642</v>
      </c>
      <c r="F5611" s="107">
        <v>0.55616909026459038</v>
      </c>
      <c r="G5611" s="106">
        <v>0.63423534215504329</v>
      </c>
      <c r="H5611" s="107">
        <v>4.0884662630373825E-2</v>
      </c>
      <c r="I5611" s="121" t="str">
        <f t="shared" si="87"/>
        <v>E</v>
      </c>
    </row>
    <row r="5612" spans="2:9" ht="12.75">
      <c r="B5612" s="102">
        <v>223995188</v>
      </c>
      <c r="C5612" s="106">
        <v>0.35513791585703647</v>
      </c>
      <c r="D5612" s="107">
        <v>0.41610262637234285</v>
      </c>
      <c r="E5612" s="106">
        <v>0.32127330783086627</v>
      </c>
      <c r="F5612" s="107">
        <v>0.13422271866595015</v>
      </c>
      <c r="G5612" s="106">
        <v>2.5425830943259342E-2</v>
      </c>
      <c r="H5612" s="107">
        <v>0.39705967248592255</v>
      </c>
      <c r="I5612" s="121" t="str">
        <f t="shared" si="87"/>
        <v>DF</v>
      </c>
    </row>
    <row r="5613" spans="2:9" ht="12.75">
      <c r="B5613" s="102">
        <v>223996400</v>
      </c>
      <c r="C5613" s="106">
        <v>0.94861924578009926</v>
      </c>
      <c r="D5613" s="107">
        <v>0.18729698265872341</v>
      </c>
      <c r="E5613" s="106">
        <v>0.92913938390950745</v>
      </c>
      <c r="F5613" s="107">
        <v>0.45407635561748538</v>
      </c>
      <c r="G5613" s="106">
        <v>0.32363196815332618</v>
      </c>
      <c r="H5613" s="107">
        <v>0.29054526306176243</v>
      </c>
      <c r="I5613" s="121" t="str">
        <f t="shared" si="87"/>
        <v>FH</v>
      </c>
    </row>
    <row r="5614" spans="2:9" ht="12.75">
      <c r="B5614" s="102">
        <v>224002110</v>
      </c>
      <c r="C5614" s="106">
        <v>3.588437579274073E-3</v>
      </c>
      <c r="D5614" s="107">
        <v>0.83090515704697498</v>
      </c>
      <c r="E5614" s="106">
        <v>0.28528643268183274</v>
      </c>
      <c r="F5614" s="107">
        <v>0.46270185823519872</v>
      </c>
      <c r="G5614" s="106">
        <v>0.19948371765174988</v>
      </c>
      <c r="H5614" s="107">
        <v>0.58085160819340098</v>
      </c>
      <c r="I5614" s="121" t="str">
        <f t="shared" si="87"/>
        <v>DF</v>
      </c>
    </row>
    <row r="5615" spans="2:9" ht="12.75">
      <c r="B5615" s="102">
        <v>224014188</v>
      </c>
      <c r="C5615" s="106">
        <v>0.74222836919843949</v>
      </c>
      <c r="D5615" s="107">
        <v>0.19562257826686591</v>
      </c>
      <c r="E5615" s="106">
        <v>0.77302292382845295</v>
      </c>
      <c r="F5615" s="107">
        <v>0.97179482119103189</v>
      </c>
      <c r="G5615" s="106">
        <v>0.70567114812316323</v>
      </c>
      <c r="H5615" s="107">
        <v>0.97903164865066472</v>
      </c>
      <c r="I5615" s="121" t="str">
        <f t="shared" si="87"/>
        <v>BH</v>
      </c>
    </row>
    <row r="5616" spans="2:9" ht="12.75">
      <c r="B5616" s="102">
        <v>224015671</v>
      </c>
      <c r="C5616" s="106">
        <v>0.41926887084223741</v>
      </c>
      <c r="D5616" s="107">
        <v>0.70483031732729717</v>
      </c>
      <c r="E5616" s="106">
        <v>0.16894299102455435</v>
      </c>
      <c r="F5616" s="107">
        <v>0.77397994578962592</v>
      </c>
      <c r="G5616" s="106">
        <v>0.30693237970515796</v>
      </c>
      <c r="H5616" s="107">
        <v>0.63822036531645665</v>
      </c>
      <c r="I5616" s="121" t="str">
        <f t="shared" si="87"/>
        <v>C</v>
      </c>
    </row>
    <row r="5617" spans="2:9" ht="12.75">
      <c r="B5617" s="102">
        <v>224022528</v>
      </c>
      <c r="C5617" s="106">
        <v>0.19734706692711068</v>
      </c>
      <c r="D5617" s="107">
        <v>0.30933616971311495</v>
      </c>
      <c r="E5617" s="106">
        <v>0.29686486108728261</v>
      </c>
      <c r="F5617" s="107">
        <v>0.32572699054564613</v>
      </c>
      <c r="G5617" s="106">
        <v>4.8715338772545191E-2</v>
      </c>
      <c r="H5617" s="107">
        <v>0.24124070944534703</v>
      </c>
      <c r="I5617" s="121" t="str">
        <f t="shared" si="87"/>
        <v>C</v>
      </c>
    </row>
    <row r="5618" spans="2:9" ht="12.75">
      <c r="B5618" s="102">
        <v>224027552</v>
      </c>
      <c r="C5618" s="106">
        <v>0.15964254914849096</v>
      </c>
      <c r="D5618" s="107">
        <v>0.90079125345372191</v>
      </c>
      <c r="E5618" s="106">
        <v>0.80700712057527024</v>
      </c>
      <c r="F5618" s="107">
        <v>0.98616929157647792</v>
      </c>
      <c r="G5618" s="106">
        <v>0.88393016316205242</v>
      </c>
      <c r="H5618" s="107">
        <v>0.14070165875987373</v>
      </c>
      <c r="I5618" s="121" t="str">
        <f t="shared" si="87"/>
        <v>C</v>
      </c>
    </row>
    <row r="5619" spans="2:9" ht="12.75">
      <c r="B5619" s="102">
        <v>224056814</v>
      </c>
      <c r="C5619" s="106">
        <v>0.80671726882793227</v>
      </c>
      <c r="D5619" s="107">
        <v>0.7462180583728113</v>
      </c>
      <c r="E5619" s="106">
        <v>0.81815104310886522</v>
      </c>
      <c r="F5619" s="107">
        <v>0.31108317486247672</v>
      </c>
      <c r="G5619" s="106">
        <v>0.10047385547459342</v>
      </c>
      <c r="H5619" s="107">
        <v>0.8358303716563491</v>
      </c>
      <c r="I5619" s="121" t="str">
        <f t="shared" si="87"/>
        <v>BH</v>
      </c>
    </row>
    <row r="5620" spans="2:9" ht="12.75">
      <c r="B5620" s="102">
        <v>224060560</v>
      </c>
      <c r="C5620" s="106">
        <v>0.13064214990390566</v>
      </c>
      <c r="D5620" s="107">
        <v>0.24176689357811654</v>
      </c>
      <c r="E5620" s="106">
        <v>0.46850355596530169</v>
      </c>
      <c r="F5620" s="107">
        <v>0.39087153224630899</v>
      </c>
      <c r="G5620" s="106">
        <v>0.58044027500027084</v>
      </c>
      <c r="H5620" s="107">
        <v>0.46427559874303181</v>
      </c>
      <c r="I5620" s="121" t="str">
        <f t="shared" si="87"/>
        <v>E</v>
      </c>
    </row>
    <row r="5621" spans="2:9" ht="12.75">
      <c r="B5621" s="102">
        <v>224116216</v>
      </c>
      <c r="C5621" s="106">
        <v>0.9326887420174137</v>
      </c>
      <c r="D5621" s="107">
        <v>0.88260863735559392</v>
      </c>
      <c r="E5621" s="106">
        <v>0.62191049514272811</v>
      </c>
      <c r="F5621" s="107">
        <v>0.80664537599936281</v>
      </c>
      <c r="G5621" s="106">
        <v>0.5449616057740192</v>
      </c>
      <c r="H5621" s="107">
        <v>0.76212116498471105</v>
      </c>
      <c r="I5621" s="121" t="str">
        <f t="shared" si="87"/>
        <v>FH</v>
      </c>
    </row>
    <row r="5622" spans="2:9" ht="12.75">
      <c r="B5622" s="102">
        <v>224119952</v>
      </c>
      <c r="C5622" s="106">
        <v>0.46713656297136907</v>
      </c>
      <c r="D5622" s="107">
        <v>0.59220995619422023</v>
      </c>
      <c r="E5622" s="106">
        <v>0.27203679878927467</v>
      </c>
      <c r="F5622" s="107">
        <v>0.12317044963747392</v>
      </c>
      <c r="G5622" s="106">
        <v>0.99954294591724779</v>
      </c>
      <c r="H5622" s="107">
        <v>0.12236309307809234</v>
      </c>
      <c r="I5622" s="121" t="str">
        <f t="shared" si="87"/>
        <v>E</v>
      </c>
    </row>
    <row r="5623" spans="2:9" ht="12.75">
      <c r="B5623" s="102">
        <v>224125793</v>
      </c>
      <c r="C5623" s="106">
        <v>0.4075446739965829</v>
      </c>
      <c r="D5623" s="107">
        <v>0.70972728284837183</v>
      </c>
      <c r="E5623" s="106">
        <v>0.45377248371396517</v>
      </c>
      <c r="F5623" s="107">
        <v>0.22910506212083082</v>
      </c>
      <c r="G5623" s="106">
        <v>0.9155989756862013</v>
      </c>
      <c r="H5623" s="107">
        <v>6.7295936802973522E-2</v>
      </c>
      <c r="I5623" s="121" t="str">
        <f t="shared" si="87"/>
        <v>E</v>
      </c>
    </row>
    <row r="5624" spans="2:9" ht="12.75">
      <c r="B5624" s="102">
        <v>224126528</v>
      </c>
      <c r="C5624" s="106">
        <v>0.74082900117692141</v>
      </c>
      <c r="D5624" s="107">
        <v>0.11586109199433015</v>
      </c>
      <c r="E5624" s="106">
        <v>0.51326773704519368</v>
      </c>
      <c r="F5624" s="107">
        <v>0.91132468348882778</v>
      </c>
      <c r="G5624" s="106">
        <v>0.34553625552842093</v>
      </c>
      <c r="H5624" s="107">
        <v>0.34923228008523921</v>
      </c>
      <c r="I5624" s="121" t="str">
        <f t="shared" si="87"/>
        <v>C</v>
      </c>
    </row>
    <row r="5625" spans="2:9" ht="12.75">
      <c r="B5625" s="102">
        <v>224149842</v>
      </c>
      <c r="C5625" s="106">
        <v>0.83678796941643019</v>
      </c>
      <c r="D5625" s="107">
        <v>0.37017954021716881</v>
      </c>
      <c r="E5625" s="106">
        <v>9.1314000590898559E-3</v>
      </c>
      <c r="F5625" s="107">
        <v>0.77555552882357692</v>
      </c>
      <c r="G5625" s="106">
        <v>0.32113709917960964</v>
      </c>
      <c r="H5625" s="107">
        <v>0.52551761642499195</v>
      </c>
      <c r="I5625" s="121" t="str">
        <f t="shared" si="87"/>
        <v>FH</v>
      </c>
    </row>
    <row r="5626" spans="2:9" ht="12.75">
      <c r="B5626" s="102">
        <v>224150206</v>
      </c>
      <c r="C5626" s="106">
        <v>0.58928404441321369</v>
      </c>
      <c r="D5626" s="107">
        <v>0.6996334010103642</v>
      </c>
      <c r="E5626" s="106">
        <v>0.20959989418933445</v>
      </c>
      <c r="F5626" s="107">
        <v>0.12976811108725927</v>
      </c>
      <c r="G5626" s="106">
        <v>0.80955941990387847</v>
      </c>
      <c r="H5626" s="107">
        <v>0.46810389385853912</v>
      </c>
      <c r="I5626" s="121" t="str">
        <f t="shared" si="87"/>
        <v>E</v>
      </c>
    </row>
    <row r="5627" spans="2:9" ht="12.75">
      <c r="B5627" s="102">
        <v>224150394</v>
      </c>
      <c r="C5627" s="106">
        <v>0.41671402061817187</v>
      </c>
      <c r="D5627" s="107">
        <v>0.99177998959341629</v>
      </c>
      <c r="E5627" s="106">
        <v>0.58164464956054585</v>
      </c>
      <c r="F5627" s="107">
        <v>2.2880381136892503E-2</v>
      </c>
      <c r="G5627" s="106">
        <v>0.45456227139020045</v>
      </c>
      <c r="H5627" s="107">
        <v>0.6930592964175446</v>
      </c>
      <c r="I5627" s="121" t="str">
        <f t="shared" si="87"/>
        <v>DF</v>
      </c>
    </row>
    <row r="5628" spans="2:9" ht="12.75">
      <c r="B5628" s="102">
        <v>224151947</v>
      </c>
      <c r="C5628" s="106">
        <v>0.87523706371938492</v>
      </c>
      <c r="D5628" s="107">
        <v>0.97893606382852827</v>
      </c>
      <c r="E5628" s="106">
        <v>0.56582988389428146</v>
      </c>
      <c r="F5628" s="107">
        <v>0.75375722389953603</v>
      </c>
      <c r="G5628" s="106">
        <v>0.71650388629555861</v>
      </c>
      <c r="H5628" s="107">
        <v>0.14090494224512229</v>
      </c>
      <c r="I5628" s="121" t="str">
        <f t="shared" si="87"/>
        <v>DF</v>
      </c>
    </row>
    <row r="5629" spans="2:9" ht="12.75">
      <c r="B5629" s="102">
        <v>224152145</v>
      </c>
      <c r="C5629" s="106">
        <v>0.79501588607146223</v>
      </c>
      <c r="D5629" s="107">
        <v>0.65949181123416789</v>
      </c>
      <c r="E5629" s="106">
        <v>0.93910611282500001</v>
      </c>
      <c r="F5629" s="107">
        <v>0.34151623308653711</v>
      </c>
      <c r="G5629" s="106">
        <v>0.93511073455674687</v>
      </c>
      <c r="H5629" s="107">
        <v>0.12978700355452077</v>
      </c>
      <c r="I5629" s="121" t="str">
        <f t="shared" si="87"/>
        <v>TH</v>
      </c>
    </row>
    <row r="5630" spans="2:9" ht="12.75">
      <c r="B5630" s="102">
        <v>224153555</v>
      </c>
      <c r="C5630" s="106">
        <v>0.32998688012562738</v>
      </c>
      <c r="D5630" s="107">
        <v>0.96285899115599616</v>
      </c>
      <c r="E5630" s="106">
        <v>0.91800795020150439</v>
      </c>
      <c r="F5630" s="107">
        <v>0.41396625221294525</v>
      </c>
      <c r="G5630" s="106">
        <v>2.7506018319904069E-2</v>
      </c>
      <c r="H5630" s="107">
        <v>0.37319760016344761</v>
      </c>
      <c r="I5630" s="121" t="str">
        <f t="shared" si="87"/>
        <v>DF</v>
      </c>
    </row>
    <row r="5631" spans="2:9" ht="12.75">
      <c r="B5631" s="102">
        <v>224153745</v>
      </c>
      <c r="C5631" s="106">
        <v>0.25274574517790205</v>
      </c>
      <c r="D5631" s="107">
        <v>0.1385019692338525</v>
      </c>
      <c r="E5631" s="106">
        <v>0.95974706290759904</v>
      </c>
      <c r="F5631" s="107">
        <v>8.7614942265815898E-2</v>
      </c>
      <c r="G5631" s="106">
        <v>0.85953126718273443</v>
      </c>
      <c r="H5631" s="107">
        <v>0.49746848036404989</v>
      </c>
      <c r="I5631" s="121" t="str">
        <f t="shared" si="87"/>
        <v>TH</v>
      </c>
    </row>
    <row r="5632" spans="2:9" ht="12.75">
      <c r="B5632" s="102">
        <v>224169559</v>
      </c>
      <c r="C5632" s="106">
        <v>1.1206256236546919E-2</v>
      </c>
      <c r="D5632" s="107">
        <v>0.918852115766426</v>
      </c>
      <c r="E5632" s="106">
        <v>0.1492317502849172</v>
      </c>
      <c r="F5632" s="107">
        <v>0.73435088214472533</v>
      </c>
      <c r="G5632" s="106">
        <v>0.93387197883707551</v>
      </c>
      <c r="H5632" s="107">
        <v>0.82155988501952004</v>
      </c>
      <c r="I5632" s="121" t="str">
        <f t="shared" si="87"/>
        <v>E</v>
      </c>
    </row>
    <row r="5633" spans="2:9" ht="12.75">
      <c r="B5633" s="102">
        <v>224169939</v>
      </c>
      <c r="C5633" s="106">
        <v>0.36738060871850831</v>
      </c>
      <c r="D5633" s="107">
        <v>0.19158456138031887</v>
      </c>
      <c r="E5633" s="106">
        <v>0.86207411498651698</v>
      </c>
      <c r="F5633" s="107">
        <v>0.63076675905708512</v>
      </c>
      <c r="G5633" s="106">
        <v>0.31708382826841497</v>
      </c>
      <c r="H5633" s="107">
        <v>6.9027627097075772E-2</v>
      </c>
      <c r="I5633" s="121" t="str">
        <f t="shared" si="87"/>
        <v>TH</v>
      </c>
    </row>
    <row r="5634" spans="2:9" ht="12.75">
      <c r="B5634" s="102">
        <v>224170796</v>
      </c>
      <c r="C5634" s="106">
        <v>0.30084270994796114</v>
      </c>
      <c r="D5634" s="107">
        <v>4.1364520631410606E-2</v>
      </c>
      <c r="E5634" s="106">
        <v>0.17483479635868537</v>
      </c>
      <c r="F5634" s="107">
        <v>0.63641139391194557</v>
      </c>
      <c r="G5634" s="106">
        <v>0.38361129131357696</v>
      </c>
      <c r="H5634" s="107">
        <v>0.76941369741311227</v>
      </c>
      <c r="I5634" s="121" t="str">
        <f t="shared" si="87"/>
        <v>BH</v>
      </c>
    </row>
    <row r="5635" spans="2:9" ht="12.75">
      <c r="B5635" s="102">
        <v>224172010</v>
      </c>
      <c r="C5635" s="106">
        <v>0.82162246288253815</v>
      </c>
      <c r="D5635" s="107">
        <v>1.1572756606206269E-2</v>
      </c>
      <c r="E5635" s="106">
        <v>2.9625438265002302E-2</v>
      </c>
      <c r="F5635" s="107">
        <v>5.4607819473599939E-2</v>
      </c>
      <c r="G5635" s="106">
        <v>0.50410750607396704</v>
      </c>
      <c r="H5635" s="107">
        <v>0.34625112965462734</v>
      </c>
      <c r="I5635" s="121" t="str">
        <f t="shared" si="87"/>
        <v>FH</v>
      </c>
    </row>
    <row r="5636" spans="2:9" ht="12.75">
      <c r="B5636" s="102">
        <v>224172208</v>
      </c>
      <c r="C5636" s="106">
        <v>0.6350592477459398</v>
      </c>
      <c r="D5636" s="107">
        <v>0.6435640876119757</v>
      </c>
      <c r="E5636" s="106">
        <v>0.28551641917936088</v>
      </c>
      <c r="F5636" s="107">
        <v>0.28365496082250008</v>
      </c>
      <c r="G5636" s="106">
        <v>0.48843146471534404</v>
      </c>
      <c r="H5636" s="107">
        <v>0.59498336415207653</v>
      </c>
      <c r="I5636" s="121" t="str">
        <f t="shared" si="87"/>
        <v>DF</v>
      </c>
    </row>
    <row r="5637" spans="2:9" ht="12.75">
      <c r="B5637" s="102">
        <v>224188280</v>
      </c>
      <c r="C5637" s="106">
        <v>0.23608335741629194</v>
      </c>
      <c r="D5637" s="107">
        <v>6.9159557954370676E-2</v>
      </c>
      <c r="E5637" s="106">
        <v>0.6652388044627866</v>
      </c>
      <c r="F5637" s="107">
        <v>0.46661008624997979</v>
      </c>
      <c r="G5637" s="106">
        <v>0.78049223387871702</v>
      </c>
      <c r="H5637" s="107">
        <v>0.51982808937044034</v>
      </c>
      <c r="I5637" s="121" t="str">
        <f t="shared" ref="I5637:I5700" si="88">INDEX($C$3:$H$3, MATCH(MAX(C5637:H5637), C5637:H5637, 0))</f>
        <v>E</v>
      </c>
    </row>
    <row r="5638" spans="2:9" ht="12.75">
      <c r="B5638" s="102">
        <v>224197222</v>
      </c>
      <c r="C5638" s="106">
        <v>0.74598293503226021</v>
      </c>
      <c r="D5638" s="107">
        <v>6.6196534509160188E-2</v>
      </c>
      <c r="E5638" s="106">
        <v>0.72747580562793535</v>
      </c>
      <c r="F5638" s="107">
        <v>0.14399462922784867</v>
      </c>
      <c r="G5638" s="106">
        <v>0.25453249497029162</v>
      </c>
      <c r="H5638" s="107">
        <v>8.5163756808017688E-2</v>
      </c>
      <c r="I5638" s="121" t="str">
        <f t="shared" si="88"/>
        <v>FH</v>
      </c>
    </row>
    <row r="5639" spans="2:9" ht="12.75">
      <c r="B5639" s="102">
        <v>224199103</v>
      </c>
      <c r="C5639" s="106">
        <v>0.66862425587650365</v>
      </c>
      <c r="D5639" s="107">
        <v>0.89078820471375453</v>
      </c>
      <c r="E5639" s="106">
        <v>0.77405196206973192</v>
      </c>
      <c r="F5639" s="107">
        <v>0.67225548918899358</v>
      </c>
      <c r="G5639" s="106">
        <v>0.92013806065017767</v>
      </c>
      <c r="H5639" s="107">
        <v>0.97798758193549418</v>
      </c>
      <c r="I5639" s="121" t="str">
        <f t="shared" si="88"/>
        <v>BH</v>
      </c>
    </row>
    <row r="5640" spans="2:9" ht="12.75">
      <c r="B5640" s="102">
        <v>224203607</v>
      </c>
      <c r="C5640" s="106">
        <v>0.6993001274474322</v>
      </c>
      <c r="D5640" s="107">
        <v>0.85277986438152653</v>
      </c>
      <c r="E5640" s="106">
        <v>0.70485773859779188</v>
      </c>
      <c r="F5640" s="107">
        <v>3.6763188405016134E-2</v>
      </c>
      <c r="G5640" s="106">
        <v>1.2565307934646164E-2</v>
      </c>
      <c r="H5640" s="107">
        <v>0.94106763678515915</v>
      </c>
      <c r="I5640" s="121" t="str">
        <f t="shared" si="88"/>
        <v>BH</v>
      </c>
    </row>
    <row r="5641" spans="2:9" ht="12.75">
      <c r="B5641" s="102">
        <v>224212014</v>
      </c>
      <c r="C5641" s="106">
        <v>0.15915193846481834</v>
      </c>
      <c r="D5641" s="107">
        <v>0.47018935585013577</v>
      </c>
      <c r="E5641" s="106">
        <v>0.64701744793086657</v>
      </c>
      <c r="F5641" s="107">
        <v>0.88324840443963559</v>
      </c>
      <c r="G5641" s="106">
        <v>0.83680926566014069</v>
      </c>
      <c r="H5641" s="107">
        <v>0.18505912915536626</v>
      </c>
      <c r="I5641" s="121" t="str">
        <f t="shared" si="88"/>
        <v>C</v>
      </c>
    </row>
    <row r="5642" spans="2:9" ht="12.75">
      <c r="B5642" s="102">
        <v>224214969</v>
      </c>
      <c r="C5642" s="106">
        <v>5.5018511823269556E-2</v>
      </c>
      <c r="D5642" s="107">
        <v>0.4456490187538531</v>
      </c>
      <c r="E5642" s="106">
        <v>0.62687696099497092</v>
      </c>
      <c r="F5642" s="107">
        <v>0.92229252226407166</v>
      </c>
      <c r="G5642" s="106">
        <v>0.2551960745152595</v>
      </c>
      <c r="H5642" s="107">
        <v>0.28273657410102349</v>
      </c>
      <c r="I5642" s="121" t="str">
        <f t="shared" si="88"/>
        <v>C</v>
      </c>
    </row>
    <row r="5643" spans="2:9" ht="12.75">
      <c r="B5643" s="102">
        <v>224220257</v>
      </c>
      <c r="C5643" s="106">
        <v>0.99743088107037181</v>
      </c>
      <c r="D5643" s="107">
        <v>0.67994045138249537</v>
      </c>
      <c r="E5643" s="106">
        <v>0.94247777850309999</v>
      </c>
      <c r="F5643" s="107">
        <v>0.10627128070781655</v>
      </c>
      <c r="G5643" s="106">
        <v>0.3130405659425719</v>
      </c>
      <c r="H5643" s="107">
        <v>0.53246191715398372</v>
      </c>
      <c r="I5643" s="121" t="str">
        <f t="shared" si="88"/>
        <v>FH</v>
      </c>
    </row>
    <row r="5644" spans="2:9" ht="12.75">
      <c r="B5644" s="102">
        <v>224222112</v>
      </c>
      <c r="C5644" s="106">
        <v>0.92518928716670379</v>
      </c>
      <c r="D5644" s="107">
        <v>0.92002221660383898</v>
      </c>
      <c r="E5644" s="106">
        <v>0.58871661396462027</v>
      </c>
      <c r="F5644" s="107">
        <v>0.63969424976483502</v>
      </c>
      <c r="G5644" s="106">
        <v>0.78288138189867684</v>
      </c>
      <c r="H5644" s="107">
        <v>0.2848396795614434</v>
      </c>
      <c r="I5644" s="121" t="str">
        <f t="shared" si="88"/>
        <v>FH</v>
      </c>
    </row>
    <row r="5645" spans="2:9" ht="12.75">
      <c r="B5645" s="102">
        <v>224225173</v>
      </c>
      <c r="C5645" s="106">
        <v>4.975828522777026E-2</v>
      </c>
      <c r="D5645" s="107">
        <v>0.40797140918513319</v>
      </c>
      <c r="E5645" s="106">
        <v>0.79944802777681967</v>
      </c>
      <c r="F5645" s="107">
        <v>0.2595318927779795</v>
      </c>
      <c r="G5645" s="106">
        <v>0.84151379914151669</v>
      </c>
      <c r="H5645" s="107">
        <v>0.34398408217430365</v>
      </c>
      <c r="I5645" s="121" t="str">
        <f t="shared" si="88"/>
        <v>E</v>
      </c>
    </row>
    <row r="5646" spans="2:9" ht="12.75">
      <c r="B5646" s="102">
        <v>224229735</v>
      </c>
      <c r="C5646" s="106">
        <v>0.48691981895235625</v>
      </c>
      <c r="D5646" s="107">
        <v>4.144774345153035E-2</v>
      </c>
      <c r="E5646" s="106">
        <v>0.58809001335675681</v>
      </c>
      <c r="F5646" s="107">
        <v>0.99691112109109259</v>
      </c>
      <c r="G5646" s="106">
        <v>0.1572473753157233</v>
      </c>
      <c r="H5646" s="107">
        <v>0.77504395588785902</v>
      </c>
      <c r="I5646" s="121" t="str">
        <f t="shared" si="88"/>
        <v>C</v>
      </c>
    </row>
    <row r="5647" spans="2:9" ht="12.75">
      <c r="B5647" s="102">
        <v>224259714</v>
      </c>
      <c r="C5647" s="106">
        <v>0.77867770179313345</v>
      </c>
      <c r="D5647" s="107">
        <v>0.66202571194194748</v>
      </c>
      <c r="E5647" s="106">
        <v>0.89040789640364237</v>
      </c>
      <c r="F5647" s="107">
        <v>1.4151956707168623E-2</v>
      </c>
      <c r="G5647" s="106">
        <v>0.72052463522619559</v>
      </c>
      <c r="H5647" s="107">
        <v>0.74010967272929218</v>
      </c>
      <c r="I5647" s="121" t="str">
        <f t="shared" si="88"/>
        <v>TH</v>
      </c>
    </row>
    <row r="5648" spans="2:9" ht="12.75">
      <c r="B5648" s="102">
        <v>224263197</v>
      </c>
      <c r="C5648" s="106">
        <v>0.79215079562596635</v>
      </c>
      <c r="D5648" s="107">
        <v>0.79067484220165785</v>
      </c>
      <c r="E5648" s="106">
        <v>0.80604113729301141</v>
      </c>
      <c r="F5648" s="107">
        <v>0.14477938861175099</v>
      </c>
      <c r="G5648" s="106">
        <v>0.57446760880190295</v>
      </c>
      <c r="H5648" s="107">
        <v>0.67982734421673019</v>
      </c>
      <c r="I5648" s="121" t="str">
        <f t="shared" si="88"/>
        <v>TH</v>
      </c>
    </row>
    <row r="5649" spans="2:9" ht="12.75">
      <c r="B5649" s="102">
        <v>224264938</v>
      </c>
      <c r="C5649" s="106">
        <v>0.23155056435563992</v>
      </c>
      <c r="D5649" s="107">
        <v>0.41622446551926284</v>
      </c>
      <c r="E5649" s="106">
        <v>0.8805778175710488</v>
      </c>
      <c r="F5649" s="107">
        <v>0.73646711832206435</v>
      </c>
      <c r="G5649" s="106">
        <v>0.62640921695834972</v>
      </c>
      <c r="H5649" s="107">
        <v>0.41517649648779398</v>
      </c>
      <c r="I5649" s="121" t="str">
        <f t="shared" si="88"/>
        <v>TH</v>
      </c>
    </row>
    <row r="5650" spans="2:9" ht="12.75">
      <c r="B5650" s="102">
        <v>224266819</v>
      </c>
      <c r="C5650" s="106">
        <v>0.2235199647621684</v>
      </c>
      <c r="D5650" s="107">
        <v>0.38068315319015777</v>
      </c>
      <c r="E5650" s="106">
        <v>0.94173267123507487</v>
      </c>
      <c r="F5650" s="107">
        <v>0.43950265475318773</v>
      </c>
      <c r="G5650" s="106">
        <v>0.40510380082127195</v>
      </c>
      <c r="H5650" s="107">
        <v>0.64998060304546801</v>
      </c>
      <c r="I5650" s="121" t="str">
        <f t="shared" si="88"/>
        <v>TH</v>
      </c>
    </row>
    <row r="5651" spans="2:9" ht="12.75">
      <c r="B5651" s="102">
        <v>224271167</v>
      </c>
      <c r="C5651" s="106">
        <v>0.23321444277457104</v>
      </c>
      <c r="D5651" s="107">
        <v>0.75602063583170942</v>
      </c>
      <c r="E5651" s="106">
        <v>0.38890535459856146</v>
      </c>
      <c r="F5651" s="107">
        <v>0.45770264575951902</v>
      </c>
      <c r="G5651" s="106">
        <v>0.80119275238809706</v>
      </c>
      <c r="H5651" s="107">
        <v>0.62837558897450219</v>
      </c>
      <c r="I5651" s="121" t="str">
        <f t="shared" si="88"/>
        <v>E</v>
      </c>
    </row>
    <row r="5652" spans="2:9" ht="12.75">
      <c r="B5652" s="102">
        <v>224272535</v>
      </c>
      <c r="C5652" s="106">
        <v>0.58662410807380816</v>
      </c>
      <c r="D5652" s="107">
        <v>0.74234761361692603</v>
      </c>
      <c r="E5652" s="106">
        <v>0.67431002324957268</v>
      </c>
      <c r="F5652" s="107">
        <v>0.10891457697998952</v>
      </c>
      <c r="G5652" s="106">
        <v>0.66567408983398568</v>
      </c>
      <c r="H5652" s="107">
        <v>9.4544134350229569E-2</v>
      </c>
      <c r="I5652" s="121" t="str">
        <f t="shared" si="88"/>
        <v>DF</v>
      </c>
    </row>
    <row r="5653" spans="2:9" ht="12.75">
      <c r="B5653" s="102">
        <v>224272899</v>
      </c>
      <c r="C5653" s="106">
        <v>0.91998907462178581</v>
      </c>
      <c r="D5653" s="107">
        <v>0.93285389446153522</v>
      </c>
      <c r="E5653" s="106">
        <v>0.4153292563692359</v>
      </c>
      <c r="F5653" s="107">
        <v>1.392185129768464E-3</v>
      </c>
      <c r="G5653" s="106">
        <v>0.73354966898329121</v>
      </c>
      <c r="H5653" s="107">
        <v>0.57622565589262376</v>
      </c>
      <c r="I5653" s="121" t="str">
        <f t="shared" si="88"/>
        <v>DF</v>
      </c>
    </row>
    <row r="5654" spans="2:9" ht="12.75">
      <c r="B5654" s="102">
        <v>224272907</v>
      </c>
      <c r="C5654" s="106">
        <v>0.86572862768768921</v>
      </c>
      <c r="D5654" s="107">
        <v>5.0162525246546075E-2</v>
      </c>
      <c r="E5654" s="106">
        <v>0.6624201151341218</v>
      </c>
      <c r="F5654" s="107">
        <v>0.82515831573490961</v>
      </c>
      <c r="G5654" s="106">
        <v>0.87853859783085131</v>
      </c>
      <c r="H5654" s="107">
        <v>0.33317046599732336</v>
      </c>
      <c r="I5654" s="121" t="str">
        <f t="shared" si="88"/>
        <v>E</v>
      </c>
    </row>
    <row r="5655" spans="2:9" ht="12.75">
      <c r="B5655" s="102">
        <v>224278963</v>
      </c>
      <c r="C5655" s="106">
        <v>0.9914523697846811</v>
      </c>
      <c r="D5655" s="107">
        <v>0.29283807252590277</v>
      </c>
      <c r="E5655" s="106">
        <v>0.42168894329392659</v>
      </c>
      <c r="F5655" s="107">
        <v>0.24689285099220815</v>
      </c>
      <c r="G5655" s="106">
        <v>0.76923973829219605</v>
      </c>
      <c r="H5655" s="107">
        <v>5.9701708977839552E-2</v>
      </c>
      <c r="I5655" s="121" t="str">
        <f t="shared" si="88"/>
        <v>FH</v>
      </c>
    </row>
    <row r="5656" spans="2:9" ht="12.75">
      <c r="B5656" s="102">
        <v>224281627</v>
      </c>
      <c r="C5656" s="106">
        <v>0.96218690395528217</v>
      </c>
      <c r="D5656" s="107">
        <v>0.56452133838353902</v>
      </c>
      <c r="E5656" s="106">
        <v>0.44096349674467117</v>
      </c>
      <c r="F5656" s="107">
        <v>0.17197502404254372</v>
      </c>
      <c r="G5656" s="106">
        <v>0.19056806123497072</v>
      </c>
      <c r="H5656" s="107">
        <v>5.4131178123839163E-2</v>
      </c>
      <c r="I5656" s="121" t="str">
        <f t="shared" si="88"/>
        <v>FH</v>
      </c>
    </row>
    <row r="5657" spans="2:9" ht="12.75">
      <c r="B5657" s="102">
        <v>224282773</v>
      </c>
      <c r="C5657" s="106">
        <v>0.73593012603113817</v>
      </c>
      <c r="D5657" s="107">
        <v>0.87790100977110264</v>
      </c>
      <c r="E5657" s="106">
        <v>0.23761602720933173</v>
      </c>
      <c r="F5657" s="107">
        <v>5.5392249111345215E-2</v>
      </c>
      <c r="G5657" s="106">
        <v>0.5019139987310004</v>
      </c>
      <c r="H5657" s="107">
        <v>0.42351427727240232</v>
      </c>
      <c r="I5657" s="121" t="str">
        <f t="shared" si="88"/>
        <v>DF</v>
      </c>
    </row>
    <row r="5658" spans="2:9" ht="12.75">
      <c r="B5658" s="102">
        <v>224295818</v>
      </c>
      <c r="C5658" s="106">
        <v>8.1807968937538611E-2</v>
      </c>
      <c r="D5658" s="107">
        <v>0.22161974222830416</v>
      </c>
      <c r="E5658" s="106">
        <v>0.60039052102298029</v>
      </c>
      <c r="F5658" s="107">
        <v>0.81912865755475206</v>
      </c>
      <c r="G5658" s="106">
        <v>0.21155551333964895</v>
      </c>
      <c r="H5658" s="107">
        <v>0.37871157398277333</v>
      </c>
      <c r="I5658" s="121" t="str">
        <f t="shared" si="88"/>
        <v>C</v>
      </c>
    </row>
    <row r="5659" spans="2:9" ht="12.75">
      <c r="B5659" s="102">
        <v>224296386</v>
      </c>
      <c r="C5659" s="106">
        <v>0.57280302525229065</v>
      </c>
      <c r="D5659" s="107">
        <v>0.89857798820692825</v>
      </c>
      <c r="E5659" s="106">
        <v>0.21026628035109596</v>
      </c>
      <c r="F5659" s="107">
        <v>2.2298733205913024E-2</v>
      </c>
      <c r="G5659" s="106">
        <v>0.62342471950396661</v>
      </c>
      <c r="H5659" s="107">
        <v>1.2965389503328595E-2</v>
      </c>
      <c r="I5659" s="121" t="str">
        <f t="shared" si="88"/>
        <v>DF</v>
      </c>
    </row>
    <row r="5660" spans="2:9" ht="12.75">
      <c r="B5660" s="102">
        <v>224301419</v>
      </c>
      <c r="C5660" s="106">
        <v>0.94123310577888764</v>
      </c>
      <c r="D5660" s="107">
        <v>0.93259709593724782</v>
      </c>
      <c r="E5660" s="106">
        <v>0.72860612012114978</v>
      </c>
      <c r="F5660" s="107">
        <v>0.14835649234299519</v>
      </c>
      <c r="G5660" s="106">
        <v>0.51188784736976789</v>
      </c>
      <c r="H5660" s="107">
        <v>0.27561962470020185</v>
      </c>
      <c r="I5660" s="121" t="str">
        <f t="shared" si="88"/>
        <v>FH</v>
      </c>
    </row>
    <row r="5661" spans="2:9" ht="12.75">
      <c r="B5661" s="102">
        <v>224307320</v>
      </c>
      <c r="C5661" s="106">
        <v>0.22057893020592512</v>
      </c>
      <c r="D5661" s="107">
        <v>0.15066028957521471</v>
      </c>
      <c r="E5661" s="106">
        <v>0.826026049676301</v>
      </c>
      <c r="F5661" s="107">
        <v>0.29873605815838555</v>
      </c>
      <c r="G5661" s="106">
        <v>0.6732597810141332</v>
      </c>
      <c r="H5661" s="107">
        <v>0.66119418920931583</v>
      </c>
      <c r="I5661" s="121" t="str">
        <f t="shared" si="88"/>
        <v>TH</v>
      </c>
    </row>
    <row r="5662" spans="2:9" ht="12.75">
      <c r="B5662" s="102">
        <v>224317640</v>
      </c>
      <c r="C5662" s="106">
        <v>0.60123736237463654</v>
      </c>
      <c r="D5662" s="107">
        <v>0.11249028847481535</v>
      </c>
      <c r="E5662" s="106">
        <v>0.59556221151871735</v>
      </c>
      <c r="F5662" s="107">
        <v>0.22528927216418815</v>
      </c>
      <c r="G5662" s="106">
        <v>0.19638668813029736</v>
      </c>
      <c r="H5662" s="107">
        <v>0.55175985078059764</v>
      </c>
      <c r="I5662" s="121" t="str">
        <f t="shared" si="88"/>
        <v>FH</v>
      </c>
    </row>
    <row r="5663" spans="2:9" ht="12.75">
      <c r="B5663" s="102">
        <v>224320940</v>
      </c>
      <c r="C5663" s="106">
        <v>0.42464207356058203</v>
      </c>
      <c r="D5663" s="107">
        <v>0.94410294638306969</v>
      </c>
      <c r="E5663" s="106">
        <v>0.70803758193216026</v>
      </c>
      <c r="F5663" s="107">
        <v>0.51969322171733534</v>
      </c>
      <c r="G5663" s="106">
        <v>0.31262217930594183</v>
      </c>
      <c r="H5663" s="107">
        <v>0.80920877898532684</v>
      </c>
      <c r="I5663" s="121" t="str">
        <f t="shared" si="88"/>
        <v>DF</v>
      </c>
    </row>
    <row r="5664" spans="2:9" ht="12.75">
      <c r="B5664" s="102">
        <v>224322571</v>
      </c>
      <c r="C5664" s="106">
        <v>0.58665722859916869</v>
      </c>
      <c r="D5664" s="107">
        <v>0.40248555681546971</v>
      </c>
      <c r="E5664" s="106">
        <v>0.71346733510895732</v>
      </c>
      <c r="F5664" s="107">
        <v>0.21545637002169826</v>
      </c>
      <c r="G5664" s="106">
        <v>2.454802788699606E-2</v>
      </c>
      <c r="H5664" s="107">
        <v>0.35033093162294993</v>
      </c>
      <c r="I5664" s="121" t="str">
        <f t="shared" si="88"/>
        <v>TH</v>
      </c>
    </row>
    <row r="5665" spans="2:9" ht="12.75">
      <c r="B5665" s="102">
        <v>224327977</v>
      </c>
      <c r="C5665" s="106">
        <v>2.1956553701343973E-2</v>
      </c>
      <c r="D5665" s="107">
        <v>0.38794815652488035</v>
      </c>
      <c r="E5665" s="106">
        <v>8.9249465118104165E-2</v>
      </c>
      <c r="F5665" s="107">
        <v>8.4419383885383281E-2</v>
      </c>
      <c r="G5665" s="106">
        <v>0.32595523821416439</v>
      </c>
      <c r="H5665" s="107">
        <v>0.54955308766939481</v>
      </c>
      <c r="I5665" s="121" t="str">
        <f t="shared" si="88"/>
        <v>BH</v>
      </c>
    </row>
    <row r="5666" spans="2:9" ht="12.75">
      <c r="B5666" s="102">
        <v>224328069</v>
      </c>
      <c r="C5666" s="106">
        <v>0.10643789739734455</v>
      </c>
      <c r="D5666" s="107">
        <v>0.55358101412054794</v>
      </c>
      <c r="E5666" s="106">
        <v>0.22937702750881472</v>
      </c>
      <c r="F5666" s="107">
        <v>0.72491566677402108</v>
      </c>
      <c r="G5666" s="106">
        <v>0.82200432010372659</v>
      </c>
      <c r="H5666" s="107">
        <v>0.4226079902305937</v>
      </c>
      <c r="I5666" s="121" t="str">
        <f t="shared" si="88"/>
        <v>E</v>
      </c>
    </row>
    <row r="5667" spans="2:9" ht="12.75">
      <c r="B5667" s="102">
        <v>224333561</v>
      </c>
      <c r="C5667" s="106">
        <v>0.60378105224602141</v>
      </c>
      <c r="D5667" s="107">
        <v>0.7740341308509644</v>
      </c>
      <c r="E5667" s="106">
        <v>0.77680070019327196</v>
      </c>
      <c r="F5667" s="107">
        <v>0.67824391029792697</v>
      </c>
      <c r="G5667" s="106">
        <v>0.42371539850863749</v>
      </c>
      <c r="H5667" s="107">
        <v>0.32231391363377604</v>
      </c>
      <c r="I5667" s="121" t="str">
        <f t="shared" si="88"/>
        <v>TH</v>
      </c>
    </row>
    <row r="5668" spans="2:9" ht="12.75">
      <c r="B5668" s="102">
        <v>224335113</v>
      </c>
      <c r="C5668" s="106">
        <v>0.8825433537643701</v>
      </c>
      <c r="D5668" s="107">
        <v>0.27020152265659103</v>
      </c>
      <c r="E5668" s="106">
        <v>7.8435406119918838E-3</v>
      </c>
      <c r="F5668" s="107">
        <v>7.4558646255469263E-2</v>
      </c>
      <c r="G5668" s="106">
        <v>0.57559960325419013</v>
      </c>
      <c r="H5668" s="107">
        <v>0.38163736472580756</v>
      </c>
      <c r="I5668" s="121" t="str">
        <f t="shared" si="88"/>
        <v>FH</v>
      </c>
    </row>
    <row r="5669" spans="2:9" ht="12.75">
      <c r="B5669" s="102">
        <v>224335699</v>
      </c>
      <c r="C5669" s="106">
        <v>0.16671262277500509</v>
      </c>
      <c r="D5669" s="107">
        <v>0.95415740225033829</v>
      </c>
      <c r="E5669" s="106">
        <v>0.48298714696138756</v>
      </c>
      <c r="F5669" s="107">
        <v>8.5539938071139687E-3</v>
      </c>
      <c r="G5669" s="106">
        <v>0.61071552371383309</v>
      </c>
      <c r="H5669" s="107">
        <v>8.7566848064607683E-2</v>
      </c>
      <c r="I5669" s="121" t="str">
        <f t="shared" si="88"/>
        <v>DF</v>
      </c>
    </row>
    <row r="5670" spans="2:9" ht="12.75">
      <c r="B5670" s="102">
        <v>224337135</v>
      </c>
      <c r="C5670" s="106">
        <v>0.66981591402777862</v>
      </c>
      <c r="D5670" s="107">
        <v>0.68651942798903165</v>
      </c>
      <c r="E5670" s="106">
        <v>0.4093353127944046</v>
      </c>
      <c r="F5670" s="107">
        <v>0.66059676285635227</v>
      </c>
      <c r="G5670" s="106">
        <v>2.6436598040005421E-2</v>
      </c>
      <c r="H5670" s="107">
        <v>0.42428878883206611</v>
      </c>
      <c r="I5670" s="121" t="str">
        <f t="shared" si="88"/>
        <v>DF</v>
      </c>
    </row>
    <row r="5671" spans="2:9" ht="12.75">
      <c r="B5671" s="102">
        <v>224339807</v>
      </c>
      <c r="C5671" s="106">
        <v>0.25840730588497984</v>
      </c>
      <c r="D5671" s="107">
        <v>0.26162187101567902</v>
      </c>
      <c r="E5671" s="106">
        <v>0.97191958988282767</v>
      </c>
      <c r="F5671" s="107">
        <v>0.90344519249573474</v>
      </c>
      <c r="G5671" s="106">
        <v>0.27290961326651209</v>
      </c>
      <c r="H5671" s="107">
        <v>0.1152025937137604</v>
      </c>
      <c r="I5671" s="121" t="str">
        <f t="shared" si="88"/>
        <v>TH</v>
      </c>
    </row>
    <row r="5672" spans="2:9" ht="12.75">
      <c r="B5672" s="102">
        <v>224343684</v>
      </c>
      <c r="C5672" s="106">
        <v>0.94733219063893603</v>
      </c>
      <c r="D5672" s="107">
        <v>0.4568963670339381</v>
      </c>
      <c r="E5672" s="106">
        <v>0.4520912241754691</v>
      </c>
      <c r="F5672" s="107">
        <v>0.52284653560338668</v>
      </c>
      <c r="G5672" s="106">
        <v>0.56935539274453895</v>
      </c>
      <c r="H5672" s="107">
        <v>0.70093307846223607</v>
      </c>
      <c r="I5672" s="121" t="str">
        <f t="shared" si="88"/>
        <v>FH</v>
      </c>
    </row>
    <row r="5673" spans="2:9" ht="12.75">
      <c r="B5673" s="102">
        <v>224349681</v>
      </c>
      <c r="C5673" s="106">
        <v>0.19978271963017757</v>
      </c>
      <c r="D5673" s="107">
        <v>0.47128649596574768</v>
      </c>
      <c r="E5673" s="106">
        <v>0.74196533829093969</v>
      </c>
      <c r="F5673" s="107">
        <v>0.46479180864588443</v>
      </c>
      <c r="G5673" s="106">
        <v>0.59278981436132749</v>
      </c>
      <c r="H5673" s="107">
        <v>0.21630933389217866</v>
      </c>
      <c r="I5673" s="121" t="str">
        <f t="shared" si="88"/>
        <v>TH</v>
      </c>
    </row>
    <row r="5674" spans="2:9" ht="12.75">
      <c r="B5674" s="102">
        <v>224353816</v>
      </c>
      <c r="C5674" s="106">
        <v>0.60838229898677909</v>
      </c>
      <c r="D5674" s="107">
        <v>4.0760840299724599E-2</v>
      </c>
      <c r="E5674" s="106">
        <v>0.40815285912541999</v>
      </c>
      <c r="F5674" s="107">
        <v>0.22347115933687789</v>
      </c>
      <c r="G5674" s="106">
        <v>0.51368924940024918</v>
      </c>
      <c r="H5674" s="107">
        <v>0.58943742193903947</v>
      </c>
      <c r="I5674" s="121" t="str">
        <f t="shared" si="88"/>
        <v>FH</v>
      </c>
    </row>
    <row r="5675" spans="2:9" ht="12.75">
      <c r="B5675" s="102">
        <v>224356868</v>
      </c>
      <c r="C5675" s="106">
        <v>0.92302500440088409</v>
      </c>
      <c r="D5675" s="107">
        <v>0.71626358875457452</v>
      </c>
      <c r="E5675" s="106">
        <v>0.63700079375861152</v>
      </c>
      <c r="F5675" s="107">
        <v>0.14026383165851186</v>
      </c>
      <c r="G5675" s="106">
        <v>0.14701696784076934</v>
      </c>
      <c r="H5675" s="107">
        <v>0.20520393678492388</v>
      </c>
      <c r="I5675" s="121" t="str">
        <f t="shared" si="88"/>
        <v>FH</v>
      </c>
    </row>
    <row r="5676" spans="2:9" ht="12.75">
      <c r="B5676" s="102">
        <v>224359153</v>
      </c>
      <c r="C5676" s="106">
        <v>0.9167648022877346</v>
      </c>
      <c r="D5676" s="107">
        <v>0.8292929213544975</v>
      </c>
      <c r="E5676" s="106">
        <v>0.81694803585196318</v>
      </c>
      <c r="F5676" s="107">
        <v>0.61351341233588474</v>
      </c>
      <c r="G5676" s="106">
        <v>0.25616002364381441</v>
      </c>
      <c r="H5676" s="107">
        <v>0.76662445926392841</v>
      </c>
      <c r="I5676" s="121" t="str">
        <f t="shared" si="88"/>
        <v>FH</v>
      </c>
    </row>
    <row r="5677" spans="2:9" ht="12.75">
      <c r="B5677" s="102">
        <v>224366290</v>
      </c>
      <c r="C5677" s="106">
        <v>0.18502052123089729</v>
      </c>
      <c r="D5677" s="107">
        <v>0.50356111622156163</v>
      </c>
      <c r="E5677" s="106">
        <v>2.554699510766345E-2</v>
      </c>
      <c r="F5677" s="107">
        <v>0.84749874412033099</v>
      </c>
      <c r="G5677" s="106">
        <v>0.21381145121479395</v>
      </c>
      <c r="H5677" s="107">
        <v>0.67895949576590819</v>
      </c>
      <c r="I5677" s="121" t="str">
        <f t="shared" si="88"/>
        <v>C</v>
      </c>
    </row>
    <row r="5678" spans="2:9" ht="12.75">
      <c r="B5678" s="102">
        <v>224381189</v>
      </c>
      <c r="C5678" s="106">
        <v>0.70104423269302729</v>
      </c>
      <c r="D5678" s="107">
        <v>0.91022735089438145</v>
      </c>
      <c r="E5678" s="106">
        <v>0.19215264723799264</v>
      </c>
      <c r="F5678" s="107">
        <v>0.85607992686778611</v>
      </c>
      <c r="G5678" s="106">
        <v>0.55460235380877609</v>
      </c>
      <c r="H5678" s="107">
        <v>0.47386620519732503</v>
      </c>
      <c r="I5678" s="121" t="str">
        <f t="shared" si="88"/>
        <v>DF</v>
      </c>
    </row>
    <row r="5679" spans="2:9" ht="12.75">
      <c r="B5679" s="102">
        <v>224386451</v>
      </c>
      <c r="C5679" s="106">
        <v>0.78257548919453068</v>
      </c>
      <c r="D5679" s="107">
        <v>0.38500741941440197</v>
      </c>
      <c r="E5679" s="106">
        <v>0.11703942520203414</v>
      </c>
      <c r="F5679" s="107">
        <v>0.50390845018625674</v>
      </c>
      <c r="G5679" s="106">
        <v>0.94319394524783684</v>
      </c>
      <c r="H5679" s="107">
        <v>0.79574983117254638</v>
      </c>
      <c r="I5679" s="121" t="str">
        <f t="shared" si="88"/>
        <v>E</v>
      </c>
    </row>
    <row r="5680" spans="2:9" ht="12.75">
      <c r="B5680" s="102">
        <v>224387237</v>
      </c>
      <c r="C5680" s="106">
        <v>0.91599460492760443</v>
      </c>
      <c r="D5680" s="107">
        <v>0.53214821882608287</v>
      </c>
      <c r="E5680" s="106">
        <v>0.99821294335115796</v>
      </c>
      <c r="F5680" s="107">
        <v>0.71984368526722764</v>
      </c>
      <c r="G5680" s="106">
        <v>0.56550338560231861</v>
      </c>
      <c r="H5680" s="107">
        <v>0.21871925424679106</v>
      </c>
      <c r="I5680" s="121" t="str">
        <f t="shared" si="88"/>
        <v>TH</v>
      </c>
    </row>
    <row r="5681" spans="2:9" ht="12.75">
      <c r="B5681" s="102">
        <v>224393596</v>
      </c>
      <c r="C5681" s="106">
        <v>0.76211598732943786</v>
      </c>
      <c r="D5681" s="107">
        <v>0.28810939122850421</v>
      </c>
      <c r="E5681" s="106">
        <v>0.9301579604522825</v>
      </c>
      <c r="F5681" s="107">
        <v>0.22774137323131183</v>
      </c>
      <c r="G5681" s="106">
        <v>0.78671943732707117</v>
      </c>
      <c r="H5681" s="107">
        <v>0.47407378829544022</v>
      </c>
      <c r="I5681" s="121" t="str">
        <f t="shared" si="88"/>
        <v>TH</v>
      </c>
    </row>
    <row r="5682" spans="2:9" ht="12.75">
      <c r="B5682" s="102">
        <v>224409470</v>
      </c>
      <c r="C5682" s="106">
        <v>0.57738557301024063</v>
      </c>
      <c r="D5682" s="107">
        <v>0.76830414241272416</v>
      </c>
      <c r="E5682" s="106">
        <v>0.15847618613806169</v>
      </c>
      <c r="F5682" s="107">
        <v>0.49048342412654922</v>
      </c>
      <c r="G5682" s="106">
        <v>4.7906953428221044E-2</v>
      </c>
      <c r="H5682" s="107">
        <v>0.44378949410628299</v>
      </c>
      <c r="I5682" s="121" t="str">
        <f t="shared" si="88"/>
        <v>DF</v>
      </c>
    </row>
    <row r="5683" spans="2:9" ht="12.75">
      <c r="B5683" s="102">
        <v>224413818</v>
      </c>
      <c r="C5683" s="106">
        <v>0.66405515300153928</v>
      </c>
      <c r="D5683" s="107">
        <v>0.56567331281916711</v>
      </c>
      <c r="E5683" s="106">
        <v>0.27849655026777054</v>
      </c>
      <c r="F5683" s="107">
        <v>0.49947945712010444</v>
      </c>
      <c r="G5683" s="106">
        <v>7.7654763614472877E-2</v>
      </c>
      <c r="H5683" s="107">
        <v>0.68450867782422264</v>
      </c>
      <c r="I5683" s="121" t="str">
        <f t="shared" si="88"/>
        <v>BH</v>
      </c>
    </row>
    <row r="5684" spans="2:9" ht="12.75">
      <c r="B5684" s="102">
        <v>224416079</v>
      </c>
      <c r="C5684" s="106">
        <v>0.62376314220702445</v>
      </c>
      <c r="D5684" s="107">
        <v>0.69877607337609238</v>
      </c>
      <c r="E5684" s="106">
        <v>0.98128429714118326</v>
      </c>
      <c r="F5684" s="107">
        <v>0.53614219403694019</v>
      </c>
      <c r="G5684" s="106">
        <v>0.78980839522961865</v>
      </c>
      <c r="H5684" s="107">
        <v>0.18557995017215578</v>
      </c>
      <c r="I5684" s="121" t="str">
        <f t="shared" si="88"/>
        <v>TH</v>
      </c>
    </row>
    <row r="5685" spans="2:9" ht="12.75">
      <c r="B5685" s="102">
        <v>224418495</v>
      </c>
      <c r="C5685" s="106">
        <v>0.93105754462111201</v>
      </c>
      <c r="D5685" s="107">
        <v>0.35295319102157352</v>
      </c>
      <c r="E5685" s="106">
        <v>0.43892511563362735</v>
      </c>
      <c r="F5685" s="107">
        <v>0.6949252305036604</v>
      </c>
      <c r="G5685" s="106">
        <v>0.17961166720862609</v>
      </c>
      <c r="H5685" s="107">
        <v>0.44519645670871899</v>
      </c>
      <c r="I5685" s="121" t="str">
        <f t="shared" si="88"/>
        <v>FH</v>
      </c>
    </row>
    <row r="5686" spans="2:9" ht="12.75">
      <c r="B5686" s="102">
        <v>224418594</v>
      </c>
      <c r="C5686" s="106">
        <v>0.59472296928857227</v>
      </c>
      <c r="D5686" s="107">
        <v>0.77150638307014541</v>
      </c>
      <c r="E5686" s="106">
        <v>3.627525515674801E-3</v>
      </c>
      <c r="F5686" s="107">
        <v>0.35326588073835952</v>
      </c>
      <c r="G5686" s="106">
        <v>0.40440077956998044</v>
      </c>
      <c r="H5686" s="107">
        <v>0.93619554042963182</v>
      </c>
      <c r="I5686" s="121" t="str">
        <f t="shared" si="88"/>
        <v>BH</v>
      </c>
    </row>
    <row r="5687" spans="2:9" ht="12.75">
      <c r="B5687" s="102">
        <v>224421373</v>
      </c>
      <c r="C5687" s="106">
        <v>0.81315682934973932</v>
      </c>
      <c r="D5687" s="107">
        <v>9.9952699723227179E-2</v>
      </c>
      <c r="E5687" s="106">
        <v>1.9830433055613383E-2</v>
      </c>
      <c r="F5687" s="107">
        <v>0.83915417405815096</v>
      </c>
      <c r="G5687" s="106">
        <v>0.38599693343186692</v>
      </c>
      <c r="H5687" s="107">
        <v>0.65115725632621002</v>
      </c>
      <c r="I5687" s="121" t="str">
        <f t="shared" si="88"/>
        <v>C</v>
      </c>
    </row>
    <row r="5688" spans="2:9" ht="12.75">
      <c r="B5688" s="102">
        <v>224421605</v>
      </c>
      <c r="C5688" s="106">
        <v>0.15387881419119109</v>
      </c>
      <c r="D5688" s="107">
        <v>0.72576608015406707</v>
      </c>
      <c r="E5688" s="106">
        <v>0.92737743851889709</v>
      </c>
      <c r="F5688" s="107">
        <v>5.4572641090735452E-2</v>
      </c>
      <c r="G5688" s="106">
        <v>0.91366289268675693</v>
      </c>
      <c r="H5688" s="107">
        <v>0.42304529312486583</v>
      </c>
      <c r="I5688" s="121" t="str">
        <f t="shared" si="88"/>
        <v>TH</v>
      </c>
    </row>
    <row r="5689" spans="2:9" ht="12.75">
      <c r="B5689" s="102">
        <v>224421811</v>
      </c>
      <c r="C5689" s="106">
        <v>2.4543537557541129E-2</v>
      </c>
      <c r="D5689" s="107">
        <v>9.9413063837205939E-2</v>
      </c>
      <c r="E5689" s="106">
        <v>0.41552854880289414</v>
      </c>
      <c r="F5689" s="107">
        <v>0.11489284826177748</v>
      </c>
      <c r="G5689" s="106">
        <v>0.36056652681092238</v>
      </c>
      <c r="H5689" s="107">
        <v>0.61477199273768335</v>
      </c>
      <c r="I5689" s="121" t="str">
        <f t="shared" si="88"/>
        <v>BH</v>
      </c>
    </row>
    <row r="5690" spans="2:9" ht="12.75">
      <c r="B5690" s="102">
        <v>224423215</v>
      </c>
      <c r="C5690" s="106">
        <v>0.59664994597990462</v>
      </c>
      <c r="D5690" s="107">
        <v>0.72875696783452559</v>
      </c>
      <c r="E5690" s="106">
        <v>0.64182194969681428</v>
      </c>
      <c r="F5690" s="107">
        <v>9.6433790888317272E-3</v>
      </c>
      <c r="G5690" s="106">
        <v>0.20932634605408396</v>
      </c>
      <c r="H5690" s="107">
        <v>0.85944322941844353</v>
      </c>
      <c r="I5690" s="121" t="str">
        <f t="shared" si="88"/>
        <v>BH</v>
      </c>
    </row>
    <row r="5691" spans="2:9" ht="12.75">
      <c r="B5691" s="102">
        <v>224423445</v>
      </c>
      <c r="C5691" s="106">
        <v>0.60483263398803433</v>
      </c>
      <c r="D5691" s="107">
        <v>0.29596900613111199</v>
      </c>
      <c r="E5691" s="106">
        <v>0.24465857211603925</v>
      </c>
      <c r="F5691" s="107">
        <v>0.92281761456909539</v>
      </c>
      <c r="G5691" s="106">
        <v>0.9183015299559365</v>
      </c>
      <c r="H5691" s="107">
        <v>0.86182910482240427</v>
      </c>
      <c r="I5691" s="121" t="str">
        <f t="shared" si="88"/>
        <v>C</v>
      </c>
    </row>
    <row r="5692" spans="2:9" ht="12.75">
      <c r="B5692" s="102">
        <v>224425847</v>
      </c>
      <c r="C5692" s="106">
        <v>0.92641992237520832</v>
      </c>
      <c r="D5692" s="107">
        <v>0.26838887038678738</v>
      </c>
      <c r="E5692" s="106">
        <v>0.20715854902191211</v>
      </c>
      <c r="F5692" s="107">
        <v>0.10657782239934743</v>
      </c>
      <c r="G5692" s="106">
        <v>0.1686502942451773</v>
      </c>
      <c r="H5692" s="107">
        <v>2.7451720380764488E-2</v>
      </c>
      <c r="I5692" s="121" t="str">
        <f t="shared" si="88"/>
        <v>FH</v>
      </c>
    </row>
    <row r="5693" spans="2:9" ht="12.75">
      <c r="B5693" s="102">
        <v>224426845</v>
      </c>
      <c r="C5693" s="106">
        <v>0.87856877046635651</v>
      </c>
      <c r="D5693" s="107">
        <v>0.55839115435552822</v>
      </c>
      <c r="E5693" s="106">
        <v>0.35273301578786564</v>
      </c>
      <c r="F5693" s="107">
        <v>1.8837240300157987E-2</v>
      </c>
      <c r="G5693" s="106">
        <v>0.17453270475909033</v>
      </c>
      <c r="H5693" s="107">
        <v>0.99434936416105391</v>
      </c>
      <c r="I5693" s="121" t="str">
        <f t="shared" si="88"/>
        <v>BH</v>
      </c>
    </row>
    <row r="5694" spans="2:9" ht="12.75">
      <c r="B5694" s="102">
        <v>224430953</v>
      </c>
      <c r="C5694" s="106">
        <v>0.47027215692683932</v>
      </c>
      <c r="D5694" s="107">
        <v>0.23713634952476959</v>
      </c>
      <c r="E5694" s="106">
        <v>0.32828078755659806</v>
      </c>
      <c r="F5694" s="107">
        <v>0.97998263603509272</v>
      </c>
      <c r="G5694" s="106">
        <v>0.96595920361043053</v>
      </c>
      <c r="H5694" s="107">
        <v>0.69877662805850882</v>
      </c>
      <c r="I5694" s="121" t="str">
        <f t="shared" si="88"/>
        <v>C</v>
      </c>
    </row>
    <row r="5695" spans="2:9" ht="12.75">
      <c r="B5695" s="102">
        <v>224433733</v>
      </c>
      <c r="C5695" s="106">
        <v>0.33761719458609574</v>
      </c>
      <c r="D5695" s="107">
        <v>0.43077143280523833</v>
      </c>
      <c r="E5695" s="106">
        <v>0.68495009336438417</v>
      </c>
      <c r="F5695" s="107">
        <v>0.54832528702180294</v>
      </c>
      <c r="G5695" s="106">
        <v>0.58575036342646869</v>
      </c>
      <c r="H5695" s="107">
        <v>0.67459502621792922</v>
      </c>
      <c r="I5695" s="121" t="str">
        <f t="shared" si="88"/>
        <v>TH</v>
      </c>
    </row>
    <row r="5696" spans="2:9" ht="12.75">
      <c r="B5696" s="102">
        <v>224435301</v>
      </c>
      <c r="C5696" s="106">
        <v>0.47168183863378754</v>
      </c>
      <c r="D5696" s="107">
        <v>0.96844479642137515</v>
      </c>
      <c r="E5696" s="106">
        <v>0.58520928495587654</v>
      </c>
      <c r="F5696" s="107">
        <v>0.28587628624450101</v>
      </c>
      <c r="G5696" s="106">
        <v>0.73891903752853771</v>
      </c>
      <c r="H5696" s="107">
        <v>0.75407603200623985</v>
      </c>
      <c r="I5696" s="121" t="str">
        <f t="shared" si="88"/>
        <v>DF</v>
      </c>
    </row>
    <row r="5697" spans="2:9" ht="12.75">
      <c r="B5697" s="102">
        <v>224437258</v>
      </c>
      <c r="C5697" s="106">
        <v>0.9083283827303319</v>
      </c>
      <c r="D5697" s="107">
        <v>0.6478181348930887</v>
      </c>
      <c r="E5697" s="106">
        <v>0.86346487312854414</v>
      </c>
      <c r="F5697" s="107">
        <v>0.49888490960399157</v>
      </c>
      <c r="G5697" s="106">
        <v>0.57020025060254298</v>
      </c>
      <c r="H5697" s="107">
        <v>0.96789578812380417</v>
      </c>
      <c r="I5697" s="121" t="str">
        <f t="shared" si="88"/>
        <v>BH</v>
      </c>
    </row>
    <row r="5698" spans="2:9" ht="12.75">
      <c r="B5698" s="102">
        <v>224437561</v>
      </c>
      <c r="C5698" s="106">
        <v>0.48189083335724536</v>
      </c>
      <c r="D5698" s="107">
        <v>0.7910633195984822</v>
      </c>
      <c r="E5698" s="106">
        <v>0.69951487191706629</v>
      </c>
      <c r="F5698" s="107">
        <v>0.98353227858889469</v>
      </c>
      <c r="G5698" s="106">
        <v>0.14928570286355125</v>
      </c>
      <c r="H5698" s="107">
        <v>0.4796697716005438</v>
      </c>
      <c r="I5698" s="121" t="str">
        <f t="shared" si="88"/>
        <v>C</v>
      </c>
    </row>
    <row r="5699" spans="2:9" ht="12.75">
      <c r="B5699" s="102">
        <v>224439368</v>
      </c>
      <c r="C5699" s="106">
        <v>6.9847953081017877E-2</v>
      </c>
      <c r="D5699" s="107">
        <v>0.98186593490814733</v>
      </c>
      <c r="E5699" s="106">
        <v>0.48264197520257213</v>
      </c>
      <c r="F5699" s="107">
        <v>0.87980644076504344</v>
      </c>
      <c r="G5699" s="106">
        <v>3.6606997624430093E-2</v>
      </c>
      <c r="H5699" s="107">
        <v>0.8076388937959047</v>
      </c>
      <c r="I5699" s="121" t="str">
        <f t="shared" si="88"/>
        <v>DF</v>
      </c>
    </row>
    <row r="5700" spans="2:9" ht="12.75">
      <c r="B5700" s="102">
        <v>224447173</v>
      </c>
      <c r="C5700" s="106">
        <v>0.56393007801091954</v>
      </c>
      <c r="D5700" s="107">
        <v>0.32098626078993231</v>
      </c>
      <c r="E5700" s="106">
        <v>0.20331839628710413</v>
      </c>
      <c r="F5700" s="107">
        <v>0.37762132105425295</v>
      </c>
      <c r="G5700" s="106">
        <v>0.33704337506291115</v>
      </c>
      <c r="H5700" s="107">
        <v>0.85794173844256738</v>
      </c>
      <c r="I5700" s="121" t="str">
        <f t="shared" si="88"/>
        <v>BH</v>
      </c>
    </row>
    <row r="5701" spans="2:9" ht="12.75">
      <c r="B5701" s="102">
        <v>224447338</v>
      </c>
      <c r="C5701" s="106">
        <v>0.96066622278104585</v>
      </c>
      <c r="D5701" s="107">
        <v>0.43197278595523336</v>
      </c>
      <c r="E5701" s="106">
        <v>0.84528043223621285</v>
      </c>
      <c r="F5701" s="107">
        <v>0.18040067105518531</v>
      </c>
      <c r="G5701" s="106">
        <v>0.10625768647331135</v>
      </c>
      <c r="H5701" s="107">
        <v>0.2035057092510979</v>
      </c>
      <c r="I5701" s="121" t="str">
        <f t="shared" ref="I5701:I5764" si="89">INDEX($C$3:$H$3, MATCH(MAX(C5701:H5701), C5701:H5701, 0))</f>
        <v>FH</v>
      </c>
    </row>
    <row r="5702" spans="2:9" ht="12.75">
      <c r="B5702" s="102">
        <v>224451125</v>
      </c>
      <c r="C5702" s="106">
        <v>0.20942869297014877</v>
      </c>
      <c r="D5702" s="107">
        <v>0.57665131867552155</v>
      </c>
      <c r="E5702" s="106">
        <v>0.91387809204505377</v>
      </c>
      <c r="F5702" s="107">
        <v>0.18855430648524418</v>
      </c>
      <c r="G5702" s="106">
        <v>0.80035218064551295</v>
      </c>
      <c r="H5702" s="107">
        <v>0.26111333414028071</v>
      </c>
      <c r="I5702" s="121" t="str">
        <f t="shared" si="89"/>
        <v>TH</v>
      </c>
    </row>
    <row r="5703" spans="2:9" ht="12.75">
      <c r="B5703" s="102">
        <v>224465692</v>
      </c>
      <c r="C5703" s="106">
        <v>0.70953379430301666</v>
      </c>
      <c r="D5703" s="107">
        <v>0.58050959866779461</v>
      </c>
      <c r="E5703" s="106">
        <v>0.80608970138174918</v>
      </c>
      <c r="F5703" s="107">
        <v>0.90775967835514249</v>
      </c>
      <c r="G5703" s="106">
        <v>0.37903966004452583</v>
      </c>
      <c r="H5703" s="107">
        <v>0.67643931308481742</v>
      </c>
      <c r="I5703" s="121" t="str">
        <f t="shared" si="89"/>
        <v>C</v>
      </c>
    </row>
    <row r="5704" spans="2:9" ht="12.75">
      <c r="B5704" s="102">
        <v>224483001</v>
      </c>
      <c r="C5704" s="106">
        <v>5.3174816096988931E-2</v>
      </c>
      <c r="D5704" s="107">
        <v>0.21983741045898153</v>
      </c>
      <c r="E5704" s="106">
        <v>0.51890512278619649</v>
      </c>
      <c r="F5704" s="107">
        <v>0.99436478800947214</v>
      </c>
      <c r="G5704" s="106">
        <v>0.15954942863350796</v>
      </c>
      <c r="H5704" s="107">
        <v>0.86547879737623834</v>
      </c>
      <c r="I5704" s="121" t="str">
        <f t="shared" si="89"/>
        <v>C</v>
      </c>
    </row>
    <row r="5705" spans="2:9" ht="12.75">
      <c r="B5705" s="102">
        <v>224483530</v>
      </c>
      <c r="C5705" s="106">
        <v>0.47329363860030682</v>
      </c>
      <c r="D5705" s="107">
        <v>0.15993097094014352</v>
      </c>
      <c r="E5705" s="106">
        <v>0.18645379995359801</v>
      </c>
      <c r="F5705" s="107">
        <v>0.48983688192948405</v>
      </c>
      <c r="G5705" s="106">
        <v>0.20387230845694804</v>
      </c>
      <c r="H5705" s="107">
        <v>0.20743282871180035</v>
      </c>
      <c r="I5705" s="121" t="str">
        <f t="shared" si="89"/>
        <v>C</v>
      </c>
    </row>
    <row r="5706" spans="2:9" ht="12.75">
      <c r="B5706" s="102">
        <v>224485171</v>
      </c>
      <c r="C5706" s="106">
        <v>0.91234440603253297</v>
      </c>
      <c r="D5706" s="107">
        <v>0.2013405522827556</v>
      </c>
      <c r="E5706" s="106">
        <v>0.8590346809865359</v>
      </c>
      <c r="F5706" s="107">
        <v>0.91456020770648561</v>
      </c>
      <c r="G5706" s="106">
        <v>0.58565037820824806</v>
      </c>
      <c r="H5706" s="107">
        <v>0.13843853553265828</v>
      </c>
      <c r="I5706" s="121" t="str">
        <f t="shared" si="89"/>
        <v>C</v>
      </c>
    </row>
    <row r="5707" spans="2:9" ht="12.75">
      <c r="B5707" s="102">
        <v>224486550</v>
      </c>
      <c r="C5707" s="106">
        <v>0.77067627524747362</v>
      </c>
      <c r="D5707" s="107">
        <v>0.70001666976813048</v>
      </c>
      <c r="E5707" s="106">
        <v>0.56852889619363456</v>
      </c>
      <c r="F5707" s="107">
        <v>0.92684439622389192</v>
      </c>
      <c r="G5707" s="106">
        <v>0.84236043263097837</v>
      </c>
      <c r="H5707" s="107">
        <v>0.19665924482660735</v>
      </c>
      <c r="I5707" s="121" t="str">
        <f t="shared" si="89"/>
        <v>C</v>
      </c>
    </row>
    <row r="5708" spans="2:9" ht="12.75">
      <c r="B5708" s="102">
        <v>224486789</v>
      </c>
      <c r="C5708" s="106">
        <v>0.27012341482686697</v>
      </c>
      <c r="D5708" s="107">
        <v>0.66185774512963391</v>
      </c>
      <c r="E5708" s="106">
        <v>7.9594244019275173E-2</v>
      </c>
      <c r="F5708" s="107">
        <v>0.13773805759976754</v>
      </c>
      <c r="G5708" s="106">
        <v>0.55435369657907829</v>
      </c>
      <c r="H5708" s="107">
        <v>0.24667829675049679</v>
      </c>
      <c r="I5708" s="121" t="str">
        <f t="shared" si="89"/>
        <v>DF</v>
      </c>
    </row>
    <row r="5709" spans="2:9" ht="12.75">
      <c r="B5709" s="102">
        <v>224488512</v>
      </c>
      <c r="C5709" s="106">
        <v>0.66539738580123386</v>
      </c>
      <c r="D5709" s="107">
        <v>0.88630178471307541</v>
      </c>
      <c r="E5709" s="106">
        <v>0.4059931415065261</v>
      </c>
      <c r="F5709" s="107">
        <v>0.19932934746387332</v>
      </c>
      <c r="G5709" s="106">
        <v>0.33735468926663525</v>
      </c>
      <c r="H5709" s="107">
        <v>0.18534966285371901</v>
      </c>
      <c r="I5709" s="121" t="str">
        <f t="shared" si="89"/>
        <v>DF</v>
      </c>
    </row>
    <row r="5710" spans="2:9" ht="12.75">
      <c r="B5710" s="102">
        <v>224494949</v>
      </c>
      <c r="C5710" s="106">
        <v>0.14041400162785056</v>
      </c>
      <c r="D5710" s="107">
        <v>0.87869673109694091</v>
      </c>
      <c r="E5710" s="106">
        <v>0.95449158879350837</v>
      </c>
      <c r="F5710" s="107">
        <v>0.2059338708377445</v>
      </c>
      <c r="G5710" s="106">
        <v>0.36420091812780941</v>
      </c>
      <c r="H5710" s="107">
        <v>0.65141700107209299</v>
      </c>
      <c r="I5710" s="121" t="str">
        <f t="shared" si="89"/>
        <v>TH</v>
      </c>
    </row>
    <row r="5711" spans="2:9" ht="12.75">
      <c r="B5711" s="102">
        <v>224497935</v>
      </c>
      <c r="C5711" s="106">
        <v>0.34004742476198602</v>
      </c>
      <c r="D5711" s="107">
        <v>0.89846237846503785</v>
      </c>
      <c r="E5711" s="106">
        <v>7.5971870964776311E-2</v>
      </c>
      <c r="F5711" s="107">
        <v>0.15042811648393228</v>
      </c>
      <c r="G5711" s="106">
        <v>0.50594752901458673</v>
      </c>
      <c r="H5711" s="107">
        <v>0.33017167058854313</v>
      </c>
      <c r="I5711" s="121" t="str">
        <f t="shared" si="89"/>
        <v>DF</v>
      </c>
    </row>
    <row r="5712" spans="2:9" ht="12.75">
      <c r="B5712" s="102">
        <v>224498273</v>
      </c>
      <c r="C5712" s="106">
        <v>0.27275955024116527</v>
      </c>
      <c r="D5712" s="107">
        <v>0.45179041757051341</v>
      </c>
      <c r="E5712" s="106">
        <v>0.84265874260691964</v>
      </c>
      <c r="F5712" s="107">
        <v>0.16131436769551311</v>
      </c>
      <c r="G5712" s="106">
        <v>0.30761262448018045</v>
      </c>
      <c r="H5712" s="107">
        <v>0.26643518138271505</v>
      </c>
      <c r="I5712" s="121" t="str">
        <f t="shared" si="89"/>
        <v>TH</v>
      </c>
    </row>
    <row r="5713" spans="2:9" ht="12.75">
      <c r="B5713" s="102">
        <v>224502554</v>
      </c>
      <c r="C5713" s="106">
        <v>0.38881507714516572</v>
      </c>
      <c r="D5713" s="107">
        <v>0.30574649406911369</v>
      </c>
      <c r="E5713" s="106">
        <v>0.18334696298415754</v>
      </c>
      <c r="F5713" s="107">
        <v>0.53789316410506771</v>
      </c>
      <c r="G5713" s="106">
        <v>0.20395071185740132</v>
      </c>
      <c r="H5713" s="107">
        <v>0.77725745214703168</v>
      </c>
      <c r="I5713" s="121" t="str">
        <f t="shared" si="89"/>
        <v>BH</v>
      </c>
    </row>
    <row r="5714" spans="2:9" ht="12.75">
      <c r="B5714" s="102">
        <v>224502785</v>
      </c>
      <c r="C5714" s="106">
        <v>4.4316141699574985E-2</v>
      </c>
      <c r="D5714" s="107">
        <v>0.71708073177998255</v>
      </c>
      <c r="E5714" s="106">
        <v>0.90536668232144457</v>
      </c>
      <c r="F5714" s="107">
        <v>0.67807586698925792</v>
      </c>
      <c r="G5714" s="106">
        <v>0.24716129273819476</v>
      </c>
      <c r="H5714" s="107">
        <v>0.41888607028501124</v>
      </c>
      <c r="I5714" s="121" t="str">
        <f t="shared" si="89"/>
        <v>TH</v>
      </c>
    </row>
    <row r="5715" spans="2:9" ht="12.75">
      <c r="B5715" s="102">
        <v>224506811</v>
      </c>
      <c r="C5715" s="106">
        <v>0.21914386350147752</v>
      </c>
      <c r="D5715" s="107">
        <v>7.8226989491201326E-2</v>
      </c>
      <c r="E5715" s="106">
        <v>0.38406754203155469</v>
      </c>
      <c r="F5715" s="107">
        <v>0.82906021691307985</v>
      </c>
      <c r="G5715" s="106">
        <v>0.71996182974347223</v>
      </c>
      <c r="H5715" s="107">
        <v>0.93506081011909703</v>
      </c>
      <c r="I5715" s="121" t="str">
        <f t="shared" si="89"/>
        <v>BH</v>
      </c>
    </row>
    <row r="5716" spans="2:9" ht="12.75">
      <c r="B5716" s="102">
        <v>224508528</v>
      </c>
      <c r="C5716" s="106">
        <v>0.61026666941328456</v>
      </c>
      <c r="D5716" s="107">
        <v>0.28137209809797747</v>
      </c>
      <c r="E5716" s="106">
        <v>0.44043099355907223</v>
      </c>
      <c r="F5716" s="107">
        <v>0.25596224206523033</v>
      </c>
      <c r="G5716" s="106">
        <v>8.8916190867404099E-2</v>
      </c>
      <c r="H5716" s="107">
        <v>0.56530704784578623</v>
      </c>
      <c r="I5716" s="121" t="str">
        <f t="shared" si="89"/>
        <v>FH</v>
      </c>
    </row>
    <row r="5717" spans="2:9" ht="12.75">
      <c r="B5717" s="102">
        <v>224510416</v>
      </c>
      <c r="C5717" s="106">
        <v>0.3184556865077528</v>
      </c>
      <c r="D5717" s="107">
        <v>0.20540906421791849</v>
      </c>
      <c r="E5717" s="106">
        <v>0.93132611571131485</v>
      </c>
      <c r="F5717" s="107">
        <v>0.69310329444649632</v>
      </c>
      <c r="G5717" s="106">
        <v>0.20904059340239645</v>
      </c>
      <c r="H5717" s="107">
        <v>9.244786651833703E-2</v>
      </c>
      <c r="I5717" s="121" t="str">
        <f t="shared" si="89"/>
        <v>TH</v>
      </c>
    </row>
    <row r="5718" spans="2:9" ht="12.75">
      <c r="B5718" s="102">
        <v>224511802</v>
      </c>
      <c r="C5718" s="106">
        <v>0.83941126887936179</v>
      </c>
      <c r="D5718" s="107">
        <v>0.81523533076452637</v>
      </c>
      <c r="E5718" s="106">
        <v>0.15691027693552595</v>
      </c>
      <c r="F5718" s="107">
        <v>0.70908614562057259</v>
      </c>
      <c r="G5718" s="106">
        <v>0.92066943694569514</v>
      </c>
      <c r="H5718" s="107">
        <v>0.24878821458872746</v>
      </c>
      <c r="I5718" s="121" t="str">
        <f t="shared" si="89"/>
        <v>E</v>
      </c>
    </row>
    <row r="5719" spans="2:9" ht="12.75">
      <c r="B5719" s="102">
        <v>224513058</v>
      </c>
      <c r="C5719" s="106">
        <v>0.76626359466683014</v>
      </c>
      <c r="D5719" s="107">
        <v>0.26470207367732002</v>
      </c>
      <c r="E5719" s="106">
        <v>0.34451509014786108</v>
      </c>
      <c r="F5719" s="107">
        <v>0.64559350210169186</v>
      </c>
      <c r="G5719" s="106">
        <v>0.4010304717578812</v>
      </c>
      <c r="H5719" s="107">
        <v>0.83804958808608543</v>
      </c>
      <c r="I5719" s="121" t="str">
        <f t="shared" si="89"/>
        <v>BH</v>
      </c>
    </row>
    <row r="5720" spans="2:9" ht="12.75">
      <c r="B5720" s="102">
        <v>224513873</v>
      </c>
      <c r="C5720" s="106">
        <v>0.50975995697495891</v>
      </c>
      <c r="D5720" s="107">
        <v>0.22306120040043242</v>
      </c>
      <c r="E5720" s="106">
        <v>0.46834923521083294</v>
      </c>
      <c r="F5720" s="107">
        <v>0.38909299201452718</v>
      </c>
      <c r="G5720" s="106">
        <v>0.63136947096047624</v>
      </c>
      <c r="H5720" s="107">
        <v>1.0965776315298825E-2</v>
      </c>
      <c r="I5720" s="121" t="str">
        <f t="shared" si="89"/>
        <v>E</v>
      </c>
    </row>
    <row r="5721" spans="2:9" ht="12.75">
      <c r="B5721" s="102">
        <v>224522981</v>
      </c>
      <c r="C5721" s="106">
        <v>5.0672698558044793E-2</v>
      </c>
      <c r="D5721" s="107">
        <v>0.65243726254434442</v>
      </c>
      <c r="E5721" s="106">
        <v>0.63752108690826592</v>
      </c>
      <c r="F5721" s="107">
        <v>0.16753231120630119</v>
      </c>
      <c r="G5721" s="106">
        <v>0.28156362036713212</v>
      </c>
      <c r="H5721" s="107">
        <v>0.26501935843075319</v>
      </c>
      <c r="I5721" s="121" t="str">
        <f t="shared" si="89"/>
        <v>DF</v>
      </c>
    </row>
    <row r="5722" spans="2:9" ht="12.75">
      <c r="B5722" s="102">
        <v>224527859</v>
      </c>
      <c r="C5722" s="106">
        <v>0.56597839524960492</v>
      </c>
      <c r="D5722" s="107">
        <v>0.46408228893284953</v>
      </c>
      <c r="E5722" s="106">
        <v>0.95034840889317529</v>
      </c>
      <c r="F5722" s="107">
        <v>0.30164693008867349</v>
      </c>
      <c r="G5722" s="106">
        <v>0.56849014419455468</v>
      </c>
      <c r="H5722" s="107">
        <v>0.93610910513281986</v>
      </c>
      <c r="I5722" s="121" t="str">
        <f t="shared" si="89"/>
        <v>TH</v>
      </c>
    </row>
    <row r="5723" spans="2:9" ht="12.75">
      <c r="B5723" s="102">
        <v>224528476</v>
      </c>
      <c r="C5723" s="106">
        <v>0.43839016758694638</v>
      </c>
      <c r="D5723" s="107">
        <v>0.80375316647674477</v>
      </c>
      <c r="E5723" s="106">
        <v>0.29416698895583515</v>
      </c>
      <c r="F5723" s="107">
        <v>0.45849411862031619</v>
      </c>
      <c r="G5723" s="106">
        <v>0.38842502650870636</v>
      </c>
      <c r="H5723" s="107">
        <v>4.0903490810248133E-2</v>
      </c>
      <c r="I5723" s="121" t="str">
        <f t="shared" si="89"/>
        <v>DF</v>
      </c>
    </row>
    <row r="5724" spans="2:9" ht="12.75">
      <c r="B5724" s="102">
        <v>224532965</v>
      </c>
      <c r="C5724" s="106">
        <v>0.37919244859508527</v>
      </c>
      <c r="D5724" s="107">
        <v>0.84870120948454453</v>
      </c>
      <c r="E5724" s="106">
        <v>0.59657815659737956</v>
      </c>
      <c r="F5724" s="107">
        <v>0.58803737398840017</v>
      </c>
      <c r="G5724" s="106">
        <v>0.53416007286958256</v>
      </c>
      <c r="H5724" s="107">
        <v>0.84627315011227644</v>
      </c>
      <c r="I5724" s="121" t="str">
        <f t="shared" si="89"/>
        <v>DF</v>
      </c>
    </row>
    <row r="5725" spans="2:9" ht="12.75">
      <c r="B5725" s="102">
        <v>224537576</v>
      </c>
      <c r="C5725" s="106">
        <v>0.99487315432974288</v>
      </c>
      <c r="D5725" s="107">
        <v>0.96199294568784333</v>
      </c>
      <c r="E5725" s="106">
        <v>0.20800062507121986</v>
      </c>
      <c r="F5725" s="107">
        <v>0.50832269697901578</v>
      </c>
      <c r="G5725" s="106">
        <v>0.64603732198439356</v>
      </c>
      <c r="H5725" s="107">
        <v>0.51071421855394838</v>
      </c>
      <c r="I5725" s="121" t="str">
        <f t="shared" si="89"/>
        <v>FH</v>
      </c>
    </row>
    <row r="5726" spans="2:9" ht="12.75">
      <c r="B5726" s="102">
        <v>224539920</v>
      </c>
      <c r="C5726" s="106">
        <v>0.44328665026640235</v>
      </c>
      <c r="D5726" s="107">
        <v>0.59257363125713125</v>
      </c>
      <c r="E5726" s="106">
        <v>0.82929980663173541</v>
      </c>
      <c r="F5726" s="107">
        <v>0.47282623752543529</v>
      </c>
      <c r="G5726" s="106">
        <v>0.74715973858361817</v>
      </c>
      <c r="H5726" s="107">
        <v>0.72551387700753467</v>
      </c>
      <c r="I5726" s="121" t="str">
        <f t="shared" si="89"/>
        <v>TH</v>
      </c>
    </row>
    <row r="5727" spans="2:9" ht="12.75">
      <c r="B5727" s="102">
        <v>224541966</v>
      </c>
      <c r="C5727" s="106">
        <v>0.39419884563093177</v>
      </c>
      <c r="D5727" s="107">
        <v>0.51554483148903363</v>
      </c>
      <c r="E5727" s="106">
        <v>0.4990389805360933</v>
      </c>
      <c r="F5727" s="107">
        <v>0.67843403432053773</v>
      </c>
      <c r="G5727" s="106">
        <v>0.11351548930718813</v>
      </c>
      <c r="H5727" s="107">
        <v>0.51362027892539541</v>
      </c>
      <c r="I5727" s="121" t="str">
        <f t="shared" si="89"/>
        <v>C</v>
      </c>
    </row>
    <row r="5728" spans="2:9" ht="12.75">
      <c r="B5728" s="102">
        <v>224543187</v>
      </c>
      <c r="C5728" s="106">
        <v>0.20683143347667876</v>
      </c>
      <c r="D5728" s="107">
        <v>0.85722247711225052</v>
      </c>
      <c r="E5728" s="106">
        <v>0.62688842528030619</v>
      </c>
      <c r="F5728" s="107">
        <v>0.20041501441857701</v>
      </c>
      <c r="G5728" s="106">
        <v>0.61955742956041782</v>
      </c>
      <c r="H5728" s="107">
        <v>0.71748224316446607</v>
      </c>
      <c r="I5728" s="121" t="str">
        <f t="shared" si="89"/>
        <v>DF</v>
      </c>
    </row>
    <row r="5729" spans="2:9" ht="12.75">
      <c r="B5729" s="102">
        <v>224549927</v>
      </c>
      <c r="C5729" s="106">
        <v>0.83436216955280695</v>
      </c>
      <c r="D5729" s="107">
        <v>0.56000001200812655</v>
      </c>
      <c r="E5729" s="106">
        <v>0.4504934223351047</v>
      </c>
      <c r="F5729" s="107">
        <v>0.38981566276118484</v>
      </c>
      <c r="G5729" s="106">
        <v>0.6109679458466335</v>
      </c>
      <c r="H5729" s="107">
        <v>0.26299494485609376</v>
      </c>
      <c r="I5729" s="121" t="str">
        <f t="shared" si="89"/>
        <v>FH</v>
      </c>
    </row>
    <row r="5730" spans="2:9" ht="12.75">
      <c r="B5730" s="102">
        <v>224552567</v>
      </c>
      <c r="C5730" s="106">
        <v>0.3667141734037962</v>
      </c>
      <c r="D5730" s="107">
        <v>0.89327952113733655</v>
      </c>
      <c r="E5730" s="106">
        <v>2.2008971402682542E-2</v>
      </c>
      <c r="F5730" s="107">
        <v>0.79586541713234737</v>
      </c>
      <c r="G5730" s="106">
        <v>0.71293121588276454</v>
      </c>
      <c r="H5730" s="107">
        <v>9.8495897290335144E-2</v>
      </c>
      <c r="I5730" s="121" t="str">
        <f t="shared" si="89"/>
        <v>DF</v>
      </c>
    </row>
    <row r="5731" spans="2:9" ht="12.75">
      <c r="B5731" s="102">
        <v>224553129</v>
      </c>
      <c r="C5731" s="106">
        <v>0.6137580153692852</v>
      </c>
      <c r="D5731" s="107">
        <v>0.9518420478500671</v>
      </c>
      <c r="E5731" s="106">
        <v>0.95843262970947229</v>
      </c>
      <c r="F5731" s="107">
        <v>0.28782990866691199</v>
      </c>
      <c r="G5731" s="106">
        <v>0.49685566814775028</v>
      </c>
      <c r="H5731" s="107">
        <v>0.72960091094145163</v>
      </c>
      <c r="I5731" s="121" t="str">
        <f t="shared" si="89"/>
        <v>TH</v>
      </c>
    </row>
    <row r="5732" spans="2:9" ht="12.75">
      <c r="B5732" s="102">
        <v>224557324</v>
      </c>
      <c r="C5732" s="106">
        <v>0.82626905251726623</v>
      </c>
      <c r="D5732" s="107">
        <v>0.47875991909023297</v>
      </c>
      <c r="E5732" s="106">
        <v>7.9089912443507604E-2</v>
      </c>
      <c r="F5732" s="107">
        <v>0.77233669881938871</v>
      </c>
      <c r="G5732" s="106">
        <v>0.14921923262933401</v>
      </c>
      <c r="H5732" s="107">
        <v>0.66913263778881937</v>
      </c>
      <c r="I5732" s="121" t="str">
        <f t="shared" si="89"/>
        <v>FH</v>
      </c>
    </row>
    <row r="5733" spans="2:9" ht="12.75">
      <c r="B5733" s="102">
        <v>224558069</v>
      </c>
      <c r="C5733" s="106">
        <v>0.26937865736565514</v>
      </c>
      <c r="D5733" s="107">
        <v>0.43521729752256322</v>
      </c>
      <c r="E5733" s="106">
        <v>0.75703610248378927</v>
      </c>
      <c r="F5733" s="107">
        <v>0.17419297200668504</v>
      </c>
      <c r="G5733" s="106">
        <v>0.28516587688704909</v>
      </c>
      <c r="H5733" s="107">
        <v>0.33565195966482109</v>
      </c>
      <c r="I5733" s="121" t="str">
        <f t="shared" si="89"/>
        <v>TH</v>
      </c>
    </row>
    <row r="5734" spans="2:9" ht="12.75">
      <c r="B5734" s="102">
        <v>224565491</v>
      </c>
      <c r="C5734" s="106">
        <v>0.37248681736370104</v>
      </c>
      <c r="D5734" s="107">
        <v>5.5521180525577307E-3</v>
      </c>
      <c r="E5734" s="106">
        <v>5.5230933290514983E-2</v>
      </c>
      <c r="F5734" s="107">
        <v>0.23042615673266997</v>
      </c>
      <c r="G5734" s="106">
        <v>0.64869231152983531</v>
      </c>
      <c r="H5734" s="107">
        <v>0.51369395575268761</v>
      </c>
      <c r="I5734" s="121" t="str">
        <f t="shared" si="89"/>
        <v>E</v>
      </c>
    </row>
    <row r="5735" spans="2:9" ht="12.75">
      <c r="B5735" s="102">
        <v>224566531</v>
      </c>
      <c r="C5735" s="106">
        <v>0.32442749212415567</v>
      </c>
      <c r="D5735" s="107">
        <v>0.69602684873197163</v>
      </c>
      <c r="E5735" s="106">
        <v>0.58573802287207788</v>
      </c>
      <c r="F5735" s="107">
        <v>0.36013419555884019</v>
      </c>
      <c r="G5735" s="106">
        <v>0.22994416145632579</v>
      </c>
      <c r="H5735" s="107">
        <v>0.60877256765066434</v>
      </c>
      <c r="I5735" s="121" t="str">
        <f t="shared" si="89"/>
        <v>DF</v>
      </c>
    </row>
    <row r="5736" spans="2:9" ht="12.75">
      <c r="B5736" s="102">
        <v>224578437</v>
      </c>
      <c r="C5736" s="106">
        <v>0.50048141855370432</v>
      </c>
      <c r="D5736" s="107">
        <v>0.14561366180182045</v>
      </c>
      <c r="E5736" s="106">
        <v>0.59080001086955836</v>
      </c>
      <c r="F5736" s="107">
        <v>0.82303009039816288</v>
      </c>
      <c r="G5736" s="106">
        <v>0.68101467025742868</v>
      </c>
      <c r="H5736" s="107">
        <v>0.22119133176188743</v>
      </c>
      <c r="I5736" s="121" t="str">
        <f t="shared" si="89"/>
        <v>C</v>
      </c>
    </row>
    <row r="5737" spans="2:9" ht="12.75">
      <c r="B5737" s="102">
        <v>224581646</v>
      </c>
      <c r="C5737" s="106">
        <v>0.26659359878044619</v>
      </c>
      <c r="D5737" s="107">
        <v>0.6591845341428475</v>
      </c>
      <c r="E5737" s="106">
        <v>7.928588430718575E-2</v>
      </c>
      <c r="F5737" s="107">
        <v>0.609275379179814</v>
      </c>
      <c r="G5737" s="106">
        <v>0.8360044351423781</v>
      </c>
      <c r="H5737" s="107">
        <v>0.25664667881457159</v>
      </c>
      <c r="I5737" s="121" t="str">
        <f t="shared" si="89"/>
        <v>E</v>
      </c>
    </row>
    <row r="5738" spans="2:9" ht="12.75">
      <c r="B5738" s="102">
        <v>224581870</v>
      </c>
      <c r="C5738" s="106">
        <v>0.97820002620565738</v>
      </c>
      <c r="D5738" s="107">
        <v>0.49058406840547963</v>
      </c>
      <c r="E5738" s="106">
        <v>2.1383396326828397E-2</v>
      </c>
      <c r="F5738" s="107">
        <v>9.8675897997717144E-2</v>
      </c>
      <c r="G5738" s="106">
        <v>2.4642571849445183E-2</v>
      </c>
      <c r="H5738" s="107">
        <v>0.42868384626506284</v>
      </c>
      <c r="I5738" s="121" t="str">
        <f t="shared" si="89"/>
        <v>FH</v>
      </c>
    </row>
    <row r="5739" spans="2:9" ht="12.75">
      <c r="B5739" s="102">
        <v>224583808</v>
      </c>
      <c r="C5739" s="106">
        <v>0.8250622747958607</v>
      </c>
      <c r="D5739" s="107">
        <v>0.19345773173388459</v>
      </c>
      <c r="E5739" s="106">
        <v>0.13467157969862709</v>
      </c>
      <c r="F5739" s="107">
        <v>7.9301706456456511E-2</v>
      </c>
      <c r="G5739" s="106">
        <v>0.68209291382145132</v>
      </c>
      <c r="H5739" s="107">
        <v>0.87603890590599764</v>
      </c>
      <c r="I5739" s="121" t="str">
        <f t="shared" si="89"/>
        <v>BH</v>
      </c>
    </row>
    <row r="5740" spans="2:9" ht="12.75">
      <c r="B5740" s="102">
        <v>224587380</v>
      </c>
      <c r="C5740" s="106">
        <v>0.86488069763509778</v>
      </c>
      <c r="D5740" s="107">
        <v>0.39288046535749821</v>
      </c>
      <c r="E5740" s="106">
        <v>0.15598152165260704</v>
      </c>
      <c r="F5740" s="107">
        <v>0.15596548388330689</v>
      </c>
      <c r="G5740" s="106">
        <v>0.88412468355982132</v>
      </c>
      <c r="H5740" s="107">
        <v>0.17317396388652728</v>
      </c>
      <c r="I5740" s="121" t="str">
        <f t="shared" si="89"/>
        <v>E</v>
      </c>
    </row>
    <row r="5741" spans="2:9" ht="12.75">
      <c r="B5741" s="102">
        <v>224589071</v>
      </c>
      <c r="C5741" s="106">
        <v>0.57546163451226562</v>
      </c>
      <c r="D5741" s="107">
        <v>6.8471406361243048E-2</v>
      </c>
      <c r="E5741" s="106">
        <v>0.49739321357957156</v>
      </c>
      <c r="F5741" s="107">
        <v>0.67284572626911676</v>
      </c>
      <c r="G5741" s="106">
        <v>0.60812935683040759</v>
      </c>
      <c r="H5741" s="107">
        <v>0.48909649622934825</v>
      </c>
      <c r="I5741" s="121" t="str">
        <f t="shared" si="89"/>
        <v>C</v>
      </c>
    </row>
    <row r="5742" spans="2:9" ht="12.75">
      <c r="B5742" s="102">
        <v>224594474</v>
      </c>
      <c r="C5742" s="106">
        <v>0.1313352550502993</v>
      </c>
      <c r="D5742" s="107">
        <v>0.46690189699743323</v>
      </c>
      <c r="E5742" s="106">
        <v>0.31885738675221353</v>
      </c>
      <c r="F5742" s="107">
        <v>0.21454042633480341</v>
      </c>
      <c r="G5742" s="106">
        <v>1.3473531999564692E-2</v>
      </c>
      <c r="H5742" s="107">
        <v>3.8736852003898647E-2</v>
      </c>
      <c r="I5742" s="121" t="str">
        <f t="shared" si="89"/>
        <v>DF</v>
      </c>
    </row>
    <row r="5743" spans="2:9" ht="12.75">
      <c r="B5743" s="102">
        <v>224598090</v>
      </c>
      <c r="C5743" s="106">
        <v>0.57052837741176288</v>
      </c>
      <c r="D5743" s="107">
        <v>0.51361331404840538</v>
      </c>
      <c r="E5743" s="106">
        <v>0.20358760937125275</v>
      </c>
      <c r="F5743" s="107">
        <v>0.96995033038674561</v>
      </c>
      <c r="G5743" s="106">
        <v>0.12643691995350448</v>
      </c>
      <c r="H5743" s="107">
        <v>0.92073390664903898</v>
      </c>
      <c r="I5743" s="121" t="str">
        <f t="shared" si="89"/>
        <v>C</v>
      </c>
    </row>
    <row r="5744" spans="2:9" ht="12.75">
      <c r="B5744" s="102">
        <v>224606529</v>
      </c>
      <c r="C5744" s="106">
        <v>0.37116114116793852</v>
      </c>
      <c r="D5744" s="107">
        <v>0.71005270857267111</v>
      </c>
      <c r="E5744" s="106">
        <v>0.70308024456695595</v>
      </c>
      <c r="F5744" s="107">
        <v>0.5004077032299179</v>
      </c>
      <c r="G5744" s="106">
        <v>0.64834270451577969</v>
      </c>
      <c r="H5744" s="107">
        <v>0.72913850558136861</v>
      </c>
      <c r="I5744" s="121" t="str">
        <f t="shared" si="89"/>
        <v>BH</v>
      </c>
    </row>
    <row r="5745" spans="2:9" ht="12.75">
      <c r="B5745" s="102">
        <v>224610910</v>
      </c>
      <c r="C5745" s="106">
        <v>0.22353813743036</v>
      </c>
      <c r="D5745" s="107">
        <v>0.43836647550193253</v>
      </c>
      <c r="E5745" s="106">
        <v>0.59436484698996983</v>
      </c>
      <c r="F5745" s="107">
        <v>0.63499697987147985</v>
      </c>
      <c r="G5745" s="106">
        <v>0.22811083563399048</v>
      </c>
      <c r="H5745" s="107">
        <v>0.96193171917899001</v>
      </c>
      <c r="I5745" s="121" t="str">
        <f t="shared" si="89"/>
        <v>BH</v>
      </c>
    </row>
    <row r="5746" spans="2:9" ht="12.75">
      <c r="B5746" s="102">
        <v>224611783</v>
      </c>
      <c r="C5746" s="106">
        <v>1.5331252993527222E-2</v>
      </c>
      <c r="D5746" s="107">
        <v>0.72084605425796866</v>
      </c>
      <c r="E5746" s="106">
        <v>0.37916625208891741</v>
      </c>
      <c r="F5746" s="107">
        <v>0.18235718500047171</v>
      </c>
      <c r="G5746" s="106">
        <v>0.17658674200770408</v>
      </c>
      <c r="H5746" s="107">
        <v>0.96667809619651734</v>
      </c>
      <c r="I5746" s="121" t="str">
        <f t="shared" si="89"/>
        <v>BH</v>
      </c>
    </row>
    <row r="5747" spans="2:9" ht="12.75">
      <c r="B5747" s="102">
        <v>224613665</v>
      </c>
      <c r="C5747" s="106">
        <v>0.89736071235393644</v>
      </c>
      <c r="D5747" s="107">
        <v>0.27505009124601898</v>
      </c>
      <c r="E5747" s="106">
        <v>4.539063961133305E-2</v>
      </c>
      <c r="F5747" s="107">
        <v>0.90586518027759944</v>
      </c>
      <c r="G5747" s="106">
        <v>0.84939750331428687</v>
      </c>
      <c r="H5747" s="107">
        <v>0.6558902305396046</v>
      </c>
      <c r="I5747" s="121" t="str">
        <f t="shared" si="89"/>
        <v>C</v>
      </c>
    </row>
    <row r="5748" spans="2:9" ht="12.75">
      <c r="B5748" s="102">
        <v>224617708</v>
      </c>
      <c r="C5748" s="106">
        <v>7.8677070952688943E-2</v>
      </c>
      <c r="D5748" s="107">
        <v>0.30600760540158323</v>
      </c>
      <c r="E5748" s="106">
        <v>0.64085975269433249</v>
      </c>
      <c r="F5748" s="107">
        <v>0.78979049318018757</v>
      </c>
      <c r="G5748" s="106">
        <v>0.23671900870228901</v>
      </c>
      <c r="H5748" s="107">
        <v>0.89926704484272224</v>
      </c>
      <c r="I5748" s="121" t="str">
        <f t="shared" si="89"/>
        <v>BH</v>
      </c>
    </row>
    <row r="5749" spans="2:9" ht="12.75">
      <c r="B5749" s="102">
        <v>224618789</v>
      </c>
      <c r="C5749" s="106">
        <v>0.40275858149313759</v>
      </c>
      <c r="D5749" s="107">
        <v>0.20105289944409144</v>
      </c>
      <c r="E5749" s="106">
        <v>0.29174976307673095</v>
      </c>
      <c r="F5749" s="107">
        <v>0.46098683085627834</v>
      </c>
      <c r="G5749" s="106">
        <v>0.81391486375960831</v>
      </c>
      <c r="H5749" s="107">
        <v>0.30419288711253256</v>
      </c>
      <c r="I5749" s="121" t="str">
        <f t="shared" si="89"/>
        <v>E</v>
      </c>
    </row>
    <row r="5750" spans="2:9" ht="12.75">
      <c r="B5750" s="102">
        <v>224620355</v>
      </c>
      <c r="C5750" s="106">
        <v>0.80092256719052823</v>
      </c>
      <c r="D5750" s="107">
        <v>3.3679622966909406E-2</v>
      </c>
      <c r="E5750" s="106">
        <v>0.8224489988315955</v>
      </c>
      <c r="F5750" s="107">
        <v>0.54979816756310296</v>
      </c>
      <c r="G5750" s="106">
        <v>0.64667528826563903</v>
      </c>
      <c r="H5750" s="107">
        <v>0.43690508094226144</v>
      </c>
      <c r="I5750" s="121" t="str">
        <f t="shared" si="89"/>
        <v>TH</v>
      </c>
    </row>
    <row r="5751" spans="2:9" ht="12.75">
      <c r="B5751" s="102">
        <v>224623341</v>
      </c>
      <c r="C5751" s="106">
        <v>0.59434572158804055</v>
      </c>
      <c r="D5751" s="107">
        <v>0.85228014904671157</v>
      </c>
      <c r="E5751" s="106">
        <v>0.45271809675060837</v>
      </c>
      <c r="F5751" s="107">
        <v>0.93539122507447847</v>
      </c>
      <c r="G5751" s="106">
        <v>0.52336020352665313</v>
      </c>
      <c r="H5751" s="107">
        <v>0.39778346690562971</v>
      </c>
      <c r="I5751" s="121" t="str">
        <f t="shared" si="89"/>
        <v>C</v>
      </c>
    </row>
    <row r="5752" spans="2:9" ht="12.75">
      <c r="B5752" s="102">
        <v>224624580</v>
      </c>
      <c r="C5752" s="106">
        <v>0.26954977073200714</v>
      </c>
      <c r="D5752" s="107">
        <v>0.46417760418223142</v>
      </c>
      <c r="E5752" s="106">
        <v>0.47024470212188074</v>
      </c>
      <c r="F5752" s="107">
        <v>0.52042078654173274</v>
      </c>
      <c r="G5752" s="106">
        <v>0.94534941146769658</v>
      </c>
      <c r="H5752" s="107">
        <v>0.13142149242600731</v>
      </c>
      <c r="I5752" s="121" t="str">
        <f t="shared" si="89"/>
        <v>E</v>
      </c>
    </row>
    <row r="5753" spans="2:9" ht="12.75">
      <c r="B5753" s="102">
        <v>224624596</v>
      </c>
      <c r="C5753" s="106">
        <v>0.20232995129968567</v>
      </c>
      <c r="D5753" s="107">
        <v>0.26994290803692866</v>
      </c>
      <c r="E5753" s="106">
        <v>3.3349951723426585E-2</v>
      </c>
      <c r="F5753" s="107">
        <v>0.53835265318708814</v>
      </c>
      <c r="G5753" s="106">
        <v>0.94022655464827065</v>
      </c>
      <c r="H5753" s="107">
        <v>0.4885017926536781</v>
      </c>
      <c r="I5753" s="121" t="str">
        <f t="shared" si="89"/>
        <v>E</v>
      </c>
    </row>
    <row r="5754" spans="2:9" ht="12.75">
      <c r="B5754" s="102">
        <v>224626444</v>
      </c>
      <c r="C5754" s="106">
        <v>0.65036014820589649</v>
      </c>
      <c r="D5754" s="107">
        <v>8.574626860814849E-2</v>
      </c>
      <c r="E5754" s="106">
        <v>0.43037427607798406</v>
      </c>
      <c r="F5754" s="107">
        <v>0.63982307298397512</v>
      </c>
      <c r="G5754" s="106">
        <v>0.54640801129066041</v>
      </c>
      <c r="H5754" s="107">
        <v>0.20268107497561977</v>
      </c>
      <c r="I5754" s="121" t="str">
        <f t="shared" si="89"/>
        <v>FH</v>
      </c>
    </row>
    <row r="5755" spans="2:9" ht="12.75">
      <c r="B5755" s="102">
        <v>224628838</v>
      </c>
      <c r="C5755" s="106">
        <v>0.69761732907389762</v>
      </c>
      <c r="D5755" s="107">
        <v>9.3617469705007395E-2</v>
      </c>
      <c r="E5755" s="106">
        <v>0.35145750458919967</v>
      </c>
      <c r="F5755" s="107">
        <v>0.94387429108426368</v>
      </c>
      <c r="G5755" s="106">
        <v>0.69076798877107315</v>
      </c>
      <c r="H5755" s="107">
        <v>0.75357239414460975</v>
      </c>
      <c r="I5755" s="121" t="str">
        <f t="shared" si="89"/>
        <v>C</v>
      </c>
    </row>
    <row r="5756" spans="2:9" ht="12.75">
      <c r="B5756" s="102">
        <v>224634934</v>
      </c>
      <c r="C5756" s="106">
        <v>0.32393851817473074</v>
      </c>
      <c r="D5756" s="107">
        <v>0.38001153557740452</v>
      </c>
      <c r="E5756" s="106">
        <v>0.64882970757584824</v>
      </c>
      <c r="F5756" s="107">
        <v>0.58813249029266057</v>
      </c>
      <c r="G5756" s="106">
        <v>0.50337030912455027</v>
      </c>
      <c r="H5756" s="107">
        <v>0.62153101401488908</v>
      </c>
      <c r="I5756" s="121" t="str">
        <f t="shared" si="89"/>
        <v>TH</v>
      </c>
    </row>
    <row r="5757" spans="2:9" ht="12.75">
      <c r="B5757" s="102">
        <v>224635379</v>
      </c>
      <c r="C5757" s="106">
        <v>0.72727465378311562</v>
      </c>
      <c r="D5757" s="107">
        <v>0.61128465634210061</v>
      </c>
      <c r="E5757" s="106">
        <v>0.44073139225199887</v>
      </c>
      <c r="F5757" s="107">
        <v>0.90286592089453288</v>
      </c>
      <c r="G5757" s="106">
        <v>0.13445592611215318</v>
      </c>
      <c r="H5757" s="107">
        <v>0.94447937913811231</v>
      </c>
      <c r="I5757" s="121" t="str">
        <f t="shared" si="89"/>
        <v>BH</v>
      </c>
    </row>
    <row r="5758" spans="2:9" ht="12.75">
      <c r="B5758" s="102">
        <v>224635676</v>
      </c>
      <c r="C5758" s="106">
        <v>0.77062878004572521</v>
      </c>
      <c r="D5758" s="107">
        <v>0.41876284652116724</v>
      </c>
      <c r="E5758" s="106">
        <v>0.53905066039094862</v>
      </c>
      <c r="F5758" s="107">
        <v>0.93180049824489242</v>
      </c>
      <c r="G5758" s="106">
        <v>0.55606919778652952</v>
      </c>
      <c r="H5758" s="107">
        <v>0.73749731678201047</v>
      </c>
      <c r="I5758" s="121" t="str">
        <f t="shared" si="89"/>
        <v>C</v>
      </c>
    </row>
    <row r="5759" spans="2:9" ht="12.75">
      <c r="B5759" s="102">
        <v>224637154</v>
      </c>
      <c r="C5759" s="106">
        <v>0.97042112218447496</v>
      </c>
      <c r="D5759" s="107">
        <v>0.8600071372703777</v>
      </c>
      <c r="E5759" s="106">
        <v>0.63047113192732329</v>
      </c>
      <c r="F5759" s="107">
        <v>0.97814993560773189</v>
      </c>
      <c r="G5759" s="106">
        <v>0.29752460014458659</v>
      </c>
      <c r="H5759" s="107">
        <v>0.45261867952891977</v>
      </c>
      <c r="I5759" s="121" t="str">
        <f t="shared" si="89"/>
        <v>C</v>
      </c>
    </row>
    <row r="5760" spans="2:9" ht="12.75">
      <c r="B5760" s="102">
        <v>224637698</v>
      </c>
      <c r="C5760" s="106">
        <v>0.75945068096585189</v>
      </c>
      <c r="D5760" s="107">
        <v>0.52211598094625256</v>
      </c>
      <c r="E5760" s="106">
        <v>7.4612176237399908E-2</v>
      </c>
      <c r="F5760" s="107">
        <v>0.30959904302153607</v>
      </c>
      <c r="G5760" s="106">
        <v>0.18228826701989131</v>
      </c>
      <c r="H5760" s="107">
        <v>0.67814386064460841</v>
      </c>
      <c r="I5760" s="121" t="str">
        <f t="shared" si="89"/>
        <v>FH</v>
      </c>
    </row>
    <row r="5761" spans="2:9" ht="12.75">
      <c r="B5761" s="102">
        <v>224644967</v>
      </c>
      <c r="C5761" s="106">
        <v>0.82229783237914345</v>
      </c>
      <c r="D5761" s="107">
        <v>0.49735020783014661</v>
      </c>
      <c r="E5761" s="106">
        <v>0.74236497930441026</v>
      </c>
      <c r="F5761" s="107">
        <v>0.12126235516977002</v>
      </c>
      <c r="G5761" s="106">
        <v>0.22177138766780002</v>
      </c>
      <c r="H5761" s="107">
        <v>0.11035624413255052</v>
      </c>
      <c r="I5761" s="121" t="str">
        <f t="shared" si="89"/>
        <v>FH</v>
      </c>
    </row>
    <row r="5762" spans="2:9" ht="12.75">
      <c r="B5762" s="102">
        <v>224645115</v>
      </c>
      <c r="C5762" s="106">
        <v>0.54387710094889474</v>
      </c>
      <c r="D5762" s="107">
        <v>0.67996201196979555</v>
      </c>
      <c r="E5762" s="106">
        <v>0.9379127323965184</v>
      </c>
      <c r="F5762" s="107">
        <v>0.64309795439728945</v>
      </c>
      <c r="G5762" s="106">
        <v>0.9709186026929193</v>
      </c>
      <c r="H5762" s="107">
        <v>0.61526921217468233</v>
      </c>
      <c r="I5762" s="121" t="str">
        <f t="shared" si="89"/>
        <v>E</v>
      </c>
    </row>
    <row r="5763" spans="2:9" ht="12.75">
      <c r="B5763" s="102">
        <v>224652324</v>
      </c>
      <c r="C5763" s="106">
        <v>0.36329042889972984</v>
      </c>
      <c r="D5763" s="107">
        <v>0.45596067351705383</v>
      </c>
      <c r="E5763" s="106">
        <v>0.8521617451580763</v>
      </c>
      <c r="F5763" s="107">
        <v>0.99919174011756806</v>
      </c>
      <c r="G5763" s="106">
        <v>0.44494239519554624</v>
      </c>
      <c r="H5763" s="107">
        <v>0.61858913375449442</v>
      </c>
      <c r="I5763" s="121" t="str">
        <f t="shared" si="89"/>
        <v>C</v>
      </c>
    </row>
    <row r="5764" spans="2:9" ht="12.75">
      <c r="B5764" s="102">
        <v>224655740</v>
      </c>
      <c r="C5764" s="106">
        <v>0.63139760809871337</v>
      </c>
      <c r="D5764" s="107">
        <v>0.45830132372613641</v>
      </c>
      <c r="E5764" s="106">
        <v>0.80115966182587139</v>
      </c>
      <c r="F5764" s="107">
        <v>0.32052903589198056</v>
      </c>
      <c r="G5764" s="106">
        <v>0.34374631047178106</v>
      </c>
      <c r="H5764" s="107">
        <v>7.5639353488886174E-2</v>
      </c>
      <c r="I5764" s="121" t="str">
        <f t="shared" si="89"/>
        <v>TH</v>
      </c>
    </row>
    <row r="5765" spans="2:9" ht="12.75">
      <c r="B5765" s="102">
        <v>224666555</v>
      </c>
      <c r="C5765" s="106">
        <v>0.67345869220336407</v>
      </c>
      <c r="D5765" s="107">
        <v>0.14634720075473417</v>
      </c>
      <c r="E5765" s="106">
        <v>0.46930048490667997</v>
      </c>
      <c r="F5765" s="107">
        <v>0.91052723930861901</v>
      </c>
      <c r="G5765" s="106">
        <v>2.7023499591551925E-2</v>
      </c>
      <c r="H5765" s="107">
        <v>0.2261400609571611</v>
      </c>
      <c r="I5765" s="121" t="str">
        <f t="shared" ref="I5765:I5828" si="90">INDEX($C$3:$H$3, MATCH(MAX(C5765:H5765), C5765:H5765, 0))</f>
        <v>C</v>
      </c>
    </row>
    <row r="5766" spans="2:9" ht="12.75">
      <c r="B5766" s="102">
        <v>224673443</v>
      </c>
      <c r="C5766" s="106">
        <v>8.484236189644534E-2</v>
      </c>
      <c r="D5766" s="107">
        <v>0.50949456142305305</v>
      </c>
      <c r="E5766" s="106">
        <v>0.52907488378603507</v>
      </c>
      <c r="F5766" s="107">
        <v>0.49258383402756678</v>
      </c>
      <c r="G5766" s="106">
        <v>0.28354160831237518</v>
      </c>
      <c r="H5766" s="107">
        <v>0.45288074603525375</v>
      </c>
      <c r="I5766" s="121" t="str">
        <f t="shared" si="90"/>
        <v>TH</v>
      </c>
    </row>
    <row r="5767" spans="2:9" ht="12.75">
      <c r="B5767" s="102">
        <v>224676629</v>
      </c>
      <c r="C5767" s="106">
        <v>0.15287067560173995</v>
      </c>
      <c r="D5767" s="107">
        <v>0.17642521255857968</v>
      </c>
      <c r="E5767" s="106">
        <v>0.39034663005069437</v>
      </c>
      <c r="F5767" s="107">
        <v>0.4059462175906603</v>
      </c>
      <c r="G5767" s="106">
        <v>0.39840237947320656</v>
      </c>
      <c r="H5767" s="107">
        <v>0.87411408424513781</v>
      </c>
      <c r="I5767" s="121" t="str">
        <f t="shared" si="90"/>
        <v>BH</v>
      </c>
    </row>
    <row r="5768" spans="2:9" ht="12.75">
      <c r="B5768" s="102">
        <v>224677082</v>
      </c>
      <c r="C5768" s="106">
        <v>0.57261325420605047</v>
      </c>
      <c r="D5768" s="107">
        <v>0.91845996404142416</v>
      </c>
      <c r="E5768" s="106">
        <v>0.41847869445269215</v>
      </c>
      <c r="F5768" s="107">
        <v>0.21694387796489778</v>
      </c>
      <c r="G5768" s="106">
        <v>0.5545425755906086</v>
      </c>
      <c r="H5768" s="107">
        <v>0.76611335427787552</v>
      </c>
      <c r="I5768" s="121" t="str">
        <f t="shared" si="90"/>
        <v>DF</v>
      </c>
    </row>
    <row r="5769" spans="2:9" ht="12.75">
      <c r="B5769" s="102">
        <v>224679854</v>
      </c>
      <c r="C5769" s="106">
        <v>0.19017963492354784</v>
      </c>
      <c r="D5769" s="107">
        <v>0.43411099434910749</v>
      </c>
      <c r="E5769" s="106">
        <v>1.925882475399221E-2</v>
      </c>
      <c r="F5769" s="107">
        <v>0.11247144177437862</v>
      </c>
      <c r="G5769" s="106">
        <v>0.44899940101295988</v>
      </c>
      <c r="H5769" s="107">
        <v>0.22431007451146723</v>
      </c>
      <c r="I5769" s="121" t="str">
        <f t="shared" si="90"/>
        <v>E</v>
      </c>
    </row>
    <row r="5770" spans="2:9" ht="12.75">
      <c r="B5770" s="102">
        <v>224683311</v>
      </c>
      <c r="C5770" s="106">
        <v>0.55513838270855764</v>
      </c>
      <c r="D5770" s="107">
        <v>0.16096094352041224</v>
      </c>
      <c r="E5770" s="106">
        <v>0.48417089815158487</v>
      </c>
      <c r="F5770" s="107">
        <v>1.3773616532761546E-2</v>
      </c>
      <c r="G5770" s="106">
        <v>0.34006123170748381</v>
      </c>
      <c r="H5770" s="107">
        <v>0.324426354605996</v>
      </c>
      <c r="I5770" s="121" t="str">
        <f t="shared" si="90"/>
        <v>FH</v>
      </c>
    </row>
    <row r="5771" spans="2:9" ht="12.75">
      <c r="B5771" s="102">
        <v>224684004</v>
      </c>
      <c r="C5771" s="106">
        <v>0.79320862085956367</v>
      </c>
      <c r="D5771" s="107">
        <v>0.34368838851262162</v>
      </c>
      <c r="E5771" s="106">
        <v>0.24476104675807031</v>
      </c>
      <c r="F5771" s="107">
        <v>0.80348759386584545</v>
      </c>
      <c r="G5771" s="106">
        <v>0.68204365119454424</v>
      </c>
      <c r="H5771" s="107">
        <v>0.59085059016373753</v>
      </c>
      <c r="I5771" s="121" t="str">
        <f t="shared" si="90"/>
        <v>C</v>
      </c>
    </row>
    <row r="5772" spans="2:9" ht="12.75">
      <c r="B5772" s="102">
        <v>224688155</v>
      </c>
      <c r="C5772" s="106">
        <v>0.68413376884019295</v>
      </c>
      <c r="D5772" s="107">
        <v>0.87325253852916118</v>
      </c>
      <c r="E5772" s="106">
        <v>0.58642853807071371</v>
      </c>
      <c r="F5772" s="107">
        <v>0.56524523636669333</v>
      </c>
      <c r="G5772" s="106">
        <v>0.47439610187447556</v>
      </c>
      <c r="H5772" s="107">
        <v>0.76239406645639729</v>
      </c>
      <c r="I5772" s="121" t="str">
        <f t="shared" si="90"/>
        <v>DF</v>
      </c>
    </row>
    <row r="5773" spans="2:9" ht="12.75">
      <c r="B5773" s="102">
        <v>224690051</v>
      </c>
      <c r="C5773" s="106">
        <v>0.11095981709294223</v>
      </c>
      <c r="D5773" s="107">
        <v>0.75466239858677975</v>
      </c>
      <c r="E5773" s="106">
        <v>0.17191625883916073</v>
      </c>
      <c r="F5773" s="107">
        <v>0.40179049831659031</v>
      </c>
      <c r="G5773" s="106">
        <v>0.49031584837137188</v>
      </c>
      <c r="H5773" s="107">
        <v>0.31844637538338283</v>
      </c>
      <c r="I5773" s="121" t="str">
        <f t="shared" si="90"/>
        <v>DF</v>
      </c>
    </row>
    <row r="5774" spans="2:9" ht="12.75">
      <c r="B5774" s="102">
        <v>224696817</v>
      </c>
      <c r="C5774" s="106">
        <v>0.39187930827065953</v>
      </c>
      <c r="D5774" s="107">
        <v>0.30425898784852135</v>
      </c>
      <c r="E5774" s="106">
        <v>0.21711713738463301</v>
      </c>
      <c r="F5774" s="107">
        <v>0.88966103534739194</v>
      </c>
      <c r="G5774" s="106">
        <v>0.63593008670241979</v>
      </c>
      <c r="H5774" s="107">
        <v>0.53638303950088906</v>
      </c>
      <c r="I5774" s="121" t="str">
        <f t="shared" si="90"/>
        <v>C</v>
      </c>
    </row>
    <row r="5775" spans="2:9" ht="12.75">
      <c r="B5775" s="102">
        <v>224701470</v>
      </c>
      <c r="C5775" s="106">
        <v>0.14047923849961519</v>
      </c>
      <c r="D5775" s="107">
        <v>0.85586416606987537</v>
      </c>
      <c r="E5775" s="106">
        <v>0.41842393884637819</v>
      </c>
      <c r="F5775" s="107">
        <v>0.59573553232185716</v>
      </c>
      <c r="G5775" s="106">
        <v>0.16977837580932142</v>
      </c>
      <c r="H5775" s="107">
        <v>0.79689249846729115</v>
      </c>
      <c r="I5775" s="121" t="str">
        <f t="shared" si="90"/>
        <v>DF</v>
      </c>
    </row>
    <row r="5776" spans="2:9" ht="12.75">
      <c r="B5776" s="102">
        <v>224715108</v>
      </c>
      <c r="C5776" s="106">
        <v>9.9062732306467893E-2</v>
      </c>
      <c r="D5776" s="107">
        <v>0.82111133065529707</v>
      </c>
      <c r="E5776" s="106">
        <v>0.45746858967819382</v>
      </c>
      <c r="F5776" s="107">
        <v>0.43615553842798982</v>
      </c>
      <c r="G5776" s="106">
        <v>0.31730684382013097</v>
      </c>
      <c r="H5776" s="107">
        <v>0.33965806066728765</v>
      </c>
      <c r="I5776" s="121" t="str">
        <f t="shared" si="90"/>
        <v>DF</v>
      </c>
    </row>
    <row r="5777" spans="2:9" ht="12.75">
      <c r="B5777" s="102">
        <v>224715411</v>
      </c>
      <c r="C5777" s="106">
        <v>9.2109825930899891E-2</v>
      </c>
      <c r="D5777" s="107">
        <v>0.80969584920186133</v>
      </c>
      <c r="E5777" s="106">
        <v>0.18542873067833376</v>
      </c>
      <c r="F5777" s="107">
        <v>0.75490665196342821</v>
      </c>
      <c r="G5777" s="106">
        <v>0.36547158319060125</v>
      </c>
      <c r="H5777" s="107">
        <v>0.44999227117840102</v>
      </c>
      <c r="I5777" s="121" t="str">
        <f t="shared" si="90"/>
        <v>DF</v>
      </c>
    </row>
    <row r="5778" spans="2:9" ht="12.75">
      <c r="B5778" s="102">
        <v>224715867</v>
      </c>
      <c r="C5778" s="106">
        <v>0.66062475283668398</v>
      </c>
      <c r="D5778" s="107">
        <v>0.17350967727540212</v>
      </c>
      <c r="E5778" s="106">
        <v>0.87292797168205638</v>
      </c>
      <c r="F5778" s="107">
        <v>0.9816661569089995</v>
      </c>
      <c r="G5778" s="106">
        <v>0.79784411897430818</v>
      </c>
      <c r="H5778" s="107">
        <v>0.21639118525753176</v>
      </c>
      <c r="I5778" s="121" t="str">
        <f t="shared" si="90"/>
        <v>C</v>
      </c>
    </row>
    <row r="5779" spans="2:9" ht="12.75">
      <c r="B5779" s="102">
        <v>224717146</v>
      </c>
      <c r="C5779" s="106">
        <v>0.81330791094067845</v>
      </c>
      <c r="D5779" s="107">
        <v>0.9952794302912249</v>
      </c>
      <c r="E5779" s="106">
        <v>7.7452607576171673E-3</v>
      </c>
      <c r="F5779" s="107">
        <v>0.39471625803538779</v>
      </c>
      <c r="G5779" s="106">
        <v>0.17817093735402034</v>
      </c>
      <c r="H5779" s="107">
        <v>0.1502988768377409</v>
      </c>
      <c r="I5779" s="121" t="str">
        <f t="shared" si="90"/>
        <v>DF</v>
      </c>
    </row>
    <row r="5780" spans="2:9" ht="12.75">
      <c r="B5780" s="102">
        <v>224719842</v>
      </c>
      <c r="C5780" s="106">
        <v>0.1413497633400671</v>
      </c>
      <c r="D5780" s="107">
        <v>0.25070332227205405</v>
      </c>
      <c r="E5780" s="106">
        <v>0.58168313695384022</v>
      </c>
      <c r="F5780" s="107">
        <v>0.9409790264170903</v>
      </c>
      <c r="G5780" s="106">
        <v>0.48878236503248473</v>
      </c>
      <c r="H5780" s="107">
        <v>0.76621354960530663</v>
      </c>
      <c r="I5780" s="121" t="str">
        <f t="shared" si="90"/>
        <v>C</v>
      </c>
    </row>
    <row r="5781" spans="2:9" ht="12.75">
      <c r="B5781" s="102">
        <v>224724010</v>
      </c>
      <c r="C5781" s="106">
        <v>0.73457710200216497</v>
      </c>
      <c r="D5781" s="107">
        <v>0.69067898943091999</v>
      </c>
      <c r="E5781" s="106">
        <v>0.28477693430341566</v>
      </c>
      <c r="F5781" s="107">
        <v>0.62722874722962629</v>
      </c>
      <c r="G5781" s="106">
        <v>0.42472114832285168</v>
      </c>
      <c r="H5781" s="107">
        <v>0.38903515598314975</v>
      </c>
      <c r="I5781" s="121" t="str">
        <f t="shared" si="90"/>
        <v>FH</v>
      </c>
    </row>
    <row r="5782" spans="2:9" ht="12.75">
      <c r="B5782" s="102">
        <v>224725222</v>
      </c>
      <c r="C5782" s="106">
        <v>0.46471005492681972</v>
      </c>
      <c r="D5782" s="107">
        <v>0.41052311132396113</v>
      </c>
      <c r="E5782" s="106">
        <v>0.10555647500072074</v>
      </c>
      <c r="F5782" s="107">
        <v>0.91069901513349638</v>
      </c>
      <c r="G5782" s="106">
        <v>0.55807403298565106</v>
      </c>
      <c r="H5782" s="107">
        <v>0.79677395907043103</v>
      </c>
      <c r="I5782" s="121" t="str">
        <f t="shared" si="90"/>
        <v>C</v>
      </c>
    </row>
    <row r="5783" spans="2:9" ht="12.75">
      <c r="B5783" s="102">
        <v>224727523</v>
      </c>
      <c r="C5783" s="106">
        <v>0.36019952165941227</v>
      </c>
      <c r="D5783" s="107">
        <v>0.77740890587535905</v>
      </c>
      <c r="E5783" s="106">
        <v>0.62324626150622131</v>
      </c>
      <c r="F5783" s="107">
        <v>0.57531482654167654</v>
      </c>
      <c r="G5783" s="106">
        <v>5.2398082037201199E-2</v>
      </c>
      <c r="H5783" s="107">
        <v>7.7541956073602591E-2</v>
      </c>
      <c r="I5783" s="121" t="str">
        <f t="shared" si="90"/>
        <v>DF</v>
      </c>
    </row>
    <row r="5784" spans="2:9" ht="12.75">
      <c r="B5784" s="102">
        <v>224727721</v>
      </c>
      <c r="C5784" s="106">
        <v>0.18696791920197064</v>
      </c>
      <c r="D5784" s="107">
        <v>0.99550246103308848</v>
      </c>
      <c r="E5784" s="106">
        <v>0.18865327673199328</v>
      </c>
      <c r="F5784" s="107">
        <v>0.65291119450961532</v>
      </c>
      <c r="G5784" s="106">
        <v>0.23874151434327873</v>
      </c>
      <c r="H5784" s="107">
        <v>0.7684748141771105</v>
      </c>
      <c r="I5784" s="121" t="str">
        <f t="shared" si="90"/>
        <v>DF</v>
      </c>
    </row>
    <row r="5785" spans="2:9" ht="12.75">
      <c r="B5785" s="102">
        <v>224729718</v>
      </c>
      <c r="C5785" s="106">
        <v>0.43173880126643804</v>
      </c>
      <c r="D5785" s="107">
        <v>0.91806189620777179</v>
      </c>
      <c r="E5785" s="106">
        <v>0.83057438163910158</v>
      </c>
      <c r="F5785" s="107">
        <v>0.27933036793794441</v>
      </c>
      <c r="G5785" s="106">
        <v>0.97260867963911268</v>
      </c>
      <c r="H5785" s="107">
        <v>0.71926922255351178</v>
      </c>
      <c r="I5785" s="121" t="str">
        <f t="shared" si="90"/>
        <v>E</v>
      </c>
    </row>
    <row r="5786" spans="2:9" ht="12.75">
      <c r="B5786" s="102">
        <v>224730922</v>
      </c>
      <c r="C5786" s="106">
        <v>0.60274616182624863</v>
      </c>
      <c r="D5786" s="107">
        <v>0.48026702115844966</v>
      </c>
      <c r="E5786" s="106">
        <v>0.83672425143402251</v>
      </c>
      <c r="F5786" s="107">
        <v>7.2906846939416958E-2</v>
      </c>
      <c r="G5786" s="106">
        <v>0.29639596004918101</v>
      </c>
      <c r="H5786" s="107">
        <v>0.86862139133582694</v>
      </c>
      <c r="I5786" s="121" t="str">
        <f t="shared" si="90"/>
        <v>BH</v>
      </c>
    </row>
    <row r="5787" spans="2:9" ht="12.75">
      <c r="B5787" s="102">
        <v>224734207</v>
      </c>
      <c r="C5787" s="106">
        <v>0.4857327466106236</v>
      </c>
      <c r="D5787" s="107">
        <v>0.84573161971843547</v>
      </c>
      <c r="E5787" s="106">
        <v>0.40141976355905062</v>
      </c>
      <c r="F5787" s="107">
        <v>0.28131088107228797</v>
      </c>
      <c r="G5787" s="106">
        <v>0.54169156905321225</v>
      </c>
      <c r="H5787" s="107">
        <v>0.58825566448324862</v>
      </c>
      <c r="I5787" s="121" t="str">
        <f t="shared" si="90"/>
        <v>DF</v>
      </c>
    </row>
    <row r="5788" spans="2:9" ht="12.75">
      <c r="B5788" s="102">
        <v>224734249</v>
      </c>
      <c r="C5788" s="106">
        <v>0.38152254577852007</v>
      </c>
      <c r="D5788" s="107">
        <v>0.12239978640799354</v>
      </c>
      <c r="E5788" s="106">
        <v>0.15630472913569449</v>
      </c>
      <c r="F5788" s="107">
        <v>0.72404624718485033</v>
      </c>
      <c r="G5788" s="106">
        <v>0.68010584492496573</v>
      </c>
      <c r="H5788" s="107">
        <v>4.5855772792185334E-2</v>
      </c>
      <c r="I5788" s="121" t="str">
        <f t="shared" si="90"/>
        <v>C</v>
      </c>
    </row>
    <row r="5789" spans="2:9" ht="12.75">
      <c r="B5789" s="102">
        <v>224734528</v>
      </c>
      <c r="C5789" s="106">
        <v>0.57224967170495322</v>
      </c>
      <c r="D5789" s="107">
        <v>0.25218666449093519</v>
      </c>
      <c r="E5789" s="106">
        <v>0.35416594508299948</v>
      </c>
      <c r="F5789" s="107">
        <v>0.97907447290899174</v>
      </c>
      <c r="G5789" s="106">
        <v>0.61452935733116498</v>
      </c>
      <c r="H5789" s="107">
        <v>0.82615911494479599</v>
      </c>
      <c r="I5789" s="121" t="str">
        <f t="shared" si="90"/>
        <v>C</v>
      </c>
    </row>
    <row r="5790" spans="2:9" ht="12.75">
      <c r="B5790" s="102">
        <v>224735476</v>
      </c>
      <c r="C5790" s="106">
        <v>0.95610101226289412</v>
      </c>
      <c r="D5790" s="107">
        <v>0.68914662950276728</v>
      </c>
      <c r="E5790" s="106">
        <v>0.13873844696778304</v>
      </c>
      <c r="F5790" s="107">
        <v>0.92936541660892713</v>
      </c>
      <c r="G5790" s="106">
        <v>0.44435343829140161</v>
      </c>
      <c r="H5790" s="107">
        <v>0.7675476548072675</v>
      </c>
      <c r="I5790" s="121" t="str">
        <f t="shared" si="90"/>
        <v>FH</v>
      </c>
    </row>
    <row r="5791" spans="2:9" ht="12.75">
      <c r="B5791" s="102">
        <v>224741879</v>
      </c>
      <c r="C5791" s="106">
        <v>0.98548864550502202</v>
      </c>
      <c r="D5791" s="107">
        <v>0.12535674186464552</v>
      </c>
      <c r="E5791" s="106">
        <v>8.4274720993992025E-2</v>
      </c>
      <c r="F5791" s="107">
        <v>0.90486535074758478</v>
      </c>
      <c r="G5791" s="106">
        <v>0.93504664138052651</v>
      </c>
      <c r="H5791" s="107">
        <v>0.19554190668790827</v>
      </c>
      <c r="I5791" s="121" t="str">
        <f t="shared" si="90"/>
        <v>FH</v>
      </c>
    </row>
    <row r="5792" spans="2:9" ht="12.75">
      <c r="B5792" s="102">
        <v>224742390</v>
      </c>
      <c r="C5792" s="106">
        <v>0.77137413237058183</v>
      </c>
      <c r="D5792" s="107">
        <v>0.6204951073389422</v>
      </c>
      <c r="E5792" s="106">
        <v>0.65841853059732558</v>
      </c>
      <c r="F5792" s="107">
        <v>0.62178621287104008</v>
      </c>
      <c r="G5792" s="106">
        <v>0.34189419867344295</v>
      </c>
      <c r="H5792" s="107">
        <v>0.7464207742305915</v>
      </c>
      <c r="I5792" s="121" t="str">
        <f t="shared" si="90"/>
        <v>FH</v>
      </c>
    </row>
    <row r="5793" spans="2:9" ht="12.75">
      <c r="B5793" s="102">
        <v>224749633</v>
      </c>
      <c r="C5793" s="106">
        <v>0.74754123167775077</v>
      </c>
      <c r="D5793" s="107">
        <v>0.45109738574067659</v>
      </c>
      <c r="E5793" s="106">
        <v>0.67721497121771024</v>
      </c>
      <c r="F5793" s="107">
        <v>2.1770471880881992E-3</v>
      </c>
      <c r="G5793" s="106">
        <v>0.77676622980937315</v>
      </c>
      <c r="H5793" s="107">
        <v>8.2054304863407257E-2</v>
      </c>
      <c r="I5793" s="121" t="str">
        <f t="shared" si="90"/>
        <v>E</v>
      </c>
    </row>
    <row r="5794" spans="2:9" ht="12.75">
      <c r="B5794" s="102">
        <v>224752793</v>
      </c>
      <c r="C5794" s="106">
        <v>0.67259978641352425</v>
      </c>
      <c r="D5794" s="107">
        <v>0.69775620585803466</v>
      </c>
      <c r="E5794" s="106">
        <v>0.60572740018683224</v>
      </c>
      <c r="F5794" s="107">
        <v>0.29097329231545066</v>
      </c>
      <c r="G5794" s="106">
        <v>0.75171777642740434</v>
      </c>
      <c r="H5794" s="107">
        <v>0.31761926826913922</v>
      </c>
      <c r="I5794" s="121" t="str">
        <f t="shared" si="90"/>
        <v>E</v>
      </c>
    </row>
    <row r="5795" spans="2:9" ht="12.75">
      <c r="B5795" s="102">
        <v>224754057</v>
      </c>
      <c r="C5795" s="106">
        <v>0.22761877868775571</v>
      </c>
      <c r="D5795" s="107">
        <v>0.88674947675775972</v>
      </c>
      <c r="E5795" s="106">
        <v>0.12871883007198992</v>
      </c>
      <c r="F5795" s="107">
        <v>0.36598595514350052</v>
      </c>
      <c r="G5795" s="106">
        <v>0.6551874512520639</v>
      </c>
      <c r="H5795" s="107">
        <v>6.8119490479242373E-2</v>
      </c>
      <c r="I5795" s="121" t="str">
        <f t="shared" si="90"/>
        <v>DF</v>
      </c>
    </row>
    <row r="5796" spans="2:9" ht="12.75">
      <c r="B5796" s="102">
        <v>224759499</v>
      </c>
      <c r="C5796" s="106">
        <v>0.61646356777022948</v>
      </c>
      <c r="D5796" s="107">
        <v>0.66692562282837664</v>
      </c>
      <c r="E5796" s="106">
        <v>0.76409329742786092</v>
      </c>
      <c r="F5796" s="107">
        <v>0.72210534796105552</v>
      </c>
      <c r="G5796" s="106">
        <v>0.40030670472435048</v>
      </c>
      <c r="H5796" s="107">
        <v>0.55725587093085505</v>
      </c>
      <c r="I5796" s="121" t="str">
        <f t="shared" si="90"/>
        <v>TH</v>
      </c>
    </row>
    <row r="5797" spans="2:9" ht="12.75">
      <c r="B5797" s="102">
        <v>224759937</v>
      </c>
      <c r="C5797" s="106">
        <v>0.80334451299749965</v>
      </c>
      <c r="D5797" s="107">
        <v>0.35176907932173873</v>
      </c>
      <c r="E5797" s="106">
        <v>0.7432365363017257</v>
      </c>
      <c r="F5797" s="107">
        <v>0.88092543724358374</v>
      </c>
      <c r="G5797" s="106">
        <v>0.5243953508880006</v>
      </c>
      <c r="H5797" s="107">
        <v>0.30994662133936424</v>
      </c>
      <c r="I5797" s="121" t="str">
        <f t="shared" si="90"/>
        <v>C</v>
      </c>
    </row>
    <row r="5798" spans="2:9" ht="12.75">
      <c r="B5798" s="102">
        <v>224763509</v>
      </c>
      <c r="C5798" s="106">
        <v>0.24580098155035479</v>
      </c>
      <c r="D5798" s="107">
        <v>0.61985910394046062</v>
      </c>
      <c r="E5798" s="106">
        <v>0.96311318370493759</v>
      </c>
      <c r="F5798" s="107">
        <v>0.68458378383544805</v>
      </c>
      <c r="G5798" s="106">
        <v>0.50266761854339226</v>
      </c>
      <c r="H5798" s="107">
        <v>0.89015890763354744</v>
      </c>
      <c r="I5798" s="121" t="str">
        <f t="shared" si="90"/>
        <v>TH</v>
      </c>
    </row>
    <row r="5799" spans="2:9" ht="12.75">
      <c r="B5799" s="102">
        <v>224769920</v>
      </c>
      <c r="C5799" s="106">
        <v>0.78789563354805203</v>
      </c>
      <c r="D5799" s="107">
        <v>0.31407952735573108</v>
      </c>
      <c r="E5799" s="106">
        <v>0.12660531132502229</v>
      </c>
      <c r="F5799" s="107">
        <v>0.20166508730911215</v>
      </c>
      <c r="G5799" s="106">
        <v>0.55837433597553776</v>
      </c>
      <c r="H5799" s="107">
        <v>0.10561796531422818</v>
      </c>
      <c r="I5799" s="121" t="str">
        <f t="shared" si="90"/>
        <v>FH</v>
      </c>
    </row>
    <row r="5800" spans="2:9" ht="12.75">
      <c r="B5800" s="102">
        <v>224770876</v>
      </c>
      <c r="C5800" s="106">
        <v>0.24180078840552266</v>
      </c>
      <c r="D5800" s="107">
        <v>0.76593236292157685</v>
      </c>
      <c r="E5800" s="106">
        <v>0.24106652077802337</v>
      </c>
      <c r="F5800" s="107">
        <v>0.65745676016246701</v>
      </c>
      <c r="G5800" s="106">
        <v>9.0215264485292934E-2</v>
      </c>
      <c r="H5800" s="107">
        <v>0.22812370652848646</v>
      </c>
      <c r="I5800" s="121" t="str">
        <f t="shared" si="90"/>
        <v>DF</v>
      </c>
    </row>
    <row r="5801" spans="2:9" ht="12.75">
      <c r="B5801" s="102">
        <v>224773021</v>
      </c>
      <c r="C5801" s="106">
        <v>0.13009228661518946</v>
      </c>
      <c r="D5801" s="107">
        <v>0.80948026428718656</v>
      </c>
      <c r="E5801" s="106">
        <v>0.7167779979995228</v>
      </c>
      <c r="F5801" s="107">
        <v>0.75473496379411542</v>
      </c>
      <c r="G5801" s="106">
        <v>0.91419694649027683</v>
      </c>
      <c r="H5801" s="107">
        <v>4.0929891836378296E-2</v>
      </c>
      <c r="I5801" s="121" t="str">
        <f t="shared" si="90"/>
        <v>E</v>
      </c>
    </row>
    <row r="5802" spans="2:9" ht="12.75">
      <c r="B5802" s="102">
        <v>224773375</v>
      </c>
      <c r="C5802" s="106">
        <v>0.48437761081343211</v>
      </c>
      <c r="D5802" s="107">
        <v>0.81562781000828988</v>
      </c>
      <c r="E5802" s="106">
        <v>0.94786536033796498</v>
      </c>
      <c r="F5802" s="107">
        <v>0.33966920507811693</v>
      </c>
      <c r="G5802" s="106">
        <v>0.60185823588045206</v>
      </c>
      <c r="H5802" s="107">
        <v>4.6548238347101645E-2</v>
      </c>
      <c r="I5802" s="121" t="str">
        <f t="shared" si="90"/>
        <v>TH</v>
      </c>
    </row>
    <row r="5803" spans="2:9" ht="12.75">
      <c r="B5803" s="102">
        <v>224779687</v>
      </c>
      <c r="C5803" s="106">
        <v>0.20042800381709225</v>
      </c>
      <c r="D5803" s="107">
        <v>0.32194714379662326</v>
      </c>
      <c r="E5803" s="106">
        <v>0.66668347222532454</v>
      </c>
      <c r="F5803" s="107">
        <v>0.85255779610405558</v>
      </c>
      <c r="G5803" s="106">
        <v>0.78076744976262469</v>
      </c>
      <c r="H5803" s="107">
        <v>0.14890346911509589</v>
      </c>
      <c r="I5803" s="121" t="str">
        <f t="shared" si="90"/>
        <v>C</v>
      </c>
    </row>
    <row r="5804" spans="2:9" ht="12.75">
      <c r="B5804" s="102">
        <v>224782071</v>
      </c>
      <c r="C5804" s="106">
        <v>0.81662095870127249</v>
      </c>
      <c r="D5804" s="107">
        <v>0.19331463913155034</v>
      </c>
      <c r="E5804" s="106">
        <v>0.72163076413224481</v>
      </c>
      <c r="F5804" s="107">
        <v>0.24869411995710511</v>
      </c>
      <c r="G5804" s="106">
        <v>0.79531951997675443</v>
      </c>
      <c r="H5804" s="107">
        <v>0.34640637902024274</v>
      </c>
      <c r="I5804" s="121" t="str">
        <f t="shared" si="90"/>
        <v>FH</v>
      </c>
    </row>
    <row r="5805" spans="2:9" ht="12.75">
      <c r="B5805" s="102">
        <v>224788450</v>
      </c>
      <c r="C5805" s="106">
        <v>0.51669370215856336</v>
      </c>
      <c r="D5805" s="107">
        <v>0.88438833711889231</v>
      </c>
      <c r="E5805" s="106">
        <v>0.33035927293841194</v>
      </c>
      <c r="F5805" s="107">
        <v>0.95265267300107759</v>
      </c>
      <c r="G5805" s="106">
        <v>0.6471639176045203</v>
      </c>
      <c r="H5805" s="107">
        <v>0.67332325463409415</v>
      </c>
      <c r="I5805" s="121" t="str">
        <f t="shared" si="90"/>
        <v>C</v>
      </c>
    </row>
    <row r="5806" spans="2:9" ht="12.75">
      <c r="B5806" s="102">
        <v>224789512</v>
      </c>
      <c r="C5806" s="106">
        <v>0.67828896945597883</v>
      </c>
      <c r="D5806" s="107">
        <v>7.0842051961844676E-2</v>
      </c>
      <c r="E5806" s="106">
        <v>0.51685062546671956</v>
      </c>
      <c r="F5806" s="107">
        <v>0.48508286399394596</v>
      </c>
      <c r="G5806" s="106">
        <v>0.17546302449925832</v>
      </c>
      <c r="H5806" s="107">
        <v>0.79433342781487859</v>
      </c>
      <c r="I5806" s="121" t="str">
        <f t="shared" si="90"/>
        <v>BH</v>
      </c>
    </row>
    <row r="5807" spans="2:9" ht="12.75">
      <c r="B5807" s="102">
        <v>224794504</v>
      </c>
      <c r="C5807" s="106">
        <v>0.37521746287650348</v>
      </c>
      <c r="D5807" s="107">
        <v>0.19990374212808248</v>
      </c>
      <c r="E5807" s="106">
        <v>0.70361664518792044</v>
      </c>
      <c r="F5807" s="107">
        <v>0.53618651877672807</v>
      </c>
      <c r="G5807" s="106">
        <v>0.52194564311048119</v>
      </c>
      <c r="H5807" s="107">
        <v>0.44608117393186442</v>
      </c>
      <c r="I5807" s="121" t="str">
        <f t="shared" si="90"/>
        <v>TH</v>
      </c>
    </row>
    <row r="5808" spans="2:9" ht="12.75">
      <c r="B5808" s="102">
        <v>224797771</v>
      </c>
      <c r="C5808" s="106">
        <v>0.66981146504596678</v>
      </c>
      <c r="D5808" s="107">
        <v>0.95655277717748244</v>
      </c>
      <c r="E5808" s="106">
        <v>0.33284583029161485</v>
      </c>
      <c r="F5808" s="107">
        <v>0.2074517323053211</v>
      </c>
      <c r="G5808" s="106">
        <v>0.8354469722923179</v>
      </c>
      <c r="H5808" s="107">
        <v>0.759628567319524</v>
      </c>
      <c r="I5808" s="121" t="str">
        <f t="shared" si="90"/>
        <v>DF</v>
      </c>
    </row>
    <row r="5809" spans="2:9" ht="12.75">
      <c r="B5809" s="102">
        <v>224800881</v>
      </c>
      <c r="C5809" s="106">
        <v>0.2420520345591255</v>
      </c>
      <c r="D5809" s="107">
        <v>0.59616950481996334</v>
      </c>
      <c r="E5809" s="106">
        <v>0.54720769287989857</v>
      </c>
      <c r="F5809" s="107">
        <v>0.36307794497925627</v>
      </c>
      <c r="G5809" s="106">
        <v>0.42699065618560095</v>
      </c>
      <c r="H5809" s="107">
        <v>0.49925186542928479</v>
      </c>
      <c r="I5809" s="121" t="str">
        <f t="shared" si="90"/>
        <v>DF</v>
      </c>
    </row>
    <row r="5810" spans="2:9" ht="12.75">
      <c r="B5810" s="102">
        <v>224804537</v>
      </c>
      <c r="C5810" s="106">
        <v>0.78062453645512164</v>
      </c>
      <c r="D5810" s="107">
        <v>0.16140016447302497</v>
      </c>
      <c r="E5810" s="106">
        <v>0.94063745249436637</v>
      </c>
      <c r="F5810" s="107">
        <v>0.47999957485572198</v>
      </c>
      <c r="G5810" s="106">
        <v>0.39149766515423057</v>
      </c>
      <c r="H5810" s="107">
        <v>0.15396442875502814</v>
      </c>
      <c r="I5810" s="121" t="str">
        <f t="shared" si="90"/>
        <v>TH</v>
      </c>
    </row>
    <row r="5811" spans="2:9" ht="12.75">
      <c r="B5811" s="102">
        <v>224806624</v>
      </c>
      <c r="C5811" s="106">
        <v>0.20679021735214942</v>
      </c>
      <c r="D5811" s="107">
        <v>0.29031693230343159</v>
      </c>
      <c r="E5811" s="106">
        <v>0.62695704517767692</v>
      </c>
      <c r="F5811" s="107">
        <v>0.35960886666561631</v>
      </c>
      <c r="G5811" s="106">
        <v>0.28201680291166853</v>
      </c>
      <c r="H5811" s="107">
        <v>0.76278856840731679</v>
      </c>
      <c r="I5811" s="121" t="str">
        <f t="shared" si="90"/>
        <v>BH</v>
      </c>
    </row>
    <row r="5812" spans="2:9" ht="12.75">
      <c r="B5812" s="102">
        <v>224808489</v>
      </c>
      <c r="C5812" s="106">
        <v>0.74951502045219431</v>
      </c>
      <c r="D5812" s="107">
        <v>0.27017793184882066</v>
      </c>
      <c r="E5812" s="106">
        <v>0.84511086733097596</v>
      </c>
      <c r="F5812" s="107">
        <v>0.95821503719207102</v>
      </c>
      <c r="G5812" s="106">
        <v>0.12500175581205641</v>
      </c>
      <c r="H5812" s="107">
        <v>0.77308271465695722</v>
      </c>
      <c r="I5812" s="121" t="str">
        <f t="shared" si="90"/>
        <v>C</v>
      </c>
    </row>
    <row r="5813" spans="2:9" ht="12.75">
      <c r="B5813" s="102">
        <v>224813439</v>
      </c>
      <c r="C5813" s="106">
        <v>0.1388410105862885</v>
      </c>
      <c r="D5813" s="107">
        <v>0.9736000114252843</v>
      </c>
      <c r="E5813" s="106">
        <v>0.19377652933228173</v>
      </c>
      <c r="F5813" s="107">
        <v>0.72547469397719588</v>
      </c>
      <c r="G5813" s="106">
        <v>9.4299775486519799E-2</v>
      </c>
      <c r="H5813" s="107">
        <v>0.1155346894386895</v>
      </c>
      <c r="I5813" s="121" t="str">
        <f t="shared" si="90"/>
        <v>DF</v>
      </c>
    </row>
    <row r="5814" spans="2:9" ht="12.75">
      <c r="B5814" s="102">
        <v>224816888</v>
      </c>
      <c r="C5814" s="106">
        <v>0.80029794495797835</v>
      </c>
      <c r="D5814" s="107">
        <v>0.71629793815518017</v>
      </c>
      <c r="E5814" s="106">
        <v>0.47929460491361908</v>
      </c>
      <c r="F5814" s="107">
        <v>0.81236496423155735</v>
      </c>
      <c r="G5814" s="106">
        <v>0.80151274933101502</v>
      </c>
      <c r="H5814" s="107">
        <v>0.64089401935771262</v>
      </c>
      <c r="I5814" s="121" t="str">
        <f t="shared" si="90"/>
        <v>C</v>
      </c>
    </row>
    <row r="5815" spans="2:9" ht="12.75">
      <c r="B5815" s="102">
        <v>224818439</v>
      </c>
      <c r="C5815" s="106">
        <v>0.81889202235392178</v>
      </c>
      <c r="D5815" s="107">
        <v>0.9734012337647906</v>
      </c>
      <c r="E5815" s="106">
        <v>0.26441055580147577</v>
      </c>
      <c r="F5815" s="107">
        <v>0.65674612057564996</v>
      </c>
      <c r="G5815" s="106">
        <v>0.9849165305005787</v>
      </c>
      <c r="H5815" s="107">
        <v>0.48386222336276785</v>
      </c>
      <c r="I5815" s="121" t="str">
        <f t="shared" si="90"/>
        <v>E</v>
      </c>
    </row>
    <row r="5816" spans="2:9" ht="12.75">
      <c r="B5816" s="102">
        <v>224821846</v>
      </c>
      <c r="C5816" s="106">
        <v>0.60375749037998627</v>
      </c>
      <c r="D5816" s="107">
        <v>0.68187065677293113</v>
      </c>
      <c r="E5816" s="106">
        <v>0.57625535060280453</v>
      </c>
      <c r="F5816" s="107">
        <v>0.89971350277972162</v>
      </c>
      <c r="G5816" s="106">
        <v>0.31849444856239795</v>
      </c>
      <c r="H5816" s="107">
        <v>0.20387840640712884</v>
      </c>
      <c r="I5816" s="121" t="str">
        <f t="shared" si="90"/>
        <v>C</v>
      </c>
    </row>
    <row r="5817" spans="2:9" ht="12.75">
      <c r="B5817" s="102">
        <v>224822234</v>
      </c>
      <c r="C5817" s="106">
        <v>0.83047233138574938</v>
      </c>
      <c r="D5817" s="107">
        <v>0.8161754197757487</v>
      </c>
      <c r="E5817" s="106">
        <v>0.63976074200047095</v>
      </c>
      <c r="F5817" s="107">
        <v>0.54646325224848269</v>
      </c>
      <c r="G5817" s="106">
        <v>0.99554615742650232</v>
      </c>
      <c r="H5817" s="107">
        <v>0.87797895017170635</v>
      </c>
      <c r="I5817" s="121" t="str">
        <f t="shared" si="90"/>
        <v>E</v>
      </c>
    </row>
    <row r="5818" spans="2:9" ht="12.75">
      <c r="B5818" s="102">
        <v>224823479</v>
      </c>
      <c r="C5818" s="106">
        <v>0.29375369957385211</v>
      </c>
      <c r="D5818" s="107">
        <v>0.76166097255912812</v>
      </c>
      <c r="E5818" s="106">
        <v>0.88755671448270679</v>
      </c>
      <c r="F5818" s="107">
        <v>0.55384161962289369</v>
      </c>
      <c r="G5818" s="106">
        <v>0.90636002674889493</v>
      </c>
      <c r="H5818" s="107">
        <v>0.57905333234586664</v>
      </c>
      <c r="I5818" s="121" t="str">
        <f t="shared" si="90"/>
        <v>E</v>
      </c>
    </row>
    <row r="5819" spans="2:9" ht="12.75">
      <c r="B5819" s="102">
        <v>224824709</v>
      </c>
      <c r="C5819" s="106">
        <v>0.35751325549376078</v>
      </c>
      <c r="D5819" s="107">
        <v>0.37387647064121143</v>
      </c>
      <c r="E5819" s="106">
        <v>1.6433253036570505E-2</v>
      </c>
      <c r="F5819" s="107">
        <v>0.14327292403614611</v>
      </c>
      <c r="G5819" s="106">
        <v>0.25356301654614333</v>
      </c>
      <c r="H5819" s="107">
        <v>0.95715715640331434</v>
      </c>
      <c r="I5819" s="121" t="str">
        <f t="shared" si="90"/>
        <v>BH</v>
      </c>
    </row>
    <row r="5820" spans="2:9" ht="12.75">
      <c r="B5820" s="102">
        <v>224830904</v>
      </c>
      <c r="C5820" s="106">
        <v>0.97186855793473703</v>
      </c>
      <c r="D5820" s="107">
        <v>0.10074032112037123</v>
      </c>
      <c r="E5820" s="106">
        <v>0.31150215202969278</v>
      </c>
      <c r="F5820" s="107">
        <v>0.85200254634511108</v>
      </c>
      <c r="G5820" s="106">
        <v>0.44433548050260008</v>
      </c>
      <c r="H5820" s="107">
        <v>0.54918588420896075</v>
      </c>
      <c r="I5820" s="121" t="str">
        <f t="shared" si="90"/>
        <v>FH</v>
      </c>
    </row>
    <row r="5821" spans="2:9" ht="12.75">
      <c r="B5821" s="102">
        <v>224834542</v>
      </c>
      <c r="C5821" s="106">
        <v>0.2872285870223763</v>
      </c>
      <c r="D5821" s="107">
        <v>5.3504786391338932E-2</v>
      </c>
      <c r="E5821" s="106">
        <v>0.55094080388308164</v>
      </c>
      <c r="F5821" s="107">
        <v>0.33395395301394348</v>
      </c>
      <c r="G5821" s="106">
        <v>0.90927507512739325</v>
      </c>
      <c r="H5821" s="107">
        <v>0.27168878080669767</v>
      </c>
      <c r="I5821" s="121" t="str">
        <f t="shared" si="90"/>
        <v>E</v>
      </c>
    </row>
    <row r="5822" spans="2:9" ht="12.75">
      <c r="B5822" s="102">
        <v>224835904</v>
      </c>
      <c r="C5822" s="106">
        <v>0.45710801634202469</v>
      </c>
      <c r="D5822" s="107">
        <v>0.94953507647591806</v>
      </c>
      <c r="E5822" s="106">
        <v>7.5762031249207995E-2</v>
      </c>
      <c r="F5822" s="107">
        <v>0.39641368625248052</v>
      </c>
      <c r="G5822" s="106">
        <v>0.79975222204158336</v>
      </c>
      <c r="H5822" s="107">
        <v>0.34287003257661475</v>
      </c>
      <c r="I5822" s="121" t="str">
        <f t="shared" si="90"/>
        <v>DF</v>
      </c>
    </row>
    <row r="5823" spans="2:9" ht="12.75">
      <c r="B5823" s="102">
        <v>224843501</v>
      </c>
      <c r="C5823" s="106">
        <v>0.38290224119640204</v>
      </c>
      <c r="D5823" s="107">
        <v>0.64807232355581945</v>
      </c>
      <c r="E5823" s="106">
        <v>0.86156125039118958</v>
      </c>
      <c r="F5823" s="107">
        <v>0.94623698256272881</v>
      </c>
      <c r="G5823" s="106">
        <v>0.77192315726632987</v>
      </c>
      <c r="H5823" s="107">
        <v>0.22509257720088272</v>
      </c>
      <c r="I5823" s="121" t="str">
        <f t="shared" si="90"/>
        <v>C</v>
      </c>
    </row>
    <row r="5824" spans="2:9" ht="12.75">
      <c r="B5824" s="102">
        <v>224843741</v>
      </c>
      <c r="C5824" s="106">
        <v>0.72325215857718494</v>
      </c>
      <c r="D5824" s="107">
        <v>0.81861215380247732</v>
      </c>
      <c r="E5824" s="106">
        <v>0.1085892868962901</v>
      </c>
      <c r="F5824" s="107">
        <v>0.59306903000824018</v>
      </c>
      <c r="G5824" s="106">
        <v>0.4703455595787267</v>
      </c>
      <c r="H5824" s="107">
        <v>0.79487318517112371</v>
      </c>
      <c r="I5824" s="121" t="str">
        <f t="shared" si="90"/>
        <v>DF</v>
      </c>
    </row>
    <row r="5825" spans="2:9" ht="12.75">
      <c r="B5825" s="102">
        <v>224850152</v>
      </c>
      <c r="C5825" s="106">
        <v>0.37345274954682761</v>
      </c>
      <c r="D5825" s="107">
        <v>5.9892445296878982E-2</v>
      </c>
      <c r="E5825" s="106">
        <v>7.8538530103440252E-2</v>
      </c>
      <c r="F5825" s="107">
        <v>3.2912027386955423E-2</v>
      </c>
      <c r="G5825" s="106">
        <v>0.61425935998013603</v>
      </c>
      <c r="H5825" s="107">
        <v>0.54175606605351945</v>
      </c>
      <c r="I5825" s="121" t="str">
        <f t="shared" si="90"/>
        <v>E</v>
      </c>
    </row>
    <row r="5826" spans="2:9" ht="12.75">
      <c r="B5826" s="102">
        <v>224850548</v>
      </c>
      <c r="C5826" s="106">
        <v>0.13241219869411136</v>
      </c>
      <c r="D5826" s="107">
        <v>0.41791549382900528</v>
      </c>
      <c r="E5826" s="106">
        <v>0.45474920543279751</v>
      </c>
      <c r="F5826" s="107">
        <v>0.2454322545399874</v>
      </c>
      <c r="G5826" s="106">
        <v>0.57404815648575269</v>
      </c>
      <c r="H5826" s="107">
        <v>0.66868289928104474</v>
      </c>
      <c r="I5826" s="121" t="str">
        <f t="shared" si="90"/>
        <v>BH</v>
      </c>
    </row>
    <row r="5827" spans="2:9" ht="12.75">
      <c r="B5827" s="102">
        <v>224853609</v>
      </c>
      <c r="C5827" s="106">
        <v>0.7117885942292006</v>
      </c>
      <c r="D5827" s="107">
        <v>0.59213825490081096</v>
      </c>
      <c r="E5827" s="106">
        <v>0.31046734389617114</v>
      </c>
      <c r="F5827" s="107">
        <v>0.5146393913001317</v>
      </c>
      <c r="G5827" s="106">
        <v>0.63071668581585705</v>
      </c>
      <c r="H5827" s="107">
        <v>0.6565847442958106</v>
      </c>
      <c r="I5827" s="121" t="str">
        <f t="shared" si="90"/>
        <v>FH</v>
      </c>
    </row>
    <row r="5828" spans="2:9" ht="12.75">
      <c r="B5828" s="102">
        <v>224858938</v>
      </c>
      <c r="C5828" s="106">
        <v>0.19287689083958837</v>
      </c>
      <c r="D5828" s="107">
        <v>0.18124122037021895</v>
      </c>
      <c r="E5828" s="106">
        <v>0.73922249493967485</v>
      </c>
      <c r="F5828" s="107">
        <v>0.9825459584285412</v>
      </c>
      <c r="G5828" s="106">
        <v>0.12141438840623042</v>
      </c>
      <c r="H5828" s="107">
        <v>0.17244720898904831</v>
      </c>
      <c r="I5828" s="121" t="str">
        <f t="shared" si="90"/>
        <v>C</v>
      </c>
    </row>
    <row r="5829" spans="2:9" ht="12.75">
      <c r="B5829" s="102">
        <v>224863458</v>
      </c>
      <c r="C5829" s="106">
        <v>0.66206707527256992</v>
      </c>
      <c r="D5829" s="107">
        <v>0.82019916564834916</v>
      </c>
      <c r="E5829" s="106">
        <v>8.6978083472789791E-2</v>
      </c>
      <c r="F5829" s="107">
        <v>0.5201031175578299</v>
      </c>
      <c r="G5829" s="106">
        <v>0.92111407427912972</v>
      </c>
      <c r="H5829" s="107">
        <v>3.4453687233274799E-2</v>
      </c>
      <c r="I5829" s="121" t="str">
        <f t="shared" ref="I5829:I5892" si="91">INDEX($C$3:$H$3, MATCH(MAX(C5829:H5829), C5829:H5829, 0))</f>
        <v>E</v>
      </c>
    </row>
    <row r="5830" spans="2:9" ht="12.75">
      <c r="B5830" s="102">
        <v>224863523</v>
      </c>
      <c r="C5830" s="106">
        <v>0.70024411568886791</v>
      </c>
      <c r="D5830" s="107">
        <v>0.67507962722344961</v>
      </c>
      <c r="E5830" s="106">
        <v>1.6767862962513203E-2</v>
      </c>
      <c r="F5830" s="107">
        <v>6.6739246771597482E-2</v>
      </c>
      <c r="G5830" s="106">
        <v>8.9622605124000554E-2</v>
      </c>
      <c r="H5830" s="107">
        <v>0.34895953527021684</v>
      </c>
      <c r="I5830" s="121" t="str">
        <f t="shared" si="91"/>
        <v>FH</v>
      </c>
    </row>
    <row r="5831" spans="2:9" ht="12.75">
      <c r="B5831" s="102">
        <v>224864234</v>
      </c>
      <c r="C5831" s="106">
        <v>0.53620978455150214</v>
      </c>
      <c r="D5831" s="107">
        <v>0.52816782178815558</v>
      </c>
      <c r="E5831" s="106">
        <v>0.3284684290743336</v>
      </c>
      <c r="F5831" s="107">
        <v>0.16917454574530399</v>
      </c>
      <c r="G5831" s="106">
        <v>0.46170969957182351</v>
      </c>
      <c r="H5831" s="107">
        <v>0.35944770930481607</v>
      </c>
      <c r="I5831" s="121" t="str">
        <f t="shared" si="91"/>
        <v>FH</v>
      </c>
    </row>
    <row r="5832" spans="2:9" ht="12.75">
      <c r="B5832" s="102">
        <v>224864786</v>
      </c>
      <c r="C5832" s="106">
        <v>8.3850202456366318E-2</v>
      </c>
      <c r="D5832" s="107">
        <v>0.12438212275596183</v>
      </c>
      <c r="E5832" s="106">
        <v>0.48477085922694274</v>
      </c>
      <c r="F5832" s="107">
        <v>0.534527413208844</v>
      </c>
      <c r="G5832" s="106">
        <v>0.86611713361926634</v>
      </c>
      <c r="H5832" s="107">
        <v>0.48434786528126228</v>
      </c>
      <c r="I5832" s="121" t="str">
        <f t="shared" si="91"/>
        <v>E</v>
      </c>
    </row>
    <row r="5833" spans="2:9" ht="12.75">
      <c r="B5833" s="102">
        <v>224867871</v>
      </c>
      <c r="C5833" s="106">
        <v>0.50343522213101366</v>
      </c>
      <c r="D5833" s="107">
        <v>0.47128861983402626</v>
      </c>
      <c r="E5833" s="106">
        <v>0.76327298641925001</v>
      </c>
      <c r="F5833" s="107">
        <v>9.8950557246464399E-2</v>
      </c>
      <c r="G5833" s="106">
        <v>0.75633210163635956</v>
      </c>
      <c r="H5833" s="107">
        <v>0.41715168919610113</v>
      </c>
      <c r="I5833" s="121" t="str">
        <f t="shared" si="91"/>
        <v>TH</v>
      </c>
    </row>
    <row r="5834" spans="2:9" ht="12.75">
      <c r="B5834" s="102">
        <v>224873310</v>
      </c>
      <c r="C5834" s="106">
        <v>0.5101456526026551</v>
      </c>
      <c r="D5834" s="107">
        <v>0.88179656006383511</v>
      </c>
      <c r="E5834" s="106">
        <v>0.88814392308032497</v>
      </c>
      <c r="F5834" s="107">
        <v>0.19494489628865086</v>
      </c>
      <c r="G5834" s="106">
        <v>0.36570440041360919</v>
      </c>
      <c r="H5834" s="107">
        <v>0.26503664967408591</v>
      </c>
      <c r="I5834" s="121" t="str">
        <f t="shared" si="91"/>
        <v>TH</v>
      </c>
    </row>
    <row r="5835" spans="2:9" ht="12.75">
      <c r="B5835" s="102">
        <v>224879027</v>
      </c>
      <c r="C5835" s="106">
        <v>0.65049155474277809</v>
      </c>
      <c r="D5835" s="107">
        <v>0.99433783487543526</v>
      </c>
      <c r="E5835" s="106">
        <v>0.73630821713575401</v>
      </c>
      <c r="F5835" s="107">
        <v>4.5603995233533645E-2</v>
      </c>
      <c r="G5835" s="106">
        <v>0.80503193345656676</v>
      </c>
      <c r="H5835" s="107">
        <v>0.36720258801470718</v>
      </c>
      <c r="I5835" s="121" t="str">
        <f t="shared" si="91"/>
        <v>DF</v>
      </c>
    </row>
    <row r="5836" spans="2:9" ht="12.75">
      <c r="B5836" s="102">
        <v>224879233</v>
      </c>
      <c r="C5836" s="106">
        <v>6.381818052075694E-2</v>
      </c>
      <c r="D5836" s="107">
        <v>0.61945566439414357</v>
      </c>
      <c r="E5836" s="106">
        <v>0.69098077634714739</v>
      </c>
      <c r="F5836" s="107">
        <v>0.20506424354324038</v>
      </c>
      <c r="G5836" s="106">
        <v>0.52202948597889653</v>
      </c>
      <c r="H5836" s="107">
        <v>0.37456795601902071</v>
      </c>
      <c r="I5836" s="121" t="str">
        <f t="shared" si="91"/>
        <v>TH</v>
      </c>
    </row>
    <row r="5837" spans="2:9" ht="12.75">
      <c r="B5837" s="102">
        <v>224879875</v>
      </c>
      <c r="C5837" s="106">
        <v>0.60952451591594037</v>
      </c>
      <c r="D5837" s="107">
        <v>0.80774434870795364</v>
      </c>
      <c r="E5837" s="106">
        <v>2.2997002231928576E-2</v>
      </c>
      <c r="F5837" s="107">
        <v>0.79090130873615228</v>
      </c>
      <c r="G5837" s="106">
        <v>0.96976988704669242</v>
      </c>
      <c r="H5837" s="107">
        <v>0.24746296527898104</v>
      </c>
      <c r="I5837" s="121" t="str">
        <f t="shared" si="91"/>
        <v>E</v>
      </c>
    </row>
    <row r="5838" spans="2:9" ht="12.75">
      <c r="B5838" s="102">
        <v>224884273</v>
      </c>
      <c r="C5838" s="106">
        <v>0.9681620310721315</v>
      </c>
      <c r="D5838" s="107">
        <v>0.43770551164076643</v>
      </c>
      <c r="E5838" s="106">
        <v>0.59335172112146939</v>
      </c>
      <c r="F5838" s="107">
        <v>2.396348064631959E-2</v>
      </c>
      <c r="G5838" s="106">
        <v>0.83718076389818785</v>
      </c>
      <c r="H5838" s="107">
        <v>0.65097158861933435</v>
      </c>
      <c r="I5838" s="121" t="str">
        <f t="shared" si="91"/>
        <v>FH</v>
      </c>
    </row>
    <row r="5839" spans="2:9" ht="12.75">
      <c r="B5839" s="102">
        <v>224884479</v>
      </c>
      <c r="C5839" s="106">
        <v>0.1696520800325314</v>
      </c>
      <c r="D5839" s="107">
        <v>0.40561034607524737</v>
      </c>
      <c r="E5839" s="106">
        <v>0.25434003331028054</v>
      </c>
      <c r="F5839" s="107">
        <v>0.34071490804934523</v>
      </c>
      <c r="G5839" s="106">
        <v>0.11662022822010165</v>
      </c>
      <c r="H5839" s="107">
        <v>0.76365970974259501</v>
      </c>
      <c r="I5839" s="121" t="str">
        <f t="shared" si="91"/>
        <v>BH</v>
      </c>
    </row>
    <row r="5840" spans="2:9" ht="12.75">
      <c r="B5840" s="102">
        <v>224884810</v>
      </c>
      <c r="C5840" s="106">
        <v>0.26112511526948978</v>
      </c>
      <c r="D5840" s="107">
        <v>0.3611955974467369</v>
      </c>
      <c r="E5840" s="106">
        <v>0.18249885567935298</v>
      </c>
      <c r="F5840" s="107">
        <v>0.26934563714707971</v>
      </c>
      <c r="G5840" s="106">
        <v>0.70432215637328577</v>
      </c>
      <c r="H5840" s="107">
        <v>7.9733826679600162E-2</v>
      </c>
      <c r="I5840" s="121" t="str">
        <f t="shared" si="91"/>
        <v>E</v>
      </c>
    </row>
    <row r="5841" spans="2:9" ht="12.75">
      <c r="B5841" s="102">
        <v>224884826</v>
      </c>
      <c r="C5841" s="106">
        <v>0.88084935457412072</v>
      </c>
      <c r="D5841" s="107">
        <v>0.8783147079370357</v>
      </c>
      <c r="E5841" s="106">
        <v>2.9947541696463853E-2</v>
      </c>
      <c r="F5841" s="107">
        <v>0.2512746649529376</v>
      </c>
      <c r="G5841" s="106">
        <v>0.88399758766667969</v>
      </c>
      <c r="H5841" s="107">
        <v>0.57087191392766279</v>
      </c>
      <c r="I5841" s="121" t="str">
        <f t="shared" si="91"/>
        <v>E</v>
      </c>
    </row>
    <row r="5842" spans="2:9" ht="12.75">
      <c r="B5842" s="102">
        <v>224887994</v>
      </c>
      <c r="C5842" s="106">
        <v>0.81583327760662616</v>
      </c>
      <c r="D5842" s="107">
        <v>0.97365975238968971</v>
      </c>
      <c r="E5842" s="106">
        <v>0.90673291341568008</v>
      </c>
      <c r="F5842" s="107">
        <v>0.64334412376827022</v>
      </c>
      <c r="G5842" s="106">
        <v>0.82209000826334133</v>
      </c>
      <c r="H5842" s="107">
        <v>0.43967654768685716</v>
      </c>
      <c r="I5842" s="121" t="str">
        <f t="shared" si="91"/>
        <v>DF</v>
      </c>
    </row>
    <row r="5843" spans="2:9" ht="12.75">
      <c r="B5843" s="102">
        <v>224893702</v>
      </c>
      <c r="C5843" s="106">
        <v>0.81674906501357292</v>
      </c>
      <c r="D5843" s="107">
        <v>0.62466742629911298</v>
      </c>
      <c r="E5843" s="106">
        <v>0.46731348959407648</v>
      </c>
      <c r="F5843" s="107">
        <v>0.67226291191320309</v>
      </c>
      <c r="G5843" s="106">
        <v>0.36944252986804171</v>
      </c>
      <c r="H5843" s="107">
        <v>0.95666539679897578</v>
      </c>
      <c r="I5843" s="121" t="str">
        <f t="shared" si="91"/>
        <v>BH</v>
      </c>
    </row>
    <row r="5844" spans="2:9" ht="12.75">
      <c r="B5844" s="102">
        <v>224910104</v>
      </c>
      <c r="C5844" s="106">
        <v>0.46479887513098195</v>
      </c>
      <c r="D5844" s="107">
        <v>0.80516893074168649</v>
      </c>
      <c r="E5844" s="106">
        <v>0.62405072502511683</v>
      </c>
      <c r="F5844" s="107">
        <v>8.2490296129638097E-3</v>
      </c>
      <c r="G5844" s="106">
        <v>0.3742541589935986</v>
      </c>
      <c r="H5844" s="107">
        <v>0.9242052646413117</v>
      </c>
      <c r="I5844" s="121" t="str">
        <f t="shared" si="91"/>
        <v>BH</v>
      </c>
    </row>
    <row r="5845" spans="2:9" ht="12.75">
      <c r="B5845" s="102">
        <v>224916688</v>
      </c>
      <c r="C5845" s="106">
        <v>0.96657834043525792</v>
      </c>
      <c r="D5845" s="107">
        <v>0.38468580841441913</v>
      </c>
      <c r="E5845" s="106">
        <v>0.52987753905109702</v>
      </c>
      <c r="F5845" s="107">
        <v>0.28945680275110086</v>
      </c>
      <c r="G5845" s="106">
        <v>3.6156704292301445E-2</v>
      </c>
      <c r="H5845" s="107">
        <v>0.70103778643992576</v>
      </c>
      <c r="I5845" s="121" t="str">
        <f t="shared" si="91"/>
        <v>FH</v>
      </c>
    </row>
    <row r="5846" spans="2:9" ht="12.75">
      <c r="B5846" s="102">
        <v>224916920</v>
      </c>
      <c r="C5846" s="106">
        <v>8.751574935557116E-2</v>
      </c>
      <c r="D5846" s="107">
        <v>0.43061293968021541</v>
      </c>
      <c r="E5846" s="106">
        <v>0.95612238031146113</v>
      </c>
      <c r="F5846" s="107">
        <v>0.91067955925120825</v>
      </c>
      <c r="G5846" s="106">
        <v>0.11260636446161909</v>
      </c>
      <c r="H5846" s="107">
        <v>0.86536431787769796</v>
      </c>
      <c r="I5846" s="121" t="str">
        <f t="shared" si="91"/>
        <v>TH</v>
      </c>
    </row>
    <row r="5847" spans="2:9" ht="12.75">
      <c r="B5847" s="102">
        <v>224918387</v>
      </c>
      <c r="C5847" s="106">
        <v>0.13160678231383649</v>
      </c>
      <c r="D5847" s="107">
        <v>0.1189353925575114</v>
      </c>
      <c r="E5847" s="106">
        <v>0.67741030701836191</v>
      </c>
      <c r="F5847" s="107">
        <v>0.34407589051936882</v>
      </c>
      <c r="G5847" s="106">
        <v>0.35826758771253964</v>
      </c>
      <c r="H5847" s="107">
        <v>9.0652559954999212E-2</v>
      </c>
      <c r="I5847" s="121" t="str">
        <f t="shared" si="91"/>
        <v>TH</v>
      </c>
    </row>
    <row r="5848" spans="2:9" ht="12.75">
      <c r="B5848" s="102">
        <v>224918601</v>
      </c>
      <c r="C5848" s="106">
        <v>0.86210261031601654</v>
      </c>
      <c r="D5848" s="107">
        <v>0.89863437122285217</v>
      </c>
      <c r="E5848" s="106">
        <v>0.78891767805911028</v>
      </c>
      <c r="F5848" s="107">
        <v>2.5357681231519491E-2</v>
      </c>
      <c r="G5848" s="106">
        <v>0.70191497647373158</v>
      </c>
      <c r="H5848" s="107">
        <v>0.95213135709996743</v>
      </c>
      <c r="I5848" s="121" t="str">
        <f t="shared" si="91"/>
        <v>BH</v>
      </c>
    </row>
    <row r="5849" spans="2:9" ht="12.75">
      <c r="B5849" s="102">
        <v>224924287</v>
      </c>
      <c r="C5849" s="106">
        <v>0.99831671344471196</v>
      </c>
      <c r="D5849" s="107">
        <v>0.89089341562407753</v>
      </c>
      <c r="E5849" s="106">
        <v>0.24635621781614514</v>
      </c>
      <c r="F5849" s="107">
        <v>7.9807215095565098E-2</v>
      </c>
      <c r="G5849" s="106">
        <v>0.69756858326170335</v>
      </c>
      <c r="H5849" s="107">
        <v>2.5199870249313472E-2</v>
      </c>
      <c r="I5849" s="121" t="str">
        <f t="shared" si="91"/>
        <v>FH</v>
      </c>
    </row>
    <row r="5850" spans="2:9" ht="12.75">
      <c r="B5850" s="102">
        <v>224925161</v>
      </c>
      <c r="C5850" s="106">
        <v>0.75445754794154007</v>
      </c>
      <c r="D5850" s="107">
        <v>0.18826892734228018</v>
      </c>
      <c r="E5850" s="106">
        <v>0.5408913173303076</v>
      </c>
      <c r="F5850" s="107">
        <v>0.61700425864069475</v>
      </c>
      <c r="G5850" s="106">
        <v>0.27739126873159581</v>
      </c>
      <c r="H5850" s="107">
        <v>0.13924139342426045</v>
      </c>
      <c r="I5850" s="121" t="str">
        <f t="shared" si="91"/>
        <v>FH</v>
      </c>
    </row>
    <row r="5851" spans="2:9" ht="12.75">
      <c r="B5851" s="102">
        <v>224929360</v>
      </c>
      <c r="C5851" s="106">
        <v>0.74387233291033472</v>
      </c>
      <c r="D5851" s="107">
        <v>0.12762630691100174</v>
      </c>
      <c r="E5851" s="106">
        <v>0.32069920459864343</v>
      </c>
      <c r="F5851" s="107">
        <v>0.70370462919583909</v>
      </c>
      <c r="G5851" s="106">
        <v>0.28658210727622424</v>
      </c>
      <c r="H5851" s="107">
        <v>0.59124190708925894</v>
      </c>
      <c r="I5851" s="121" t="str">
        <f t="shared" si="91"/>
        <v>FH</v>
      </c>
    </row>
    <row r="5852" spans="2:9" ht="12.75">
      <c r="B5852" s="102">
        <v>224930269</v>
      </c>
      <c r="C5852" s="106">
        <v>0.8311102101498371</v>
      </c>
      <c r="D5852" s="107">
        <v>0.5125195592078593</v>
      </c>
      <c r="E5852" s="106">
        <v>0.27598062869665796</v>
      </c>
      <c r="F5852" s="107">
        <v>0.16489612690502309</v>
      </c>
      <c r="G5852" s="106">
        <v>0.84822140319956874</v>
      </c>
      <c r="H5852" s="107">
        <v>0.3887228142372372</v>
      </c>
      <c r="I5852" s="121" t="str">
        <f t="shared" si="91"/>
        <v>E</v>
      </c>
    </row>
    <row r="5853" spans="2:9" ht="12.75">
      <c r="B5853" s="102">
        <v>224938031</v>
      </c>
      <c r="C5853" s="106">
        <v>0.75652139932998264</v>
      </c>
      <c r="D5853" s="107">
        <v>0.91793479248132415</v>
      </c>
      <c r="E5853" s="106">
        <v>0.61945621842895338</v>
      </c>
      <c r="F5853" s="107">
        <v>0.13379307393374784</v>
      </c>
      <c r="G5853" s="106">
        <v>0.89970036188437974</v>
      </c>
      <c r="H5853" s="107">
        <v>0.5235855261129494</v>
      </c>
      <c r="I5853" s="121" t="str">
        <f t="shared" si="91"/>
        <v>DF</v>
      </c>
    </row>
    <row r="5854" spans="2:9" ht="12.75">
      <c r="B5854" s="102">
        <v>224938872</v>
      </c>
      <c r="C5854" s="106">
        <v>1.0737449223994666E-2</v>
      </c>
      <c r="D5854" s="107">
        <v>0.99235803156272162</v>
      </c>
      <c r="E5854" s="106">
        <v>0.73401616938166203</v>
      </c>
      <c r="F5854" s="107">
        <v>0.437116641794006</v>
      </c>
      <c r="G5854" s="106">
        <v>0.28728796754994601</v>
      </c>
      <c r="H5854" s="107">
        <v>0.89178753997148341</v>
      </c>
      <c r="I5854" s="121" t="str">
        <f t="shared" si="91"/>
        <v>DF</v>
      </c>
    </row>
    <row r="5855" spans="2:9" ht="12.75">
      <c r="B5855" s="102">
        <v>224939523</v>
      </c>
      <c r="C5855" s="106">
        <v>0.66681826758509044</v>
      </c>
      <c r="D5855" s="107">
        <v>0.52097647921584267</v>
      </c>
      <c r="E5855" s="106">
        <v>0.50618581742763591</v>
      </c>
      <c r="F5855" s="107">
        <v>0.27314404244840151</v>
      </c>
      <c r="G5855" s="106">
        <v>0.63184935786201635</v>
      </c>
      <c r="H5855" s="107">
        <v>0.32474773342529351</v>
      </c>
      <c r="I5855" s="121" t="str">
        <f t="shared" si="91"/>
        <v>FH</v>
      </c>
    </row>
    <row r="5856" spans="2:9" ht="12.75">
      <c r="B5856" s="102">
        <v>224939961</v>
      </c>
      <c r="C5856" s="106">
        <v>0.20445591252602346</v>
      </c>
      <c r="D5856" s="107">
        <v>0.58564804481594601</v>
      </c>
      <c r="E5856" s="106">
        <v>0.22120639131584507</v>
      </c>
      <c r="F5856" s="107">
        <v>0.84708515491047898</v>
      </c>
      <c r="G5856" s="106">
        <v>0.90388274352795972</v>
      </c>
      <c r="H5856" s="107">
        <v>0.29807688813145372</v>
      </c>
      <c r="I5856" s="121" t="str">
        <f t="shared" si="91"/>
        <v>E</v>
      </c>
    </row>
    <row r="5857" spans="2:9" ht="12.75">
      <c r="B5857" s="102">
        <v>224948303</v>
      </c>
      <c r="C5857" s="106">
        <v>0.29266215492381598</v>
      </c>
      <c r="D5857" s="107">
        <v>0.15667284215913302</v>
      </c>
      <c r="E5857" s="106">
        <v>0.75076096677168636</v>
      </c>
      <c r="F5857" s="107">
        <v>0.5714139451559348</v>
      </c>
      <c r="G5857" s="106">
        <v>0.87109511213068291</v>
      </c>
      <c r="H5857" s="107">
        <v>0.80851255199312533</v>
      </c>
      <c r="I5857" s="121" t="str">
        <f t="shared" si="91"/>
        <v>E</v>
      </c>
    </row>
    <row r="5858" spans="2:9" ht="12.75">
      <c r="B5858" s="102">
        <v>224951354</v>
      </c>
      <c r="C5858" s="106">
        <v>0.87833615248828334</v>
      </c>
      <c r="D5858" s="107">
        <v>0.84425386561938076</v>
      </c>
      <c r="E5858" s="106">
        <v>0.15567802080947257</v>
      </c>
      <c r="F5858" s="107">
        <v>0.36546713436985412</v>
      </c>
      <c r="G5858" s="106">
        <v>0.59051786423852848</v>
      </c>
      <c r="H5858" s="107">
        <v>0.22582465628232162</v>
      </c>
      <c r="I5858" s="121" t="str">
        <f t="shared" si="91"/>
        <v>FH</v>
      </c>
    </row>
    <row r="5859" spans="2:9" ht="12.75">
      <c r="B5859" s="102">
        <v>224954439</v>
      </c>
      <c r="C5859" s="106">
        <v>0.8963599456254685</v>
      </c>
      <c r="D5859" s="107">
        <v>0.70826100369256961</v>
      </c>
      <c r="E5859" s="106">
        <v>0.75133464004864381</v>
      </c>
      <c r="F5859" s="107">
        <v>0.65647395973524159</v>
      </c>
      <c r="G5859" s="106">
        <v>0.21108703068633261</v>
      </c>
      <c r="H5859" s="107">
        <v>0.7295967110620929</v>
      </c>
      <c r="I5859" s="121" t="str">
        <f t="shared" si="91"/>
        <v>FH</v>
      </c>
    </row>
    <row r="5860" spans="2:9" ht="12.75">
      <c r="B5860" s="102">
        <v>224957672</v>
      </c>
      <c r="C5860" s="106">
        <v>0.67582869739124396</v>
      </c>
      <c r="D5860" s="107">
        <v>0.98177708700008504</v>
      </c>
      <c r="E5860" s="106">
        <v>0.25093028241696969</v>
      </c>
      <c r="F5860" s="107">
        <v>0.27462097708087274</v>
      </c>
      <c r="G5860" s="106">
        <v>0.99817524753392206</v>
      </c>
      <c r="H5860" s="107">
        <v>3.2949101252884638E-2</v>
      </c>
      <c r="I5860" s="121" t="str">
        <f t="shared" si="91"/>
        <v>E</v>
      </c>
    </row>
    <row r="5861" spans="2:9" ht="12.75">
      <c r="B5861" s="102">
        <v>224958029</v>
      </c>
      <c r="C5861" s="106">
        <v>0.24525133961001644</v>
      </c>
      <c r="D5861" s="107">
        <v>0.32884212658954581</v>
      </c>
      <c r="E5861" s="106">
        <v>0.63524720703004722</v>
      </c>
      <c r="F5861" s="107">
        <v>0.57887068257644336</v>
      </c>
      <c r="G5861" s="106">
        <v>0.47118432820532874</v>
      </c>
      <c r="H5861" s="107">
        <v>0.62499878477151261</v>
      </c>
      <c r="I5861" s="121" t="str">
        <f t="shared" si="91"/>
        <v>TH</v>
      </c>
    </row>
    <row r="5862" spans="2:9" ht="12.75">
      <c r="B5862" s="102">
        <v>224961369</v>
      </c>
      <c r="C5862" s="106">
        <v>0.26358009555372508</v>
      </c>
      <c r="D5862" s="107">
        <v>0.81117678427117212</v>
      </c>
      <c r="E5862" s="106">
        <v>0.81177628490886544</v>
      </c>
      <c r="F5862" s="107">
        <v>0.14864394844414441</v>
      </c>
      <c r="G5862" s="106">
        <v>3.0911465470211397E-3</v>
      </c>
      <c r="H5862" s="107">
        <v>0.11469412648392829</v>
      </c>
      <c r="I5862" s="121" t="str">
        <f t="shared" si="91"/>
        <v>TH</v>
      </c>
    </row>
    <row r="5863" spans="2:9" ht="12.75">
      <c r="B5863" s="102">
        <v>224963309</v>
      </c>
      <c r="C5863" s="106">
        <v>0.3372553449918323</v>
      </c>
      <c r="D5863" s="107">
        <v>0.81230462847109663</v>
      </c>
      <c r="E5863" s="106">
        <v>0.73376572999115108</v>
      </c>
      <c r="F5863" s="107">
        <v>0.93074387680985726</v>
      </c>
      <c r="G5863" s="106">
        <v>0.19475879110483185</v>
      </c>
      <c r="H5863" s="107">
        <v>0.32648366991801447</v>
      </c>
      <c r="I5863" s="121" t="str">
        <f t="shared" si="91"/>
        <v>C</v>
      </c>
    </row>
    <row r="5864" spans="2:9" ht="12.75">
      <c r="B5864" s="102">
        <v>224966955</v>
      </c>
      <c r="C5864" s="106">
        <v>0.49729979186826112</v>
      </c>
      <c r="D5864" s="107">
        <v>0.29292047333536475</v>
      </c>
      <c r="E5864" s="106">
        <v>0.53224537489487878</v>
      </c>
      <c r="F5864" s="107">
        <v>8.2660522377784762E-2</v>
      </c>
      <c r="G5864" s="106">
        <v>0.41858826664896664</v>
      </c>
      <c r="H5864" s="107">
        <v>0.580167872483349</v>
      </c>
      <c r="I5864" s="121" t="str">
        <f t="shared" si="91"/>
        <v>BH</v>
      </c>
    </row>
    <row r="5865" spans="2:9" ht="12.75">
      <c r="B5865" s="102">
        <v>224969224</v>
      </c>
      <c r="C5865" s="106">
        <v>0.74567935500096016</v>
      </c>
      <c r="D5865" s="107">
        <v>0.84887701228801404</v>
      </c>
      <c r="E5865" s="106">
        <v>0.47073791674143006</v>
      </c>
      <c r="F5865" s="107">
        <v>8.3135517298078554E-3</v>
      </c>
      <c r="G5865" s="106">
        <v>0.63641376213202694</v>
      </c>
      <c r="H5865" s="107">
        <v>0.77987007889531768</v>
      </c>
      <c r="I5865" s="121" t="str">
        <f t="shared" si="91"/>
        <v>DF</v>
      </c>
    </row>
    <row r="5866" spans="2:9" ht="12.75">
      <c r="B5866" s="102">
        <v>224974932</v>
      </c>
      <c r="C5866" s="106">
        <v>0.64302678705637728</v>
      </c>
      <c r="D5866" s="107">
        <v>0.39363038492127878</v>
      </c>
      <c r="E5866" s="106">
        <v>0.52199164237087192</v>
      </c>
      <c r="F5866" s="107">
        <v>0.60268390795169324</v>
      </c>
      <c r="G5866" s="106">
        <v>0.37131553938813067</v>
      </c>
      <c r="H5866" s="107">
        <v>0.24339088327001157</v>
      </c>
      <c r="I5866" s="121" t="str">
        <f t="shared" si="91"/>
        <v>FH</v>
      </c>
    </row>
    <row r="5867" spans="2:9" ht="12.75">
      <c r="B5867" s="102">
        <v>224976863</v>
      </c>
      <c r="C5867" s="106">
        <v>0.17765762657341821</v>
      </c>
      <c r="D5867" s="107">
        <v>0.39718233251274437</v>
      </c>
      <c r="E5867" s="106">
        <v>0.46052559613638722</v>
      </c>
      <c r="F5867" s="107">
        <v>0.34667126722757446</v>
      </c>
      <c r="G5867" s="106">
        <v>0.81559622499640971</v>
      </c>
      <c r="H5867" s="107">
        <v>0.34584476685199195</v>
      </c>
      <c r="I5867" s="121" t="str">
        <f t="shared" si="91"/>
        <v>E</v>
      </c>
    </row>
    <row r="5868" spans="2:9" ht="12.75">
      <c r="B5868" s="102">
        <v>224990805</v>
      </c>
      <c r="C5868" s="106">
        <v>0.39146107235348393</v>
      </c>
      <c r="D5868" s="107">
        <v>0.78926353982063402</v>
      </c>
      <c r="E5868" s="106">
        <v>0.43727750413067712</v>
      </c>
      <c r="F5868" s="107">
        <v>0.32795827433317148</v>
      </c>
      <c r="G5868" s="106">
        <v>0.4532470281027503</v>
      </c>
      <c r="H5868" s="107">
        <v>0.68004283999003601</v>
      </c>
      <c r="I5868" s="121" t="str">
        <f t="shared" si="91"/>
        <v>DF</v>
      </c>
    </row>
    <row r="5869" spans="2:9" ht="12.75">
      <c r="B5869" s="102">
        <v>224992183</v>
      </c>
      <c r="C5869" s="106">
        <v>3.7452096711922067E-2</v>
      </c>
      <c r="D5869" s="107">
        <v>0.52321525608889008</v>
      </c>
      <c r="E5869" s="106">
        <v>0.54108853621893616</v>
      </c>
      <c r="F5869" s="107">
        <v>0.85568260199713397</v>
      </c>
      <c r="G5869" s="106">
        <v>0.30343314719974135</v>
      </c>
      <c r="H5869" s="107">
        <v>0.69822660642536505</v>
      </c>
      <c r="I5869" s="121" t="str">
        <f t="shared" si="91"/>
        <v>C</v>
      </c>
    </row>
    <row r="5870" spans="2:9" ht="12.75">
      <c r="B5870" s="102">
        <v>224998330</v>
      </c>
      <c r="C5870" s="106">
        <v>0.7855577791803825</v>
      </c>
      <c r="D5870" s="107">
        <v>6.1185428202436221E-2</v>
      </c>
      <c r="E5870" s="106">
        <v>0.15783161955415892</v>
      </c>
      <c r="F5870" s="107">
        <v>0.53677078651468868</v>
      </c>
      <c r="G5870" s="106">
        <v>7.09201926286811E-2</v>
      </c>
      <c r="H5870" s="107">
        <v>0.94880238218860691</v>
      </c>
      <c r="I5870" s="121" t="str">
        <f t="shared" si="91"/>
        <v>BH</v>
      </c>
    </row>
    <row r="5871" spans="2:9" ht="12.75">
      <c r="B5871" s="102">
        <v>225002042</v>
      </c>
      <c r="C5871" s="106">
        <v>6.222105635603592E-2</v>
      </c>
      <c r="D5871" s="107">
        <v>0.65198773832319268</v>
      </c>
      <c r="E5871" s="106">
        <v>0.32355277846417452</v>
      </c>
      <c r="F5871" s="107">
        <v>1.3438877971069463E-2</v>
      </c>
      <c r="G5871" s="106">
        <v>0.8553015639539403</v>
      </c>
      <c r="H5871" s="107">
        <v>0.68880340118273775</v>
      </c>
      <c r="I5871" s="121" t="str">
        <f t="shared" si="91"/>
        <v>E</v>
      </c>
    </row>
    <row r="5872" spans="2:9" ht="12.75">
      <c r="B5872" s="102">
        <v>225006372</v>
      </c>
      <c r="C5872" s="106">
        <v>0.3385966969332852</v>
      </c>
      <c r="D5872" s="107">
        <v>0.24420994037836974</v>
      </c>
      <c r="E5872" s="106">
        <v>0.64531300732551866</v>
      </c>
      <c r="F5872" s="107">
        <v>2.69150265136473E-2</v>
      </c>
      <c r="G5872" s="106">
        <v>0.1796124546820157</v>
      </c>
      <c r="H5872" s="107">
        <v>0.40339817701216507</v>
      </c>
      <c r="I5872" s="121" t="str">
        <f t="shared" si="91"/>
        <v>TH</v>
      </c>
    </row>
    <row r="5873" spans="2:9" ht="12.75">
      <c r="B5873" s="102">
        <v>225013667</v>
      </c>
      <c r="C5873" s="106">
        <v>0.14496272895172524</v>
      </c>
      <c r="D5873" s="107">
        <v>0.21377242586761991</v>
      </c>
      <c r="E5873" s="106">
        <v>0.97419012708751929</v>
      </c>
      <c r="F5873" s="107">
        <v>0.24135934482868504</v>
      </c>
      <c r="G5873" s="106">
        <v>0.16783656508212186</v>
      </c>
      <c r="H5873" s="107">
        <v>4.6599636931860644E-2</v>
      </c>
      <c r="I5873" s="121" t="str">
        <f t="shared" si="91"/>
        <v>TH</v>
      </c>
    </row>
    <row r="5874" spans="2:9" ht="12.75">
      <c r="B5874" s="102">
        <v>225014055</v>
      </c>
      <c r="C5874" s="106">
        <v>0.67557479733026793</v>
      </c>
      <c r="D5874" s="107">
        <v>0.83411277649611559</v>
      </c>
      <c r="E5874" s="106">
        <v>0.5091590185054804</v>
      </c>
      <c r="F5874" s="107">
        <v>0.10397094340713053</v>
      </c>
      <c r="G5874" s="106">
        <v>0.34604929716643018</v>
      </c>
      <c r="H5874" s="107">
        <v>0.78985784572497852</v>
      </c>
      <c r="I5874" s="121" t="str">
        <f t="shared" si="91"/>
        <v>DF</v>
      </c>
    </row>
    <row r="5875" spans="2:9" ht="12.75">
      <c r="B5875" s="102">
        <v>225018583</v>
      </c>
      <c r="C5875" s="106">
        <v>0.25054865926457737</v>
      </c>
      <c r="D5875" s="107">
        <v>0.69076073909889057</v>
      </c>
      <c r="E5875" s="106">
        <v>9.4812769557668375E-2</v>
      </c>
      <c r="F5875" s="107">
        <v>0.81600223275579364</v>
      </c>
      <c r="G5875" s="106">
        <v>0.47650211611925553</v>
      </c>
      <c r="H5875" s="107">
        <v>0.34475074794108984</v>
      </c>
      <c r="I5875" s="121" t="str">
        <f t="shared" si="91"/>
        <v>C</v>
      </c>
    </row>
    <row r="5876" spans="2:9" ht="12.75">
      <c r="B5876" s="102">
        <v>225019747</v>
      </c>
      <c r="C5876" s="106">
        <v>0.13665745232922544</v>
      </c>
      <c r="D5876" s="107">
        <v>0.92199244856008422</v>
      </c>
      <c r="E5876" s="106">
        <v>0.44214862732035193</v>
      </c>
      <c r="F5876" s="107">
        <v>0.40360099866841836</v>
      </c>
      <c r="G5876" s="106">
        <v>0.91634476328186709</v>
      </c>
      <c r="H5876" s="107">
        <v>1.4039889341132206E-2</v>
      </c>
      <c r="I5876" s="121" t="str">
        <f t="shared" si="91"/>
        <v>DF</v>
      </c>
    </row>
    <row r="5877" spans="2:9" ht="12.75">
      <c r="B5877" s="102">
        <v>225022569</v>
      </c>
      <c r="C5877" s="106">
        <v>0.16209366191355423</v>
      </c>
      <c r="D5877" s="107">
        <v>6.7207266493087836E-3</v>
      </c>
      <c r="E5877" s="106">
        <v>0.15822351881073704</v>
      </c>
      <c r="F5877" s="107">
        <v>0.27285777382734722</v>
      </c>
      <c r="G5877" s="106">
        <v>0.35106773730653185</v>
      </c>
      <c r="H5877" s="107">
        <v>0.29909575094909435</v>
      </c>
      <c r="I5877" s="121" t="str">
        <f t="shared" si="91"/>
        <v>E</v>
      </c>
    </row>
    <row r="5878" spans="2:9" ht="12.75">
      <c r="B5878" s="102">
        <v>225027081</v>
      </c>
      <c r="C5878" s="106">
        <v>0.3841600711147608</v>
      </c>
      <c r="D5878" s="107">
        <v>0.50552814568148374</v>
      </c>
      <c r="E5878" s="106">
        <v>0.3865655031811972</v>
      </c>
      <c r="F5878" s="107">
        <v>0.63812901160002511</v>
      </c>
      <c r="G5878" s="106">
        <v>0.55275016212212247</v>
      </c>
      <c r="H5878" s="107">
        <v>0.37445736860517531</v>
      </c>
      <c r="I5878" s="121" t="str">
        <f t="shared" si="91"/>
        <v>C</v>
      </c>
    </row>
    <row r="5879" spans="2:9" ht="12.75">
      <c r="B5879" s="102">
        <v>225033425</v>
      </c>
      <c r="C5879" s="106">
        <v>0.52142191704784246</v>
      </c>
      <c r="D5879" s="107">
        <v>0.29683867169612776</v>
      </c>
      <c r="E5879" s="106">
        <v>3.7360521324401486E-2</v>
      </c>
      <c r="F5879" s="107">
        <v>0.5408128758880264</v>
      </c>
      <c r="G5879" s="106">
        <v>0.7518477024742416</v>
      </c>
      <c r="H5879" s="107">
        <v>0.45931184515164847</v>
      </c>
      <c r="I5879" s="121" t="str">
        <f t="shared" si="91"/>
        <v>E</v>
      </c>
    </row>
    <row r="5880" spans="2:9" ht="12.75">
      <c r="B5880" s="102">
        <v>225035076</v>
      </c>
      <c r="C5880" s="106">
        <v>0.22216011264885349</v>
      </c>
      <c r="D5880" s="107">
        <v>0.7052546140343825</v>
      </c>
      <c r="E5880" s="106">
        <v>0.97437344179663388</v>
      </c>
      <c r="F5880" s="107">
        <v>0.30808497640275712</v>
      </c>
      <c r="G5880" s="106">
        <v>0.33859329683629236</v>
      </c>
      <c r="H5880" s="107">
        <v>0.79353564723222525</v>
      </c>
      <c r="I5880" s="121" t="str">
        <f t="shared" si="91"/>
        <v>TH</v>
      </c>
    </row>
    <row r="5881" spans="2:9" ht="12.75">
      <c r="B5881" s="102">
        <v>225035645</v>
      </c>
      <c r="C5881" s="106">
        <v>0.45433724014320731</v>
      </c>
      <c r="D5881" s="107">
        <v>0.33802621687623646</v>
      </c>
      <c r="E5881" s="106">
        <v>9.7097175078862286E-2</v>
      </c>
      <c r="F5881" s="107">
        <v>8.6382694241855518E-3</v>
      </c>
      <c r="G5881" s="106">
        <v>0.86025644159065617</v>
      </c>
      <c r="H5881" s="107">
        <v>0.19432219668649808</v>
      </c>
      <c r="I5881" s="121" t="str">
        <f t="shared" si="91"/>
        <v>E</v>
      </c>
    </row>
    <row r="5882" spans="2:9" ht="12.75">
      <c r="B5882" s="102">
        <v>225036403</v>
      </c>
      <c r="C5882" s="106">
        <v>0.95396087163489129</v>
      </c>
      <c r="D5882" s="107">
        <v>0.3813109206563623</v>
      </c>
      <c r="E5882" s="106">
        <v>0.45405011112960247</v>
      </c>
      <c r="F5882" s="107">
        <v>0.23034372354521038</v>
      </c>
      <c r="G5882" s="106">
        <v>0.13367113491215976</v>
      </c>
      <c r="H5882" s="107">
        <v>0.79994362496803495</v>
      </c>
      <c r="I5882" s="121" t="str">
        <f t="shared" si="91"/>
        <v>FH</v>
      </c>
    </row>
    <row r="5883" spans="2:9" ht="12.75">
      <c r="B5883" s="102">
        <v>225038391</v>
      </c>
      <c r="C5883" s="106">
        <v>0.72183902398284761</v>
      </c>
      <c r="D5883" s="107">
        <v>0.40546544052794342</v>
      </c>
      <c r="E5883" s="106">
        <v>0.34477320298371872</v>
      </c>
      <c r="F5883" s="107">
        <v>0.8377121612722338</v>
      </c>
      <c r="G5883" s="106">
        <v>4.8726524337399546E-2</v>
      </c>
      <c r="H5883" s="107">
        <v>0.77687096250979892</v>
      </c>
      <c r="I5883" s="121" t="str">
        <f t="shared" si="91"/>
        <v>C</v>
      </c>
    </row>
    <row r="5884" spans="2:9" ht="12.75">
      <c r="B5884" s="102">
        <v>225039318</v>
      </c>
      <c r="C5884" s="106">
        <v>0.63496337499116962</v>
      </c>
      <c r="D5884" s="107">
        <v>0.99370711785976984</v>
      </c>
      <c r="E5884" s="106">
        <v>0.61890982795470695</v>
      </c>
      <c r="F5884" s="107">
        <v>0.68829921204779154</v>
      </c>
      <c r="G5884" s="106">
        <v>0.41608408193526625</v>
      </c>
      <c r="H5884" s="107">
        <v>0.57835850816258572</v>
      </c>
      <c r="I5884" s="121" t="str">
        <f t="shared" si="91"/>
        <v>DF</v>
      </c>
    </row>
    <row r="5885" spans="2:9" ht="12.75">
      <c r="B5885" s="102">
        <v>225040321</v>
      </c>
      <c r="C5885" s="106">
        <v>5.0676919131682041E-2</v>
      </c>
      <c r="D5885" s="107">
        <v>0.15682717467081897</v>
      </c>
      <c r="E5885" s="106">
        <v>0.99826989700621227</v>
      </c>
      <c r="F5885" s="107">
        <v>0.11495838885899845</v>
      </c>
      <c r="G5885" s="106">
        <v>0.20116812194655598</v>
      </c>
      <c r="H5885" s="107">
        <v>0.71070006490271354</v>
      </c>
      <c r="I5885" s="121" t="str">
        <f t="shared" si="91"/>
        <v>TH</v>
      </c>
    </row>
    <row r="5886" spans="2:9" ht="12.75">
      <c r="B5886" s="102">
        <v>225041032</v>
      </c>
      <c r="C5886" s="106">
        <v>0.64016345611373215</v>
      </c>
      <c r="D5886" s="107">
        <v>0.18783539148681916</v>
      </c>
      <c r="E5886" s="106">
        <v>2.1763919288278144E-2</v>
      </c>
      <c r="F5886" s="107">
        <v>0.21859423980375237</v>
      </c>
      <c r="G5886" s="106">
        <v>0.75150760882339229</v>
      </c>
      <c r="H5886" s="107">
        <v>0.51284570949366581</v>
      </c>
      <c r="I5886" s="121" t="str">
        <f t="shared" si="91"/>
        <v>E</v>
      </c>
    </row>
    <row r="5887" spans="2:9" ht="12.75">
      <c r="B5887" s="102">
        <v>225041808</v>
      </c>
      <c r="C5887" s="106">
        <v>0.93228079322364388</v>
      </c>
      <c r="D5887" s="107">
        <v>0.49788074545258931</v>
      </c>
      <c r="E5887" s="106">
        <v>1.3218796001761568E-3</v>
      </c>
      <c r="F5887" s="107">
        <v>0.41581486121615963</v>
      </c>
      <c r="G5887" s="106">
        <v>0.71088633713465743</v>
      </c>
      <c r="H5887" s="107">
        <v>0.22114933160678518</v>
      </c>
      <c r="I5887" s="121" t="str">
        <f t="shared" si="91"/>
        <v>FH</v>
      </c>
    </row>
    <row r="5888" spans="2:9" ht="12.75">
      <c r="B5888" s="102">
        <v>225047822</v>
      </c>
      <c r="C5888" s="106">
        <v>0.93347941188789374</v>
      </c>
      <c r="D5888" s="107">
        <v>0.16643693737564846</v>
      </c>
      <c r="E5888" s="106">
        <v>0.31693312229424464</v>
      </c>
      <c r="F5888" s="107">
        <v>0.44356943513175207</v>
      </c>
      <c r="G5888" s="106">
        <v>0.99920744461734956</v>
      </c>
      <c r="H5888" s="107">
        <v>7.0346772569333638E-2</v>
      </c>
      <c r="I5888" s="121" t="str">
        <f t="shared" si="91"/>
        <v>E</v>
      </c>
    </row>
    <row r="5889" spans="2:9" ht="12.75">
      <c r="B5889" s="102">
        <v>225053506</v>
      </c>
      <c r="C5889" s="106">
        <v>0.55161950087781886</v>
      </c>
      <c r="D5889" s="107">
        <v>0.13989390421826009</v>
      </c>
      <c r="E5889" s="106">
        <v>0.64251114945655363</v>
      </c>
      <c r="F5889" s="107">
        <v>0.78041424393313741</v>
      </c>
      <c r="G5889" s="106">
        <v>0.3887596610310684</v>
      </c>
      <c r="H5889" s="107">
        <v>0.98700256014509091</v>
      </c>
      <c r="I5889" s="121" t="str">
        <f t="shared" si="91"/>
        <v>BH</v>
      </c>
    </row>
    <row r="5890" spans="2:9" ht="12.75">
      <c r="B5890" s="102">
        <v>225055518</v>
      </c>
      <c r="C5890" s="106">
        <v>0.41188231124057095</v>
      </c>
      <c r="D5890" s="107">
        <v>0.12885409257120339</v>
      </c>
      <c r="E5890" s="106">
        <v>0.68050407437342475</v>
      </c>
      <c r="F5890" s="107">
        <v>0.5350769352983562</v>
      </c>
      <c r="G5890" s="106">
        <v>0.11470516680938214</v>
      </c>
      <c r="H5890" s="107">
        <v>0.30625991988140022</v>
      </c>
      <c r="I5890" s="121" t="str">
        <f t="shared" si="91"/>
        <v>TH</v>
      </c>
    </row>
    <row r="5891" spans="2:9" ht="12.75">
      <c r="B5891" s="102">
        <v>225060798</v>
      </c>
      <c r="C5891" s="106">
        <v>0.16338635649405564</v>
      </c>
      <c r="D5891" s="107">
        <v>0.37868501114574493</v>
      </c>
      <c r="E5891" s="106">
        <v>0.83447707134096127</v>
      </c>
      <c r="F5891" s="107">
        <v>0.88197112187666105</v>
      </c>
      <c r="G5891" s="106">
        <v>2.5094834931145282E-2</v>
      </c>
      <c r="H5891" s="107">
        <v>0.57014706939501725</v>
      </c>
      <c r="I5891" s="121" t="str">
        <f t="shared" si="91"/>
        <v>C</v>
      </c>
    </row>
    <row r="5892" spans="2:9" ht="12.75">
      <c r="B5892" s="102">
        <v>225062028</v>
      </c>
      <c r="C5892" s="106">
        <v>0.29131381842493576</v>
      </c>
      <c r="D5892" s="107">
        <v>0.91526002230676862</v>
      </c>
      <c r="E5892" s="106">
        <v>0.77420896874698375</v>
      </c>
      <c r="F5892" s="107">
        <v>0.36232505895672085</v>
      </c>
      <c r="G5892" s="106">
        <v>0.7619012356995416</v>
      </c>
      <c r="H5892" s="107">
        <v>0.54488726029836432</v>
      </c>
      <c r="I5892" s="121" t="str">
        <f t="shared" si="91"/>
        <v>DF</v>
      </c>
    </row>
    <row r="5893" spans="2:9" ht="12.75">
      <c r="B5893" s="102">
        <v>225066994</v>
      </c>
      <c r="C5893" s="106">
        <v>0.39992287195223852</v>
      </c>
      <c r="D5893" s="107">
        <v>0.6960564474606763</v>
      </c>
      <c r="E5893" s="106">
        <v>0.89836006746774677</v>
      </c>
      <c r="F5893" s="107">
        <v>0.52070755946649694</v>
      </c>
      <c r="G5893" s="106">
        <v>0.79325857020269108</v>
      </c>
      <c r="H5893" s="107">
        <v>0.78373454888977001</v>
      </c>
      <c r="I5893" s="121" t="str">
        <f t="shared" ref="I5893:I5956" si="92">INDEX($C$3:$H$3, MATCH(MAX(C5893:H5893), C5893:H5893, 0))</f>
        <v>TH</v>
      </c>
    </row>
    <row r="5894" spans="2:9" ht="12.75">
      <c r="B5894" s="102">
        <v>225069641</v>
      </c>
      <c r="C5894" s="106">
        <v>0.69027465533096444</v>
      </c>
      <c r="D5894" s="107">
        <v>0.29034902587521838</v>
      </c>
      <c r="E5894" s="106">
        <v>0.55628692983062855</v>
      </c>
      <c r="F5894" s="107">
        <v>7.5851667411090951E-2</v>
      </c>
      <c r="G5894" s="106">
        <v>0.14857739738627984</v>
      </c>
      <c r="H5894" s="107">
        <v>0.4242212640453209</v>
      </c>
      <c r="I5894" s="121" t="str">
        <f t="shared" si="92"/>
        <v>FH</v>
      </c>
    </row>
    <row r="5895" spans="2:9" ht="12.75">
      <c r="B5895" s="102">
        <v>225072793</v>
      </c>
      <c r="C5895" s="106">
        <v>0.41150816711723159</v>
      </c>
      <c r="D5895" s="107">
        <v>0.45639325927847918</v>
      </c>
      <c r="E5895" s="106">
        <v>0.26823784848187326</v>
      </c>
      <c r="F5895" s="107">
        <v>0.29701224872871101</v>
      </c>
      <c r="G5895" s="106">
        <v>0.52272349704411281</v>
      </c>
      <c r="H5895" s="107">
        <v>0.74593416244015653</v>
      </c>
      <c r="I5895" s="121" t="str">
        <f t="shared" si="92"/>
        <v>BH</v>
      </c>
    </row>
    <row r="5896" spans="2:9" ht="12.75">
      <c r="B5896" s="102">
        <v>225072926</v>
      </c>
      <c r="C5896" s="106">
        <v>0.97174472867460637</v>
      </c>
      <c r="D5896" s="107">
        <v>0.72661745281624279</v>
      </c>
      <c r="E5896" s="106">
        <v>5.3178205675989965E-3</v>
      </c>
      <c r="F5896" s="107">
        <v>5.3794380564709199E-2</v>
      </c>
      <c r="G5896" s="106">
        <v>0.83009824201300209</v>
      </c>
      <c r="H5896" s="107">
        <v>0.63979993567748039</v>
      </c>
      <c r="I5896" s="121" t="str">
        <f t="shared" si="92"/>
        <v>FH</v>
      </c>
    </row>
    <row r="5897" spans="2:9" ht="12.75">
      <c r="B5897" s="102">
        <v>225078166</v>
      </c>
      <c r="C5897" s="106">
        <v>0.78275956146316172</v>
      </c>
      <c r="D5897" s="107">
        <v>0.1961259138509226</v>
      </c>
      <c r="E5897" s="106">
        <v>0.66389979191604143</v>
      </c>
      <c r="F5897" s="107">
        <v>0.43473271741125075</v>
      </c>
      <c r="G5897" s="106">
        <v>0.54348434647684774</v>
      </c>
      <c r="H5897" s="107">
        <v>0.59646462710279113</v>
      </c>
      <c r="I5897" s="121" t="str">
        <f t="shared" si="92"/>
        <v>FH</v>
      </c>
    </row>
    <row r="5898" spans="2:9" ht="12.75">
      <c r="B5898" s="102">
        <v>225079213</v>
      </c>
      <c r="C5898" s="106">
        <v>0.30451413353496548</v>
      </c>
      <c r="D5898" s="107">
        <v>0.63083001984253695</v>
      </c>
      <c r="E5898" s="106">
        <v>0.93681956292648216</v>
      </c>
      <c r="F5898" s="107">
        <v>0.88943946206187707</v>
      </c>
      <c r="G5898" s="106">
        <v>9.9385395662370257E-2</v>
      </c>
      <c r="H5898" s="107">
        <v>0.38795275433331877</v>
      </c>
      <c r="I5898" s="121" t="str">
        <f t="shared" si="92"/>
        <v>TH</v>
      </c>
    </row>
    <row r="5899" spans="2:9" ht="12.75">
      <c r="B5899" s="102">
        <v>225079715</v>
      </c>
      <c r="C5899" s="106">
        <v>0.74148944193261279</v>
      </c>
      <c r="D5899" s="107">
        <v>0.57768647429674846</v>
      </c>
      <c r="E5899" s="106">
        <v>0.96500771136631869</v>
      </c>
      <c r="F5899" s="107">
        <v>0.4617825673949012</v>
      </c>
      <c r="G5899" s="106">
        <v>0.48763634041616122</v>
      </c>
      <c r="H5899" s="107">
        <v>0.23872687118327196</v>
      </c>
      <c r="I5899" s="121" t="str">
        <f t="shared" si="92"/>
        <v>TH</v>
      </c>
    </row>
    <row r="5900" spans="2:9" ht="12.75">
      <c r="B5900" s="102">
        <v>225081794</v>
      </c>
      <c r="C5900" s="106">
        <v>0.30171348485370331</v>
      </c>
      <c r="D5900" s="107">
        <v>0.61371709845229727</v>
      </c>
      <c r="E5900" s="106">
        <v>0.60716930454298379</v>
      </c>
      <c r="F5900" s="107">
        <v>0.42260312503498909</v>
      </c>
      <c r="G5900" s="106">
        <v>0.49433142120545437</v>
      </c>
      <c r="H5900" s="107">
        <v>0.19739338853992394</v>
      </c>
      <c r="I5900" s="121" t="str">
        <f t="shared" si="92"/>
        <v>DF</v>
      </c>
    </row>
    <row r="5901" spans="2:9" ht="12.75">
      <c r="B5901" s="102">
        <v>225082826</v>
      </c>
      <c r="C5901" s="106">
        <v>0.40910542507785808</v>
      </c>
      <c r="D5901" s="107">
        <v>0.50696090452142584</v>
      </c>
      <c r="E5901" s="106">
        <v>0.35153022558392344</v>
      </c>
      <c r="F5901" s="107">
        <v>0.25163858984953896</v>
      </c>
      <c r="G5901" s="106">
        <v>0.2550039568665079</v>
      </c>
      <c r="H5901" s="107">
        <v>0.19098435940926528</v>
      </c>
      <c r="I5901" s="121" t="str">
        <f t="shared" si="92"/>
        <v>DF</v>
      </c>
    </row>
    <row r="5902" spans="2:9" ht="12.75">
      <c r="B5902" s="102">
        <v>225093510</v>
      </c>
      <c r="C5902" s="106">
        <v>0.54797540946396328</v>
      </c>
      <c r="D5902" s="107">
        <v>0.87480699292988007</v>
      </c>
      <c r="E5902" s="106">
        <v>0.82278933465014537</v>
      </c>
      <c r="F5902" s="107">
        <v>0.15093464537661294</v>
      </c>
      <c r="G5902" s="106">
        <v>0.19329613538592483</v>
      </c>
      <c r="H5902" s="107">
        <v>0.21806134758747131</v>
      </c>
      <c r="I5902" s="121" t="str">
        <f t="shared" si="92"/>
        <v>DF</v>
      </c>
    </row>
    <row r="5903" spans="2:9" ht="12.75">
      <c r="B5903" s="102">
        <v>225096421</v>
      </c>
      <c r="C5903" s="106">
        <v>9.6755264134015917E-2</v>
      </c>
      <c r="D5903" s="107">
        <v>0.96949917275348096</v>
      </c>
      <c r="E5903" s="106">
        <v>0.24681483889959477</v>
      </c>
      <c r="F5903" s="107">
        <v>0.70888973871627137</v>
      </c>
      <c r="G5903" s="106">
        <v>0.16680140899887985</v>
      </c>
      <c r="H5903" s="107">
        <v>0.55766924530866602</v>
      </c>
      <c r="I5903" s="121" t="str">
        <f t="shared" si="92"/>
        <v>DF</v>
      </c>
    </row>
    <row r="5904" spans="2:9" ht="12.75">
      <c r="B5904" s="102">
        <v>225100521</v>
      </c>
      <c r="C5904" s="106">
        <v>0.32430906876392074</v>
      </c>
      <c r="D5904" s="107">
        <v>0.5717373552593279</v>
      </c>
      <c r="E5904" s="106">
        <v>0.36720001271664637</v>
      </c>
      <c r="F5904" s="107">
        <v>0.65530352403712633</v>
      </c>
      <c r="G5904" s="106">
        <v>0.73166484357513184</v>
      </c>
      <c r="H5904" s="107">
        <v>0.62608503460725995</v>
      </c>
      <c r="I5904" s="121" t="str">
        <f t="shared" si="92"/>
        <v>E</v>
      </c>
    </row>
    <row r="5905" spans="2:9" ht="12.75">
      <c r="B5905" s="102">
        <v>225104244</v>
      </c>
      <c r="C5905" s="106">
        <v>0.69662943632205021</v>
      </c>
      <c r="D5905" s="107">
        <v>0.69216984865629616</v>
      </c>
      <c r="E5905" s="106">
        <v>0.83066487301660552</v>
      </c>
      <c r="F5905" s="107">
        <v>0.75954485936635585</v>
      </c>
      <c r="G5905" s="106">
        <v>3.7122998979563393E-2</v>
      </c>
      <c r="H5905" s="107">
        <v>0.98390440562972925</v>
      </c>
      <c r="I5905" s="121" t="str">
        <f t="shared" si="92"/>
        <v>BH</v>
      </c>
    </row>
    <row r="5906" spans="2:9" ht="12.75">
      <c r="B5906" s="102">
        <v>225110785</v>
      </c>
      <c r="C5906" s="106">
        <v>0.23003333150005201</v>
      </c>
      <c r="D5906" s="107">
        <v>0.7496190199552526</v>
      </c>
      <c r="E5906" s="106">
        <v>0.78192425533509979</v>
      </c>
      <c r="F5906" s="107">
        <v>0.57244115370168913</v>
      </c>
      <c r="G5906" s="106">
        <v>0.3225484551976221</v>
      </c>
      <c r="H5906" s="107">
        <v>0.67706409992013961</v>
      </c>
      <c r="I5906" s="121" t="str">
        <f t="shared" si="92"/>
        <v>TH</v>
      </c>
    </row>
    <row r="5907" spans="2:9" ht="12.75">
      <c r="B5907" s="102">
        <v>225112831</v>
      </c>
      <c r="C5907" s="106">
        <v>0.4069349257016257</v>
      </c>
      <c r="D5907" s="107">
        <v>5.9905345088807405E-2</v>
      </c>
      <c r="E5907" s="106">
        <v>0.94641787997214921</v>
      </c>
      <c r="F5907" s="107">
        <v>0.99228063750272155</v>
      </c>
      <c r="G5907" s="106">
        <v>0.75571893048755534</v>
      </c>
      <c r="H5907" s="107">
        <v>0.61411689046365336</v>
      </c>
      <c r="I5907" s="121" t="str">
        <f t="shared" si="92"/>
        <v>C</v>
      </c>
    </row>
    <row r="5908" spans="2:9" ht="12.75">
      <c r="B5908" s="102">
        <v>225114037</v>
      </c>
      <c r="C5908" s="106">
        <v>0.97876760759627768</v>
      </c>
      <c r="D5908" s="107">
        <v>0.43016094217976963</v>
      </c>
      <c r="E5908" s="106">
        <v>0.71788291001166482</v>
      </c>
      <c r="F5908" s="107">
        <v>0.56547715943283405</v>
      </c>
      <c r="G5908" s="106">
        <v>0.15097938160003199</v>
      </c>
      <c r="H5908" s="107">
        <v>0.35170059066273751</v>
      </c>
      <c r="I5908" s="121" t="str">
        <f t="shared" si="92"/>
        <v>FH</v>
      </c>
    </row>
    <row r="5909" spans="2:9" ht="12.75">
      <c r="B5909" s="102">
        <v>225119053</v>
      </c>
      <c r="C5909" s="106">
        <v>0.97940711248571866</v>
      </c>
      <c r="D5909" s="107">
        <v>0.36297647273978573</v>
      </c>
      <c r="E5909" s="106">
        <v>0.45335769264074699</v>
      </c>
      <c r="F5909" s="107">
        <v>0.42022391375389212</v>
      </c>
      <c r="G5909" s="106">
        <v>0.60861144927980693</v>
      </c>
      <c r="H5909" s="107">
        <v>0.82569110921973299</v>
      </c>
      <c r="I5909" s="121" t="str">
        <f t="shared" si="92"/>
        <v>FH</v>
      </c>
    </row>
    <row r="5910" spans="2:9" ht="12.75">
      <c r="B5910" s="102">
        <v>225126058</v>
      </c>
      <c r="C5910" s="106">
        <v>0.51044352031825646</v>
      </c>
      <c r="D5910" s="107">
        <v>0.71797063393745919</v>
      </c>
      <c r="E5910" s="106">
        <v>0.1296256833713052</v>
      </c>
      <c r="F5910" s="107">
        <v>0.68557569160776533</v>
      </c>
      <c r="G5910" s="106">
        <v>6.6349057866950112E-2</v>
      </c>
      <c r="H5910" s="107">
        <v>0.89240973965033099</v>
      </c>
      <c r="I5910" s="121" t="str">
        <f t="shared" si="92"/>
        <v>BH</v>
      </c>
    </row>
    <row r="5911" spans="2:9" ht="12.75">
      <c r="B5911" s="102">
        <v>225130570</v>
      </c>
      <c r="C5911" s="106">
        <v>0.41059068409827515</v>
      </c>
      <c r="D5911" s="107">
        <v>0.43533689822342492</v>
      </c>
      <c r="E5911" s="106">
        <v>0.66140058384612233</v>
      </c>
      <c r="F5911" s="107">
        <v>0.94985705138109466</v>
      </c>
      <c r="G5911" s="106">
        <v>0.7164291415894255</v>
      </c>
      <c r="H5911" s="107">
        <v>0.98711838133657981</v>
      </c>
      <c r="I5911" s="121" t="str">
        <f t="shared" si="92"/>
        <v>BH</v>
      </c>
    </row>
    <row r="5912" spans="2:9" ht="12.75">
      <c r="B5912" s="102">
        <v>225132334</v>
      </c>
      <c r="C5912" s="106">
        <v>0.87460335152253088</v>
      </c>
      <c r="D5912" s="107">
        <v>0.95381531331578806</v>
      </c>
      <c r="E5912" s="106">
        <v>0.47051788381136572</v>
      </c>
      <c r="F5912" s="107">
        <v>0.99784618402334291</v>
      </c>
      <c r="G5912" s="106">
        <v>0.27251449222149504</v>
      </c>
      <c r="H5912" s="107">
        <v>0.46430848173073258</v>
      </c>
      <c r="I5912" s="121" t="str">
        <f t="shared" si="92"/>
        <v>C</v>
      </c>
    </row>
    <row r="5913" spans="2:9" ht="12.75">
      <c r="B5913" s="102">
        <v>225140222</v>
      </c>
      <c r="C5913" s="106">
        <v>0.63078742338019378</v>
      </c>
      <c r="D5913" s="107">
        <v>0.16097686020693125</v>
      </c>
      <c r="E5913" s="106">
        <v>0.42196937623241482</v>
      </c>
      <c r="F5913" s="107">
        <v>0.68157087459541477</v>
      </c>
      <c r="G5913" s="106">
        <v>0.67924366227245958</v>
      </c>
      <c r="H5913" s="107">
        <v>0.80608720669517098</v>
      </c>
      <c r="I5913" s="121" t="str">
        <f t="shared" si="92"/>
        <v>BH</v>
      </c>
    </row>
    <row r="5914" spans="2:9" ht="12.75">
      <c r="B5914" s="102">
        <v>225141343</v>
      </c>
      <c r="C5914" s="106">
        <v>0.15204649218407629</v>
      </c>
      <c r="D5914" s="107">
        <v>0.81484231400621843</v>
      </c>
      <c r="E5914" s="106">
        <v>0.42724959618959923</v>
      </c>
      <c r="F5914" s="107">
        <v>0.44878353656695991</v>
      </c>
      <c r="G5914" s="106">
        <v>0.95639961318413302</v>
      </c>
      <c r="H5914" s="107">
        <v>0.46772629008395961</v>
      </c>
      <c r="I5914" s="121" t="str">
        <f t="shared" si="92"/>
        <v>E</v>
      </c>
    </row>
    <row r="5915" spans="2:9" ht="12.75">
      <c r="B5915" s="102">
        <v>225141798</v>
      </c>
      <c r="C5915" s="106">
        <v>0.22434778956347579</v>
      </c>
      <c r="D5915" s="107">
        <v>0.51034801643100036</v>
      </c>
      <c r="E5915" s="106">
        <v>7.3921799462350002E-2</v>
      </c>
      <c r="F5915" s="107">
        <v>0.62673151240288583</v>
      </c>
      <c r="G5915" s="106">
        <v>0.55152166129380231</v>
      </c>
      <c r="H5915" s="107">
        <v>0.19836372605279262</v>
      </c>
      <c r="I5915" s="121" t="str">
        <f t="shared" si="92"/>
        <v>C</v>
      </c>
    </row>
    <row r="5916" spans="2:9" ht="12.75">
      <c r="B5916" s="102">
        <v>225142145</v>
      </c>
      <c r="C5916" s="106">
        <v>0.22810643181332524</v>
      </c>
      <c r="D5916" s="107">
        <v>0.93081223524088474</v>
      </c>
      <c r="E5916" s="106">
        <v>0.20623041682366416</v>
      </c>
      <c r="F5916" s="107">
        <v>0.39567612988461875</v>
      </c>
      <c r="G5916" s="106">
        <v>0.32491425752422787</v>
      </c>
      <c r="H5916" s="107">
        <v>1.1425220853682694E-2</v>
      </c>
      <c r="I5916" s="121" t="str">
        <f t="shared" si="92"/>
        <v>DF</v>
      </c>
    </row>
    <row r="5917" spans="2:9" ht="12.75">
      <c r="B5917" s="102">
        <v>225142450</v>
      </c>
      <c r="C5917" s="106">
        <v>0.34780903538067798</v>
      </c>
      <c r="D5917" s="107">
        <v>0.98862604814720578</v>
      </c>
      <c r="E5917" s="106">
        <v>0.44290216927310011</v>
      </c>
      <c r="F5917" s="107">
        <v>0.72648371950538926</v>
      </c>
      <c r="G5917" s="106">
        <v>0.42550420122694366</v>
      </c>
      <c r="H5917" s="107">
        <v>0.95414186551799696</v>
      </c>
      <c r="I5917" s="121" t="str">
        <f t="shared" si="92"/>
        <v>DF</v>
      </c>
    </row>
    <row r="5918" spans="2:9" ht="12.75">
      <c r="B5918" s="102">
        <v>225147796</v>
      </c>
      <c r="C5918" s="106">
        <v>2.871406223052908E-2</v>
      </c>
      <c r="D5918" s="107">
        <v>0.62832597911165511</v>
      </c>
      <c r="E5918" s="106">
        <v>0.20269578568147417</v>
      </c>
      <c r="F5918" s="107">
        <v>4.775814545689494E-2</v>
      </c>
      <c r="G5918" s="106">
        <v>0.41267036610952967</v>
      </c>
      <c r="H5918" s="107">
        <v>7.2917452924370574E-2</v>
      </c>
      <c r="I5918" s="121" t="str">
        <f t="shared" si="92"/>
        <v>DF</v>
      </c>
    </row>
    <row r="5919" spans="2:9" ht="12.75">
      <c r="B5919" s="102">
        <v>225148226</v>
      </c>
      <c r="C5919" s="106">
        <v>0.5052424362136354</v>
      </c>
      <c r="D5919" s="107">
        <v>0.22134475017539179</v>
      </c>
      <c r="E5919" s="106">
        <v>0.55939128083615119</v>
      </c>
      <c r="F5919" s="107">
        <v>0.31424660334410159</v>
      </c>
      <c r="G5919" s="106">
        <v>0.54971872420271084</v>
      </c>
      <c r="H5919" s="107">
        <v>0.31965529689821182</v>
      </c>
      <c r="I5919" s="121" t="str">
        <f t="shared" si="92"/>
        <v>TH</v>
      </c>
    </row>
    <row r="5920" spans="2:9" ht="12.75">
      <c r="B5920" s="102">
        <v>225151195</v>
      </c>
      <c r="C5920" s="106">
        <v>0.9673955531452052</v>
      </c>
      <c r="D5920" s="107">
        <v>0.77129271530348209</v>
      </c>
      <c r="E5920" s="106">
        <v>0.69362141743936689</v>
      </c>
      <c r="F5920" s="107">
        <v>0.73510122080652263</v>
      </c>
      <c r="G5920" s="106">
        <v>0.81051499461885812</v>
      </c>
      <c r="H5920" s="107">
        <v>0.30254354972239073</v>
      </c>
      <c r="I5920" s="121" t="str">
        <f t="shared" si="92"/>
        <v>FH</v>
      </c>
    </row>
    <row r="5921" spans="2:9" ht="12.75">
      <c r="B5921" s="102">
        <v>225153308</v>
      </c>
      <c r="C5921" s="106">
        <v>6.6817447170711031E-2</v>
      </c>
      <c r="D5921" s="107">
        <v>0.58918759883478566</v>
      </c>
      <c r="E5921" s="106">
        <v>0.67109654725909307</v>
      </c>
      <c r="F5921" s="107">
        <v>0.80761700668176717</v>
      </c>
      <c r="G5921" s="106">
        <v>0.25725464399426023</v>
      </c>
      <c r="H5921" s="107">
        <v>0.43978021323038341</v>
      </c>
      <c r="I5921" s="121" t="str">
        <f t="shared" si="92"/>
        <v>C</v>
      </c>
    </row>
    <row r="5922" spans="2:9" ht="12.75">
      <c r="B5922" s="102">
        <v>225153876</v>
      </c>
      <c r="C5922" s="106">
        <v>0.24577369671645588</v>
      </c>
      <c r="D5922" s="107">
        <v>0.76083728550602836</v>
      </c>
      <c r="E5922" s="106">
        <v>0.10925264517045186</v>
      </c>
      <c r="F5922" s="107">
        <v>0.86785034091586977</v>
      </c>
      <c r="G5922" s="106">
        <v>0.21183469910901476</v>
      </c>
      <c r="H5922" s="107">
        <v>0.88922337376532035</v>
      </c>
      <c r="I5922" s="121" t="str">
        <f t="shared" si="92"/>
        <v>BH</v>
      </c>
    </row>
    <row r="5923" spans="2:9" ht="12.75">
      <c r="B5923" s="102">
        <v>225157209</v>
      </c>
      <c r="C5923" s="106">
        <v>0.51269134467582678</v>
      </c>
      <c r="D5923" s="107">
        <v>0.79203937365771804</v>
      </c>
      <c r="E5923" s="106">
        <v>0.91484994027637789</v>
      </c>
      <c r="F5923" s="107">
        <v>6.4982626524657583E-2</v>
      </c>
      <c r="G5923" s="106">
        <v>0.26929819529698662</v>
      </c>
      <c r="H5923" s="107">
        <v>0.65574872079105884</v>
      </c>
      <c r="I5923" s="121" t="str">
        <f t="shared" si="92"/>
        <v>TH</v>
      </c>
    </row>
    <row r="5924" spans="2:9" ht="12.75">
      <c r="B5924" s="102">
        <v>225157405</v>
      </c>
      <c r="C5924" s="106">
        <v>0.84762489977870659</v>
      </c>
      <c r="D5924" s="107">
        <v>0.74691292116018859</v>
      </c>
      <c r="E5924" s="106">
        <v>0.54566618934224365</v>
      </c>
      <c r="F5924" s="107">
        <v>0.78570923905431833</v>
      </c>
      <c r="G5924" s="106">
        <v>0.26542829966530324</v>
      </c>
      <c r="H5924" s="107">
        <v>0.57268561346988633</v>
      </c>
      <c r="I5924" s="121" t="str">
        <f t="shared" si="92"/>
        <v>FH</v>
      </c>
    </row>
    <row r="5925" spans="2:9" ht="12.75">
      <c r="B5925" s="102">
        <v>225158181</v>
      </c>
      <c r="C5925" s="106">
        <v>0.8539532137519954</v>
      </c>
      <c r="D5925" s="107">
        <v>0.21918792000796311</v>
      </c>
      <c r="E5925" s="106">
        <v>0.61887424050053741</v>
      </c>
      <c r="F5925" s="107">
        <v>0.22697390777069071</v>
      </c>
      <c r="G5925" s="106">
        <v>0.69249167837486247</v>
      </c>
      <c r="H5925" s="107">
        <v>0.24446917790646072</v>
      </c>
      <c r="I5925" s="121" t="str">
        <f t="shared" si="92"/>
        <v>FH</v>
      </c>
    </row>
    <row r="5926" spans="2:9" ht="12.75">
      <c r="B5926" s="102">
        <v>225159148</v>
      </c>
      <c r="C5926" s="106">
        <v>0.95535790790098218</v>
      </c>
      <c r="D5926" s="107">
        <v>0.8760723330570912</v>
      </c>
      <c r="E5926" s="106">
        <v>0.71275841107679927</v>
      </c>
      <c r="F5926" s="107">
        <v>0.50329495937931057</v>
      </c>
      <c r="G5926" s="106">
        <v>0.8858387774716574</v>
      </c>
      <c r="H5926" s="107">
        <v>0.198915777714463</v>
      </c>
      <c r="I5926" s="121" t="str">
        <f t="shared" si="92"/>
        <v>FH</v>
      </c>
    </row>
    <row r="5927" spans="2:9" ht="12.75">
      <c r="B5927" s="102">
        <v>225160038</v>
      </c>
      <c r="C5927" s="106">
        <v>0.1872436461018232</v>
      </c>
      <c r="D5927" s="107">
        <v>0.60839944776035471</v>
      </c>
      <c r="E5927" s="106">
        <v>0.25784491614972671</v>
      </c>
      <c r="F5927" s="107">
        <v>3.6816122690313424E-2</v>
      </c>
      <c r="G5927" s="106">
        <v>0.15013189152898176</v>
      </c>
      <c r="H5927" s="107">
        <v>0.49678229360823467</v>
      </c>
      <c r="I5927" s="121" t="str">
        <f t="shared" si="92"/>
        <v>DF</v>
      </c>
    </row>
    <row r="5928" spans="2:9" ht="12.75">
      <c r="B5928" s="102">
        <v>225163297</v>
      </c>
      <c r="C5928" s="106">
        <v>0.79524421136726309</v>
      </c>
      <c r="D5928" s="107">
        <v>0.82833427073303678</v>
      </c>
      <c r="E5928" s="106">
        <v>6.4808318613307714E-2</v>
      </c>
      <c r="F5928" s="107">
        <v>0.58130926271874017</v>
      </c>
      <c r="G5928" s="106">
        <v>0.52231380055111298</v>
      </c>
      <c r="H5928" s="107">
        <v>0.19724060021788326</v>
      </c>
      <c r="I5928" s="121" t="str">
        <f t="shared" si="92"/>
        <v>DF</v>
      </c>
    </row>
    <row r="5929" spans="2:9" ht="12.75">
      <c r="B5929" s="102">
        <v>225164303</v>
      </c>
      <c r="C5929" s="106">
        <v>0.72388353596258259</v>
      </c>
      <c r="D5929" s="107">
        <v>0.18292758128867703</v>
      </c>
      <c r="E5929" s="106">
        <v>0.5377395031047163</v>
      </c>
      <c r="F5929" s="107">
        <v>0.12485619738349918</v>
      </c>
      <c r="G5929" s="106">
        <v>0.90277537075228143</v>
      </c>
      <c r="H5929" s="107">
        <v>0.94199064403196098</v>
      </c>
      <c r="I5929" s="121" t="str">
        <f t="shared" si="92"/>
        <v>BH</v>
      </c>
    </row>
    <row r="5930" spans="2:9" ht="12.75">
      <c r="B5930" s="102">
        <v>225166497</v>
      </c>
      <c r="C5930" s="106">
        <v>0.55989676005482103</v>
      </c>
      <c r="D5930" s="107">
        <v>4.8073405065044206E-2</v>
      </c>
      <c r="E5930" s="106">
        <v>7.618864176112794E-3</v>
      </c>
      <c r="F5930" s="107">
        <v>0.61430112936127235</v>
      </c>
      <c r="G5930" s="106">
        <v>0.51985262662813581</v>
      </c>
      <c r="H5930" s="107">
        <v>0.44767272727024499</v>
      </c>
      <c r="I5930" s="121" t="str">
        <f t="shared" si="92"/>
        <v>C</v>
      </c>
    </row>
    <row r="5931" spans="2:9" ht="12.75">
      <c r="B5931" s="102">
        <v>225168297</v>
      </c>
      <c r="C5931" s="106">
        <v>0.59515041400794111</v>
      </c>
      <c r="D5931" s="107">
        <v>0.59741555855285822</v>
      </c>
      <c r="E5931" s="106">
        <v>0.33443283703209215</v>
      </c>
      <c r="F5931" s="107">
        <v>0.45699722967524004</v>
      </c>
      <c r="G5931" s="106">
        <v>0.74693997389401279</v>
      </c>
      <c r="H5931" s="107">
        <v>3.0749795381080247E-2</v>
      </c>
      <c r="I5931" s="121" t="str">
        <f t="shared" si="92"/>
        <v>E</v>
      </c>
    </row>
    <row r="5932" spans="2:9" ht="12.75">
      <c r="B5932" s="102">
        <v>225171629</v>
      </c>
      <c r="C5932" s="106">
        <v>0.7384007093309739</v>
      </c>
      <c r="D5932" s="107">
        <v>0.94460834923171966</v>
      </c>
      <c r="E5932" s="106">
        <v>0.77127160385396198</v>
      </c>
      <c r="F5932" s="107">
        <v>2.0186371279109494E-2</v>
      </c>
      <c r="G5932" s="106">
        <v>0.1521123172169272</v>
      </c>
      <c r="H5932" s="107">
        <v>0.38525281067501749</v>
      </c>
      <c r="I5932" s="121" t="str">
        <f t="shared" si="92"/>
        <v>DF</v>
      </c>
    </row>
    <row r="5933" spans="2:9" ht="12.75">
      <c r="B5933" s="102">
        <v>225179788</v>
      </c>
      <c r="C5933" s="106">
        <v>0.88930546577801861</v>
      </c>
      <c r="D5933" s="107">
        <v>0.15029119958380521</v>
      </c>
      <c r="E5933" s="106">
        <v>0.91395512301089488</v>
      </c>
      <c r="F5933" s="107">
        <v>0.27652117558513023</v>
      </c>
      <c r="G5933" s="106">
        <v>0.11274906562221609</v>
      </c>
      <c r="H5933" s="107">
        <v>0.79383799914927633</v>
      </c>
      <c r="I5933" s="121" t="str">
        <f t="shared" si="92"/>
        <v>TH</v>
      </c>
    </row>
    <row r="5934" spans="2:9" ht="12.75">
      <c r="B5934" s="102">
        <v>225182008</v>
      </c>
      <c r="C5934" s="106">
        <v>0.70794285096400911</v>
      </c>
      <c r="D5934" s="107">
        <v>0.34366285273928243</v>
      </c>
      <c r="E5934" s="106">
        <v>0.92641981742272339</v>
      </c>
      <c r="F5934" s="107">
        <v>0.71988051417249843</v>
      </c>
      <c r="G5934" s="106">
        <v>0.15426932295664209</v>
      </c>
      <c r="H5934" s="107">
        <v>0.51893043740729272</v>
      </c>
      <c r="I5934" s="121" t="str">
        <f t="shared" si="92"/>
        <v>TH</v>
      </c>
    </row>
    <row r="5935" spans="2:9" ht="12.75">
      <c r="B5935" s="102">
        <v>225182800</v>
      </c>
      <c r="C5935" s="106">
        <v>0.92276636392661882</v>
      </c>
      <c r="D5935" s="107">
        <v>0.67812762987703756</v>
      </c>
      <c r="E5935" s="106">
        <v>0.59274772620518323</v>
      </c>
      <c r="F5935" s="107">
        <v>0.67429372097850404</v>
      </c>
      <c r="G5935" s="106">
        <v>0.32162704210589776</v>
      </c>
      <c r="H5935" s="107">
        <v>0.74428626099747142</v>
      </c>
      <c r="I5935" s="121" t="str">
        <f t="shared" si="92"/>
        <v>FH</v>
      </c>
    </row>
    <row r="5936" spans="2:9" ht="12.75">
      <c r="B5936" s="102">
        <v>225189787</v>
      </c>
      <c r="C5936" s="106">
        <v>0.94509291506417714</v>
      </c>
      <c r="D5936" s="107">
        <v>0.88802790743275395</v>
      </c>
      <c r="E5936" s="106">
        <v>2.1021720822260725E-2</v>
      </c>
      <c r="F5936" s="107">
        <v>0.93873016699546064</v>
      </c>
      <c r="G5936" s="106">
        <v>0.83299848797126796</v>
      </c>
      <c r="H5936" s="107">
        <v>0.79431164822035938</v>
      </c>
      <c r="I5936" s="121" t="str">
        <f t="shared" si="92"/>
        <v>FH</v>
      </c>
    </row>
    <row r="5937" spans="2:9" ht="12.75">
      <c r="B5937" s="102">
        <v>225192807</v>
      </c>
      <c r="C5937" s="106">
        <v>0.74326014979914667</v>
      </c>
      <c r="D5937" s="107">
        <v>0.54124835743505262</v>
      </c>
      <c r="E5937" s="106">
        <v>0.65987433426663267</v>
      </c>
      <c r="F5937" s="107">
        <v>0.95441266577889827</v>
      </c>
      <c r="G5937" s="106">
        <v>0.15883015470962381</v>
      </c>
      <c r="H5937" s="107">
        <v>0.53267234494970594</v>
      </c>
      <c r="I5937" s="121" t="str">
        <f t="shared" si="92"/>
        <v>C</v>
      </c>
    </row>
    <row r="5938" spans="2:9" ht="12.75">
      <c r="B5938" s="102">
        <v>225201949</v>
      </c>
      <c r="C5938" s="106">
        <v>0.51530005161445214</v>
      </c>
      <c r="D5938" s="107">
        <v>0.4488422116029922</v>
      </c>
      <c r="E5938" s="106">
        <v>0.49549996863213197</v>
      </c>
      <c r="F5938" s="107">
        <v>0.58001633468238456</v>
      </c>
      <c r="G5938" s="106">
        <v>0.50622284493803704</v>
      </c>
      <c r="H5938" s="107">
        <v>0.48182722211128048</v>
      </c>
      <c r="I5938" s="121" t="str">
        <f t="shared" si="92"/>
        <v>C</v>
      </c>
    </row>
    <row r="5939" spans="2:9" ht="12.75">
      <c r="B5939" s="102">
        <v>225204260</v>
      </c>
      <c r="C5939" s="106">
        <v>0.24481152266818107</v>
      </c>
      <c r="D5939" s="107">
        <v>0.46032109237859675</v>
      </c>
      <c r="E5939" s="106">
        <v>0.54188681984172526</v>
      </c>
      <c r="F5939" s="107">
        <v>0.1741693913929212</v>
      </c>
      <c r="G5939" s="106">
        <v>0.37630317232930732</v>
      </c>
      <c r="H5939" s="107">
        <v>0.69775186273997569</v>
      </c>
      <c r="I5939" s="121" t="str">
        <f t="shared" si="92"/>
        <v>BH</v>
      </c>
    </row>
    <row r="5940" spans="2:9" ht="12.75">
      <c r="B5940" s="102">
        <v>225206972</v>
      </c>
      <c r="C5940" s="106">
        <v>0.97706329037640072</v>
      </c>
      <c r="D5940" s="107">
        <v>0.85870435554394886</v>
      </c>
      <c r="E5940" s="106">
        <v>0.94208005885576962</v>
      </c>
      <c r="F5940" s="107">
        <v>0.36874556023316263</v>
      </c>
      <c r="G5940" s="106">
        <v>0.16803598483813786</v>
      </c>
      <c r="H5940" s="107">
        <v>0.34530886103418279</v>
      </c>
      <c r="I5940" s="121" t="str">
        <f t="shared" si="92"/>
        <v>FH</v>
      </c>
    </row>
    <row r="5941" spans="2:9" ht="12.75">
      <c r="B5941" s="102">
        <v>225209151</v>
      </c>
      <c r="C5941" s="106">
        <v>0.73147363825993339</v>
      </c>
      <c r="D5941" s="107">
        <v>7.8412052988589664E-2</v>
      </c>
      <c r="E5941" s="106">
        <v>0.62076047700797266</v>
      </c>
      <c r="F5941" s="107">
        <v>0.45357515370344337</v>
      </c>
      <c r="G5941" s="106">
        <v>0.61604664000181231</v>
      </c>
      <c r="H5941" s="107">
        <v>0.42901724268407126</v>
      </c>
      <c r="I5941" s="121" t="str">
        <f t="shared" si="92"/>
        <v>FH</v>
      </c>
    </row>
    <row r="5942" spans="2:9" ht="12.75">
      <c r="B5942" s="102">
        <v>225209869</v>
      </c>
      <c r="C5942" s="106">
        <v>0.60701551093970485</v>
      </c>
      <c r="D5942" s="107">
        <v>0.64650962033795034</v>
      </c>
      <c r="E5942" s="106">
        <v>0.14641866279703897</v>
      </c>
      <c r="F5942" s="107">
        <v>0.51700384836158086</v>
      </c>
      <c r="G5942" s="106">
        <v>0.90670587268353953</v>
      </c>
      <c r="H5942" s="107">
        <v>0.7946619031483797</v>
      </c>
      <c r="I5942" s="121" t="str">
        <f t="shared" si="92"/>
        <v>E</v>
      </c>
    </row>
    <row r="5943" spans="2:9" ht="12.75">
      <c r="B5943" s="102">
        <v>225211304</v>
      </c>
      <c r="C5943" s="106">
        <v>2.4927779419774865E-2</v>
      </c>
      <c r="D5943" s="107">
        <v>0.56553999030024471</v>
      </c>
      <c r="E5943" s="106">
        <v>0.35533762262587776</v>
      </c>
      <c r="F5943" s="107">
        <v>0.73027398538501931</v>
      </c>
      <c r="G5943" s="106">
        <v>0.46277340730322436</v>
      </c>
      <c r="H5943" s="107">
        <v>0.86702445459061561</v>
      </c>
      <c r="I5943" s="121" t="str">
        <f t="shared" si="92"/>
        <v>BH</v>
      </c>
    </row>
    <row r="5944" spans="2:9" ht="12.75">
      <c r="B5944" s="102">
        <v>225216352</v>
      </c>
      <c r="C5944" s="106">
        <v>0.98010637857120919</v>
      </c>
      <c r="D5944" s="107">
        <v>0.97478341360856047</v>
      </c>
      <c r="E5944" s="106">
        <v>0.46077882596705688</v>
      </c>
      <c r="F5944" s="107">
        <v>0.12649332932827839</v>
      </c>
      <c r="G5944" s="106">
        <v>0.77335121125027695</v>
      </c>
      <c r="H5944" s="107">
        <v>0.11581415918761717</v>
      </c>
      <c r="I5944" s="121" t="str">
        <f t="shared" si="92"/>
        <v>FH</v>
      </c>
    </row>
    <row r="5945" spans="2:9" ht="12.75">
      <c r="B5945" s="102">
        <v>225225452</v>
      </c>
      <c r="C5945" s="106">
        <v>0.82174186478450117</v>
      </c>
      <c r="D5945" s="107">
        <v>0.10416964884009627</v>
      </c>
      <c r="E5945" s="106">
        <v>0.24054544610457951</v>
      </c>
      <c r="F5945" s="107">
        <v>0.57332935817871311</v>
      </c>
      <c r="G5945" s="106">
        <v>0.25495151449964792</v>
      </c>
      <c r="H5945" s="107">
        <v>0.63143635626916339</v>
      </c>
      <c r="I5945" s="121" t="str">
        <f t="shared" si="92"/>
        <v>FH</v>
      </c>
    </row>
    <row r="5946" spans="2:9" ht="12.75">
      <c r="B5946" s="102">
        <v>225229783</v>
      </c>
      <c r="C5946" s="106">
        <v>0.77842298647952024</v>
      </c>
      <c r="D5946" s="107">
        <v>0.21984986026955511</v>
      </c>
      <c r="E5946" s="106">
        <v>0.1567689564347845</v>
      </c>
      <c r="F5946" s="107">
        <v>0.70259049101230975</v>
      </c>
      <c r="G5946" s="106">
        <v>0.73811576760882502</v>
      </c>
      <c r="H5946" s="107">
        <v>0.19747446621034737</v>
      </c>
      <c r="I5946" s="121" t="str">
        <f t="shared" si="92"/>
        <v>FH</v>
      </c>
    </row>
    <row r="5947" spans="2:9" ht="12.75">
      <c r="B5947" s="102">
        <v>225231278</v>
      </c>
      <c r="C5947" s="106">
        <v>9.3034355342333619E-2</v>
      </c>
      <c r="D5947" s="107">
        <v>0.41498085694887998</v>
      </c>
      <c r="E5947" s="106">
        <v>0.67513039957106225</v>
      </c>
      <c r="F5947" s="107">
        <v>0.41249149733692603</v>
      </c>
      <c r="G5947" s="106">
        <v>0.52062166974774082</v>
      </c>
      <c r="H5947" s="107">
        <v>0.83385911246961886</v>
      </c>
      <c r="I5947" s="121" t="str">
        <f t="shared" si="92"/>
        <v>BH</v>
      </c>
    </row>
    <row r="5948" spans="2:9" ht="12.75">
      <c r="B5948" s="102">
        <v>225231607</v>
      </c>
      <c r="C5948" s="106">
        <v>0.21638277502042769</v>
      </c>
      <c r="D5948" s="107">
        <v>0.95517896512417177</v>
      </c>
      <c r="E5948" s="106">
        <v>0.43059679955270447</v>
      </c>
      <c r="F5948" s="107">
        <v>0.78410255362515802</v>
      </c>
      <c r="G5948" s="106">
        <v>0.25185759930544904</v>
      </c>
      <c r="H5948" s="107">
        <v>0.38673024762226693</v>
      </c>
      <c r="I5948" s="121" t="str">
        <f t="shared" si="92"/>
        <v>DF</v>
      </c>
    </row>
    <row r="5949" spans="2:9" ht="12.75">
      <c r="B5949" s="102">
        <v>225232465</v>
      </c>
      <c r="C5949" s="106">
        <v>0.81006651459365475</v>
      </c>
      <c r="D5949" s="107">
        <v>0.77322164281816819</v>
      </c>
      <c r="E5949" s="106">
        <v>0.39642843349486689</v>
      </c>
      <c r="F5949" s="107">
        <v>0.86161957512985143</v>
      </c>
      <c r="G5949" s="106">
        <v>0.14685287142724235</v>
      </c>
      <c r="H5949" s="107">
        <v>0.41410963916848953</v>
      </c>
      <c r="I5949" s="121" t="str">
        <f t="shared" si="92"/>
        <v>C</v>
      </c>
    </row>
    <row r="5950" spans="2:9" ht="12.75">
      <c r="B5950" s="102">
        <v>225235377</v>
      </c>
      <c r="C5950" s="106">
        <v>0.14880400209600886</v>
      </c>
      <c r="D5950" s="107">
        <v>0.17241061527370949</v>
      </c>
      <c r="E5950" s="106">
        <v>0.87059773759948555</v>
      </c>
      <c r="F5950" s="107">
        <v>0.93389740527486875</v>
      </c>
      <c r="G5950" s="106">
        <v>0.94333287211158123</v>
      </c>
      <c r="H5950" s="107">
        <v>0.79694820117682741</v>
      </c>
      <c r="I5950" s="121" t="str">
        <f t="shared" si="92"/>
        <v>E</v>
      </c>
    </row>
    <row r="5951" spans="2:9" ht="12.75">
      <c r="B5951" s="102">
        <v>225236500</v>
      </c>
      <c r="C5951" s="106">
        <v>0.9233388743726989</v>
      </c>
      <c r="D5951" s="107">
        <v>0.66322301983508858</v>
      </c>
      <c r="E5951" s="106">
        <v>0.52156220382633212</v>
      </c>
      <c r="F5951" s="107">
        <v>0.53211314053501368</v>
      </c>
      <c r="G5951" s="106">
        <v>6.4977891963357237E-2</v>
      </c>
      <c r="H5951" s="107">
        <v>0.51993287375610575</v>
      </c>
      <c r="I5951" s="121" t="str">
        <f t="shared" si="92"/>
        <v>FH</v>
      </c>
    </row>
    <row r="5952" spans="2:9" ht="12.75">
      <c r="B5952" s="102">
        <v>225237472</v>
      </c>
      <c r="C5952" s="106">
        <v>5.0603645567228295E-2</v>
      </c>
      <c r="D5952" s="107">
        <v>0.91158036194010772</v>
      </c>
      <c r="E5952" s="106">
        <v>0.49837571859336993</v>
      </c>
      <c r="F5952" s="107">
        <v>0.25021756399573647</v>
      </c>
      <c r="G5952" s="106">
        <v>0.42221273956702188</v>
      </c>
      <c r="H5952" s="107">
        <v>0.1483284170556276</v>
      </c>
      <c r="I5952" s="121" t="str">
        <f t="shared" si="92"/>
        <v>DF</v>
      </c>
    </row>
    <row r="5953" spans="2:9" ht="12.75">
      <c r="B5953" s="102">
        <v>225247127</v>
      </c>
      <c r="C5953" s="106">
        <v>0.29353215590315451</v>
      </c>
      <c r="D5953" s="107">
        <v>0.99410301931062683</v>
      </c>
      <c r="E5953" s="106">
        <v>0.12564044902641403</v>
      </c>
      <c r="F5953" s="107">
        <v>0.40053727692951924</v>
      </c>
      <c r="G5953" s="106">
        <v>0.73629156486007763</v>
      </c>
      <c r="H5953" s="107">
        <v>0.44034469897707984</v>
      </c>
      <c r="I5953" s="121" t="str">
        <f t="shared" si="92"/>
        <v>DF</v>
      </c>
    </row>
    <row r="5954" spans="2:9" ht="12.75">
      <c r="B5954" s="102">
        <v>225248321</v>
      </c>
      <c r="C5954" s="106">
        <v>8.9857520728122919E-2</v>
      </c>
      <c r="D5954" s="107">
        <v>0.43493897352408961</v>
      </c>
      <c r="E5954" s="106">
        <v>0.90844859998477845</v>
      </c>
      <c r="F5954" s="107">
        <v>0.12403901834018471</v>
      </c>
      <c r="G5954" s="106">
        <v>0.92518128629531393</v>
      </c>
      <c r="H5954" s="107">
        <v>0.19422153043774415</v>
      </c>
      <c r="I5954" s="121" t="str">
        <f t="shared" si="92"/>
        <v>E</v>
      </c>
    </row>
    <row r="5955" spans="2:9" ht="12.75">
      <c r="B5955" s="102">
        <v>225248868</v>
      </c>
      <c r="C5955" s="106">
        <v>0.78201029294065716</v>
      </c>
      <c r="D5955" s="107">
        <v>0.48771053024301558</v>
      </c>
      <c r="E5955" s="106">
        <v>0.78555272268974807</v>
      </c>
      <c r="F5955" s="107">
        <v>0.79693442832882888</v>
      </c>
      <c r="G5955" s="106">
        <v>0.14001922706856185</v>
      </c>
      <c r="H5955" s="107">
        <v>6.7217759048213033E-2</v>
      </c>
      <c r="I5955" s="121" t="str">
        <f t="shared" si="92"/>
        <v>C</v>
      </c>
    </row>
    <row r="5956" spans="2:9" ht="12.75">
      <c r="B5956" s="102">
        <v>225249591</v>
      </c>
      <c r="C5956" s="106">
        <v>0.77168856267071106</v>
      </c>
      <c r="D5956" s="107">
        <v>0.35680397586036872</v>
      </c>
      <c r="E5956" s="106">
        <v>0.58727908464743628</v>
      </c>
      <c r="F5956" s="107">
        <v>0.76409588337237477</v>
      </c>
      <c r="G5956" s="106">
        <v>0.83725704182600991</v>
      </c>
      <c r="H5956" s="107">
        <v>0.36921591707550139</v>
      </c>
      <c r="I5956" s="121" t="str">
        <f t="shared" si="92"/>
        <v>E</v>
      </c>
    </row>
    <row r="5957" spans="2:9" ht="12.75">
      <c r="B5957" s="102">
        <v>225251045</v>
      </c>
      <c r="C5957" s="106">
        <v>0.68062177525860812</v>
      </c>
      <c r="D5957" s="107">
        <v>0.17198192716243166</v>
      </c>
      <c r="E5957" s="106">
        <v>0.82209868439993716</v>
      </c>
      <c r="F5957" s="107">
        <v>0.23534645700714307</v>
      </c>
      <c r="G5957" s="106">
        <v>0.68474258943586297</v>
      </c>
      <c r="H5957" s="107">
        <v>6.5245184689534774E-2</v>
      </c>
      <c r="I5957" s="121" t="str">
        <f t="shared" ref="I5957:I6020" si="93">INDEX($C$3:$H$3, MATCH(MAX(C5957:H5957), C5957:H5957, 0))</f>
        <v>TH</v>
      </c>
    </row>
    <row r="5958" spans="2:9" ht="12.75">
      <c r="B5958" s="102">
        <v>225253783</v>
      </c>
      <c r="C5958" s="106">
        <v>0.57741585820838637</v>
      </c>
      <c r="D5958" s="107">
        <v>0.23124099836264289</v>
      </c>
      <c r="E5958" s="106">
        <v>7.2954472811073146E-3</v>
      </c>
      <c r="F5958" s="107">
        <v>0.41968738822380658</v>
      </c>
      <c r="G5958" s="106">
        <v>0.46272054968673881</v>
      </c>
      <c r="H5958" s="107">
        <v>0.4158045896845417</v>
      </c>
      <c r="I5958" s="121" t="str">
        <f t="shared" si="93"/>
        <v>FH</v>
      </c>
    </row>
    <row r="5959" spans="2:9" ht="12.75">
      <c r="B5959" s="102">
        <v>225254524</v>
      </c>
      <c r="C5959" s="106">
        <v>0.80317893580401289</v>
      </c>
      <c r="D5959" s="107">
        <v>0.42979753820393118</v>
      </c>
      <c r="E5959" s="106">
        <v>0.38619692728482935</v>
      </c>
      <c r="F5959" s="107">
        <v>0.24428053290149898</v>
      </c>
      <c r="G5959" s="106">
        <v>0.65159098000128246</v>
      </c>
      <c r="H5959" s="107">
        <v>0.34680916692136532</v>
      </c>
      <c r="I5959" s="121" t="str">
        <f t="shared" si="93"/>
        <v>FH</v>
      </c>
    </row>
    <row r="5960" spans="2:9" ht="12.75">
      <c r="B5960" s="102">
        <v>225256233</v>
      </c>
      <c r="C5960" s="106">
        <v>0.41901458610876885</v>
      </c>
      <c r="D5960" s="107">
        <v>0.34567686167595513</v>
      </c>
      <c r="E5960" s="106">
        <v>0.90584175947317802</v>
      </c>
      <c r="F5960" s="107">
        <v>0.10635044940665317</v>
      </c>
      <c r="G5960" s="106">
        <v>0.55013122029879558</v>
      </c>
      <c r="H5960" s="107">
        <v>0.55208691766131945</v>
      </c>
      <c r="I5960" s="121" t="str">
        <f t="shared" si="93"/>
        <v>TH</v>
      </c>
    </row>
    <row r="5961" spans="2:9" ht="12.75">
      <c r="B5961" s="102">
        <v>225259154</v>
      </c>
      <c r="C5961" s="106">
        <v>0.45649137229636794</v>
      </c>
      <c r="D5961" s="107">
        <v>0.60707424531155141</v>
      </c>
      <c r="E5961" s="106">
        <v>0.81690000074590619</v>
      </c>
      <c r="F5961" s="107">
        <v>0.12209312953160256</v>
      </c>
      <c r="G5961" s="106">
        <v>0.99763814094473702</v>
      </c>
      <c r="H5961" s="107">
        <v>0.63109219102721692</v>
      </c>
      <c r="I5961" s="121" t="str">
        <f t="shared" si="93"/>
        <v>E</v>
      </c>
    </row>
    <row r="5962" spans="2:9" ht="12.75">
      <c r="B5962" s="102">
        <v>225259359</v>
      </c>
      <c r="C5962" s="106">
        <v>0.75349321302008065</v>
      </c>
      <c r="D5962" s="107">
        <v>0.39065819961522097</v>
      </c>
      <c r="E5962" s="106">
        <v>0.87477152935959657</v>
      </c>
      <c r="F5962" s="107">
        <v>0.65972802152325238</v>
      </c>
      <c r="G5962" s="106">
        <v>0.57904833101255404</v>
      </c>
      <c r="H5962" s="107">
        <v>0.83756573378839549</v>
      </c>
      <c r="I5962" s="121" t="str">
        <f t="shared" si="93"/>
        <v>TH</v>
      </c>
    </row>
    <row r="5963" spans="2:9" ht="12.75">
      <c r="B5963" s="102">
        <v>225259879</v>
      </c>
      <c r="C5963" s="106">
        <v>0.17700801668441235</v>
      </c>
      <c r="D5963" s="107">
        <v>0.11745875496369118</v>
      </c>
      <c r="E5963" s="106">
        <v>0.47854615669813594</v>
      </c>
      <c r="F5963" s="107">
        <v>0.22702474989030286</v>
      </c>
      <c r="G5963" s="106">
        <v>0.35217402111025198</v>
      </c>
      <c r="H5963" s="107">
        <v>0.51213794851601246</v>
      </c>
      <c r="I5963" s="121" t="str">
        <f t="shared" si="93"/>
        <v>BH</v>
      </c>
    </row>
    <row r="5964" spans="2:9" ht="12.75">
      <c r="B5964" s="102">
        <v>225262190</v>
      </c>
      <c r="C5964" s="106">
        <v>0.82880628614367979</v>
      </c>
      <c r="D5964" s="107">
        <v>0.75430097024811715</v>
      </c>
      <c r="E5964" s="106">
        <v>0.71475891476229503</v>
      </c>
      <c r="F5964" s="107">
        <v>0.77634299945698793</v>
      </c>
      <c r="G5964" s="106">
        <v>0.82145077820436274</v>
      </c>
      <c r="H5964" s="107">
        <v>0.92188708885588522</v>
      </c>
      <c r="I5964" s="121" t="str">
        <f t="shared" si="93"/>
        <v>BH</v>
      </c>
    </row>
    <row r="5965" spans="2:9" ht="12.75">
      <c r="B5965" s="102">
        <v>225262634</v>
      </c>
      <c r="C5965" s="106">
        <v>0.91781704929004526</v>
      </c>
      <c r="D5965" s="107">
        <v>0.36743698307879424</v>
      </c>
      <c r="E5965" s="106">
        <v>0.59408144352817827</v>
      </c>
      <c r="F5965" s="107">
        <v>1.6134456548546616E-3</v>
      </c>
      <c r="G5965" s="106">
        <v>0.4543266703744151</v>
      </c>
      <c r="H5965" s="107">
        <v>0.85619906871728668</v>
      </c>
      <c r="I5965" s="121" t="str">
        <f t="shared" si="93"/>
        <v>FH</v>
      </c>
    </row>
    <row r="5966" spans="2:9" ht="12.75">
      <c r="B5966" s="102">
        <v>225265268</v>
      </c>
      <c r="C5966" s="106">
        <v>0.49128350327847392</v>
      </c>
      <c r="D5966" s="107">
        <v>0.10779848387140945</v>
      </c>
      <c r="E5966" s="106">
        <v>0.24967317933276623</v>
      </c>
      <c r="F5966" s="107">
        <v>0.22708598835373528</v>
      </c>
      <c r="G5966" s="106">
        <v>0.74505200092135837</v>
      </c>
      <c r="H5966" s="107">
        <v>0.40822338166455463</v>
      </c>
      <c r="I5966" s="121" t="str">
        <f t="shared" si="93"/>
        <v>E</v>
      </c>
    </row>
    <row r="5967" spans="2:9" ht="12.75">
      <c r="B5967" s="102">
        <v>225265497</v>
      </c>
      <c r="C5967" s="106">
        <v>0.41736274148185815</v>
      </c>
      <c r="D5967" s="107">
        <v>0.84916043090667159</v>
      </c>
      <c r="E5967" s="106">
        <v>0.97854353220398171</v>
      </c>
      <c r="F5967" s="107">
        <v>3.2726689804456477E-2</v>
      </c>
      <c r="G5967" s="106">
        <v>0.39307498978087807</v>
      </c>
      <c r="H5967" s="107">
        <v>0.41512971245878827</v>
      </c>
      <c r="I5967" s="121" t="str">
        <f t="shared" si="93"/>
        <v>TH</v>
      </c>
    </row>
    <row r="5968" spans="2:9" ht="12.75">
      <c r="B5968" s="102">
        <v>225268475</v>
      </c>
      <c r="C5968" s="106">
        <v>2.7098075406515543E-2</v>
      </c>
      <c r="D5968" s="107">
        <v>0.56041510768332969</v>
      </c>
      <c r="E5968" s="106">
        <v>1.6039430741251026E-2</v>
      </c>
      <c r="F5968" s="107">
        <v>0.89835261812443923</v>
      </c>
      <c r="G5968" s="106">
        <v>0.74071956976220843</v>
      </c>
      <c r="H5968" s="107">
        <v>0.64553556444520588</v>
      </c>
      <c r="I5968" s="121" t="str">
        <f t="shared" si="93"/>
        <v>C</v>
      </c>
    </row>
    <row r="5969" spans="2:9" ht="12.75">
      <c r="B5969" s="102">
        <v>225270371</v>
      </c>
      <c r="C5969" s="106">
        <v>0.40556904966580465</v>
      </c>
      <c r="D5969" s="107">
        <v>4.2978331785565871E-2</v>
      </c>
      <c r="E5969" s="106">
        <v>0.30211791806592392</v>
      </c>
      <c r="F5969" s="107">
        <v>0.57881736888629565</v>
      </c>
      <c r="G5969" s="106">
        <v>0.25425993193622176</v>
      </c>
      <c r="H5969" s="107">
        <v>0.97318015034266914</v>
      </c>
      <c r="I5969" s="121" t="str">
        <f t="shared" si="93"/>
        <v>BH</v>
      </c>
    </row>
    <row r="5970" spans="2:9" ht="12.75">
      <c r="B5970" s="102">
        <v>225271387</v>
      </c>
      <c r="C5970" s="106">
        <v>0.24195010191956445</v>
      </c>
      <c r="D5970" s="107">
        <v>0.51887637731162095</v>
      </c>
      <c r="E5970" s="106">
        <v>0.22969146841144261</v>
      </c>
      <c r="F5970" s="107">
        <v>0.19034049773232642</v>
      </c>
      <c r="G5970" s="106">
        <v>0.85806327918980552</v>
      </c>
      <c r="H5970" s="107">
        <v>0.32124810007621085</v>
      </c>
      <c r="I5970" s="121" t="str">
        <f t="shared" si="93"/>
        <v>E</v>
      </c>
    </row>
    <row r="5971" spans="2:9" ht="12.75">
      <c r="B5971" s="102">
        <v>225271882</v>
      </c>
      <c r="C5971" s="106">
        <v>0.2689977914084416</v>
      </c>
      <c r="D5971" s="107">
        <v>8.3742863087500341E-2</v>
      </c>
      <c r="E5971" s="106">
        <v>0.35866222717613061</v>
      </c>
      <c r="F5971" s="107">
        <v>0.89338859824165961</v>
      </c>
      <c r="G5971" s="106">
        <v>0.46687584227009382</v>
      </c>
      <c r="H5971" s="107">
        <v>3.4846745670446211E-2</v>
      </c>
      <c r="I5971" s="121" t="str">
        <f t="shared" si="93"/>
        <v>C</v>
      </c>
    </row>
    <row r="5972" spans="2:9" ht="12.75">
      <c r="B5972" s="102">
        <v>225273334</v>
      </c>
      <c r="C5972" s="106">
        <v>9.0128748668774072E-2</v>
      </c>
      <c r="D5972" s="107">
        <v>0.35033880511597904</v>
      </c>
      <c r="E5972" s="106">
        <v>0.18771731667605351</v>
      </c>
      <c r="F5972" s="107">
        <v>0.15981679876881616</v>
      </c>
      <c r="G5972" s="106">
        <v>0.53536428818103032</v>
      </c>
      <c r="H5972" s="107">
        <v>1.7174080083909971E-2</v>
      </c>
      <c r="I5972" s="121" t="str">
        <f t="shared" si="93"/>
        <v>E</v>
      </c>
    </row>
    <row r="5973" spans="2:9" ht="12.75">
      <c r="B5973" s="102">
        <v>225274514</v>
      </c>
      <c r="C5973" s="106">
        <v>0.62462520342636285</v>
      </c>
      <c r="D5973" s="107">
        <v>0.5213365683443103</v>
      </c>
      <c r="E5973" s="106">
        <v>0.87950889515759423</v>
      </c>
      <c r="F5973" s="107">
        <v>0.39190301598788202</v>
      </c>
      <c r="G5973" s="106">
        <v>0.78169550162466805</v>
      </c>
      <c r="H5973" s="107">
        <v>0.36895427103715694</v>
      </c>
      <c r="I5973" s="121" t="str">
        <f t="shared" si="93"/>
        <v>TH</v>
      </c>
    </row>
    <row r="5974" spans="2:9" ht="12.75">
      <c r="B5974" s="102">
        <v>225277823</v>
      </c>
      <c r="C5974" s="106">
        <v>4.5691250436250552E-2</v>
      </c>
      <c r="D5974" s="107">
        <v>0.68152117585992622</v>
      </c>
      <c r="E5974" s="106">
        <v>0.14464457545358966</v>
      </c>
      <c r="F5974" s="107">
        <v>0.41984970763872975</v>
      </c>
      <c r="G5974" s="106">
        <v>0.30421957432547675</v>
      </c>
      <c r="H5974" s="107">
        <v>0.83335523734759342</v>
      </c>
      <c r="I5974" s="121" t="str">
        <f t="shared" si="93"/>
        <v>BH</v>
      </c>
    </row>
    <row r="5975" spans="2:9" ht="12.75">
      <c r="B5975" s="102">
        <v>225278021</v>
      </c>
      <c r="C5975" s="106">
        <v>6.6534832574844049E-2</v>
      </c>
      <c r="D5975" s="107">
        <v>0.85863169607184098</v>
      </c>
      <c r="E5975" s="106">
        <v>0.9890251631427005</v>
      </c>
      <c r="F5975" s="107">
        <v>0.7455991717520607</v>
      </c>
      <c r="G5975" s="106">
        <v>0.44129734818751754</v>
      </c>
      <c r="H5975" s="107">
        <v>9.2688042512469204E-2</v>
      </c>
      <c r="I5975" s="121" t="str">
        <f t="shared" si="93"/>
        <v>TH</v>
      </c>
    </row>
    <row r="5976" spans="2:9" ht="12.75">
      <c r="B5976" s="102">
        <v>225279489</v>
      </c>
      <c r="C5976" s="106">
        <v>0.89262999602961912</v>
      </c>
      <c r="D5976" s="107">
        <v>0.37123530468182797</v>
      </c>
      <c r="E5976" s="106">
        <v>0.71984249486835328</v>
      </c>
      <c r="F5976" s="107">
        <v>0.90563577838042186</v>
      </c>
      <c r="G5976" s="106">
        <v>0.25069997564327418</v>
      </c>
      <c r="H5976" s="107">
        <v>6.3782860430531718E-2</v>
      </c>
      <c r="I5976" s="121" t="str">
        <f t="shared" si="93"/>
        <v>C</v>
      </c>
    </row>
    <row r="5977" spans="2:9" ht="12.75">
      <c r="B5977" s="102">
        <v>225280462</v>
      </c>
      <c r="C5977" s="106">
        <v>0.48884181282819128</v>
      </c>
      <c r="D5977" s="107">
        <v>0.25697114191160164</v>
      </c>
      <c r="E5977" s="106">
        <v>0.71770316982383697</v>
      </c>
      <c r="F5977" s="107">
        <v>1.6575801261933698E-2</v>
      </c>
      <c r="G5977" s="106">
        <v>9.4763207853372222E-2</v>
      </c>
      <c r="H5977" s="107">
        <v>0.78823821042327236</v>
      </c>
      <c r="I5977" s="121" t="str">
        <f t="shared" si="93"/>
        <v>BH</v>
      </c>
    </row>
    <row r="5978" spans="2:9" ht="12.75">
      <c r="B5978" s="102">
        <v>225285446</v>
      </c>
      <c r="C5978" s="106">
        <v>0.74797246502814674</v>
      </c>
      <c r="D5978" s="107">
        <v>0.62660693948037505</v>
      </c>
      <c r="E5978" s="106">
        <v>9.9695820878745955E-2</v>
      </c>
      <c r="F5978" s="107">
        <v>0.20727603344619983</v>
      </c>
      <c r="G5978" s="106">
        <v>0.78817042747433441</v>
      </c>
      <c r="H5978" s="107">
        <v>0.73738781076647975</v>
      </c>
      <c r="I5978" s="121" t="str">
        <f t="shared" si="93"/>
        <v>E</v>
      </c>
    </row>
    <row r="5979" spans="2:9" ht="12.75">
      <c r="B5979" s="102">
        <v>225288664</v>
      </c>
      <c r="C5979" s="106">
        <v>0.8480328116921616</v>
      </c>
      <c r="D5979" s="107">
        <v>0.40286738379456066</v>
      </c>
      <c r="E5979" s="106">
        <v>0.55792170736926838</v>
      </c>
      <c r="F5979" s="107">
        <v>0.88959659571357097</v>
      </c>
      <c r="G5979" s="106">
        <v>0.56181352913978366</v>
      </c>
      <c r="H5979" s="107">
        <v>1.9328638440337276E-2</v>
      </c>
      <c r="I5979" s="121" t="str">
        <f t="shared" si="93"/>
        <v>C</v>
      </c>
    </row>
    <row r="5980" spans="2:9" ht="12.75">
      <c r="B5980" s="102">
        <v>225290627</v>
      </c>
      <c r="C5980" s="106">
        <v>7.6785050883760197E-2</v>
      </c>
      <c r="D5980" s="107">
        <v>0.59600424334603019</v>
      </c>
      <c r="E5980" s="106">
        <v>0.11509379040137735</v>
      </c>
      <c r="F5980" s="107">
        <v>0.54036959145816033</v>
      </c>
      <c r="G5980" s="106">
        <v>0.28426575982027069</v>
      </c>
      <c r="H5980" s="107">
        <v>0.47952770674121492</v>
      </c>
      <c r="I5980" s="121" t="str">
        <f t="shared" si="93"/>
        <v>DF</v>
      </c>
    </row>
    <row r="5981" spans="2:9" ht="12.75">
      <c r="B5981" s="102">
        <v>225299462</v>
      </c>
      <c r="C5981" s="106">
        <v>0.17495022560887996</v>
      </c>
      <c r="D5981" s="107">
        <v>0.30409899157424403</v>
      </c>
      <c r="E5981" s="106">
        <v>0.13607572705109217</v>
      </c>
      <c r="F5981" s="107">
        <v>0.2162677891002911</v>
      </c>
      <c r="G5981" s="106">
        <v>0.64873232444874507</v>
      </c>
      <c r="H5981" s="107">
        <v>0.59534152587045241</v>
      </c>
      <c r="I5981" s="121" t="str">
        <f t="shared" si="93"/>
        <v>E</v>
      </c>
    </row>
    <row r="5982" spans="2:9" ht="12.75">
      <c r="B5982" s="102">
        <v>225301632</v>
      </c>
      <c r="C5982" s="106">
        <v>0.81018898893545366</v>
      </c>
      <c r="D5982" s="107">
        <v>0.42113694766018206</v>
      </c>
      <c r="E5982" s="106">
        <v>0.56783008313783956</v>
      </c>
      <c r="F5982" s="107">
        <v>0.72216976717735193</v>
      </c>
      <c r="G5982" s="106">
        <v>0.81987223749914673</v>
      </c>
      <c r="H5982" s="107">
        <v>0.99722193745588861</v>
      </c>
      <c r="I5982" s="121" t="str">
        <f t="shared" si="93"/>
        <v>BH</v>
      </c>
    </row>
    <row r="5983" spans="2:9" ht="12.75">
      <c r="B5983" s="102">
        <v>225302747</v>
      </c>
      <c r="C5983" s="106">
        <v>0.47685843081094337</v>
      </c>
      <c r="D5983" s="107">
        <v>0.74658524148245697</v>
      </c>
      <c r="E5983" s="106">
        <v>0.85418126823863072</v>
      </c>
      <c r="F5983" s="107">
        <v>0.25693136653795978</v>
      </c>
      <c r="G5983" s="106">
        <v>0.424476289454919</v>
      </c>
      <c r="H5983" s="107">
        <v>0.26982670403795961</v>
      </c>
      <c r="I5983" s="121" t="str">
        <f t="shared" si="93"/>
        <v>TH</v>
      </c>
    </row>
    <row r="5984" spans="2:9" ht="12.75">
      <c r="B5984" s="102">
        <v>225306749</v>
      </c>
      <c r="C5984" s="106">
        <v>0.26827780687658098</v>
      </c>
      <c r="D5984" s="107">
        <v>0.24207196658898855</v>
      </c>
      <c r="E5984" s="106">
        <v>0.83126930580126435</v>
      </c>
      <c r="F5984" s="107">
        <v>0.48976581300825894</v>
      </c>
      <c r="G5984" s="106">
        <v>0.592803773025115</v>
      </c>
      <c r="H5984" s="107">
        <v>0.19815695442247638</v>
      </c>
      <c r="I5984" s="121" t="str">
        <f t="shared" si="93"/>
        <v>TH</v>
      </c>
    </row>
    <row r="5985" spans="2:9" ht="12.75">
      <c r="B5985" s="102">
        <v>225309783</v>
      </c>
      <c r="C5985" s="106">
        <v>7.7274148254371511E-3</v>
      </c>
      <c r="D5985" s="107">
        <v>0.2010849469999636</v>
      </c>
      <c r="E5985" s="106">
        <v>1.6260228194660442E-2</v>
      </c>
      <c r="F5985" s="107">
        <v>0.91000275403458142</v>
      </c>
      <c r="G5985" s="106">
        <v>0.90059942693450146</v>
      </c>
      <c r="H5985" s="107">
        <v>0.42775724387964686</v>
      </c>
      <c r="I5985" s="121" t="str">
        <f t="shared" si="93"/>
        <v>C</v>
      </c>
    </row>
    <row r="5986" spans="2:9" ht="12.75">
      <c r="B5986" s="102">
        <v>225321656</v>
      </c>
      <c r="C5986" s="106">
        <v>0.86145991282865975</v>
      </c>
      <c r="D5986" s="107">
        <v>0.59061655511188071</v>
      </c>
      <c r="E5986" s="106">
        <v>0.99144422002805488</v>
      </c>
      <c r="F5986" s="107">
        <v>0.72145155273826966</v>
      </c>
      <c r="G5986" s="106">
        <v>0.63885625745725472</v>
      </c>
      <c r="H5986" s="107">
        <v>4.0465527386686073E-2</v>
      </c>
      <c r="I5986" s="121" t="str">
        <f t="shared" si="93"/>
        <v>TH</v>
      </c>
    </row>
    <row r="5987" spans="2:9" ht="12.75">
      <c r="B5987" s="102">
        <v>225322687</v>
      </c>
      <c r="C5987" s="106">
        <v>0.61239570313498315</v>
      </c>
      <c r="D5987" s="107">
        <v>0.54327299471212331</v>
      </c>
      <c r="E5987" s="106">
        <v>0.16986198523475693</v>
      </c>
      <c r="F5987" s="107">
        <v>0.79340308795049364</v>
      </c>
      <c r="G5987" s="106">
        <v>2.3216077166642535E-2</v>
      </c>
      <c r="H5987" s="107">
        <v>0.7144366149717607</v>
      </c>
      <c r="I5987" s="121" t="str">
        <f t="shared" si="93"/>
        <v>C</v>
      </c>
    </row>
    <row r="5988" spans="2:9" ht="12.75">
      <c r="B5988" s="102">
        <v>225323174</v>
      </c>
      <c r="C5988" s="106">
        <v>0.90404651461493302</v>
      </c>
      <c r="D5988" s="107">
        <v>0.61930983309236187</v>
      </c>
      <c r="E5988" s="106">
        <v>0.77377244154649905</v>
      </c>
      <c r="F5988" s="107">
        <v>0.9864864984316315</v>
      </c>
      <c r="G5988" s="106">
        <v>0.7585093530134035</v>
      </c>
      <c r="H5988" s="107">
        <v>0.91334009800374827</v>
      </c>
      <c r="I5988" s="121" t="str">
        <f t="shared" si="93"/>
        <v>C</v>
      </c>
    </row>
    <row r="5989" spans="2:9" ht="12.75">
      <c r="B5989" s="102">
        <v>225330962</v>
      </c>
      <c r="C5989" s="106">
        <v>0.78266435928508837</v>
      </c>
      <c r="D5989" s="107">
        <v>0.69180729932998197</v>
      </c>
      <c r="E5989" s="106">
        <v>0.73603282285087079</v>
      </c>
      <c r="F5989" s="107">
        <v>0.98531890505342901</v>
      </c>
      <c r="G5989" s="106">
        <v>0.49179762691788587</v>
      </c>
      <c r="H5989" s="107">
        <v>9.4768982758748788E-2</v>
      </c>
      <c r="I5989" s="121" t="str">
        <f t="shared" si="93"/>
        <v>C</v>
      </c>
    </row>
    <row r="5990" spans="2:9" ht="12.75">
      <c r="B5990" s="102">
        <v>225335391</v>
      </c>
      <c r="C5990" s="106">
        <v>0.62224611435139354</v>
      </c>
      <c r="D5990" s="107">
        <v>0.70183135374989103</v>
      </c>
      <c r="E5990" s="106">
        <v>4.9919182187950994E-2</v>
      </c>
      <c r="F5990" s="107">
        <v>0.53419527169266456</v>
      </c>
      <c r="G5990" s="106">
        <v>0.73637175048679904</v>
      </c>
      <c r="H5990" s="107">
        <v>0.90347409143741153</v>
      </c>
      <c r="I5990" s="121" t="str">
        <f t="shared" si="93"/>
        <v>BH</v>
      </c>
    </row>
    <row r="5991" spans="2:9" ht="12.75">
      <c r="B5991" s="102">
        <v>225341101</v>
      </c>
      <c r="C5991" s="106">
        <v>0.48834980185400401</v>
      </c>
      <c r="D5991" s="107">
        <v>0.12034979677331492</v>
      </c>
      <c r="E5991" s="106">
        <v>0.61374895261331286</v>
      </c>
      <c r="F5991" s="107">
        <v>0.62578530898248452</v>
      </c>
      <c r="G5991" s="106">
        <v>0.4497923445782499</v>
      </c>
      <c r="H5991" s="107">
        <v>0.38261147642617055</v>
      </c>
      <c r="I5991" s="121" t="str">
        <f t="shared" si="93"/>
        <v>C</v>
      </c>
    </row>
    <row r="5992" spans="2:9" ht="12.75">
      <c r="B5992" s="102">
        <v>225344262</v>
      </c>
      <c r="C5992" s="106">
        <v>0.42772476571127704</v>
      </c>
      <c r="D5992" s="107">
        <v>0.37259462259158926</v>
      </c>
      <c r="E5992" s="106">
        <v>0.73202427069277221</v>
      </c>
      <c r="F5992" s="107">
        <v>0.24306096943955358</v>
      </c>
      <c r="G5992" s="106">
        <v>0.62710251192751088</v>
      </c>
      <c r="H5992" s="107">
        <v>0.23371691176486209</v>
      </c>
      <c r="I5992" s="121" t="str">
        <f t="shared" si="93"/>
        <v>TH</v>
      </c>
    </row>
    <row r="5993" spans="2:9" ht="12.75">
      <c r="B5993" s="102">
        <v>225349698</v>
      </c>
      <c r="C5993" s="106">
        <v>0.24127990494508045</v>
      </c>
      <c r="D5993" s="107">
        <v>0.44093801546265343</v>
      </c>
      <c r="E5993" s="106">
        <v>0.61893858285202796</v>
      </c>
      <c r="F5993" s="107">
        <v>0.860905716205145</v>
      </c>
      <c r="G5993" s="106">
        <v>0.19065857307289469</v>
      </c>
      <c r="H5993" s="107">
        <v>0.44006184998000819</v>
      </c>
      <c r="I5993" s="121" t="str">
        <f t="shared" si="93"/>
        <v>C</v>
      </c>
    </row>
    <row r="5994" spans="2:9" ht="12.75">
      <c r="B5994" s="102">
        <v>225351801</v>
      </c>
      <c r="C5994" s="106">
        <v>0.16215309778384235</v>
      </c>
      <c r="D5994" s="107">
        <v>0.60809337320117707</v>
      </c>
      <c r="E5994" s="106">
        <v>0.83419563759826332</v>
      </c>
      <c r="F5994" s="107">
        <v>0.31470827216467523</v>
      </c>
      <c r="G5994" s="106">
        <v>0.8534687866763182</v>
      </c>
      <c r="H5994" s="107">
        <v>0.44045535774898514</v>
      </c>
      <c r="I5994" s="121" t="str">
        <f t="shared" si="93"/>
        <v>E</v>
      </c>
    </row>
    <row r="5995" spans="2:9" ht="12.75">
      <c r="B5995" s="102">
        <v>225354457</v>
      </c>
      <c r="C5995" s="106">
        <v>0.26973214535473389</v>
      </c>
      <c r="D5995" s="107">
        <v>0.23872194500032085</v>
      </c>
      <c r="E5995" s="106">
        <v>0.42776539823112847</v>
      </c>
      <c r="F5995" s="107">
        <v>0.68758418767125828</v>
      </c>
      <c r="G5995" s="106">
        <v>0.89482051967721277</v>
      </c>
      <c r="H5995" s="107">
        <v>0.20069593249229856</v>
      </c>
      <c r="I5995" s="121" t="str">
        <f t="shared" si="93"/>
        <v>E</v>
      </c>
    </row>
    <row r="5996" spans="2:9" ht="12.75">
      <c r="B5996" s="102">
        <v>225356809</v>
      </c>
      <c r="C5996" s="106">
        <v>0.47755811681991189</v>
      </c>
      <c r="D5996" s="107">
        <v>0.21463718674547216</v>
      </c>
      <c r="E5996" s="106">
        <v>0.46501709076358555</v>
      </c>
      <c r="F5996" s="107">
        <v>0.2332624197912061</v>
      </c>
      <c r="G5996" s="106">
        <v>0.42705568081110012</v>
      </c>
      <c r="H5996" s="107">
        <v>0.56181089148628693</v>
      </c>
      <c r="I5996" s="121" t="str">
        <f t="shared" si="93"/>
        <v>BH</v>
      </c>
    </row>
    <row r="5997" spans="2:9" ht="12.75">
      <c r="B5997" s="102">
        <v>225358508</v>
      </c>
      <c r="C5997" s="106">
        <v>0.71413469982027156</v>
      </c>
      <c r="D5997" s="107">
        <v>0.76095872997095881</v>
      </c>
      <c r="E5997" s="106">
        <v>0.20869993713003088</v>
      </c>
      <c r="F5997" s="107">
        <v>0.38804417398449109</v>
      </c>
      <c r="G5997" s="106">
        <v>3.4456583124316209E-2</v>
      </c>
      <c r="H5997" s="107">
        <v>0.96803796074748671</v>
      </c>
      <c r="I5997" s="121" t="str">
        <f t="shared" si="93"/>
        <v>BH</v>
      </c>
    </row>
    <row r="5998" spans="2:9" ht="12.75">
      <c r="B5998" s="102">
        <v>225368705</v>
      </c>
      <c r="C5998" s="106">
        <v>0.94171955177388433</v>
      </c>
      <c r="D5998" s="107">
        <v>0.17408461675146558</v>
      </c>
      <c r="E5998" s="106">
        <v>0.93590578172995009</v>
      </c>
      <c r="F5998" s="107">
        <v>0.17161041330261217</v>
      </c>
      <c r="G5998" s="106">
        <v>0.86922398451219696</v>
      </c>
      <c r="H5998" s="107">
        <v>0.80172079124942996</v>
      </c>
      <c r="I5998" s="121" t="str">
        <f t="shared" si="93"/>
        <v>FH</v>
      </c>
    </row>
    <row r="5999" spans="2:9" ht="12.75">
      <c r="B5999" s="102">
        <v>225370074</v>
      </c>
      <c r="C5999" s="106">
        <v>0.4372710806853306</v>
      </c>
      <c r="D5999" s="107">
        <v>0.29464180117961636</v>
      </c>
      <c r="E5999" s="106">
        <v>0.85550576042151505</v>
      </c>
      <c r="F5999" s="107">
        <v>0.10501883283528013</v>
      </c>
      <c r="G5999" s="106">
        <v>0.6601067134091716</v>
      </c>
      <c r="H5999" s="107">
        <v>0.1706359560723385</v>
      </c>
      <c r="I5999" s="121" t="str">
        <f t="shared" si="93"/>
        <v>TH</v>
      </c>
    </row>
    <row r="6000" spans="2:9" ht="12.75">
      <c r="B6000" s="102">
        <v>225371560</v>
      </c>
      <c r="C6000" s="106">
        <v>0.77961026482501983</v>
      </c>
      <c r="D6000" s="107">
        <v>0.70517358591772794</v>
      </c>
      <c r="E6000" s="106">
        <v>0.77477944423775824</v>
      </c>
      <c r="F6000" s="107">
        <v>6.8024577826274246E-2</v>
      </c>
      <c r="G6000" s="106">
        <v>0.60768020026073266</v>
      </c>
      <c r="H6000" s="107">
        <v>0.76595148530298918</v>
      </c>
      <c r="I6000" s="121" t="str">
        <f t="shared" si="93"/>
        <v>FH</v>
      </c>
    </row>
    <row r="6001" spans="2:9" ht="12.75">
      <c r="B6001" s="102">
        <v>225371872</v>
      </c>
      <c r="C6001" s="106">
        <v>9.9808164238705643E-2</v>
      </c>
      <c r="D6001" s="107">
        <v>0.92543658129829076</v>
      </c>
      <c r="E6001" s="106">
        <v>7.6522350599228517E-3</v>
      </c>
      <c r="F6001" s="107">
        <v>0.13743815840146567</v>
      </c>
      <c r="G6001" s="106">
        <v>0.19603915250338311</v>
      </c>
      <c r="H6001" s="107">
        <v>0.96541386321267919</v>
      </c>
      <c r="I6001" s="121" t="str">
        <f t="shared" si="93"/>
        <v>BH</v>
      </c>
    </row>
    <row r="6002" spans="2:9" ht="12.75">
      <c r="B6002" s="102">
        <v>225372195</v>
      </c>
      <c r="C6002" s="106">
        <v>0.17931887635169641</v>
      </c>
      <c r="D6002" s="107">
        <v>0.49832234899649741</v>
      </c>
      <c r="E6002" s="106">
        <v>0.28399158806115299</v>
      </c>
      <c r="F6002" s="107">
        <v>0.80247778149060522</v>
      </c>
      <c r="G6002" s="106">
        <v>0.47491639491292315</v>
      </c>
      <c r="H6002" s="107">
        <v>0.18797406721002652</v>
      </c>
      <c r="I6002" s="121" t="str">
        <f t="shared" si="93"/>
        <v>C</v>
      </c>
    </row>
    <row r="6003" spans="2:9" ht="12.75">
      <c r="B6003" s="102">
        <v>225373201</v>
      </c>
      <c r="C6003" s="106">
        <v>0.55240595509818746</v>
      </c>
      <c r="D6003" s="107">
        <v>1.7900188778436465E-2</v>
      </c>
      <c r="E6003" s="106">
        <v>0.62605320104759898</v>
      </c>
      <c r="F6003" s="107">
        <v>0.28183445411827179</v>
      </c>
      <c r="G6003" s="106">
        <v>0.46489815382898936</v>
      </c>
      <c r="H6003" s="107">
        <v>0.68699391543893129</v>
      </c>
      <c r="I6003" s="121" t="str">
        <f t="shared" si="93"/>
        <v>BH</v>
      </c>
    </row>
    <row r="6004" spans="2:9" ht="12.75">
      <c r="B6004" s="102">
        <v>225377558</v>
      </c>
      <c r="C6004" s="106">
        <v>0.18667496929431637</v>
      </c>
      <c r="D6004" s="107">
        <v>5.5662498025257356E-2</v>
      </c>
      <c r="E6004" s="106">
        <v>0.75612787763986966</v>
      </c>
      <c r="F6004" s="107">
        <v>0.61859396026278946</v>
      </c>
      <c r="G6004" s="106">
        <v>0.17039458055893508</v>
      </c>
      <c r="H6004" s="107">
        <v>0.51804125830214787</v>
      </c>
      <c r="I6004" s="121" t="str">
        <f t="shared" si="93"/>
        <v>TH</v>
      </c>
    </row>
    <row r="6005" spans="2:9" ht="12.75">
      <c r="B6005" s="102">
        <v>225380915</v>
      </c>
      <c r="C6005" s="106">
        <v>0.71599623810721202</v>
      </c>
      <c r="D6005" s="107">
        <v>0.53228222421051985</v>
      </c>
      <c r="E6005" s="106">
        <v>0.78734684560258472</v>
      </c>
      <c r="F6005" s="107">
        <v>0.64628540257138245</v>
      </c>
      <c r="G6005" s="106">
        <v>0.50934274536013069</v>
      </c>
      <c r="H6005" s="107">
        <v>0.56370350018093429</v>
      </c>
      <c r="I6005" s="121" t="str">
        <f t="shared" si="93"/>
        <v>TH</v>
      </c>
    </row>
    <row r="6006" spans="2:9" ht="12.75">
      <c r="B6006" s="102">
        <v>225381822</v>
      </c>
      <c r="C6006" s="106">
        <v>3.7682141383924339E-2</v>
      </c>
      <c r="D6006" s="107">
        <v>0.78950466191968438</v>
      </c>
      <c r="E6006" s="106">
        <v>0.27808614199322901</v>
      </c>
      <c r="F6006" s="107">
        <v>0.24988048074077751</v>
      </c>
      <c r="G6006" s="106">
        <v>0.76557745462127658</v>
      </c>
      <c r="H6006" s="107">
        <v>0.94801768040970336</v>
      </c>
      <c r="I6006" s="121" t="str">
        <f t="shared" si="93"/>
        <v>BH</v>
      </c>
    </row>
    <row r="6007" spans="2:9" ht="12.75">
      <c r="B6007" s="102">
        <v>225384883</v>
      </c>
      <c r="C6007" s="106">
        <v>0.66406925665381289</v>
      </c>
      <c r="D6007" s="107">
        <v>0.22829425792402258</v>
      </c>
      <c r="E6007" s="106">
        <v>0.77514806375386947</v>
      </c>
      <c r="F6007" s="107">
        <v>0.18284663338196072</v>
      </c>
      <c r="G6007" s="106">
        <v>0.66160512247416037</v>
      </c>
      <c r="H6007" s="107">
        <v>0.94545107868532963</v>
      </c>
      <c r="I6007" s="121" t="str">
        <f t="shared" si="93"/>
        <v>BH</v>
      </c>
    </row>
    <row r="6008" spans="2:9" ht="12.75">
      <c r="B6008" s="102">
        <v>225386434</v>
      </c>
      <c r="C6008" s="106">
        <v>0.68738504894147745</v>
      </c>
      <c r="D6008" s="107">
        <v>7.0430240462195037E-2</v>
      </c>
      <c r="E6008" s="106">
        <v>0.89876237241890777</v>
      </c>
      <c r="F6008" s="107">
        <v>7.7231989559886749E-2</v>
      </c>
      <c r="G6008" s="106">
        <v>2.9007630596369793E-2</v>
      </c>
      <c r="H6008" s="107">
        <v>0.82789638611155869</v>
      </c>
      <c r="I6008" s="121" t="str">
        <f t="shared" si="93"/>
        <v>TH</v>
      </c>
    </row>
    <row r="6009" spans="2:9" ht="12.75">
      <c r="B6009" s="102">
        <v>225387194</v>
      </c>
      <c r="C6009" s="106">
        <v>0.82257659297608776</v>
      </c>
      <c r="D6009" s="107">
        <v>0.20326597088007325</v>
      </c>
      <c r="E6009" s="106">
        <v>0.72026580981503319</v>
      </c>
      <c r="F6009" s="107">
        <v>0.81178643920542037</v>
      </c>
      <c r="G6009" s="106">
        <v>0.68212696140855122</v>
      </c>
      <c r="H6009" s="107">
        <v>2.3750547790603038E-2</v>
      </c>
      <c r="I6009" s="121" t="str">
        <f t="shared" si="93"/>
        <v>FH</v>
      </c>
    </row>
    <row r="6010" spans="2:9" ht="12.75">
      <c r="B6010" s="102">
        <v>225390732</v>
      </c>
      <c r="C6010" s="106">
        <v>0.80904824355269112</v>
      </c>
      <c r="D6010" s="107">
        <v>0.65212919309492268</v>
      </c>
      <c r="E6010" s="106">
        <v>0.42766081140595724</v>
      </c>
      <c r="F6010" s="107">
        <v>0.47096515170734143</v>
      </c>
      <c r="G6010" s="106">
        <v>0.49924488738945638</v>
      </c>
      <c r="H6010" s="107">
        <v>0.56512767380318518</v>
      </c>
      <c r="I6010" s="121" t="str">
        <f t="shared" si="93"/>
        <v>FH</v>
      </c>
    </row>
    <row r="6011" spans="2:9" ht="12.75">
      <c r="B6011" s="102">
        <v>225394950</v>
      </c>
      <c r="C6011" s="106">
        <v>0.60132881028379104</v>
      </c>
      <c r="D6011" s="107">
        <v>0.91393142443111586</v>
      </c>
      <c r="E6011" s="106">
        <v>0.72518594808862868</v>
      </c>
      <c r="F6011" s="107">
        <v>0.35160065110907923</v>
      </c>
      <c r="G6011" s="106">
        <v>9.2354195122055671E-2</v>
      </c>
      <c r="H6011" s="107">
        <v>0.58175488007349263</v>
      </c>
      <c r="I6011" s="121" t="str">
        <f t="shared" si="93"/>
        <v>DF</v>
      </c>
    </row>
    <row r="6012" spans="2:9" ht="12.75">
      <c r="B6012" s="102">
        <v>225396021</v>
      </c>
      <c r="C6012" s="106">
        <v>0.70918164909015591</v>
      </c>
      <c r="D6012" s="107">
        <v>3.9302101685422253E-2</v>
      </c>
      <c r="E6012" s="106">
        <v>0.35740221784994652</v>
      </c>
      <c r="F6012" s="107">
        <v>0.65764435725588033</v>
      </c>
      <c r="G6012" s="106">
        <v>0.82312024401212014</v>
      </c>
      <c r="H6012" s="107">
        <v>0.50920162211647035</v>
      </c>
      <c r="I6012" s="121" t="str">
        <f t="shared" si="93"/>
        <v>E</v>
      </c>
    </row>
    <row r="6013" spans="2:9" ht="12.75">
      <c r="B6013" s="102">
        <v>225398968</v>
      </c>
      <c r="C6013" s="106">
        <v>0.97683867738969177</v>
      </c>
      <c r="D6013" s="107">
        <v>0.34644896598406039</v>
      </c>
      <c r="E6013" s="106">
        <v>9.4466323904653926E-2</v>
      </c>
      <c r="F6013" s="107">
        <v>0.12895453766274123</v>
      </c>
      <c r="G6013" s="106">
        <v>0.7038506852983073</v>
      </c>
      <c r="H6013" s="107">
        <v>9.1890511649786344E-2</v>
      </c>
      <c r="I6013" s="121" t="str">
        <f t="shared" si="93"/>
        <v>FH</v>
      </c>
    </row>
    <row r="6014" spans="2:9" ht="12.75">
      <c r="B6014" s="102">
        <v>225404361</v>
      </c>
      <c r="C6014" s="106">
        <v>0.8789109566171589</v>
      </c>
      <c r="D6014" s="107">
        <v>0.69845783762453539</v>
      </c>
      <c r="E6014" s="106">
        <v>0.51359646692081995</v>
      </c>
      <c r="F6014" s="107">
        <v>4.65002975684492E-2</v>
      </c>
      <c r="G6014" s="106">
        <v>0.86362581949507478</v>
      </c>
      <c r="H6014" s="107">
        <v>0.82386652046584419</v>
      </c>
      <c r="I6014" s="121" t="str">
        <f t="shared" si="93"/>
        <v>FH</v>
      </c>
    </row>
    <row r="6015" spans="2:9" ht="12.75">
      <c r="B6015" s="102">
        <v>225406961</v>
      </c>
      <c r="C6015" s="106">
        <v>0.86036757285787968</v>
      </c>
      <c r="D6015" s="107">
        <v>0.9724983869124797</v>
      </c>
      <c r="E6015" s="106">
        <v>0.49617511666772351</v>
      </c>
      <c r="F6015" s="107">
        <v>0.22960780972483019</v>
      </c>
      <c r="G6015" s="106">
        <v>0.57284075147935765</v>
      </c>
      <c r="H6015" s="107">
        <v>0.32490260308746666</v>
      </c>
      <c r="I6015" s="121" t="str">
        <f t="shared" si="93"/>
        <v>DF</v>
      </c>
    </row>
    <row r="6016" spans="2:9" ht="12.75">
      <c r="B6016" s="102">
        <v>225411621</v>
      </c>
      <c r="C6016" s="106">
        <v>7.9509485400225621E-2</v>
      </c>
      <c r="D6016" s="107">
        <v>0.88356508082606044</v>
      </c>
      <c r="E6016" s="106">
        <v>0.58953352008605031</v>
      </c>
      <c r="F6016" s="107">
        <v>0.99696169144402313</v>
      </c>
      <c r="G6016" s="106">
        <v>0.25886161859530743</v>
      </c>
      <c r="H6016" s="107">
        <v>0.63745166532746866</v>
      </c>
      <c r="I6016" s="121" t="str">
        <f t="shared" si="93"/>
        <v>C</v>
      </c>
    </row>
    <row r="6017" spans="2:9" ht="12.75">
      <c r="B6017" s="102">
        <v>225418593</v>
      </c>
      <c r="C6017" s="106">
        <v>0.28196249834162179</v>
      </c>
      <c r="D6017" s="107">
        <v>5.9754448571772034E-2</v>
      </c>
      <c r="E6017" s="106">
        <v>0.20272309747211592</v>
      </c>
      <c r="F6017" s="107">
        <v>0.19085184939890087</v>
      </c>
      <c r="G6017" s="106">
        <v>0.38491730866603646</v>
      </c>
      <c r="H6017" s="107">
        <v>0.30929675756328034</v>
      </c>
      <c r="I6017" s="121" t="str">
        <f t="shared" si="93"/>
        <v>E</v>
      </c>
    </row>
    <row r="6018" spans="2:9" ht="12.75">
      <c r="B6018" s="102">
        <v>225424311</v>
      </c>
      <c r="C6018" s="106">
        <v>0.48729794444257202</v>
      </c>
      <c r="D6018" s="107">
        <v>0.40269420372121889</v>
      </c>
      <c r="E6018" s="106">
        <v>0.79878761483080751</v>
      </c>
      <c r="F6018" s="107">
        <v>0.27687609821303316</v>
      </c>
      <c r="G6018" s="106">
        <v>0.63815775579178879</v>
      </c>
      <c r="H6018" s="107">
        <v>0.98487855187689655</v>
      </c>
      <c r="I6018" s="121" t="str">
        <f t="shared" si="93"/>
        <v>BH</v>
      </c>
    </row>
    <row r="6019" spans="2:9" ht="12.75">
      <c r="B6019" s="102">
        <v>225427208</v>
      </c>
      <c r="C6019" s="106">
        <v>0.60472316945575466</v>
      </c>
      <c r="D6019" s="107">
        <v>0.72959705879068393</v>
      </c>
      <c r="E6019" s="106">
        <v>0.90136983637081958</v>
      </c>
      <c r="F6019" s="107">
        <v>0.1739865912944083</v>
      </c>
      <c r="G6019" s="106">
        <v>0.54515318059664519</v>
      </c>
      <c r="H6019" s="107">
        <v>0.49555018225879088</v>
      </c>
      <c r="I6019" s="121" t="str">
        <f t="shared" si="93"/>
        <v>TH</v>
      </c>
    </row>
    <row r="6020" spans="2:9" ht="12.75">
      <c r="B6020" s="102">
        <v>225428240</v>
      </c>
      <c r="C6020" s="106">
        <v>0.13310384295190159</v>
      </c>
      <c r="D6020" s="107">
        <v>0.72170843475626212</v>
      </c>
      <c r="E6020" s="106">
        <v>0.76535370914577161</v>
      </c>
      <c r="F6020" s="107">
        <v>0.32887658864666491</v>
      </c>
      <c r="G6020" s="106">
        <v>0.10516555695365337</v>
      </c>
      <c r="H6020" s="107">
        <v>0.21451067308140104</v>
      </c>
      <c r="I6020" s="121" t="str">
        <f t="shared" si="93"/>
        <v>TH</v>
      </c>
    </row>
    <row r="6021" spans="2:9" ht="12.75">
      <c r="B6021" s="102">
        <v>225429196</v>
      </c>
      <c r="C6021" s="106">
        <v>0.94422541418524464</v>
      </c>
      <c r="D6021" s="107">
        <v>0.10059225199723087</v>
      </c>
      <c r="E6021" s="106">
        <v>0.34412484538189059</v>
      </c>
      <c r="F6021" s="107">
        <v>5.9935047885613102E-3</v>
      </c>
      <c r="G6021" s="106">
        <v>0.66718003148377503</v>
      </c>
      <c r="H6021" s="107">
        <v>0.36958395179786319</v>
      </c>
      <c r="I6021" s="121" t="str">
        <f t="shared" ref="I6021:I6084" si="94">INDEX($C$3:$H$3, MATCH(MAX(C6021:H6021), C6021:H6021, 0))</f>
        <v>FH</v>
      </c>
    </row>
    <row r="6022" spans="2:9" ht="12.75">
      <c r="B6022" s="102">
        <v>225439325</v>
      </c>
      <c r="C6022" s="106">
        <v>0.50027044881149707</v>
      </c>
      <c r="D6022" s="107">
        <v>0.8133140692185421</v>
      </c>
      <c r="E6022" s="106">
        <v>0.84815683983284895</v>
      </c>
      <c r="F6022" s="107">
        <v>0.22154281049566471</v>
      </c>
      <c r="G6022" s="106">
        <v>0.38942783182822649</v>
      </c>
      <c r="H6022" s="107">
        <v>0.79699902772548858</v>
      </c>
      <c r="I6022" s="121" t="str">
        <f t="shared" si="94"/>
        <v>TH</v>
      </c>
    </row>
    <row r="6023" spans="2:9" ht="12.75">
      <c r="B6023" s="102">
        <v>225446743</v>
      </c>
      <c r="C6023" s="106">
        <v>0.22830463224910114</v>
      </c>
      <c r="D6023" s="107">
        <v>0.27026058044859536</v>
      </c>
      <c r="E6023" s="106">
        <v>0.43548377572609276</v>
      </c>
      <c r="F6023" s="107">
        <v>0.83661127354121323</v>
      </c>
      <c r="G6023" s="106">
        <v>0.69642139479977438</v>
      </c>
      <c r="H6023" s="107">
        <v>0.83334150935088092</v>
      </c>
      <c r="I6023" s="121" t="str">
        <f t="shared" si="94"/>
        <v>C</v>
      </c>
    </row>
    <row r="6024" spans="2:9" ht="12.75">
      <c r="B6024" s="102">
        <v>225448262</v>
      </c>
      <c r="C6024" s="106">
        <v>0.16807352283601862</v>
      </c>
      <c r="D6024" s="107">
        <v>0.66545369685621147</v>
      </c>
      <c r="E6024" s="106">
        <v>0.77479899769448624</v>
      </c>
      <c r="F6024" s="107">
        <v>0.90419826166690331</v>
      </c>
      <c r="G6024" s="106">
        <v>0.56032643700738682</v>
      </c>
      <c r="H6024" s="107">
        <v>0.4095610183501659</v>
      </c>
      <c r="I6024" s="121" t="str">
        <f t="shared" si="94"/>
        <v>C</v>
      </c>
    </row>
    <row r="6025" spans="2:9" ht="12.75">
      <c r="B6025" s="102">
        <v>225451009</v>
      </c>
      <c r="C6025" s="106">
        <v>0.94867379637455085</v>
      </c>
      <c r="D6025" s="107">
        <v>0.81686800257316561</v>
      </c>
      <c r="E6025" s="106">
        <v>0.79719943733827558</v>
      </c>
      <c r="F6025" s="107">
        <v>0.69150006494472382</v>
      </c>
      <c r="G6025" s="106">
        <v>0.66672539408931542</v>
      </c>
      <c r="H6025" s="107">
        <v>0.99338460044571431</v>
      </c>
      <c r="I6025" s="121" t="str">
        <f t="shared" si="94"/>
        <v>BH</v>
      </c>
    </row>
    <row r="6026" spans="2:9" ht="12.75">
      <c r="B6026" s="102">
        <v>225455916</v>
      </c>
      <c r="C6026" s="106">
        <v>0.93126815304607469</v>
      </c>
      <c r="D6026" s="107">
        <v>0.18727887095375539</v>
      </c>
      <c r="E6026" s="106">
        <v>0.33248087333151249</v>
      </c>
      <c r="F6026" s="107">
        <v>0.23852948381746986</v>
      </c>
      <c r="G6026" s="106">
        <v>0.41862238124803586</v>
      </c>
      <c r="H6026" s="107">
        <v>0.84338813369630139</v>
      </c>
      <c r="I6026" s="121" t="str">
        <f t="shared" si="94"/>
        <v>FH</v>
      </c>
    </row>
    <row r="6027" spans="2:9" ht="12.75">
      <c r="B6027" s="102">
        <v>225460305</v>
      </c>
      <c r="C6027" s="106">
        <v>0.77145589047724394</v>
      </c>
      <c r="D6027" s="107">
        <v>0.47755235753397596</v>
      </c>
      <c r="E6027" s="106">
        <v>0.28441272309392396</v>
      </c>
      <c r="F6027" s="107">
        <v>0.81966992822534923</v>
      </c>
      <c r="G6027" s="106">
        <v>0.16291626421022087</v>
      </c>
      <c r="H6027" s="107">
        <v>0.13658286258100727</v>
      </c>
      <c r="I6027" s="121" t="str">
        <f t="shared" si="94"/>
        <v>C</v>
      </c>
    </row>
    <row r="6028" spans="2:9" ht="12.75">
      <c r="B6028" s="102">
        <v>225464917</v>
      </c>
      <c r="C6028" s="106">
        <v>0.51555252827854492</v>
      </c>
      <c r="D6028" s="107">
        <v>0.11337184160494118</v>
      </c>
      <c r="E6028" s="106">
        <v>0.31989665944229806</v>
      </c>
      <c r="F6028" s="107">
        <v>0.78438752484186236</v>
      </c>
      <c r="G6028" s="106">
        <v>0.10097090450546542</v>
      </c>
      <c r="H6028" s="107">
        <v>0.9108845595871724</v>
      </c>
      <c r="I6028" s="121" t="str">
        <f t="shared" si="94"/>
        <v>BH</v>
      </c>
    </row>
    <row r="6029" spans="2:9" ht="12.75">
      <c r="B6029" s="102">
        <v>225469859</v>
      </c>
      <c r="C6029" s="106">
        <v>0.85412991135825056</v>
      </c>
      <c r="D6029" s="107">
        <v>0.46055109724404297</v>
      </c>
      <c r="E6029" s="106">
        <v>0.87135006285980587</v>
      </c>
      <c r="F6029" s="107">
        <v>8.8426539242019153E-2</v>
      </c>
      <c r="G6029" s="106">
        <v>0.71403062425439412</v>
      </c>
      <c r="H6029" s="107">
        <v>0.1604646191542205</v>
      </c>
      <c r="I6029" s="121" t="str">
        <f t="shared" si="94"/>
        <v>TH</v>
      </c>
    </row>
    <row r="6030" spans="2:9" ht="12.75">
      <c r="B6030" s="102">
        <v>225470419</v>
      </c>
      <c r="C6030" s="106">
        <v>6.1345918120712106E-2</v>
      </c>
      <c r="D6030" s="107">
        <v>0.73490758623850994</v>
      </c>
      <c r="E6030" s="106">
        <v>0.77869171356568412</v>
      </c>
      <c r="F6030" s="107">
        <v>0.49832559557972722</v>
      </c>
      <c r="G6030" s="106">
        <v>0.54422090146808788</v>
      </c>
      <c r="H6030" s="107">
        <v>0.35648644254812467</v>
      </c>
      <c r="I6030" s="121" t="str">
        <f t="shared" si="94"/>
        <v>TH</v>
      </c>
    </row>
    <row r="6031" spans="2:9" ht="12.75">
      <c r="B6031" s="102">
        <v>225476187</v>
      </c>
      <c r="C6031" s="106">
        <v>0.30591153834782436</v>
      </c>
      <c r="D6031" s="107">
        <v>0.95811414761885194</v>
      </c>
      <c r="E6031" s="106">
        <v>0.78019912565451133</v>
      </c>
      <c r="F6031" s="107">
        <v>2.211684065811248E-2</v>
      </c>
      <c r="G6031" s="106">
        <v>0.20705784817977246</v>
      </c>
      <c r="H6031" s="107">
        <v>0.34329834636919809</v>
      </c>
      <c r="I6031" s="121" t="str">
        <f t="shared" si="94"/>
        <v>DF</v>
      </c>
    </row>
    <row r="6032" spans="2:9" ht="12.75">
      <c r="B6032" s="102">
        <v>225476516</v>
      </c>
      <c r="C6032" s="106">
        <v>0.27551992639753653</v>
      </c>
      <c r="D6032" s="107">
        <v>0.72109554131191089</v>
      </c>
      <c r="E6032" s="106">
        <v>0.78398174444136548</v>
      </c>
      <c r="F6032" s="107">
        <v>0.55085173229191842</v>
      </c>
      <c r="G6032" s="106">
        <v>0.93313203735630168</v>
      </c>
      <c r="H6032" s="107">
        <v>0.90116940056607842</v>
      </c>
      <c r="I6032" s="121" t="str">
        <f t="shared" si="94"/>
        <v>E</v>
      </c>
    </row>
    <row r="6033" spans="2:9" ht="12.75">
      <c r="B6033" s="102">
        <v>225481186</v>
      </c>
      <c r="C6033" s="106">
        <v>0.59704059827009304</v>
      </c>
      <c r="D6033" s="107">
        <v>0.27112041348021521</v>
      </c>
      <c r="E6033" s="106">
        <v>0.31303925033702651</v>
      </c>
      <c r="F6033" s="107">
        <v>0.55392480991840487</v>
      </c>
      <c r="G6033" s="106">
        <v>0.66545714666043709</v>
      </c>
      <c r="H6033" s="107">
        <v>0.72434973921571943</v>
      </c>
      <c r="I6033" s="121" t="str">
        <f t="shared" si="94"/>
        <v>BH</v>
      </c>
    </row>
    <row r="6034" spans="2:9" ht="12.75">
      <c r="B6034" s="102">
        <v>225483208</v>
      </c>
      <c r="C6034" s="106">
        <v>0.56542661679447437</v>
      </c>
      <c r="D6034" s="107">
        <v>0.82312004441980147</v>
      </c>
      <c r="E6034" s="106">
        <v>0.57629043530957169</v>
      </c>
      <c r="F6034" s="107">
        <v>0.64351112655270382</v>
      </c>
      <c r="G6034" s="106">
        <v>0.40395477894750709</v>
      </c>
      <c r="H6034" s="107">
        <v>0.95184960292774279</v>
      </c>
      <c r="I6034" s="121" t="str">
        <f t="shared" si="94"/>
        <v>BH</v>
      </c>
    </row>
    <row r="6035" spans="2:9" ht="12.75">
      <c r="B6035" s="102">
        <v>225487398</v>
      </c>
      <c r="C6035" s="106">
        <v>0.69722246614166039</v>
      </c>
      <c r="D6035" s="107">
        <v>0.49571938188321524</v>
      </c>
      <c r="E6035" s="106">
        <v>0.37048298089600329</v>
      </c>
      <c r="F6035" s="107">
        <v>0.61869222311696603</v>
      </c>
      <c r="G6035" s="106">
        <v>0.88345962286435342</v>
      </c>
      <c r="H6035" s="107">
        <v>0.22025807323300839</v>
      </c>
      <c r="I6035" s="121" t="str">
        <f t="shared" si="94"/>
        <v>E</v>
      </c>
    </row>
    <row r="6036" spans="2:9" ht="12.75">
      <c r="B6036" s="102">
        <v>225489807</v>
      </c>
      <c r="C6036" s="106">
        <v>0.95898664593101302</v>
      </c>
      <c r="D6036" s="107">
        <v>0.80328415899121364</v>
      </c>
      <c r="E6036" s="106">
        <v>0.23709876837914323</v>
      </c>
      <c r="F6036" s="107">
        <v>0.30250347894779739</v>
      </c>
      <c r="G6036" s="106">
        <v>0.14784558109216928</v>
      </c>
      <c r="H6036" s="107">
        <v>0.56676486190963793</v>
      </c>
      <c r="I6036" s="121" t="str">
        <f t="shared" si="94"/>
        <v>FH</v>
      </c>
    </row>
    <row r="6037" spans="2:9" ht="12.75">
      <c r="B6037" s="102">
        <v>225494583</v>
      </c>
      <c r="C6037" s="106">
        <v>0.96786834076107309</v>
      </c>
      <c r="D6037" s="107">
        <v>0.3856728548706263</v>
      </c>
      <c r="E6037" s="106">
        <v>3.598921977819991E-2</v>
      </c>
      <c r="F6037" s="107">
        <v>0.19618006490662165</v>
      </c>
      <c r="G6037" s="106">
        <v>0.44669014714619859</v>
      </c>
      <c r="H6037" s="107">
        <v>0.66060240119784019</v>
      </c>
      <c r="I6037" s="121" t="str">
        <f t="shared" si="94"/>
        <v>FH</v>
      </c>
    </row>
    <row r="6038" spans="2:9" ht="12.75">
      <c r="B6038" s="102">
        <v>225494799</v>
      </c>
      <c r="C6038" s="106">
        <v>0.16150363647172239</v>
      </c>
      <c r="D6038" s="107">
        <v>0.51945725134429366</v>
      </c>
      <c r="E6038" s="106">
        <v>0.32566052000172441</v>
      </c>
      <c r="F6038" s="107">
        <v>0.65923953646157085</v>
      </c>
      <c r="G6038" s="106">
        <v>9.659609982785522E-2</v>
      </c>
      <c r="H6038" s="107">
        <v>0.60106538948963184</v>
      </c>
      <c r="I6038" s="121" t="str">
        <f t="shared" si="94"/>
        <v>C</v>
      </c>
    </row>
    <row r="6039" spans="2:9" ht="12.75">
      <c r="B6039" s="102">
        <v>225494849</v>
      </c>
      <c r="C6039" s="106">
        <v>8.5511296126377978E-2</v>
      </c>
      <c r="D6039" s="107">
        <v>0.28510390721877621</v>
      </c>
      <c r="E6039" s="106">
        <v>0.87494972345568778</v>
      </c>
      <c r="F6039" s="107">
        <v>0.35409679224788326</v>
      </c>
      <c r="G6039" s="106">
        <v>0.470638201935758</v>
      </c>
      <c r="H6039" s="107">
        <v>0.86158438733677034</v>
      </c>
      <c r="I6039" s="121" t="str">
        <f t="shared" si="94"/>
        <v>TH</v>
      </c>
    </row>
    <row r="6040" spans="2:9" ht="12.75">
      <c r="B6040" s="102">
        <v>225497397</v>
      </c>
      <c r="C6040" s="106">
        <v>0.63729076817548247</v>
      </c>
      <c r="D6040" s="107">
        <v>0.19548202541458704</v>
      </c>
      <c r="E6040" s="106">
        <v>0.83088540233104258</v>
      </c>
      <c r="F6040" s="107">
        <v>5.4633755666131378E-3</v>
      </c>
      <c r="G6040" s="106">
        <v>0.53319894700514259</v>
      </c>
      <c r="H6040" s="107">
        <v>0.55428717841525899</v>
      </c>
      <c r="I6040" s="121" t="str">
        <f t="shared" si="94"/>
        <v>TH</v>
      </c>
    </row>
    <row r="6041" spans="2:9" ht="12.75">
      <c r="B6041" s="102">
        <v>225515243</v>
      </c>
      <c r="C6041" s="106">
        <v>0.6814446595437218</v>
      </c>
      <c r="D6041" s="107">
        <v>0.7297983138321158</v>
      </c>
      <c r="E6041" s="106">
        <v>0.85958371029369918</v>
      </c>
      <c r="F6041" s="107">
        <v>0.47798032219824216</v>
      </c>
      <c r="G6041" s="106">
        <v>0.21609740623390161</v>
      </c>
      <c r="H6041" s="107">
        <v>0.81034253773284615</v>
      </c>
      <c r="I6041" s="121" t="str">
        <f t="shared" si="94"/>
        <v>TH</v>
      </c>
    </row>
    <row r="6042" spans="2:9" ht="12.75">
      <c r="B6042" s="102">
        <v>225520604</v>
      </c>
      <c r="C6042" s="106">
        <v>0.67755512717278243</v>
      </c>
      <c r="D6042" s="107">
        <v>0.83848837680674859</v>
      </c>
      <c r="E6042" s="106">
        <v>0.44346465690159986</v>
      </c>
      <c r="F6042" s="107">
        <v>1.5498707081484486E-2</v>
      </c>
      <c r="G6042" s="106">
        <v>0.90323811728858927</v>
      </c>
      <c r="H6042" s="107">
        <v>0.738751219848508</v>
      </c>
      <c r="I6042" s="121" t="str">
        <f t="shared" si="94"/>
        <v>E</v>
      </c>
    </row>
    <row r="6043" spans="2:9" ht="12.75">
      <c r="B6043" s="102">
        <v>225523196</v>
      </c>
      <c r="C6043" s="106">
        <v>0.92554239697521123</v>
      </c>
      <c r="D6043" s="107">
        <v>0.10976848193696709</v>
      </c>
      <c r="E6043" s="106">
        <v>0.62117427216496823</v>
      </c>
      <c r="F6043" s="107">
        <v>0.85903118213596974</v>
      </c>
      <c r="G6043" s="106">
        <v>0.40956568161418483</v>
      </c>
      <c r="H6043" s="107">
        <v>0.8331094815267579</v>
      </c>
      <c r="I6043" s="121" t="str">
        <f t="shared" si="94"/>
        <v>FH</v>
      </c>
    </row>
    <row r="6044" spans="2:9" ht="12.75">
      <c r="B6044" s="102">
        <v>225527543</v>
      </c>
      <c r="C6044" s="106">
        <v>0.86240205127526837</v>
      </c>
      <c r="D6044" s="107">
        <v>0.42933096560020223</v>
      </c>
      <c r="E6044" s="106">
        <v>0.97325995786491015</v>
      </c>
      <c r="F6044" s="107">
        <v>0.83595371620402381</v>
      </c>
      <c r="G6044" s="106">
        <v>0.86761516738508604</v>
      </c>
      <c r="H6044" s="107">
        <v>0.98855605685296344</v>
      </c>
      <c r="I6044" s="121" t="str">
        <f t="shared" si="94"/>
        <v>BH</v>
      </c>
    </row>
    <row r="6045" spans="2:9" ht="12.75">
      <c r="B6045" s="102">
        <v>225530702</v>
      </c>
      <c r="C6045" s="106">
        <v>0.25653866628171773</v>
      </c>
      <c r="D6045" s="107">
        <v>0.2690839150125619</v>
      </c>
      <c r="E6045" s="106">
        <v>0.46360326000512164</v>
      </c>
      <c r="F6045" s="107">
        <v>0.46114274609099004</v>
      </c>
      <c r="G6045" s="106">
        <v>0.69017376695591071</v>
      </c>
      <c r="H6045" s="107">
        <v>0.33315676663000016</v>
      </c>
      <c r="I6045" s="121" t="str">
        <f t="shared" si="94"/>
        <v>E</v>
      </c>
    </row>
    <row r="6046" spans="2:9" ht="12.75">
      <c r="B6046" s="102">
        <v>225530851</v>
      </c>
      <c r="C6046" s="106">
        <v>0.54949013781095291</v>
      </c>
      <c r="D6046" s="107">
        <v>0.16135246954586568</v>
      </c>
      <c r="E6046" s="106">
        <v>7.4676211872545029E-2</v>
      </c>
      <c r="F6046" s="107">
        <v>0.85250208021772855</v>
      </c>
      <c r="G6046" s="106">
        <v>0.33722625018925356</v>
      </c>
      <c r="H6046" s="107">
        <v>0.30256688977953683</v>
      </c>
      <c r="I6046" s="121" t="str">
        <f t="shared" si="94"/>
        <v>C</v>
      </c>
    </row>
    <row r="6047" spans="2:9" ht="12.75">
      <c r="B6047" s="102">
        <v>225532914</v>
      </c>
      <c r="C6047" s="106">
        <v>2.5447369481471194E-2</v>
      </c>
      <c r="D6047" s="107">
        <v>0.9778895600093489</v>
      </c>
      <c r="E6047" s="106">
        <v>0.86724264238372006</v>
      </c>
      <c r="F6047" s="107">
        <v>0.22563033068130078</v>
      </c>
      <c r="G6047" s="106">
        <v>0.12016047640072181</v>
      </c>
      <c r="H6047" s="107">
        <v>0.93272949863591226</v>
      </c>
      <c r="I6047" s="121" t="str">
        <f t="shared" si="94"/>
        <v>DF</v>
      </c>
    </row>
    <row r="6048" spans="2:9" ht="12.75">
      <c r="B6048" s="102">
        <v>225535142</v>
      </c>
      <c r="C6048" s="106">
        <v>0.46374223138800019</v>
      </c>
      <c r="D6048" s="107">
        <v>0.99663754208414268</v>
      </c>
      <c r="E6048" s="106">
        <v>0.40013530758324944</v>
      </c>
      <c r="F6048" s="107">
        <v>0.13747748715944308</v>
      </c>
      <c r="G6048" s="106">
        <v>0.45259504537918893</v>
      </c>
      <c r="H6048" s="107">
        <v>0.44444873886541902</v>
      </c>
      <c r="I6048" s="121" t="str">
        <f t="shared" si="94"/>
        <v>DF</v>
      </c>
    </row>
    <row r="6049" spans="2:9" ht="12.75">
      <c r="B6049" s="102">
        <v>225540529</v>
      </c>
      <c r="C6049" s="106">
        <v>0.3899984496064377</v>
      </c>
      <c r="D6049" s="107">
        <v>0.38721596654453982</v>
      </c>
      <c r="E6049" s="106">
        <v>0.2849806317214858</v>
      </c>
      <c r="F6049" s="107">
        <v>0.43881028059860583</v>
      </c>
      <c r="G6049" s="106">
        <v>0.49748110224204045</v>
      </c>
      <c r="H6049" s="107">
        <v>0.84787776946608551</v>
      </c>
      <c r="I6049" s="121" t="str">
        <f t="shared" si="94"/>
        <v>BH</v>
      </c>
    </row>
    <row r="6050" spans="2:9" ht="12.75">
      <c r="B6050" s="102">
        <v>225540982</v>
      </c>
      <c r="C6050" s="106">
        <v>0.60823304207593987</v>
      </c>
      <c r="D6050" s="107">
        <v>0.37158648717814535</v>
      </c>
      <c r="E6050" s="106">
        <v>0.61640600687480429</v>
      </c>
      <c r="F6050" s="107">
        <v>0.2541264904105518</v>
      </c>
      <c r="G6050" s="106">
        <v>0.6084287390099461</v>
      </c>
      <c r="H6050" s="107">
        <v>6.5762900088961684E-2</v>
      </c>
      <c r="I6050" s="121" t="str">
        <f t="shared" si="94"/>
        <v>TH</v>
      </c>
    </row>
    <row r="6051" spans="2:9" ht="12.75">
      <c r="B6051" s="102">
        <v>225543325</v>
      </c>
      <c r="C6051" s="106">
        <v>0.7060804110942831</v>
      </c>
      <c r="D6051" s="107">
        <v>0.72371492494367651</v>
      </c>
      <c r="E6051" s="106">
        <v>0.17397881183797725</v>
      </c>
      <c r="F6051" s="107">
        <v>0.45449287349205059</v>
      </c>
      <c r="G6051" s="106">
        <v>1.1933480269506802E-2</v>
      </c>
      <c r="H6051" s="107">
        <v>0.93211285673963307</v>
      </c>
      <c r="I6051" s="121" t="str">
        <f t="shared" si="94"/>
        <v>BH</v>
      </c>
    </row>
    <row r="6052" spans="2:9" ht="12.75">
      <c r="B6052" s="102">
        <v>225544414</v>
      </c>
      <c r="C6052" s="106">
        <v>0.85137828211240318</v>
      </c>
      <c r="D6052" s="107">
        <v>0.19782892119975681</v>
      </c>
      <c r="E6052" s="106">
        <v>0.3616275702646643</v>
      </c>
      <c r="F6052" s="107">
        <v>0.40838408581242991</v>
      </c>
      <c r="G6052" s="106">
        <v>0.10818378723915623</v>
      </c>
      <c r="H6052" s="107">
        <v>0.61273113893460129</v>
      </c>
      <c r="I6052" s="121" t="str">
        <f t="shared" si="94"/>
        <v>FH</v>
      </c>
    </row>
    <row r="6053" spans="2:9" ht="12.75">
      <c r="B6053" s="102">
        <v>225555814</v>
      </c>
      <c r="C6053" s="106">
        <v>0.59928670536844542</v>
      </c>
      <c r="D6053" s="107">
        <v>0.74682717526863485</v>
      </c>
      <c r="E6053" s="106">
        <v>0.35333507835376854</v>
      </c>
      <c r="F6053" s="107">
        <v>0.40401872702146724</v>
      </c>
      <c r="G6053" s="106">
        <v>0.11440877841034913</v>
      </c>
      <c r="H6053" s="107">
        <v>0.92903487976095511</v>
      </c>
      <c r="I6053" s="121" t="str">
        <f t="shared" si="94"/>
        <v>BH</v>
      </c>
    </row>
    <row r="6054" spans="2:9" ht="12.75">
      <c r="B6054" s="102">
        <v>225557440</v>
      </c>
      <c r="C6054" s="106">
        <v>0.76057324491769229</v>
      </c>
      <c r="D6054" s="107">
        <v>0.78909468106717329</v>
      </c>
      <c r="E6054" s="106">
        <v>0.11708113932949082</v>
      </c>
      <c r="F6054" s="107">
        <v>0.20583965774410196</v>
      </c>
      <c r="G6054" s="106">
        <v>0.67216423944750137</v>
      </c>
      <c r="H6054" s="107">
        <v>0.75364853973794155</v>
      </c>
      <c r="I6054" s="121" t="str">
        <f t="shared" si="94"/>
        <v>DF</v>
      </c>
    </row>
    <row r="6055" spans="2:9" ht="12.75">
      <c r="B6055" s="102">
        <v>225557695</v>
      </c>
      <c r="C6055" s="106">
        <v>0.46949922603024352</v>
      </c>
      <c r="D6055" s="107">
        <v>0.20320850462650686</v>
      </c>
      <c r="E6055" s="106">
        <v>0.88268624137484508</v>
      </c>
      <c r="F6055" s="107">
        <v>0.12393525107089598</v>
      </c>
      <c r="G6055" s="106">
        <v>0.36896047639330209</v>
      </c>
      <c r="H6055" s="107">
        <v>0.83069241299914509</v>
      </c>
      <c r="I6055" s="121" t="str">
        <f t="shared" si="94"/>
        <v>TH</v>
      </c>
    </row>
    <row r="6056" spans="2:9" ht="12.75">
      <c r="B6056" s="102">
        <v>225558553</v>
      </c>
      <c r="C6056" s="106">
        <v>0.69360665119375309</v>
      </c>
      <c r="D6056" s="107">
        <v>0.99508716903416272</v>
      </c>
      <c r="E6056" s="106">
        <v>0.44341522319922433</v>
      </c>
      <c r="F6056" s="107">
        <v>0.34666495350730298</v>
      </c>
      <c r="G6056" s="106">
        <v>0.11531453836522076</v>
      </c>
      <c r="H6056" s="107">
        <v>0.72226401107464844</v>
      </c>
      <c r="I6056" s="121" t="str">
        <f t="shared" si="94"/>
        <v>DF</v>
      </c>
    </row>
    <row r="6057" spans="2:9" ht="12.75">
      <c r="B6057" s="102">
        <v>225561787</v>
      </c>
      <c r="C6057" s="106">
        <v>0.79992171809130785</v>
      </c>
      <c r="D6057" s="107">
        <v>0.47094347842458095</v>
      </c>
      <c r="E6057" s="106">
        <v>0.88512309519051535</v>
      </c>
      <c r="F6057" s="107">
        <v>0.72174860540826735</v>
      </c>
      <c r="G6057" s="106">
        <v>0.64839149683548403</v>
      </c>
      <c r="H6057" s="107">
        <v>7.5646015877861572E-2</v>
      </c>
      <c r="I6057" s="121" t="str">
        <f t="shared" si="94"/>
        <v>TH</v>
      </c>
    </row>
    <row r="6058" spans="2:9" ht="12.75">
      <c r="B6058" s="102">
        <v>225564171</v>
      </c>
      <c r="C6058" s="106">
        <v>6.7585222164992409E-2</v>
      </c>
      <c r="D6058" s="107">
        <v>0.69651803829331116</v>
      </c>
      <c r="E6058" s="106">
        <v>0.71535885284748035</v>
      </c>
      <c r="F6058" s="107">
        <v>0.65840027028948511</v>
      </c>
      <c r="G6058" s="106">
        <v>0.10930123845083295</v>
      </c>
      <c r="H6058" s="107">
        <v>0.42004377861043674</v>
      </c>
      <c r="I6058" s="121" t="str">
        <f t="shared" si="94"/>
        <v>TH</v>
      </c>
    </row>
    <row r="6059" spans="2:9" ht="12.75">
      <c r="B6059" s="102">
        <v>225572060</v>
      </c>
      <c r="C6059" s="106">
        <v>5.1084362917275694E-2</v>
      </c>
      <c r="D6059" s="107">
        <v>6.61707198634085E-2</v>
      </c>
      <c r="E6059" s="106">
        <v>0.36583937350391071</v>
      </c>
      <c r="F6059" s="107">
        <v>0.66481023488754687</v>
      </c>
      <c r="G6059" s="106">
        <v>0.30396816593448794</v>
      </c>
      <c r="H6059" s="107">
        <v>0.37753099256070177</v>
      </c>
      <c r="I6059" s="121" t="str">
        <f t="shared" si="94"/>
        <v>C</v>
      </c>
    </row>
    <row r="6060" spans="2:9" ht="12.75">
      <c r="B6060" s="102">
        <v>225576291</v>
      </c>
      <c r="C6060" s="106">
        <v>0.36934527683455709</v>
      </c>
      <c r="D6060" s="107">
        <v>0.94237847323807156</v>
      </c>
      <c r="E6060" s="106">
        <v>0.43623049322333252</v>
      </c>
      <c r="F6060" s="107">
        <v>0.60387924153182215</v>
      </c>
      <c r="G6060" s="106">
        <v>0.86906930786607739</v>
      </c>
      <c r="H6060" s="107">
        <v>0.39056656672445622</v>
      </c>
      <c r="I6060" s="121" t="str">
        <f t="shared" si="94"/>
        <v>DF</v>
      </c>
    </row>
    <row r="6061" spans="2:9" ht="12.75">
      <c r="B6061" s="102">
        <v>225579813</v>
      </c>
      <c r="C6061" s="106">
        <v>9.8013437471824894E-2</v>
      </c>
      <c r="D6061" s="107">
        <v>0.33658613631385847</v>
      </c>
      <c r="E6061" s="106">
        <v>0.97513898969967916</v>
      </c>
      <c r="F6061" s="107">
        <v>0.82799169304231146</v>
      </c>
      <c r="G6061" s="106">
        <v>0.84452983759603129</v>
      </c>
      <c r="H6061" s="107">
        <v>0.26775589477806871</v>
      </c>
      <c r="I6061" s="121" t="str">
        <f t="shared" si="94"/>
        <v>TH</v>
      </c>
    </row>
    <row r="6062" spans="2:9" ht="12.75">
      <c r="B6062" s="102">
        <v>225583140</v>
      </c>
      <c r="C6062" s="106">
        <v>0.39049500842203422</v>
      </c>
      <c r="D6062" s="107">
        <v>0.85542961552327146</v>
      </c>
      <c r="E6062" s="106">
        <v>0.56669525082633498</v>
      </c>
      <c r="F6062" s="107">
        <v>1.8696305701534577E-2</v>
      </c>
      <c r="G6062" s="106">
        <v>0.94969884177196384</v>
      </c>
      <c r="H6062" s="107">
        <v>0.31942358941676918</v>
      </c>
      <c r="I6062" s="121" t="str">
        <f t="shared" si="94"/>
        <v>E</v>
      </c>
    </row>
    <row r="6063" spans="2:9" ht="12.75">
      <c r="B6063" s="102">
        <v>225587411</v>
      </c>
      <c r="C6063" s="106">
        <v>0.40378460347636391</v>
      </c>
      <c r="D6063" s="107">
        <v>0.45026084239461195</v>
      </c>
      <c r="E6063" s="106">
        <v>0.77440836686505166</v>
      </c>
      <c r="F6063" s="107">
        <v>0.75790944293024909</v>
      </c>
      <c r="G6063" s="106">
        <v>0.62998969055701881</v>
      </c>
      <c r="H6063" s="107">
        <v>0.84111436604509771</v>
      </c>
      <c r="I6063" s="121" t="str">
        <f t="shared" si="94"/>
        <v>BH</v>
      </c>
    </row>
    <row r="6064" spans="2:9" ht="12.75">
      <c r="B6064" s="102">
        <v>225589253</v>
      </c>
      <c r="C6064" s="106">
        <v>0.24631062571242701</v>
      </c>
      <c r="D6064" s="107">
        <v>0.84167279605064227</v>
      </c>
      <c r="E6064" s="106">
        <v>0.2985318638215908</v>
      </c>
      <c r="F6064" s="107">
        <v>0.68277020829073298</v>
      </c>
      <c r="G6064" s="106">
        <v>0.36005295873402821</v>
      </c>
      <c r="H6064" s="107">
        <v>0.40546009617754475</v>
      </c>
      <c r="I6064" s="121" t="str">
        <f t="shared" si="94"/>
        <v>DF</v>
      </c>
    </row>
    <row r="6065" spans="2:9" ht="12.75">
      <c r="B6065" s="102">
        <v>225593014</v>
      </c>
      <c r="C6065" s="106">
        <v>5.792035291869535E-2</v>
      </c>
      <c r="D6065" s="107">
        <v>0.20633353118870623</v>
      </c>
      <c r="E6065" s="106">
        <v>0.22392309664611521</v>
      </c>
      <c r="F6065" s="107">
        <v>0.37076248676903489</v>
      </c>
      <c r="G6065" s="106">
        <v>0.22845952054471663</v>
      </c>
      <c r="H6065" s="107">
        <v>0.61189547671236788</v>
      </c>
      <c r="I6065" s="121" t="str">
        <f t="shared" si="94"/>
        <v>BH</v>
      </c>
    </row>
    <row r="6066" spans="2:9" ht="12.75">
      <c r="B6066" s="102">
        <v>225594220</v>
      </c>
      <c r="C6066" s="106">
        <v>0.24847959105793027</v>
      </c>
      <c r="D6066" s="107">
        <v>0.36409833809043501</v>
      </c>
      <c r="E6066" s="106">
        <v>3.965057278149553E-3</v>
      </c>
      <c r="F6066" s="107">
        <v>0.60989417990991557</v>
      </c>
      <c r="G6066" s="106">
        <v>0.42041243349261626</v>
      </c>
      <c r="H6066" s="107">
        <v>0.65180097827733507</v>
      </c>
      <c r="I6066" s="121" t="str">
        <f t="shared" si="94"/>
        <v>BH</v>
      </c>
    </row>
    <row r="6067" spans="2:9" ht="12.75">
      <c r="B6067" s="102">
        <v>225595309</v>
      </c>
      <c r="C6067" s="106">
        <v>7.3685642847904909E-2</v>
      </c>
      <c r="D6067" s="107">
        <v>0.31244100301743138</v>
      </c>
      <c r="E6067" s="106">
        <v>0.91472955900880581</v>
      </c>
      <c r="F6067" s="107">
        <v>0.82344216823169369</v>
      </c>
      <c r="G6067" s="106">
        <v>7.3207889350153099E-2</v>
      </c>
      <c r="H6067" s="107">
        <v>0.99818852893436683</v>
      </c>
      <c r="I6067" s="121" t="str">
        <f t="shared" si="94"/>
        <v>BH</v>
      </c>
    </row>
    <row r="6068" spans="2:9" ht="12.75">
      <c r="B6068" s="102">
        <v>225606199</v>
      </c>
      <c r="C6068" s="106">
        <v>0.54747702287225097</v>
      </c>
      <c r="D6068" s="107">
        <v>0.1590883401994545</v>
      </c>
      <c r="E6068" s="106">
        <v>0.19468545708833229</v>
      </c>
      <c r="F6068" s="107">
        <v>0.53873947931756838</v>
      </c>
      <c r="G6068" s="106">
        <v>2.5511567666279156E-2</v>
      </c>
      <c r="H6068" s="107">
        <v>0.14419459244550836</v>
      </c>
      <c r="I6068" s="121" t="str">
        <f t="shared" si="94"/>
        <v>FH</v>
      </c>
    </row>
    <row r="6069" spans="2:9" ht="12.75">
      <c r="B6069" s="102">
        <v>225612121</v>
      </c>
      <c r="C6069" s="106">
        <v>0.30595202586027437</v>
      </c>
      <c r="D6069" s="107">
        <v>0.36339060509459586</v>
      </c>
      <c r="E6069" s="106">
        <v>0.60988345738261218</v>
      </c>
      <c r="F6069" s="107">
        <v>0.46875409444997729</v>
      </c>
      <c r="G6069" s="106">
        <v>0.70366110293929562</v>
      </c>
      <c r="H6069" s="107">
        <v>0.17707033793510707</v>
      </c>
      <c r="I6069" s="121" t="str">
        <f t="shared" si="94"/>
        <v>E</v>
      </c>
    </row>
    <row r="6070" spans="2:9" ht="12.75">
      <c r="B6070" s="102">
        <v>225613499</v>
      </c>
      <c r="C6070" s="106">
        <v>0.31438533209346553</v>
      </c>
      <c r="D6070" s="107">
        <v>0.4702583082825762</v>
      </c>
      <c r="E6070" s="106">
        <v>0.66800739074675475</v>
      </c>
      <c r="F6070" s="107">
        <v>0.94766762310246921</v>
      </c>
      <c r="G6070" s="106">
        <v>0.3615474392402902</v>
      </c>
      <c r="H6070" s="107">
        <v>0.73994297931427422</v>
      </c>
      <c r="I6070" s="121" t="str">
        <f t="shared" si="94"/>
        <v>C</v>
      </c>
    </row>
    <row r="6071" spans="2:9" ht="12.75">
      <c r="B6071" s="102">
        <v>225614176</v>
      </c>
      <c r="C6071" s="106">
        <v>0.14408521731708568</v>
      </c>
      <c r="D6071" s="107">
        <v>0.93091216656048648</v>
      </c>
      <c r="E6071" s="106">
        <v>0.99742628212245776</v>
      </c>
      <c r="F6071" s="107">
        <v>0.7425389346377067</v>
      </c>
      <c r="G6071" s="106">
        <v>0.53678669145859947</v>
      </c>
      <c r="H6071" s="107">
        <v>0.51063905192688219</v>
      </c>
      <c r="I6071" s="121" t="str">
        <f t="shared" si="94"/>
        <v>TH</v>
      </c>
    </row>
    <row r="6072" spans="2:9" ht="12.75">
      <c r="B6072" s="102">
        <v>225615018</v>
      </c>
      <c r="C6072" s="106">
        <v>0.89719352273813846</v>
      </c>
      <c r="D6072" s="107">
        <v>0.33452657323215362</v>
      </c>
      <c r="E6072" s="106">
        <v>0.62096828371666657</v>
      </c>
      <c r="F6072" s="107">
        <v>0.35999656481686237</v>
      </c>
      <c r="G6072" s="106">
        <v>0.4569706686459416</v>
      </c>
      <c r="H6072" s="107">
        <v>0.81514604546648695</v>
      </c>
      <c r="I6072" s="121" t="str">
        <f t="shared" si="94"/>
        <v>FH</v>
      </c>
    </row>
    <row r="6073" spans="2:9" ht="12.75">
      <c r="B6073" s="102">
        <v>225619340</v>
      </c>
      <c r="C6073" s="106">
        <v>0.98212514137773788</v>
      </c>
      <c r="D6073" s="107">
        <v>0.39649397128895902</v>
      </c>
      <c r="E6073" s="106">
        <v>6.7593710363194726E-2</v>
      </c>
      <c r="F6073" s="107">
        <v>0.26004894585910243</v>
      </c>
      <c r="G6073" s="106">
        <v>0.40940952753649751</v>
      </c>
      <c r="H6073" s="107">
        <v>0.67128139796426622</v>
      </c>
      <c r="I6073" s="121" t="str">
        <f t="shared" si="94"/>
        <v>FH</v>
      </c>
    </row>
    <row r="6074" spans="2:9" ht="12.75">
      <c r="B6074" s="102">
        <v>225620411</v>
      </c>
      <c r="C6074" s="106">
        <v>0.44880525132929527</v>
      </c>
      <c r="D6074" s="107">
        <v>0.86875694419778515</v>
      </c>
      <c r="E6074" s="106">
        <v>8.4625319968182566E-2</v>
      </c>
      <c r="F6074" s="107">
        <v>0.51010689195225023</v>
      </c>
      <c r="G6074" s="106">
        <v>0.9670118716386904</v>
      </c>
      <c r="H6074" s="107">
        <v>0.50248280931245426</v>
      </c>
      <c r="I6074" s="121" t="str">
        <f t="shared" si="94"/>
        <v>E</v>
      </c>
    </row>
    <row r="6075" spans="2:9" ht="12.75">
      <c r="B6075" s="102">
        <v>225633761</v>
      </c>
      <c r="C6075" s="106">
        <v>0.83438122334394871</v>
      </c>
      <c r="D6075" s="107">
        <v>0.8906801476058237</v>
      </c>
      <c r="E6075" s="106">
        <v>0.44999606631613953</v>
      </c>
      <c r="F6075" s="107">
        <v>0.30665339888518961</v>
      </c>
      <c r="G6075" s="106">
        <v>0.79962595832986971</v>
      </c>
      <c r="H6075" s="107">
        <v>0.61306303683955754</v>
      </c>
      <c r="I6075" s="121" t="str">
        <f t="shared" si="94"/>
        <v>DF</v>
      </c>
    </row>
    <row r="6076" spans="2:9" ht="12.75">
      <c r="B6076" s="102">
        <v>225637994</v>
      </c>
      <c r="C6076" s="106">
        <v>0.94080882533005639</v>
      </c>
      <c r="D6076" s="107">
        <v>0.35491544788006379</v>
      </c>
      <c r="E6076" s="106">
        <v>0.79231025551318446</v>
      </c>
      <c r="F6076" s="107">
        <v>0.69742774268849761</v>
      </c>
      <c r="G6076" s="106">
        <v>0.2013087783240266</v>
      </c>
      <c r="H6076" s="107">
        <v>0.98279084387406646</v>
      </c>
      <c r="I6076" s="121" t="str">
        <f t="shared" si="94"/>
        <v>BH</v>
      </c>
    </row>
    <row r="6077" spans="2:9" ht="12.75">
      <c r="B6077" s="102">
        <v>225639125</v>
      </c>
      <c r="C6077" s="106">
        <v>0.24904845842536694</v>
      </c>
      <c r="D6077" s="107">
        <v>0.98495251158588815</v>
      </c>
      <c r="E6077" s="106">
        <v>0.12985639931679582</v>
      </c>
      <c r="F6077" s="107">
        <v>0.33623465476555658</v>
      </c>
      <c r="G6077" s="106">
        <v>0.1898243536583486</v>
      </c>
      <c r="H6077" s="107">
        <v>0.34888143923843895</v>
      </c>
      <c r="I6077" s="121" t="str">
        <f t="shared" si="94"/>
        <v>DF</v>
      </c>
    </row>
    <row r="6078" spans="2:9" ht="12.75">
      <c r="B6078" s="102">
        <v>225643134</v>
      </c>
      <c r="C6078" s="106">
        <v>0.74978392260277893</v>
      </c>
      <c r="D6078" s="107">
        <v>0.73768957157591419</v>
      </c>
      <c r="E6078" s="106">
        <v>0.59772164279654327</v>
      </c>
      <c r="F6078" s="107">
        <v>0.25673973120210691</v>
      </c>
      <c r="G6078" s="106">
        <v>0.59481910109160285</v>
      </c>
      <c r="H6078" s="107">
        <v>0.47740635114919905</v>
      </c>
      <c r="I6078" s="121" t="str">
        <f t="shared" si="94"/>
        <v>FH</v>
      </c>
    </row>
    <row r="6079" spans="2:9" ht="12.75">
      <c r="B6079" s="102">
        <v>225653735</v>
      </c>
      <c r="C6079" s="106">
        <v>0.14601618515775705</v>
      </c>
      <c r="D6079" s="107">
        <v>8.7409535680866846E-2</v>
      </c>
      <c r="E6079" s="106">
        <v>0.15797485460884175</v>
      </c>
      <c r="F6079" s="107">
        <v>0.36037647091776304</v>
      </c>
      <c r="G6079" s="106">
        <v>0.65931002896540591</v>
      </c>
      <c r="H6079" s="107">
        <v>0.23679230426964226</v>
      </c>
      <c r="I6079" s="121" t="str">
        <f t="shared" si="94"/>
        <v>E</v>
      </c>
    </row>
    <row r="6080" spans="2:9" ht="12.75">
      <c r="B6080" s="102">
        <v>225656422</v>
      </c>
      <c r="C6080" s="106">
        <v>0.19073281288709243</v>
      </c>
      <c r="D6080" s="107">
        <v>0.93235529971595121</v>
      </c>
      <c r="E6080" s="106">
        <v>0.6166217712144495</v>
      </c>
      <c r="F6080" s="107">
        <v>0.39720192679660071</v>
      </c>
      <c r="G6080" s="106">
        <v>0.27452529715302676</v>
      </c>
      <c r="H6080" s="107">
        <v>2.3192437558756662E-2</v>
      </c>
      <c r="I6080" s="121" t="str">
        <f t="shared" si="94"/>
        <v>DF</v>
      </c>
    </row>
    <row r="6081" spans="2:9" ht="12.75">
      <c r="B6081" s="102">
        <v>225656703</v>
      </c>
      <c r="C6081" s="106">
        <v>0.76272415814964356</v>
      </c>
      <c r="D6081" s="107">
        <v>0.93321935400835709</v>
      </c>
      <c r="E6081" s="106">
        <v>0.24553057407005063</v>
      </c>
      <c r="F6081" s="107">
        <v>0.75265825294806743</v>
      </c>
      <c r="G6081" s="106">
        <v>0.11958173707362318</v>
      </c>
      <c r="H6081" s="107">
        <v>0.52337622016208929</v>
      </c>
      <c r="I6081" s="121" t="str">
        <f t="shared" si="94"/>
        <v>DF</v>
      </c>
    </row>
    <row r="6082" spans="2:9" ht="12.75">
      <c r="B6082" s="102">
        <v>225664623</v>
      </c>
      <c r="C6082" s="106">
        <v>0.21681295416940927</v>
      </c>
      <c r="D6082" s="107">
        <v>0.96866196432342999</v>
      </c>
      <c r="E6082" s="106">
        <v>4.734039055899153E-2</v>
      </c>
      <c r="F6082" s="107">
        <v>0.89485177882431888</v>
      </c>
      <c r="G6082" s="106">
        <v>0.13256972239149434</v>
      </c>
      <c r="H6082" s="107">
        <v>0.41461256996850615</v>
      </c>
      <c r="I6082" s="121" t="str">
        <f t="shared" si="94"/>
        <v>DF</v>
      </c>
    </row>
    <row r="6083" spans="2:9" ht="12.75">
      <c r="B6083" s="102">
        <v>225688294</v>
      </c>
      <c r="C6083" s="106">
        <v>0.58729019486333311</v>
      </c>
      <c r="D6083" s="107">
        <v>1.865330452181535E-2</v>
      </c>
      <c r="E6083" s="106">
        <v>0.15511820159599865</v>
      </c>
      <c r="F6083" s="107">
        <v>0.29570770908057797</v>
      </c>
      <c r="G6083" s="106">
        <v>0.3849053665470783</v>
      </c>
      <c r="H6083" s="107">
        <v>0.29259252865958518</v>
      </c>
      <c r="I6083" s="121" t="str">
        <f t="shared" si="94"/>
        <v>FH</v>
      </c>
    </row>
    <row r="6084" spans="2:9" ht="12.75">
      <c r="B6084" s="102">
        <v>225689406</v>
      </c>
      <c r="C6084" s="106">
        <v>0.24303419971475915</v>
      </c>
      <c r="D6084" s="107">
        <v>0.11759093319548186</v>
      </c>
      <c r="E6084" s="106">
        <v>0.23889388906942699</v>
      </c>
      <c r="F6084" s="107">
        <v>0.53218829883212426</v>
      </c>
      <c r="G6084" s="106">
        <v>0.56395995440750557</v>
      </c>
      <c r="H6084" s="107">
        <v>0.42956848860968577</v>
      </c>
      <c r="I6084" s="121" t="str">
        <f t="shared" si="94"/>
        <v>E</v>
      </c>
    </row>
    <row r="6085" spans="2:9" ht="12.75">
      <c r="B6085" s="102">
        <v>225689852</v>
      </c>
      <c r="C6085" s="106">
        <v>0.12365786276914936</v>
      </c>
      <c r="D6085" s="107">
        <v>1.6599246104758603E-2</v>
      </c>
      <c r="E6085" s="106">
        <v>0.76944137303593596</v>
      </c>
      <c r="F6085" s="107">
        <v>0.67300087441450174</v>
      </c>
      <c r="G6085" s="106">
        <v>0.61415979691984202</v>
      </c>
      <c r="H6085" s="107">
        <v>0.23991762644385339</v>
      </c>
      <c r="I6085" s="121" t="str">
        <f t="shared" ref="I6085:I6148" si="95">INDEX($C$3:$H$3, MATCH(MAX(C6085:H6085), C6085:H6085, 0))</f>
        <v>TH</v>
      </c>
    </row>
    <row r="6086" spans="2:9" ht="12.75">
      <c r="B6086" s="102">
        <v>225694464</v>
      </c>
      <c r="C6086" s="106">
        <v>4.5538826885171746E-2</v>
      </c>
      <c r="D6086" s="107">
        <v>0.38326373964326788</v>
      </c>
      <c r="E6086" s="106">
        <v>2.3123073933097871E-2</v>
      </c>
      <c r="F6086" s="107">
        <v>0.54987192478164193</v>
      </c>
      <c r="G6086" s="106">
        <v>0.17405694497224999</v>
      </c>
      <c r="H6086" s="107">
        <v>0.71392294819593194</v>
      </c>
      <c r="I6086" s="121" t="str">
        <f t="shared" si="95"/>
        <v>BH</v>
      </c>
    </row>
    <row r="6087" spans="2:9" ht="12.75">
      <c r="B6087" s="102">
        <v>225706542</v>
      </c>
      <c r="C6087" s="106">
        <v>0.37379543754472966</v>
      </c>
      <c r="D6087" s="107">
        <v>0.76451574915606102</v>
      </c>
      <c r="E6087" s="106">
        <v>0.75904233764878204</v>
      </c>
      <c r="F6087" s="107">
        <v>0.35443438141679584</v>
      </c>
      <c r="G6087" s="106">
        <v>0.19904069542992797</v>
      </c>
      <c r="H6087" s="107">
        <v>0.94014406496302705</v>
      </c>
      <c r="I6087" s="121" t="str">
        <f t="shared" si="95"/>
        <v>BH</v>
      </c>
    </row>
    <row r="6088" spans="2:9" ht="12.75">
      <c r="B6088" s="102">
        <v>225709438</v>
      </c>
      <c r="C6088" s="106">
        <v>0.70968890079916602</v>
      </c>
      <c r="D6088" s="107">
        <v>0.40421874148365244</v>
      </c>
      <c r="E6088" s="106">
        <v>0.14981748910159198</v>
      </c>
      <c r="F6088" s="107">
        <v>0.86041445488355395</v>
      </c>
      <c r="G6088" s="106">
        <v>0.93133282855002775</v>
      </c>
      <c r="H6088" s="107">
        <v>0.91810975435192255</v>
      </c>
      <c r="I6088" s="121" t="str">
        <f t="shared" si="95"/>
        <v>E</v>
      </c>
    </row>
    <row r="6089" spans="2:9" ht="12.75">
      <c r="B6089" s="102">
        <v>225711246</v>
      </c>
      <c r="C6089" s="106">
        <v>0.99630452353363896</v>
      </c>
      <c r="D6089" s="107">
        <v>0.66611308896010257</v>
      </c>
      <c r="E6089" s="106">
        <v>0.69232639979168487</v>
      </c>
      <c r="F6089" s="107">
        <v>0.49746451359573163</v>
      </c>
      <c r="G6089" s="106">
        <v>0.19586537363056156</v>
      </c>
      <c r="H6089" s="107">
        <v>0.69103024331287344</v>
      </c>
      <c r="I6089" s="121" t="str">
        <f t="shared" si="95"/>
        <v>FH</v>
      </c>
    </row>
    <row r="6090" spans="2:9" ht="12.75">
      <c r="B6090" s="102">
        <v>225712481</v>
      </c>
      <c r="C6090" s="106">
        <v>0.36086434029277381</v>
      </c>
      <c r="D6090" s="107">
        <v>0.76776557424872127</v>
      </c>
      <c r="E6090" s="106">
        <v>0.57168823215315734</v>
      </c>
      <c r="F6090" s="107">
        <v>0.53014529402740784</v>
      </c>
      <c r="G6090" s="106">
        <v>0.83961233363072285</v>
      </c>
      <c r="H6090" s="107">
        <v>0.18936178711816964</v>
      </c>
      <c r="I6090" s="121" t="str">
        <f t="shared" si="95"/>
        <v>E</v>
      </c>
    </row>
    <row r="6091" spans="2:9" ht="12.75">
      <c r="B6091" s="102">
        <v>225713737</v>
      </c>
      <c r="C6091" s="106">
        <v>0.71832735972387174</v>
      </c>
      <c r="D6091" s="107">
        <v>0.29350294863682569</v>
      </c>
      <c r="E6091" s="106">
        <v>0.75393270825110381</v>
      </c>
      <c r="F6091" s="107">
        <v>8.9987088206971544E-2</v>
      </c>
      <c r="G6091" s="106">
        <v>0.66491793067096516</v>
      </c>
      <c r="H6091" s="107">
        <v>5.2302613477771764E-2</v>
      </c>
      <c r="I6091" s="121" t="str">
        <f t="shared" si="95"/>
        <v>TH</v>
      </c>
    </row>
    <row r="6092" spans="2:9" ht="12.75">
      <c r="B6092" s="102">
        <v>225715305</v>
      </c>
      <c r="C6092" s="106">
        <v>0.53344329700458815</v>
      </c>
      <c r="D6092" s="107">
        <v>0.35060766105392371</v>
      </c>
      <c r="E6092" s="106">
        <v>0.52713241698451618</v>
      </c>
      <c r="F6092" s="107">
        <v>0.72115021941797597</v>
      </c>
      <c r="G6092" s="106">
        <v>0.41947925844160849</v>
      </c>
      <c r="H6092" s="107">
        <v>0.54269945930121732</v>
      </c>
      <c r="I6092" s="121" t="str">
        <f t="shared" si="95"/>
        <v>C</v>
      </c>
    </row>
    <row r="6093" spans="2:9" ht="12.75">
      <c r="B6093" s="102">
        <v>225715675</v>
      </c>
      <c r="C6093" s="106">
        <v>0.97758019438980703</v>
      </c>
      <c r="D6093" s="107">
        <v>0.25179315531725965</v>
      </c>
      <c r="E6093" s="106">
        <v>0.13783993945280937</v>
      </c>
      <c r="F6093" s="107">
        <v>0.89206475958213893</v>
      </c>
      <c r="G6093" s="106">
        <v>0.39343088923127678</v>
      </c>
      <c r="H6093" s="107">
        <v>0.97587888183865257</v>
      </c>
      <c r="I6093" s="121" t="str">
        <f t="shared" si="95"/>
        <v>FH</v>
      </c>
    </row>
    <row r="6094" spans="2:9" ht="12.75">
      <c r="B6094" s="102">
        <v>225715957</v>
      </c>
      <c r="C6094" s="106">
        <v>0.9529117313204607</v>
      </c>
      <c r="D6094" s="107">
        <v>0.89496356822379397</v>
      </c>
      <c r="E6094" s="106">
        <v>0.96799553723884468</v>
      </c>
      <c r="F6094" s="107">
        <v>0.32944189666194945</v>
      </c>
      <c r="G6094" s="106">
        <v>0.14866930561850111</v>
      </c>
      <c r="H6094" s="107">
        <v>0.81299235325706509</v>
      </c>
      <c r="I6094" s="121" t="str">
        <f t="shared" si="95"/>
        <v>TH</v>
      </c>
    </row>
    <row r="6095" spans="2:9" ht="12.75">
      <c r="B6095" s="102">
        <v>225718036</v>
      </c>
      <c r="C6095" s="106">
        <v>0.17399377793637916</v>
      </c>
      <c r="D6095" s="107">
        <v>0.4262219816661057</v>
      </c>
      <c r="E6095" s="106">
        <v>9.2656374817545739E-2</v>
      </c>
      <c r="F6095" s="107">
        <v>0.99071172550981612</v>
      </c>
      <c r="G6095" s="106">
        <v>0.14627699120245152</v>
      </c>
      <c r="H6095" s="107">
        <v>0.43118681532696268</v>
      </c>
      <c r="I6095" s="121" t="str">
        <f t="shared" si="95"/>
        <v>C</v>
      </c>
    </row>
    <row r="6096" spans="2:9" ht="12.75">
      <c r="B6096" s="102">
        <v>225718630</v>
      </c>
      <c r="C6096" s="106">
        <v>0.80420385668863226</v>
      </c>
      <c r="D6096" s="107">
        <v>0.67687421547392757</v>
      </c>
      <c r="E6096" s="106">
        <v>0.91530264159119978</v>
      </c>
      <c r="F6096" s="107">
        <v>0.3047729795037033</v>
      </c>
      <c r="G6096" s="106">
        <v>5.1643540045054337E-4</v>
      </c>
      <c r="H6096" s="107">
        <v>3.7676156791156101E-2</v>
      </c>
      <c r="I6096" s="121" t="str">
        <f t="shared" si="95"/>
        <v>TH</v>
      </c>
    </row>
    <row r="6097" spans="2:9" ht="12.75">
      <c r="B6097" s="102">
        <v>225719315</v>
      </c>
      <c r="C6097" s="106">
        <v>0.76238026623597133</v>
      </c>
      <c r="D6097" s="107">
        <v>1.7527685778018665E-2</v>
      </c>
      <c r="E6097" s="106">
        <v>2.0148791393716614E-2</v>
      </c>
      <c r="F6097" s="107">
        <v>0.26918246155927528</v>
      </c>
      <c r="G6097" s="106">
        <v>0.58134262351377397</v>
      </c>
      <c r="H6097" s="107">
        <v>0.69083671673955838</v>
      </c>
      <c r="I6097" s="121" t="str">
        <f t="shared" si="95"/>
        <v>FH</v>
      </c>
    </row>
    <row r="6098" spans="2:9" ht="12.75">
      <c r="B6098" s="102">
        <v>225720682</v>
      </c>
      <c r="C6098" s="106">
        <v>0.56115490807885138</v>
      </c>
      <c r="D6098" s="107">
        <v>0.39615347435218151</v>
      </c>
      <c r="E6098" s="106">
        <v>0.71113789411121608</v>
      </c>
      <c r="F6098" s="107">
        <v>0.21290969663284276</v>
      </c>
      <c r="G6098" s="106">
        <v>0.87775132714991599</v>
      </c>
      <c r="H6098" s="107">
        <v>0.46721967250216334</v>
      </c>
      <c r="I6098" s="121" t="str">
        <f t="shared" si="95"/>
        <v>E</v>
      </c>
    </row>
    <row r="6099" spans="2:9" ht="12.75">
      <c r="B6099" s="102">
        <v>225727318</v>
      </c>
      <c r="C6099" s="106">
        <v>0.45314971017531236</v>
      </c>
      <c r="D6099" s="107">
        <v>0.96097252064725014</v>
      </c>
      <c r="E6099" s="106">
        <v>0.20269930928598034</v>
      </c>
      <c r="F6099" s="107">
        <v>0.17486304927159591</v>
      </c>
      <c r="G6099" s="106">
        <v>0.47526262444484058</v>
      </c>
      <c r="H6099" s="107">
        <v>0.9429233995401578</v>
      </c>
      <c r="I6099" s="121" t="str">
        <f t="shared" si="95"/>
        <v>DF</v>
      </c>
    </row>
    <row r="6100" spans="2:9" ht="12.75">
      <c r="B6100" s="102">
        <v>225728371</v>
      </c>
      <c r="C6100" s="106">
        <v>6.8401543458567637E-2</v>
      </c>
      <c r="D6100" s="107">
        <v>0.73037463974771821</v>
      </c>
      <c r="E6100" s="106">
        <v>0.169321236586784</v>
      </c>
      <c r="F6100" s="107">
        <v>0.49519383861840272</v>
      </c>
      <c r="G6100" s="106">
        <v>0.23347372068323224</v>
      </c>
      <c r="H6100" s="107">
        <v>0.13448829529772777</v>
      </c>
      <c r="I6100" s="121" t="str">
        <f t="shared" si="95"/>
        <v>DF</v>
      </c>
    </row>
    <row r="6101" spans="2:9" ht="12.75">
      <c r="B6101" s="102">
        <v>225728934</v>
      </c>
      <c r="C6101" s="106">
        <v>0.52087446333330534</v>
      </c>
      <c r="D6101" s="107">
        <v>0.94720166530880334</v>
      </c>
      <c r="E6101" s="106">
        <v>4.9864406281183493E-2</v>
      </c>
      <c r="F6101" s="107">
        <v>0.26568000768067979</v>
      </c>
      <c r="G6101" s="106">
        <v>0.23693556951301531</v>
      </c>
      <c r="H6101" s="107">
        <v>0.2333805715378745</v>
      </c>
      <c r="I6101" s="121" t="str">
        <f t="shared" si="95"/>
        <v>DF</v>
      </c>
    </row>
    <row r="6102" spans="2:9" ht="12.75">
      <c r="B6102" s="102">
        <v>225731838</v>
      </c>
      <c r="C6102" s="106">
        <v>0.89598544402519398</v>
      </c>
      <c r="D6102" s="107">
        <v>0.84776865308288762</v>
      </c>
      <c r="E6102" s="106">
        <v>0.16573945278093571</v>
      </c>
      <c r="F6102" s="107">
        <v>0.25052128882947677</v>
      </c>
      <c r="G6102" s="106">
        <v>0.92325096451157851</v>
      </c>
      <c r="H6102" s="107">
        <v>0.61799550550501792</v>
      </c>
      <c r="I6102" s="121" t="str">
        <f t="shared" si="95"/>
        <v>E</v>
      </c>
    </row>
    <row r="6103" spans="2:9" ht="12.75">
      <c r="B6103" s="102">
        <v>225734050</v>
      </c>
      <c r="C6103" s="106">
        <v>0.88930062995124981</v>
      </c>
      <c r="D6103" s="107">
        <v>0.54901047897707245</v>
      </c>
      <c r="E6103" s="106">
        <v>0.1254289248349707</v>
      </c>
      <c r="F6103" s="107">
        <v>0.27618427885662844</v>
      </c>
      <c r="G6103" s="106">
        <v>0.3525334271161884</v>
      </c>
      <c r="H6103" s="107">
        <v>0.24027579750771011</v>
      </c>
      <c r="I6103" s="121" t="str">
        <f t="shared" si="95"/>
        <v>FH</v>
      </c>
    </row>
    <row r="6104" spans="2:9" ht="12.75">
      <c r="B6104" s="102">
        <v>225740253</v>
      </c>
      <c r="C6104" s="106">
        <v>0.48378208199315331</v>
      </c>
      <c r="D6104" s="107">
        <v>0.2293904977626593</v>
      </c>
      <c r="E6104" s="106">
        <v>0.2394181680430445</v>
      </c>
      <c r="F6104" s="107">
        <v>0.57076190977818864</v>
      </c>
      <c r="G6104" s="106">
        <v>0.74143869856409328</v>
      </c>
      <c r="H6104" s="107">
        <v>0.67998204986248467</v>
      </c>
      <c r="I6104" s="121" t="str">
        <f t="shared" si="95"/>
        <v>E</v>
      </c>
    </row>
    <row r="6105" spans="2:9" ht="12.75">
      <c r="B6105" s="102">
        <v>225753289</v>
      </c>
      <c r="C6105" s="106">
        <v>0.5339475756426133</v>
      </c>
      <c r="D6105" s="107">
        <v>0.45728306160230892</v>
      </c>
      <c r="E6105" s="106">
        <v>0.20857106327529618</v>
      </c>
      <c r="F6105" s="107">
        <v>0.63899819929535995</v>
      </c>
      <c r="G6105" s="106">
        <v>0.77406344162007557</v>
      </c>
      <c r="H6105" s="107">
        <v>0.996400834319636</v>
      </c>
      <c r="I6105" s="121" t="str">
        <f t="shared" si="95"/>
        <v>BH</v>
      </c>
    </row>
    <row r="6106" spans="2:9" ht="12.75">
      <c r="B6106" s="102">
        <v>225753824</v>
      </c>
      <c r="C6106" s="106">
        <v>0.96165378452063366</v>
      </c>
      <c r="D6106" s="107">
        <v>0.74728136452452532</v>
      </c>
      <c r="E6106" s="106">
        <v>0.34296373102272359</v>
      </c>
      <c r="F6106" s="107">
        <v>0.29695717789938803</v>
      </c>
      <c r="G6106" s="106">
        <v>0.28896961690601453</v>
      </c>
      <c r="H6106" s="107">
        <v>9.313592665158188E-3</v>
      </c>
      <c r="I6106" s="121" t="str">
        <f t="shared" si="95"/>
        <v>FH</v>
      </c>
    </row>
    <row r="6107" spans="2:9" ht="12.75">
      <c r="B6107" s="102">
        <v>225754408</v>
      </c>
      <c r="C6107" s="106">
        <v>0.29285126713670095</v>
      </c>
      <c r="D6107" s="107">
        <v>0.71157249147898161</v>
      </c>
      <c r="E6107" s="106">
        <v>0.11879754477653126</v>
      </c>
      <c r="F6107" s="107">
        <v>0.14134885266946995</v>
      </c>
      <c r="G6107" s="106">
        <v>0.78438538140904424</v>
      </c>
      <c r="H6107" s="107">
        <v>0.5937363096672057</v>
      </c>
      <c r="I6107" s="121" t="str">
        <f t="shared" si="95"/>
        <v>E</v>
      </c>
    </row>
    <row r="6108" spans="2:9" ht="12.75">
      <c r="B6108" s="102">
        <v>225757428</v>
      </c>
      <c r="C6108" s="106">
        <v>0.85452215669057807</v>
      </c>
      <c r="D6108" s="107">
        <v>0.3069955277823937</v>
      </c>
      <c r="E6108" s="106">
        <v>0.64930122395824785</v>
      </c>
      <c r="F6108" s="107">
        <v>0.97530500375593476</v>
      </c>
      <c r="G6108" s="106">
        <v>0.81102507613761343</v>
      </c>
      <c r="H6108" s="107">
        <v>0.34217960391027624</v>
      </c>
      <c r="I6108" s="121" t="str">
        <f t="shared" si="95"/>
        <v>C</v>
      </c>
    </row>
    <row r="6109" spans="2:9" ht="12.75">
      <c r="B6109" s="102">
        <v>225777097</v>
      </c>
      <c r="C6109" s="106">
        <v>7.9143924661868148E-2</v>
      </c>
      <c r="D6109" s="107">
        <v>0.35128490464306195</v>
      </c>
      <c r="E6109" s="106">
        <v>0.47728930213511989</v>
      </c>
      <c r="F6109" s="107">
        <v>0.34998634993357447</v>
      </c>
      <c r="G6109" s="106">
        <v>0.16031110331266429</v>
      </c>
      <c r="H6109" s="107">
        <v>0.73128605702132088</v>
      </c>
      <c r="I6109" s="121" t="str">
        <f t="shared" si="95"/>
        <v>BH</v>
      </c>
    </row>
    <row r="6110" spans="2:9" ht="12.75">
      <c r="B6110" s="102">
        <v>225777460</v>
      </c>
      <c r="C6110" s="106">
        <v>0.75493220412336903</v>
      </c>
      <c r="D6110" s="107">
        <v>0.73668175995358443</v>
      </c>
      <c r="E6110" s="106">
        <v>1.8426728232725509E-2</v>
      </c>
      <c r="F6110" s="107">
        <v>0.76510435704364421</v>
      </c>
      <c r="G6110" s="106">
        <v>0.38765153232078564</v>
      </c>
      <c r="H6110" s="107">
        <v>0.34878496540848047</v>
      </c>
      <c r="I6110" s="121" t="str">
        <f t="shared" si="95"/>
        <v>C</v>
      </c>
    </row>
    <row r="6111" spans="2:9" ht="12.75">
      <c r="B6111" s="102">
        <v>225779562</v>
      </c>
      <c r="C6111" s="106">
        <v>0.91840285011851042</v>
      </c>
      <c r="D6111" s="107">
        <v>1.0836842306126249E-2</v>
      </c>
      <c r="E6111" s="106">
        <v>0.84597917526570043</v>
      </c>
      <c r="F6111" s="107">
        <v>0.42970185391543847</v>
      </c>
      <c r="G6111" s="106">
        <v>0.66395703391380145</v>
      </c>
      <c r="H6111" s="107">
        <v>0.7964453685941999</v>
      </c>
      <c r="I6111" s="121" t="str">
        <f t="shared" si="95"/>
        <v>FH</v>
      </c>
    </row>
    <row r="6112" spans="2:9" ht="12.75">
      <c r="B6112" s="102">
        <v>225786922</v>
      </c>
      <c r="C6112" s="106">
        <v>0.21219512428375964</v>
      </c>
      <c r="D6112" s="107">
        <v>0.18984654836327941</v>
      </c>
      <c r="E6112" s="106">
        <v>0.13642584992022666</v>
      </c>
      <c r="F6112" s="107">
        <v>0.5632448347116219</v>
      </c>
      <c r="G6112" s="106">
        <v>0.58835100405480611</v>
      </c>
      <c r="H6112" s="107">
        <v>0.33224814272357106</v>
      </c>
      <c r="I6112" s="121" t="str">
        <f t="shared" si="95"/>
        <v>E</v>
      </c>
    </row>
    <row r="6113" spans="2:9" ht="12.75">
      <c r="B6113" s="102">
        <v>225791632</v>
      </c>
      <c r="C6113" s="106">
        <v>0.77941407027909237</v>
      </c>
      <c r="D6113" s="107">
        <v>0.26452220435152696</v>
      </c>
      <c r="E6113" s="106">
        <v>0.89892144475002489</v>
      </c>
      <c r="F6113" s="107">
        <v>0.84191851586037569</v>
      </c>
      <c r="G6113" s="106">
        <v>0.51315035296020084</v>
      </c>
      <c r="H6113" s="107">
        <v>0.32909904461474504</v>
      </c>
      <c r="I6113" s="121" t="str">
        <f t="shared" si="95"/>
        <v>TH</v>
      </c>
    </row>
    <row r="6114" spans="2:9" ht="12.75">
      <c r="B6114" s="102">
        <v>225793943</v>
      </c>
      <c r="C6114" s="106">
        <v>0.37568981608938135</v>
      </c>
      <c r="D6114" s="107">
        <v>0.84196558008987221</v>
      </c>
      <c r="E6114" s="106">
        <v>0.71052885927348264</v>
      </c>
      <c r="F6114" s="107">
        <v>0.50916893437158439</v>
      </c>
      <c r="G6114" s="106">
        <v>9.2469912617726635E-2</v>
      </c>
      <c r="H6114" s="107">
        <v>0.63196669592869537</v>
      </c>
      <c r="I6114" s="121" t="str">
        <f t="shared" si="95"/>
        <v>DF</v>
      </c>
    </row>
    <row r="6115" spans="2:9" ht="12.75">
      <c r="B6115" s="102">
        <v>225795759</v>
      </c>
      <c r="C6115" s="106">
        <v>0.27323569512926404</v>
      </c>
      <c r="D6115" s="107">
        <v>0.14336629169868442</v>
      </c>
      <c r="E6115" s="106">
        <v>0.97843216182174952</v>
      </c>
      <c r="F6115" s="107">
        <v>0.38886957961640989</v>
      </c>
      <c r="G6115" s="106">
        <v>0.43074333295126666</v>
      </c>
      <c r="H6115" s="107">
        <v>0.59341029143442503</v>
      </c>
      <c r="I6115" s="121" t="str">
        <f t="shared" si="95"/>
        <v>TH</v>
      </c>
    </row>
    <row r="6116" spans="2:9" ht="12.75">
      <c r="B6116" s="102">
        <v>225795915</v>
      </c>
      <c r="C6116" s="106">
        <v>0.6163259334172142</v>
      </c>
      <c r="D6116" s="107">
        <v>0.84984768435847879</v>
      </c>
      <c r="E6116" s="106">
        <v>0.85922548464846749</v>
      </c>
      <c r="F6116" s="107">
        <v>0.41672975046340444</v>
      </c>
      <c r="G6116" s="106">
        <v>0.71389082563109696</v>
      </c>
      <c r="H6116" s="107">
        <v>0.46740359691013378</v>
      </c>
      <c r="I6116" s="121" t="str">
        <f t="shared" si="95"/>
        <v>TH</v>
      </c>
    </row>
    <row r="6117" spans="2:9" ht="12.75">
      <c r="B6117" s="102">
        <v>225800674</v>
      </c>
      <c r="C6117" s="106">
        <v>0.44967914496396078</v>
      </c>
      <c r="D6117" s="107">
        <v>0.15195078803219175</v>
      </c>
      <c r="E6117" s="106">
        <v>0.23047209902077181</v>
      </c>
      <c r="F6117" s="107">
        <v>0.43557898149318519</v>
      </c>
      <c r="G6117" s="106">
        <v>0.97645066571815464</v>
      </c>
      <c r="H6117" s="107">
        <v>0.47022346573920415</v>
      </c>
      <c r="I6117" s="121" t="str">
        <f t="shared" si="95"/>
        <v>E</v>
      </c>
    </row>
    <row r="6118" spans="2:9" ht="12.75">
      <c r="B6118" s="102">
        <v>225800831</v>
      </c>
      <c r="C6118" s="106">
        <v>0.15597175280745823</v>
      </c>
      <c r="D6118" s="107">
        <v>0.6764278763563365</v>
      </c>
      <c r="E6118" s="106">
        <v>0.22203353774003087</v>
      </c>
      <c r="F6118" s="107">
        <v>0.57940611186514546</v>
      </c>
      <c r="G6118" s="106">
        <v>0.81124351897765479</v>
      </c>
      <c r="H6118" s="107">
        <v>1.9855498688424511E-2</v>
      </c>
      <c r="I6118" s="121" t="str">
        <f t="shared" si="95"/>
        <v>E</v>
      </c>
    </row>
    <row r="6119" spans="2:9" ht="12.75">
      <c r="B6119" s="102">
        <v>225802514</v>
      </c>
      <c r="C6119" s="106">
        <v>0.98130453554113561</v>
      </c>
      <c r="D6119" s="107">
        <v>0.40582834742549068</v>
      </c>
      <c r="E6119" s="106">
        <v>0.50019250880671517</v>
      </c>
      <c r="F6119" s="107">
        <v>0.45547413404597314</v>
      </c>
      <c r="G6119" s="106">
        <v>0.32013670521878357</v>
      </c>
      <c r="H6119" s="107">
        <v>0.36653309643942222</v>
      </c>
      <c r="I6119" s="121" t="str">
        <f t="shared" si="95"/>
        <v>FH</v>
      </c>
    </row>
    <row r="6120" spans="2:9" ht="12.75">
      <c r="B6120" s="102">
        <v>225816481</v>
      </c>
      <c r="C6120" s="106">
        <v>0.91781983654662636</v>
      </c>
      <c r="D6120" s="107">
        <v>0.45828655171178512</v>
      </c>
      <c r="E6120" s="106">
        <v>0.19139208483698456</v>
      </c>
      <c r="F6120" s="107">
        <v>0.34386488447253205</v>
      </c>
      <c r="G6120" s="106">
        <v>0.51685253619822102</v>
      </c>
      <c r="H6120" s="107">
        <v>0.8577094604400326</v>
      </c>
      <c r="I6120" s="121" t="str">
        <f t="shared" si="95"/>
        <v>FH</v>
      </c>
    </row>
    <row r="6121" spans="2:9" ht="12.75">
      <c r="B6121" s="102">
        <v>225817406</v>
      </c>
      <c r="C6121" s="106">
        <v>0.55846167950080283</v>
      </c>
      <c r="D6121" s="107">
        <v>0.98318094494099695</v>
      </c>
      <c r="E6121" s="106">
        <v>0.2565492649950627</v>
      </c>
      <c r="F6121" s="107">
        <v>2.4079040868961288E-2</v>
      </c>
      <c r="G6121" s="106">
        <v>0.14578303740174681</v>
      </c>
      <c r="H6121" s="107">
        <v>0.61619379297336496</v>
      </c>
      <c r="I6121" s="121" t="str">
        <f t="shared" si="95"/>
        <v>DF</v>
      </c>
    </row>
    <row r="6122" spans="2:9" ht="12.75">
      <c r="B6122" s="102">
        <v>225819831</v>
      </c>
      <c r="C6122" s="106">
        <v>0.1824043428445894</v>
      </c>
      <c r="D6122" s="107">
        <v>0.42870056859668493</v>
      </c>
      <c r="E6122" s="106">
        <v>0.47776120888045925</v>
      </c>
      <c r="F6122" s="107">
        <v>0.9792417111233731</v>
      </c>
      <c r="G6122" s="106">
        <v>1.72221972306148E-2</v>
      </c>
      <c r="H6122" s="107">
        <v>5.6957570883606756E-3</v>
      </c>
      <c r="I6122" s="121" t="str">
        <f t="shared" si="95"/>
        <v>C</v>
      </c>
    </row>
    <row r="6123" spans="2:9" ht="12.75">
      <c r="B6123" s="102">
        <v>225825467</v>
      </c>
      <c r="C6123" s="106">
        <v>0.79343541087364544</v>
      </c>
      <c r="D6123" s="107">
        <v>0.4125135901706809</v>
      </c>
      <c r="E6123" s="106">
        <v>0.30609066364224624</v>
      </c>
      <c r="F6123" s="107">
        <v>0.5279697291007226</v>
      </c>
      <c r="G6123" s="106">
        <v>0.99589733303357164</v>
      </c>
      <c r="H6123" s="107">
        <v>0.97529015269022712</v>
      </c>
      <c r="I6123" s="121" t="str">
        <f t="shared" si="95"/>
        <v>E</v>
      </c>
    </row>
    <row r="6124" spans="2:9" ht="12.75">
      <c r="B6124" s="102">
        <v>225829798</v>
      </c>
      <c r="C6124" s="106">
        <v>0.20292155459271033</v>
      </c>
      <c r="D6124" s="107">
        <v>0.21552316398245708</v>
      </c>
      <c r="E6124" s="106">
        <v>0.536153182448323</v>
      </c>
      <c r="F6124" s="107">
        <v>0.83453989740742873</v>
      </c>
      <c r="G6124" s="106">
        <v>0.78362538767315848</v>
      </c>
      <c r="H6124" s="107">
        <v>0.98666246575971961</v>
      </c>
      <c r="I6124" s="121" t="str">
        <f t="shared" si="95"/>
        <v>BH</v>
      </c>
    </row>
    <row r="6125" spans="2:9" ht="12.75">
      <c r="B6125" s="102">
        <v>225835236</v>
      </c>
      <c r="C6125" s="106">
        <v>0.4273004639839908</v>
      </c>
      <c r="D6125" s="107">
        <v>0.99771344032281117</v>
      </c>
      <c r="E6125" s="106">
        <v>0.82837507828202739</v>
      </c>
      <c r="F6125" s="107">
        <v>0.54882864737533144</v>
      </c>
      <c r="G6125" s="106">
        <v>0.49208605329054933</v>
      </c>
      <c r="H6125" s="107">
        <v>0.90922301811537221</v>
      </c>
      <c r="I6125" s="121" t="str">
        <f t="shared" si="95"/>
        <v>DF</v>
      </c>
    </row>
    <row r="6126" spans="2:9" ht="12.75">
      <c r="B6126" s="102">
        <v>225840078</v>
      </c>
      <c r="C6126" s="106">
        <v>0.96661457723483046</v>
      </c>
      <c r="D6126" s="107">
        <v>0.9227028648761193</v>
      </c>
      <c r="E6126" s="106">
        <v>0.98855830668610545</v>
      </c>
      <c r="F6126" s="107">
        <v>0.31195880861606762</v>
      </c>
      <c r="G6126" s="106">
        <v>0.42156291563932036</v>
      </c>
      <c r="H6126" s="107">
        <v>0.21395850731197541</v>
      </c>
      <c r="I6126" s="121" t="str">
        <f t="shared" si="95"/>
        <v>TH</v>
      </c>
    </row>
    <row r="6127" spans="2:9" ht="12.75">
      <c r="B6127" s="102">
        <v>225840712</v>
      </c>
      <c r="C6127" s="106">
        <v>0.4585915553421307</v>
      </c>
      <c r="D6127" s="107">
        <v>0.29291098018203332</v>
      </c>
      <c r="E6127" s="106">
        <v>4.7256849671388323E-2</v>
      </c>
      <c r="F6127" s="107">
        <v>0.33188217098952855</v>
      </c>
      <c r="G6127" s="106">
        <v>9.5359774480351156E-2</v>
      </c>
      <c r="H6127" s="107">
        <v>0.97758458798683279</v>
      </c>
      <c r="I6127" s="121" t="str">
        <f t="shared" si="95"/>
        <v>BH</v>
      </c>
    </row>
    <row r="6128" spans="2:9" ht="12.75">
      <c r="B6128" s="102">
        <v>225842173</v>
      </c>
      <c r="C6128" s="106">
        <v>0.80385699336818139</v>
      </c>
      <c r="D6128" s="107">
        <v>8.1012647873075494E-3</v>
      </c>
      <c r="E6128" s="106">
        <v>7.3755981659680003E-2</v>
      </c>
      <c r="F6128" s="107">
        <v>0.37801470272298854</v>
      </c>
      <c r="G6128" s="106">
        <v>0.33359642394844347</v>
      </c>
      <c r="H6128" s="107">
        <v>0.70968622203003662</v>
      </c>
      <c r="I6128" s="121" t="str">
        <f t="shared" si="95"/>
        <v>FH</v>
      </c>
    </row>
    <row r="6129" spans="2:9" ht="12.75">
      <c r="B6129" s="102">
        <v>225845292</v>
      </c>
      <c r="C6129" s="106">
        <v>0.47722118638415179</v>
      </c>
      <c r="D6129" s="107">
        <v>0.98015378757350136</v>
      </c>
      <c r="E6129" s="106">
        <v>0.54023108479245652</v>
      </c>
      <c r="F6129" s="107">
        <v>0.88128472523489609</v>
      </c>
      <c r="G6129" s="106">
        <v>0.29538214641529592</v>
      </c>
      <c r="H6129" s="107">
        <v>0.41028611421528804</v>
      </c>
      <c r="I6129" s="121" t="str">
        <f t="shared" si="95"/>
        <v>DF</v>
      </c>
    </row>
    <row r="6130" spans="2:9" ht="12.75">
      <c r="B6130" s="102">
        <v>225845795</v>
      </c>
      <c r="C6130" s="106">
        <v>0.53520861821784949</v>
      </c>
      <c r="D6130" s="107">
        <v>9.3931473497264495E-2</v>
      </c>
      <c r="E6130" s="106">
        <v>0.10620411356529913</v>
      </c>
      <c r="F6130" s="107">
        <v>8.848018689708681E-2</v>
      </c>
      <c r="G6130" s="106">
        <v>0.79952571083258173</v>
      </c>
      <c r="H6130" s="107">
        <v>0.1157182167137234</v>
      </c>
      <c r="I6130" s="121" t="str">
        <f t="shared" si="95"/>
        <v>E</v>
      </c>
    </row>
    <row r="6131" spans="2:9" ht="12.75">
      <c r="B6131" s="102">
        <v>225846770</v>
      </c>
      <c r="C6131" s="106">
        <v>0.52594540135136825</v>
      </c>
      <c r="D6131" s="107">
        <v>0.32885018778639297</v>
      </c>
      <c r="E6131" s="106">
        <v>8.7316220409495493E-2</v>
      </c>
      <c r="F6131" s="107">
        <v>0.45704831450703765</v>
      </c>
      <c r="G6131" s="106">
        <v>0.86559934257881044</v>
      </c>
      <c r="H6131" s="107">
        <v>0.1311219757822828</v>
      </c>
      <c r="I6131" s="121" t="str">
        <f t="shared" si="95"/>
        <v>E</v>
      </c>
    </row>
    <row r="6132" spans="2:9" ht="12.75">
      <c r="B6132" s="102">
        <v>225849739</v>
      </c>
      <c r="C6132" s="106">
        <v>0.76692271760997599</v>
      </c>
      <c r="D6132" s="107">
        <v>0.12029292303730355</v>
      </c>
      <c r="E6132" s="106">
        <v>0.54153468585594866</v>
      </c>
      <c r="F6132" s="107">
        <v>0.81649365190588696</v>
      </c>
      <c r="G6132" s="106">
        <v>0.48110334321025316</v>
      </c>
      <c r="H6132" s="107">
        <v>0.43779866180426019</v>
      </c>
      <c r="I6132" s="121" t="str">
        <f t="shared" si="95"/>
        <v>C</v>
      </c>
    </row>
    <row r="6133" spans="2:9" ht="12.75">
      <c r="B6133" s="102">
        <v>225857871</v>
      </c>
      <c r="C6133" s="106">
        <v>0.87370109565725795</v>
      </c>
      <c r="D6133" s="107">
        <v>2.6568667982270977E-2</v>
      </c>
      <c r="E6133" s="106">
        <v>0.84847623305883313</v>
      </c>
      <c r="F6133" s="107">
        <v>0.40120004304518719</v>
      </c>
      <c r="G6133" s="106">
        <v>6.5555372412852364E-2</v>
      </c>
      <c r="H6133" s="107">
        <v>0.32791411576628615</v>
      </c>
      <c r="I6133" s="121" t="str">
        <f t="shared" si="95"/>
        <v>FH</v>
      </c>
    </row>
    <row r="6134" spans="2:9" ht="12.75">
      <c r="B6134" s="102">
        <v>225862764</v>
      </c>
      <c r="C6134" s="106">
        <v>0.66764100410800786</v>
      </c>
      <c r="D6134" s="107">
        <v>0.38578666946369555</v>
      </c>
      <c r="E6134" s="106">
        <v>0.56424081963787653</v>
      </c>
      <c r="F6134" s="107">
        <v>0.51174172013832653</v>
      </c>
      <c r="G6134" s="106">
        <v>0.54717138875358717</v>
      </c>
      <c r="H6134" s="107">
        <v>0.31295963393427351</v>
      </c>
      <c r="I6134" s="121" t="str">
        <f t="shared" si="95"/>
        <v>FH</v>
      </c>
    </row>
    <row r="6135" spans="2:9" ht="12.75">
      <c r="B6135" s="102">
        <v>225869529</v>
      </c>
      <c r="C6135" s="106">
        <v>0.53396261110722598</v>
      </c>
      <c r="D6135" s="107">
        <v>4.5980229545187656E-2</v>
      </c>
      <c r="E6135" s="106">
        <v>0.43783726422409996</v>
      </c>
      <c r="F6135" s="107">
        <v>0.73428151582004797</v>
      </c>
      <c r="G6135" s="106">
        <v>0.63035126300492283</v>
      </c>
      <c r="H6135" s="107">
        <v>0.9213412362206661</v>
      </c>
      <c r="I6135" s="121" t="str">
        <f t="shared" si="95"/>
        <v>BH</v>
      </c>
    </row>
    <row r="6136" spans="2:9" ht="12.75">
      <c r="B6136" s="102">
        <v>225873101</v>
      </c>
      <c r="C6136" s="106">
        <v>9.5148748528784743E-2</v>
      </c>
      <c r="D6136" s="107">
        <v>0.57113371416264691</v>
      </c>
      <c r="E6136" s="106">
        <v>0.41673371653396973</v>
      </c>
      <c r="F6136" s="107">
        <v>0.23915028992395548</v>
      </c>
      <c r="G6136" s="106">
        <v>0.17385378793582884</v>
      </c>
      <c r="H6136" s="107">
        <v>0.2982211698906756</v>
      </c>
      <c r="I6136" s="121" t="str">
        <f t="shared" si="95"/>
        <v>DF</v>
      </c>
    </row>
    <row r="6137" spans="2:9" ht="12.75">
      <c r="B6137" s="102">
        <v>225878184</v>
      </c>
      <c r="C6137" s="106">
        <v>0.81807136828472449</v>
      </c>
      <c r="D6137" s="107">
        <v>9.0018344841387821E-2</v>
      </c>
      <c r="E6137" s="106">
        <v>0.8289860989711233</v>
      </c>
      <c r="F6137" s="107">
        <v>0.57357084543737802</v>
      </c>
      <c r="G6137" s="106">
        <v>0.12433172815450533</v>
      </c>
      <c r="H6137" s="107">
        <v>0.40939722338025941</v>
      </c>
      <c r="I6137" s="121" t="str">
        <f t="shared" si="95"/>
        <v>TH</v>
      </c>
    </row>
    <row r="6138" spans="2:9" ht="12.75">
      <c r="B6138" s="102">
        <v>225879141</v>
      </c>
      <c r="C6138" s="106">
        <v>0.97739540157241311</v>
      </c>
      <c r="D6138" s="107">
        <v>0.91523683611649531</v>
      </c>
      <c r="E6138" s="106">
        <v>0.3154771688608724</v>
      </c>
      <c r="F6138" s="107">
        <v>0.8768556055702259</v>
      </c>
      <c r="G6138" s="106">
        <v>0.40413386003251017</v>
      </c>
      <c r="H6138" s="107">
        <v>0.62744094717257282</v>
      </c>
      <c r="I6138" s="121" t="str">
        <f t="shared" si="95"/>
        <v>FH</v>
      </c>
    </row>
    <row r="6139" spans="2:9" ht="12.75">
      <c r="B6139" s="102">
        <v>225880469</v>
      </c>
      <c r="C6139" s="106">
        <v>0.49336750682789887</v>
      </c>
      <c r="D6139" s="107">
        <v>0.89021180524523302</v>
      </c>
      <c r="E6139" s="106">
        <v>0.39022011526922196</v>
      </c>
      <c r="F6139" s="107">
        <v>0.82766380896807323</v>
      </c>
      <c r="G6139" s="106">
        <v>0.75908561979956701</v>
      </c>
      <c r="H6139" s="107">
        <v>0.79267342608033342</v>
      </c>
      <c r="I6139" s="121" t="str">
        <f t="shared" si="95"/>
        <v>DF</v>
      </c>
    </row>
    <row r="6140" spans="2:9" ht="12.75">
      <c r="B6140" s="102">
        <v>225880641</v>
      </c>
      <c r="C6140" s="106">
        <v>0.23707806971976986</v>
      </c>
      <c r="D6140" s="107">
        <v>0.26002076311542854</v>
      </c>
      <c r="E6140" s="106">
        <v>0.35804689810589019</v>
      </c>
      <c r="F6140" s="107">
        <v>0.6746149254398941</v>
      </c>
      <c r="G6140" s="106">
        <v>0.67737186368361169</v>
      </c>
      <c r="H6140" s="107">
        <v>1.7324044609786649E-2</v>
      </c>
      <c r="I6140" s="121" t="str">
        <f t="shared" si="95"/>
        <v>E</v>
      </c>
    </row>
    <row r="6141" spans="2:9" ht="12.75">
      <c r="B6141" s="102">
        <v>225880773</v>
      </c>
      <c r="C6141" s="106">
        <v>0.41389338219456073</v>
      </c>
      <c r="D6141" s="107">
        <v>0.7926018186436854</v>
      </c>
      <c r="E6141" s="106">
        <v>0.60876254985335976</v>
      </c>
      <c r="F6141" s="107">
        <v>0.47512218564612407</v>
      </c>
      <c r="G6141" s="106">
        <v>0.67331465995063589</v>
      </c>
      <c r="H6141" s="107">
        <v>9.8644887010235216E-2</v>
      </c>
      <c r="I6141" s="121" t="str">
        <f t="shared" si="95"/>
        <v>DF</v>
      </c>
    </row>
    <row r="6142" spans="2:9" ht="12.75">
      <c r="B6142" s="102">
        <v>225880971</v>
      </c>
      <c r="C6142" s="106">
        <v>0.70421853786322353</v>
      </c>
      <c r="D6142" s="107">
        <v>0.27920434559742624</v>
      </c>
      <c r="E6142" s="106">
        <v>0.42757311736041093</v>
      </c>
      <c r="F6142" s="107">
        <v>0.81667745269578518</v>
      </c>
      <c r="G6142" s="106">
        <v>0.67735383536139016</v>
      </c>
      <c r="H6142" s="107">
        <v>0.25338315505736464</v>
      </c>
      <c r="I6142" s="121" t="str">
        <f t="shared" si="95"/>
        <v>C</v>
      </c>
    </row>
    <row r="6143" spans="2:9" ht="12.75">
      <c r="B6143" s="102">
        <v>225885213</v>
      </c>
      <c r="C6143" s="106">
        <v>0.49284217173925549</v>
      </c>
      <c r="D6143" s="107">
        <v>0.73608262112825651</v>
      </c>
      <c r="E6143" s="106">
        <v>0.34305730832210529</v>
      </c>
      <c r="F6143" s="107">
        <v>0.99423362581667107</v>
      </c>
      <c r="G6143" s="106">
        <v>1.4474561988560897E-2</v>
      </c>
      <c r="H6143" s="107">
        <v>0.62191375587169961</v>
      </c>
      <c r="I6143" s="121" t="str">
        <f t="shared" si="95"/>
        <v>C</v>
      </c>
    </row>
    <row r="6144" spans="2:9" ht="12.75">
      <c r="B6144" s="102">
        <v>225898909</v>
      </c>
      <c r="C6144" s="106">
        <v>8.1448146066488647E-2</v>
      </c>
      <c r="D6144" s="107">
        <v>0.93644402661897108</v>
      </c>
      <c r="E6144" s="106">
        <v>0.85045367517015058</v>
      </c>
      <c r="F6144" s="107">
        <v>0.10271980334903574</v>
      </c>
      <c r="G6144" s="106">
        <v>0.39098847563764783</v>
      </c>
      <c r="H6144" s="107">
        <v>5.504578317370834E-3</v>
      </c>
      <c r="I6144" s="121" t="str">
        <f t="shared" si="95"/>
        <v>DF</v>
      </c>
    </row>
    <row r="6145" spans="2:9" ht="12.75">
      <c r="B6145" s="102">
        <v>225899906</v>
      </c>
      <c r="C6145" s="106">
        <v>0.55882609033711717</v>
      </c>
      <c r="D6145" s="107">
        <v>0.46377755040462798</v>
      </c>
      <c r="E6145" s="106">
        <v>1.8803609725955406E-2</v>
      </c>
      <c r="F6145" s="107">
        <v>6.2047005698723012E-2</v>
      </c>
      <c r="G6145" s="106">
        <v>0.86903737977352602</v>
      </c>
      <c r="H6145" s="107">
        <v>0.36768773476670624</v>
      </c>
      <c r="I6145" s="121" t="str">
        <f t="shared" si="95"/>
        <v>E</v>
      </c>
    </row>
    <row r="6146" spans="2:9" ht="12.75">
      <c r="B6146" s="102">
        <v>225902892</v>
      </c>
      <c r="C6146" s="106">
        <v>0.65740708578166007</v>
      </c>
      <c r="D6146" s="107">
        <v>0.39135806214934288</v>
      </c>
      <c r="E6146" s="106">
        <v>0.55869237264270866</v>
      </c>
      <c r="F6146" s="107">
        <v>0.40526427167012002</v>
      </c>
      <c r="G6146" s="106">
        <v>0.30878767375689908</v>
      </c>
      <c r="H6146" s="107">
        <v>0.740514213466541</v>
      </c>
      <c r="I6146" s="121" t="str">
        <f t="shared" si="95"/>
        <v>BH</v>
      </c>
    </row>
    <row r="6147" spans="2:9" ht="12.75">
      <c r="B6147" s="102">
        <v>225908025</v>
      </c>
      <c r="C6147" s="106">
        <v>0.80684865993346389</v>
      </c>
      <c r="D6147" s="107">
        <v>0.92117960171521518</v>
      </c>
      <c r="E6147" s="106">
        <v>0.56994769460757055</v>
      </c>
      <c r="F6147" s="107">
        <v>0.19769731397338841</v>
      </c>
      <c r="G6147" s="106">
        <v>0.2691083006003101</v>
      </c>
      <c r="H6147" s="107">
        <v>0.16052357101076797</v>
      </c>
      <c r="I6147" s="121" t="str">
        <f t="shared" si="95"/>
        <v>DF</v>
      </c>
    </row>
    <row r="6148" spans="2:9" ht="12.75">
      <c r="B6148" s="102">
        <v>225910293</v>
      </c>
      <c r="C6148" s="106">
        <v>0.72676010201961372</v>
      </c>
      <c r="D6148" s="107">
        <v>0.50384515348886261</v>
      </c>
      <c r="E6148" s="106">
        <v>0.11166517971986867</v>
      </c>
      <c r="F6148" s="107">
        <v>0.48436220198883362</v>
      </c>
      <c r="G6148" s="106">
        <v>0.88734252650343759</v>
      </c>
      <c r="H6148" s="107">
        <v>0.34300415716387378</v>
      </c>
      <c r="I6148" s="121" t="str">
        <f t="shared" si="95"/>
        <v>E</v>
      </c>
    </row>
    <row r="6149" spans="2:9" ht="12.75">
      <c r="B6149" s="102">
        <v>225910911</v>
      </c>
      <c r="C6149" s="106">
        <v>0.78015407129048242</v>
      </c>
      <c r="D6149" s="107">
        <v>0.86992625436824089</v>
      </c>
      <c r="E6149" s="106">
        <v>0.61377690548914776</v>
      </c>
      <c r="F6149" s="107">
        <v>8.3634347824356858E-2</v>
      </c>
      <c r="G6149" s="106">
        <v>0.80222190043004638</v>
      </c>
      <c r="H6149" s="107">
        <v>0.15420324580181077</v>
      </c>
      <c r="I6149" s="121" t="str">
        <f t="shared" ref="I6149:I6212" si="96">INDEX($C$3:$H$3, MATCH(MAX(C6149:H6149), C6149:H6149, 0))</f>
        <v>DF</v>
      </c>
    </row>
    <row r="6150" spans="2:9" ht="12.75">
      <c r="B6150" s="102">
        <v>225914715</v>
      </c>
      <c r="C6150" s="106">
        <v>0.74976755879691837</v>
      </c>
      <c r="D6150" s="107">
        <v>0.38091454384785384</v>
      </c>
      <c r="E6150" s="106">
        <v>0.57332172886215593</v>
      </c>
      <c r="F6150" s="107">
        <v>8.8960482239209604E-2</v>
      </c>
      <c r="G6150" s="106">
        <v>0.74710791927613962</v>
      </c>
      <c r="H6150" s="107">
        <v>0.78898285717215977</v>
      </c>
      <c r="I6150" s="121" t="str">
        <f t="shared" si="96"/>
        <v>BH</v>
      </c>
    </row>
    <row r="6151" spans="2:9" ht="12.75">
      <c r="B6151" s="102">
        <v>225920878</v>
      </c>
      <c r="C6151" s="106">
        <v>0.72643603813871227</v>
      </c>
      <c r="D6151" s="107">
        <v>0.9894461754007402</v>
      </c>
      <c r="E6151" s="106">
        <v>0.89024808959250312</v>
      </c>
      <c r="F6151" s="107">
        <v>3.5375949680876317E-2</v>
      </c>
      <c r="G6151" s="106">
        <v>0.97919242777301818</v>
      </c>
      <c r="H6151" s="107">
        <v>0.54377661818121847</v>
      </c>
      <c r="I6151" s="121" t="str">
        <f t="shared" si="96"/>
        <v>DF</v>
      </c>
    </row>
    <row r="6152" spans="2:9" ht="12.75">
      <c r="B6152" s="102">
        <v>225921126</v>
      </c>
      <c r="C6152" s="106">
        <v>0.89007419629414919</v>
      </c>
      <c r="D6152" s="107">
        <v>0.97708468441300877</v>
      </c>
      <c r="E6152" s="106">
        <v>0.42165376491113604</v>
      </c>
      <c r="F6152" s="107">
        <v>0.50160311981070826</v>
      </c>
      <c r="G6152" s="106">
        <v>0.70364220580000247</v>
      </c>
      <c r="H6152" s="107">
        <v>0.69402849756724505</v>
      </c>
      <c r="I6152" s="121" t="str">
        <f t="shared" si="96"/>
        <v>DF</v>
      </c>
    </row>
    <row r="6153" spans="2:9" ht="12.75">
      <c r="B6153" s="102">
        <v>225924938</v>
      </c>
      <c r="C6153" s="106">
        <v>0.83415959236112225</v>
      </c>
      <c r="D6153" s="107">
        <v>0.16767131217853848</v>
      </c>
      <c r="E6153" s="106">
        <v>0.51021771276777983</v>
      </c>
      <c r="F6153" s="107">
        <v>0.29662374950548465</v>
      </c>
      <c r="G6153" s="106">
        <v>0.13237498069878217</v>
      </c>
      <c r="H6153" s="107">
        <v>0.98600192132783726</v>
      </c>
      <c r="I6153" s="121" t="str">
        <f t="shared" si="96"/>
        <v>BH</v>
      </c>
    </row>
    <row r="6154" spans="2:9" ht="12.75">
      <c r="B6154" s="102">
        <v>225930372</v>
      </c>
      <c r="C6154" s="106">
        <v>0.58411183128986588</v>
      </c>
      <c r="D6154" s="107">
        <v>0.73014140347882472</v>
      </c>
      <c r="E6154" s="106">
        <v>0.44061864787022831</v>
      </c>
      <c r="F6154" s="107">
        <v>0.74415506194620562</v>
      </c>
      <c r="G6154" s="106">
        <v>0.37549575998466533</v>
      </c>
      <c r="H6154" s="107">
        <v>0.45581576227632059</v>
      </c>
      <c r="I6154" s="121" t="str">
        <f t="shared" si="96"/>
        <v>C</v>
      </c>
    </row>
    <row r="6155" spans="2:9" ht="12.75">
      <c r="B6155" s="102">
        <v>225931273</v>
      </c>
      <c r="C6155" s="106">
        <v>0.35392365692068872</v>
      </c>
      <c r="D6155" s="107">
        <v>0.14459204753474175</v>
      </c>
      <c r="E6155" s="106">
        <v>0.68126634110391482</v>
      </c>
      <c r="F6155" s="107">
        <v>0.19753036540338798</v>
      </c>
      <c r="G6155" s="106">
        <v>0.50669686532152536</v>
      </c>
      <c r="H6155" s="107">
        <v>0.52286138350204858</v>
      </c>
      <c r="I6155" s="121" t="str">
        <f t="shared" si="96"/>
        <v>TH</v>
      </c>
    </row>
    <row r="6156" spans="2:9" ht="12.75">
      <c r="B6156" s="102">
        <v>225933410</v>
      </c>
      <c r="C6156" s="106">
        <v>0.38082785240845607</v>
      </c>
      <c r="D6156" s="107">
        <v>0.10569294578313615</v>
      </c>
      <c r="E6156" s="106">
        <v>0.27709287774335012</v>
      </c>
      <c r="F6156" s="107">
        <v>0.36793863973015006</v>
      </c>
      <c r="G6156" s="106">
        <v>0.26121325602653478</v>
      </c>
      <c r="H6156" s="107">
        <v>0.18950386840844491</v>
      </c>
      <c r="I6156" s="121" t="str">
        <f t="shared" si="96"/>
        <v>FH</v>
      </c>
    </row>
    <row r="6157" spans="2:9" ht="12.75">
      <c r="B6157" s="102">
        <v>225941354</v>
      </c>
      <c r="C6157" s="106">
        <v>0.35069078725519631</v>
      </c>
      <c r="D6157" s="107">
        <v>0.41790058070977953</v>
      </c>
      <c r="E6157" s="106">
        <v>0.9188299674962872</v>
      </c>
      <c r="F6157" s="107">
        <v>0.190893285692461</v>
      </c>
      <c r="G6157" s="106">
        <v>0.11036572287911106</v>
      </c>
      <c r="H6157" s="107">
        <v>6.3819603576345862E-2</v>
      </c>
      <c r="I6157" s="121" t="str">
        <f t="shared" si="96"/>
        <v>TH</v>
      </c>
    </row>
    <row r="6158" spans="2:9" ht="12.75">
      <c r="B6158" s="102">
        <v>225944003</v>
      </c>
      <c r="C6158" s="106">
        <v>0.78073844223753763</v>
      </c>
      <c r="D6158" s="107">
        <v>0.49170385830950125</v>
      </c>
      <c r="E6158" s="106">
        <v>0.62704673680400091</v>
      </c>
      <c r="F6158" s="107">
        <v>0.99477876113419872</v>
      </c>
      <c r="G6158" s="106">
        <v>0.27560725122735397</v>
      </c>
      <c r="H6158" s="107">
        <v>4.3337574661230782E-3</v>
      </c>
      <c r="I6158" s="121" t="str">
        <f t="shared" si="96"/>
        <v>C</v>
      </c>
    </row>
    <row r="6159" spans="2:9" ht="12.75">
      <c r="B6159" s="102">
        <v>225955222</v>
      </c>
      <c r="C6159" s="106">
        <v>0.31313045622060853</v>
      </c>
      <c r="D6159" s="107">
        <v>0.33489146281773041</v>
      </c>
      <c r="E6159" s="106">
        <v>0.70888570781784299</v>
      </c>
      <c r="F6159" s="107">
        <v>0.62732878364913347</v>
      </c>
      <c r="G6159" s="106">
        <v>0.37792215263573592</v>
      </c>
      <c r="H6159" s="107">
        <v>0.76447027247233201</v>
      </c>
      <c r="I6159" s="121" t="str">
        <f t="shared" si="96"/>
        <v>BH</v>
      </c>
    </row>
    <row r="6160" spans="2:9" ht="12.75">
      <c r="B6160" s="102">
        <v>225955569</v>
      </c>
      <c r="C6160" s="106">
        <v>0.38991141031211396</v>
      </c>
      <c r="D6160" s="107">
        <v>0.79700324452838855</v>
      </c>
      <c r="E6160" s="106">
        <v>0.66062824964928701</v>
      </c>
      <c r="F6160" s="107">
        <v>0.40141126713648578</v>
      </c>
      <c r="G6160" s="106">
        <v>9.2833789562877911E-2</v>
      </c>
      <c r="H6160" s="107">
        <v>3.8510655851687225E-2</v>
      </c>
      <c r="I6160" s="121" t="str">
        <f t="shared" si="96"/>
        <v>DF</v>
      </c>
    </row>
    <row r="6161" spans="2:9" ht="12.75">
      <c r="B6161" s="102">
        <v>225959783</v>
      </c>
      <c r="C6161" s="106">
        <v>0.79329552775656786</v>
      </c>
      <c r="D6161" s="107">
        <v>0.10384347587314235</v>
      </c>
      <c r="E6161" s="106">
        <v>0.91744380062261532</v>
      </c>
      <c r="F6161" s="107">
        <v>0.5964803480443539</v>
      </c>
      <c r="G6161" s="106">
        <v>0.85154696204679436</v>
      </c>
      <c r="H6161" s="107">
        <v>0.34251911152778147</v>
      </c>
      <c r="I6161" s="121" t="str">
        <f t="shared" si="96"/>
        <v>TH</v>
      </c>
    </row>
    <row r="6162" spans="2:9" ht="12.75">
      <c r="B6162" s="102">
        <v>225968843</v>
      </c>
      <c r="C6162" s="106">
        <v>0.61833243723612741</v>
      </c>
      <c r="D6162" s="107">
        <v>0.55519545539753201</v>
      </c>
      <c r="E6162" s="106">
        <v>0.90963751641286339</v>
      </c>
      <c r="F6162" s="107">
        <v>0.20891674879485489</v>
      </c>
      <c r="G6162" s="106">
        <v>0.79450696334595072</v>
      </c>
      <c r="H6162" s="107">
        <v>0.91290530523857516</v>
      </c>
      <c r="I6162" s="121" t="str">
        <f t="shared" si="96"/>
        <v>BH</v>
      </c>
    </row>
    <row r="6163" spans="2:9" ht="12.75">
      <c r="B6163" s="102">
        <v>225973042</v>
      </c>
      <c r="C6163" s="106">
        <v>0.76909224499488715</v>
      </c>
      <c r="D6163" s="107">
        <v>0.86418069651707707</v>
      </c>
      <c r="E6163" s="106">
        <v>0.60679014819814547</v>
      </c>
      <c r="F6163" s="107">
        <v>0.90420877626479879</v>
      </c>
      <c r="G6163" s="106">
        <v>6.2671071166398029E-2</v>
      </c>
      <c r="H6163" s="107">
        <v>0.12698582299370131</v>
      </c>
      <c r="I6163" s="121" t="str">
        <f t="shared" si="96"/>
        <v>C</v>
      </c>
    </row>
    <row r="6164" spans="2:9" ht="12.75">
      <c r="B6164" s="102">
        <v>225973719</v>
      </c>
      <c r="C6164" s="106">
        <v>0.60309104343140518</v>
      </c>
      <c r="D6164" s="107">
        <v>0.38492668632111138</v>
      </c>
      <c r="E6164" s="106">
        <v>0.22394634966727356</v>
      </c>
      <c r="F6164" s="107">
        <v>0.82328416489339418</v>
      </c>
      <c r="G6164" s="106">
        <v>0.77791507974334029</v>
      </c>
      <c r="H6164" s="107">
        <v>0.80022587529156963</v>
      </c>
      <c r="I6164" s="121" t="str">
        <f t="shared" si="96"/>
        <v>C</v>
      </c>
    </row>
    <row r="6165" spans="2:9" ht="12.75">
      <c r="B6165" s="102">
        <v>225973860</v>
      </c>
      <c r="C6165" s="106">
        <v>0.43917503253662504</v>
      </c>
      <c r="D6165" s="107">
        <v>0.65194451611346138</v>
      </c>
      <c r="E6165" s="106">
        <v>0.66824520644664709</v>
      </c>
      <c r="F6165" s="107">
        <v>0.59079608806732264</v>
      </c>
      <c r="G6165" s="106">
        <v>0.59509386117154106</v>
      </c>
      <c r="H6165" s="107">
        <v>0.68001583919184982</v>
      </c>
      <c r="I6165" s="121" t="str">
        <f t="shared" si="96"/>
        <v>BH</v>
      </c>
    </row>
    <row r="6166" spans="2:9" ht="12.75">
      <c r="B6166" s="102">
        <v>225974717</v>
      </c>
      <c r="C6166" s="106">
        <v>0.77029959051293151</v>
      </c>
      <c r="D6166" s="107">
        <v>3.6401400324447053E-2</v>
      </c>
      <c r="E6166" s="106">
        <v>0.78575302794203505</v>
      </c>
      <c r="F6166" s="107">
        <v>0.53926105441771299</v>
      </c>
      <c r="G6166" s="106">
        <v>0.93099513289727343</v>
      </c>
      <c r="H6166" s="107">
        <v>0.98144888614963</v>
      </c>
      <c r="I6166" s="121" t="str">
        <f t="shared" si="96"/>
        <v>BH</v>
      </c>
    </row>
    <row r="6167" spans="2:9" ht="12.75">
      <c r="B6167" s="102">
        <v>225976656</v>
      </c>
      <c r="C6167" s="106">
        <v>0.82397979727483639</v>
      </c>
      <c r="D6167" s="107">
        <v>0.56973940276547808</v>
      </c>
      <c r="E6167" s="106">
        <v>0.26744744303207924</v>
      </c>
      <c r="F6167" s="107">
        <v>0.41454729696938775</v>
      </c>
      <c r="G6167" s="106">
        <v>0.77984214781869543</v>
      </c>
      <c r="H6167" s="107">
        <v>0.99114624815214492</v>
      </c>
      <c r="I6167" s="121" t="str">
        <f t="shared" si="96"/>
        <v>BH</v>
      </c>
    </row>
    <row r="6168" spans="2:9" ht="12.75">
      <c r="B6168" s="102">
        <v>225979766</v>
      </c>
      <c r="C6168" s="106">
        <v>0.60166401201288089</v>
      </c>
      <c r="D6168" s="107">
        <v>9.2258540842992121E-2</v>
      </c>
      <c r="E6168" s="106">
        <v>0.9481334512247126</v>
      </c>
      <c r="F6168" s="107">
        <v>0.92026622403826908</v>
      </c>
      <c r="G6168" s="106">
        <v>0.26086607202129897</v>
      </c>
      <c r="H6168" s="107">
        <v>0.5990574160086215</v>
      </c>
      <c r="I6168" s="121" t="str">
        <f t="shared" si="96"/>
        <v>TH</v>
      </c>
    </row>
    <row r="6169" spans="2:9" ht="12.75">
      <c r="B6169" s="102">
        <v>225979914</v>
      </c>
      <c r="C6169" s="106">
        <v>0.59416931958724906</v>
      </c>
      <c r="D6169" s="107">
        <v>0.12590875459575823</v>
      </c>
      <c r="E6169" s="106">
        <v>0.67026645255901407</v>
      </c>
      <c r="F6169" s="107">
        <v>0.2914074812261207</v>
      </c>
      <c r="G6169" s="106">
        <v>0.92325358209098241</v>
      </c>
      <c r="H6169" s="107">
        <v>0.3566072955152384</v>
      </c>
      <c r="I6169" s="121" t="str">
        <f t="shared" si="96"/>
        <v>E</v>
      </c>
    </row>
    <row r="6170" spans="2:9" ht="12.75">
      <c r="B6170" s="102">
        <v>225981045</v>
      </c>
      <c r="C6170" s="106">
        <v>0.73425816734007121</v>
      </c>
      <c r="D6170" s="107">
        <v>0.38478560465147749</v>
      </c>
      <c r="E6170" s="106">
        <v>0.3614806047598047</v>
      </c>
      <c r="F6170" s="107">
        <v>0.9242105852522442</v>
      </c>
      <c r="G6170" s="106">
        <v>0.96110207111366908</v>
      </c>
      <c r="H6170" s="107">
        <v>0.43655035758139271</v>
      </c>
      <c r="I6170" s="121" t="str">
        <f t="shared" si="96"/>
        <v>E</v>
      </c>
    </row>
    <row r="6171" spans="2:9" ht="12.75">
      <c r="B6171" s="102">
        <v>225981269</v>
      </c>
      <c r="C6171" s="106">
        <v>0.28562481097197301</v>
      </c>
      <c r="D6171" s="107">
        <v>0.26906871672850663</v>
      </c>
      <c r="E6171" s="106">
        <v>0.47195606727880485</v>
      </c>
      <c r="F6171" s="107">
        <v>0.4439491388096255</v>
      </c>
      <c r="G6171" s="106">
        <v>2.625572580106228E-2</v>
      </c>
      <c r="H6171" s="107">
        <v>0.53452827217382537</v>
      </c>
      <c r="I6171" s="121" t="str">
        <f t="shared" si="96"/>
        <v>BH</v>
      </c>
    </row>
    <row r="6172" spans="2:9" ht="12.75">
      <c r="B6172" s="102">
        <v>225987282</v>
      </c>
      <c r="C6172" s="106">
        <v>0.12029699745812206</v>
      </c>
      <c r="D6172" s="107">
        <v>0.45568806580542009</v>
      </c>
      <c r="E6172" s="106">
        <v>0.43416560748734145</v>
      </c>
      <c r="F6172" s="107">
        <v>5.9743313796797759E-2</v>
      </c>
      <c r="G6172" s="106">
        <v>0.95943924962757032</v>
      </c>
      <c r="H6172" s="107">
        <v>0.70008082233907465</v>
      </c>
      <c r="I6172" s="121" t="str">
        <f t="shared" si="96"/>
        <v>E</v>
      </c>
    </row>
    <row r="6173" spans="2:9" ht="12.75">
      <c r="B6173" s="102">
        <v>225989205</v>
      </c>
      <c r="C6173" s="106">
        <v>0.61416249042916249</v>
      </c>
      <c r="D6173" s="107">
        <v>0.44265049883956831</v>
      </c>
      <c r="E6173" s="106">
        <v>0.54359161686813295</v>
      </c>
      <c r="F6173" s="107">
        <v>0.78019655342429717</v>
      </c>
      <c r="G6173" s="106">
        <v>0.12743318132901837</v>
      </c>
      <c r="H6173" s="107">
        <v>0.8897867146193974</v>
      </c>
      <c r="I6173" s="121" t="str">
        <f t="shared" si="96"/>
        <v>BH</v>
      </c>
    </row>
    <row r="6174" spans="2:9" ht="12.75">
      <c r="B6174" s="102">
        <v>225994798</v>
      </c>
      <c r="C6174" s="106">
        <v>0.5115023978122466</v>
      </c>
      <c r="D6174" s="107">
        <v>0.28147001931196147</v>
      </c>
      <c r="E6174" s="106">
        <v>0.91336038691347476</v>
      </c>
      <c r="F6174" s="107">
        <v>0.67269019220758475</v>
      </c>
      <c r="G6174" s="106">
        <v>0.16341327597926236</v>
      </c>
      <c r="H6174" s="107">
        <v>0.50150319421649758</v>
      </c>
      <c r="I6174" s="121" t="str">
        <f t="shared" si="96"/>
        <v>TH</v>
      </c>
    </row>
    <row r="6175" spans="2:9" ht="12.75">
      <c r="B6175" s="102">
        <v>226002445</v>
      </c>
      <c r="C6175" s="106">
        <v>0.23847329402458706</v>
      </c>
      <c r="D6175" s="107">
        <v>0.31039833012135398</v>
      </c>
      <c r="E6175" s="106">
        <v>6.2251818336887865E-2</v>
      </c>
      <c r="F6175" s="107">
        <v>4.1421339630969722E-2</v>
      </c>
      <c r="G6175" s="106">
        <v>0.24396683652785578</v>
      </c>
      <c r="H6175" s="107">
        <v>0.29526490832580832</v>
      </c>
      <c r="I6175" s="121" t="str">
        <f t="shared" si="96"/>
        <v>DF</v>
      </c>
    </row>
    <row r="6176" spans="2:9" ht="12.75">
      <c r="B6176" s="102">
        <v>226003451</v>
      </c>
      <c r="C6176" s="106">
        <v>0.38866910377625952</v>
      </c>
      <c r="D6176" s="107">
        <v>2.444740265004075E-2</v>
      </c>
      <c r="E6176" s="106">
        <v>0.80534547184851157</v>
      </c>
      <c r="F6176" s="107">
        <v>0.5498514000799819</v>
      </c>
      <c r="G6176" s="106">
        <v>0.9148586456443768</v>
      </c>
      <c r="H6176" s="107">
        <v>0.22588279396250144</v>
      </c>
      <c r="I6176" s="121" t="str">
        <f t="shared" si="96"/>
        <v>E</v>
      </c>
    </row>
    <row r="6177" spans="2:9" ht="12.75">
      <c r="B6177" s="102">
        <v>226005514</v>
      </c>
      <c r="C6177" s="106">
        <v>0.38028294299964838</v>
      </c>
      <c r="D6177" s="107">
        <v>0.25864057908047577</v>
      </c>
      <c r="E6177" s="106">
        <v>0.33416861187127123</v>
      </c>
      <c r="F6177" s="107">
        <v>0.98490484541805667</v>
      </c>
      <c r="G6177" s="106">
        <v>0.68939055356776713</v>
      </c>
      <c r="H6177" s="107">
        <v>0.96015772278997358</v>
      </c>
      <c r="I6177" s="121" t="str">
        <f t="shared" si="96"/>
        <v>C</v>
      </c>
    </row>
    <row r="6178" spans="2:9" ht="12.75">
      <c r="B6178" s="102">
        <v>226007999</v>
      </c>
      <c r="C6178" s="106">
        <v>0.37148697455223267</v>
      </c>
      <c r="D6178" s="107">
        <v>0.86292907876454983</v>
      </c>
      <c r="E6178" s="106">
        <v>0.35913201754726121</v>
      </c>
      <c r="F6178" s="107">
        <v>0.58483547898163835</v>
      </c>
      <c r="G6178" s="106">
        <v>1.0384726770094055E-2</v>
      </c>
      <c r="H6178" s="107">
        <v>0.22028306222824967</v>
      </c>
      <c r="I6178" s="121" t="str">
        <f t="shared" si="96"/>
        <v>DF</v>
      </c>
    </row>
    <row r="6179" spans="2:9" ht="12.75">
      <c r="B6179" s="102">
        <v>226010729</v>
      </c>
      <c r="C6179" s="106">
        <v>0.72005774280879464</v>
      </c>
      <c r="D6179" s="107">
        <v>0.59143198856978718</v>
      </c>
      <c r="E6179" s="106">
        <v>0.6959109912872774</v>
      </c>
      <c r="F6179" s="107">
        <v>0.84420103328254115</v>
      </c>
      <c r="G6179" s="106">
        <v>0.55337372132375062</v>
      </c>
      <c r="H6179" s="107">
        <v>0.97123903090642294</v>
      </c>
      <c r="I6179" s="121" t="str">
        <f t="shared" si="96"/>
        <v>BH</v>
      </c>
    </row>
    <row r="6180" spans="2:9" ht="12.75">
      <c r="B6180" s="102">
        <v>226014549</v>
      </c>
      <c r="C6180" s="106">
        <v>0.25185723993314579</v>
      </c>
      <c r="D6180" s="107">
        <v>0.19987447376681322</v>
      </c>
      <c r="E6180" s="106">
        <v>0.38311248891199967</v>
      </c>
      <c r="F6180" s="107">
        <v>0.41107098861222013</v>
      </c>
      <c r="G6180" s="106">
        <v>3.5679202905710916E-2</v>
      </c>
      <c r="H6180" s="107">
        <v>0.43721243255467912</v>
      </c>
      <c r="I6180" s="121" t="str">
        <f t="shared" si="96"/>
        <v>BH</v>
      </c>
    </row>
    <row r="6181" spans="2:9" ht="12.75">
      <c r="B6181" s="102">
        <v>226018582</v>
      </c>
      <c r="C6181" s="106">
        <v>0.26733137985291222</v>
      </c>
      <c r="D6181" s="107">
        <v>7.6161101999145941E-3</v>
      </c>
      <c r="E6181" s="106">
        <v>0.34766067424776459</v>
      </c>
      <c r="F6181" s="107">
        <v>9.0789483497357937E-2</v>
      </c>
      <c r="G6181" s="106">
        <v>0.99292126961633453</v>
      </c>
      <c r="H6181" s="107">
        <v>0.91089252380833763</v>
      </c>
      <c r="I6181" s="121" t="str">
        <f t="shared" si="96"/>
        <v>E</v>
      </c>
    </row>
    <row r="6182" spans="2:9" ht="12.75">
      <c r="B6182" s="102">
        <v>226026742</v>
      </c>
      <c r="C6182" s="106">
        <v>2.1468480307679672E-2</v>
      </c>
      <c r="D6182" s="107">
        <v>0.35700068848278965</v>
      </c>
      <c r="E6182" s="106">
        <v>0.24436627774310971</v>
      </c>
      <c r="F6182" s="107">
        <v>0.67995922003380227</v>
      </c>
      <c r="G6182" s="106">
        <v>2.8218322506986748E-2</v>
      </c>
      <c r="H6182" s="107">
        <v>0.91737229567427359</v>
      </c>
      <c r="I6182" s="121" t="str">
        <f t="shared" si="96"/>
        <v>BH</v>
      </c>
    </row>
    <row r="6183" spans="2:9" ht="12.75">
      <c r="B6183" s="102">
        <v>226028391</v>
      </c>
      <c r="C6183" s="106">
        <v>0.90076920773645686</v>
      </c>
      <c r="D6183" s="107">
        <v>0.23428288949908982</v>
      </c>
      <c r="E6183" s="106">
        <v>0.11391839802350123</v>
      </c>
      <c r="F6183" s="107">
        <v>1.229604098875825E-2</v>
      </c>
      <c r="G6183" s="106">
        <v>0.75688161154791378</v>
      </c>
      <c r="H6183" s="107">
        <v>0.27057994468795332</v>
      </c>
      <c r="I6183" s="121" t="str">
        <f t="shared" si="96"/>
        <v>FH</v>
      </c>
    </row>
    <row r="6184" spans="2:9" ht="12.75">
      <c r="B6184" s="102">
        <v>226045272</v>
      </c>
      <c r="C6184" s="106">
        <v>0.99056955979898476</v>
      </c>
      <c r="D6184" s="107">
        <v>4.0439678382614197E-2</v>
      </c>
      <c r="E6184" s="106">
        <v>0.90629547513133901</v>
      </c>
      <c r="F6184" s="107">
        <v>5.5668645177146647E-2</v>
      </c>
      <c r="G6184" s="106">
        <v>0.99123731446799201</v>
      </c>
      <c r="H6184" s="107">
        <v>0.8211740777430343</v>
      </c>
      <c r="I6184" s="121" t="str">
        <f t="shared" si="96"/>
        <v>E</v>
      </c>
    </row>
    <row r="6185" spans="2:9" ht="12.75">
      <c r="B6185" s="102">
        <v>226045429</v>
      </c>
      <c r="C6185" s="106">
        <v>0.57543017846914712</v>
      </c>
      <c r="D6185" s="107">
        <v>0.91210210941806968</v>
      </c>
      <c r="E6185" s="106">
        <v>0.69623327864654061</v>
      </c>
      <c r="F6185" s="107">
        <v>0.36301981427979069</v>
      </c>
      <c r="G6185" s="106">
        <v>1.8261344436640181E-2</v>
      </c>
      <c r="H6185" s="107">
        <v>0.36729754669693593</v>
      </c>
      <c r="I6185" s="121" t="str">
        <f t="shared" si="96"/>
        <v>DF</v>
      </c>
    </row>
    <row r="6186" spans="2:9" ht="12.75">
      <c r="B6186" s="102">
        <v>226049430</v>
      </c>
      <c r="C6186" s="106">
        <v>0.38431108041327455</v>
      </c>
      <c r="D6186" s="107">
        <v>0.96044484205597236</v>
      </c>
      <c r="E6186" s="106">
        <v>0.47413236258069436</v>
      </c>
      <c r="F6186" s="107">
        <v>0.91067595019034808</v>
      </c>
      <c r="G6186" s="106">
        <v>0.56802049278150157</v>
      </c>
      <c r="H6186" s="107">
        <v>0.74771833640194263</v>
      </c>
      <c r="I6186" s="121" t="str">
        <f t="shared" si="96"/>
        <v>DF</v>
      </c>
    </row>
    <row r="6187" spans="2:9" ht="12.75">
      <c r="B6187" s="102">
        <v>226057101</v>
      </c>
      <c r="C6187" s="106">
        <v>0.80389838620790144</v>
      </c>
      <c r="D6187" s="107">
        <v>0.78774142646061218</v>
      </c>
      <c r="E6187" s="106">
        <v>8.5521046493374442E-2</v>
      </c>
      <c r="F6187" s="107">
        <v>1.2110467391239332E-2</v>
      </c>
      <c r="G6187" s="106">
        <v>0.82319882986685422</v>
      </c>
      <c r="H6187" s="107">
        <v>0.31066532180767048</v>
      </c>
      <c r="I6187" s="121" t="str">
        <f t="shared" si="96"/>
        <v>E</v>
      </c>
    </row>
    <row r="6188" spans="2:9" ht="12.75">
      <c r="B6188" s="102">
        <v>226059058</v>
      </c>
      <c r="C6188" s="106">
        <v>0.96038749855555228</v>
      </c>
      <c r="D6188" s="107">
        <v>0.82642371672807635</v>
      </c>
      <c r="E6188" s="106">
        <v>0.11468482456498785</v>
      </c>
      <c r="F6188" s="107">
        <v>0.6671236176222588</v>
      </c>
      <c r="G6188" s="106">
        <v>0.75882092586742256</v>
      </c>
      <c r="H6188" s="107">
        <v>0.16150087916812073</v>
      </c>
      <c r="I6188" s="121" t="str">
        <f t="shared" si="96"/>
        <v>FH</v>
      </c>
    </row>
    <row r="6189" spans="2:9" ht="12.75">
      <c r="B6189" s="102">
        <v>226068494</v>
      </c>
      <c r="C6189" s="106">
        <v>0.52176266464111998</v>
      </c>
      <c r="D6189" s="107">
        <v>0.75862115751750858</v>
      </c>
      <c r="E6189" s="106">
        <v>0.16039837769854848</v>
      </c>
      <c r="F6189" s="107">
        <v>0.30026202022871828</v>
      </c>
      <c r="G6189" s="106">
        <v>0.579795279271756</v>
      </c>
      <c r="H6189" s="107">
        <v>0.17982507261175318</v>
      </c>
      <c r="I6189" s="121" t="str">
        <f t="shared" si="96"/>
        <v>DF</v>
      </c>
    </row>
    <row r="6190" spans="2:9" ht="12.75">
      <c r="B6190" s="102">
        <v>226070111</v>
      </c>
      <c r="C6190" s="106">
        <v>4.5023004148905699E-2</v>
      </c>
      <c r="D6190" s="107">
        <v>0.15427054992688394</v>
      </c>
      <c r="E6190" s="106">
        <v>0.12236987042902392</v>
      </c>
      <c r="F6190" s="107">
        <v>0.76336803820628862</v>
      </c>
      <c r="G6190" s="106">
        <v>0.63853335291310742</v>
      </c>
      <c r="H6190" s="107">
        <v>0.36198271394050163</v>
      </c>
      <c r="I6190" s="121" t="str">
        <f t="shared" si="96"/>
        <v>C</v>
      </c>
    </row>
    <row r="6191" spans="2:9" ht="12.75">
      <c r="B6191" s="102">
        <v>226071870</v>
      </c>
      <c r="C6191" s="106">
        <v>0.52396139249009566</v>
      </c>
      <c r="D6191" s="107">
        <v>0.89748138249789067</v>
      </c>
      <c r="E6191" s="106">
        <v>0.2261196891581303</v>
      </c>
      <c r="F6191" s="107">
        <v>0.82404110705675215</v>
      </c>
      <c r="G6191" s="106">
        <v>0.29504479762957647</v>
      </c>
      <c r="H6191" s="107">
        <v>0.46834878270126534</v>
      </c>
      <c r="I6191" s="121" t="str">
        <f t="shared" si="96"/>
        <v>DF</v>
      </c>
    </row>
    <row r="6192" spans="2:9" ht="12.75">
      <c r="B6192" s="102">
        <v>226075161</v>
      </c>
      <c r="C6192" s="106">
        <v>0.24506334956615383</v>
      </c>
      <c r="D6192" s="107">
        <v>0.86197892664681053</v>
      </c>
      <c r="E6192" s="106">
        <v>2.1891159897318602E-2</v>
      </c>
      <c r="F6192" s="107">
        <v>0.73462185659566526</v>
      </c>
      <c r="G6192" s="106">
        <v>0.85282129670389928</v>
      </c>
      <c r="H6192" s="107">
        <v>0.12842087108561007</v>
      </c>
      <c r="I6192" s="121" t="str">
        <f t="shared" si="96"/>
        <v>DF</v>
      </c>
    </row>
    <row r="6193" spans="2:9" ht="12.75">
      <c r="B6193" s="102">
        <v>226081530</v>
      </c>
      <c r="C6193" s="106">
        <v>0.90908296543544509</v>
      </c>
      <c r="D6193" s="107">
        <v>0.98215770203154573</v>
      </c>
      <c r="E6193" s="106">
        <v>0.20926156880293889</v>
      </c>
      <c r="F6193" s="107">
        <v>9.2366669688924929E-2</v>
      </c>
      <c r="G6193" s="106">
        <v>0.88274181918258354</v>
      </c>
      <c r="H6193" s="107">
        <v>0.7628714894518942</v>
      </c>
      <c r="I6193" s="121" t="str">
        <f t="shared" si="96"/>
        <v>DF</v>
      </c>
    </row>
    <row r="6194" spans="2:9" ht="12.75">
      <c r="B6194" s="102">
        <v>226086918</v>
      </c>
      <c r="C6194" s="106">
        <v>0.92215393403291523</v>
      </c>
      <c r="D6194" s="107">
        <v>0.91906834174736551</v>
      </c>
      <c r="E6194" s="106">
        <v>0.71117439873513888</v>
      </c>
      <c r="F6194" s="107">
        <v>0.49617460378326261</v>
      </c>
      <c r="G6194" s="106">
        <v>0.60597543044664937</v>
      </c>
      <c r="H6194" s="107">
        <v>0.21603096926249865</v>
      </c>
      <c r="I6194" s="121" t="str">
        <f t="shared" si="96"/>
        <v>FH</v>
      </c>
    </row>
    <row r="6195" spans="2:9" ht="12.75">
      <c r="B6195" s="102">
        <v>226091776</v>
      </c>
      <c r="C6195" s="106">
        <v>0.33504422912060505</v>
      </c>
      <c r="D6195" s="107">
        <v>0.57204481686195674</v>
      </c>
      <c r="E6195" s="106">
        <v>0.83804074904210957</v>
      </c>
      <c r="F6195" s="107">
        <v>0.3772218391381843</v>
      </c>
      <c r="G6195" s="106">
        <v>0.92670109042800775</v>
      </c>
      <c r="H6195" s="107">
        <v>0.43902951306360127</v>
      </c>
      <c r="I6195" s="121" t="str">
        <f t="shared" si="96"/>
        <v>E</v>
      </c>
    </row>
    <row r="6196" spans="2:9" ht="12.75">
      <c r="B6196" s="102">
        <v>226091917</v>
      </c>
      <c r="C6196" s="106">
        <v>0.19225054011124332</v>
      </c>
      <c r="D6196" s="107">
        <v>0.38517999242472123</v>
      </c>
      <c r="E6196" s="106">
        <v>0.85090531794511115</v>
      </c>
      <c r="F6196" s="107">
        <v>0.17628427028178439</v>
      </c>
      <c r="G6196" s="106">
        <v>0.58095914535226711</v>
      </c>
      <c r="H6196" s="107">
        <v>0.26828047174980729</v>
      </c>
      <c r="I6196" s="121" t="str">
        <f t="shared" si="96"/>
        <v>TH</v>
      </c>
    </row>
    <row r="6197" spans="2:9" ht="12.75">
      <c r="B6197" s="102">
        <v>226098798</v>
      </c>
      <c r="C6197" s="106">
        <v>0.58099292336616393</v>
      </c>
      <c r="D6197" s="107">
        <v>0.3896726542595772</v>
      </c>
      <c r="E6197" s="106">
        <v>0.32786967830547109</v>
      </c>
      <c r="F6197" s="107">
        <v>0.97630966614399228</v>
      </c>
      <c r="G6197" s="106">
        <v>0.25085907652722383</v>
      </c>
      <c r="H6197" s="107">
        <v>0.48465035696826586</v>
      </c>
      <c r="I6197" s="121" t="str">
        <f t="shared" si="96"/>
        <v>C</v>
      </c>
    </row>
    <row r="6198" spans="2:9" ht="12.75">
      <c r="B6198" s="102">
        <v>226101362</v>
      </c>
      <c r="C6198" s="106">
        <v>0.31102781509842559</v>
      </c>
      <c r="D6198" s="107">
        <v>0.25513176586289887</v>
      </c>
      <c r="E6198" s="106">
        <v>0.83427067072459504</v>
      </c>
      <c r="F6198" s="107">
        <v>0.93453013580235655</v>
      </c>
      <c r="G6198" s="106">
        <v>0.76218455382616401</v>
      </c>
      <c r="H6198" s="107">
        <v>0.21593524312411105</v>
      </c>
      <c r="I6198" s="121" t="str">
        <f t="shared" si="96"/>
        <v>C</v>
      </c>
    </row>
    <row r="6199" spans="2:9" ht="12.75">
      <c r="B6199" s="102">
        <v>226105843</v>
      </c>
      <c r="C6199" s="106">
        <v>0.82449067448178592</v>
      </c>
      <c r="D6199" s="107">
        <v>0.1868465596147626</v>
      </c>
      <c r="E6199" s="106">
        <v>0.81417011262156791</v>
      </c>
      <c r="F6199" s="107">
        <v>0.29205288256361261</v>
      </c>
      <c r="G6199" s="106">
        <v>0.86835950546412866</v>
      </c>
      <c r="H6199" s="107">
        <v>0.4574645148846046</v>
      </c>
      <c r="I6199" s="121" t="str">
        <f t="shared" si="96"/>
        <v>E</v>
      </c>
    </row>
    <row r="6200" spans="2:9" ht="12.75">
      <c r="B6200" s="102">
        <v>226105851</v>
      </c>
      <c r="C6200" s="106">
        <v>0.41773223651401947</v>
      </c>
      <c r="D6200" s="107">
        <v>0.13899966103586481</v>
      </c>
      <c r="E6200" s="106">
        <v>0.73963170744752649</v>
      </c>
      <c r="F6200" s="107">
        <v>0.33824835230472794</v>
      </c>
      <c r="G6200" s="106">
        <v>0.25169692708102831</v>
      </c>
      <c r="H6200" s="107">
        <v>8.7600171148804584E-2</v>
      </c>
      <c r="I6200" s="121" t="str">
        <f t="shared" si="96"/>
        <v>TH</v>
      </c>
    </row>
    <row r="6201" spans="2:9" ht="12.75">
      <c r="B6201" s="102">
        <v>226106265</v>
      </c>
      <c r="C6201" s="106">
        <v>0.15766179461334318</v>
      </c>
      <c r="D6201" s="107">
        <v>0.93854831124138993</v>
      </c>
      <c r="E6201" s="106">
        <v>0.17654970862087382</v>
      </c>
      <c r="F6201" s="107">
        <v>0.44364541027019522</v>
      </c>
      <c r="G6201" s="106">
        <v>0.10931346943234699</v>
      </c>
      <c r="H6201" s="107">
        <v>0.11751349360805863</v>
      </c>
      <c r="I6201" s="121" t="str">
        <f t="shared" si="96"/>
        <v>DF</v>
      </c>
    </row>
    <row r="6202" spans="2:9" ht="12.75">
      <c r="B6202" s="102">
        <v>226115685</v>
      </c>
      <c r="C6202" s="106">
        <v>9.3621911587790541E-2</v>
      </c>
      <c r="D6202" s="107">
        <v>0.40041715333166472</v>
      </c>
      <c r="E6202" s="106">
        <v>0.50690740305179927</v>
      </c>
      <c r="F6202" s="107">
        <v>0.35329690395287283</v>
      </c>
      <c r="G6202" s="106">
        <v>0.45998054007563222</v>
      </c>
      <c r="H6202" s="107">
        <v>1.5258640966844039E-2</v>
      </c>
      <c r="I6202" s="121" t="str">
        <f t="shared" si="96"/>
        <v>TH</v>
      </c>
    </row>
    <row r="6203" spans="2:9" ht="12.75">
      <c r="B6203" s="102">
        <v>226123993</v>
      </c>
      <c r="C6203" s="106">
        <v>9.6756681936166267E-2</v>
      </c>
      <c r="D6203" s="107">
        <v>0.556409470288175</v>
      </c>
      <c r="E6203" s="106">
        <v>0.86238510877738594</v>
      </c>
      <c r="F6203" s="107">
        <v>0.50752513183753578</v>
      </c>
      <c r="G6203" s="106">
        <v>8.9890983582690431E-2</v>
      </c>
      <c r="H6203" s="107">
        <v>0.26088137761940366</v>
      </c>
      <c r="I6203" s="121" t="str">
        <f t="shared" si="96"/>
        <v>TH</v>
      </c>
    </row>
    <row r="6204" spans="2:9" ht="12.75">
      <c r="B6204" s="102">
        <v>226124316</v>
      </c>
      <c r="C6204" s="106">
        <v>0.25948019895832974</v>
      </c>
      <c r="D6204" s="107">
        <v>0.88360582730608428</v>
      </c>
      <c r="E6204" s="106">
        <v>0.28582200615574305</v>
      </c>
      <c r="F6204" s="107">
        <v>0.98341952405707023</v>
      </c>
      <c r="G6204" s="106">
        <v>0.41542446350517537</v>
      </c>
      <c r="H6204" s="107">
        <v>0.88768841159969991</v>
      </c>
      <c r="I6204" s="121" t="str">
        <f t="shared" si="96"/>
        <v>C</v>
      </c>
    </row>
    <row r="6205" spans="2:9" ht="12.75">
      <c r="B6205" s="102">
        <v>226124884</v>
      </c>
      <c r="C6205" s="106">
        <v>0.39461305853925843</v>
      </c>
      <c r="D6205" s="107">
        <v>0.14748582642774455</v>
      </c>
      <c r="E6205" s="106">
        <v>0.50912534709106083</v>
      </c>
      <c r="F6205" s="107">
        <v>0.38091640032285223</v>
      </c>
      <c r="G6205" s="106">
        <v>0.1483059127826083</v>
      </c>
      <c r="H6205" s="107">
        <v>0.82682928196732441</v>
      </c>
      <c r="I6205" s="121" t="str">
        <f t="shared" si="96"/>
        <v>BH</v>
      </c>
    </row>
    <row r="6206" spans="2:9" ht="12.75">
      <c r="B6206" s="102">
        <v>226133505</v>
      </c>
      <c r="C6206" s="106">
        <v>0.34772125047814351</v>
      </c>
      <c r="D6206" s="107">
        <v>0.55707854036794613</v>
      </c>
      <c r="E6206" s="106">
        <v>0.2143005594415226</v>
      </c>
      <c r="F6206" s="107">
        <v>0.9584173424312874</v>
      </c>
      <c r="G6206" s="106">
        <v>0.43938485823065498</v>
      </c>
      <c r="H6206" s="107">
        <v>0.38827847184826414</v>
      </c>
      <c r="I6206" s="121" t="str">
        <f t="shared" si="96"/>
        <v>C</v>
      </c>
    </row>
    <row r="6207" spans="2:9" ht="12.75">
      <c r="B6207" s="102">
        <v>226137466</v>
      </c>
      <c r="C6207" s="106">
        <v>0.50022356127278678</v>
      </c>
      <c r="D6207" s="107">
        <v>0.23114261936433955</v>
      </c>
      <c r="E6207" s="106">
        <v>7.1059218165374638E-2</v>
      </c>
      <c r="F6207" s="107">
        <v>0.72694419279297051</v>
      </c>
      <c r="G6207" s="106">
        <v>0.96320320148260241</v>
      </c>
      <c r="H6207" s="107">
        <v>0.60019309368056062</v>
      </c>
      <c r="I6207" s="121" t="str">
        <f t="shared" si="96"/>
        <v>E</v>
      </c>
    </row>
    <row r="6208" spans="2:9" ht="12.75">
      <c r="B6208" s="102">
        <v>226138242</v>
      </c>
      <c r="C6208" s="106">
        <v>0.76613034223458332</v>
      </c>
      <c r="D6208" s="107">
        <v>0.46373140802922563</v>
      </c>
      <c r="E6208" s="106">
        <v>0.66761566104701875</v>
      </c>
      <c r="F6208" s="107">
        <v>0.67805378137543304</v>
      </c>
      <c r="G6208" s="106">
        <v>0.73076487479151098</v>
      </c>
      <c r="H6208" s="107">
        <v>0.19001301231051126</v>
      </c>
      <c r="I6208" s="121" t="str">
        <f t="shared" si="96"/>
        <v>FH</v>
      </c>
    </row>
    <row r="6209" spans="2:9" ht="12.75">
      <c r="B6209" s="102">
        <v>226139159</v>
      </c>
      <c r="C6209" s="106">
        <v>0.86749195784941158</v>
      </c>
      <c r="D6209" s="107">
        <v>0.93816681426907866</v>
      </c>
      <c r="E6209" s="106">
        <v>0.80892253461159336</v>
      </c>
      <c r="F6209" s="107">
        <v>5.8988064381173544E-2</v>
      </c>
      <c r="G6209" s="106">
        <v>0.40470973334620997</v>
      </c>
      <c r="H6209" s="107">
        <v>0.57780658600565005</v>
      </c>
      <c r="I6209" s="121" t="str">
        <f t="shared" si="96"/>
        <v>DF</v>
      </c>
    </row>
    <row r="6210" spans="2:9" ht="12.75">
      <c r="B6210" s="102">
        <v>226139932</v>
      </c>
      <c r="C6210" s="106">
        <v>0.9114024391094262</v>
      </c>
      <c r="D6210" s="107">
        <v>0.48406793895858957</v>
      </c>
      <c r="E6210" s="106">
        <v>0.10670737755209836</v>
      </c>
      <c r="F6210" s="107">
        <v>0.64610718735172634</v>
      </c>
      <c r="G6210" s="106">
        <v>1.542980357193624E-2</v>
      </c>
      <c r="H6210" s="107">
        <v>0.90192589085961061</v>
      </c>
      <c r="I6210" s="121" t="str">
        <f t="shared" si="96"/>
        <v>FH</v>
      </c>
    </row>
    <row r="6211" spans="2:9" ht="12.75">
      <c r="B6211" s="102">
        <v>226139958</v>
      </c>
      <c r="C6211" s="106">
        <v>0.51314768240876774</v>
      </c>
      <c r="D6211" s="107">
        <v>0.41883772140172848</v>
      </c>
      <c r="E6211" s="106">
        <v>0.78413764901197869</v>
      </c>
      <c r="F6211" s="107">
        <v>8.7392388657388409E-2</v>
      </c>
      <c r="G6211" s="106">
        <v>0.74293405970219273</v>
      </c>
      <c r="H6211" s="107">
        <v>0.39892543982309991</v>
      </c>
      <c r="I6211" s="121" t="str">
        <f t="shared" si="96"/>
        <v>TH</v>
      </c>
    </row>
    <row r="6212" spans="2:9" ht="12.75">
      <c r="B6212" s="102">
        <v>226142465</v>
      </c>
      <c r="C6212" s="106">
        <v>0.45194500050800124</v>
      </c>
      <c r="D6212" s="107">
        <v>0.26021569621726393</v>
      </c>
      <c r="E6212" s="106">
        <v>0.14129544247221415</v>
      </c>
      <c r="F6212" s="107">
        <v>1.3662673948281689E-2</v>
      </c>
      <c r="G6212" s="106">
        <v>0.93606554164446409</v>
      </c>
      <c r="H6212" s="107">
        <v>4.8659232314873568E-2</v>
      </c>
      <c r="I6212" s="121" t="str">
        <f t="shared" si="96"/>
        <v>E</v>
      </c>
    </row>
    <row r="6213" spans="2:9" ht="12.75">
      <c r="B6213" s="102">
        <v>226146195</v>
      </c>
      <c r="C6213" s="106">
        <v>0.50478345768839183</v>
      </c>
      <c r="D6213" s="107">
        <v>0.4890825763583253</v>
      </c>
      <c r="E6213" s="106">
        <v>0.90674893141874335</v>
      </c>
      <c r="F6213" s="107">
        <v>2.7165012812047529E-2</v>
      </c>
      <c r="G6213" s="106">
        <v>0.33349989887013542</v>
      </c>
      <c r="H6213" s="107">
        <v>0.89948399505608823</v>
      </c>
      <c r="I6213" s="121" t="str">
        <f t="shared" ref="I6213:I6276" si="97">INDEX($C$3:$H$3, MATCH(MAX(C6213:H6213), C6213:H6213, 0))</f>
        <v>TH</v>
      </c>
    </row>
    <row r="6214" spans="2:9" ht="12.75">
      <c r="B6214" s="102">
        <v>226152317</v>
      </c>
      <c r="C6214" s="106">
        <v>0.86287335995837111</v>
      </c>
      <c r="D6214" s="107">
        <v>0.14691152093463988</v>
      </c>
      <c r="E6214" s="106">
        <v>0.17736834915741984</v>
      </c>
      <c r="F6214" s="107">
        <v>0.33189386972668444</v>
      </c>
      <c r="G6214" s="106">
        <v>2.3627195391628497E-2</v>
      </c>
      <c r="H6214" s="107">
        <v>0.66931573933544009</v>
      </c>
      <c r="I6214" s="121" t="str">
        <f t="shared" si="97"/>
        <v>FH</v>
      </c>
    </row>
    <row r="6215" spans="2:9" ht="12.75">
      <c r="B6215" s="102">
        <v>226154107</v>
      </c>
      <c r="C6215" s="106">
        <v>5.9272582825575348E-2</v>
      </c>
      <c r="D6215" s="107">
        <v>0.75056710051547171</v>
      </c>
      <c r="E6215" s="106">
        <v>0.57844798563451794</v>
      </c>
      <c r="F6215" s="107">
        <v>1.1728323787157713E-2</v>
      </c>
      <c r="G6215" s="106">
        <v>5.3331847717874803E-2</v>
      </c>
      <c r="H6215" s="107">
        <v>0.48343195807096473</v>
      </c>
      <c r="I6215" s="121" t="str">
        <f t="shared" si="97"/>
        <v>DF</v>
      </c>
    </row>
    <row r="6216" spans="2:9" ht="12.75">
      <c r="B6216" s="102">
        <v>226154297</v>
      </c>
      <c r="C6216" s="106">
        <v>0.95109292673850332</v>
      </c>
      <c r="D6216" s="107">
        <v>0.69740033748894037</v>
      </c>
      <c r="E6216" s="106">
        <v>0.37829246998940125</v>
      </c>
      <c r="F6216" s="107">
        <v>0.50820589836929408</v>
      </c>
      <c r="G6216" s="106">
        <v>8.936853511148124E-2</v>
      </c>
      <c r="H6216" s="107">
        <v>0.49860793622450128</v>
      </c>
      <c r="I6216" s="121" t="str">
        <f t="shared" si="97"/>
        <v>FH</v>
      </c>
    </row>
    <row r="6217" spans="2:9" ht="12.75">
      <c r="B6217" s="102">
        <v>226155333</v>
      </c>
      <c r="C6217" s="106">
        <v>0.63717874777214512</v>
      </c>
      <c r="D6217" s="107">
        <v>0.40249606066927957</v>
      </c>
      <c r="E6217" s="106">
        <v>3.1485928960947485E-2</v>
      </c>
      <c r="F6217" s="107">
        <v>0.29978088954453103</v>
      </c>
      <c r="G6217" s="106">
        <v>0.62466081932499939</v>
      </c>
      <c r="H6217" s="107">
        <v>0.2310105525897348</v>
      </c>
      <c r="I6217" s="121" t="str">
        <f t="shared" si="97"/>
        <v>FH</v>
      </c>
    </row>
    <row r="6218" spans="2:9" ht="12.75">
      <c r="B6218" s="102">
        <v>226155721</v>
      </c>
      <c r="C6218" s="106">
        <v>0.63046448851756987</v>
      </c>
      <c r="D6218" s="107">
        <v>0.22115700028735175</v>
      </c>
      <c r="E6218" s="106">
        <v>0.66796425586706976</v>
      </c>
      <c r="F6218" s="107">
        <v>0.41123651683511192</v>
      </c>
      <c r="G6218" s="106">
        <v>0.58931814392193638</v>
      </c>
      <c r="H6218" s="107">
        <v>0.65443470773293422</v>
      </c>
      <c r="I6218" s="121" t="str">
        <f t="shared" si="97"/>
        <v>TH</v>
      </c>
    </row>
    <row r="6219" spans="2:9" ht="12.75">
      <c r="B6219" s="102">
        <v>226157917</v>
      </c>
      <c r="C6219" s="106">
        <v>0.38549076535296578</v>
      </c>
      <c r="D6219" s="107">
        <v>0.35607407490095255</v>
      </c>
      <c r="E6219" s="106">
        <v>0.69093993523231756</v>
      </c>
      <c r="F6219" s="107">
        <v>0.36169142381673858</v>
      </c>
      <c r="G6219" s="106">
        <v>0.76035065282905823</v>
      </c>
      <c r="H6219" s="107">
        <v>0.89349052425347608</v>
      </c>
      <c r="I6219" s="121" t="str">
        <f t="shared" si="97"/>
        <v>BH</v>
      </c>
    </row>
    <row r="6220" spans="2:9" ht="12.75">
      <c r="B6220" s="102">
        <v>226171281</v>
      </c>
      <c r="C6220" s="106">
        <v>0.41446937914909565</v>
      </c>
      <c r="D6220" s="107">
        <v>0.56078397280528769</v>
      </c>
      <c r="E6220" s="106">
        <v>0.59625441398982648</v>
      </c>
      <c r="F6220" s="107">
        <v>0.40841570046939091</v>
      </c>
      <c r="G6220" s="106">
        <v>0.44649299329493397</v>
      </c>
      <c r="H6220" s="107">
        <v>0.71344212853898892</v>
      </c>
      <c r="I6220" s="121" t="str">
        <f t="shared" si="97"/>
        <v>BH</v>
      </c>
    </row>
    <row r="6221" spans="2:9" ht="12.75">
      <c r="B6221" s="102">
        <v>226174937</v>
      </c>
      <c r="C6221" s="106">
        <v>0.62301793597559141</v>
      </c>
      <c r="D6221" s="107">
        <v>0.23090097328700354</v>
      </c>
      <c r="E6221" s="106">
        <v>0.77348548600855072</v>
      </c>
      <c r="F6221" s="107">
        <v>7.7375066764144407E-2</v>
      </c>
      <c r="G6221" s="106">
        <v>7.5226166101563408E-2</v>
      </c>
      <c r="H6221" s="107">
        <v>0.61139452364663893</v>
      </c>
      <c r="I6221" s="121" t="str">
        <f t="shared" si="97"/>
        <v>TH</v>
      </c>
    </row>
    <row r="6222" spans="2:9" ht="12.75">
      <c r="B6222" s="102">
        <v>226178303</v>
      </c>
      <c r="C6222" s="106">
        <v>0.88739913004862248</v>
      </c>
      <c r="D6222" s="107">
        <v>0.88563930366199828</v>
      </c>
      <c r="E6222" s="106">
        <v>0.32708406017848901</v>
      </c>
      <c r="F6222" s="107">
        <v>0.42348710601740369</v>
      </c>
      <c r="G6222" s="106">
        <v>0.85844426804287099</v>
      </c>
      <c r="H6222" s="107">
        <v>0.93547947412148957</v>
      </c>
      <c r="I6222" s="121" t="str">
        <f t="shared" si="97"/>
        <v>BH</v>
      </c>
    </row>
    <row r="6223" spans="2:9" ht="12.75">
      <c r="B6223" s="102">
        <v>226179153</v>
      </c>
      <c r="C6223" s="106">
        <v>0.70804165544912157</v>
      </c>
      <c r="D6223" s="107">
        <v>3.4000152990384613E-2</v>
      </c>
      <c r="E6223" s="106">
        <v>0.45244521354649336</v>
      </c>
      <c r="F6223" s="107">
        <v>0.34787172542905775</v>
      </c>
      <c r="G6223" s="106">
        <v>0.19845406451911707</v>
      </c>
      <c r="H6223" s="107">
        <v>0.64800171023903008</v>
      </c>
      <c r="I6223" s="121" t="str">
        <f t="shared" si="97"/>
        <v>FH</v>
      </c>
    </row>
    <row r="6224" spans="2:9" ht="12.75">
      <c r="B6224" s="102">
        <v>226181453</v>
      </c>
      <c r="C6224" s="106">
        <v>0.57159724199433981</v>
      </c>
      <c r="D6224" s="107">
        <v>0.91076500075324685</v>
      </c>
      <c r="E6224" s="106">
        <v>0.57777168896378783</v>
      </c>
      <c r="F6224" s="107">
        <v>0.36316410037622049</v>
      </c>
      <c r="G6224" s="106">
        <v>0.40516337001667946</v>
      </c>
      <c r="H6224" s="107">
        <v>0.46878450196043375</v>
      </c>
      <c r="I6224" s="121" t="str">
        <f t="shared" si="97"/>
        <v>DF</v>
      </c>
    </row>
    <row r="6225" spans="2:9" ht="12.75">
      <c r="B6225" s="102">
        <v>226182492</v>
      </c>
      <c r="C6225" s="106">
        <v>0.4031282107238856</v>
      </c>
      <c r="D6225" s="107">
        <v>0.12578674034032478</v>
      </c>
      <c r="E6225" s="106">
        <v>0.33734747893111461</v>
      </c>
      <c r="F6225" s="107">
        <v>0.98844270583652083</v>
      </c>
      <c r="G6225" s="106">
        <v>0.72972906487605105</v>
      </c>
      <c r="H6225" s="107">
        <v>0.75702838189114274</v>
      </c>
      <c r="I6225" s="121" t="str">
        <f t="shared" si="97"/>
        <v>C</v>
      </c>
    </row>
    <row r="6226" spans="2:9" ht="12.75">
      <c r="B6226" s="102">
        <v>226184704</v>
      </c>
      <c r="C6226" s="106">
        <v>0.19883611723058348</v>
      </c>
      <c r="D6226" s="107">
        <v>0.75802551347201175</v>
      </c>
      <c r="E6226" s="106">
        <v>0.16598398456692864</v>
      </c>
      <c r="F6226" s="107">
        <v>0.38775387382090676</v>
      </c>
      <c r="G6226" s="106">
        <v>0.91601245135810561</v>
      </c>
      <c r="H6226" s="107">
        <v>0.43640657083212542</v>
      </c>
      <c r="I6226" s="121" t="str">
        <f t="shared" si="97"/>
        <v>E</v>
      </c>
    </row>
    <row r="6227" spans="2:9" ht="12.75">
      <c r="B6227" s="102">
        <v>226187263</v>
      </c>
      <c r="C6227" s="106">
        <v>0.69733731427218792</v>
      </c>
      <c r="D6227" s="107">
        <v>0.38782302516961753</v>
      </c>
      <c r="E6227" s="106">
        <v>0.55135762583230297</v>
      </c>
      <c r="F6227" s="107">
        <v>5.8115055220977485E-2</v>
      </c>
      <c r="G6227" s="106">
        <v>0.14683752236643355</v>
      </c>
      <c r="H6227" s="107">
        <v>0.82078744076363774</v>
      </c>
      <c r="I6227" s="121" t="str">
        <f t="shared" si="97"/>
        <v>BH</v>
      </c>
    </row>
    <row r="6228" spans="2:9" ht="12.75">
      <c r="B6228" s="102">
        <v>226188954</v>
      </c>
      <c r="C6228" s="106">
        <v>0.36169452171256866</v>
      </c>
      <c r="D6228" s="107">
        <v>0.2951220396186236</v>
      </c>
      <c r="E6228" s="106">
        <v>0.52877032429782611</v>
      </c>
      <c r="F6228" s="107">
        <v>0.75863524635402846</v>
      </c>
      <c r="G6228" s="106">
        <v>0.60927508910604189</v>
      </c>
      <c r="H6228" s="107">
        <v>0.94314238779926551</v>
      </c>
      <c r="I6228" s="121" t="str">
        <f t="shared" si="97"/>
        <v>BH</v>
      </c>
    </row>
    <row r="6229" spans="2:9" ht="12.75">
      <c r="B6229" s="102">
        <v>226190363</v>
      </c>
      <c r="C6229" s="106">
        <v>0.92837259646595016</v>
      </c>
      <c r="D6229" s="107">
        <v>0.10907425973607943</v>
      </c>
      <c r="E6229" s="106">
        <v>0.21811933222557567</v>
      </c>
      <c r="F6229" s="107">
        <v>0.67012033010897043</v>
      </c>
      <c r="G6229" s="106">
        <v>0.22586081526016288</v>
      </c>
      <c r="H6229" s="107">
        <v>0.95012864039087375</v>
      </c>
      <c r="I6229" s="121" t="str">
        <f t="shared" si="97"/>
        <v>BH</v>
      </c>
    </row>
    <row r="6230" spans="2:9" ht="12.75">
      <c r="B6230" s="102">
        <v>226191477</v>
      </c>
      <c r="C6230" s="106">
        <v>0.64284920221908237</v>
      </c>
      <c r="D6230" s="107">
        <v>0.8491050558488471</v>
      </c>
      <c r="E6230" s="106">
        <v>0.88902262900716278</v>
      </c>
      <c r="F6230" s="107">
        <v>0.38717375268587828</v>
      </c>
      <c r="G6230" s="106">
        <v>8.2679403906667615E-2</v>
      </c>
      <c r="H6230" s="107">
        <v>0.84482181793310307</v>
      </c>
      <c r="I6230" s="121" t="str">
        <f t="shared" si="97"/>
        <v>TH</v>
      </c>
    </row>
    <row r="6231" spans="2:9" ht="12.75">
      <c r="B6231" s="102">
        <v>226196305</v>
      </c>
      <c r="C6231" s="106">
        <v>0.46431006993675084</v>
      </c>
      <c r="D6231" s="107">
        <v>0.95838942676612771</v>
      </c>
      <c r="E6231" s="106">
        <v>0.3284811300511612</v>
      </c>
      <c r="F6231" s="107">
        <v>0.9512727426292702</v>
      </c>
      <c r="G6231" s="106">
        <v>5.4698616249225118E-2</v>
      </c>
      <c r="H6231" s="107">
        <v>0.15633999826657963</v>
      </c>
      <c r="I6231" s="121" t="str">
        <f t="shared" si="97"/>
        <v>DF</v>
      </c>
    </row>
    <row r="6232" spans="2:9" ht="12.75">
      <c r="B6232" s="102">
        <v>226198374</v>
      </c>
      <c r="C6232" s="106">
        <v>0.80173535641218163</v>
      </c>
      <c r="D6232" s="107">
        <v>0.21358810624544544</v>
      </c>
      <c r="E6232" s="106">
        <v>0.9531076130314462</v>
      </c>
      <c r="F6232" s="107">
        <v>8.8335880121601429E-2</v>
      </c>
      <c r="G6232" s="106">
        <v>0.87490429172199535</v>
      </c>
      <c r="H6232" s="107">
        <v>0.91448286461900308</v>
      </c>
      <c r="I6232" s="121" t="str">
        <f t="shared" si="97"/>
        <v>TH</v>
      </c>
    </row>
    <row r="6233" spans="2:9" ht="12.75">
      <c r="B6233" s="102">
        <v>226205570</v>
      </c>
      <c r="C6233" s="106">
        <v>0.69731460693467251</v>
      </c>
      <c r="D6233" s="107">
        <v>0.80964149519551842</v>
      </c>
      <c r="E6233" s="106">
        <v>0.54186740614612106</v>
      </c>
      <c r="F6233" s="107">
        <v>0.12645294481453639</v>
      </c>
      <c r="G6233" s="106">
        <v>0.45768544507453246</v>
      </c>
      <c r="H6233" s="107">
        <v>9.6411133106499847E-3</v>
      </c>
      <c r="I6233" s="121" t="str">
        <f t="shared" si="97"/>
        <v>DF</v>
      </c>
    </row>
    <row r="6234" spans="2:9" ht="12.75">
      <c r="B6234" s="102">
        <v>226210066</v>
      </c>
      <c r="C6234" s="106">
        <v>0.93792196570868502</v>
      </c>
      <c r="D6234" s="107">
        <v>0.26279954650593229</v>
      </c>
      <c r="E6234" s="106">
        <v>0.39098797112730233</v>
      </c>
      <c r="F6234" s="107">
        <v>0.86648674696504635</v>
      </c>
      <c r="G6234" s="106">
        <v>2.0607832026006356E-2</v>
      </c>
      <c r="H6234" s="107">
        <v>0.63249299912316825</v>
      </c>
      <c r="I6234" s="121" t="str">
        <f t="shared" si="97"/>
        <v>FH</v>
      </c>
    </row>
    <row r="6235" spans="2:9" ht="12.75">
      <c r="B6235" s="102">
        <v>226211121</v>
      </c>
      <c r="C6235" s="106">
        <v>4.6781301650783869E-2</v>
      </c>
      <c r="D6235" s="107">
        <v>0.69792421648563052</v>
      </c>
      <c r="E6235" s="106">
        <v>0.91393106992546702</v>
      </c>
      <c r="F6235" s="107">
        <v>0.87757922627951324</v>
      </c>
      <c r="G6235" s="106">
        <v>0.96927606773179886</v>
      </c>
      <c r="H6235" s="107">
        <v>0.69206359945126561</v>
      </c>
      <c r="I6235" s="121" t="str">
        <f t="shared" si="97"/>
        <v>E</v>
      </c>
    </row>
    <row r="6236" spans="2:9" ht="12.75">
      <c r="B6236" s="102">
        <v>226212739</v>
      </c>
      <c r="C6236" s="106">
        <v>0.94988549717449011</v>
      </c>
      <c r="D6236" s="107">
        <v>0.52861308953280539</v>
      </c>
      <c r="E6236" s="106">
        <v>0.30218966146132131</v>
      </c>
      <c r="F6236" s="107">
        <v>0.66492966049582769</v>
      </c>
      <c r="G6236" s="106">
        <v>0.42301979399499001</v>
      </c>
      <c r="H6236" s="107">
        <v>8.6674280343287613E-2</v>
      </c>
      <c r="I6236" s="121" t="str">
        <f t="shared" si="97"/>
        <v>FH</v>
      </c>
    </row>
    <row r="6237" spans="2:9" ht="12.75">
      <c r="B6237" s="102">
        <v>226219299</v>
      </c>
      <c r="C6237" s="106">
        <v>9.8983592266213671E-2</v>
      </c>
      <c r="D6237" s="107">
        <v>0.12081635415803049</v>
      </c>
      <c r="E6237" s="106">
        <v>0.45367979563615801</v>
      </c>
      <c r="F6237" s="107">
        <v>0.7264989882518984</v>
      </c>
      <c r="G6237" s="106">
        <v>0.18291432070098068</v>
      </c>
      <c r="H6237" s="107">
        <v>0.75535073929526231</v>
      </c>
      <c r="I6237" s="121" t="str">
        <f t="shared" si="97"/>
        <v>BH</v>
      </c>
    </row>
    <row r="6238" spans="2:9" ht="12.75">
      <c r="B6238" s="102">
        <v>226227680</v>
      </c>
      <c r="C6238" s="106">
        <v>2.6466536083747272E-2</v>
      </c>
      <c r="D6238" s="107">
        <v>0.34355916557988753</v>
      </c>
      <c r="E6238" s="106">
        <v>0.8198542500908097</v>
      </c>
      <c r="F6238" s="107">
        <v>0.62114762489717545</v>
      </c>
      <c r="G6238" s="106">
        <v>0.61403935990825276</v>
      </c>
      <c r="H6238" s="107">
        <v>0.45802879401636432</v>
      </c>
      <c r="I6238" s="121" t="str">
        <f t="shared" si="97"/>
        <v>TH</v>
      </c>
    </row>
    <row r="6239" spans="2:9" ht="12.75">
      <c r="B6239" s="102">
        <v>226229725</v>
      </c>
      <c r="C6239" s="106">
        <v>0.68997752665348866</v>
      </c>
      <c r="D6239" s="107">
        <v>0.51015084223549145</v>
      </c>
      <c r="E6239" s="106">
        <v>0.58536131191320107</v>
      </c>
      <c r="F6239" s="107">
        <v>0.72699014920663085</v>
      </c>
      <c r="G6239" s="106">
        <v>0.80103023334450008</v>
      </c>
      <c r="H6239" s="107">
        <v>0.78227275375070815</v>
      </c>
      <c r="I6239" s="121" t="str">
        <f t="shared" si="97"/>
        <v>E</v>
      </c>
    </row>
    <row r="6240" spans="2:9" ht="12.75">
      <c r="B6240" s="102">
        <v>226229824</v>
      </c>
      <c r="C6240" s="106">
        <v>0.37065718676751258</v>
      </c>
      <c r="D6240" s="107">
        <v>0.12329505299474963</v>
      </c>
      <c r="E6240" s="106">
        <v>0.79963006118828961</v>
      </c>
      <c r="F6240" s="107">
        <v>0.98764296036650734</v>
      </c>
      <c r="G6240" s="106">
        <v>7.845661850025043E-2</v>
      </c>
      <c r="H6240" s="107">
        <v>0.45449126400482376</v>
      </c>
      <c r="I6240" s="121" t="str">
        <f t="shared" si="97"/>
        <v>C</v>
      </c>
    </row>
    <row r="6241" spans="2:9" ht="12.75">
      <c r="B6241" s="102">
        <v>226231481</v>
      </c>
      <c r="C6241" s="106">
        <v>0.44751280030815233</v>
      </c>
      <c r="D6241" s="107">
        <v>0.40437236728043002</v>
      </c>
      <c r="E6241" s="106">
        <v>0.91973132931461921</v>
      </c>
      <c r="F6241" s="107">
        <v>0.73578640141275797</v>
      </c>
      <c r="G6241" s="106">
        <v>0.12535001133330503</v>
      </c>
      <c r="H6241" s="107">
        <v>0.16752966502143796</v>
      </c>
      <c r="I6241" s="121" t="str">
        <f t="shared" si="97"/>
        <v>TH</v>
      </c>
    </row>
    <row r="6242" spans="2:9" ht="12.75">
      <c r="B6242" s="102">
        <v>226240623</v>
      </c>
      <c r="C6242" s="106">
        <v>0.75668956884330285</v>
      </c>
      <c r="D6242" s="107">
        <v>0.32385223621789483</v>
      </c>
      <c r="E6242" s="106">
        <v>0.88327183194593806</v>
      </c>
      <c r="F6242" s="107">
        <v>0.95410565941627334</v>
      </c>
      <c r="G6242" s="106">
        <v>0.14819828749501607</v>
      </c>
      <c r="H6242" s="107">
        <v>0.89111777076029064</v>
      </c>
      <c r="I6242" s="121" t="str">
        <f t="shared" si="97"/>
        <v>C</v>
      </c>
    </row>
    <row r="6243" spans="2:9" ht="12.75">
      <c r="B6243" s="102">
        <v>226251020</v>
      </c>
      <c r="C6243" s="106">
        <v>0.38556158654810435</v>
      </c>
      <c r="D6243" s="107">
        <v>0.15703848380601571</v>
      </c>
      <c r="E6243" s="106">
        <v>0.62752890649841131</v>
      </c>
      <c r="F6243" s="107">
        <v>0.87417173448351626</v>
      </c>
      <c r="G6243" s="106">
        <v>0.90123805926656164</v>
      </c>
      <c r="H6243" s="107">
        <v>0.71135100006861762</v>
      </c>
      <c r="I6243" s="121" t="str">
        <f t="shared" si="97"/>
        <v>E</v>
      </c>
    </row>
    <row r="6244" spans="2:9" ht="12.75">
      <c r="B6244" s="102">
        <v>226251260</v>
      </c>
      <c r="C6244" s="106">
        <v>0.23735845885441909</v>
      </c>
      <c r="D6244" s="107">
        <v>0.11993493636184516</v>
      </c>
      <c r="E6244" s="106">
        <v>0.10988715030056406</v>
      </c>
      <c r="F6244" s="107">
        <v>0.82412062484419102</v>
      </c>
      <c r="G6244" s="106">
        <v>6.6788713355197871E-2</v>
      </c>
      <c r="H6244" s="107">
        <v>0.9655075857528379</v>
      </c>
      <c r="I6244" s="121" t="str">
        <f t="shared" si="97"/>
        <v>BH</v>
      </c>
    </row>
    <row r="6245" spans="2:9" ht="12.75">
      <c r="B6245" s="102">
        <v>226253957</v>
      </c>
      <c r="C6245" s="106">
        <v>2.7095501648672249E-2</v>
      </c>
      <c r="D6245" s="107">
        <v>0.99248584286971209</v>
      </c>
      <c r="E6245" s="106">
        <v>0.96497768522211236</v>
      </c>
      <c r="F6245" s="107">
        <v>0.30556170873701749</v>
      </c>
      <c r="G6245" s="106">
        <v>0.62792039150531331</v>
      </c>
      <c r="H6245" s="107">
        <v>0.69151312180489732</v>
      </c>
      <c r="I6245" s="121" t="str">
        <f t="shared" si="97"/>
        <v>DF</v>
      </c>
    </row>
    <row r="6246" spans="2:9" ht="12.75">
      <c r="B6246" s="102">
        <v>226255786</v>
      </c>
      <c r="C6246" s="106">
        <v>0.41280689798573622</v>
      </c>
      <c r="D6246" s="107">
        <v>0.24295679071848397</v>
      </c>
      <c r="E6246" s="106">
        <v>0.98362366655560796</v>
      </c>
      <c r="F6246" s="107">
        <v>0.6913999395004895</v>
      </c>
      <c r="G6246" s="106">
        <v>0.95909208925582234</v>
      </c>
      <c r="H6246" s="107">
        <v>0.29885493651375494</v>
      </c>
      <c r="I6246" s="121" t="str">
        <f t="shared" si="97"/>
        <v>TH</v>
      </c>
    </row>
    <row r="6247" spans="2:9" ht="12.75">
      <c r="B6247" s="102">
        <v>226263211</v>
      </c>
      <c r="C6247" s="106">
        <v>0.85111080674030704</v>
      </c>
      <c r="D6247" s="107">
        <v>8.9801568746383786E-4</v>
      </c>
      <c r="E6247" s="106">
        <v>0.81265112517419436</v>
      </c>
      <c r="F6247" s="107">
        <v>4.477789759421924E-3</v>
      </c>
      <c r="G6247" s="106">
        <v>0.25731693246193044</v>
      </c>
      <c r="H6247" s="107">
        <v>0.48040780707424613</v>
      </c>
      <c r="I6247" s="121" t="str">
        <f t="shared" si="97"/>
        <v>FH</v>
      </c>
    </row>
    <row r="6248" spans="2:9" ht="12.75">
      <c r="B6248" s="102">
        <v>226265191</v>
      </c>
      <c r="C6248" s="106">
        <v>0.28018843887393019</v>
      </c>
      <c r="D6248" s="107">
        <v>0.6320677521048137</v>
      </c>
      <c r="E6248" s="106">
        <v>0.30468243259337924</v>
      </c>
      <c r="F6248" s="107">
        <v>0.6109035468024917</v>
      </c>
      <c r="G6248" s="106">
        <v>0.93598038993822041</v>
      </c>
      <c r="H6248" s="107">
        <v>0.29209845963120795</v>
      </c>
      <c r="I6248" s="121" t="str">
        <f t="shared" si="97"/>
        <v>E</v>
      </c>
    </row>
    <row r="6249" spans="2:9" ht="12.75">
      <c r="B6249" s="102">
        <v>226266453</v>
      </c>
      <c r="C6249" s="106">
        <v>0.20203814427157774</v>
      </c>
      <c r="D6249" s="107">
        <v>0.96227723805741494</v>
      </c>
      <c r="E6249" s="106">
        <v>0.80826387214854734</v>
      </c>
      <c r="F6249" s="107">
        <v>0.68019961556378594</v>
      </c>
      <c r="G6249" s="106">
        <v>0.52258403226972439</v>
      </c>
      <c r="H6249" s="107">
        <v>0.57703270359697245</v>
      </c>
      <c r="I6249" s="121" t="str">
        <f t="shared" si="97"/>
        <v>DF</v>
      </c>
    </row>
    <row r="6250" spans="2:9" ht="12.75">
      <c r="B6250" s="102">
        <v>226266710</v>
      </c>
      <c r="C6250" s="106">
        <v>0.2796945614165649</v>
      </c>
      <c r="D6250" s="107">
        <v>0.48156497730736647</v>
      </c>
      <c r="E6250" s="106">
        <v>0.30441596854138808</v>
      </c>
      <c r="F6250" s="107">
        <v>0.94328754616826327</v>
      </c>
      <c r="G6250" s="106">
        <v>0.75403169963195738</v>
      </c>
      <c r="H6250" s="107">
        <v>0.45468130367068471</v>
      </c>
      <c r="I6250" s="121" t="str">
        <f t="shared" si="97"/>
        <v>C</v>
      </c>
    </row>
    <row r="6251" spans="2:9" ht="12.75">
      <c r="B6251" s="102">
        <v>226266833</v>
      </c>
      <c r="C6251" s="106">
        <v>0.40955367107025875</v>
      </c>
      <c r="D6251" s="107">
        <v>0.91789319817008597</v>
      </c>
      <c r="E6251" s="106">
        <v>0.33179622090886074</v>
      </c>
      <c r="F6251" s="107">
        <v>0.78617971525382657</v>
      </c>
      <c r="G6251" s="106">
        <v>0.15261172467150796</v>
      </c>
      <c r="H6251" s="107">
        <v>0.8412444083931927</v>
      </c>
      <c r="I6251" s="121" t="str">
        <f t="shared" si="97"/>
        <v>DF</v>
      </c>
    </row>
    <row r="6252" spans="2:9" ht="12.75">
      <c r="B6252" s="102">
        <v>226267700</v>
      </c>
      <c r="C6252" s="106">
        <v>0.53863672669172846</v>
      </c>
      <c r="D6252" s="107">
        <v>0.93733916715344634</v>
      </c>
      <c r="E6252" s="106">
        <v>0.34199409283065596</v>
      </c>
      <c r="F6252" s="107">
        <v>0.10226896557370768</v>
      </c>
      <c r="G6252" s="106">
        <v>0.25116487878187166</v>
      </c>
      <c r="H6252" s="107">
        <v>0.75734727934815504</v>
      </c>
      <c r="I6252" s="121" t="str">
        <f t="shared" si="97"/>
        <v>DF</v>
      </c>
    </row>
    <row r="6253" spans="2:9" ht="12.75">
      <c r="B6253" s="102">
        <v>226271444</v>
      </c>
      <c r="C6253" s="106">
        <v>0.20219783825228488</v>
      </c>
      <c r="D6253" s="107">
        <v>0.65893683866777097</v>
      </c>
      <c r="E6253" s="106">
        <v>0.16961256755239251</v>
      </c>
      <c r="F6253" s="107">
        <v>6.8202772060175221E-2</v>
      </c>
      <c r="G6253" s="106">
        <v>0.92705282152370505</v>
      </c>
      <c r="H6253" s="107">
        <v>0.79970917959245602</v>
      </c>
      <c r="I6253" s="121" t="str">
        <f t="shared" si="97"/>
        <v>E</v>
      </c>
    </row>
    <row r="6254" spans="2:9" ht="12.75">
      <c r="B6254" s="102">
        <v>226274456</v>
      </c>
      <c r="C6254" s="106">
        <v>0.68348141885560532</v>
      </c>
      <c r="D6254" s="107">
        <v>0.84617378345355787</v>
      </c>
      <c r="E6254" s="106">
        <v>0.15953862685389875</v>
      </c>
      <c r="F6254" s="107">
        <v>5.059691598853977E-2</v>
      </c>
      <c r="G6254" s="106">
        <v>5.1052774471802786E-2</v>
      </c>
      <c r="H6254" s="107">
        <v>0.95880403097078082</v>
      </c>
      <c r="I6254" s="121" t="str">
        <f t="shared" si="97"/>
        <v>BH</v>
      </c>
    </row>
    <row r="6255" spans="2:9" ht="12.75">
      <c r="B6255" s="102">
        <v>226275446</v>
      </c>
      <c r="C6255" s="106">
        <v>0.11401760372246583</v>
      </c>
      <c r="D6255" s="107">
        <v>0.33021103138430608</v>
      </c>
      <c r="E6255" s="106">
        <v>0.172524328635415</v>
      </c>
      <c r="F6255" s="107">
        <v>0.36863920372660108</v>
      </c>
      <c r="G6255" s="106">
        <v>0.48596666493892604</v>
      </c>
      <c r="H6255" s="107">
        <v>0.72587073240303357</v>
      </c>
      <c r="I6255" s="121" t="str">
        <f t="shared" si="97"/>
        <v>BH</v>
      </c>
    </row>
    <row r="6256" spans="2:9" ht="12.75">
      <c r="B6256" s="102">
        <v>226276190</v>
      </c>
      <c r="C6256" s="106">
        <v>0.81067478784725733</v>
      </c>
      <c r="D6256" s="107">
        <v>0.73773542398461878</v>
      </c>
      <c r="E6256" s="106">
        <v>0.49677080348116687</v>
      </c>
      <c r="F6256" s="107">
        <v>0.92407642123328371</v>
      </c>
      <c r="G6256" s="106">
        <v>0.31480832733151298</v>
      </c>
      <c r="H6256" s="107">
        <v>0.24516059801801848</v>
      </c>
      <c r="I6256" s="121" t="str">
        <f t="shared" si="97"/>
        <v>C</v>
      </c>
    </row>
    <row r="6257" spans="2:9" ht="12.75">
      <c r="B6257" s="102">
        <v>226278929</v>
      </c>
      <c r="C6257" s="106">
        <v>0.57017182593710936</v>
      </c>
      <c r="D6257" s="107">
        <v>0.13402987925022991</v>
      </c>
      <c r="E6257" s="106">
        <v>0.12050554610580821</v>
      </c>
      <c r="F6257" s="107">
        <v>0.12845845449372817</v>
      </c>
      <c r="G6257" s="106">
        <v>0.93505073250883353</v>
      </c>
      <c r="H6257" s="107">
        <v>0.790714298397587</v>
      </c>
      <c r="I6257" s="121" t="str">
        <f t="shared" si="97"/>
        <v>E</v>
      </c>
    </row>
    <row r="6258" spans="2:9" ht="12.75">
      <c r="B6258" s="102">
        <v>226288366</v>
      </c>
      <c r="C6258" s="106">
        <v>0.43064649230169838</v>
      </c>
      <c r="D6258" s="107">
        <v>0.70808710072048342</v>
      </c>
      <c r="E6258" s="106">
        <v>0.26273713282095468</v>
      </c>
      <c r="F6258" s="107">
        <v>0.84760435177526805</v>
      </c>
      <c r="G6258" s="106">
        <v>0.51574725801403787</v>
      </c>
      <c r="H6258" s="107">
        <v>0.53123348803382964</v>
      </c>
      <c r="I6258" s="121" t="str">
        <f t="shared" si="97"/>
        <v>C</v>
      </c>
    </row>
    <row r="6259" spans="2:9" ht="12.75">
      <c r="B6259" s="102">
        <v>226288795</v>
      </c>
      <c r="C6259" s="106">
        <v>0.2060624664436137</v>
      </c>
      <c r="D6259" s="107">
        <v>0.80055506730863346</v>
      </c>
      <c r="E6259" s="106">
        <v>0.11691389566177812</v>
      </c>
      <c r="F6259" s="107">
        <v>5.0342308416746029E-2</v>
      </c>
      <c r="G6259" s="106">
        <v>0.71098967892869158</v>
      </c>
      <c r="H6259" s="107">
        <v>0.61494560927430819</v>
      </c>
      <c r="I6259" s="121" t="str">
        <f t="shared" si="97"/>
        <v>DF</v>
      </c>
    </row>
    <row r="6260" spans="2:9" ht="12.75">
      <c r="B6260" s="102">
        <v>226292319</v>
      </c>
      <c r="C6260" s="106">
        <v>0.63525693783137349</v>
      </c>
      <c r="D6260" s="107">
        <v>0.88454717237827407</v>
      </c>
      <c r="E6260" s="106">
        <v>0.11723094116883015</v>
      </c>
      <c r="F6260" s="107">
        <v>0.52287357079789332</v>
      </c>
      <c r="G6260" s="106">
        <v>0.48565148763848853</v>
      </c>
      <c r="H6260" s="107">
        <v>0.39610004262017551</v>
      </c>
      <c r="I6260" s="121" t="str">
        <f t="shared" si="97"/>
        <v>DF</v>
      </c>
    </row>
    <row r="6261" spans="2:9" ht="12.75">
      <c r="B6261" s="102">
        <v>226295543</v>
      </c>
      <c r="C6261" s="106">
        <v>0.80291680287206746</v>
      </c>
      <c r="D6261" s="107">
        <v>0.28359243404090506</v>
      </c>
      <c r="E6261" s="106">
        <v>0.36118538743671569</v>
      </c>
      <c r="F6261" s="107">
        <v>0.35524381332652766</v>
      </c>
      <c r="G6261" s="106">
        <v>5.2046290103120896E-2</v>
      </c>
      <c r="H6261" s="107">
        <v>8.8204114039913684E-2</v>
      </c>
      <c r="I6261" s="121" t="str">
        <f t="shared" si="97"/>
        <v>FH</v>
      </c>
    </row>
    <row r="6262" spans="2:9" ht="12.75">
      <c r="B6262" s="102">
        <v>226297277</v>
      </c>
      <c r="C6262" s="106">
        <v>0.33164238101753996</v>
      </c>
      <c r="D6262" s="107">
        <v>0.33758204859445229</v>
      </c>
      <c r="E6262" s="106">
        <v>6.3774766660107396E-4</v>
      </c>
      <c r="F6262" s="107">
        <v>0.86138540246636541</v>
      </c>
      <c r="G6262" s="106">
        <v>0.68485624387576749</v>
      </c>
      <c r="H6262" s="107">
        <v>0.73849232738797266</v>
      </c>
      <c r="I6262" s="121" t="str">
        <f t="shared" si="97"/>
        <v>C</v>
      </c>
    </row>
    <row r="6263" spans="2:9" ht="12.75">
      <c r="B6263" s="102">
        <v>226299973</v>
      </c>
      <c r="C6263" s="106">
        <v>7.0238813019491531E-2</v>
      </c>
      <c r="D6263" s="107">
        <v>0.24646772798108518</v>
      </c>
      <c r="E6263" s="106">
        <v>0.67554953860499722</v>
      </c>
      <c r="F6263" s="107">
        <v>0.7416078149993155</v>
      </c>
      <c r="G6263" s="106">
        <v>0.45280224830166693</v>
      </c>
      <c r="H6263" s="107">
        <v>0.46142287671456339</v>
      </c>
      <c r="I6263" s="121" t="str">
        <f t="shared" si="97"/>
        <v>C</v>
      </c>
    </row>
    <row r="6264" spans="2:9" ht="12.75">
      <c r="B6264" s="102">
        <v>226301286</v>
      </c>
      <c r="C6264" s="106">
        <v>0.28352634399705989</v>
      </c>
      <c r="D6264" s="107">
        <v>0.21738997358781109</v>
      </c>
      <c r="E6264" s="106">
        <v>0.11191792354992902</v>
      </c>
      <c r="F6264" s="107">
        <v>0.39094740804458561</v>
      </c>
      <c r="G6264" s="106">
        <v>5.9235971199506521E-2</v>
      </c>
      <c r="H6264" s="107">
        <v>0.44134215517722541</v>
      </c>
      <c r="I6264" s="121" t="str">
        <f t="shared" si="97"/>
        <v>BH</v>
      </c>
    </row>
    <row r="6265" spans="2:9" ht="12.75">
      <c r="B6265" s="102">
        <v>226313677</v>
      </c>
      <c r="C6265" s="106">
        <v>4.38629934041046E-2</v>
      </c>
      <c r="D6265" s="107">
        <v>0.72672885407554855</v>
      </c>
      <c r="E6265" s="106">
        <v>0.35300930005552722</v>
      </c>
      <c r="F6265" s="107">
        <v>0.22250604863902357</v>
      </c>
      <c r="G6265" s="106">
        <v>0.16887709026476738</v>
      </c>
      <c r="H6265" s="107">
        <v>0.46253234942085641</v>
      </c>
      <c r="I6265" s="121" t="str">
        <f t="shared" si="97"/>
        <v>DF</v>
      </c>
    </row>
    <row r="6266" spans="2:9" ht="12.75">
      <c r="B6266" s="102">
        <v>226315147</v>
      </c>
      <c r="C6266" s="106">
        <v>0.91328083520352621</v>
      </c>
      <c r="D6266" s="107">
        <v>0.76949370881596391</v>
      </c>
      <c r="E6266" s="106">
        <v>0.96571184883512573</v>
      </c>
      <c r="F6266" s="107">
        <v>0.90402072907762943</v>
      </c>
      <c r="G6266" s="106">
        <v>0.57508228160290553</v>
      </c>
      <c r="H6266" s="107">
        <v>0.82422527725226247</v>
      </c>
      <c r="I6266" s="121" t="str">
        <f t="shared" si="97"/>
        <v>TH</v>
      </c>
    </row>
    <row r="6267" spans="2:9" ht="12.75">
      <c r="B6267" s="102">
        <v>226315163</v>
      </c>
      <c r="C6267" s="106">
        <v>0.94513850258597332</v>
      </c>
      <c r="D6267" s="107">
        <v>0.52073436783095195</v>
      </c>
      <c r="E6267" s="106">
        <v>0.49605084875100625</v>
      </c>
      <c r="F6267" s="107">
        <v>0.68212473031426035</v>
      </c>
      <c r="G6267" s="106">
        <v>0.22452204913652452</v>
      </c>
      <c r="H6267" s="107">
        <v>0.93954735570642645</v>
      </c>
      <c r="I6267" s="121" t="str">
        <f t="shared" si="97"/>
        <v>FH</v>
      </c>
    </row>
    <row r="6268" spans="2:9" ht="12.75">
      <c r="B6268" s="102">
        <v>226316978</v>
      </c>
      <c r="C6268" s="106">
        <v>0.17172821493383683</v>
      </c>
      <c r="D6268" s="107">
        <v>0.80529852401259916</v>
      </c>
      <c r="E6268" s="106">
        <v>0.33799955028590323</v>
      </c>
      <c r="F6268" s="107">
        <v>0.64460938181707306</v>
      </c>
      <c r="G6268" s="106">
        <v>0.91385809112592398</v>
      </c>
      <c r="H6268" s="107">
        <v>0.87642065386659884</v>
      </c>
      <c r="I6268" s="121" t="str">
        <f t="shared" si="97"/>
        <v>E</v>
      </c>
    </row>
    <row r="6269" spans="2:9" ht="12.75">
      <c r="B6269" s="102">
        <v>226320253</v>
      </c>
      <c r="C6269" s="106">
        <v>0.23543272217769928</v>
      </c>
      <c r="D6269" s="107">
        <v>0.9379982663275328</v>
      </c>
      <c r="E6269" s="106">
        <v>0.9858894108785663</v>
      </c>
      <c r="F6269" s="107">
        <v>0.68477024630120176</v>
      </c>
      <c r="G6269" s="106">
        <v>0.23444100525455269</v>
      </c>
      <c r="H6269" s="107">
        <v>0.90554174178068347</v>
      </c>
      <c r="I6269" s="121" t="str">
        <f t="shared" si="97"/>
        <v>TH</v>
      </c>
    </row>
    <row r="6270" spans="2:9" ht="12.75">
      <c r="B6270" s="102">
        <v>226322770</v>
      </c>
      <c r="C6270" s="106">
        <v>0.56344936998368134</v>
      </c>
      <c r="D6270" s="107">
        <v>0.58206204842745013</v>
      </c>
      <c r="E6270" s="106">
        <v>0.962168322807603</v>
      </c>
      <c r="F6270" s="107">
        <v>0.82196120002237816</v>
      </c>
      <c r="G6270" s="106">
        <v>0.89228592320816191</v>
      </c>
      <c r="H6270" s="107">
        <v>0.19393514027122238</v>
      </c>
      <c r="I6270" s="121" t="str">
        <f t="shared" si="97"/>
        <v>TH</v>
      </c>
    </row>
    <row r="6271" spans="2:9" ht="12.75">
      <c r="B6271" s="102">
        <v>226326120</v>
      </c>
      <c r="C6271" s="106">
        <v>0.53926760719239653</v>
      </c>
      <c r="D6271" s="107">
        <v>0.66263838545110243</v>
      </c>
      <c r="E6271" s="106">
        <v>0.36707894830244037</v>
      </c>
      <c r="F6271" s="107">
        <v>0.86529567295258514</v>
      </c>
      <c r="G6271" s="106">
        <v>0.73289304524908672</v>
      </c>
      <c r="H6271" s="107">
        <v>0.50553721548222619</v>
      </c>
      <c r="I6271" s="121" t="str">
        <f t="shared" si="97"/>
        <v>C</v>
      </c>
    </row>
    <row r="6272" spans="2:9" ht="12.75">
      <c r="B6272" s="102">
        <v>226328100</v>
      </c>
      <c r="C6272" s="106">
        <v>0.17931546516725039</v>
      </c>
      <c r="D6272" s="107">
        <v>0.6105865601291498</v>
      </c>
      <c r="E6272" s="106">
        <v>0.42235568713455773</v>
      </c>
      <c r="F6272" s="107">
        <v>0.57651532454473831</v>
      </c>
      <c r="G6272" s="106">
        <v>0.92800595933792795</v>
      </c>
      <c r="H6272" s="107">
        <v>0.53603633720519284</v>
      </c>
      <c r="I6272" s="121" t="str">
        <f t="shared" si="97"/>
        <v>E</v>
      </c>
    </row>
    <row r="6273" spans="2:9" ht="12.75">
      <c r="B6273" s="102">
        <v>226330293</v>
      </c>
      <c r="C6273" s="106">
        <v>0.53962312204084295</v>
      </c>
      <c r="D6273" s="107">
        <v>4.8639879542035303E-2</v>
      </c>
      <c r="E6273" s="106">
        <v>0.31327308092745909</v>
      </c>
      <c r="F6273" s="107">
        <v>0.28117431396063619</v>
      </c>
      <c r="G6273" s="106">
        <v>0.52913911963680449</v>
      </c>
      <c r="H6273" s="107">
        <v>0.86496631738908647</v>
      </c>
      <c r="I6273" s="121" t="str">
        <f t="shared" si="97"/>
        <v>BH</v>
      </c>
    </row>
    <row r="6274" spans="2:9" ht="12.75">
      <c r="B6274" s="102">
        <v>226332182</v>
      </c>
      <c r="C6274" s="106">
        <v>0.91012415055455098</v>
      </c>
      <c r="D6274" s="107">
        <v>0.24716844101828617</v>
      </c>
      <c r="E6274" s="106">
        <v>0.85190392126025571</v>
      </c>
      <c r="F6274" s="107">
        <v>0.24474495324082479</v>
      </c>
      <c r="G6274" s="106">
        <v>0.32444162998534143</v>
      </c>
      <c r="H6274" s="107">
        <v>0.22893059698826002</v>
      </c>
      <c r="I6274" s="121" t="str">
        <f t="shared" si="97"/>
        <v>FH</v>
      </c>
    </row>
    <row r="6275" spans="2:9" ht="12.75">
      <c r="B6275" s="102">
        <v>226332751</v>
      </c>
      <c r="C6275" s="106">
        <v>0.33829681084231389</v>
      </c>
      <c r="D6275" s="107">
        <v>0.63352780636486838</v>
      </c>
      <c r="E6275" s="106">
        <v>9.2535083330608892E-2</v>
      </c>
      <c r="F6275" s="107">
        <v>0.13219584236639847</v>
      </c>
      <c r="G6275" s="106">
        <v>0.13946042684050086</v>
      </c>
      <c r="H6275" s="107">
        <v>0.28532830852465096</v>
      </c>
      <c r="I6275" s="121" t="str">
        <f t="shared" si="97"/>
        <v>DF</v>
      </c>
    </row>
    <row r="6276" spans="2:9" ht="12.75">
      <c r="B6276" s="102">
        <v>226340977</v>
      </c>
      <c r="C6276" s="106">
        <v>0.20145332037701191</v>
      </c>
      <c r="D6276" s="107">
        <v>0.18190803170191394</v>
      </c>
      <c r="E6276" s="106">
        <v>0.26319213775575889</v>
      </c>
      <c r="F6276" s="107">
        <v>0.1370272539890991</v>
      </c>
      <c r="G6276" s="106">
        <v>0.31004880859314587</v>
      </c>
      <c r="H6276" s="107">
        <v>0.54075225238864877</v>
      </c>
      <c r="I6276" s="121" t="str">
        <f t="shared" si="97"/>
        <v>BH</v>
      </c>
    </row>
    <row r="6277" spans="2:9" ht="12.75">
      <c r="B6277" s="102">
        <v>226342528</v>
      </c>
      <c r="C6277" s="106">
        <v>0.5560184913425763</v>
      </c>
      <c r="D6277" s="107">
        <v>0.46764432045645599</v>
      </c>
      <c r="E6277" s="106">
        <v>0.75615365076645813</v>
      </c>
      <c r="F6277" s="107">
        <v>0.43256326142116475</v>
      </c>
      <c r="G6277" s="106">
        <v>0.73280352799391424</v>
      </c>
      <c r="H6277" s="107">
        <v>0.31323826378150232</v>
      </c>
      <c r="I6277" s="121" t="str">
        <f t="shared" ref="I6277:I6340" si="98">INDEX($C$3:$H$3, MATCH(MAX(C6277:H6277), C6277:H6277, 0))</f>
        <v>TH</v>
      </c>
    </row>
    <row r="6278" spans="2:9" ht="12.75">
      <c r="B6278" s="102">
        <v>226350638</v>
      </c>
      <c r="C6278" s="106">
        <v>8.856496465616015E-2</v>
      </c>
      <c r="D6278" s="107">
        <v>0.18004088896327097</v>
      </c>
      <c r="E6278" s="106">
        <v>0.35069214477218669</v>
      </c>
      <c r="F6278" s="107">
        <v>0.30408062506450406</v>
      </c>
      <c r="G6278" s="106">
        <v>0.70243619166280435</v>
      </c>
      <c r="H6278" s="107">
        <v>4.9096698050872689E-2</v>
      </c>
      <c r="I6278" s="121" t="str">
        <f t="shared" si="98"/>
        <v>E</v>
      </c>
    </row>
    <row r="6279" spans="2:9" ht="12.75">
      <c r="B6279" s="102">
        <v>226351396</v>
      </c>
      <c r="C6279" s="106">
        <v>0.53367635851446327</v>
      </c>
      <c r="D6279" s="107">
        <v>0.68153031540573039</v>
      </c>
      <c r="E6279" s="106">
        <v>0.72116504362787293</v>
      </c>
      <c r="F6279" s="107">
        <v>4.7797565444627432E-2</v>
      </c>
      <c r="G6279" s="106">
        <v>3.8613160783596667E-2</v>
      </c>
      <c r="H6279" s="107">
        <v>0.67620555473584343</v>
      </c>
      <c r="I6279" s="121" t="str">
        <f t="shared" si="98"/>
        <v>TH</v>
      </c>
    </row>
    <row r="6280" spans="2:9" ht="12.75">
      <c r="B6280" s="102">
        <v>226352725</v>
      </c>
      <c r="C6280" s="106">
        <v>0.34635630321289135</v>
      </c>
      <c r="D6280" s="107">
        <v>0.27583898482755931</v>
      </c>
      <c r="E6280" s="106">
        <v>5.7393650131984941E-2</v>
      </c>
      <c r="F6280" s="107">
        <v>0.42237863335789694</v>
      </c>
      <c r="G6280" s="106">
        <v>0.32189165236001749</v>
      </c>
      <c r="H6280" s="107">
        <v>0.49980339239468674</v>
      </c>
      <c r="I6280" s="121" t="str">
        <f t="shared" si="98"/>
        <v>BH</v>
      </c>
    </row>
    <row r="6281" spans="2:9" ht="12.75">
      <c r="B6281" s="102">
        <v>226353889</v>
      </c>
      <c r="C6281" s="106">
        <v>0.71234325579538504</v>
      </c>
      <c r="D6281" s="107">
        <v>0.54006840386894384</v>
      </c>
      <c r="E6281" s="106">
        <v>0.63945501291012063</v>
      </c>
      <c r="F6281" s="107">
        <v>0.53862660623391889</v>
      </c>
      <c r="G6281" s="106">
        <v>0.35208328496161112</v>
      </c>
      <c r="H6281" s="107">
        <v>0.68051888228338875</v>
      </c>
      <c r="I6281" s="121" t="str">
        <f t="shared" si="98"/>
        <v>FH</v>
      </c>
    </row>
    <row r="6282" spans="2:9" ht="12.75">
      <c r="B6282" s="102">
        <v>226355347</v>
      </c>
      <c r="C6282" s="106">
        <v>1.4217692564959528E-2</v>
      </c>
      <c r="D6282" s="107">
        <v>8.1008807477185307E-2</v>
      </c>
      <c r="E6282" s="106">
        <v>0.87043444924779778</v>
      </c>
      <c r="F6282" s="107">
        <v>0.41253577536767594</v>
      </c>
      <c r="G6282" s="106">
        <v>0.2257566156216404</v>
      </c>
      <c r="H6282" s="107">
        <v>0.1945163573810742</v>
      </c>
      <c r="I6282" s="121" t="str">
        <f t="shared" si="98"/>
        <v>TH</v>
      </c>
    </row>
    <row r="6283" spans="2:9" ht="12.75">
      <c r="B6283" s="102">
        <v>226364183</v>
      </c>
      <c r="C6283" s="106">
        <v>0.96074387591839638</v>
      </c>
      <c r="D6283" s="107">
        <v>0.43230497843700544</v>
      </c>
      <c r="E6283" s="106">
        <v>0.93640051223244747</v>
      </c>
      <c r="F6283" s="107">
        <v>0.49878709636961549</v>
      </c>
      <c r="G6283" s="106">
        <v>0.4741285862286766</v>
      </c>
      <c r="H6283" s="107">
        <v>8.0897419567569573E-2</v>
      </c>
      <c r="I6283" s="121" t="str">
        <f t="shared" si="98"/>
        <v>FH</v>
      </c>
    </row>
    <row r="6284" spans="2:9" ht="12.75">
      <c r="B6284" s="102">
        <v>226368003</v>
      </c>
      <c r="C6284" s="106">
        <v>0.26801976489843993</v>
      </c>
      <c r="D6284" s="107">
        <v>0.15106481804882321</v>
      </c>
      <c r="E6284" s="106">
        <v>7.3705335288449803E-3</v>
      </c>
      <c r="F6284" s="107">
        <v>0.25324978212499083</v>
      </c>
      <c r="G6284" s="106">
        <v>0.55143888365588123</v>
      </c>
      <c r="H6284" s="107">
        <v>0.43736420765936668</v>
      </c>
      <c r="I6284" s="121" t="str">
        <f t="shared" si="98"/>
        <v>E</v>
      </c>
    </row>
    <row r="6285" spans="2:9" ht="12.75">
      <c r="B6285" s="102">
        <v>226369446</v>
      </c>
      <c r="C6285" s="106">
        <v>0.2337746342173137</v>
      </c>
      <c r="D6285" s="107">
        <v>0.69244954735463882</v>
      </c>
      <c r="E6285" s="106">
        <v>0.85085222410932837</v>
      </c>
      <c r="F6285" s="107">
        <v>0.99556090035567557</v>
      </c>
      <c r="G6285" s="106">
        <v>0.18791247919894349</v>
      </c>
      <c r="H6285" s="107">
        <v>0.8227725427839232</v>
      </c>
      <c r="I6285" s="121" t="str">
        <f t="shared" si="98"/>
        <v>C</v>
      </c>
    </row>
    <row r="6286" spans="2:9" ht="12.75">
      <c r="B6286" s="102">
        <v>226382318</v>
      </c>
      <c r="C6286" s="106">
        <v>1.5133470182052911E-2</v>
      </c>
      <c r="D6286" s="107">
        <v>0.71889455968266192</v>
      </c>
      <c r="E6286" s="106">
        <v>0.1295812501841942</v>
      </c>
      <c r="F6286" s="107">
        <v>0.68933026834516564</v>
      </c>
      <c r="G6286" s="106">
        <v>0.10468102152962722</v>
      </c>
      <c r="H6286" s="107">
        <v>0.84866352664980127</v>
      </c>
      <c r="I6286" s="121" t="str">
        <f t="shared" si="98"/>
        <v>BH</v>
      </c>
    </row>
    <row r="6287" spans="2:9" ht="12.75">
      <c r="B6287" s="102">
        <v>226386294</v>
      </c>
      <c r="C6287" s="106">
        <v>0.88157314989574598</v>
      </c>
      <c r="D6287" s="107">
        <v>0.24341650256777747</v>
      </c>
      <c r="E6287" s="106">
        <v>0.59110067558589674</v>
      </c>
      <c r="F6287" s="107">
        <v>0.31741371892399739</v>
      </c>
      <c r="G6287" s="106">
        <v>0.98697839617686678</v>
      </c>
      <c r="H6287" s="107">
        <v>6.2315191773416601E-3</v>
      </c>
      <c r="I6287" s="121" t="str">
        <f t="shared" si="98"/>
        <v>E</v>
      </c>
    </row>
    <row r="6288" spans="2:9" ht="12.75">
      <c r="B6288" s="102">
        <v>226386690</v>
      </c>
      <c r="C6288" s="106">
        <v>0.3208516251368323</v>
      </c>
      <c r="D6288" s="107">
        <v>0.86313462640368788</v>
      </c>
      <c r="E6288" s="106">
        <v>0.17694477819905163</v>
      </c>
      <c r="F6288" s="107">
        <v>0.29661000729725395</v>
      </c>
      <c r="G6288" s="106">
        <v>0.63751977253605441</v>
      </c>
      <c r="H6288" s="107">
        <v>0.27357832651022918</v>
      </c>
      <c r="I6288" s="121" t="str">
        <f t="shared" si="98"/>
        <v>DF</v>
      </c>
    </row>
    <row r="6289" spans="2:9" ht="12.75">
      <c r="B6289" s="102">
        <v>226394000</v>
      </c>
      <c r="C6289" s="106">
        <v>5.1800750987020194E-2</v>
      </c>
      <c r="D6289" s="107">
        <v>0.95116001007272222</v>
      </c>
      <c r="E6289" s="106">
        <v>0.74350458789737095</v>
      </c>
      <c r="F6289" s="107">
        <v>0.51736378547118189</v>
      </c>
      <c r="G6289" s="106">
        <v>0.81974707155710136</v>
      </c>
      <c r="H6289" s="107">
        <v>0.55331648536926581</v>
      </c>
      <c r="I6289" s="121" t="str">
        <f t="shared" si="98"/>
        <v>DF</v>
      </c>
    </row>
    <row r="6290" spans="2:9" ht="12.75">
      <c r="B6290" s="102">
        <v>226398396</v>
      </c>
      <c r="C6290" s="106">
        <v>4.6519829564062753E-2</v>
      </c>
      <c r="D6290" s="107">
        <v>0.43390073814050822</v>
      </c>
      <c r="E6290" s="106">
        <v>0.9561220805483428</v>
      </c>
      <c r="F6290" s="107">
        <v>0.24685591409247287</v>
      </c>
      <c r="G6290" s="106">
        <v>0.70132579187476196</v>
      </c>
      <c r="H6290" s="107">
        <v>0.79338314615743788</v>
      </c>
      <c r="I6290" s="121" t="str">
        <f t="shared" si="98"/>
        <v>TH</v>
      </c>
    </row>
    <row r="6291" spans="2:9" ht="12.75">
      <c r="B6291" s="102">
        <v>226404443</v>
      </c>
      <c r="C6291" s="106">
        <v>0.82113005678683981</v>
      </c>
      <c r="D6291" s="107">
        <v>2.4172516363743402E-2</v>
      </c>
      <c r="E6291" s="106">
        <v>5.6092049008955591E-2</v>
      </c>
      <c r="F6291" s="107">
        <v>0.83446039122501681</v>
      </c>
      <c r="G6291" s="106">
        <v>0.33676745617295456</v>
      </c>
      <c r="H6291" s="107">
        <v>0.11353762175928139</v>
      </c>
      <c r="I6291" s="121" t="str">
        <f t="shared" si="98"/>
        <v>C</v>
      </c>
    </row>
    <row r="6292" spans="2:9" ht="12.75">
      <c r="B6292" s="102">
        <v>226410507</v>
      </c>
      <c r="C6292" s="106">
        <v>0.15249746793342744</v>
      </c>
      <c r="D6292" s="107">
        <v>0.19316618391688078</v>
      </c>
      <c r="E6292" s="106">
        <v>0.93618576198748737</v>
      </c>
      <c r="F6292" s="107">
        <v>5.2385484761483525E-3</v>
      </c>
      <c r="G6292" s="106">
        <v>0.7868312994905875</v>
      </c>
      <c r="H6292" s="107">
        <v>0.61400581627731965</v>
      </c>
      <c r="I6292" s="121" t="str">
        <f t="shared" si="98"/>
        <v>TH</v>
      </c>
    </row>
    <row r="6293" spans="2:9" ht="12.75">
      <c r="B6293" s="102">
        <v>226411969</v>
      </c>
      <c r="C6293" s="106">
        <v>0.82174190582550199</v>
      </c>
      <c r="D6293" s="107">
        <v>0.85339760693740296</v>
      </c>
      <c r="E6293" s="106">
        <v>0.64851624043229172</v>
      </c>
      <c r="F6293" s="107">
        <v>0.97096961930395853</v>
      </c>
      <c r="G6293" s="106">
        <v>0.74757366864723473</v>
      </c>
      <c r="H6293" s="107">
        <v>0.26995187363984474</v>
      </c>
      <c r="I6293" s="121" t="str">
        <f t="shared" si="98"/>
        <v>C</v>
      </c>
    </row>
    <row r="6294" spans="2:9" ht="12.75">
      <c r="B6294" s="102">
        <v>226416323</v>
      </c>
      <c r="C6294" s="106">
        <v>0.81231623497688776</v>
      </c>
      <c r="D6294" s="107">
        <v>0.30974108503079023</v>
      </c>
      <c r="E6294" s="106">
        <v>0.18823193896670798</v>
      </c>
      <c r="F6294" s="107">
        <v>0.12423621957011299</v>
      </c>
      <c r="G6294" s="106">
        <v>0.10751649995405987</v>
      </c>
      <c r="H6294" s="107">
        <v>0.832490841070751</v>
      </c>
      <c r="I6294" s="121" t="str">
        <f t="shared" si="98"/>
        <v>BH</v>
      </c>
    </row>
    <row r="6295" spans="2:9" ht="12.75">
      <c r="B6295" s="102">
        <v>226417891</v>
      </c>
      <c r="C6295" s="106">
        <v>0.96293645984449405</v>
      </c>
      <c r="D6295" s="107">
        <v>0.56288978332897432</v>
      </c>
      <c r="E6295" s="106">
        <v>0.58200325701266209</v>
      </c>
      <c r="F6295" s="107">
        <v>0.43115334938840189</v>
      </c>
      <c r="G6295" s="106">
        <v>0.89206317353393949</v>
      </c>
      <c r="H6295" s="107">
        <v>0.42845950287787904</v>
      </c>
      <c r="I6295" s="121" t="str">
        <f t="shared" si="98"/>
        <v>FH</v>
      </c>
    </row>
    <row r="6296" spans="2:9" ht="12.75">
      <c r="B6296" s="102">
        <v>226427601</v>
      </c>
      <c r="C6296" s="106">
        <v>0.94986620140326039</v>
      </c>
      <c r="D6296" s="107">
        <v>0.62820246103124622</v>
      </c>
      <c r="E6296" s="106">
        <v>0.25216854528105959</v>
      </c>
      <c r="F6296" s="107">
        <v>0.35644218468015509</v>
      </c>
      <c r="G6296" s="106">
        <v>0.30087757752529432</v>
      </c>
      <c r="H6296" s="107">
        <v>0.8215215613641158</v>
      </c>
      <c r="I6296" s="121" t="str">
        <f t="shared" si="98"/>
        <v>FH</v>
      </c>
    </row>
    <row r="6297" spans="2:9" ht="12.75">
      <c r="B6297" s="102">
        <v>226429648</v>
      </c>
      <c r="C6297" s="106">
        <v>0.2028840321424854</v>
      </c>
      <c r="D6297" s="107">
        <v>0.44508921045457095</v>
      </c>
      <c r="E6297" s="106">
        <v>0.12729360489873454</v>
      </c>
      <c r="F6297" s="107">
        <v>0.30002537148357256</v>
      </c>
      <c r="G6297" s="106">
        <v>0.95494519211806406</v>
      </c>
      <c r="H6297" s="107">
        <v>0.82454172407469795</v>
      </c>
      <c r="I6297" s="121" t="str">
        <f t="shared" si="98"/>
        <v>E</v>
      </c>
    </row>
    <row r="6298" spans="2:9" ht="12.75">
      <c r="B6298" s="102">
        <v>226430331</v>
      </c>
      <c r="C6298" s="106">
        <v>0.74938472634982922</v>
      </c>
      <c r="D6298" s="107">
        <v>0.144503314704445</v>
      </c>
      <c r="E6298" s="106">
        <v>0.17422972270262704</v>
      </c>
      <c r="F6298" s="107">
        <v>0.72262412223061512</v>
      </c>
      <c r="G6298" s="106">
        <v>0.91002464676561656</v>
      </c>
      <c r="H6298" s="107">
        <v>0.13500167190042656</v>
      </c>
      <c r="I6298" s="121" t="str">
        <f t="shared" si="98"/>
        <v>E</v>
      </c>
    </row>
    <row r="6299" spans="2:9" ht="12.75">
      <c r="B6299" s="102">
        <v>226440736</v>
      </c>
      <c r="C6299" s="106">
        <v>0.80638329750950621</v>
      </c>
      <c r="D6299" s="107">
        <v>0.41781144318310504</v>
      </c>
      <c r="E6299" s="106">
        <v>0.79594608029136005</v>
      </c>
      <c r="F6299" s="107">
        <v>0.14388307283340129</v>
      </c>
      <c r="G6299" s="106">
        <v>0.79362966500579191</v>
      </c>
      <c r="H6299" s="107">
        <v>0.72485361407973325</v>
      </c>
      <c r="I6299" s="121" t="str">
        <f t="shared" si="98"/>
        <v>FH</v>
      </c>
    </row>
    <row r="6300" spans="2:9" ht="12.75">
      <c r="B6300" s="102">
        <v>226443425</v>
      </c>
      <c r="C6300" s="106">
        <v>0.46903073891103553</v>
      </c>
      <c r="D6300" s="107">
        <v>0.62753111865269862</v>
      </c>
      <c r="E6300" s="106">
        <v>0.44159709814570647</v>
      </c>
      <c r="F6300" s="107">
        <v>0.38041176866862547</v>
      </c>
      <c r="G6300" s="106">
        <v>0.12218905885141451</v>
      </c>
      <c r="H6300" s="107">
        <v>0.35212033117580788</v>
      </c>
      <c r="I6300" s="121" t="str">
        <f t="shared" si="98"/>
        <v>DF</v>
      </c>
    </row>
    <row r="6301" spans="2:9" ht="12.75">
      <c r="B6301" s="102">
        <v>226446272</v>
      </c>
      <c r="C6301" s="106">
        <v>0.45004922850942752</v>
      </c>
      <c r="D6301" s="107">
        <v>9.7117250360609031E-2</v>
      </c>
      <c r="E6301" s="106">
        <v>0.5848232106797393</v>
      </c>
      <c r="F6301" s="107">
        <v>0.14928910544599727</v>
      </c>
      <c r="G6301" s="106">
        <v>0.22730008389371115</v>
      </c>
      <c r="H6301" s="107">
        <v>0.34253573921561764</v>
      </c>
      <c r="I6301" s="121" t="str">
        <f t="shared" si="98"/>
        <v>TH</v>
      </c>
    </row>
    <row r="6302" spans="2:9" ht="12.75">
      <c r="B6302" s="102">
        <v>226448573</v>
      </c>
      <c r="C6302" s="106">
        <v>0.116817205776786</v>
      </c>
      <c r="D6302" s="107">
        <v>0.840130577402457</v>
      </c>
      <c r="E6302" s="106">
        <v>0.12278078477889309</v>
      </c>
      <c r="F6302" s="107">
        <v>0.37382347185810172</v>
      </c>
      <c r="G6302" s="106">
        <v>7.7793521273809674E-2</v>
      </c>
      <c r="H6302" s="107">
        <v>0.58777870431004064</v>
      </c>
      <c r="I6302" s="121" t="str">
        <f t="shared" si="98"/>
        <v>DF</v>
      </c>
    </row>
    <row r="6303" spans="2:9" ht="12.75">
      <c r="B6303" s="102">
        <v>226451050</v>
      </c>
      <c r="C6303" s="106">
        <v>0.62058322257563248</v>
      </c>
      <c r="D6303" s="107">
        <v>0.77848473003149632</v>
      </c>
      <c r="E6303" s="106">
        <v>0.71109722708818368</v>
      </c>
      <c r="F6303" s="107">
        <v>0.15265614588694731</v>
      </c>
      <c r="G6303" s="106">
        <v>0.92340293622204617</v>
      </c>
      <c r="H6303" s="107">
        <v>0.42120662046491253</v>
      </c>
      <c r="I6303" s="121" t="str">
        <f t="shared" si="98"/>
        <v>E</v>
      </c>
    </row>
    <row r="6304" spans="2:9" ht="12.75">
      <c r="B6304" s="102">
        <v>226454234</v>
      </c>
      <c r="C6304" s="106">
        <v>0.42121177827159317</v>
      </c>
      <c r="D6304" s="107">
        <v>0.52168606713410792</v>
      </c>
      <c r="E6304" s="106">
        <v>0.17622323051273447</v>
      </c>
      <c r="F6304" s="107">
        <v>0.46266843510529743</v>
      </c>
      <c r="G6304" s="106">
        <v>0.81479733869504045</v>
      </c>
      <c r="H6304" s="107">
        <v>0.96454547283222691</v>
      </c>
      <c r="I6304" s="121" t="str">
        <f t="shared" si="98"/>
        <v>BH</v>
      </c>
    </row>
    <row r="6305" spans="2:9" ht="12.75">
      <c r="B6305" s="102">
        <v>226455858</v>
      </c>
      <c r="C6305" s="106">
        <v>0.98445475900618895</v>
      </c>
      <c r="D6305" s="107">
        <v>0.34394556129100917</v>
      </c>
      <c r="E6305" s="106">
        <v>0.16380715852736882</v>
      </c>
      <c r="F6305" s="107">
        <v>0.61026557283967686</v>
      </c>
      <c r="G6305" s="106">
        <v>0.64189783259327715</v>
      </c>
      <c r="H6305" s="107">
        <v>0.5103614677563435</v>
      </c>
      <c r="I6305" s="121" t="str">
        <f t="shared" si="98"/>
        <v>FH</v>
      </c>
    </row>
    <row r="6306" spans="2:9" ht="12.75">
      <c r="B6306" s="102">
        <v>226457713</v>
      </c>
      <c r="C6306" s="106">
        <v>0.82836277412308523</v>
      </c>
      <c r="D6306" s="107">
        <v>0.29284064934083665</v>
      </c>
      <c r="E6306" s="106">
        <v>0.55080543786699554</v>
      </c>
      <c r="F6306" s="107">
        <v>0.64650999366558559</v>
      </c>
      <c r="G6306" s="106">
        <v>0.44931895241865583</v>
      </c>
      <c r="H6306" s="107">
        <v>0.42413785377107271</v>
      </c>
      <c r="I6306" s="121" t="str">
        <f t="shared" si="98"/>
        <v>FH</v>
      </c>
    </row>
    <row r="6307" spans="2:9" ht="12.75">
      <c r="B6307" s="102">
        <v>226459775</v>
      </c>
      <c r="C6307" s="106">
        <v>0.86146521450724034</v>
      </c>
      <c r="D6307" s="107">
        <v>0.29523065683716077</v>
      </c>
      <c r="E6307" s="106">
        <v>0.30567971409765793</v>
      </c>
      <c r="F6307" s="107">
        <v>0.39870601416533447</v>
      </c>
      <c r="G6307" s="106">
        <v>0.79896497889671569</v>
      </c>
      <c r="H6307" s="107">
        <v>0.50148094773304619</v>
      </c>
      <c r="I6307" s="121" t="str">
        <f t="shared" si="98"/>
        <v>FH</v>
      </c>
    </row>
    <row r="6308" spans="2:9" ht="12.75">
      <c r="B6308" s="102">
        <v>226459966</v>
      </c>
      <c r="C6308" s="106">
        <v>0.63850152644814195</v>
      </c>
      <c r="D6308" s="107">
        <v>0.94119114601919129</v>
      </c>
      <c r="E6308" s="106">
        <v>0.49532791468716031</v>
      </c>
      <c r="F6308" s="107">
        <v>0.99965816469707391</v>
      </c>
      <c r="G6308" s="106">
        <v>0.61966211159262774</v>
      </c>
      <c r="H6308" s="107">
        <v>0.83674446332586561</v>
      </c>
      <c r="I6308" s="121" t="str">
        <f t="shared" si="98"/>
        <v>C</v>
      </c>
    </row>
    <row r="6309" spans="2:9" ht="12.75">
      <c r="B6309" s="102">
        <v>226466368</v>
      </c>
      <c r="C6309" s="106">
        <v>0.36121269469970319</v>
      </c>
      <c r="D6309" s="107">
        <v>0.11417953102566969</v>
      </c>
      <c r="E6309" s="106">
        <v>0.95315675951070755</v>
      </c>
      <c r="F6309" s="107">
        <v>0.556970329096524</v>
      </c>
      <c r="G6309" s="106">
        <v>0.80295498673912857</v>
      </c>
      <c r="H6309" s="107">
        <v>0.70650707647082367</v>
      </c>
      <c r="I6309" s="121" t="str">
        <f t="shared" si="98"/>
        <v>TH</v>
      </c>
    </row>
    <row r="6310" spans="2:9" ht="12.75">
      <c r="B6310" s="102">
        <v>226467472</v>
      </c>
      <c r="C6310" s="106">
        <v>0.34737285387878303</v>
      </c>
      <c r="D6310" s="107">
        <v>0.39365937498563497</v>
      </c>
      <c r="E6310" s="106">
        <v>8.7658230037667373E-2</v>
      </c>
      <c r="F6310" s="107">
        <v>0.91949834036553413</v>
      </c>
      <c r="G6310" s="106">
        <v>0.31955500261193537</v>
      </c>
      <c r="H6310" s="107">
        <v>0.96568414879982512</v>
      </c>
      <c r="I6310" s="121" t="str">
        <f t="shared" si="98"/>
        <v>BH</v>
      </c>
    </row>
    <row r="6311" spans="2:9" ht="12.75">
      <c r="B6311" s="102">
        <v>226470681</v>
      </c>
      <c r="C6311" s="106">
        <v>4.7375964614436938E-2</v>
      </c>
      <c r="D6311" s="107">
        <v>0.22258427683577597</v>
      </c>
      <c r="E6311" s="106">
        <v>0.94200608242132966</v>
      </c>
      <c r="F6311" s="107">
        <v>0.98261639602106721</v>
      </c>
      <c r="G6311" s="106">
        <v>0.42346863764598525</v>
      </c>
      <c r="H6311" s="107">
        <v>0.72091761891054262</v>
      </c>
      <c r="I6311" s="121" t="str">
        <f t="shared" si="98"/>
        <v>C</v>
      </c>
    </row>
    <row r="6312" spans="2:9" ht="12.75">
      <c r="B6312" s="102">
        <v>226474222</v>
      </c>
      <c r="C6312" s="106">
        <v>0.4694889542262608</v>
      </c>
      <c r="D6312" s="107">
        <v>0.15651634102745438</v>
      </c>
      <c r="E6312" s="106">
        <v>0.28848029307792222</v>
      </c>
      <c r="F6312" s="107">
        <v>5.3291115898739916E-2</v>
      </c>
      <c r="G6312" s="106">
        <v>0.53574464996625704</v>
      </c>
      <c r="H6312" s="107">
        <v>0.87371753589741452</v>
      </c>
      <c r="I6312" s="121" t="str">
        <f t="shared" si="98"/>
        <v>BH</v>
      </c>
    </row>
    <row r="6313" spans="2:9" ht="12.75">
      <c r="B6313" s="102">
        <v>226475806</v>
      </c>
      <c r="C6313" s="106">
        <v>0.79327907217630167</v>
      </c>
      <c r="D6313" s="107">
        <v>0.57061957056478985</v>
      </c>
      <c r="E6313" s="106">
        <v>0.29342573209687317</v>
      </c>
      <c r="F6313" s="107">
        <v>0.63861756707389006</v>
      </c>
      <c r="G6313" s="106">
        <v>0.22152122655357598</v>
      </c>
      <c r="H6313" s="107">
        <v>0.91126295742592434</v>
      </c>
      <c r="I6313" s="121" t="str">
        <f t="shared" si="98"/>
        <v>BH</v>
      </c>
    </row>
    <row r="6314" spans="2:9" ht="12.75">
      <c r="B6314" s="102">
        <v>226475889</v>
      </c>
      <c r="C6314" s="106">
        <v>1.6757042079853068E-2</v>
      </c>
      <c r="D6314" s="107">
        <v>0.3883411335293887</v>
      </c>
      <c r="E6314" s="106">
        <v>7.3354493091967399E-2</v>
      </c>
      <c r="F6314" s="107">
        <v>0.41817883335682726</v>
      </c>
      <c r="G6314" s="106">
        <v>0.21862001123778185</v>
      </c>
      <c r="H6314" s="107">
        <v>0.1480172354257645</v>
      </c>
      <c r="I6314" s="121" t="str">
        <f t="shared" si="98"/>
        <v>C</v>
      </c>
    </row>
    <row r="6315" spans="2:9" ht="12.75">
      <c r="B6315" s="102">
        <v>226481423</v>
      </c>
      <c r="C6315" s="106">
        <v>0.53044700516446941</v>
      </c>
      <c r="D6315" s="107">
        <v>2.3082338957912896E-2</v>
      </c>
      <c r="E6315" s="106">
        <v>0.52409809032250632</v>
      </c>
      <c r="F6315" s="107">
        <v>0.13869317764435785</v>
      </c>
      <c r="G6315" s="106">
        <v>0.52315894964266119</v>
      </c>
      <c r="H6315" s="107">
        <v>0.83520093374052617</v>
      </c>
      <c r="I6315" s="121" t="str">
        <f t="shared" si="98"/>
        <v>BH</v>
      </c>
    </row>
    <row r="6316" spans="2:9" ht="12.75">
      <c r="B6316" s="102">
        <v>226489840</v>
      </c>
      <c r="C6316" s="106">
        <v>0.97528225072533758</v>
      </c>
      <c r="D6316" s="107">
        <v>0.63117381388809335</v>
      </c>
      <c r="E6316" s="106">
        <v>0.37103405190791161</v>
      </c>
      <c r="F6316" s="107">
        <v>0.99280810366476246</v>
      </c>
      <c r="G6316" s="106">
        <v>1.1263862630166432E-2</v>
      </c>
      <c r="H6316" s="107">
        <v>0.96865044516102605</v>
      </c>
      <c r="I6316" s="121" t="str">
        <f t="shared" si="98"/>
        <v>C</v>
      </c>
    </row>
    <row r="6317" spans="2:9" ht="12.75">
      <c r="B6317" s="102">
        <v>226490220</v>
      </c>
      <c r="C6317" s="106">
        <v>0.23061353839631815</v>
      </c>
      <c r="D6317" s="107">
        <v>0.98725438411149424</v>
      </c>
      <c r="E6317" s="106">
        <v>0.15672697284795323</v>
      </c>
      <c r="F6317" s="107">
        <v>0.91172806592177569</v>
      </c>
      <c r="G6317" s="106">
        <v>0.11434048997315571</v>
      </c>
      <c r="H6317" s="107">
        <v>0.36412662109466898</v>
      </c>
      <c r="I6317" s="121" t="str">
        <f t="shared" si="98"/>
        <v>DF</v>
      </c>
    </row>
    <row r="6318" spans="2:9" ht="12.75">
      <c r="B6318" s="102">
        <v>226495186</v>
      </c>
      <c r="C6318" s="106">
        <v>0.15309908311128329</v>
      </c>
      <c r="D6318" s="107">
        <v>0.38581954533004748</v>
      </c>
      <c r="E6318" s="106">
        <v>0.90354571317332866</v>
      </c>
      <c r="F6318" s="107">
        <v>0.71885019006024287</v>
      </c>
      <c r="G6318" s="106">
        <v>0.12526545540541267</v>
      </c>
      <c r="H6318" s="107">
        <v>0.38429055193491024</v>
      </c>
      <c r="I6318" s="121" t="str">
        <f t="shared" si="98"/>
        <v>TH</v>
      </c>
    </row>
    <row r="6319" spans="2:9" ht="12.75">
      <c r="B6319" s="102">
        <v>226516232</v>
      </c>
      <c r="C6319" s="106">
        <v>1.123688527681832E-2</v>
      </c>
      <c r="D6319" s="107">
        <v>0.62791065448405536</v>
      </c>
      <c r="E6319" s="106">
        <v>0.14995789479020516</v>
      </c>
      <c r="F6319" s="107">
        <v>0.48603243820670916</v>
      </c>
      <c r="G6319" s="106">
        <v>0.31083799281387448</v>
      </c>
      <c r="H6319" s="107">
        <v>0.43318992615930885</v>
      </c>
      <c r="I6319" s="121" t="str">
        <f t="shared" si="98"/>
        <v>DF</v>
      </c>
    </row>
    <row r="6320" spans="2:9" ht="12.75">
      <c r="B6320" s="102">
        <v>226516454</v>
      </c>
      <c r="C6320" s="106">
        <v>0.79701267706159507</v>
      </c>
      <c r="D6320" s="107">
        <v>0.72229008469445155</v>
      </c>
      <c r="E6320" s="106">
        <v>0.18123629441299483</v>
      </c>
      <c r="F6320" s="107">
        <v>0.84502379506581615</v>
      </c>
      <c r="G6320" s="106">
        <v>0.78127174122936971</v>
      </c>
      <c r="H6320" s="107">
        <v>0.56541480831035518</v>
      </c>
      <c r="I6320" s="121" t="str">
        <f t="shared" si="98"/>
        <v>C</v>
      </c>
    </row>
    <row r="6321" spans="2:9" ht="12.75">
      <c r="B6321" s="102">
        <v>226516693</v>
      </c>
      <c r="C6321" s="106">
        <v>0.17485037560078709</v>
      </c>
      <c r="D6321" s="107">
        <v>0.5928014015928007</v>
      </c>
      <c r="E6321" s="106">
        <v>0.30060292838878855</v>
      </c>
      <c r="F6321" s="107">
        <v>0.61764494072169307</v>
      </c>
      <c r="G6321" s="106">
        <v>0.52732299661432402</v>
      </c>
      <c r="H6321" s="107">
        <v>0.31204916987331988</v>
      </c>
      <c r="I6321" s="121" t="str">
        <f t="shared" si="98"/>
        <v>C</v>
      </c>
    </row>
    <row r="6322" spans="2:9" ht="12.75">
      <c r="B6322" s="102">
        <v>226524663</v>
      </c>
      <c r="C6322" s="106">
        <v>0.87011662421529934</v>
      </c>
      <c r="D6322" s="107">
        <v>0.56987673623530366</v>
      </c>
      <c r="E6322" s="106">
        <v>0.21481208651906947</v>
      </c>
      <c r="F6322" s="107">
        <v>0.80090578927623324</v>
      </c>
      <c r="G6322" s="106">
        <v>0.26009157333636379</v>
      </c>
      <c r="H6322" s="107">
        <v>0.39261684748606784</v>
      </c>
      <c r="I6322" s="121" t="str">
        <f t="shared" si="98"/>
        <v>FH</v>
      </c>
    </row>
    <row r="6323" spans="2:9" ht="12.75">
      <c r="B6323" s="102">
        <v>226532204</v>
      </c>
      <c r="C6323" s="106">
        <v>2.034989100752771E-2</v>
      </c>
      <c r="D6323" s="107">
        <v>0.96375580301206321</v>
      </c>
      <c r="E6323" s="106">
        <v>0.49315123335949274</v>
      </c>
      <c r="F6323" s="107">
        <v>0.82681963333920283</v>
      </c>
      <c r="G6323" s="106">
        <v>0.67071648539345929</v>
      </c>
      <c r="H6323" s="107">
        <v>0.19887108252706942</v>
      </c>
      <c r="I6323" s="121" t="str">
        <f t="shared" si="98"/>
        <v>DF</v>
      </c>
    </row>
    <row r="6324" spans="2:9" ht="12.75">
      <c r="B6324" s="102">
        <v>226544356</v>
      </c>
      <c r="C6324" s="106">
        <v>0.48911580742318028</v>
      </c>
      <c r="D6324" s="107">
        <v>0.78667830104930903</v>
      </c>
      <c r="E6324" s="106">
        <v>0.45024319997905859</v>
      </c>
      <c r="F6324" s="107">
        <v>0.61556956758809123</v>
      </c>
      <c r="G6324" s="106">
        <v>0.12193907039036489</v>
      </c>
      <c r="H6324" s="107">
        <v>0.3199432809273608</v>
      </c>
      <c r="I6324" s="121" t="str">
        <f t="shared" si="98"/>
        <v>DF</v>
      </c>
    </row>
    <row r="6325" spans="2:9" ht="12.75">
      <c r="B6325" s="102">
        <v>226549529</v>
      </c>
      <c r="C6325" s="106">
        <v>0.19562233636362425</v>
      </c>
      <c r="D6325" s="107">
        <v>0.6785707117034685</v>
      </c>
      <c r="E6325" s="106">
        <v>0.84867656738419406</v>
      </c>
      <c r="F6325" s="107">
        <v>0.58103619648568472</v>
      </c>
      <c r="G6325" s="106">
        <v>0.65353252464807099</v>
      </c>
      <c r="H6325" s="107">
        <v>0.2974390707317438</v>
      </c>
      <c r="I6325" s="121" t="str">
        <f t="shared" si="98"/>
        <v>TH</v>
      </c>
    </row>
    <row r="6326" spans="2:9" ht="12.75">
      <c r="B6326" s="102">
        <v>226550099</v>
      </c>
      <c r="C6326" s="106">
        <v>0.52253442994013177</v>
      </c>
      <c r="D6326" s="107">
        <v>0.53269604808749182</v>
      </c>
      <c r="E6326" s="106">
        <v>0.29938314977419012</v>
      </c>
      <c r="F6326" s="107">
        <v>0.57704717049556731</v>
      </c>
      <c r="G6326" s="106">
        <v>6.8737494354833117E-2</v>
      </c>
      <c r="H6326" s="107">
        <v>0.89976723180711815</v>
      </c>
      <c r="I6326" s="121" t="str">
        <f t="shared" si="98"/>
        <v>BH</v>
      </c>
    </row>
    <row r="6327" spans="2:9" ht="12.75">
      <c r="B6327" s="102">
        <v>226552614</v>
      </c>
      <c r="C6327" s="106">
        <v>0.71718524868971945</v>
      </c>
      <c r="D6327" s="107">
        <v>9.5634644967315108E-2</v>
      </c>
      <c r="E6327" s="106">
        <v>0.59582701914602509</v>
      </c>
      <c r="F6327" s="107">
        <v>0.8970194977106436</v>
      </c>
      <c r="G6327" s="106">
        <v>0.72812895300649494</v>
      </c>
      <c r="H6327" s="107">
        <v>0.28156511213416113</v>
      </c>
      <c r="I6327" s="121" t="str">
        <f t="shared" si="98"/>
        <v>C</v>
      </c>
    </row>
    <row r="6328" spans="2:9" ht="12.75">
      <c r="B6328" s="102">
        <v>226553943</v>
      </c>
      <c r="C6328" s="106">
        <v>0.18078664179840587</v>
      </c>
      <c r="D6328" s="107">
        <v>8.2379421226281169E-2</v>
      </c>
      <c r="E6328" s="106">
        <v>0.68702415265119177</v>
      </c>
      <c r="F6328" s="107">
        <v>0.16089879976242916</v>
      </c>
      <c r="G6328" s="106">
        <v>0.97563037285788967</v>
      </c>
      <c r="H6328" s="107">
        <v>0.2807900618730752</v>
      </c>
      <c r="I6328" s="121" t="str">
        <f t="shared" si="98"/>
        <v>E</v>
      </c>
    </row>
    <row r="6329" spans="2:9" ht="12.75">
      <c r="B6329" s="102">
        <v>226554766</v>
      </c>
      <c r="C6329" s="106">
        <v>9.0996348225205637E-2</v>
      </c>
      <c r="D6329" s="107">
        <v>0.37038227203757135</v>
      </c>
      <c r="E6329" s="106">
        <v>6.3202652871975573E-2</v>
      </c>
      <c r="F6329" s="107">
        <v>0.8572423592254943</v>
      </c>
      <c r="G6329" s="106">
        <v>0.49507067764910806</v>
      </c>
      <c r="H6329" s="107">
        <v>0.448632110417857</v>
      </c>
      <c r="I6329" s="121" t="str">
        <f t="shared" si="98"/>
        <v>C</v>
      </c>
    </row>
    <row r="6330" spans="2:9" ht="12.75">
      <c r="B6330" s="102">
        <v>226556373</v>
      </c>
      <c r="C6330" s="106">
        <v>0.15983870184781335</v>
      </c>
      <c r="D6330" s="107">
        <v>9.5525715617144513E-2</v>
      </c>
      <c r="E6330" s="106">
        <v>0.66848039676250171</v>
      </c>
      <c r="F6330" s="107">
        <v>0.23149295528326896</v>
      </c>
      <c r="G6330" s="106">
        <v>0.95898820808587537</v>
      </c>
      <c r="H6330" s="107">
        <v>0.49902666206217905</v>
      </c>
      <c r="I6330" s="121" t="str">
        <f t="shared" si="98"/>
        <v>E</v>
      </c>
    </row>
    <row r="6331" spans="2:9" ht="12.75">
      <c r="B6331" s="102">
        <v>226560531</v>
      </c>
      <c r="C6331" s="106">
        <v>0.73288740127853202</v>
      </c>
      <c r="D6331" s="107">
        <v>0.24747094270530856</v>
      </c>
      <c r="E6331" s="106">
        <v>0.8119435240434294</v>
      </c>
      <c r="F6331" s="107">
        <v>0.55370616938998296</v>
      </c>
      <c r="G6331" s="106">
        <v>0.53471322818699019</v>
      </c>
      <c r="H6331" s="107">
        <v>0.95231234965339162</v>
      </c>
      <c r="I6331" s="121" t="str">
        <f t="shared" si="98"/>
        <v>BH</v>
      </c>
    </row>
    <row r="6332" spans="2:9" ht="12.75">
      <c r="B6332" s="102">
        <v>226567117</v>
      </c>
      <c r="C6332" s="106">
        <v>0.15788801865591484</v>
      </c>
      <c r="D6332" s="107">
        <v>1.7287489005785028E-2</v>
      </c>
      <c r="E6332" s="106">
        <v>0.25395464617036945</v>
      </c>
      <c r="F6332" s="107">
        <v>0.85857443073695783</v>
      </c>
      <c r="G6332" s="106">
        <v>0.672471561236339</v>
      </c>
      <c r="H6332" s="107">
        <v>0.67222328789311003</v>
      </c>
      <c r="I6332" s="121" t="str">
        <f t="shared" si="98"/>
        <v>C</v>
      </c>
    </row>
    <row r="6333" spans="2:9" ht="12.75">
      <c r="B6333" s="102">
        <v>226569599</v>
      </c>
      <c r="C6333" s="106">
        <v>0.470361035313827</v>
      </c>
      <c r="D6333" s="107">
        <v>0.69326721788902379</v>
      </c>
      <c r="E6333" s="106">
        <v>8.7373908052690297E-2</v>
      </c>
      <c r="F6333" s="107">
        <v>0.24012904351755093</v>
      </c>
      <c r="G6333" s="106">
        <v>0.74242232179605772</v>
      </c>
      <c r="H6333" s="107">
        <v>0.96016170039142157</v>
      </c>
      <c r="I6333" s="121" t="str">
        <f t="shared" si="98"/>
        <v>BH</v>
      </c>
    </row>
    <row r="6334" spans="2:9" ht="12.75">
      <c r="B6334" s="102">
        <v>226569740</v>
      </c>
      <c r="C6334" s="106">
        <v>0.60313083402625645</v>
      </c>
      <c r="D6334" s="107">
        <v>0.37639194855239633</v>
      </c>
      <c r="E6334" s="106">
        <v>0.97340799076331397</v>
      </c>
      <c r="F6334" s="107">
        <v>4.3387972042047807E-2</v>
      </c>
      <c r="G6334" s="106">
        <v>0.4839071809394353</v>
      </c>
      <c r="H6334" s="107">
        <v>0.77472152009141215</v>
      </c>
      <c r="I6334" s="121" t="str">
        <f t="shared" si="98"/>
        <v>TH</v>
      </c>
    </row>
    <row r="6335" spans="2:9" ht="12.75">
      <c r="B6335" s="102">
        <v>226571910</v>
      </c>
      <c r="C6335" s="106">
        <v>0.1446007723638516</v>
      </c>
      <c r="D6335" s="107">
        <v>0.96569250585474276</v>
      </c>
      <c r="E6335" s="106">
        <v>0.55413667521748011</v>
      </c>
      <c r="F6335" s="107">
        <v>8.3062063571084366E-3</v>
      </c>
      <c r="G6335" s="106">
        <v>0.58770051042788563</v>
      </c>
      <c r="H6335" s="107">
        <v>0.90829458860673484</v>
      </c>
      <c r="I6335" s="121" t="str">
        <f t="shared" si="98"/>
        <v>DF</v>
      </c>
    </row>
    <row r="6336" spans="2:9" ht="12.75">
      <c r="B6336" s="102">
        <v>226575985</v>
      </c>
      <c r="C6336" s="106">
        <v>0.82194985449701607</v>
      </c>
      <c r="D6336" s="107">
        <v>0.28458789671037277</v>
      </c>
      <c r="E6336" s="106">
        <v>0.80916367522780952</v>
      </c>
      <c r="F6336" s="107">
        <v>0.49626269550516366</v>
      </c>
      <c r="G6336" s="106">
        <v>0.71248378709785509</v>
      </c>
      <c r="H6336" s="107">
        <v>0.35238770130752961</v>
      </c>
      <c r="I6336" s="121" t="str">
        <f t="shared" si="98"/>
        <v>FH</v>
      </c>
    </row>
    <row r="6337" spans="2:9" ht="12.75">
      <c r="B6337" s="102">
        <v>226576282</v>
      </c>
      <c r="C6337" s="106">
        <v>0.77253834014727474</v>
      </c>
      <c r="D6337" s="107">
        <v>0.9972626257986541</v>
      </c>
      <c r="E6337" s="106">
        <v>0.37967538858009453</v>
      </c>
      <c r="F6337" s="107">
        <v>0.2222481319257712</v>
      </c>
      <c r="G6337" s="106">
        <v>0.50460458442043787</v>
      </c>
      <c r="H6337" s="107">
        <v>1.2357044554256236E-2</v>
      </c>
      <c r="I6337" s="121" t="str">
        <f t="shared" si="98"/>
        <v>DF</v>
      </c>
    </row>
    <row r="6338" spans="2:9" ht="12.75">
      <c r="B6338" s="102">
        <v>226577059</v>
      </c>
      <c r="C6338" s="106">
        <v>0.41988189029918521</v>
      </c>
      <c r="D6338" s="107">
        <v>0.94029158498207943</v>
      </c>
      <c r="E6338" s="106">
        <v>0.73180381393907701</v>
      </c>
      <c r="F6338" s="107">
        <v>4.4758026862952605E-2</v>
      </c>
      <c r="G6338" s="106">
        <v>0.7802437395576125</v>
      </c>
      <c r="H6338" s="107">
        <v>0.50550534235753108</v>
      </c>
      <c r="I6338" s="121" t="str">
        <f t="shared" si="98"/>
        <v>DF</v>
      </c>
    </row>
    <row r="6339" spans="2:9" ht="12.75">
      <c r="B6339" s="102">
        <v>226582240</v>
      </c>
      <c r="C6339" s="106">
        <v>0.67687169828867155</v>
      </c>
      <c r="D6339" s="107">
        <v>0.38696800426725542</v>
      </c>
      <c r="E6339" s="106">
        <v>0.3213482025236678</v>
      </c>
      <c r="F6339" s="107">
        <v>0.82812008574868345</v>
      </c>
      <c r="G6339" s="106">
        <v>0.92721678388496365</v>
      </c>
      <c r="H6339" s="107">
        <v>0.23960604964480048</v>
      </c>
      <c r="I6339" s="121" t="str">
        <f t="shared" si="98"/>
        <v>E</v>
      </c>
    </row>
    <row r="6340" spans="2:9" ht="12.75">
      <c r="B6340" s="102">
        <v>226582470</v>
      </c>
      <c r="C6340" s="106">
        <v>0.36804040520079173</v>
      </c>
      <c r="D6340" s="107">
        <v>6.8706431350623376E-2</v>
      </c>
      <c r="E6340" s="106">
        <v>0.55598173983378896</v>
      </c>
      <c r="F6340" s="107">
        <v>0.64511093587773694</v>
      </c>
      <c r="G6340" s="106">
        <v>0.4435676686350627</v>
      </c>
      <c r="H6340" s="107">
        <v>0.2220303068412548</v>
      </c>
      <c r="I6340" s="121" t="str">
        <f t="shared" si="98"/>
        <v>C</v>
      </c>
    </row>
    <row r="6341" spans="2:9" ht="12.75">
      <c r="B6341" s="102">
        <v>226583963</v>
      </c>
      <c r="C6341" s="106">
        <v>0.21615734137219089</v>
      </c>
      <c r="D6341" s="107">
        <v>0.39504181671312555</v>
      </c>
      <c r="E6341" s="106">
        <v>0.58798092923766654</v>
      </c>
      <c r="F6341" s="107">
        <v>0.21840662500936725</v>
      </c>
      <c r="G6341" s="106">
        <v>0.10267709078977383</v>
      </c>
      <c r="H6341" s="107">
        <v>0.4262737807518322</v>
      </c>
      <c r="I6341" s="121" t="str">
        <f t="shared" ref="I6341:I6404" si="99">INDEX($C$3:$H$3, MATCH(MAX(C6341:H6341), C6341:H6341, 0))</f>
        <v>TH</v>
      </c>
    </row>
    <row r="6342" spans="2:9" ht="12.75">
      <c r="B6342" s="102">
        <v>226584755</v>
      </c>
      <c r="C6342" s="106">
        <v>0.50623053645673033</v>
      </c>
      <c r="D6342" s="107">
        <v>0.3762777458713753</v>
      </c>
      <c r="E6342" s="106">
        <v>0.25136418282597472</v>
      </c>
      <c r="F6342" s="107">
        <v>0.3389466450199019</v>
      </c>
      <c r="G6342" s="106">
        <v>0.13799308969608548</v>
      </c>
      <c r="H6342" s="107">
        <v>0.45296144893740609</v>
      </c>
      <c r="I6342" s="121" t="str">
        <f t="shared" si="99"/>
        <v>FH</v>
      </c>
    </row>
    <row r="6343" spans="2:9" ht="12.75">
      <c r="B6343" s="102">
        <v>226587767</v>
      </c>
      <c r="C6343" s="106">
        <v>0.33890416760455633</v>
      </c>
      <c r="D6343" s="107">
        <v>3.1823710927741722E-2</v>
      </c>
      <c r="E6343" s="106">
        <v>0.38762358263074703</v>
      </c>
      <c r="F6343" s="107">
        <v>0.34620095186552291</v>
      </c>
      <c r="G6343" s="106">
        <v>2.8407789210503687E-2</v>
      </c>
      <c r="H6343" s="107">
        <v>0.56261695576436033</v>
      </c>
      <c r="I6343" s="121" t="str">
        <f t="shared" si="99"/>
        <v>BH</v>
      </c>
    </row>
    <row r="6344" spans="2:9" ht="12.75">
      <c r="B6344" s="102">
        <v>226595546</v>
      </c>
      <c r="C6344" s="106">
        <v>0.15151641053765363</v>
      </c>
      <c r="D6344" s="107">
        <v>0.66099872513997582</v>
      </c>
      <c r="E6344" s="106">
        <v>0.90928871103730824</v>
      </c>
      <c r="F6344" s="107">
        <v>0.31777120375034862</v>
      </c>
      <c r="G6344" s="106">
        <v>0.82906589172425971</v>
      </c>
      <c r="H6344" s="107">
        <v>0.10714240731029534</v>
      </c>
      <c r="I6344" s="121" t="str">
        <f t="shared" si="99"/>
        <v>TH</v>
      </c>
    </row>
    <row r="6345" spans="2:9" ht="12.75">
      <c r="B6345" s="102">
        <v>226595785</v>
      </c>
      <c r="C6345" s="106">
        <v>0.48115254920789763</v>
      </c>
      <c r="D6345" s="107">
        <v>0.39937452231900572</v>
      </c>
      <c r="E6345" s="106">
        <v>0.82299520486470468</v>
      </c>
      <c r="F6345" s="107">
        <v>0.59484468938704493</v>
      </c>
      <c r="G6345" s="106">
        <v>0.80120972130602697</v>
      </c>
      <c r="H6345" s="107">
        <v>0.35125839854868501</v>
      </c>
      <c r="I6345" s="121" t="str">
        <f t="shared" si="99"/>
        <v>TH</v>
      </c>
    </row>
    <row r="6346" spans="2:9" ht="12.75">
      <c r="B6346" s="102">
        <v>226595869</v>
      </c>
      <c r="C6346" s="106">
        <v>6.4644472949490606E-2</v>
      </c>
      <c r="D6346" s="107">
        <v>0.75228909258631393</v>
      </c>
      <c r="E6346" s="106">
        <v>0.69109106568372525</v>
      </c>
      <c r="F6346" s="107">
        <v>0.21470834543452266</v>
      </c>
      <c r="G6346" s="106">
        <v>0.99628113455152167</v>
      </c>
      <c r="H6346" s="107">
        <v>0.58973339670186786</v>
      </c>
      <c r="I6346" s="121" t="str">
        <f t="shared" si="99"/>
        <v>E</v>
      </c>
    </row>
    <row r="6347" spans="2:9" ht="12.75">
      <c r="B6347" s="102">
        <v>226603499</v>
      </c>
      <c r="C6347" s="106">
        <v>0.32440170140229352</v>
      </c>
      <c r="D6347" s="107">
        <v>0.32127719186292425</v>
      </c>
      <c r="E6347" s="106">
        <v>0.61831288160234266</v>
      </c>
      <c r="F6347" s="107">
        <v>0.99226120738138501</v>
      </c>
      <c r="G6347" s="106">
        <v>0.8597079858008263</v>
      </c>
      <c r="H6347" s="107">
        <v>0.5435238127305877</v>
      </c>
      <c r="I6347" s="121" t="str">
        <f t="shared" si="99"/>
        <v>C</v>
      </c>
    </row>
    <row r="6348" spans="2:9" ht="12.75">
      <c r="B6348" s="102">
        <v>226603903</v>
      </c>
      <c r="C6348" s="106">
        <v>0.76762870316034593</v>
      </c>
      <c r="D6348" s="107">
        <v>0.41943937937171349</v>
      </c>
      <c r="E6348" s="106">
        <v>0.35562417218329623</v>
      </c>
      <c r="F6348" s="107">
        <v>0.39014708420234712</v>
      </c>
      <c r="G6348" s="106">
        <v>0.67637406830474234</v>
      </c>
      <c r="H6348" s="107">
        <v>0.58715893065957592</v>
      </c>
      <c r="I6348" s="121" t="str">
        <f t="shared" si="99"/>
        <v>FH</v>
      </c>
    </row>
    <row r="6349" spans="2:9" ht="12.75">
      <c r="B6349" s="102">
        <v>226604761</v>
      </c>
      <c r="C6349" s="106">
        <v>0.92115696657073887</v>
      </c>
      <c r="D6349" s="107">
        <v>1.1036789243281442E-2</v>
      </c>
      <c r="E6349" s="106">
        <v>0.8295215371775968</v>
      </c>
      <c r="F6349" s="107">
        <v>3.4965369048187256E-2</v>
      </c>
      <c r="G6349" s="106">
        <v>4.8147073909593274E-2</v>
      </c>
      <c r="H6349" s="107">
        <v>0.49772319207379834</v>
      </c>
      <c r="I6349" s="121" t="str">
        <f t="shared" si="99"/>
        <v>FH</v>
      </c>
    </row>
    <row r="6350" spans="2:9" ht="12.75">
      <c r="B6350" s="102">
        <v>226605200</v>
      </c>
      <c r="C6350" s="106">
        <v>2.5593191147788019E-3</v>
      </c>
      <c r="D6350" s="107">
        <v>0.70431721584069695</v>
      </c>
      <c r="E6350" s="106">
        <v>0.5230525902637666</v>
      </c>
      <c r="F6350" s="107">
        <v>0.92826209308456531</v>
      </c>
      <c r="G6350" s="106">
        <v>0.49041986656033876</v>
      </c>
      <c r="H6350" s="107">
        <v>0.17826466215212267</v>
      </c>
      <c r="I6350" s="121" t="str">
        <f t="shared" si="99"/>
        <v>C</v>
      </c>
    </row>
    <row r="6351" spans="2:9" ht="12.75">
      <c r="B6351" s="102">
        <v>226609835</v>
      </c>
      <c r="C6351" s="106">
        <v>5.6478385497320538E-2</v>
      </c>
      <c r="D6351" s="107">
        <v>0.91070858472741456</v>
      </c>
      <c r="E6351" s="106">
        <v>8.6278176385513383E-2</v>
      </c>
      <c r="F6351" s="107">
        <v>0.23993057909348914</v>
      </c>
      <c r="G6351" s="106">
        <v>0.44773336407088715</v>
      </c>
      <c r="H6351" s="107">
        <v>0.70440313982261271</v>
      </c>
      <c r="I6351" s="121" t="str">
        <f t="shared" si="99"/>
        <v>DF</v>
      </c>
    </row>
    <row r="6352" spans="2:9" ht="12.75">
      <c r="B6352" s="102">
        <v>226611542</v>
      </c>
      <c r="C6352" s="106">
        <v>0.29262746313060051</v>
      </c>
      <c r="D6352" s="107">
        <v>0.93913230049452223</v>
      </c>
      <c r="E6352" s="106">
        <v>0.82352904527447457</v>
      </c>
      <c r="F6352" s="107">
        <v>0.83639048189927334</v>
      </c>
      <c r="G6352" s="106">
        <v>0.51086981432603507</v>
      </c>
      <c r="H6352" s="107">
        <v>0.4226583014312808</v>
      </c>
      <c r="I6352" s="121" t="str">
        <f t="shared" si="99"/>
        <v>DF</v>
      </c>
    </row>
    <row r="6353" spans="2:9" ht="12.75">
      <c r="B6353" s="102">
        <v>226611674</v>
      </c>
      <c r="C6353" s="106">
        <v>0.56121628194941753</v>
      </c>
      <c r="D6353" s="107">
        <v>0.8210733259016636</v>
      </c>
      <c r="E6353" s="106">
        <v>0.65793962712964671</v>
      </c>
      <c r="F6353" s="107">
        <v>0.66272042834378819</v>
      </c>
      <c r="G6353" s="106">
        <v>0.1377101723859282</v>
      </c>
      <c r="H6353" s="107">
        <v>0.87310078413919046</v>
      </c>
      <c r="I6353" s="121" t="str">
        <f t="shared" si="99"/>
        <v>BH</v>
      </c>
    </row>
    <row r="6354" spans="2:9" ht="12.75">
      <c r="B6354" s="102">
        <v>226612211</v>
      </c>
      <c r="C6354" s="106">
        <v>0.63604871914177763</v>
      </c>
      <c r="D6354" s="107">
        <v>0.93576136594339054</v>
      </c>
      <c r="E6354" s="106">
        <v>0.95590903683741946</v>
      </c>
      <c r="F6354" s="107">
        <v>0.54847224394885785</v>
      </c>
      <c r="G6354" s="106">
        <v>0.75523954879852351</v>
      </c>
      <c r="H6354" s="107">
        <v>0.129782353216088</v>
      </c>
      <c r="I6354" s="121" t="str">
        <f t="shared" si="99"/>
        <v>TH</v>
      </c>
    </row>
    <row r="6355" spans="2:9" ht="12.75">
      <c r="B6355" s="102">
        <v>226613564</v>
      </c>
      <c r="C6355" s="106">
        <v>0.54829729339648492</v>
      </c>
      <c r="D6355" s="107">
        <v>0.65540879345508385</v>
      </c>
      <c r="E6355" s="106">
        <v>0.75609679686066311</v>
      </c>
      <c r="F6355" s="107">
        <v>0.50000944060196995</v>
      </c>
      <c r="G6355" s="106">
        <v>0.39238319596844162</v>
      </c>
      <c r="H6355" s="107">
        <v>0.60220835518779547</v>
      </c>
      <c r="I6355" s="121" t="str">
        <f t="shared" si="99"/>
        <v>TH</v>
      </c>
    </row>
    <row r="6356" spans="2:9" ht="12.75">
      <c r="B6356" s="102">
        <v>226615379</v>
      </c>
      <c r="C6356" s="106">
        <v>0.56610989134944045</v>
      </c>
      <c r="D6356" s="107">
        <v>0.13873384562727686</v>
      </c>
      <c r="E6356" s="106">
        <v>0.61985748333451429</v>
      </c>
      <c r="F6356" s="107">
        <v>0.12624732415289142</v>
      </c>
      <c r="G6356" s="106">
        <v>0.64069935028650904</v>
      </c>
      <c r="H6356" s="107">
        <v>0.37939092121914086</v>
      </c>
      <c r="I6356" s="121" t="str">
        <f t="shared" si="99"/>
        <v>E</v>
      </c>
    </row>
    <row r="6357" spans="2:9" ht="12.75">
      <c r="B6357" s="102">
        <v>226616263</v>
      </c>
      <c r="C6357" s="106">
        <v>0.83476185277753512</v>
      </c>
      <c r="D6357" s="107">
        <v>0.23715334878587613</v>
      </c>
      <c r="E6357" s="106">
        <v>0.42870764949529061</v>
      </c>
      <c r="F6357" s="107">
        <v>0.64887093613276581</v>
      </c>
      <c r="G6357" s="106">
        <v>0.831459522338446</v>
      </c>
      <c r="H6357" s="107">
        <v>0.98636783607538447</v>
      </c>
      <c r="I6357" s="121" t="str">
        <f t="shared" si="99"/>
        <v>BH</v>
      </c>
    </row>
    <row r="6358" spans="2:9" ht="12.75">
      <c r="B6358" s="102">
        <v>226622606</v>
      </c>
      <c r="C6358" s="106">
        <v>0.77992552089811706</v>
      </c>
      <c r="D6358" s="107">
        <v>0.17286707831929071</v>
      </c>
      <c r="E6358" s="106">
        <v>0.72878699618959875</v>
      </c>
      <c r="F6358" s="107">
        <v>0.11120253940715941</v>
      </c>
      <c r="G6358" s="106">
        <v>0.13996816363519127</v>
      </c>
      <c r="H6358" s="107">
        <v>1.1269587396563807E-2</v>
      </c>
      <c r="I6358" s="121" t="str">
        <f t="shared" si="99"/>
        <v>FH</v>
      </c>
    </row>
    <row r="6359" spans="2:9" ht="12.75">
      <c r="B6359" s="102">
        <v>226624042</v>
      </c>
      <c r="C6359" s="106">
        <v>0.31444110168474682</v>
      </c>
      <c r="D6359" s="107">
        <v>0.71361178956951021</v>
      </c>
      <c r="E6359" s="106">
        <v>0.17361210738570954</v>
      </c>
      <c r="F6359" s="107">
        <v>0.49524019094438376</v>
      </c>
      <c r="G6359" s="106">
        <v>0.1020437162375567</v>
      </c>
      <c r="H6359" s="107">
        <v>6.0861165494259684E-2</v>
      </c>
      <c r="I6359" s="121" t="str">
        <f t="shared" si="99"/>
        <v>DF</v>
      </c>
    </row>
    <row r="6360" spans="2:9" ht="12.75">
      <c r="B6360" s="102">
        <v>226634791</v>
      </c>
      <c r="C6360" s="106">
        <v>0.62335137861755374</v>
      </c>
      <c r="D6360" s="107">
        <v>0.52381208299369675</v>
      </c>
      <c r="E6360" s="106">
        <v>0.16626512253890802</v>
      </c>
      <c r="F6360" s="107">
        <v>0.2395590411844648</v>
      </c>
      <c r="G6360" s="106">
        <v>0.59488909769138032</v>
      </c>
      <c r="H6360" s="107">
        <v>0.29735544387064827</v>
      </c>
      <c r="I6360" s="121" t="str">
        <f t="shared" si="99"/>
        <v>FH</v>
      </c>
    </row>
    <row r="6361" spans="2:9" ht="12.75">
      <c r="B6361" s="102">
        <v>226639501</v>
      </c>
      <c r="C6361" s="106">
        <v>0.74526022474607689</v>
      </c>
      <c r="D6361" s="107">
        <v>0.39026397402295743</v>
      </c>
      <c r="E6361" s="106">
        <v>0.9446995362050814</v>
      </c>
      <c r="F6361" s="107">
        <v>0.24235601437745036</v>
      </c>
      <c r="G6361" s="106">
        <v>4.224189753358587E-3</v>
      </c>
      <c r="H6361" s="107">
        <v>0.52745912285515129</v>
      </c>
      <c r="I6361" s="121" t="str">
        <f t="shared" si="99"/>
        <v>TH</v>
      </c>
    </row>
    <row r="6362" spans="2:9" ht="12.75">
      <c r="B6362" s="102">
        <v>226649633</v>
      </c>
      <c r="C6362" s="106">
        <v>0.80033574217486092</v>
      </c>
      <c r="D6362" s="107">
        <v>0.50820608772653131</v>
      </c>
      <c r="E6362" s="106">
        <v>0.28453436059046933</v>
      </c>
      <c r="F6362" s="107">
        <v>0.34613879119873148</v>
      </c>
      <c r="G6362" s="106">
        <v>0.3153410450290508</v>
      </c>
      <c r="H6362" s="107">
        <v>0.67915591785944263</v>
      </c>
      <c r="I6362" s="121" t="str">
        <f t="shared" si="99"/>
        <v>FH</v>
      </c>
    </row>
    <row r="6363" spans="2:9" ht="12.75">
      <c r="B6363" s="102">
        <v>226649659</v>
      </c>
      <c r="C6363" s="106">
        <v>0.65215594347721995</v>
      </c>
      <c r="D6363" s="107">
        <v>0.77059478008356175</v>
      </c>
      <c r="E6363" s="106">
        <v>0.5176721415225809</v>
      </c>
      <c r="F6363" s="107">
        <v>0.9293969416011163</v>
      </c>
      <c r="G6363" s="106">
        <v>1.9797042674828624E-2</v>
      </c>
      <c r="H6363" s="107">
        <v>0.44362686001644058</v>
      </c>
      <c r="I6363" s="121" t="str">
        <f t="shared" si="99"/>
        <v>C</v>
      </c>
    </row>
    <row r="6364" spans="2:9" ht="12.75">
      <c r="B6364" s="102">
        <v>226656126</v>
      </c>
      <c r="C6364" s="106">
        <v>0.4381381961004045</v>
      </c>
      <c r="D6364" s="107">
        <v>0.79965436237887477</v>
      </c>
      <c r="E6364" s="106">
        <v>0.78091063711370623</v>
      </c>
      <c r="F6364" s="107">
        <v>0.42583877170551698</v>
      </c>
      <c r="G6364" s="106">
        <v>0.33370200259160221</v>
      </c>
      <c r="H6364" s="107">
        <v>0.58229585424627928</v>
      </c>
      <c r="I6364" s="121" t="str">
        <f t="shared" si="99"/>
        <v>DF</v>
      </c>
    </row>
    <row r="6365" spans="2:9" ht="12.75">
      <c r="B6365" s="102">
        <v>226658591</v>
      </c>
      <c r="C6365" s="106">
        <v>0.15448131708445967</v>
      </c>
      <c r="D6365" s="107">
        <v>0.29221523468347943</v>
      </c>
      <c r="E6365" s="106">
        <v>0.30177290148085589</v>
      </c>
      <c r="F6365" s="107">
        <v>0.45981538836525626</v>
      </c>
      <c r="G6365" s="106">
        <v>0.46173174758370372</v>
      </c>
      <c r="H6365" s="107">
        <v>0.96676926572239208</v>
      </c>
      <c r="I6365" s="121" t="str">
        <f t="shared" si="99"/>
        <v>BH</v>
      </c>
    </row>
    <row r="6366" spans="2:9" ht="12.75">
      <c r="B6366" s="102">
        <v>226665464</v>
      </c>
      <c r="C6366" s="106">
        <v>0.70936477810283005</v>
      </c>
      <c r="D6366" s="107">
        <v>0.67234657162249611</v>
      </c>
      <c r="E6366" s="106">
        <v>0.80204391305827838</v>
      </c>
      <c r="F6366" s="107">
        <v>0.44966561082323109</v>
      </c>
      <c r="G6366" s="106">
        <v>0.7704260551602613</v>
      </c>
      <c r="H6366" s="107">
        <v>0.47112059473855594</v>
      </c>
      <c r="I6366" s="121" t="str">
        <f t="shared" si="99"/>
        <v>TH</v>
      </c>
    </row>
    <row r="6367" spans="2:9" ht="12.75">
      <c r="B6367" s="102">
        <v>226673930</v>
      </c>
      <c r="C6367" s="106">
        <v>0.46359894167637528</v>
      </c>
      <c r="D6367" s="107">
        <v>0.65420340474473893</v>
      </c>
      <c r="E6367" s="106">
        <v>0.42516257805529634</v>
      </c>
      <c r="F6367" s="107">
        <v>0.63179835419744901</v>
      </c>
      <c r="G6367" s="106">
        <v>0.92908000092590548</v>
      </c>
      <c r="H6367" s="107">
        <v>0.34913869184658464</v>
      </c>
      <c r="I6367" s="121" t="str">
        <f t="shared" si="99"/>
        <v>E</v>
      </c>
    </row>
    <row r="6368" spans="2:9" ht="12.75">
      <c r="B6368" s="102">
        <v>226676181</v>
      </c>
      <c r="C6368" s="106">
        <v>0.95538204493122647</v>
      </c>
      <c r="D6368" s="107">
        <v>0.10680849137482529</v>
      </c>
      <c r="E6368" s="106">
        <v>0.79402122941882092</v>
      </c>
      <c r="F6368" s="107">
        <v>0.55008229215066118</v>
      </c>
      <c r="G6368" s="106">
        <v>0.20845520810339391</v>
      </c>
      <c r="H6368" s="107">
        <v>0.75983631924394324</v>
      </c>
      <c r="I6368" s="121" t="str">
        <f t="shared" si="99"/>
        <v>FH</v>
      </c>
    </row>
    <row r="6369" spans="2:9" ht="12.75">
      <c r="B6369" s="102">
        <v>226678672</v>
      </c>
      <c r="C6369" s="106">
        <v>0.67814721560774527</v>
      </c>
      <c r="D6369" s="107">
        <v>0.72980503141103181</v>
      </c>
      <c r="E6369" s="106">
        <v>0.27958626124959651</v>
      </c>
      <c r="F6369" s="107">
        <v>0.64192162628835847</v>
      </c>
      <c r="G6369" s="106">
        <v>0.72084583876337538</v>
      </c>
      <c r="H6369" s="107">
        <v>0.79461784828966753</v>
      </c>
      <c r="I6369" s="121" t="str">
        <f t="shared" si="99"/>
        <v>BH</v>
      </c>
    </row>
    <row r="6370" spans="2:9" ht="12.75">
      <c r="B6370" s="102">
        <v>226679935</v>
      </c>
      <c r="C6370" s="106">
        <v>7.2327172703534615E-3</v>
      </c>
      <c r="D6370" s="107">
        <v>0.19072582851988162</v>
      </c>
      <c r="E6370" s="106">
        <v>0.92642784946192336</v>
      </c>
      <c r="F6370" s="107">
        <v>0.9571195862632278</v>
      </c>
      <c r="G6370" s="106">
        <v>0.58933623837659099</v>
      </c>
      <c r="H6370" s="107">
        <v>0.8267347867600745</v>
      </c>
      <c r="I6370" s="121" t="str">
        <f t="shared" si="99"/>
        <v>C</v>
      </c>
    </row>
    <row r="6371" spans="2:9" ht="12.75">
      <c r="B6371" s="102">
        <v>226686394</v>
      </c>
      <c r="C6371" s="106">
        <v>0.96789071566658946</v>
      </c>
      <c r="D6371" s="107">
        <v>0.71897776141089231</v>
      </c>
      <c r="E6371" s="106">
        <v>0.69977841510267536</v>
      </c>
      <c r="F6371" s="107">
        <v>0.25116871828661669</v>
      </c>
      <c r="G6371" s="106">
        <v>0.52047614140279763</v>
      </c>
      <c r="H6371" s="107">
        <v>0.62814255038212652</v>
      </c>
      <c r="I6371" s="121" t="str">
        <f t="shared" si="99"/>
        <v>FH</v>
      </c>
    </row>
    <row r="6372" spans="2:9" ht="12.75">
      <c r="B6372" s="102">
        <v>226693373</v>
      </c>
      <c r="C6372" s="106">
        <v>0.10782223297886162</v>
      </c>
      <c r="D6372" s="107">
        <v>0.42648425059353468</v>
      </c>
      <c r="E6372" s="106">
        <v>0.37373345946573444</v>
      </c>
      <c r="F6372" s="107">
        <v>0.52503468016391719</v>
      </c>
      <c r="G6372" s="106">
        <v>0.36060310206425594</v>
      </c>
      <c r="H6372" s="107">
        <v>0.32680807189882621</v>
      </c>
      <c r="I6372" s="121" t="str">
        <f t="shared" si="99"/>
        <v>C</v>
      </c>
    </row>
    <row r="6373" spans="2:9" ht="12.75">
      <c r="B6373" s="102">
        <v>226695710</v>
      </c>
      <c r="C6373" s="106">
        <v>0.7443765068935706</v>
      </c>
      <c r="D6373" s="107">
        <v>0.56554298672694969</v>
      </c>
      <c r="E6373" s="106">
        <v>0.65470201823681773</v>
      </c>
      <c r="F6373" s="107">
        <v>0.19490407374045127</v>
      </c>
      <c r="G6373" s="106">
        <v>8.5771036661726363E-2</v>
      </c>
      <c r="H6373" s="107">
        <v>0.9589841997673858</v>
      </c>
      <c r="I6373" s="121" t="str">
        <f t="shared" si="99"/>
        <v>BH</v>
      </c>
    </row>
    <row r="6374" spans="2:9" ht="12.75">
      <c r="B6374" s="102">
        <v>226701475</v>
      </c>
      <c r="C6374" s="106">
        <v>0.9186141083422712</v>
      </c>
      <c r="D6374" s="107">
        <v>0.74083898447585828</v>
      </c>
      <c r="E6374" s="106">
        <v>0.9268747795601513</v>
      </c>
      <c r="F6374" s="107">
        <v>0.67436343394220732</v>
      </c>
      <c r="G6374" s="106">
        <v>0.28767490957940955</v>
      </c>
      <c r="H6374" s="107">
        <v>0.10074745241990835</v>
      </c>
      <c r="I6374" s="121" t="str">
        <f t="shared" si="99"/>
        <v>TH</v>
      </c>
    </row>
    <row r="6375" spans="2:9" ht="12.75">
      <c r="B6375" s="102">
        <v>226703935</v>
      </c>
      <c r="C6375" s="106">
        <v>0.41971738671339387</v>
      </c>
      <c r="D6375" s="107">
        <v>0.10520886722585843</v>
      </c>
      <c r="E6375" s="106">
        <v>0.69296618999439996</v>
      </c>
      <c r="F6375" s="107">
        <v>4.000580100887241E-2</v>
      </c>
      <c r="G6375" s="106">
        <v>0.42338081114993376</v>
      </c>
      <c r="H6375" s="107">
        <v>0.79896702264805008</v>
      </c>
      <c r="I6375" s="121" t="str">
        <f t="shared" si="99"/>
        <v>BH</v>
      </c>
    </row>
    <row r="6376" spans="2:9" ht="12.75">
      <c r="B6376" s="102">
        <v>226705626</v>
      </c>
      <c r="C6376" s="106">
        <v>0.58269578945443068</v>
      </c>
      <c r="D6376" s="107">
        <v>0.76566672733456631</v>
      </c>
      <c r="E6376" s="106">
        <v>0.76943618145272219</v>
      </c>
      <c r="F6376" s="107">
        <v>0.37693697897593204</v>
      </c>
      <c r="G6376" s="106">
        <v>0.47203113836071342</v>
      </c>
      <c r="H6376" s="107">
        <v>0.50263652609239529</v>
      </c>
      <c r="I6376" s="121" t="str">
        <f t="shared" si="99"/>
        <v>TH</v>
      </c>
    </row>
    <row r="6377" spans="2:9" ht="12.75">
      <c r="B6377" s="102">
        <v>226707994</v>
      </c>
      <c r="C6377" s="106">
        <v>0.52751135929674842</v>
      </c>
      <c r="D6377" s="107">
        <v>0.57921885651817551</v>
      </c>
      <c r="E6377" s="106">
        <v>0.92882739323231789</v>
      </c>
      <c r="F6377" s="107">
        <v>0.6768046169498616</v>
      </c>
      <c r="G6377" s="106">
        <v>0.15458383674466525</v>
      </c>
      <c r="H6377" s="107">
        <v>0.74270033439292504</v>
      </c>
      <c r="I6377" s="121" t="str">
        <f t="shared" si="99"/>
        <v>TH</v>
      </c>
    </row>
    <row r="6378" spans="2:9" ht="12.75">
      <c r="B6378" s="102">
        <v>226709445</v>
      </c>
      <c r="C6378" s="106">
        <v>0.50505834660039928</v>
      </c>
      <c r="D6378" s="107">
        <v>0.88820023200486764</v>
      </c>
      <c r="E6378" s="106">
        <v>0.71040055058356888</v>
      </c>
      <c r="F6378" s="107">
        <v>0.24500012951231676</v>
      </c>
      <c r="G6378" s="106">
        <v>0.93482826565676724</v>
      </c>
      <c r="H6378" s="107">
        <v>0.18902947317994379</v>
      </c>
      <c r="I6378" s="121" t="str">
        <f t="shared" si="99"/>
        <v>E</v>
      </c>
    </row>
    <row r="6379" spans="2:9" ht="12.75">
      <c r="B6379" s="102">
        <v>226712373</v>
      </c>
      <c r="C6379" s="106">
        <v>0.67948369656046737</v>
      </c>
      <c r="D6379" s="107">
        <v>0.79804414416972502</v>
      </c>
      <c r="E6379" s="106">
        <v>0.41608728452713195</v>
      </c>
      <c r="F6379" s="107">
        <v>0.71848101012563959</v>
      </c>
      <c r="G6379" s="106">
        <v>0.85841749937206591</v>
      </c>
      <c r="H6379" s="107">
        <v>0.79675418465228365</v>
      </c>
      <c r="I6379" s="121" t="str">
        <f t="shared" si="99"/>
        <v>E</v>
      </c>
    </row>
    <row r="6380" spans="2:9" ht="12.75">
      <c r="B6380" s="102">
        <v>226716771</v>
      </c>
      <c r="C6380" s="106">
        <v>0.32744723952884769</v>
      </c>
      <c r="D6380" s="107">
        <v>0.59424511621662557</v>
      </c>
      <c r="E6380" s="106">
        <v>0.19637977227519876</v>
      </c>
      <c r="F6380" s="107">
        <v>0.18308053960056836</v>
      </c>
      <c r="G6380" s="106">
        <v>0.98868286593235322</v>
      </c>
      <c r="H6380" s="107">
        <v>0.83926152765080353</v>
      </c>
      <c r="I6380" s="121" t="str">
        <f t="shared" si="99"/>
        <v>E</v>
      </c>
    </row>
    <row r="6381" spans="2:9" ht="12.75">
      <c r="B6381" s="102">
        <v>226718308</v>
      </c>
      <c r="C6381" s="106">
        <v>0.83650257592217625</v>
      </c>
      <c r="D6381" s="107">
        <v>0.32613600846774116</v>
      </c>
      <c r="E6381" s="106">
        <v>0.71058082450301718</v>
      </c>
      <c r="F6381" s="107">
        <v>0.99433214007586201</v>
      </c>
      <c r="G6381" s="106">
        <v>0.76165697588099146</v>
      </c>
      <c r="H6381" s="107">
        <v>0.2917349661911306</v>
      </c>
      <c r="I6381" s="121" t="str">
        <f t="shared" si="99"/>
        <v>C</v>
      </c>
    </row>
    <row r="6382" spans="2:9" ht="12.75">
      <c r="B6382" s="102">
        <v>226720343</v>
      </c>
      <c r="C6382" s="106">
        <v>0.50257295511323474</v>
      </c>
      <c r="D6382" s="107">
        <v>0.67957673460331858</v>
      </c>
      <c r="E6382" s="106">
        <v>0.11427739760449107</v>
      </c>
      <c r="F6382" s="107">
        <v>0.6779048179588234</v>
      </c>
      <c r="G6382" s="106">
        <v>0.78517169607265713</v>
      </c>
      <c r="H6382" s="107">
        <v>0.85006316086147571</v>
      </c>
      <c r="I6382" s="121" t="str">
        <f t="shared" si="99"/>
        <v>BH</v>
      </c>
    </row>
    <row r="6383" spans="2:9" ht="12.75">
      <c r="B6383" s="102">
        <v>226721333</v>
      </c>
      <c r="C6383" s="106">
        <v>0.49425779172526524</v>
      </c>
      <c r="D6383" s="107">
        <v>0.81598439076363682</v>
      </c>
      <c r="E6383" s="106">
        <v>0.96047042972412022</v>
      </c>
      <c r="F6383" s="107">
        <v>0.43760836324637364</v>
      </c>
      <c r="G6383" s="106">
        <v>0.57335234413053637</v>
      </c>
      <c r="H6383" s="107">
        <v>0.41402103337313356</v>
      </c>
      <c r="I6383" s="121" t="str">
        <f t="shared" si="99"/>
        <v>TH</v>
      </c>
    </row>
    <row r="6384" spans="2:9" ht="12.75">
      <c r="B6384" s="102">
        <v>226724337</v>
      </c>
      <c r="C6384" s="106">
        <v>0.67053937875099923</v>
      </c>
      <c r="D6384" s="107">
        <v>0.43968847075982964</v>
      </c>
      <c r="E6384" s="106">
        <v>0.5404149144421373</v>
      </c>
      <c r="F6384" s="107">
        <v>0.50365974237394617</v>
      </c>
      <c r="G6384" s="106">
        <v>0.58704797876828341</v>
      </c>
      <c r="H6384" s="107">
        <v>0.15251683138033933</v>
      </c>
      <c r="I6384" s="121" t="str">
        <f t="shared" si="99"/>
        <v>FH</v>
      </c>
    </row>
    <row r="6385" spans="2:9" ht="12.75">
      <c r="B6385" s="102">
        <v>226726606</v>
      </c>
      <c r="C6385" s="106">
        <v>0.34637588691222199</v>
      </c>
      <c r="D6385" s="107">
        <v>0.61466006261145356</v>
      </c>
      <c r="E6385" s="106">
        <v>8.3498582862862492E-2</v>
      </c>
      <c r="F6385" s="107">
        <v>9.7756413119703289E-2</v>
      </c>
      <c r="G6385" s="106">
        <v>0.55647329306085158</v>
      </c>
      <c r="H6385" s="107">
        <v>0.27705985482031203</v>
      </c>
      <c r="I6385" s="121" t="str">
        <f t="shared" si="99"/>
        <v>DF</v>
      </c>
    </row>
    <row r="6386" spans="2:9" ht="12.75">
      <c r="B6386" s="102">
        <v>226731011</v>
      </c>
      <c r="C6386" s="106">
        <v>0.70760226131797177</v>
      </c>
      <c r="D6386" s="107">
        <v>0.3050599972493937</v>
      </c>
      <c r="E6386" s="106">
        <v>0.52237530297261658</v>
      </c>
      <c r="F6386" s="107">
        <v>0.92187947036675899</v>
      </c>
      <c r="G6386" s="106">
        <v>0.6561173652124479</v>
      </c>
      <c r="H6386" s="107">
        <v>2.3026962922388705E-2</v>
      </c>
      <c r="I6386" s="121" t="str">
        <f t="shared" si="99"/>
        <v>C</v>
      </c>
    </row>
    <row r="6387" spans="2:9" ht="12.75">
      <c r="B6387" s="102">
        <v>226737259</v>
      </c>
      <c r="C6387" s="106">
        <v>0.80413319148920337</v>
      </c>
      <c r="D6387" s="107">
        <v>0.6106667196876352</v>
      </c>
      <c r="E6387" s="106">
        <v>0.11566248279580327</v>
      </c>
      <c r="F6387" s="107">
        <v>0.4170407381225254</v>
      </c>
      <c r="G6387" s="106">
        <v>0.47590041814782635</v>
      </c>
      <c r="H6387" s="107">
        <v>7.4728706077494156E-2</v>
      </c>
      <c r="I6387" s="121" t="str">
        <f t="shared" si="99"/>
        <v>FH</v>
      </c>
    </row>
    <row r="6388" spans="2:9" ht="12.75">
      <c r="B6388" s="102">
        <v>226748289</v>
      </c>
      <c r="C6388" s="106">
        <v>0.98558760928766409</v>
      </c>
      <c r="D6388" s="107">
        <v>1.168942042268295E-2</v>
      </c>
      <c r="E6388" s="106">
        <v>5.206152655484253E-2</v>
      </c>
      <c r="F6388" s="107">
        <v>0.64756837315337745</v>
      </c>
      <c r="G6388" s="106">
        <v>0.14364928100315577</v>
      </c>
      <c r="H6388" s="107">
        <v>0.86689092358599673</v>
      </c>
      <c r="I6388" s="121" t="str">
        <f t="shared" si="99"/>
        <v>FH</v>
      </c>
    </row>
    <row r="6389" spans="2:9" ht="12.75">
      <c r="B6389" s="102">
        <v>226753114</v>
      </c>
      <c r="C6389" s="106">
        <v>0.92705733759248066</v>
      </c>
      <c r="D6389" s="107">
        <v>0.89089340991802879</v>
      </c>
      <c r="E6389" s="106">
        <v>0.71127854580164929</v>
      </c>
      <c r="F6389" s="107">
        <v>0.3332155044028271</v>
      </c>
      <c r="G6389" s="106">
        <v>0.61105816511078714</v>
      </c>
      <c r="H6389" s="107">
        <v>0.68707563821891338</v>
      </c>
      <c r="I6389" s="121" t="str">
        <f t="shared" si="99"/>
        <v>FH</v>
      </c>
    </row>
    <row r="6390" spans="2:9" ht="12.75">
      <c r="B6390" s="102">
        <v>226754146</v>
      </c>
      <c r="C6390" s="106">
        <v>0.81519562896709474</v>
      </c>
      <c r="D6390" s="107">
        <v>0.71213056710349321</v>
      </c>
      <c r="E6390" s="106">
        <v>0.74596566191461999</v>
      </c>
      <c r="F6390" s="107">
        <v>0.22235018463544698</v>
      </c>
      <c r="G6390" s="106">
        <v>0.67949461581170922</v>
      </c>
      <c r="H6390" s="107">
        <v>0.60233506624346167</v>
      </c>
      <c r="I6390" s="121" t="str">
        <f t="shared" si="99"/>
        <v>FH</v>
      </c>
    </row>
    <row r="6391" spans="2:9" ht="12.75">
      <c r="B6391" s="102">
        <v>226754613</v>
      </c>
      <c r="C6391" s="106">
        <v>0.2709232545892819</v>
      </c>
      <c r="D6391" s="107">
        <v>0.86896741455256077</v>
      </c>
      <c r="E6391" s="106">
        <v>0.53041683860549593</v>
      </c>
      <c r="F6391" s="107">
        <v>0.20542043295598766</v>
      </c>
      <c r="G6391" s="106">
        <v>3.5723119068871156E-3</v>
      </c>
      <c r="H6391" s="107">
        <v>0.52388031838542215</v>
      </c>
      <c r="I6391" s="121" t="str">
        <f t="shared" si="99"/>
        <v>DF</v>
      </c>
    </row>
    <row r="6392" spans="2:9" ht="12.75">
      <c r="B6392" s="102">
        <v>226758245</v>
      </c>
      <c r="C6392" s="106">
        <v>0.58348591643846803</v>
      </c>
      <c r="D6392" s="107">
        <v>0.21109770221308821</v>
      </c>
      <c r="E6392" s="106">
        <v>0.91882095131132768</v>
      </c>
      <c r="F6392" s="107">
        <v>0.73849681089952135</v>
      </c>
      <c r="G6392" s="106">
        <v>0.51496960960971894</v>
      </c>
      <c r="H6392" s="107">
        <v>0.36387182082924241</v>
      </c>
      <c r="I6392" s="121" t="str">
        <f t="shared" si="99"/>
        <v>TH</v>
      </c>
    </row>
    <row r="6393" spans="2:9" ht="12.75">
      <c r="B6393" s="102">
        <v>226760503</v>
      </c>
      <c r="C6393" s="106">
        <v>0.82016565377699546</v>
      </c>
      <c r="D6393" s="107">
        <v>0.42497621642950478</v>
      </c>
      <c r="E6393" s="106">
        <v>0.97204241078726072</v>
      </c>
      <c r="F6393" s="107">
        <v>0.84537779984797523</v>
      </c>
      <c r="G6393" s="106">
        <v>0.53251065492616867</v>
      </c>
      <c r="H6393" s="107">
        <v>9.3834077357336731E-2</v>
      </c>
      <c r="I6393" s="121" t="str">
        <f t="shared" si="99"/>
        <v>TH</v>
      </c>
    </row>
    <row r="6394" spans="2:9" ht="12.75">
      <c r="B6394" s="102">
        <v>226763038</v>
      </c>
      <c r="C6394" s="106">
        <v>0.94349146126732109</v>
      </c>
      <c r="D6394" s="107">
        <v>0.20291697797292851</v>
      </c>
      <c r="E6394" s="106">
        <v>0.84695728852497809</v>
      </c>
      <c r="F6394" s="107">
        <v>0.65791050507784066</v>
      </c>
      <c r="G6394" s="106">
        <v>0.95222601613294477</v>
      </c>
      <c r="H6394" s="107">
        <v>0.46957835384393132</v>
      </c>
      <c r="I6394" s="121" t="str">
        <f t="shared" si="99"/>
        <v>E</v>
      </c>
    </row>
    <row r="6395" spans="2:9" ht="12.75">
      <c r="B6395" s="102">
        <v>226765315</v>
      </c>
      <c r="C6395" s="106">
        <v>0.71865564537788806</v>
      </c>
      <c r="D6395" s="107">
        <v>0.44659986363003146</v>
      </c>
      <c r="E6395" s="106">
        <v>0.9861989041958632</v>
      </c>
      <c r="F6395" s="107">
        <v>0.52044350475115486</v>
      </c>
      <c r="G6395" s="106">
        <v>0.97261040156278367</v>
      </c>
      <c r="H6395" s="107">
        <v>0.7608620414905678</v>
      </c>
      <c r="I6395" s="121" t="str">
        <f t="shared" si="99"/>
        <v>TH</v>
      </c>
    </row>
    <row r="6396" spans="2:9" ht="12.75">
      <c r="B6396" s="102">
        <v>226770635</v>
      </c>
      <c r="C6396" s="106">
        <v>0.73875954700827706</v>
      </c>
      <c r="D6396" s="107">
        <v>0.60834742000277986</v>
      </c>
      <c r="E6396" s="106">
        <v>0.86677089454888678</v>
      </c>
      <c r="F6396" s="107">
        <v>0.7377356994254487</v>
      </c>
      <c r="G6396" s="106">
        <v>0.42219657857136039</v>
      </c>
      <c r="H6396" s="107">
        <v>0.72002206314495876</v>
      </c>
      <c r="I6396" s="121" t="str">
        <f t="shared" si="99"/>
        <v>TH</v>
      </c>
    </row>
    <row r="6397" spans="2:9" ht="12.75">
      <c r="B6397" s="102">
        <v>226772550</v>
      </c>
      <c r="C6397" s="106">
        <v>0.46477811474527009</v>
      </c>
      <c r="D6397" s="107">
        <v>0.85553532378947605</v>
      </c>
      <c r="E6397" s="106">
        <v>0.15827333903221952</v>
      </c>
      <c r="F6397" s="107">
        <v>0.81722028804629177</v>
      </c>
      <c r="G6397" s="106">
        <v>0.44713597190578258</v>
      </c>
      <c r="H6397" s="107">
        <v>0.35769647801763238</v>
      </c>
      <c r="I6397" s="121" t="str">
        <f t="shared" si="99"/>
        <v>DF</v>
      </c>
    </row>
    <row r="6398" spans="2:9" ht="12.75">
      <c r="B6398" s="102">
        <v>226773407</v>
      </c>
      <c r="C6398" s="106">
        <v>0.49241834074752888</v>
      </c>
      <c r="D6398" s="107">
        <v>9.4210607095317034E-2</v>
      </c>
      <c r="E6398" s="106">
        <v>0.9747038407181472</v>
      </c>
      <c r="F6398" s="107">
        <v>0.93704034450442641</v>
      </c>
      <c r="G6398" s="106">
        <v>0.29694394791810663</v>
      </c>
      <c r="H6398" s="107">
        <v>0.40547650380915767</v>
      </c>
      <c r="I6398" s="121" t="str">
        <f t="shared" si="99"/>
        <v>TH</v>
      </c>
    </row>
    <row r="6399" spans="2:9" ht="12.75">
      <c r="B6399" s="102">
        <v>226774069</v>
      </c>
      <c r="C6399" s="106">
        <v>0.44532139325038944</v>
      </c>
      <c r="D6399" s="107">
        <v>0.9472133543424448</v>
      </c>
      <c r="E6399" s="106">
        <v>0.65676144376638046</v>
      </c>
      <c r="F6399" s="107">
        <v>0.50078806453874081</v>
      </c>
      <c r="G6399" s="106">
        <v>0.88103073991101555</v>
      </c>
      <c r="H6399" s="107">
        <v>0.55060403455484197</v>
      </c>
      <c r="I6399" s="121" t="str">
        <f t="shared" si="99"/>
        <v>DF</v>
      </c>
    </row>
    <row r="6400" spans="2:9" ht="12.75">
      <c r="B6400" s="102">
        <v>226775916</v>
      </c>
      <c r="C6400" s="106">
        <v>0.41593556098087214</v>
      </c>
      <c r="D6400" s="107">
        <v>0.32384632758020926</v>
      </c>
      <c r="E6400" s="106">
        <v>0.40100075375708921</v>
      </c>
      <c r="F6400" s="107">
        <v>0.31567494823696851</v>
      </c>
      <c r="G6400" s="106">
        <v>0.50901478514148146</v>
      </c>
      <c r="H6400" s="107">
        <v>0.25780850533809208</v>
      </c>
      <c r="I6400" s="121" t="str">
        <f t="shared" si="99"/>
        <v>E</v>
      </c>
    </row>
    <row r="6401" spans="2:9" ht="12.75">
      <c r="B6401" s="102">
        <v>226777229</v>
      </c>
      <c r="C6401" s="106">
        <v>0.36758614701544201</v>
      </c>
      <c r="D6401" s="107">
        <v>0.92056361410192578</v>
      </c>
      <c r="E6401" s="106">
        <v>0.48944293931426675</v>
      </c>
      <c r="F6401" s="107">
        <v>0.94835355177944081</v>
      </c>
      <c r="G6401" s="106">
        <v>0.70390286767931376</v>
      </c>
      <c r="H6401" s="107">
        <v>0.82849645309544817</v>
      </c>
      <c r="I6401" s="121" t="str">
        <f t="shared" si="99"/>
        <v>C</v>
      </c>
    </row>
    <row r="6402" spans="2:9" ht="12.75">
      <c r="B6402" s="102">
        <v>226777245</v>
      </c>
      <c r="C6402" s="106">
        <v>0.3923474728797407</v>
      </c>
      <c r="D6402" s="107">
        <v>0.53768331910693057</v>
      </c>
      <c r="E6402" s="106">
        <v>0.49743721669032337</v>
      </c>
      <c r="F6402" s="107">
        <v>0.53699477892963854</v>
      </c>
      <c r="G6402" s="106">
        <v>0.24557062477406477</v>
      </c>
      <c r="H6402" s="107">
        <v>0.37251569741855439</v>
      </c>
      <c r="I6402" s="121" t="str">
        <f t="shared" si="99"/>
        <v>DF</v>
      </c>
    </row>
    <row r="6403" spans="2:9" ht="12.75">
      <c r="B6403" s="102">
        <v>226782236</v>
      </c>
      <c r="C6403" s="106">
        <v>0.45103904278259943</v>
      </c>
      <c r="D6403" s="107">
        <v>0.73697592344890439</v>
      </c>
      <c r="E6403" s="106">
        <v>0.64479261262129373</v>
      </c>
      <c r="F6403" s="107">
        <v>0.31706127483697966</v>
      </c>
      <c r="G6403" s="106">
        <v>0.27584840065033056</v>
      </c>
      <c r="H6403" s="107">
        <v>0.88642152573081834</v>
      </c>
      <c r="I6403" s="121" t="str">
        <f t="shared" si="99"/>
        <v>BH</v>
      </c>
    </row>
    <row r="6404" spans="2:9" ht="12.75">
      <c r="B6404" s="102">
        <v>226782846</v>
      </c>
      <c r="C6404" s="106">
        <v>0.69756357207591435</v>
      </c>
      <c r="D6404" s="107">
        <v>0.4540451108850716</v>
      </c>
      <c r="E6404" s="106">
        <v>0.598553146205278</v>
      </c>
      <c r="F6404" s="107">
        <v>0.95669311025928394</v>
      </c>
      <c r="G6404" s="106">
        <v>8.3298911134156661E-2</v>
      </c>
      <c r="H6404" s="107">
        <v>0.87745867589621174</v>
      </c>
      <c r="I6404" s="121" t="str">
        <f t="shared" si="99"/>
        <v>C</v>
      </c>
    </row>
    <row r="6405" spans="2:9" ht="12.75">
      <c r="B6405" s="102">
        <v>226785024</v>
      </c>
      <c r="C6405" s="106">
        <v>0.10947196032660522</v>
      </c>
      <c r="D6405" s="107">
        <v>0.34100231534392655</v>
      </c>
      <c r="E6405" s="106">
        <v>0.78635306056119103</v>
      </c>
      <c r="F6405" s="107">
        <v>0.15253998121246504</v>
      </c>
      <c r="G6405" s="106">
        <v>0.29765559106867379</v>
      </c>
      <c r="H6405" s="107">
        <v>0.17503009406818482</v>
      </c>
      <c r="I6405" s="121" t="str">
        <f t="shared" ref="I6405:I6468" si="100">INDEX($C$3:$H$3, MATCH(MAX(C6405:H6405), C6405:H6405, 0))</f>
        <v>TH</v>
      </c>
    </row>
    <row r="6406" spans="2:9" ht="12.75">
      <c r="B6406" s="102">
        <v>226791631</v>
      </c>
      <c r="C6406" s="106">
        <v>0.80268540680778977</v>
      </c>
      <c r="D6406" s="107">
        <v>0.51089686370491627</v>
      </c>
      <c r="E6406" s="106">
        <v>0.50672731068122534</v>
      </c>
      <c r="F6406" s="107">
        <v>0.94042153707935583</v>
      </c>
      <c r="G6406" s="106">
        <v>0.99404160702574895</v>
      </c>
      <c r="H6406" s="107">
        <v>6.6007216591122964E-2</v>
      </c>
      <c r="I6406" s="121" t="str">
        <f t="shared" si="100"/>
        <v>E</v>
      </c>
    </row>
    <row r="6407" spans="2:9" ht="12.75">
      <c r="B6407" s="102">
        <v>226794387</v>
      </c>
      <c r="C6407" s="106">
        <v>0.32200179582994126</v>
      </c>
      <c r="D6407" s="107">
        <v>0.15945208609513783</v>
      </c>
      <c r="E6407" s="106">
        <v>0.93708338108520017</v>
      </c>
      <c r="F6407" s="107">
        <v>0.39990613680752407</v>
      </c>
      <c r="G6407" s="106">
        <v>0.36679455138601469</v>
      </c>
      <c r="H6407" s="107">
        <v>0.95046733223248747</v>
      </c>
      <c r="I6407" s="121" t="str">
        <f t="shared" si="100"/>
        <v>BH</v>
      </c>
    </row>
    <row r="6408" spans="2:9" ht="12.75">
      <c r="B6408" s="102">
        <v>226795526</v>
      </c>
      <c r="C6408" s="106">
        <v>0.17628334200434126</v>
      </c>
      <c r="D6408" s="107">
        <v>0.9667730740985867</v>
      </c>
      <c r="E6408" s="106">
        <v>0.11149813760717731</v>
      </c>
      <c r="F6408" s="107">
        <v>0.42467610652083287</v>
      </c>
      <c r="G6408" s="106">
        <v>0.14935747059775761</v>
      </c>
      <c r="H6408" s="107">
        <v>0.15981292221242382</v>
      </c>
      <c r="I6408" s="121" t="str">
        <f t="shared" si="100"/>
        <v>DF</v>
      </c>
    </row>
    <row r="6409" spans="2:9" ht="12.75">
      <c r="B6409" s="102">
        <v>226795849</v>
      </c>
      <c r="C6409" s="106">
        <v>0.41317211584324243</v>
      </c>
      <c r="D6409" s="107">
        <v>0.83804511827685757</v>
      </c>
      <c r="E6409" s="106">
        <v>0.81646328466124807</v>
      </c>
      <c r="F6409" s="107">
        <v>0.36693027682874391</v>
      </c>
      <c r="G6409" s="106">
        <v>0.8524941599386473</v>
      </c>
      <c r="H6409" s="107">
        <v>0.63551505641486639</v>
      </c>
      <c r="I6409" s="121" t="str">
        <f t="shared" si="100"/>
        <v>E</v>
      </c>
    </row>
    <row r="6410" spans="2:9" ht="12.75">
      <c r="B6410" s="102">
        <v>226807323</v>
      </c>
      <c r="C6410" s="106">
        <v>0.13351528358187004</v>
      </c>
      <c r="D6410" s="107">
        <v>0.31967462114617118</v>
      </c>
      <c r="E6410" s="106">
        <v>0.58221387299222682</v>
      </c>
      <c r="F6410" s="107">
        <v>0.74082219796706728</v>
      </c>
      <c r="G6410" s="106">
        <v>0.2212448251915653</v>
      </c>
      <c r="H6410" s="107">
        <v>0.78546648384209239</v>
      </c>
      <c r="I6410" s="121" t="str">
        <f t="shared" si="100"/>
        <v>BH</v>
      </c>
    </row>
    <row r="6411" spans="2:9" ht="12.75">
      <c r="B6411" s="102">
        <v>226811952</v>
      </c>
      <c r="C6411" s="106">
        <v>0.72024291169322385</v>
      </c>
      <c r="D6411" s="107">
        <v>0.52936588346634394</v>
      </c>
      <c r="E6411" s="106">
        <v>0.23406151605642056</v>
      </c>
      <c r="F6411" s="107">
        <v>0.32036187101969871</v>
      </c>
      <c r="G6411" s="106">
        <v>0.22651157755100826</v>
      </c>
      <c r="H6411" s="107">
        <v>0.62864144298942826</v>
      </c>
      <c r="I6411" s="121" t="str">
        <f t="shared" si="100"/>
        <v>FH</v>
      </c>
    </row>
    <row r="6412" spans="2:9" ht="12.75">
      <c r="B6412" s="102">
        <v>226821976</v>
      </c>
      <c r="C6412" s="106">
        <v>0.39716075355379576</v>
      </c>
      <c r="D6412" s="107">
        <v>0.29662192378369334</v>
      </c>
      <c r="E6412" s="106">
        <v>0.50973495501086363</v>
      </c>
      <c r="F6412" s="107">
        <v>0.34697207601821267</v>
      </c>
      <c r="G6412" s="106">
        <v>0.64409055960309169</v>
      </c>
      <c r="H6412" s="107">
        <v>0.93933913547637338</v>
      </c>
      <c r="I6412" s="121" t="str">
        <f t="shared" si="100"/>
        <v>BH</v>
      </c>
    </row>
    <row r="6413" spans="2:9" ht="12.75">
      <c r="B6413" s="102">
        <v>226824246</v>
      </c>
      <c r="C6413" s="106">
        <v>0.32487400284675161</v>
      </c>
      <c r="D6413" s="107">
        <v>0.79971722673302215</v>
      </c>
      <c r="E6413" s="106">
        <v>8.6265013132217128E-2</v>
      </c>
      <c r="F6413" s="107">
        <v>0.19293803354855399</v>
      </c>
      <c r="G6413" s="106">
        <v>0.50630202672985458</v>
      </c>
      <c r="H6413" s="107">
        <v>0.73140072201234396</v>
      </c>
      <c r="I6413" s="121" t="str">
        <f t="shared" si="100"/>
        <v>DF</v>
      </c>
    </row>
    <row r="6414" spans="2:9" ht="12.75">
      <c r="B6414" s="102">
        <v>226827487</v>
      </c>
      <c r="C6414" s="106">
        <v>0.39598691198905644</v>
      </c>
      <c r="D6414" s="107">
        <v>0.99639509944506699</v>
      </c>
      <c r="E6414" s="106">
        <v>0.3217121358160453</v>
      </c>
      <c r="F6414" s="107">
        <v>0.72271365857570036</v>
      </c>
      <c r="G6414" s="106">
        <v>0.22011022484417708</v>
      </c>
      <c r="H6414" s="107">
        <v>0.799062905992588</v>
      </c>
      <c r="I6414" s="121" t="str">
        <f t="shared" si="100"/>
        <v>DF</v>
      </c>
    </row>
    <row r="6415" spans="2:9" ht="12.75">
      <c r="B6415" s="102">
        <v>226830829</v>
      </c>
      <c r="C6415" s="106">
        <v>0.19036526047757851</v>
      </c>
      <c r="D6415" s="107">
        <v>0.94024873962352595</v>
      </c>
      <c r="E6415" s="106">
        <v>0.51228237927329445</v>
      </c>
      <c r="F6415" s="107">
        <v>0.78601175930147704</v>
      </c>
      <c r="G6415" s="106">
        <v>0.53713218078060909</v>
      </c>
      <c r="H6415" s="107">
        <v>0.75370718628727706</v>
      </c>
      <c r="I6415" s="121" t="str">
        <f t="shared" si="100"/>
        <v>DF</v>
      </c>
    </row>
    <row r="6416" spans="2:9" ht="12.75">
      <c r="B6416" s="102">
        <v>226832981</v>
      </c>
      <c r="C6416" s="106">
        <v>1.2836528580197459E-2</v>
      </c>
      <c r="D6416" s="107">
        <v>0.39870801313580539</v>
      </c>
      <c r="E6416" s="106">
        <v>0.21932732900672569</v>
      </c>
      <c r="F6416" s="107">
        <v>0.42531852671628645</v>
      </c>
      <c r="G6416" s="106">
        <v>0.110946878938325</v>
      </c>
      <c r="H6416" s="107">
        <v>0.89781363451807938</v>
      </c>
      <c r="I6416" s="121" t="str">
        <f t="shared" si="100"/>
        <v>BH</v>
      </c>
    </row>
    <row r="6417" spans="2:9" ht="12.75">
      <c r="B6417" s="102">
        <v>226833352</v>
      </c>
      <c r="C6417" s="106">
        <v>0.6762967537967528</v>
      </c>
      <c r="D6417" s="107">
        <v>0.72578257770229371</v>
      </c>
      <c r="E6417" s="106">
        <v>0.23146493790560574</v>
      </c>
      <c r="F6417" s="107">
        <v>0.22018541585801632</v>
      </c>
      <c r="G6417" s="106">
        <v>0.45904012522327164</v>
      </c>
      <c r="H6417" s="107">
        <v>0.63780375725735117</v>
      </c>
      <c r="I6417" s="121" t="str">
        <f t="shared" si="100"/>
        <v>DF</v>
      </c>
    </row>
    <row r="6418" spans="2:9" ht="12.75">
      <c r="B6418" s="102">
        <v>226833492</v>
      </c>
      <c r="C6418" s="106">
        <v>0.79215562981102017</v>
      </c>
      <c r="D6418" s="107">
        <v>0.78859784518709475</v>
      </c>
      <c r="E6418" s="106">
        <v>0.11059491604802862</v>
      </c>
      <c r="F6418" s="107">
        <v>0.34356575094868225</v>
      </c>
      <c r="G6418" s="106">
        <v>0.80108449346746591</v>
      </c>
      <c r="H6418" s="107">
        <v>0.50715401742279531</v>
      </c>
      <c r="I6418" s="121" t="str">
        <f t="shared" si="100"/>
        <v>E</v>
      </c>
    </row>
    <row r="6419" spans="2:9" ht="12.75">
      <c r="B6419" s="102">
        <v>226833914</v>
      </c>
      <c r="C6419" s="106">
        <v>0.21701656676893322</v>
      </c>
      <c r="D6419" s="107">
        <v>0.75776356717379922</v>
      </c>
      <c r="E6419" s="106">
        <v>0.25967763607010319</v>
      </c>
      <c r="F6419" s="107">
        <v>0.44125585950775292</v>
      </c>
      <c r="G6419" s="106">
        <v>0.60668863599656597</v>
      </c>
      <c r="H6419" s="107">
        <v>0.63478418169400963</v>
      </c>
      <c r="I6419" s="121" t="str">
        <f t="shared" si="100"/>
        <v>DF</v>
      </c>
    </row>
    <row r="6420" spans="2:9" ht="12.75">
      <c r="B6420" s="102">
        <v>226835853</v>
      </c>
      <c r="C6420" s="106">
        <v>0.75246944143141636</v>
      </c>
      <c r="D6420" s="107">
        <v>0.47784552616963083</v>
      </c>
      <c r="E6420" s="106">
        <v>0.228136769272413</v>
      </c>
      <c r="F6420" s="107">
        <v>0.56019668716407445</v>
      </c>
      <c r="G6420" s="106">
        <v>0.63793991584859566</v>
      </c>
      <c r="H6420" s="107">
        <v>0.40182818480740479</v>
      </c>
      <c r="I6420" s="121" t="str">
        <f t="shared" si="100"/>
        <v>FH</v>
      </c>
    </row>
    <row r="6421" spans="2:9" ht="12.75">
      <c r="B6421" s="102">
        <v>226839812</v>
      </c>
      <c r="C6421" s="106">
        <v>0.43120542750792801</v>
      </c>
      <c r="D6421" s="107">
        <v>0.20621405367200407</v>
      </c>
      <c r="E6421" s="106">
        <v>0.90860902547975342</v>
      </c>
      <c r="F6421" s="107">
        <v>9.0716879649386684E-2</v>
      </c>
      <c r="G6421" s="106">
        <v>0.67741547101585287</v>
      </c>
      <c r="H6421" s="107">
        <v>0.2739534340017864</v>
      </c>
      <c r="I6421" s="121" t="str">
        <f t="shared" si="100"/>
        <v>TH</v>
      </c>
    </row>
    <row r="6422" spans="2:9" ht="12.75">
      <c r="B6422" s="102">
        <v>226842222</v>
      </c>
      <c r="C6422" s="106">
        <v>0.45293510227329925</v>
      </c>
      <c r="D6422" s="107">
        <v>0.62470548838120377</v>
      </c>
      <c r="E6422" s="106">
        <v>0.75223049627530214</v>
      </c>
      <c r="F6422" s="107">
        <v>0.95322436208698935</v>
      </c>
      <c r="G6422" s="106">
        <v>0.91809488831947661</v>
      </c>
      <c r="H6422" s="107">
        <v>3.9807747517875969E-2</v>
      </c>
      <c r="I6422" s="121" t="str">
        <f t="shared" si="100"/>
        <v>C</v>
      </c>
    </row>
    <row r="6423" spans="2:9" ht="12.75">
      <c r="B6423" s="102">
        <v>226844887</v>
      </c>
      <c r="C6423" s="106">
        <v>0.13520740379967355</v>
      </c>
      <c r="D6423" s="107">
        <v>0.65410864271675218</v>
      </c>
      <c r="E6423" s="106">
        <v>0.35122641510357838</v>
      </c>
      <c r="F6423" s="107">
        <v>0.27604197221922</v>
      </c>
      <c r="G6423" s="106">
        <v>0.17544593866809843</v>
      </c>
      <c r="H6423" s="107">
        <v>0.76565808207080099</v>
      </c>
      <c r="I6423" s="121" t="str">
        <f t="shared" si="100"/>
        <v>BH</v>
      </c>
    </row>
    <row r="6424" spans="2:9" ht="12.75">
      <c r="B6424" s="102">
        <v>226846042</v>
      </c>
      <c r="C6424" s="106">
        <v>0.64425204501600319</v>
      </c>
      <c r="D6424" s="107">
        <v>0.71580791579283964</v>
      </c>
      <c r="E6424" s="106">
        <v>0.42907125137781521</v>
      </c>
      <c r="F6424" s="107">
        <v>0.49113816752190687</v>
      </c>
      <c r="G6424" s="106">
        <v>0.80466351899471444</v>
      </c>
      <c r="H6424" s="107">
        <v>0.65309326813521373</v>
      </c>
      <c r="I6424" s="121" t="str">
        <f t="shared" si="100"/>
        <v>E</v>
      </c>
    </row>
    <row r="6425" spans="2:9" ht="12.75">
      <c r="B6425" s="102">
        <v>226848351</v>
      </c>
      <c r="C6425" s="106">
        <v>0.16746569157784652</v>
      </c>
      <c r="D6425" s="107">
        <v>0.64350535158003819</v>
      </c>
      <c r="E6425" s="106">
        <v>0.28187906075133484</v>
      </c>
      <c r="F6425" s="107">
        <v>0.61022690105411925</v>
      </c>
      <c r="G6425" s="106">
        <v>0.96980531038558415</v>
      </c>
      <c r="H6425" s="107">
        <v>0.34533441711802104</v>
      </c>
      <c r="I6425" s="121" t="str">
        <f t="shared" si="100"/>
        <v>E</v>
      </c>
    </row>
    <row r="6426" spans="2:9" ht="12.75">
      <c r="B6426" s="102">
        <v>226854637</v>
      </c>
      <c r="C6426" s="106">
        <v>0.32517137769010418</v>
      </c>
      <c r="D6426" s="107">
        <v>4.554267921106292E-2</v>
      </c>
      <c r="E6426" s="106">
        <v>0.95147818974604936</v>
      </c>
      <c r="F6426" s="107">
        <v>0.80705038370564441</v>
      </c>
      <c r="G6426" s="106">
        <v>0.46200326707648687</v>
      </c>
      <c r="H6426" s="107">
        <v>0.26911824992557376</v>
      </c>
      <c r="I6426" s="121" t="str">
        <f t="shared" si="100"/>
        <v>TH</v>
      </c>
    </row>
    <row r="6427" spans="2:9" ht="12.75">
      <c r="B6427" s="102">
        <v>226855059</v>
      </c>
      <c r="C6427" s="106">
        <v>0.4982179182603399</v>
      </c>
      <c r="D6427" s="107">
        <v>0.92181201253480349</v>
      </c>
      <c r="E6427" s="106">
        <v>0.87885842668898739</v>
      </c>
      <c r="F6427" s="107">
        <v>0.14506231331512698</v>
      </c>
      <c r="G6427" s="106">
        <v>0.60656716101474117</v>
      </c>
      <c r="H6427" s="107">
        <v>0.20574741495878546</v>
      </c>
      <c r="I6427" s="121" t="str">
        <f t="shared" si="100"/>
        <v>DF</v>
      </c>
    </row>
    <row r="6428" spans="2:9" ht="12.75">
      <c r="B6428" s="102">
        <v>226863662</v>
      </c>
      <c r="C6428" s="106">
        <v>0.68979317584986166</v>
      </c>
      <c r="D6428" s="107">
        <v>8.8021150120870084E-2</v>
      </c>
      <c r="E6428" s="106">
        <v>0.36168818891560628</v>
      </c>
      <c r="F6428" s="107">
        <v>5.4385101173714201E-2</v>
      </c>
      <c r="G6428" s="106">
        <v>0.55403868404542034</v>
      </c>
      <c r="H6428" s="107">
        <v>0.36106995239777451</v>
      </c>
      <c r="I6428" s="121" t="str">
        <f t="shared" si="100"/>
        <v>FH</v>
      </c>
    </row>
    <row r="6429" spans="2:9" ht="12.75">
      <c r="B6429" s="102">
        <v>226878480</v>
      </c>
      <c r="C6429" s="106">
        <v>7.1887200011904406E-2</v>
      </c>
      <c r="D6429" s="107">
        <v>0.12068232028536663</v>
      </c>
      <c r="E6429" s="106">
        <v>0.76395498529890293</v>
      </c>
      <c r="F6429" s="107">
        <v>0.85743565373932307</v>
      </c>
      <c r="G6429" s="106">
        <v>4.7953671418201171E-2</v>
      </c>
      <c r="H6429" s="107">
        <v>0.78552930142988542</v>
      </c>
      <c r="I6429" s="121" t="str">
        <f t="shared" si="100"/>
        <v>C</v>
      </c>
    </row>
    <row r="6430" spans="2:9" ht="12.75">
      <c r="B6430" s="102">
        <v>226878496</v>
      </c>
      <c r="C6430" s="106">
        <v>1.3178502185468677E-2</v>
      </c>
      <c r="D6430" s="107">
        <v>0.56291872466684456</v>
      </c>
      <c r="E6430" s="106">
        <v>0.50580810959174038</v>
      </c>
      <c r="F6430" s="107">
        <v>0.46807165186307453</v>
      </c>
      <c r="G6430" s="106">
        <v>0.62046355291638822</v>
      </c>
      <c r="H6430" s="107">
        <v>0.40242897252838006</v>
      </c>
      <c r="I6430" s="121" t="str">
        <f t="shared" si="100"/>
        <v>E</v>
      </c>
    </row>
    <row r="6431" spans="2:9" ht="12.75">
      <c r="B6431" s="102">
        <v>226878629</v>
      </c>
      <c r="C6431" s="106">
        <v>0.82898815103629797</v>
      </c>
      <c r="D6431" s="107">
        <v>0.31263729424300912</v>
      </c>
      <c r="E6431" s="106">
        <v>0.12374184222902418</v>
      </c>
      <c r="F6431" s="107">
        <v>0.85908223551396667</v>
      </c>
      <c r="G6431" s="106">
        <v>0.15383991020844157</v>
      </c>
      <c r="H6431" s="107">
        <v>0.98524772925008097</v>
      </c>
      <c r="I6431" s="121" t="str">
        <f t="shared" si="100"/>
        <v>BH</v>
      </c>
    </row>
    <row r="6432" spans="2:9" ht="12.75">
      <c r="B6432" s="102">
        <v>226888042</v>
      </c>
      <c r="C6432" s="106">
        <v>6.7489295552509043E-2</v>
      </c>
      <c r="D6432" s="107">
        <v>0.10812791506169428</v>
      </c>
      <c r="E6432" s="106">
        <v>0.45484293804696652</v>
      </c>
      <c r="F6432" s="107">
        <v>0.73860753447597483</v>
      </c>
      <c r="G6432" s="106">
        <v>0.55750027632477828</v>
      </c>
      <c r="H6432" s="107">
        <v>0.17000146589162757</v>
      </c>
      <c r="I6432" s="121" t="str">
        <f t="shared" si="100"/>
        <v>C</v>
      </c>
    </row>
    <row r="6433" spans="2:9" ht="12.75">
      <c r="B6433" s="102">
        <v>226889484</v>
      </c>
      <c r="C6433" s="106">
        <v>0.37476986047095906</v>
      </c>
      <c r="D6433" s="107">
        <v>0.8688910807643131</v>
      </c>
      <c r="E6433" s="106">
        <v>0.87032660777619797</v>
      </c>
      <c r="F6433" s="107">
        <v>3.4727300900745384E-3</v>
      </c>
      <c r="G6433" s="106">
        <v>0.37475952909614652</v>
      </c>
      <c r="H6433" s="107">
        <v>0.48413542806533649</v>
      </c>
      <c r="I6433" s="121" t="str">
        <f t="shared" si="100"/>
        <v>TH</v>
      </c>
    </row>
    <row r="6434" spans="2:9" ht="12.75">
      <c r="B6434" s="102">
        <v>226894156</v>
      </c>
      <c r="C6434" s="106">
        <v>0.68415683143322958</v>
      </c>
      <c r="D6434" s="107">
        <v>0.9832417061166272</v>
      </c>
      <c r="E6434" s="106">
        <v>0.11664914549737926</v>
      </c>
      <c r="F6434" s="107">
        <v>0.5957246151540776</v>
      </c>
      <c r="G6434" s="106">
        <v>0.71428240815938171</v>
      </c>
      <c r="H6434" s="107">
        <v>0.39038288409686928</v>
      </c>
      <c r="I6434" s="121" t="str">
        <f t="shared" si="100"/>
        <v>DF</v>
      </c>
    </row>
    <row r="6435" spans="2:9" ht="12.75">
      <c r="B6435" s="102">
        <v>226895130</v>
      </c>
      <c r="C6435" s="106">
        <v>0.49117450123610862</v>
      </c>
      <c r="D6435" s="107">
        <v>0.1283938326652232</v>
      </c>
      <c r="E6435" s="106">
        <v>0.40498529384541371</v>
      </c>
      <c r="F6435" s="107">
        <v>0.9724797136960488</v>
      </c>
      <c r="G6435" s="106">
        <v>0.47721728338006564</v>
      </c>
      <c r="H6435" s="107">
        <v>0.87545098825947787</v>
      </c>
      <c r="I6435" s="121" t="str">
        <f t="shared" si="100"/>
        <v>C</v>
      </c>
    </row>
    <row r="6436" spans="2:9" ht="12.75">
      <c r="B6436" s="102">
        <v>226896878</v>
      </c>
      <c r="C6436" s="106">
        <v>0.22508104387682248</v>
      </c>
      <c r="D6436" s="107">
        <v>0.29693649569751024</v>
      </c>
      <c r="E6436" s="106">
        <v>0.55492641161089651</v>
      </c>
      <c r="F6436" s="107">
        <v>0.53105456235136406</v>
      </c>
      <c r="G6436" s="106">
        <v>0.73361857564679145</v>
      </c>
      <c r="H6436" s="107">
        <v>0.94227394303847589</v>
      </c>
      <c r="I6436" s="121" t="str">
        <f t="shared" si="100"/>
        <v>BH</v>
      </c>
    </row>
    <row r="6437" spans="2:9" ht="12.75">
      <c r="B6437" s="102">
        <v>226900739</v>
      </c>
      <c r="C6437" s="106">
        <v>0.1249604967919915</v>
      </c>
      <c r="D6437" s="107">
        <v>0.75157953088791407</v>
      </c>
      <c r="E6437" s="106">
        <v>0.55146403010140221</v>
      </c>
      <c r="F6437" s="107">
        <v>0.29841771296449604</v>
      </c>
      <c r="G6437" s="106">
        <v>0.35874893153454424</v>
      </c>
      <c r="H6437" s="107">
        <v>0.82664690875391145</v>
      </c>
      <c r="I6437" s="121" t="str">
        <f t="shared" si="100"/>
        <v>BH</v>
      </c>
    </row>
    <row r="6438" spans="2:9" ht="12.75">
      <c r="B6438" s="102">
        <v>226902026</v>
      </c>
      <c r="C6438" s="106">
        <v>0.61564185561120088</v>
      </c>
      <c r="D6438" s="107">
        <v>8.4764565453949281E-2</v>
      </c>
      <c r="E6438" s="106">
        <v>0.6855634326805069</v>
      </c>
      <c r="F6438" s="107">
        <v>0.81333035646848906</v>
      </c>
      <c r="G6438" s="106">
        <v>0.3533735134989664</v>
      </c>
      <c r="H6438" s="107">
        <v>0.32988504440344624</v>
      </c>
      <c r="I6438" s="121" t="str">
        <f t="shared" si="100"/>
        <v>C</v>
      </c>
    </row>
    <row r="6439" spans="2:9" ht="12.75">
      <c r="B6439" s="102">
        <v>226905721</v>
      </c>
      <c r="C6439" s="106">
        <v>0.51678988397880077</v>
      </c>
      <c r="D6439" s="107">
        <v>1.5303771832464008E-2</v>
      </c>
      <c r="E6439" s="106">
        <v>0.80602368559188453</v>
      </c>
      <c r="F6439" s="107">
        <v>0.59826449983508301</v>
      </c>
      <c r="G6439" s="106">
        <v>0.65072954418002404</v>
      </c>
      <c r="H6439" s="107">
        <v>0.50382525276061507</v>
      </c>
      <c r="I6439" s="121" t="str">
        <f t="shared" si="100"/>
        <v>TH</v>
      </c>
    </row>
    <row r="6440" spans="2:9" ht="12.75">
      <c r="B6440" s="102">
        <v>226907578</v>
      </c>
      <c r="C6440" s="106">
        <v>0.98256847192125929</v>
      </c>
      <c r="D6440" s="107">
        <v>0.95922556936813974</v>
      </c>
      <c r="E6440" s="106">
        <v>0.23354529424466408</v>
      </c>
      <c r="F6440" s="107">
        <v>9.8028619348669022E-2</v>
      </c>
      <c r="G6440" s="106">
        <v>0.73301357244539989</v>
      </c>
      <c r="H6440" s="107">
        <v>0.59414918959373519</v>
      </c>
      <c r="I6440" s="121" t="str">
        <f t="shared" si="100"/>
        <v>FH</v>
      </c>
    </row>
    <row r="6441" spans="2:9" ht="12.75">
      <c r="B6441" s="102">
        <v>226907644</v>
      </c>
      <c r="C6441" s="106">
        <v>0.11604951018801146</v>
      </c>
      <c r="D6441" s="107">
        <v>0.88802965093345465</v>
      </c>
      <c r="E6441" s="106">
        <v>0.61903580336036512</v>
      </c>
      <c r="F6441" s="107">
        <v>2.5445500725771453E-3</v>
      </c>
      <c r="G6441" s="106">
        <v>0.45003853333019084</v>
      </c>
      <c r="H6441" s="107">
        <v>0.55862988167799088</v>
      </c>
      <c r="I6441" s="121" t="str">
        <f t="shared" si="100"/>
        <v>DF</v>
      </c>
    </row>
    <row r="6442" spans="2:9" ht="12.75">
      <c r="B6442" s="102">
        <v>226907842</v>
      </c>
      <c r="C6442" s="106">
        <v>0.75917201740289553</v>
      </c>
      <c r="D6442" s="107">
        <v>0.74303689907695336</v>
      </c>
      <c r="E6442" s="106">
        <v>0.41174242377122372</v>
      </c>
      <c r="F6442" s="107">
        <v>0.62761188411419533</v>
      </c>
      <c r="G6442" s="106">
        <v>0.91781806747147421</v>
      </c>
      <c r="H6442" s="107">
        <v>0.76297240891458995</v>
      </c>
      <c r="I6442" s="121" t="str">
        <f t="shared" si="100"/>
        <v>E</v>
      </c>
    </row>
    <row r="6443" spans="2:9" ht="12.75">
      <c r="B6443" s="102">
        <v>226913956</v>
      </c>
      <c r="C6443" s="106">
        <v>0.58558607005903962</v>
      </c>
      <c r="D6443" s="107">
        <v>0.49326758450943409</v>
      </c>
      <c r="E6443" s="106">
        <v>0.35425169269423851</v>
      </c>
      <c r="F6443" s="107">
        <v>0.55736776325152348</v>
      </c>
      <c r="G6443" s="106">
        <v>0.97077856460077006</v>
      </c>
      <c r="H6443" s="107">
        <v>0.41794316154514366</v>
      </c>
      <c r="I6443" s="121" t="str">
        <f t="shared" si="100"/>
        <v>E</v>
      </c>
    </row>
    <row r="6444" spans="2:9" ht="12.75">
      <c r="B6444" s="102">
        <v>226927675</v>
      </c>
      <c r="C6444" s="106">
        <v>0.93878776588730162</v>
      </c>
      <c r="D6444" s="107">
        <v>0.46264809836299658</v>
      </c>
      <c r="E6444" s="106">
        <v>0.42122992728442732</v>
      </c>
      <c r="F6444" s="107">
        <v>0.29720319652354021</v>
      </c>
      <c r="G6444" s="106">
        <v>0.45611529317924049</v>
      </c>
      <c r="H6444" s="107">
        <v>0.56889514397307472</v>
      </c>
      <c r="I6444" s="121" t="str">
        <f t="shared" si="100"/>
        <v>FH</v>
      </c>
    </row>
    <row r="6445" spans="2:9" ht="12.75">
      <c r="B6445" s="102">
        <v>226928384</v>
      </c>
      <c r="C6445" s="106">
        <v>0.16426537569883704</v>
      </c>
      <c r="D6445" s="107">
        <v>0.46313035635675259</v>
      </c>
      <c r="E6445" s="106">
        <v>0.25227352003700987</v>
      </c>
      <c r="F6445" s="107">
        <v>6.3101670824000422E-2</v>
      </c>
      <c r="G6445" s="106">
        <v>0.38443453877666567</v>
      </c>
      <c r="H6445" s="107">
        <v>0.34999547636537742</v>
      </c>
      <c r="I6445" s="121" t="str">
        <f t="shared" si="100"/>
        <v>DF</v>
      </c>
    </row>
    <row r="6446" spans="2:9" ht="12.75">
      <c r="B6446" s="102">
        <v>226931181</v>
      </c>
      <c r="C6446" s="106">
        <v>0.82164948577204244</v>
      </c>
      <c r="D6446" s="107">
        <v>0.15583773875116114</v>
      </c>
      <c r="E6446" s="106">
        <v>4.1240632087236939E-2</v>
      </c>
      <c r="F6446" s="107">
        <v>0.51973984315116262</v>
      </c>
      <c r="G6446" s="106">
        <v>0.20691603431946337</v>
      </c>
      <c r="H6446" s="107">
        <v>0.80644438221358428</v>
      </c>
      <c r="I6446" s="121" t="str">
        <f t="shared" si="100"/>
        <v>FH</v>
      </c>
    </row>
    <row r="6447" spans="2:9" ht="12.75">
      <c r="B6447" s="102">
        <v>226937015</v>
      </c>
      <c r="C6447" s="106">
        <v>0.82943476900674096</v>
      </c>
      <c r="D6447" s="107">
        <v>0.74261725894435848</v>
      </c>
      <c r="E6447" s="106">
        <v>0.42106625349066928</v>
      </c>
      <c r="F6447" s="107">
        <v>0.85005090389330018</v>
      </c>
      <c r="G6447" s="106">
        <v>7.4595950613458584E-2</v>
      </c>
      <c r="H6447" s="107">
        <v>0.57379063489561344</v>
      </c>
      <c r="I6447" s="121" t="str">
        <f t="shared" si="100"/>
        <v>C</v>
      </c>
    </row>
    <row r="6448" spans="2:9" ht="12.75">
      <c r="B6448" s="102">
        <v>226938104</v>
      </c>
      <c r="C6448" s="106">
        <v>0.34008678369176248</v>
      </c>
      <c r="D6448" s="107">
        <v>7.8046926890872115E-2</v>
      </c>
      <c r="E6448" s="106">
        <v>0.34500100402407452</v>
      </c>
      <c r="F6448" s="107">
        <v>0.5786459730182214</v>
      </c>
      <c r="G6448" s="106">
        <v>0.35298554223634149</v>
      </c>
      <c r="H6448" s="107">
        <v>0.32419772746660058</v>
      </c>
      <c r="I6448" s="121" t="str">
        <f t="shared" si="100"/>
        <v>C</v>
      </c>
    </row>
    <row r="6449" spans="2:9" ht="12.75">
      <c r="B6449" s="102">
        <v>226940810</v>
      </c>
      <c r="C6449" s="106">
        <v>0.37008891189238735</v>
      </c>
      <c r="D6449" s="107">
        <v>0.63803538983641594</v>
      </c>
      <c r="E6449" s="106">
        <v>0.10818057696554551</v>
      </c>
      <c r="F6449" s="107">
        <v>0.55867388702059628</v>
      </c>
      <c r="G6449" s="106">
        <v>0.68258964418545109</v>
      </c>
      <c r="H6449" s="107">
        <v>0.12440562582450232</v>
      </c>
      <c r="I6449" s="121" t="str">
        <f t="shared" si="100"/>
        <v>E</v>
      </c>
    </row>
    <row r="6450" spans="2:9" ht="12.75">
      <c r="B6450" s="102">
        <v>226946248</v>
      </c>
      <c r="C6450" s="106">
        <v>0.71414720518095098</v>
      </c>
      <c r="D6450" s="107">
        <v>0.65209622579827475</v>
      </c>
      <c r="E6450" s="106">
        <v>0.7860498754014551</v>
      </c>
      <c r="F6450" s="107">
        <v>0.77384156606597143</v>
      </c>
      <c r="G6450" s="106">
        <v>0.90170764364967981</v>
      </c>
      <c r="H6450" s="107">
        <v>0.7556569742997481</v>
      </c>
      <c r="I6450" s="121" t="str">
        <f t="shared" si="100"/>
        <v>E</v>
      </c>
    </row>
    <row r="6451" spans="2:9" ht="12.75">
      <c r="B6451" s="102">
        <v>226947864</v>
      </c>
      <c r="C6451" s="106">
        <v>0.83069553891377845</v>
      </c>
      <c r="D6451" s="107">
        <v>0.879043179999214</v>
      </c>
      <c r="E6451" s="106">
        <v>0.83237923773953604</v>
      </c>
      <c r="F6451" s="107">
        <v>0.65832718740125618</v>
      </c>
      <c r="G6451" s="106">
        <v>4.8913107768711939E-2</v>
      </c>
      <c r="H6451" s="107">
        <v>0.4373040378967179</v>
      </c>
      <c r="I6451" s="121" t="str">
        <f t="shared" si="100"/>
        <v>DF</v>
      </c>
    </row>
    <row r="6452" spans="2:9" ht="12.75">
      <c r="B6452" s="102">
        <v>226947921</v>
      </c>
      <c r="C6452" s="106">
        <v>0.96855222687367371</v>
      </c>
      <c r="D6452" s="107">
        <v>0.5328996415224152</v>
      </c>
      <c r="E6452" s="106">
        <v>0.57892271716116483</v>
      </c>
      <c r="F6452" s="107">
        <v>0.73311726682083977</v>
      </c>
      <c r="G6452" s="106">
        <v>0.38145946918594387</v>
      </c>
      <c r="H6452" s="107">
        <v>0.19280376881004635</v>
      </c>
      <c r="I6452" s="121" t="str">
        <f t="shared" si="100"/>
        <v>FH</v>
      </c>
    </row>
    <row r="6453" spans="2:9" ht="12.75">
      <c r="B6453" s="102">
        <v>226948382</v>
      </c>
      <c r="C6453" s="106">
        <v>0.69074428757886253</v>
      </c>
      <c r="D6453" s="107">
        <v>0.7293570149087989</v>
      </c>
      <c r="E6453" s="106">
        <v>0.17155539179090873</v>
      </c>
      <c r="F6453" s="107">
        <v>0.53395905908179597</v>
      </c>
      <c r="G6453" s="106">
        <v>0.26109465530881648</v>
      </c>
      <c r="H6453" s="107">
        <v>7.8202702326817253E-2</v>
      </c>
      <c r="I6453" s="121" t="str">
        <f t="shared" si="100"/>
        <v>DF</v>
      </c>
    </row>
    <row r="6454" spans="2:9" ht="12.75">
      <c r="B6454" s="102">
        <v>226948432</v>
      </c>
      <c r="C6454" s="106">
        <v>0.13220747660281162</v>
      </c>
      <c r="D6454" s="107">
        <v>0.47938683033726104</v>
      </c>
      <c r="E6454" s="106">
        <v>0.45992036696218541</v>
      </c>
      <c r="F6454" s="107">
        <v>0.98295225054907664</v>
      </c>
      <c r="G6454" s="106">
        <v>0.1575831117581572</v>
      </c>
      <c r="H6454" s="107">
        <v>0.55732930371810863</v>
      </c>
      <c r="I6454" s="121" t="str">
        <f t="shared" si="100"/>
        <v>C</v>
      </c>
    </row>
    <row r="6455" spans="2:9" ht="12.75">
      <c r="B6455" s="102">
        <v>226949413</v>
      </c>
      <c r="C6455" s="106">
        <v>0.36379395907280299</v>
      </c>
      <c r="D6455" s="107">
        <v>0.29423753008378783</v>
      </c>
      <c r="E6455" s="106">
        <v>0.15059232659477351</v>
      </c>
      <c r="F6455" s="107">
        <v>0.85648712678553318</v>
      </c>
      <c r="G6455" s="106">
        <v>5.4323872425630526E-2</v>
      </c>
      <c r="H6455" s="107">
        <v>0.65394568349628912</v>
      </c>
      <c r="I6455" s="121" t="str">
        <f t="shared" si="100"/>
        <v>C</v>
      </c>
    </row>
    <row r="6456" spans="2:9" ht="12.75">
      <c r="B6456" s="102">
        <v>226949785</v>
      </c>
      <c r="C6456" s="106">
        <v>8.296581431726513E-2</v>
      </c>
      <c r="D6456" s="107">
        <v>0.62645790246414057</v>
      </c>
      <c r="E6456" s="106">
        <v>0.28939787922850146</v>
      </c>
      <c r="F6456" s="107">
        <v>0.13089958928100831</v>
      </c>
      <c r="G6456" s="106">
        <v>0.75856322853346447</v>
      </c>
      <c r="H6456" s="107">
        <v>0.65513785099797417</v>
      </c>
      <c r="I6456" s="121" t="str">
        <f t="shared" si="100"/>
        <v>E</v>
      </c>
    </row>
    <row r="6457" spans="2:9" ht="12.75">
      <c r="B6457" s="102">
        <v>226951659</v>
      </c>
      <c r="C6457" s="106">
        <v>0.66284545811973605</v>
      </c>
      <c r="D6457" s="107">
        <v>0.10849685966397349</v>
      </c>
      <c r="E6457" s="106">
        <v>0.52520817723821267</v>
      </c>
      <c r="F6457" s="107">
        <v>0.60037204463984306</v>
      </c>
      <c r="G6457" s="106">
        <v>0.96649686730536111</v>
      </c>
      <c r="H6457" s="107">
        <v>0.84188745426125866</v>
      </c>
      <c r="I6457" s="121" t="str">
        <f t="shared" si="100"/>
        <v>E</v>
      </c>
    </row>
    <row r="6458" spans="2:9" ht="12.75">
      <c r="B6458" s="102">
        <v>226959378</v>
      </c>
      <c r="C6458" s="106">
        <v>0.42925539591353257</v>
      </c>
      <c r="D6458" s="107">
        <v>0.10083812101705458</v>
      </c>
      <c r="E6458" s="106">
        <v>0.88653763025437926</v>
      </c>
      <c r="F6458" s="107">
        <v>0.53287747001842911</v>
      </c>
      <c r="G6458" s="106">
        <v>0.97959301369600649</v>
      </c>
      <c r="H6458" s="107">
        <v>0.20255095247613952</v>
      </c>
      <c r="I6458" s="121" t="str">
        <f t="shared" si="100"/>
        <v>E</v>
      </c>
    </row>
    <row r="6459" spans="2:9" ht="12.75">
      <c r="B6459" s="102">
        <v>226961129</v>
      </c>
      <c r="C6459" s="106">
        <v>0.96173878073568275</v>
      </c>
      <c r="D6459" s="107">
        <v>0.64093148596535254</v>
      </c>
      <c r="E6459" s="106">
        <v>0.37831905485696482</v>
      </c>
      <c r="F6459" s="107">
        <v>0.92832247591386663</v>
      </c>
      <c r="G6459" s="106">
        <v>0.96983501885029799</v>
      </c>
      <c r="H6459" s="107">
        <v>0.82816438889366162</v>
      </c>
      <c r="I6459" s="121" t="str">
        <f t="shared" si="100"/>
        <v>E</v>
      </c>
    </row>
    <row r="6460" spans="2:9" ht="12.75">
      <c r="B6460" s="102">
        <v>226964329</v>
      </c>
      <c r="C6460" s="106">
        <v>0.34939034911195366</v>
      </c>
      <c r="D6460" s="107">
        <v>0.64628429899013273</v>
      </c>
      <c r="E6460" s="106">
        <v>0.92867939088930762</v>
      </c>
      <c r="F6460" s="107">
        <v>0.28548999244502449</v>
      </c>
      <c r="G6460" s="106">
        <v>6.8033304346888368E-3</v>
      </c>
      <c r="H6460" s="107">
        <v>0.77375110597960628</v>
      </c>
      <c r="I6460" s="121" t="str">
        <f t="shared" si="100"/>
        <v>TH</v>
      </c>
    </row>
    <row r="6461" spans="2:9" ht="12.75">
      <c r="B6461" s="102">
        <v>226964642</v>
      </c>
      <c r="C6461" s="106">
        <v>0.62842880232612242</v>
      </c>
      <c r="D6461" s="107">
        <v>0.49274411172045696</v>
      </c>
      <c r="E6461" s="106">
        <v>0.78823997866339579</v>
      </c>
      <c r="F6461" s="107">
        <v>0.34371541932260463</v>
      </c>
      <c r="G6461" s="106">
        <v>0.62102165914494556</v>
      </c>
      <c r="H6461" s="107">
        <v>0.15324173252235784</v>
      </c>
      <c r="I6461" s="121" t="str">
        <f t="shared" si="100"/>
        <v>TH</v>
      </c>
    </row>
    <row r="6462" spans="2:9" ht="12.75">
      <c r="B6462" s="102">
        <v>226966244</v>
      </c>
      <c r="C6462" s="106">
        <v>0.98683004838641963</v>
      </c>
      <c r="D6462" s="107">
        <v>0.88449817444941847</v>
      </c>
      <c r="E6462" s="106">
        <v>7.3027801744394827E-2</v>
      </c>
      <c r="F6462" s="107">
        <v>0.49284533808415532</v>
      </c>
      <c r="G6462" s="106">
        <v>0.5816623260200009</v>
      </c>
      <c r="H6462" s="107">
        <v>0.31731348169387097</v>
      </c>
      <c r="I6462" s="121" t="str">
        <f t="shared" si="100"/>
        <v>FH</v>
      </c>
    </row>
    <row r="6463" spans="2:9" ht="12.75">
      <c r="B6463" s="102">
        <v>226967489</v>
      </c>
      <c r="C6463" s="106">
        <v>0.31136762933086803</v>
      </c>
      <c r="D6463" s="107">
        <v>0.87957573132903399</v>
      </c>
      <c r="E6463" s="106">
        <v>2.2612869409942338E-2</v>
      </c>
      <c r="F6463" s="107">
        <v>0.46403854604802142</v>
      </c>
      <c r="G6463" s="106">
        <v>0.21534701548551016</v>
      </c>
      <c r="H6463" s="107">
        <v>0.41139205103168663</v>
      </c>
      <c r="I6463" s="121" t="str">
        <f t="shared" si="100"/>
        <v>DF</v>
      </c>
    </row>
    <row r="6464" spans="2:9" ht="12.75">
      <c r="B6464" s="102">
        <v>226971746</v>
      </c>
      <c r="C6464" s="106">
        <v>0.19500153012724919</v>
      </c>
      <c r="D6464" s="107">
        <v>0.83860739117936411</v>
      </c>
      <c r="E6464" s="106">
        <v>0.39296867318308504</v>
      </c>
      <c r="F6464" s="107">
        <v>0.52057664253865021</v>
      </c>
      <c r="G6464" s="106">
        <v>0.71089765445336406</v>
      </c>
      <c r="H6464" s="107">
        <v>0.86825357821319527</v>
      </c>
      <c r="I6464" s="121" t="str">
        <f t="shared" si="100"/>
        <v>BH</v>
      </c>
    </row>
    <row r="6465" spans="2:9" ht="12.75">
      <c r="B6465" s="102">
        <v>226980062</v>
      </c>
      <c r="C6465" s="106">
        <v>6.7693603323520257E-2</v>
      </c>
      <c r="D6465" s="107">
        <v>0.36387278680314239</v>
      </c>
      <c r="E6465" s="106">
        <v>0.49776848672361784</v>
      </c>
      <c r="F6465" s="107">
        <v>0.81684861434210254</v>
      </c>
      <c r="G6465" s="106">
        <v>0.71411566245586044</v>
      </c>
      <c r="H6465" s="107">
        <v>0.23880490680560773</v>
      </c>
      <c r="I6465" s="121" t="str">
        <f t="shared" si="100"/>
        <v>C</v>
      </c>
    </row>
    <row r="6466" spans="2:9" ht="12.75">
      <c r="B6466" s="102">
        <v>226980220</v>
      </c>
      <c r="C6466" s="106">
        <v>6.0595303995032435E-2</v>
      </c>
      <c r="D6466" s="107">
        <v>0.71739561347505187</v>
      </c>
      <c r="E6466" s="106">
        <v>0.77252960054233366</v>
      </c>
      <c r="F6466" s="107">
        <v>0.83451336206038995</v>
      </c>
      <c r="G6466" s="106">
        <v>0.22188846518229721</v>
      </c>
      <c r="H6466" s="107">
        <v>0.99803740762249005</v>
      </c>
      <c r="I6466" s="121" t="str">
        <f t="shared" si="100"/>
        <v>BH</v>
      </c>
    </row>
    <row r="6467" spans="2:9" ht="12.75">
      <c r="B6467" s="102">
        <v>226980862</v>
      </c>
      <c r="C6467" s="106">
        <v>0.39367926345784521</v>
      </c>
      <c r="D6467" s="107">
        <v>0.78694814440988314</v>
      </c>
      <c r="E6467" s="106">
        <v>0.47115414987395843</v>
      </c>
      <c r="F6467" s="107">
        <v>6.7591963611706607E-2</v>
      </c>
      <c r="G6467" s="106">
        <v>0.28778182080000203</v>
      </c>
      <c r="H6467" s="107">
        <v>0.66558718830637731</v>
      </c>
      <c r="I6467" s="121" t="str">
        <f t="shared" si="100"/>
        <v>DF</v>
      </c>
    </row>
    <row r="6468" spans="2:9" ht="12.75">
      <c r="B6468" s="102">
        <v>226983660</v>
      </c>
      <c r="C6468" s="106">
        <v>0.76634575304780528</v>
      </c>
      <c r="D6468" s="107">
        <v>0.39504443348882035</v>
      </c>
      <c r="E6468" s="106">
        <v>0.39983148410201186</v>
      </c>
      <c r="F6468" s="107">
        <v>1.9815446452327912E-2</v>
      </c>
      <c r="G6468" s="106">
        <v>0.35838804389267409</v>
      </c>
      <c r="H6468" s="107">
        <v>0.77012919324338047</v>
      </c>
      <c r="I6468" s="121" t="str">
        <f t="shared" si="100"/>
        <v>BH</v>
      </c>
    </row>
    <row r="6469" spans="2:9" ht="12.75">
      <c r="B6469" s="102">
        <v>226985788</v>
      </c>
      <c r="C6469" s="106">
        <v>0.698180640753578</v>
      </c>
      <c r="D6469" s="107">
        <v>0.21821844630689236</v>
      </c>
      <c r="E6469" s="106">
        <v>9.6746876466563325E-2</v>
      </c>
      <c r="F6469" s="107">
        <v>0.63498108882074034</v>
      </c>
      <c r="G6469" s="106">
        <v>0.63884735198124853</v>
      </c>
      <c r="H6469" s="107">
        <v>0.47911130941256008</v>
      </c>
      <c r="I6469" s="121" t="str">
        <f t="shared" ref="I6469:I6532" si="101">INDEX($C$3:$H$3, MATCH(MAX(C6469:H6469), C6469:H6469, 0))</f>
        <v>FH</v>
      </c>
    </row>
    <row r="6470" spans="2:9" ht="12.75">
      <c r="B6470" s="102">
        <v>226990811</v>
      </c>
      <c r="C6470" s="106">
        <v>0.37140609532009705</v>
      </c>
      <c r="D6470" s="107">
        <v>6.016752291082561E-2</v>
      </c>
      <c r="E6470" s="106">
        <v>0.80293299565406517</v>
      </c>
      <c r="F6470" s="107">
        <v>0.26023938593971607</v>
      </c>
      <c r="G6470" s="106">
        <v>0.77483610295110505</v>
      </c>
      <c r="H6470" s="107">
        <v>0.17591002542397227</v>
      </c>
      <c r="I6470" s="121" t="str">
        <f t="shared" si="101"/>
        <v>TH</v>
      </c>
    </row>
    <row r="6471" spans="2:9" ht="12.75">
      <c r="B6471" s="102">
        <v>226994302</v>
      </c>
      <c r="C6471" s="106">
        <v>8.4064483335845042E-2</v>
      </c>
      <c r="D6471" s="107">
        <v>0.5324351600120556</v>
      </c>
      <c r="E6471" s="106">
        <v>0.56865284957378592</v>
      </c>
      <c r="F6471" s="107">
        <v>0.33823285769801981</v>
      </c>
      <c r="G6471" s="106">
        <v>0.25692375468931328</v>
      </c>
      <c r="H6471" s="107">
        <v>0.82662827123112415</v>
      </c>
      <c r="I6471" s="121" t="str">
        <f t="shared" si="101"/>
        <v>BH</v>
      </c>
    </row>
    <row r="6472" spans="2:9" ht="12.75">
      <c r="B6472" s="102">
        <v>227000210</v>
      </c>
      <c r="C6472" s="106">
        <v>0.16424139309717578</v>
      </c>
      <c r="D6472" s="107">
        <v>0.28207676483595279</v>
      </c>
      <c r="E6472" s="106">
        <v>0.47863508317431691</v>
      </c>
      <c r="F6472" s="107">
        <v>0.50262348229906983</v>
      </c>
      <c r="G6472" s="106">
        <v>0.52119541078132503</v>
      </c>
      <c r="H6472" s="107">
        <v>0.83002254671118436</v>
      </c>
      <c r="I6472" s="121" t="str">
        <f t="shared" si="101"/>
        <v>BH</v>
      </c>
    </row>
    <row r="6473" spans="2:9" ht="12.75">
      <c r="B6473" s="102">
        <v>227003600</v>
      </c>
      <c r="C6473" s="106">
        <v>0.50821107775680763</v>
      </c>
      <c r="D6473" s="107">
        <v>0.75816630822091557</v>
      </c>
      <c r="E6473" s="106">
        <v>0.14179668076409535</v>
      </c>
      <c r="F6473" s="107">
        <v>0.38468330874518308</v>
      </c>
      <c r="G6473" s="106">
        <v>0.24138559878036592</v>
      </c>
      <c r="H6473" s="107">
        <v>0.21898968077055891</v>
      </c>
      <c r="I6473" s="121" t="str">
        <f t="shared" si="101"/>
        <v>DF</v>
      </c>
    </row>
    <row r="6474" spans="2:9" ht="12.75">
      <c r="B6474" s="102">
        <v>227004961</v>
      </c>
      <c r="C6474" s="106">
        <v>0.66671200384234064</v>
      </c>
      <c r="D6474" s="107">
        <v>0.30721958849645103</v>
      </c>
      <c r="E6474" s="106">
        <v>0.91761152550680403</v>
      </c>
      <c r="F6474" s="107">
        <v>0.1490873105327184</v>
      </c>
      <c r="G6474" s="106">
        <v>0.99429183019675449</v>
      </c>
      <c r="H6474" s="107">
        <v>0.31957251347749516</v>
      </c>
      <c r="I6474" s="121" t="str">
        <f t="shared" si="101"/>
        <v>E</v>
      </c>
    </row>
    <row r="6475" spans="2:9" ht="12.75">
      <c r="B6475" s="102">
        <v>227005176</v>
      </c>
      <c r="C6475" s="106">
        <v>0.87584498708893066</v>
      </c>
      <c r="D6475" s="107">
        <v>0.10946835726934268</v>
      </c>
      <c r="E6475" s="106">
        <v>0.43020836811659113</v>
      </c>
      <c r="F6475" s="107">
        <v>3.1979912295136081E-2</v>
      </c>
      <c r="G6475" s="106">
        <v>0.66098309545676415</v>
      </c>
      <c r="H6475" s="107">
        <v>0.96726667816347889</v>
      </c>
      <c r="I6475" s="121" t="str">
        <f t="shared" si="101"/>
        <v>BH</v>
      </c>
    </row>
    <row r="6476" spans="2:9" ht="12.75">
      <c r="B6476" s="102">
        <v>227007584</v>
      </c>
      <c r="C6476" s="106">
        <v>6.365780110710606E-2</v>
      </c>
      <c r="D6476" s="107">
        <v>0.41043294834218358</v>
      </c>
      <c r="E6476" s="106">
        <v>0.42498183109675391</v>
      </c>
      <c r="F6476" s="107">
        <v>0.58352961004702508</v>
      </c>
      <c r="G6476" s="106">
        <v>0.77898313135084041</v>
      </c>
      <c r="H6476" s="107">
        <v>0.38362818179002911</v>
      </c>
      <c r="I6476" s="121" t="str">
        <f t="shared" si="101"/>
        <v>E</v>
      </c>
    </row>
    <row r="6477" spans="2:9" ht="12.75">
      <c r="B6477" s="102">
        <v>227016158</v>
      </c>
      <c r="C6477" s="106">
        <v>0.19416781430374463</v>
      </c>
      <c r="D6477" s="107">
        <v>2.9516439490294921E-2</v>
      </c>
      <c r="E6477" s="106">
        <v>6.2116917526822135E-3</v>
      </c>
      <c r="F6477" s="107">
        <v>4.2265236660401051E-2</v>
      </c>
      <c r="G6477" s="106">
        <v>0.34509326835664389</v>
      </c>
      <c r="H6477" s="107">
        <v>0.7744451211109622</v>
      </c>
      <c r="I6477" s="121" t="str">
        <f t="shared" si="101"/>
        <v>BH</v>
      </c>
    </row>
    <row r="6478" spans="2:9" ht="12.75">
      <c r="B6478" s="102">
        <v>227035033</v>
      </c>
      <c r="C6478" s="106">
        <v>0.50164289390595607</v>
      </c>
      <c r="D6478" s="107">
        <v>0.39917313743161564</v>
      </c>
      <c r="E6478" s="106">
        <v>0.10329804700055778</v>
      </c>
      <c r="F6478" s="107">
        <v>0.15892076459328308</v>
      </c>
      <c r="G6478" s="106">
        <v>0.20548168615838858</v>
      </c>
      <c r="H6478" s="107">
        <v>0.21960505563497379</v>
      </c>
      <c r="I6478" s="121" t="str">
        <f t="shared" si="101"/>
        <v>FH</v>
      </c>
    </row>
    <row r="6479" spans="2:9" ht="12.75">
      <c r="B6479" s="102">
        <v>227035199</v>
      </c>
      <c r="C6479" s="106">
        <v>0.36110876047856166</v>
      </c>
      <c r="D6479" s="107">
        <v>0.4636162660781542</v>
      </c>
      <c r="E6479" s="106">
        <v>0.88134999308986828</v>
      </c>
      <c r="F6479" s="107">
        <v>0.32878666123588918</v>
      </c>
      <c r="G6479" s="106">
        <v>0.50203415877862057</v>
      </c>
      <c r="H6479" s="107">
        <v>0.46062020105979262</v>
      </c>
      <c r="I6479" s="121" t="str">
        <f t="shared" si="101"/>
        <v>TH</v>
      </c>
    </row>
    <row r="6480" spans="2:9" ht="12.75">
      <c r="B6480" s="102">
        <v>227035809</v>
      </c>
      <c r="C6480" s="106">
        <v>0.22109162703933682</v>
      </c>
      <c r="D6480" s="107">
        <v>0.21060732833954043</v>
      </c>
      <c r="E6480" s="106">
        <v>0.23579205548384241</v>
      </c>
      <c r="F6480" s="107">
        <v>0.12597230476744437</v>
      </c>
      <c r="G6480" s="106">
        <v>7.3609753069173056E-2</v>
      </c>
      <c r="H6480" s="107">
        <v>0.83748636148577638</v>
      </c>
      <c r="I6480" s="121" t="str">
        <f t="shared" si="101"/>
        <v>BH</v>
      </c>
    </row>
    <row r="6481" spans="2:9" ht="12.75">
      <c r="B6481" s="102">
        <v>227037771</v>
      </c>
      <c r="C6481" s="106">
        <v>0.70034013704500353</v>
      </c>
      <c r="D6481" s="107">
        <v>0.41268946130945761</v>
      </c>
      <c r="E6481" s="106">
        <v>0.43971041362748142</v>
      </c>
      <c r="F6481" s="107">
        <v>0.60922854843946084</v>
      </c>
      <c r="G6481" s="106">
        <v>0.32701721386836202</v>
      </c>
      <c r="H6481" s="107">
        <v>0.16549656591921424</v>
      </c>
      <c r="I6481" s="121" t="str">
        <f t="shared" si="101"/>
        <v>FH</v>
      </c>
    </row>
    <row r="6482" spans="2:9" ht="12.75">
      <c r="B6482" s="102">
        <v>227042622</v>
      </c>
      <c r="C6482" s="106">
        <v>0.95468787223070595</v>
      </c>
      <c r="D6482" s="107">
        <v>0.77538077384211501</v>
      </c>
      <c r="E6482" s="106">
        <v>0.97926552712292492</v>
      </c>
      <c r="F6482" s="107">
        <v>0.74315262719067476</v>
      </c>
      <c r="G6482" s="106">
        <v>0.39006306559074755</v>
      </c>
      <c r="H6482" s="107">
        <v>0.48184317381365993</v>
      </c>
      <c r="I6482" s="121" t="str">
        <f t="shared" si="101"/>
        <v>TH</v>
      </c>
    </row>
    <row r="6483" spans="2:9" ht="12.75">
      <c r="B6483" s="102">
        <v>227043052</v>
      </c>
      <c r="C6483" s="106">
        <v>5.8288982370147124E-4</v>
      </c>
      <c r="D6483" s="107">
        <v>0.29882984952712022</v>
      </c>
      <c r="E6483" s="106">
        <v>0.48613553648081553</v>
      </c>
      <c r="F6483" s="107">
        <v>0.42324126512128846</v>
      </c>
      <c r="G6483" s="106">
        <v>1.8060646793212953E-2</v>
      </c>
      <c r="H6483" s="107">
        <v>0.31377101382010086</v>
      </c>
      <c r="I6483" s="121" t="str">
        <f t="shared" si="101"/>
        <v>TH</v>
      </c>
    </row>
    <row r="6484" spans="2:9" ht="12.75">
      <c r="B6484" s="102">
        <v>227048331</v>
      </c>
      <c r="C6484" s="106">
        <v>0.15170722741270692</v>
      </c>
      <c r="D6484" s="107">
        <v>0.56007076529357125</v>
      </c>
      <c r="E6484" s="106">
        <v>0.91144129220918657</v>
      </c>
      <c r="F6484" s="107">
        <v>9.708662357760911E-2</v>
      </c>
      <c r="G6484" s="106">
        <v>0.33960010990553791</v>
      </c>
      <c r="H6484" s="107">
        <v>0.50036276346567488</v>
      </c>
      <c r="I6484" s="121" t="str">
        <f t="shared" si="101"/>
        <v>TH</v>
      </c>
    </row>
    <row r="6485" spans="2:9" ht="12.75">
      <c r="B6485" s="102">
        <v>227048539</v>
      </c>
      <c r="C6485" s="106">
        <v>0.4366650347897898</v>
      </c>
      <c r="D6485" s="107">
        <v>0.36640462251190509</v>
      </c>
      <c r="E6485" s="106">
        <v>4.0235363085860065E-2</v>
      </c>
      <c r="F6485" s="107">
        <v>0.69995170727898781</v>
      </c>
      <c r="G6485" s="106">
        <v>0.60994799291044122</v>
      </c>
      <c r="H6485" s="107">
        <v>0.74133766009670854</v>
      </c>
      <c r="I6485" s="121" t="str">
        <f t="shared" si="101"/>
        <v>BH</v>
      </c>
    </row>
    <row r="6486" spans="2:9" ht="12.75">
      <c r="B6486" s="102">
        <v>227050090</v>
      </c>
      <c r="C6486" s="106">
        <v>0.3963746798478846</v>
      </c>
      <c r="D6486" s="107">
        <v>0.191387206635661</v>
      </c>
      <c r="E6486" s="106">
        <v>0.1145939376633871</v>
      </c>
      <c r="F6486" s="107">
        <v>0.33258853720236936</v>
      </c>
      <c r="G6486" s="106">
        <v>3.4647770940746003E-2</v>
      </c>
      <c r="H6486" s="107">
        <v>0.83877331723910498</v>
      </c>
      <c r="I6486" s="121" t="str">
        <f t="shared" si="101"/>
        <v>BH</v>
      </c>
    </row>
    <row r="6487" spans="2:9" ht="12.75">
      <c r="B6487" s="102">
        <v>227052269</v>
      </c>
      <c r="C6487" s="106">
        <v>0.12365049777087656</v>
      </c>
      <c r="D6487" s="107">
        <v>5.5787634891881765E-2</v>
      </c>
      <c r="E6487" s="106">
        <v>0.87333827619968862</v>
      </c>
      <c r="F6487" s="107">
        <v>0.18964243938226577</v>
      </c>
      <c r="G6487" s="106">
        <v>0.36461516825776741</v>
      </c>
      <c r="H6487" s="107">
        <v>0.86428709487917299</v>
      </c>
      <c r="I6487" s="121" t="str">
        <f t="shared" si="101"/>
        <v>TH</v>
      </c>
    </row>
    <row r="6488" spans="2:9" ht="12.75">
      <c r="B6488" s="102">
        <v>227056399</v>
      </c>
      <c r="C6488" s="106">
        <v>0.94736183798682383</v>
      </c>
      <c r="D6488" s="107">
        <v>0.48441707278772217</v>
      </c>
      <c r="E6488" s="106">
        <v>0.33301913730672084</v>
      </c>
      <c r="F6488" s="107">
        <v>0.43389110197813618</v>
      </c>
      <c r="G6488" s="106">
        <v>2.0857972528839364E-2</v>
      </c>
      <c r="H6488" s="107">
        <v>0.95412209279482485</v>
      </c>
      <c r="I6488" s="121" t="str">
        <f t="shared" si="101"/>
        <v>BH</v>
      </c>
    </row>
    <row r="6489" spans="2:9" ht="12.75">
      <c r="B6489" s="102">
        <v>227058437</v>
      </c>
      <c r="C6489" s="106">
        <v>0.93360836271506908</v>
      </c>
      <c r="D6489" s="107">
        <v>0.10450120181101674</v>
      </c>
      <c r="E6489" s="106">
        <v>0.35718605417741256</v>
      </c>
      <c r="F6489" s="107">
        <v>0.76357388903468815</v>
      </c>
      <c r="G6489" s="106">
        <v>0.78081774418194927</v>
      </c>
      <c r="H6489" s="107">
        <v>0.31775151337256125</v>
      </c>
      <c r="I6489" s="121" t="str">
        <f t="shared" si="101"/>
        <v>FH</v>
      </c>
    </row>
    <row r="6490" spans="2:9" ht="12.75">
      <c r="B6490" s="102">
        <v>227066135</v>
      </c>
      <c r="C6490" s="106">
        <v>0.86249561826355392</v>
      </c>
      <c r="D6490" s="107">
        <v>0.36004989185450409</v>
      </c>
      <c r="E6490" s="106">
        <v>6.919865195181174E-3</v>
      </c>
      <c r="F6490" s="107">
        <v>0.59025775494521771</v>
      </c>
      <c r="G6490" s="106">
        <v>0.21516793462643968</v>
      </c>
      <c r="H6490" s="107">
        <v>0.41389354273164125</v>
      </c>
      <c r="I6490" s="121" t="str">
        <f t="shared" si="101"/>
        <v>FH</v>
      </c>
    </row>
    <row r="6491" spans="2:9" ht="12.75">
      <c r="B6491" s="102">
        <v>227066761</v>
      </c>
      <c r="C6491" s="106">
        <v>0.99863967885276095</v>
      </c>
      <c r="D6491" s="107">
        <v>0.28932226997191579</v>
      </c>
      <c r="E6491" s="106">
        <v>0.44553568582335656</v>
      </c>
      <c r="F6491" s="107">
        <v>0.13497845592030622</v>
      </c>
      <c r="G6491" s="106">
        <v>0.73669107512553222</v>
      </c>
      <c r="H6491" s="107">
        <v>0.533596299499695</v>
      </c>
      <c r="I6491" s="121" t="str">
        <f t="shared" si="101"/>
        <v>FH</v>
      </c>
    </row>
    <row r="6492" spans="2:9" ht="12.75">
      <c r="B6492" s="102">
        <v>227068675</v>
      </c>
      <c r="C6492" s="106">
        <v>0.11709855130949887</v>
      </c>
      <c r="D6492" s="107">
        <v>0.80059473398300263</v>
      </c>
      <c r="E6492" s="106">
        <v>0.55851110641442236</v>
      </c>
      <c r="F6492" s="107">
        <v>0.42899490054085021</v>
      </c>
      <c r="G6492" s="106">
        <v>7.9576447305451881E-2</v>
      </c>
      <c r="H6492" s="107">
        <v>0.75386525358099155</v>
      </c>
      <c r="I6492" s="121" t="str">
        <f t="shared" si="101"/>
        <v>DF</v>
      </c>
    </row>
    <row r="6493" spans="2:9" ht="12.75">
      <c r="B6493" s="102">
        <v>227070754</v>
      </c>
      <c r="C6493" s="106">
        <v>7.4837374440312576E-2</v>
      </c>
      <c r="D6493" s="107">
        <v>0.75195347351321029</v>
      </c>
      <c r="E6493" s="106">
        <v>0.44834245217675139</v>
      </c>
      <c r="F6493" s="107">
        <v>0.95172589081698877</v>
      </c>
      <c r="G6493" s="106">
        <v>4.5516855347486507E-2</v>
      </c>
      <c r="H6493" s="107">
        <v>0.80047688840590037</v>
      </c>
      <c r="I6493" s="121" t="str">
        <f t="shared" si="101"/>
        <v>C</v>
      </c>
    </row>
    <row r="6494" spans="2:9" ht="12.75">
      <c r="B6494" s="102">
        <v>227072166</v>
      </c>
      <c r="C6494" s="106">
        <v>0.55603595432182562</v>
      </c>
      <c r="D6494" s="107">
        <v>0.18731281595603022</v>
      </c>
      <c r="E6494" s="106">
        <v>0.24501864963102005</v>
      </c>
      <c r="F6494" s="107">
        <v>0.14093320453920022</v>
      </c>
      <c r="G6494" s="106">
        <v>0.52786108913672192</v>
      </c>
      <c r="H6494" s="107">
        <v>0.10212409656516908</v>
      </c>
      <c r="I6494" s="121" t="str">
        <f t="shared" si="101"/>
        <v>FH</v>
      </c>
    </row>
    <row r="6495" spans="2:9" ht="12.75">
      <c r="B6495" s="102">
        <v>227072908</v>
      </c>
      <c r="C6495" s="106">
        <v>3.3855908444008875E-2</v>
      </c>
      <c r="D6495" s="107">
        <v>4.266804405241631E-3</v>
      </c>
      <c r="E6495" s="106">
        <v>0.30739477471136833</v>
      </c>
      <c r="F6495" s="107">
        <v>0.60115429709342139</v>
      </c>
      <c r="G6495" s="106">
        <v>0.93716203348122207</v>
      </c>
      <c r="H6495" s="107">
        <v>0.74955509226479489</v>
      </c>
      <c r="I6495" s="121" t="str">
        <f t="shared" si="101"/>
        <v>E</v>
      </c>
    </row>
    <row r="6496" spans="2:9" ht="12.75">
      <c r="B6496" s="102">
        <v>227075078</v>
      </c>
      <c r="C6496" s="106">
        <v>0.61444537625537698</v>
      </c>
      <c r="D6496" s="107">
        <v>0.58247885187188086</v>
      </c>
      <c r="E6496" s="106">
        <v>0.49318303342115</v>
      </c>
      <c r="F6496" s="107">
        <v>0.74009215923153082</v>
      </c>
      <c r="G6496" s="106">
        <v>0.41263804249467029</v>
      </c>
      <c r="H6496" s="107">
        <v>0.58771870565162065</v>
      </c>
      <c r="I6496" s="121" t="str">
        <f t="shared" si="101"/>
        <v>C</v>
      </c>
    </row>
    <row r="6497" spans="2:9" ht="12.75">
      <c r="B6497" s="102">
        <v>227076554</v>
      </c>
      <c r="C6497" s="106">
        <v>0.80077298115529394</v>
      </c>
      <c r="D6497" s="107">
        <v>0.46435597041336507</v>
      </c>
      <c r="E6497" s="106">
        <v>0.11635245775360925</v>
      </c>
      <c r="F6497" s="107">
        <v>0.66826247106798498</v>
      </c>
      <c r="G6497" s="106">
        <v>0.28085842680979067</v>
      </c>
      <c r="H6497" s="107">
        <v>0.26565217892418103</v>
      </c>
      <c r="I6497" s="121" t="str">
        <f t="shared" si="101"/>
        <v>FH</v>
      </c>
    </row>
    <row r="6498" spans="2:9" ht="12.75">
      <c r="B6498" s="102">
        <v>227076793</v>
      </c>
      <c r="C6498" s="106">
        <v>0.39376128768603325</v>
      </c>
      <c r="D6498" s="107">
        <v>9.0724167130503908E-2</v>
      </c>
      <c r="E6498" s="106">
        <v>0.39784037490495927</v>
      </c>
      <c r="F6498" s="107">
        <v>0.21610202190151462</v>
      </c>
      <c r="G6498" s="106">
        <v>0.95802749117647079</v>
      </c>
      <c r="H6498" s="107">
        <v>0.50676635345515875</v>
      </c>
      <c r="I6498" s="121" t="str">
        <f t="shared" si="101"/>
        <v>E</v>
      </c>
    </row>
    <row r="6499" spans="2:9" ht="12.75">
      <c r="B6499" s="102">
        <v>227077403</v>
      </c>
      <c r="C6499" s="106">
        <v>0.25650768420698933</v>
      </c>
      <c r="D6499" s="107">
        <v>0.92970696423282417</v>
      </c>
      <c r="E6499" s="106">
        <v>0.76354193091506128</v>
      </c>
      <c r="F6499" s="107">
        <v>0.97810745800008281</v>
      </c>
      <c r="G6499" s="106">
        <v>0.79116944484627538</v>
      </c>
      <c r="H6499" s="107">
        <v>0.20505862673629149</v>
      </c>
      <c r="I6499" s="121" t="str">
        <f t="shared" si="101"/>
        <v>C</v>
      </c>
    </row>
    <row r="6500" spans="2:9" ht="12.75">
      <c r="B6500" s="102">
        <v>227078831</v>
      </c>
      <c r="C6500" s="106">
        <v>0.52879783899543931</v>
      </c>
      <c r="D6500" s="107">
        <v>9.8882818766047542E-2</v>
      </c>
      <c r="E6500" s="106">
        <v>0.10017249049304078</v>
      </c>
      <c r="F6500" s="107">
        <v>0.15105314469715658</v>
      </c>
      <c r="G6500" s="106">
        <v>0.37082486479163723</v>
      </c>
      <c r="H6500" s="107">
        <v>0.47618571048738456</v>
      </c>
      <c r="I6500" s="121" t="str">
        <f t="shared" si="101"/>
        <v>FH</v>
      </c>
    </row>
    <row r="6501" spans="2:9" ht="12.75">
      <c r="B6501" s="102">
        <v>227078989</v>
      </c>
      <c r="C6501" s="106">
        <v>7.935965519523891E-2</v>
      </c>
      <c r="D6501" s="107">
        <v>0.69154470692237924</v>
      </c>
      <c r="E6501" s="106">
        <v>0.26781414014227156</v>
      </c>
      <c r="F6501" s="107">
        <v>6.7303236600842808E-2</v>
      </c>
      <c r="G6501" s="106">
        <v>0.84745835717195472</v>
      </c>
      <c r="H6501" s="107">
        <v>0.26883183449628412</v>
      </c>
      <c r="I6501" s="121" t="str">
        <f t="shared" si="101"/>
        <v>E</v>
      </c>
    </row>
    <row r="6502" spans="2:9" ht="12.75">
      <c r="B6502" s="102">
        <v>227098987</v>
      </c>
      <c r="C6502" s="106">
        <v>0.68759893066149136</v>
      </c>
      <c r="D6502" s="107">
        <v>0.31745014676496552</v>
      </c>
      <c r="E6502" s="106">
        <v>0.80506150788443076</v>
      </c>
      <c r="F6502" s="107">
        <v>0.83697737319925225</v>
      </c>
      <c r="G6502" s="106">
        <v>0.29081467469178079</v>
      </c>
      <c r="H6502" s="107">
        <v>0.33185047839765081</v>
      </c>
      <c r="I6502" s="121" t="str">
        <f t="shared" si="101"/>
        <v>C</v>
      </c>
    </row>
    <row r="6503" spans="2:9" ht="12.75">
      <c r="B6503" s="102">
        <v>227103270</v>
      </c>
      <c r="C6503" s="106">
        <v>0.12730069223626961</v>
      </c>
      <c r="D6503" s="107">
        <v>0.97083413618067627</v>
      </c>
      <c r="E6503" s="106">
        <v>0.84983271222855361</v>
      </c>
      <c r="F6503" s="107">
        <v>0.57015300387369727</v>
      </c>
      <c r="G6503" s="106">
        <v>0.55644609787768218</v>
      </c>
      <c r="H6503" s="107">
        <v>0.40505467957585761</v>
      </c>
      <c r="I6503" s="121" t="str">
        <f t="shared" si="101"/>
        <v>DF</v>
      </c>
    </row>
    <row r="6504" spans="2:9" ht="12.75">
      <c r="B6504" s="102">
        <v>227104786</v>
      </c>
      <c r="C6504" s="106">
        <v>0.45819019891686175</v>
      </c>
      <c r="D6504" s="107">
        <v>0.26360757574383786</v>
      </c>
      <c r="E6504" s="106">
        <v>0.86088610423285683</v>
      </c>
      <c r="F6504" s="107">
        <v>0.12497037642663322</v>
      </c>
      <c r="G6504" s="106">
        <v>0.66542446791602305</v>
      </c>
      <c r="H6504" s="107">
        <v>0.34232279618005279</v>
      </c>
      <c r="I6504" s="121" t="str">
        <f t="shared" si="101"/>
        <v>TH</v>
      </c>
    </row>
    <row r="6505" spans="2:9" ht="12.75">
      <c r="B6505" s="102">
        <v>227106873</v>
      </c>
      <c r="C6505" s="106">
        <v>0.40088467618612289</v>
      </c>
      <c r="D6505" s="107">
        <v>0.51861444424753023</v>
      </c>
      <c r="E6505" s="106">
        <v>0.97013518513885355</v>
      </c>
      <c r="F6505" s="107">
        <v>0.78440081905425707</v>
      </c>
      <c r="G6505" s="106">
        <v>0.49272300400224123</v>
      </c>
      <c r="H6505" s="107">
        <v>0.92596293687755149</v>
      </c>
      <c r="I6505" s="121" t="str">
        <f t="shared" si="101"/>
        <v>TH</v>
      </c>
    </row>
    <row r="6506" spans="2:9" ht="12.75">
      <c r="B6506" s="102">
        <v>227107418</v>
      </c>
      <c r="C6506" s="106">
        <v>0.35658054459462285</v>
      </c>
      <c r="D6506" s="107">
        <v>0.99986113064300963</v>
      </c>
      <c r="E6506" s="106">
        <v>0.93389130055847414</v>
      </c>
      <c r="F6506" s="107">
        <v>0.97984552989930251</v>
      </c>
      <c r="G6506" s="106">
        <v>0.53348303210986714</v>
      </c>
      <c r="H6506" s="107">
        <v>3.4933115154265337E-3</v>
      </c>
      <c r="I6506" s="121" t="str">
        <f t="shared" si="101"/>
        <v>DF</v>
      </c>
    </row>
    <row r="6507" spans="2:9" ht="12.75">
      <c r="B6507" s="102">
        <v>227111393</v>
      </c>
      <c r="C6507" s="106">
        <v>0.7734787303529258</v>
      </c>
      <c r="D6507" s="107">
        <v>0.1422980622929586</v>
      </c>
      <c r="E6507" s="106">
        <v>0.64443926886584801</v>
      </c>
      <c r="F6507" s="107">
        <v>0.9444215125001012</v>
      </c>
      <c r="G6507" s="106">
        <v>0.43182927641667601</v>
      </c>
      <c r="H6507" s="107">
        <v>0.99328570380061176</v>
      </c>
      <c r="I6507" s="121" t="str">
        <f t="shared" si="101"/>
        <v>BH</v>
      </c>
    </row>
    <row r="6508" spans="2:9" ht="12.75">
      <c r="B6508" s="102">
        <v>227121442</v>
      </c>
      <c r="C6508" s="106">
        <v>0.25947143729761457</v>
      </c>
      <c r="D6508" s="107">
        <v>0.53675946099840122</v>
      </c>
      <c r="E6508" s="106">
        <v>0.96662017925784838</v>
      </c>
      <c r="F6508" s="107">
        <v>0.11660498347838844</v>
      </c>
      <c r="G6508" s="106">
        <v>0.49590296439939596</v>
      </c>
      <c r="H6508" s="107">
        <v>0.87758857853515693</v>
      </c>
      <c r="I6508" s="121" t="str">
        <f t="shared" si="101"/>
        <v>TH</v>
      </c>
    </row>
    <row r="6509" spans="2:9" ht="12.75">
      <c r="B6509" s="102">
        <v>227123828</v>
      </c>
      <c r="C6509" s="106">
        <v>0.56030514065327619</v>
      </c>
      <c r="D6509" s="107">
        <v>7.0172824452440219E-2</v>
      </c>
      <c r="E6509" s="106">
        <v>0.49696384841554675</v>
      </c>
      <c r="F6509" s="107">
        <v>0.82278367986774281</v>
      </c>
      <c r="G6509" s="106">
        <v>0.78173548513047741</v>
      </c>
      <c r="H6509" s="107">
        <v>9.1175320793572157E-2</v>
      </c>
      <c r="I6509" s="121" t="str">
        <f t="shared" si="101"/>
        <v>C</v>
      </c>
    </row>
    <row r="6510" spans="2:9" ht="12.75">
      <c r="B6510" s="102">
        <v>227125493</v>
      </c>
      <c r="C6510" s="106">
        <v>0.63678464942101254</v>
      </c>
      <c r="D6510" s="107">
        <v>0.82708018736643574</v>
      </c>
      <c r="E6510" s="106">
        <v>0.2690448672738599</v>
      </c>
      <c r="F6510" s="107">
        <v>0.26280204512391592</v>
      </c>
      <c r="G6510" s="106">
        <v>0.98413923545692161</v>
      </c>
      <c r="H6510" s="107">
        <v>0.55498240523813269</v>
      </c>
      <c r="I6510" s="121" t="str">
        <f t="shared" si="101"/>
        <v>E</v>
      </c>
    </row>
    <row r="6511" spans="2:9" ht="12.75">
      <c r="B6511" s="102">
        <v>227129182</v>
      </c>
      <c r="C6511" s="106">
        <v>0.88157422620086479</v>
      </c>
      <c r="D6511" s="107">
        <v>0.77674768241986603</v>
      </c>
      <c r="E6511" s="106">
        <v>0.8745029430149005</v>
      </c>
      <c r="F6511" s="107">
        <v>0.91485149550825562</v>
      </c>
      <c r="G6511" s="106">
        <v>0.26888252033738569</v>
      </c>
      <c r="H6511" s="107">
        <v>0.27229281226709379</v>
      </c>
      <c r="I6511" s="121" t="str">
        <f t="shared" si="101"/>
        <v>C</v>
      </c>
    </row>
    <row r="6512" spans="2:9" ht="12.75">
      <c r="B6512" s="102">
        <v>227136334</v>
      </c>
      <c r="C6512" s="106">
        <v>0.49466866431589218</v>
      </c>
      <c r="D6512" s="107">
        <v>0.75490656733727768</v>
      </c>
      <c r="E6512" s="106">
        <v>0.61203442058619917</v>
      </c>
      <c r="F6512" s="107">
        <v>4.0686821943467066E-2</v>
      </c>
      <c r="G6512" s="106">
        <v>0.87960025958794841</v>
      </c>
      <c r="H6512" s="107">
        <v>0.77162961120037643</v>
      </c>
      <c r="I6512" s="121" t="str">
        <f t="shared" si="101"/>
        <v>E</v>
      </c>
    </row>
    <row r="6513" spans="2:9" ht="12.75">
      <c r="B6513" s="102">
        <v>227141382</v>
      </c>
      <c r="C6513" s="106">
        <v>0.17041522545441001</v>
      </c>
      <c r="D6513" s="107">
        <v>0.10783505540294769</v>
      </c>
      <c r="E6513" s="106">
        <v>0.56513045004627482</v>
      </c>
      <c r="F6513" s="107">
        <v>0.83676955051549684</v>
      </c>
      <c r="G6513" s="106">
        <v>0.44741655951854442</v>
      </c>
      <c r="H6513" s="107">
        <v>0.27294310803135735</v>
      </c>
      <c r="I6513" s="121" t="str">
        <f t="shared" si="101"/>
        <v>C</v>
      </c>
    </row>
    <row r="6514" spans="2:9" ht="12.75">
      <c r="B6514" s="102">
        <v>227144998</v>
      </c>
      <c r="C6514" s="106">
        <v>0.53119549103622754</v>
      </c>
      <c r="D6514" s="107">
        <v>0.19748587513875915</v>
      </c>
      <c r="E6514" s="106">
        <v>0.94554771675750082</v>
      </c>
      <c r="F6514" s="107">
        <v>0.59297404644218799</v>
      </c>
      <c r="G6514" s="106">
        <v>0.44105453559991203</v>
      </c>
      <c r="H6514" s="107">
        <v>0.61833204354135596</v>
      </c>
      <c r="I6514" s="121" t="str">
        <f t="shared" si="101"/>
        <v>TH</v>
      </c>
    </row>
    <row r="6515" spans="2:9" ht="12.75">
      <c r="B6515" s="102">
        <v>227153570</v>
      </c>
      <c r="C6515" s="106">
        <v>2.8140209229769342E-2</v>
      </c>
      <c r="D6515" s="107">
        <v>0.34055489829526575</v>
      </c>
      <c r="E6515" s="106">
        <v>0.3099953204903354</v>
      </c>
      <c r="F6515" s="107">
        <v>0.43369840552283367</v>
      </c>
      <c r="G6515" s="106">
        <v>0.21142866191195275</v>
      </c>
      <c r="H6515" s="107">
        <v>0.45412842209723614</v>
      </c>
      <c r="I6515" s="121" t="str">
        <f t="shared" si="101"/>
        <v>BH</v>
      </c>
    </row>
    <row r="6516" spans="2:9" ht="12.75">
      <c r="B6516" s="102">
        <v>227154288</v>
      </c>
      <c r="C6516" s="106">
        <v>0.43250063538427685</v>
      </c>
      <c r="D6516" s="107">
        <v>0.33779157830570128</v>
      </c>
      <c r="E6516" s="106">
        <v>6.1273733119484142E-2</v>
      </c>
      <c r="F6516" s="107">
        <v>0.55352166770601219</v>
      </c>
      <c r="G6516" s="106">
        <v>0.3041301092033033</v>
      </c>
      <c r="H6516" s="107">
        <v>0.16426083031214356</v>
      </c>
      <c r="I6516" s="121" t="str">
        <f t="shared" si="101"/>
        <v>C</v>
      </c>
    </row>
    <row r="6517" spans="2:9" ht="12.75">
      <c r="B6517" s="102">
        <v>227154904</v>
      </c>
      <c r="C6517" s="106">
        <v>0.21363817965175436</v>
      </c>
      <c r="D6517" s="107">
        <v>0.63701030902866518</v>
      </c>
      <c r="E6517" s="106">
        <v>0.47401948255131598</v>
      </c>
      <c r="F6517" s="107">
        <v>3.520202729395594E-2</v>
      </c>
      <c r="G6517" s="106">
        <v>0.37302189638475047</v>
      </c>
      <c r="H6517" s="107">
        <v>0.84549068284049733</v>
      </c>
      <c r="I6517" s="121" t="str">
        <f t="shared" si="101"/>
        <v>BH</v>
      </c>
    </row>
    <row r="6518" spans="2:9" ht="12.75">
      <c r="B6518" s="102">
        <v>227161677</v>
      </c>
      <c r="C6518" s="106">
        <v>0.9617398323031805</v>
      </c>
      <c r="D6518" s="107">
        <v>0.77336783686819999</v>
      </c>
      <c r="E6518" s="106">
        <v>0.13536190935789616</v>
      </c>
      <c r="F6518" s="107">
        <v>0.510308352404101</v>
      </c>
      <c r="G6518" s="106">
        <v>0.15666523728388171</v>
      </c>
      <c r="H6518" s="107">
        <v>0.65373252263546111</v>
      </c>
      <c r="I6518" s="121" t="str">
        <f t="shared" si="101"/>
        <v>FH</v>
      </c>
    </row>
    <row r="6519" spans="2:9" ht="12.75">
      <c r="B6519" s="102">
        <v>227165101</v>
      </c>
      <c r="C6519" s="106">
        <v>0.11801955092357153</v>
      </c>
      <c r="D6519" s="107">
        <v>0.87131228385674486</v>
      </c>
      <c r="E6519" s="106">
        <v>0.70306015880943384</v>
      </c>
      <c r="F6519" s="107">
        <v>0.93701625534803501</v>
      </c>
      <c r="G6519" s="106">
        <v>0.73954889900550569</v>
      </c>
      <c r="H6519" s="107">
        <v>0.14272334041542489</v>
      </c>
      <c r="I6519" s="121" t="str">
        <f t="shared" si="101"/>
        <v>C</v>
      </c>
    </row>
    <row r="6520" spans="2:9" ht="12.75">
      <c r="B6520" s="102">
        <v>227166339</v>
      </c>
      <c r="C6520" s="106">
        <v>9.0120200917384707E-2</v>
      </c>
      <c r="D6520" s="107">
        <v>0.11158010543675534</v>
      </c>
      <c r="E6520" s="106">
        <v>0.75066751058882897</v>
      </c>
      <c r="F6520" s="107">
        <v>7.4983508949168609E-2</v>
      </c>
      <c r="G6520" s="106">
        <v>0.823668798148252</v>
      </c>
      <c r="H6520" s="107">
        <v>0.62555283200811473</v>
      </c>
      <c r="I6520" s="121" t="str">
        <f t="shared" si="101"/>
        <v>E</v>
      </c>
    </row>
    <row r="6521" spans="2:9" ht="12.75">
      <c r="B6521" s="102">
        <v>227167759</v>
      </c>
      <c r="C6521" s="106">
        <v>0.27737719202378397</v>
      </c>
      <c r="D6521" s="107">
        <v>0.79105262902535678</v>
      </c>
      <c r="E6521" s="106">
        <v>0.12774839390692083</v>
      </c>
      <c r="F6521" s="107">
        <v>0.81587634906168915</v>
      </c>
      <c r="G6521" s="106">
        <v>0.187273782897587</v>
      </c>
      <c r="H6521" s="107">
        <v>0.60305799877183919</v>
      </c>
      <c r="I6521" s="121" t="str">
        <f t="shared" si="101"/>
        <v>C</v>
      </c>
    </row>
    <row r="6522" spans="2:9" ht="12.75">
      <c r="B6522" s="102">
        <v>227168939</v>
      </c>
      <c r="C6522" s="106">
        <v>0.12909455265069192</v>
      </c>
      <c r="D6522" s="107">
        <v>0.22105839230174418</v>
      </c>
      <c r="E6522" s="106">
        <v>0.43530842007112103</v>
      </c>
      <c r="F6522" s="107">
        <v>0.52912405165556819</v>
      </c>
      <c r="G6522" s="106">
        <v>0.28107522618420511</v>
      </c>
      <c r="H6522" s="107">
        <v>0.29109237616027994</v>
      </c>
      <c r="I6522" s="121" t="str">
        <f t="shared" si="101"/>
        <v>C</v>
      </c>
    </row>
    <row r="6523" spans="2:9" ht="12.75">
      <c r="B6523" s="102">
        <v>227171181</v>
      </c>
      <c r="C6523" s="106">
        <v>0.44502848959745389</v>
      </c>
      <c r="D6523" s="107">
        <v>0.44820484940346561</v>
      </c>
      <c r="E6523" s="106">
        <v>0.18148384787821215</v>
      </c>
      <c r="F6523" s="107">
        <v>0.76976888689764</v>
      </c>
      <c r="G6523" s="106">
        <v>0.23781276183878353</v>
      </c>
      <c r="H6523" s="107">
        <v>0.61347910345694689</v>
      </c>
      <c r="I6523" s="121" t="str">
        <f t="shared" si="101"/>
        <v>C</v>
      </c>
    </row>
    <row r="6524" spans="2:9" ht="12.75">
      <c r="B6524" s="102">
        <v>227173764</v>
      </c>
      <c r="C6524" s="106">
        <v>0.83421784986406777</v>
      </c>
      <c r="D6524" s="107">
        <v>0.97215557418509047</v>
      </c>
      <c r="E6524" s="106">
        <v>0.85375861435501754</v>
      </c>
      <c r="F6524" s="107">
        <v>0.26022384034140811</v>
      </c>
      <c r="G6524" s="106">
        <v>0.5107190837946527</v>
      </c>
      <c r="H6524" s="107">
        <v>0.41177199708086398</v>
      </c>
      <c r="I6524" s="121" t="str">
        <f t="shared" si="101"/>
        <v>DF</v>
      </c>
    </row>
    <row r="6525" spans="2:9" ht="12.75">
      <c r="B6525" s="102">
        <v>227174647</v>
      </c>
      <c r="C6525" s="106">
        <v>0.29591092072663838</v>
      </c>
      <c r="D6525" s="107">
        <v>0.80089199412315093</v>
      </c>
      <c r="E6525" s="106">
        <v>0.7268285902764211</v>
      </c>
      <c r="F6525" s="107">
        <v>0.29770183158504127</v>
      </c>
      <c r="G6525" s="106">
        <v>0.26877886891138081</v>
      </c>
      <c r="H6525" s="107">
        <v>0.95607991764873179</v>
      </c>
      <c r="I6525" s="121" t="str">
        <f t="shared" si="101"/>
        <v>BH</v>
      </c>
    </row>
    <row r="6526" spans="2:9" ht="12.75">
      <c r="B6526" s="102">
        <v>227174712</v>
      </c>
      <c r="C6526" s="106">
        <v>0.41810101683399647</v>
      </c>
      <c r="D6526" s="107">
        <v>0.93822454017272783</v>
      </c>
      <c r="E6526" s="106">
        <v>0.6784145964262196</v>
      </c>
      <c r="F6526" s="107">
        <v>0.69436383147737168</v>
      </c>
      <c r="G6526" s="106">
        <v>5.826231242340052E-2</v>
      </c>
      <c r="H6526" s="107">
        <v>0.39776233024744023</v>
      </c>
      <c r="I6526" s="121" t="str">
        <f t="shared" si="101"/>
        <v>DF</v>
      </c>
    </row>
    <row r="6527" spans="2:9" ht="12.75">
      <c r="B6527" s="102">
        <v>227178229</v>
      </c>
      <c r="C6527" s="106">
        <v>0.49188491003537127</v>
      </c>
      <c r="D6527" s="107">
        <v>0.81707517788041528</v>
      </c>
      <c r="E6527" s="106">
        <v>0.47989175637159232</v>
      </c>
      <c r="F6527" s="107">
        <v>0.6213182346909305</v>
      </c>
      <c r="G6527" s="106">
        <v>0.52460574337276045</v>
      </c>
      <c r="H6527" s="107">
        <v>3.4736293421745668E-2</v>
      </c>
      <c r="I6527" s="121" t="str">
        <f t="shared" si="101"/>
        <v>DF</v>
      </c>
    </row>
    <row r="6528" spans="2:9" ht="12.75">
      <c r="B6528" s="102">
        <v>227178391</v>
      </c>
      <c r="C6528" s="106">
        <v>0.49428806804350156</v>
      </c>
      <c r="D6528" s="107">
        <v>0.89694247917417069</v>
      </c>
      <c r="E6528" s="106">
        <v>0.45655533441570229</v>
      </c>
      <c r="F6528" s="107">
        <v>0.62375218104016739</v>
      </c>
      <c r="G6528" s="106">
        <v>0.29316021183636121</v>
      </c>
      <c r="H6528" s="107">
        <v>0.23909407144263817</v>
      </c>
      <c r="I6528" s="121" t="str">
        <f t="shared" si="101"/>
        <v>DF</v>
      </c>
    </row>
    <row r="6529" spans="2:9" ht="12.75">
      <c r="B6529" s="102">
        <v>227182673</v>
      </c>
      <c r="C6529" s="106">
        <v>0.52930543828028664</v>
      </c>
      <c r="D6529" s="107">
        <v>0.96292869350099508</v>
      </c>
      <c r="E6529" s="106">
        <v>0.51641997846868914</v>
      </c>
      <c r="F6529" s="107">
        <v>0.6592495558779401</v>
      </c>
      <c r="G6529" s="106">
        <v>0.79298050590860303</v>
      </c>
      <c r="H6529" s="107">
        <v>0.18700241928809191</v>
      </c>
      <c r="I6529" s="121" t="str">
        <f t="shared" si="101"/>
        <v>DF</v>
      </c>
    </row>
    <row r="6530" spans="2:9" ht="12.75">
      <c r="B6530" s="102">
        <v>227188656</v>
      </c>
      <c r="C6530" s="106">
        <v>0.28632049739327936</v>
      </c>
      <c r="D6530" s="107">
        <v>0.78278849133652706</v>
      </c>
      <c r="E6530" s="106">
        <v>0.8175950785555175</v>
      </c>
      <c r="F6530" s="107">
        <v>0.27990836290274879</v>
      </c>
      <c r="G6530" s="106">
        <v>0.95286827776712224</v>
      </c>
      <c r="H6530" s="107">
        <v>3.4314271743833835E-3</v>
      </c>
      <c r="I6530" s="121" t="str">
        <f t="shared" si="101"/>
        <v>E</v>
      </c>
    </row>
    <row r="6531" spans="2:9" ht="12.75">
      <c r="B6531" s="102">
        <v>227189793</v>
      </c>
      <c r="C6531" s="106">
        <v>0.95618844367860989</v>
      </c>
      <c r="D6531" s="107">
        <v>0.4364343708265872</v>
      </c>
      <c r="E6531" s="106">
        <v>0.23759645817392716</v>
      </c>
      <c r="F6531" s="107">
        <v>0.66927455861907692</v>
      </c>
      <c r="G6531" s="106">
        <v>0.6154472167370495</v>
      </c>
      <c r="H6531" s="107">
        <v>0.97831166130550296</v>
      </c>
      <c r="I6531" s="121" t="str">
        <f t="shared" si="101"/>
        <v>BH</v>
      </c>
    </row>
    <row r="6532" spans="2:9" ht="12.75">
      <c r="B6532" s="102">
        <v>227192237</v>
      </c>
      <c r="C6532" s="106">
        <v>0.88953437971450411</v>
      </c>
      <c r="D6532" s="107">
        <v>0.54539302556158464</v>
      </c>
      <c r="E6532" s="106">
        <v>3.5215864739623903E-2</v>
      </c>
      <c r="F6532" s="107">
        <v>0.89914575482091763</v>
      </c>
      <c r="G6532" s="106">
        <v>5.7885585133191642E-2</v>
      </c>
      <c r="H6532" s="107">
        <v>0.13706893553002208</v>
      </c>
      <c r="I6532" s="121" t="str">
        <f t="shared" si="101"/>
        <v>C</v>
      </c>
    </row>
    <row r="6533" spans="2:9" ht="12.75">
      <c r="B6533" s="102">
        <v>227196247</v>
      </c>
      <c r="C6533" s="106">
        <v>0.33744849244078051</v>
      </c>
      <c r="D6533" s="107">
        <v>0.60376725375107765</v>
      </c>
      <c r="E6533" s="106">
        <v>0.61103781544289459</v>
      </c>
      <c r="F6533" s="107">
        <v>0.16928124206508333</v>
      </c>
      <c r="G6533" s="106">
        <v>0.41864488202367856</v>
      </c>
      <c r="H6533" s="107">
        <v>0.41401025982624873</v>
      </c>
      <c r="I6533" s="121" t="str">
        <f t="shared" ref="I6533:I6596" si="102">INDEX($C$3:$H$3, MATCH(MAX(C6533:H6533), C6533:H6533, 0))</f>
        <v>TH</v>
      </c>
    </row>
    <row r="6534" spans="2:9" ht="12.75">
      <c r="B6534" s="102">
        <v>227198045</v>
      </c>
      <c r="C6534" s="106">
        <v>0.47060400451000395</v>
      </c>
      <c r="D6534" s="107">
        <v>0.45058997926649003</v>
      </c>
      <c r="E6534" s="106">
        <v>0.67580788155628824</v>
      </c>
      <c r="F6534" s="107">
        <v>7.1044692077388838E-2</v>
      </c>
      <c r="G6534" s="106">
        <v>0.18173668946200117</v>
      </c>
      <c r="H6534" s="107">
        <v>2.8832092751824412E-2</v>
      </c>
      <c r="I6534" s="121" t="str">
        <f t="shared" si="102"/>
        <v>TH</v>
      </c>
    </row>
    <row r="6535" spans="2:9" ht="12.75">
      <c r="B6535" s="102">
        <v>227201418</v>
      </c>
      <c r="C6535" s="106">
        <v>0.56682177830316149</v>
      </c>
      <c r="D6535" s="107">
        <v>0.98289256649300594</v>
      </c>
      <c r="E6535" s="106">
        <v>0.32862071613222654</v>
      </c>
      <c r="F6535" s="107">
        <v>0.63637685002277289</v>
      </c>
      <c r="G6535" s="106">
        <v>0.2727258217834736</v>
      </c>
      <c r="H6535" s="107">
        <v>0.70408214122934787</v>
      </c>
      <c r="I6535" s="121" t="str">
        <f t="shared" si="102"/>
        <v>DF</v>
      </c>
    </row>
    <row r="6536" spans="2:9" ht="12.75">
      <c r="B6536" s="102">
        <v>227202606</v>
      </c>
      <c r="C6536" s="106">
        <v>0.58261347633702454</v>
      </c>
      <c r="D6536" s="107">
        <v>0.47857891744715086</v>
      </c>
      <c r="E6536" s="106">
        <v>0.22499411562752947</v>
      </c>
      <c r="F6536" s="107">
        <v>0.59538009360143573</v>
      </c>
      <c r="G6536" s="106">
        <v>0.20804144930033086</v>
      </c>
      <c r="H6536" s="107">
        <v>0.76739135198879005</v>
      </c>
      <c r="I6536" s="121" t="str">
        <f t="shared" si="102"/>
        <v>BH</v>
      </c>
    </row>
    <row r="6537" spans="2:9" ht="12.75">
      <c r="B6537" s="102">
        <v>227205345</v>
      </c>
      <c r="C6537" s="106">
        <v>5.923710950907779E-2</v>
      </c>
      <c r="D6537" s="107">
        <v>0.19500236754042488</v>
      </c>
      <c r="E6537" s="106">
        <v>0.48925674585469325</v>
      </c>
      <c r="F6537" s="107">
        <v>0.23523075009547245</v>
      </c>
      <c r="G6537" s="106">
        <v>0.78196975663709978</v>
      </c>
      <c r="H6537" s="107">
        <v>0.75310982229840473</v>
      </c>
      <c r="I6537" s="121" t="str">
        <f t="shared" si="102"/>
        <v>E</v>
      </c>
    </row>
    <row r="6538" spans="2:9" ht="12.75">
      <c r="B6538" s="102">
        <v>227205725</v>
      </c>
      <c r="C6538" s="106">
        <v>0.56513098203225631</v>
      </c>
      <c r="D6538" s="107">
        <v>0.30508739112613004</v>
      </c>
      <c r="E6538" s="106">
        <v>0.1016799966799129</v>
      </c>
      <c r="F6538" s="107">
        <v>5.7735230478828559E-2</v>
      </c>
      <c r="G6538" s="106">
        <v>0.98147510466106336</v>
      </c>
      <c r="H6538" s="107">
        <v>0.44555310630754758</v>
      </c>
      <c r="I6538" s="121" t="str">
        <f t="shared" si="102"/>
        <v>E</v>
      </c>
    </row>
    <row r="6539" spans="2:9" ht="12.75">
      <c r="B6539" s="102">
        <v>227211294</v>
      </c>
      <c r="C6539" s="106">
        <v>0.47203068884145027</v>
      </c>
      <c r="D6539" s="107">
        <v>0.82680674782631902</v>
      </c>
      <c r="E6539" s="106">
        <v>0.55892219596359505</v>
      </c>
      <c r="F6539" s="107">
        <v>0.54478402689271288</v>
      </c>
      <c r="G6539" s="106">
        <v>0.71408806154105364</v>
      </c>
      <c r="H6539" s="107">
        <v>3.5452286799615429E-3</v>
      </c>
      <c r="I6539" s="121" t="str">
        <f t="shared" si="102"/>
        <v>DF</v>
      </c>
    </row>
    <row r="6540" spans="2:9" ht="12.75">
      <c r="B6540" s="102">
        <v>227215964</v>
      </c>
      <c r="C6540" s="106">
        <v>0.83168648836439107</v>
      </c>
      <c r="D6540" s="107">
        <v>0.25135170533972251</v>
      </c>
      <c r="E6540" s="106">
        <v>0.11186848076259714</v>
      </c>
      <c r="F6540" s="107">
        <v>0.49688959646698283</v>
      </c>
      <c r="G6540" s="106">
        <v>0.6149815174062665</v>
      </c>
      <c r="H6540" s="107">
        <v>0.50959290088462161</v>
      </c>
      <c r="I6540" s="121" t="str">
        <f t="shared" si="102"/>
        <v>FH</v>
      </c>
    </row>
    <row r="6541" spans="2:9" ht="12.75">
      <c r="B6541" s="102">
        <v>227217514</v>
      </c>
      <c r="C6541" s="106">
        <v>0.24235077745945444</v>
      </c>
      <c r="D6541" s="107">
        <v>0.28410646614676294</v>
      </c>
      <c r="E6541" s="106">
        <v>0.50747074707824469</v>
      </c>
      <c r="F6541" s="107">
        <v>0.19407862183398272</v>
      </c>
      <c r="G6541" s="106">
        <v>0.6882425777400325</v>
      </c>
      <c r="H6541" s="107">
        <v>0.6515925731905563</v>
      </c>
      <c r="I6541" s="121" t="str">
        <f t="shared" si="102"/>
        <v>E</v>
      </c>
    </row>
    <row r="6542" spans="2:9" ht="12.75">
      <c r="B6542" s="102">
        <v>227220939</v>
      </c>
      <c r="C6542" s="106">
        <v>0.85246542505966261</v>
      </c>
      <c r="D6542" s="107">
        <v>0.52185703788490212</v>
      </c>
      <c r="E6542" s="106">
        <v>0.81783113767981264</v>
      </c>
      <c r="F6542" s="107">
        <v>0.58224511567611303</v>
      </c>
      <c r="G6542" s="106">
        <v>0.73816517066091825</v>
      </c>
      <c r="H6542" s="107">
        <v>0.45795486297923094</v>
      </c>
      <c r="I6542" s="121" t="str">
        <f t="shared" si="102"/>
        <v>FH</v>
      </c>
    </row>
    <row r="6543" spans="2:9" ht="12.75">
      <c r="B6543" s="102">
        <v>227224824</v>
      </c>
      <c r="C6543" s="106">
        <v>0.82786280561455339</v>
      </c>
      <c r="D6543" s="107">
        <v>0.38267261779279416</v>
      </c>
      <c r="E6543" s="106">
        <v>0.90952226677584957</v>
      </c>
      <c r="F6543" s="107">
        <v>0.40884277589379137</v>
      </c>
      <c r="G6543" s="106">
        <v>0.59666445054997341</v>
      </c>
      <c r="H6543" s="107">
        <v>0.49287325897716427</v>
      </c>
      <c r="I6543" s="121" t="str">
        <f t="shared" si="102"/>
        <v>TH</v>
      </c>
    </row>
    <row r="6544" spans="2:9" ht="12.75">
      <c r="B6544" s="102">
        <v>227228315</v>
      </c>
      <c r="C6544" s="106">
        <v>0.98249684398918014</v>
      </c>
      <c r="D6544" s="107">
        <v>0.68003288198574641</v>
      </c>
      <c r="E6544" s="106">
        <v>0.97779059786471856</v>
      </c>
      <c r="F6544" s="107">
        <v>0.1773682201089759</v>
      </c>
      <c r="G6544" s="106">
        <v>3.322946747989608E-2</v>
      </c>
      <c r="H6544" s="107">
        <v>0.84605372725208028</v>
      </c>
      <c r="I6544" s="121" t="str">
        <f t="shared" si="102"/>
        <v>FH</v>
      </c>
    </row>
    <row r="6545" spans="2:9" ht="12.75">
      <c r="B6545" s="102">
        <v>227228529</v>
      </c>
      <c r="C6545" s="106">
        <v>0.34735719199987525</v>
      </c>
      <c r="D6545" s="107">
        <v>0.441370823520151</v>
      </c>
      <c r="E6545" s="106">
        <v>0.6419682839364711</v>
      </c>
      <c r="F6545" s="107">
        <v>0.16339358092373413</v>
      </c>
      <c r="G6545" s="106">
        <v>0.43549216119639489</v>
      </c>
      <c r="H6545" s="107">
        <v>0.5648356182523433</v>
      </c>
      <c r="I6545" s="121" t="str">
        <f t="shared" si="102"/>
        <v>TH</v>
      </c>
    </row>
    <row r="6546" spans="2:9" ht="12.75">
      <c r="B6546" s="102">
        <v>227229190</v>
      </c>
      <c r="C6546" s="106">
        <v>0.35214175786053969</v>
      </c>
      <c r="D6546" s="107">
        <v>0.15305928046897366</v>
      </c>
      <c r="E6546" s="106">
        <v>0.8141538115738256</v>
      </c>
      <c r="F6546" s="107">
        <v>8.8441406716305515E-2</v>
      </c>
      <c r="G6546" s="106">
        <v>0.75752711023946362</v>
      </c>
      <c r="H6546" s="107">
        <v>0.77659367508358956</v>
      </c>
      <c r="I6546" s="121" t="str">
        <f t="shared" si="102"/>
        <v>TH</v>
      </c>
    </row>
    <row r="6547" spans="2:9" ht="12.75">
      <c r="B6547" s="102">
        <v>227231712</v>
      </c>
      <c r="C6547" s="106">
        <v>9.5071647686932437E-2</v>
      </c>
      <c r="D6547" s="107">
        <v>0.47399476911989713</v>
      </c>
      <c r="E6547" s="106">
        <v>0.77691127424836059</v>
      </c>
      <c r="F6547" s="107">
        <v>0.38926051702311315</v>
      </c>
      <c r="G6547" s="106">
        <v>0.46989094194133951</v>
      </c>
      <c r="H6547" s="107">
        <v>0.95719387813523049</v>
      </c>
      <c r="I6547" s="121" t="str">
        <f t="shared" si="102"/>
        <v>BH</v>
      </c>
    </row>
    <row r="6548" spans="2:9" ht="12.75">
      <c r="B6548" s="102">
        <v>227231853</v>
      </c>
      <c r="C6548" s="106">
        <v>0.76299152814966664</v>
      </c>
      <c r="D6548" s="107">
        <v>0.70842498333361092</v>
      </c>
      <c r="E6548" s="106">
        <v>6.2752494633214972E-2</v>
      </c>
      <c r="F6548" s="107">
        <v>0.51193448345148873</v>
      </c>
      <c r="G6548" s="106">
        <v>0.14452079322176559</v>
      </c>
      <c r="H6548" s="107">
        <v>0.12771987508862548</v>
      </c>
      <c r="I6548" s="121" t="str">
        <f t="shared" si="102"/>
        <v>FH</v>
      </c>
    </row>
    <row r="6549" spans="2:9" ht="12.75">
      <c r="B6549" s="102">
        <v>227232579</v>
      </c>
      <c r="C6549" s="106">
        <v>0.90006625488533443</v>
      </c>
      <c r="D6549" s="107">
        <v>0.26765903039261518</v>
      </c>
      <c r="E6549" s="106">
        <v>0.64101260680151828</v>
      </c>
      <c r="F6549" s="107">
        <v>0.49442679669213163</v>
      </c>
      <c r="G6549" s="106">
        <v>0.9166736446110475</v>
      </c>
      <c r="H6549" s="107">
        <v>0.5736155953501072</v>
      </c>
      <c r="I6549" s="121" t="str">
        <f t="shared" si="102"/>
        <v>E</v>
      </c>
    </row>
    <row r="6550" spans="2:9" ht="12.75">
      <c r="B6550" s="102">
        <v>227233999</v>
      </c>
      <c r="C6550" s="106">
        <v>0.86866024702241629</v>
      </c>
      <c r="D6550" s="107">
        <v>0.85339735873765532</v>
      </c>
      <c r="E6550" s="106">
        <v>0.91263108918106939</v>
      </c>
      <c r="F6550" s="107">
        <v>0.68065149347119713</v>
      </c>
      <c r="G6550" s="106">
        <v>0.68809106570280498</v>
      </c>
      <c r="H6550" s="107">
        <v>0.49860779465442651</v>
      </c>
      <c r="I6550" s="121" t="str">
        <f t="shared" si="102"/>
        <v>TH</v>
      </c>
    </row>
    <row r="6551" spans="2:9" ht="12.75">
      <c r="B6551" s="102">
        <v>227239114</v>
      </c>
      <c r="C6551" s="106">
        <v>0.82874609667987209</v>
      </c>
      <c r="D6551" s="107">
        <v>1.6227050393526454E-2</v>
      </c>
      <c r="E6551" s="106">
        <v>0.86323125166348991</v>
      </c>
      <c r="F6551" s="107">
        <v>0.84028398397351722</v>
      </c>
      <c r="G6551" s="106">
        <v>0.48646773009902144</v>
      </c>
      <c r="H6551" s="107">
        <v>0.77903036106810064</v>
      </c>
      <c r="I6551" s="121" t="str">
        <f t="shared" si="102"/>
        <v>TH</v>
      </c>
    </row>
    <row r="6552" spans="2:9" ht="12.75">
      <c r="B6552" s="102">
        <v>227248264</v>
      </c>
      <c r="C6552" s="106">
        <v>0.89623477837016452</v>
      </c>
      <c r="D6552" s="107">
        <v>0.96089965437253522</v>
      </c>
      <c r="E6552" s="106">
        <v>0.55199873942358302</v>
      </c>
      <c r="F6552" s="107">
        <v>0.42300440273623696</v>
      </c>
      <c r="G6552" s="106">
        <v>0.90405615982075127</v>
      </c>
      <c r="H6552" s="107">
        <v>4.1840739723502995E-2</v>
      </c>
      <c r="I6552" s="121" t="str">
        <f t="shared" si="102"/>
        <v>DF</v>
      </c>
    </row>
    <row r="6553" spans="2:9" ht="12.75">
      <c r="B6553" s="102">
        <v>227249040</v>
      </c>
      <c r="C6553" s="106">
        <v>0.16327233517682238</v>
      </c>
      <c r="D6553" s="107">
        <v>0.67281876109253758</v>
      </c>
      <c r="E6553" s="106">
        <v>6.3418961752130798E-3</v>
      </c>
      <c r="F6553" s="107">
        <v>0.74427519692466948</v>
      </c>
      <c r="G6553" s="106">
        <v>0.43188264015000044</v>
      </c>
      <c r="H6553" s="107">
        <v>0.40191729390307795</v>
      </c>
      <c r="I6553" s="121" t="str">
        <f t="shared" si="102"/>
        <v>C</v>
      </c>
    </row>
    <row r="6554" spans="2:9" ht="12.75">
      <c r="B6554" s="102">
        <v>227253336</v>
      </c>
      <c r="C6554" s="106">
        <v>0.1805546726740932</v>
      </c>
      <c r="D6554" s="107">
        <v>0.43541916055832286</v>
      </c>
      <c r="E6554" s="106">
        <v>0.45006251268806663</v>
      </c>
      <c r="F6554" s="107">
        <v>0.84591772711724689</v>
      </c>
      <c r="G6554" s="106">
        <v>0.81470865397094783</v>
      </c>
      <c r="H6554" s="107">
        <v>0.31249062929708593</v>
      </c>
      <c r="I6554" s="121" t="str">
        <f t="shared" si="102"/>
        <v>C</v>
      </c>
    </row>
    <row r="6555" spans="2:9" ht="12.75">
      <c r="B6555" s="102">
        <v>227254013</v>
      </c>
      <c r="C6555" s="106">
        <v>0.58506526183216412</v>
      </c>
      <c r="D6555" s="107">
        <v>0.62506417732405617</v>
      </c>
      <c r="E6555" s="106">
        <v>0.41217656095891408</v>
      </c>
      <c r="F6555" s="107">
        <v>0.70982665214410712</v>
      </c>
      <c r="G6555" s="106">
        <v>0.96962048271062939</v>
      </c>
      <c r="H6555" s="107">
        <v>6.0085904575624127E-2</v>
      </c>
      <c r="I6555" s="121" t="str">
        <f t="shared" si="102"/>
        <v>E</v>
      </c>
    </row>
    <row r="6556" spans="2:9" ht="12.75">
      <c r="B6556" s="102">
        <v>227255092</v>
      </c>
      <c r="C6556" s="106">
        <v>0.22519570290336777</v>
      </c>
      <c r="D6556" s="107">
        <v>0.60368754234028543</v>
      </c>
      <c r="E6556" s="106">
        <v>0.29859181092653042</v>
      </c>
      <c r="F6556" s="107">
        <v>6.8805238293803583E-2</v>
      </c>
      <c r="G6556" s="106">
        <v>7.1543894706359801E-2</v>
      </c>
      <c r="H6556" s="107">
        <v>3.0864048509819497E-2</v>
      </c>
      <c r="I6556" s="121" t="str">
        <f t="shared" si="102"/>
        <v>DF</v>
      </c>
    </row>
    <row r="6557" spans="2:9" ht="12.75">
      <c r="B6557" s="102">
        <v>227255225</v>
      </c>
      <c r="C6557" s="106">
        <v>0.51670141218601096</v>
      </c>
      <c r="D6557" s="107">
        <v>0.93382866488746896</v>
      </c>
      <c r="E6557" s="106">
        <v>0.36002752630129775</v>
      </c>
      <c r="F6557" s="107">
        <v>0.92855940040351725</v>
      </c>
      <c r="G6557" s="106">
        <v>0.45758282041194209</v>
      </c>
      <c r="H6557" s="107">
        <v>0.97054200326931461</v>
      </c>
      <c r="I6557" s="121" t="str">
        <f t="shared" si="102"/>
        <v>BH</v>
      </c>
    </row>
    <row r="6558" spans="2:9" ht="12.75">
      <c r="B6558" s="102">
        <v>227256924</v>
      </c>
      <c r="C6558" s="106">
        <v>0.26655929419808033</v>
      </c>
      <c r="D6558" s="107">
        <v>6.2946686877889402E-3</v>
      </c>
      <c r="E6558" s="106">
        <v>0.55236052335816321</v>
      </c>
      <c r="F6558" s="107">
        <v>0.76539271028749489</v>
      </c>
      <c r="G6558" s="106">
        <v>0.53218461160776553</v>
      </c>
      <c r="H6558" s="107">
        <v>0.21196785895954973</v>
      </c>
      <c r="I6558" s="121" t="str">
        <f t="shared" si="102"/>
        <v>C</v>
      </c>
    </row>
    <row r="6559" spans="2:9" ht="12.75">
      <c r="B6559" s="102">
        <v>227260982</v>
      </c>
      <c r="C6559" s="106">
        <v>0.25094030091297337</v>
      </c>
      <c r="D6559" s="107">
        <v>0.58080040828685586</v>
      </c>
      <c r="E6559" s="106">
        <v>0.17961563509927458</v>
      </c>
      <c r="F6559" s="107">
        <v>0.4806987728472436</v>
      </c>
      <c r="G6559" s="106">
        <v>0.88941252596792131</v>
      </c>
      <c r="H6559" s="107">
        <v>0.43954768494686558</v>
      </c>
      <c r="I6559" s="121" t="str">
        <f t="shared" si="102"/>
        <v>E</v>
      </c>
    </row>
    <row r="6560" spans="2:9" ht="12.75">
      <c r="B6560" s="102">
        <v>227263549</v>
      </c>
      <c r="C6560" s="106">
        <v>0.56837548230748625</v>
      </c>
      <c r="D6560" s="107">
        <v>6.2633054871194416E-2</v>
      </c>
      <c r="E6560" s="106">
        <v>0.34721207012273236</v>
      </c>
      <c r="F6560" s="107">
        <v>0.69828066230064856</v>
      </c>
      <c r="G6560" s="106">
        <v>0.14487496785308185</v>
      </c>
      <c r="H6560" s="107">
        <v>1.3609221026239737E-2</v>
      </c>
      <c r="I6560" s="121" t="str">
        <f t="shared" si="102"/>
        <v>C</v>
      </c>
    </row>
    <row r="6561" spans="2:9" ht="12.75">
      <c r="B6561" s="102">
        <v>227264877</v>
      </c>
      <c r="C6561" s="106">
        <v>0.99749407629330666</v>
      </c>
      <c r="D6561" s="107">
        <v>0.14216522457519165</v>
      </c>
      <c r="E6561" s="106">
        <v>0.73665536874142035</v>
      </c>
      <c r="F6561" s="107">
        <v>0.80215383252126959</v>
      </c>
      <c r="G6561" s="106">
        <v>0.97454667341859835</v>
      </c>
      <c r="H6561" s="107">
        <v>0.62594006692982518</v>
      </c>
      <c r="I6561" s="121" t="str">
        <f t="shared" si="102"/>
        <v>FH</v>
      </c>
    </row>
    <row r="6562" spans="2:9" ht="12.75">
      <c r="B6562" s="102">
        <v>227265307</v>
      </c>
      <c r="C6562" s="106">
        <v>0.92673259820953913</v>
      </c>
      <c r="D6562" s="107">
        <v>0.86518828699406036</v>
      </c>
      <c r="E6562" s="106">
        <v>0.42553479198420607</v>
      </c>
      <c r="F6562" s="107">
        <v>0.91898517150092141</v>
      </c>
      <c r="G6562" s="106">
        <v>0.92639979207430168</v>
      </c>
      <c r="H6562" s="107">
        <v>0.78688617482326917</v>
      </c>
      <c r="I6562" s="121" t="str">
        <f t="shared" si="102"/>
        <v>FH</v>
      </c>
    </row>
    <row r="6563" spans="2:9" ht="12.75">
      <c r="B6563" s="102">
        <v>227267608</v>
      </c>
      <c r="C6563" s="106">
        <v>0.65745247896121217</v>
      </c>
      <c r="D6563" s="107">
        <v>0.33169494770749086</v>
      </c>
      <c r="E6563" s="106">
        <v>0.63213386527949922</v>
      </c>
      <c r="F6563" s="107">
        <v>0.63840683980572788</v>
      </c>
      <c r="G6563" s="106">
        <v>0.86099348307963397</v>
      </c>
      <c r="H6563" s="107">
        <v>0.34817101478629953</v>
      </c>
      <c r="I6563" s="121" t="str">
        <f t="shared" si="102"/>
        <v>E</v>
      </c>
    </row>
    <row r="6564" spans="2:9" ht="12.75">
      <c r="B6564" s="102">
        <v>227269127</v>
      </c>
      <c r="C6564" s="106">
        <v>7.411518892297142E-2</v>
      </c>
      <c r="D6564" s="107">
        <v>0.92908743945315209</v>
      </c>
      <c r="E6564" s="106">
        <v>0.38260963428777384</v>
      </c>
      <c r="F6564" s="107">
        <v>0.61580153767939394</v>
      </c>
      <c r="G6564" s="106">
        <v>0.58607798751834439</v>
      </c>
      <c r="H6564" s="107">
        <v>0.76657682808366534</v>
      </c>
      <c r="I6564" s="121" t="str">
        <f t="shared" si="102"/>
        <v>DF</v>
      </c>
    </row>
    <row r="6565" spans="2:9" ht="12.75">
      <c r="B6565" s="102">
        <v>227269364</v>
      </c>
      <c r="C6565" s="106">
        <v>0.79881546378279489</v>
      </c>
      <c r="D6565" s="107">
        <v>6.4317268668931504E-2</v>
      </c>
      <c r="E6565" s="106">
        <v>0.51253076668977582</v>
      </c>
      <c r="F6565" s="107">
        <v>8.9418180451188434E-3</v>
      </c>
      <c r="G6565" s="106">
        <v>0.62258613081903924</v>
      </c>
      <c r="H6565" s="107">
        <v>0.70866269527791292</v>
      </c>
      <c r="I6565" s="121" t="str">
        <f t="shared" si="102"/>
        <v>FH</v>
      </c>
    </row>
    <row r="6566" spans="2:9" ht="12.75">
      <c r="B6566" s="102">
        <v>227270150</v>
      </c>
      <c r="C6566" s="106">
        <v>0.85373617799000479</v>
      </c>
      <c r="D6566" s="107">
        <v>0.20327733700572814</v>
      </c>
      <c r="E6566" s="106">
        <v>0.57765946760438514</v>
      </c>
      <c r="F6566" s="107">
        <v>0.40766177093484424</v>
      </c>
      <c r="G6566" s="106">
        <v>0.16325152006976573</v>
      </c>
      <c r="H6566" s="107">
        <v>0.81331648580977611</v>
      </c>
      <c r="I6566" s="121" t="str">
        <f t="shared" si="102"/>
        <v>FH</v>
      </c>
    </row>
    <row r="6567" spans="2:9" ht="12.75">
      <c r="B6567" s="102">
        <v>227277938</v>
      </c>
      <c r="C6567" s="106">
        <v>1.8397986158422253E-2</v>
      </c>
      <c r="D6567" s="107">
        <v>0.37175803589257628</v>
      </c>
      <c r="E6567" s="106">
        <v>4.2141633929526634E-3</v>
      </c>
      <c r="F6567" s="107">
        <v>0.70705996280154459</v>
      </c>
      <c r="G6567" s="106">
        <v>0.82091006603120498</v>
      </c>
      <c r="H6567" s="107">
        <v>0.50761175331689157</v>
      </c>
      <c r="I6567" s="121" t="str">
        <f t="shared" si="102"/>
        <v>E</v>
      </c>
    </row>
    <row r="6568" spans="2:9" ht="12.75">
      <c r="B6568" s="102">
        <v>227281048</v>
      </c>
      <c r="C6568" s="106">
        <v>0.62750666145764722</v>
      </c>
      <c r="D6568" s="107">
        <v>0.41031375742437071</v>
      </c>
      <c r="E6568" s="106">
        <v>0.48957869827589673</v>
      </c>
      <c r="F6568" s="107">
        <v>0.25838586305601563</v>
      </c>
      <c r="G6568" s="106">
        <v>9.3149786390286815E-2</v>
      </c>
      <c r="H6568" s="107">
        <v>0.78316743997737959</v>
      </c>
      <c r="I6568" s="121" t="str">
        <f t="shared" si="102"/>
        <v>BH</v>
      </c>
    </row>
    <row r="6569" spans="2:9" ht="12.75">
      <c r="B6569" s="102">
        <v>227287697</v>
      </c>
      <c r="C6569" s="106">
        <v>0.90674170468930204</v>
      </c>
      <c r="D6569" s="107">
        <v>0.34096580906099438</v>
      </c>
      <c r="E6569" s="106">
        <v>0.38483754765169653</v>
      </c>
      <c r="F6569" s="107">
        <v>0.45522662283448434</v>
      </c>
      <c r="G6569" s="106">
        <v>0.377087033307268</v>
      </c>
      <c r="H6569" s="107">
        <v>6.4618134130682847E-3</v>
      </c>
      <c r="I6569" s="121" t="str">
        <f t="shared" si="102"/>
        <v>FH</v>
      </c>
    </row>
    <row r="6570" spans="2:9" ht="12.75">
      <c r="B6570" s="102">
        <v>227288992</v>
      </c>
      <c r="C6570" s="106">
        <v>0.16529454013840095</v>
      </c>
      <c r="D6570" s="107">
        <v>0.74462157614877267</v>
      </c>
      <c r="E6570" s="106">
        <v>1.7084985703169409E-2</v>
      </c>
      <c r="F6570" s="107">
        <v>0.48099538810257814</v>
      </c>
      <c r="G6570" s="106">
        <v>0.85494786134524636</v>
      </c>
      <c r="H6570" s="107">
        <v>0.86749401698961615</v>
      </c>
      <c r="I6570" s="121" t="str">
        <f t="shared" si="102"/>
        <v>BH</v>
      </c>
    </row>
    <row r="6571" spans="2:9" ht="12.75">
      <c r="B6571" s="102">
        <v>227289125</v>
      </c>
      <c r="C6571" s="106">
        <v>0.43490891708351809</v>
      </c>
      <c r="D6571" s="107">
        <v>0.91636154963301353</v>
      </c>
      <c r="E6571" s="106">
        <v>0.23375104928044754</v>
      </c>
      <c r="F6571" s="107">
        <v>0.88778410529603735</v>
      </c>
      <c r="G6571" s="106">
        <v>0.82934280275529471</v>
      </c>
      <c r="H6571" s="107">
        <v>0.75806472292374338</v>
      </c>
      <c r="I6571" s="121" t="str">
        <f t="shared" si="102"/>
        <v>DF</v>
      </c>
    </row>
    <row r="6572" spans="2:9" ht="12.75">
      <c r="B6572" s="102">
        <v>227291039</v>
      </c>
      <c r="C6572" s="106">
        <v>0.59343763095877122</v>
      </c>
      <c r="D6572" s="107">
        <v>8.8251542832138874E-2</v>
      </c>
      <c r="E6572" s="106">
        <v>0.28699420961547695</v>
      </c>
      <c r="F6572" s="107">
        <v>0.24407679248886982</v>
      </c>
      <c r="G6572" s="106">
        <v>0.39260299516560337</v>
      </c>
      <c r="H6572" s="107">
        <v>0.95780068608266622</v>
      </c>
      <c r="I6572" s="121" t="str">
        <f t="shared" si="102"/>
        <v>BH</v>
      </c>
    </row>
    <row r="6573" spans="2:9" ht="12.75">
      <c r="B6573" s="102">
        <v>227291789</v>
      </c>
      <c r="C6573" s="106">
        <v>0.26162499949717377</v>
      </c>
      <c r="D6573" s="107">
        <v>0.15617355891691798</v>
      </c>
      <c r="E6573" s="106">
        <v>0.11035930972147323</v>
      </c>
      <c r="F6573" s="107">
        <v>0.93127691492749953</v>
      </c>
      <c r="G6573" s="106">
        <v>0.91036801616032026</v>
      </c>
      <c r="H6573" s="107">
        <v>0.1520456262653056</v>
      </c>
      <c r="I6573" s="121" t="str">
        <f t="shared" si="102"/>
        <v>C</v>
      </c>
    </row>
    <row r="6574" spans="2:9" ht="12.75">
      <c r="B6574" s="102">
        <v>227295815</v>
      </c>
      <c r="C6574" s="106">
        <v>0.69301688104265491</v>
      </c>
      <c r="D6574" s="107">
        <v>8.52951698297435E-2</v>
      </c>
      <c r="E6574" s="106">
        <v>0.22743721474822554</v>
      </c>
      <c r="F6574" s="107">
        <v>0.33698461109816358</v>
      </c>
      <c r="G6574" s="106">
        <v>0.39837214901470341</v>
      </c>
      <c r="H6574" s="107">
        <v>0.976519354699384</v>
      </c>
      <c r="I6574" s="121" t="str">
        <f t="shared" si="102"/>
        <v>BH</v>
      </c>
    </row>
    <row r="6575" spans="2:9" ht="12.75">
      <c r="B6575" s="102">
        <v>227296797</v>
      </c>
      <c r="C6575" s="106">
        <v>0.75278015639824325</v>
      </c>
      <c r="D6575" s="107">
        <v>0.8952242218166413</v>
      </c>
      <c r="E6575" s="106">
        <v>0.21087263994332517</v>
      </c>
      <c r="F6575" s="107">
        <v>0.88814548020968265</v>
      </c>
      <c r="G6575" s="106">
        <v>0.26677258848914054</v>
      </c>
      <c r="H6575" s="107">
        <v>0.55488279383073547</v>
      </c>
      <c r="I6575" s="121" t="str">
        <f t="shared" si="102"/>
        <v>DF</v>
      </c>
    </row>
    <row r="6576" spans="2:9" ht="12.75">
      <c r="B6576" s="102">
        <v>227298051</v>
      </c>
      <c r="C6576" s="106">
        <v>0.35398622827377846</v>
      </c>
      <c r="D6576" s="107">
        <v>0.5457130336374425</v>
      </c>
      <c r="E6576" s="106">
        <v>0.42540787686425974</v>
      </c>
      <c r="F6576" s="107">
        <v>0.54740634317470493</v>
      </c>
      <c r="G6576" s="106">
        <v>0.47691368635960352</v>
      </c>
      <c r="H6576" s="107">
        <v>0.58920255173029989</v>
      </c>
      <c r="I6576" s="121" t="str">
        <f t="shared" si="102"/>
        <v>BH</v>
      </c>
    </row>
    <row r="6577" spans="2:9" ht="12.75">
      <c r="B6577" s="102">
        <v>227298595</v>
      </c>
      <c r="C6577" s="106">
        <v>0.80238922191231055</v>
      </c>
      <c r="D6577" s="107">
        <v>0.31904011718345426</v>
      </c>
      <c r="E6577" s="106">
        <v>0.35565645385622524</v>
      </c>
      <c r="F6577" s="107">
        <v>0.53990555452249933</v>
      </c>
      <c r="G6577" s="106">
        <v>0.70370961205139748</v>
      </c>
      <c r="H6577" s="107">
        <v>0.40921740138717122</v>
      </c>
      <c r="I6577" s="121" t="str">
        <f t="shared" si="102"/>
        <v>FH</v>
      </c>
    </row>
    <row r="6578" spans="2:9" ht="12.75">
      <c r="B6578" s="102">
        <v>227301689</v>
      </c>
      <c r="C6578" s="106">
        <v>0.75235385577358915</v>
      </c>
      <c r="D6578" s="107">
        <v>0.80182399878252064</v>
      </c>
      <c r="E6578" s="106">
        <v>0.14566989848012746</v>
      </c>
      <c r="F6578" s="107">
        <v>0.52869380441009728</v>
      </c>
      <c r="G6578" s="106">
        <v>0.38385488748091401</v>
      </c>
      <c r="H6578" s="107">
        <v>0.88492798979990361</v>
      </c>
      <c r="I6578" s="121" t="str">
        <f t="shared" si="102"/>
        <v>BH</v>
      </c>
    </row>
    <row r="6579" spans="2:9" ht="12.75">
      <c r="B6579" s="102">
        <v>227303083</v>
      </c>
      <c r="C6579" s="106">
        <v>0.11416984590098256</v>
      </c>
      <c r="D6579" s="107">
        <v>0.41077269910810088</v>
      </c>
      <c r="E6579" s="106">
        <v>4.2371031671701864E-2</v>
      </c>
      <c r="F6579" s="107">
        <v>0.67808312631527379</v>
      </c>
      <c r="G6579" s="106">
        <v>0.12500548730546956</v>
      </c>
      <c r="H6579" s="107">
        <v>0.7413914961164032</v>
      </c>
      <c r="I6579" s="121" t="str">
        <f t="shared" si="102"/>
        <v>BH</v>
      </c>
    </row>
    <row r="6580" spans="2:9" ht="12.75">
      <c r="B6580" s="102">
        <v>227304222</v>
      </c>
      <c r="C6580" s="106">
        <v>0.62140660367408795</v>
      </c>
      <c r="D6580" s="107">
        <v>0.75877656012705175</v>
      </c>
      <c r="E6580" s="106">
        <v>0.51011969196976992</v>
      </c>
      <c r="F6580" s="107">
        <v>0.55808808452861602</v>
      </c>
      <c r="G6580" s="106">
        <v>0.149648176787744</v>
      </c>
      <c r="H6580" s="107">
        <v>0.66355617510848797</v>
      </c>
      <c r="I6580" s="121" t="str">
        <f t="shared" si="102"/>
        <v>DF</v>
      </c>
    </row>
    <row r="6581" spans="2:9" ht="12.75">
      <c r="B6581" s="102">
        <v>227308388</v>
      </c>
      <c r="C6581" s="106">
        <v>0.98481987509815361</v>
      </c>
      <c r="D6581" s="107">
        <v>0.98637421894285282</v>
      </c>
      <c r="E6581" s="106">
        <v>0.18314092532430859</v>
      </c>
      <c r="F6581" s="107">
        <v>0.39954911930246872</v>
      </c>
      <c r="G6581" s="106">
        <v>5.856530005567695E-2</v>
      </c>
      <c r="H6581" s="107">
        <v>0.42166312091411839</v>
      </c>
      <c r="I6581" s="121" t="str">
        <f t="shared" si="102"/>
        <v>DF</v>
      </c>
    </row>
    <row r="6582" spans="2:9" ht="12.75">
      <c r="B6582" s="102">
        <v>227311472</v>
      </c>
      <c r="C6582" s="106">
        <v>0.59874129327031067</v>
      </c>
      <c r="D6582" s="107">
        <v>0.20759804558088946</v>
      </c>
      <c r="E6582" s="106">
        <v>0.23209586869913923</v>
      </c>
      <c r="F6582" s="107">
        <v>0.91335565098083915</v>
      </c>
      <c r="G6582" s="106">
        <v>0.41094115934731512</v>
      </c>
      <c r="H6582" s="107">
        <v>0.33989548201267272</v>
      </c>
      <c r="I6582" s="121" t="str">
        <f t="shared" si="102"/>
        <v>C</v>
      </c>
    </row>
    <row r="6583" spans="2:9" ht="12.75">
      <c r="B6583" s="102">
        <v>227318544</v>
      </c>
      <c r="C6583" s="106">
        <v>0.86827248252563916</v>
      </c>
      <c r="D6583" s="107">
        <v>0.78750622788429858</v>
      </c>
      <c r="E6583" s="106">
        <v>0.86798708631856525</v>
      </c>
      <c r="F6583" s="107">
        <v>0.36182358897666855</v>
      </c>
      <c r="G6583" s="106">
        <v>0.94396725390306657</v>
      </c>
      <c r="H6583" s="107">
        <v>0.84065124444089179</v>
      </c>
      <c r="I6583" s="121" t="str">
        <f t="shared" si="102"/>
        <v>E</v>
      </c>
    </row>
    <row r="6584" spans="2:9" ht="12.75">
      <c r="B6584" s="102">
        <v>227318916</v>
      </c>
      <c r="C6584" s="106">
        <v>0.88805006247425244</v>
      </c>
      <c r="D6584" s="107">
        <v>0.88651354057471199</v>
      </c>
      <c r="E6584" s="106">
        <v>0.37842107197303676</v>
      </c>
      <c r="F6584" s="107">
        <v>0.98950486190185849</v>
      </c>
      <c r="G6584" s="106">
        <v>0.28644985504981424</v>
      </c>
      <c r="H6584" s="107">
        <v>0.75979451955283661</v>
      </c>
      <c r="I6584" s="121" t="str">
        <f t="shared" si="102"/>
        <v>C</v>
      </c>
    </row>
    <row r="6585" spans="2:9" ht="12.75">
      <c r="B6585" s="102">
        <v>227321521</v>
      </c>
      <c r="C6585" s="106">
        <v>0.48685845194275323</v>
      </c>
      <c r="D6585" s="107">
        <v>2.5234406396944964E-2</v>
      </c>
      <c r="E6585" s="106">
        <v>0.12676463902356527</v>
      </c>
      <c r="F6585" s="107">
        <v>0.4949938445484694</v>
      </c>
      <c r="G6585" s="106">
        <v>0.36142875053946444</v>
      </c>
      <c r="H6585" s="107">
        <v>0.92396766514949391</v>
      </c>
      <c r="I6585" s="121" t="str">
        <f t="shared" si="102"/>
        <v>BH</v>
      </c>
    </row>
    <row r="6586" spans="2:9" ht="12.75">
      <c r="B6586" s="102">
        <v>227323899</v>
      </c>
      <c r="C6586" s="106">
        <v>0.90598410194585366</v>
      </c>
      <c r="D6586" s="107">
        <v>3.9366358756693032E-2</v>
      </c>
      <c r="E6586" s="106">
        <v>0.60377670151981366</v>
      </c>
      <c r="F6586" s="107">
        <v>0.75966619416707482</v>
      </c>
      <c r="G6586" s="106">
        <v>0.39849495909224864</v>
      </c>
      <c r="H6586" s="107">
        <v>4.6412831491179141E-2</v>
      </c>
      <c r="I6586" s="121" t="str">
        <f t="shared" si="102"/>
        <v>FH</v>
      </c>
    </row>
    <row r="6587" spans="2:9" ht="12.75">
      <c r="B6587" s="102">
        <v>227326471</v>
      </c>
      <c r="C6587" s="106">
        <v>0.11395180094455881</v>
      </c>
      <c r="D6587" s="107">
        <v>0.27227598523401664</v>
      </c>
      <c r="E6587" s="106">
        <v>0.7746513915949631</v>
      </c>
      <c r="F6587" s="107">
        <v>0.71468385886284214</v>
      </c>
      <c r="G6587" s="106">
        <v>0.78739463196285464</v>
      </c>
      <c r="H6587" s="107">
        <v>2.2029410232907942E-2</v>
      </c>
      <c r="I6587" s="121" t="str">
        <f t="shared" si="102"/>
        <v>E</v>
      </c>
    </row>
    <row r="6588" spans="2:9" ht="12.75">
      <c r="B6588" s="102">
        <v>227327281</v>
      </c>
      <c r="C6588" s="106">
        <v>4.9832815591980939E-2</v>
      </c>
      <c r="D6588" s="107">
        <v>0.84611972520100331</v>
      </c>
      <c r="E6588" s="106">
        <v>0.15022875163152172</v>
      </c>
      <c r="F6588" s="107">
        <v>0.1757921409163723</v>
      </c>
      <c r="G6588" s="106">
        <v>0.87647719937144242</v>
      </c>
      <c r="H6588" s="107">
        <v>0.16942290000574012</v>
      </c>
      <c r="I6588" s="121" t="str">
        <f t="shared" si="102"/>
        <v>E</v>
      </c>
    </row>
    <row r="6589" spans="2:9" ht="12.75">
      <c r="B6589" s="102">
        <v>227329097</v>
      </c>
      <c r="C6589" s="106">
        <v>0.17165510462046374</v>
      </c>
      <c r="D6589" s="107">
        <v>0.52259060769751664</v>
      </c>
      <c r="E6589" s="106">
        <v>0.52700659461545918</v>
      </c>
      <c r="F6589" s="107">
        <v>0.34612454444387919</v>
      </c>
      <c r="G6589" s="106">
        <v>0.88771171746838018</v>
      </c>
      <c r="H6589" s="107">
        <v>4.9648618076242101E-2</v>
      </c>
      <c r="I6589" s="121" t="str">
        <f t="shared" si="102"/>
        <v>E</v>
      </c>
    </row>
    <row r="6590" spans="2:9" ht="12.75">
      <c r="B6590" s="102">
        <v>227330928</v>
      </c>
      <c r="C6590" s="106">
        <v>0.73787908908065436</v>
      </c>
      <c r="D6590" s="107">
        <v>0.75256322555120292</v>
      </c>
      <c r="E6590" s="106">
        <v>0.70821892235281969</v>
      </c>
      <c r="F6590" s="107">
        <v>0.25154096829813488</v>
      </c>
      <c r="G6590" s="106">
        <v>0.9936732241856443</v>
      </c>
      <c r="H6590" s="107">
        <v>0.74571037452046807</v>
      </c>
      <c r="I6590" s="121" t="str">
        <f t="shared" si="102"/>
        <v>E</v>
      </c>
    </row>
    <row r="6591" spans="2:9" ht="12.75">
      <c r="B6591" s="102">
        <v>227338609</v>
      </c>
      <c r="C6591" s="106">
        <v>0.49839291820242959</v>
      </c>
      <c r="D6591" s="107">
        <v>0.60253169612082935</v>
      </c>
      <c r="E6591" s="106">
        <v>0.63675293407833511</v>
      </c>
      <c r="F6591" s="107">
        <v>0.69823804135980461</v>
      </c>
      <c r="G6591" s="106">
        <v>0.94273109393303267</v>
      </c>
      <c r="H6591" s="107">
        <v>8.27901075309041E-2</v>
      </c>
      <c r="I6591" s="121" t="str">
        <f t="shared" si="102"/>
        <v>E</v>
      </c>
    </row>
    <row r="6592" spans="2:9" ht="12.75">
      <c r="B6592" s="102">
        <v>227338989</v>
      </c>
      <c r="C6592" s="106">
        <v>0.66660066406321405</v>
      </c>
      <c r="D6592" s="107">
        <v>0.45495900871789896</v>
      </c>
      <c r="E6592" s="106">
        <v>0.6352493449261214</v>
      </c>
      <c r="F6592" s="107">
        <v>0.91937063793035034</v>
      </c>
      <c r="G6592" s="106">
        <v>0.78468727256675574</v>
      </c>
      <c r="H6592" s="107">
        <v>0.39459115557017377</v>
      </c>
      <c r="I6592" s="121" t="str">
        <f t="shared" si="102"/>
        <v>C</v>
      </c>
    </row>
    <row r="6593" spans="2:9" ht="12.75">
      <c r="B6593" s="102">
        <v>227339598</v>
      </c>
      <c r="C6593" s="106">
        <v>0.91226565326274311</v>
      </c>
      <c r="D6593" s="107">
        <v>0.74660156909440478</v>
      </c>
      <c r="E6593" s="106">
        <v>0.31098106857337759</v>
      </c>
      <c r="F6593" s="107">
        <v>0.44767524377880941</v>
      </c>
      <c r="G6593" s="106">
        <v>0.75152510371354686</v>
      </c>
      <c r="H6593" s="107">
        <v>0.1650046091920494</v>
      </c>
      <c r="I6593" s="121" t="str">
        <f t="shared" si="102"/>
        <v>FH</v>
      </c>
    </row>
    <row r="6594" spans="2:9" ht="12.75">
      <c r="B6594" s="102">
        <v>227341321</v>
      </c>
      <c r="C6594" s="106">
        <v>0.60343750161634002</v>
      </c>
      <c r="D6594" s="107">
        <v>0.74181186726230486</v>
      </c>
      <c r="E6594" s="106">
        <v>0.37663649130371479</v>
      </c>
      <c r="F6594" s="107">
        <v>0.41448838018990974</v>
      </c>
      <c r="G6594" s="106">
        <v>0.15246320148896508</v>
      </c>
      <c r="H6594" s="107">
        <v>0.68151758254838501</v>
      </c>
      <c r="I6594" s="121" t="str">
        <f t="shared" si="102"/>
        <v>DF</v>
      </c>
    </row>
    <row r="6595" spans="2:9" ht="12.75">
      <c r="B6595" s="102">
        <v>227341925</v>
      </c>
      <c r="C6595" s="106">
        <v>0.27764620176118998</v>
      </c>
      <c r="D6595" s="107">
        <v>0.46295045696741344</v>
      </c>
      <c r="E6595" s="106">
        <v>0.56301355554325117</v>
      </c>
      <c r="F6595" s="107">
        <v>0.71448387022307713</v>
      </c>
      <c r="G6595" s="106">
        <v>0.54982486161452737</v>
      </c>
      <c r="H6595" s="107">
        <v>0.14049855921192944</v>
      </c>
      <c r="I6595" s="121" t="str">
        <f t="shared" si="102"/>
        <v>C</v>
      </c>
    </row>
    <row r="6596" spans="2:9" ht="12.75">
      <c r="B6596" s="102">
        <v>227349605</v>
      </c>
      <c r="C6596" s="106">
        <v>0.9163102012157478</v>
      </c>
      <c r="D6596" s="107">
        <v>0.93637932926185119</v>
      </c>
      <c r="E6596" s="106">
        <v>0.32011008352196413</v>
      </c>
      <c r="F6596" s="107">
        <v>0.79442411937343671</v>
      </c>
      <c r="G6596" s="106">
        <v>0.44054982612821991</v>
      </c>
      <c r="H6596" s="107">
        <v>0.64104601528842409</v>
      </c>
      <c r="I6596" s="121" t="str">
        <f t="shared" si="102"/>
        <v>DF</v>
      </c>
    </row>
    <row r="6597" spans="2:9" ht="12.75">
      <c r="B6597" s="102">
        <v>227349663</v>
      </c>
      <c r="C6597" s="106">
        <v>0.27691646957531457</v>
      </c>
      <c r="D6597" s="107">
        <v>0.39021042290049568</v>
      </c>
      <c r="E6597" s="106">
        <v>0.96995468283753894</v>
      </c>
      <c r="F6597" s="107">
        <v>7.9324475932526006E-2</v>
      </c>
      <c r="G6597" s="106">
        <v>0.42359519810193014</v>
      </c>
      <c r="H6597" s="107">
        <v>0.80701741445500841</v>
      </c>
      <c r="I6597" s="121" t="str">
        <f t="shared" ref="I6597:I6660" si="103">INDEX($C$3:$H$3, MATCH(MAX(C6597:H6597), C6597:H6597, 0))</f>
        <v>TH</v>
      </c>
    </row>
    <row r="6598" spans="2:9" ht="12.75">
      <c r="B6598" s="102">
        <v>227353581</v>
      </c>
      <c r="C6598" s="106">
        <v>0.68040192917066644</v>
      </c>
      <c r="D6598" s="107">
        <v>0.7386808774189737</v>
      </c>
      <c r="E6598" s="106">
        <v>1.1517926611109619E-2</v>
      </c>
      <c r="F6598" s="107">
        <v>0.26224866883679532</v>
      </c>
      <c r="G6598" s="106">
        <v>0.86436321499894042</v>
      </c>
      <c r="H6598" s="107">
        <v>0.53510127152541043</v>
      </c>
      <c r="I6598" s="121" t="str">
        <f t="shared" si="103"/>
        <v>E</v>
      </c>
    </row>
    <row r="6599" spans="2:9" ht="12.75">
      <c r="B6599" s="102">
        <v>227360957</v>
      </c>
      <c r="C6599" s="106">
        <v>0.64552479018734754</v>
      </c>
      <c r="D6599" s="107">
        <v>0.19611242074106094</v>
      </c>
      <c r="E6599" s="106">
        <v>0.85449912996893218</v>
      </c>
      <c r="F6599" s="107">
        <v>0.4951116535225486</v>
      </c>
      <c r="G6599" s="106">
        <v>0.45995337264488811</v>
      </c>
      <c r="H6599" s="107">
        <v>0.65153642438026838</v>
      </c>
      <c r="I6599" s="121" t="str">
        <f t="shared" si="103"/>
        <v>TH</v>
      </c>
    </row>
    <row r="6600" spans="2:9" ht="12.75">
      <c r="B6600" s="102">
        <v>227367953</v>
      </c>
      <c r="C6600" s="106">
        <v>0.81006188621741249</v>
      </c>
      <c r="D6600" s="107">
        <v>0.20668005436300541</v>
      </c>
      <c r="E6600" s="106">
        <v>0.97522102893791818</v>
      </c>
      <c r="F6600" s="107">
        <v>0.76895370309576538</v>
      </c>
      <c r="G6600" s="106">
        <v>0.49127681380274546</v>
      </c>
      <c r="H6600" s="107">
        <v>0.91658748853997274</v>
      </c>
      <c r="I6600" s="121" t="str">
        <f t="shared" si="103"/>
        <v>TH</v>
      </c>
    </row>
    <row r="6601" spans="2:9" ht="12.75">
      <c r="B6601" s="102">
        <v>227368679</v>
      </c>
      <c r="C6601" s="106">
        <v>6.1780671096380857E-3</v>
      </c>
      <c r="D6601" s="107">
        <v>0.33376119470420207</v>
      </c>
      <c r="E6601" s="106">
        <v>0.39986112782137728</v>
      </c>
      <c r="F6601" s="107">
        <v>0.46388079537997262</v>
      </c>
      <c r="G6601" s="106">
        <v>0.63997140660956742</v>
      </c>
      <c r="H6601" s="107">
        <v>2.2367764788240763E-2</v>
      </c>
      <c r="I6601" s="121" t="str">
        <f t="shared" si="103"/>
        <v>E</v>
      </c>
    </row>
    <row r="6602" spans="2:9" ht="12.75">
      <c r="B6602" s="102">
        <v>227373439</v>
      </c>
      <c r="C6602" s="106">
        <v>0.18928617894084088</v>
      </c>
      <c r="D6602" s="107">
        <v>0.18442425751675984</v>
      </c>
      <c r="E6602" s="106">
        <v>0.58446646291055693</v>
      </c>
      <c r="F6602" s="107">
        <v>0.88713399419239369</v>
      </c>
      <c r="G6602" s="106">
        <v>0.87455049043594713</v>
      </c>
      <c r="H6602" s="107">
        <v>0.98793409095475138</v>
      </c>
      <c r="I6602" s="121" t="str">
        <f t="shared" si="103"/>
        <v>BH</v>
      </c>
    </row>
    <row r="6603" spans="2:9" ht="12.75">
      <c r="B6603" s="102">
        <v>227375171</v>
      </c>
      <c r="C6603" s="106">
        <v>0.87228858557886291</v>
      </c>
      <c r="D6603" s="107">
        <v>0.1484606429643105</v>
      </c>
      <c r="E6603" s="106">
        <v>0.95431965287428167</v>
      </c>
      <c r="F6603" s="107">
        <v>0.35134008326293853</v>
      </c>
      <c r="G6603" s="106">
        <v>0.90263479055062135</v>
      </c>
      <c r="H6603" s="107">
        <v>0.11862888147182371</v>
      </c>
      <c r="I6603" s="121" t="str">
        <f t="shared" si="103"/>
        <v>TH</v>
      </c>
    </row>
    <row r="6604" spans="2:9" ht="12.75">
      <c r="B6604" s="102">
        <v>227380014</v>
      </c>
      <c r="C6604" s="106">
        <v>0.65403525312859223</v>
      </c>
      <c r="D6604" s="107">
        <v>0.73390898502524227</v>
      </c>
      <c r="E6604" s="106">
        <v>0.80532041100412144</v>
      </c>
      <c r="F6604" s="107">
        <v>0.68872399491033942</v>
      </c>
      <c r="G6604" s="106">
        <v>0.47896546306711052</v>
      </c>
      <c r="H6604" s="107">
        <v>0.58799567546031373</v>
      </c>
      <c r="I6604" s="121" t="str">
        <f t="shared" si="103"/>
        <v>TH</v>
      </c>
    </row>
    <row r="6605" spans="2:9" ht="12.75">
      <c r="B6605" s="102">
        <v>227381796</v>
      </c>
      <c r="C6605" s="106">
        <v>0.4269067084787892</v>
      </c>
      <c r="D6605" s="107">
        <v>0.52350670250211384</v>
      </c>
      <c r="E6605" s="106">
        <v>0.33287787135687896</v>
      </c>
      <c r="F6605" s="107">
        <v>0.61097556551087706</v>
      </c>
      <c r="G6605" s="106">
        <v>0.46029724160515695</v>
      </c>
      <c r="H6605" s="107">
        <v>0.61738249112912236</v>
      </c>
      <c r="I6605" s="121" t="str">
        <f t="shared" si="103"/>
        <v>BH</v>
      </c>
    </row>
    <row r="6606" spans="2:9" ht="12.75">
      <c r="B6606" s="102">
        <v>227385509</v>
      </c>
      <c r="C6606" s="106">
        <v>0.43656662807903257</v>
      </c>
      <c r="D6606" s="107">
        <v>0.32142117011514237</v>
      </c>
      <c r="E6606" s="106">
        <v>0.36116247948806013</v>
      </c>
      <c r="F6606" s="107">
        <v>1.0714800275861025E-2</v>
      </c>
      <c r="G6606" s="106">
        <v>8.3894231412446896E-2</v>
      </c>
      <c r="H6606" s="107">
        <v>0.58025467350184856</v>
      </c>
      <c r="I6606" s="121" t="str">
        <f t="shared" si="103"/>
        <v>BH</v>
      </c>
    </row>
    <row r="6607" spans="2:9" ht="12.75">
      <c r="B6607" s="102">
        <v>227389016</v>
      </c>
      <c r="C6607" s="106">
        <v>0.40028948157316235</v>
      </c>
      <c r="D6607" s="107">
        <v>0.62373388120986584</v>
      </c>
      <c r="E6607" s="106">
        <v>5.4068431853794952E-2</v>
      </c>
      <c r="F6607" s="107">
        <v>0.62156373062400028</v>
      </c>
      <c r="G6607" s="106">
        <v>0.47714806668226828</v>
      </c>
      <c r="H6607" s="107">
        <v>0.30112775233855449</v>
      </c>
      <c r="I6607" s="121" t="str">
        <f t="shared" si="103"/>
        <v>DF</v>
      </c>
    </row>
    <row r="6608" spans="2:9" ht="12.75">
      <c r="B6608" s="102">
        <v>227389058</v>
      </c>
      <c r="C6608" s="106">
        <v>0.91223159911812379</v>
      </c>
      <c r="D6608" s="107">
        <v>0.32881396295755994</v>
      </c>
      <c r="E6608" s="106">
        <v>0.99991079818605155</v>
      </c>
      <c r="F6608" s="107">
        <v>7.8408344697673549E-3</v>
      </c>
      <c r="G6608" s="106">
        <v>6.4206290898295215E-2</v>
      </c>
      <c r="H6608" s="107">
        <v>0.80906504037703186</v>
      </c>
      <c r="I6608" s="121" t="str">
        <f t="shared" si="103"/>
        <v>TH</v>
      </c>
    </row>
    <row r="6609" spans="2:9" ht="12.75">
      <c r="B6609" s="102">
        <v>227393166</v>
      </c>
      <c r="C6609" s="106">
        <v>0.66046753085750165</v>
      </c>
      <c r="D6609" s="107">
        <v>0.7448647631699199</v>
      </c>
      <c r="E6609" s="106">
        <v>0.51325539966706035</v>
      </c>
      <c r="F6609" s="107">
        <v>0.22827772479136854</v>
      </c>
      <c r="G6609" s="106">
        <v>0.86850095567064312</v>
      </c>
      <c r="H6609" s="107">
        <v>0.84086015668297343</v>
      </c>
      <c r="I6609" s="121" t="str">
        <f t="shared" si="103"/>
        <v>E</v>
      </c>
    </row>
    <row r="6610" spans="2:9" ht="12.75">
      <c r="B6610" s="102">
        <v>227393411</v>
      </c>
      <c r="C6610" s="106">
        <v>0.84709642454665368</v>
      </c>
      <c r="D6610" s="107">
        <v>0.38559942792319246</v>
      </c>
      <c r="E6610" s="106">
        <v>0.57865682493445614</v>
      </c>
      <c r="F6610" s="107">
        <v>0.86388944024300773</v>
      </c>
      <c r="G6610" s="106">
        <v>0.17725903936352694</v>
      </c>
      <c r="H6610" s="107">
        <v>4.8841239043180273E-2</v>
      </c>
      <c r="I6610" s="121" t="str">
        <f t="shared" si="103"/>
        <v>C</v>
      </c>
    </row>
    <row r="6611" spans="2:9" ht="12.75">
      <c r="B6611" s="102">
        <v>227395954</v>
      </c>
      <c r="C6611" s="106">
        <v>0.13626891429299182</v>
      </c>
      <c r="D6611" s="107">
        <v>0.83462392525070328</v>
      </c>
      <c r="E6611" s="106">
        <v>0.55090036997551817</v>
      </c>
      <c r="F6611" s="107">
        <v>0.69039836754609674</v>
      </c>
      <c r="G6611" s="106">
        <v>0.48950767757078228</v>
      </c>
      <c r="H6611" s="107">
        <v>0.53539908839378492</v>
      </c>
      <c r="I6611" s="121" t="str">
        <f t="shared" si="103"/>
        <v>DF</v>
      </c>
    </row>
    <row r="6612" spans="2:9" ht="12.75">
      <c r="B6612" s="102">
        <v>227398544</v>
      </c>
      <c r="C6612" s="106">
        <v>0.26623203400561657</v>
      </c>
      <c r="D6612" s="107">
        <v>9.4839636583572862E-2</v>
      </c>
      <c r="E6612" s="106">
        <v>0.97072909692865039</v>
      </c>
      <c r="F6612" s="107">
        <v>0.77993735272218867</v>
      </c>
      <c r="G6612" s="106">
        <v>0.4734192542011133</v>
      </c>
      <c r="H6612" s="107">
        <v>0.28864742454284897</v>
      </c>
      <c r="I6612" s="121" t="str">
        <f t="shared" si="103"/>
        <v>TH</v>
      </c>
    </row>
    <row r="6613" spans="2:9" ht="12.75">
      <c r="B6613" s="102">
        <v>227403501</v>
      </c>
      <c r="C6613" s="106">
        <v>0.45204173409830517</v>
      </c>
      <c r="D6613" s="107">
        <v>0.17210907287567689</v>
      </c>
      <c r="E6613" s="106">
        <v>0.14867002376651151</v>
      </c>
      <c r="F6613" s="107">
        <v>0.66555667662604723</v>
      </c>
      <c r="G6613" s="106">
        <v>0.39444437644259978</v>
      </c>
      <c r="H6613" s="107">
        <v>0.31979800557909788</v>
      </c>
      <c r="I6613" s="121" t="str">
        <f t="shared" si="103"/>
        <v>C</v>
      </c>
    </row>
    <row r="6614" spans="2:9" ht="12.75">
      <c r="B6614" s="102">
        <v>227403709</v>
      </c>
      <c r="C6614" s="106">
        <v>1.8648252746580773E-2</v>
      </c>
      <c r="D6614" s="107">
        <v>6.4152743006751223E-2</v>
      </c>
      <c r="E6614" s="106">
        <v>0.5041348078596668</v>
      </c>
      <c r="F6614" s="107">
        <v>0.80062445801884685</v>
      </c>
      <c r="G6614" s="106">
        <v>0.59348766638228501</v>
      </c>
      <c r="H6614" s="107">
        <v>0.57216386863759894</v>
      </c>
      <c r="I6614" s="121" t="str">
        <f t="shared" si="103"/>
        <v>C</v>
      </c>
    </row>
    <row r="6615" spans="2:9" ht="12.75">
      <c r="B6615" s="102">
        <v>227405945</v>
      </c>
      <c r="C6615" s="106">
        <v>1.161889721390641E-2</v>
      </c>
      <c r="D6615" s="107">
        <v>0.96254498874072913</v>
      </c>
      <c r="E6615" s="106">
        <v>0.60961184927935608</v>
      </c>
      <c r="F6615" s="107">
        <v>0.25140975211307204</v>
      </c>
      <c r="G6615" s="106">
        <v>0.35103582970235614</v>
      </c>
      <c r="H6615" s="107">
        <v>0.84754014091003893</v>
      </c>
      <c r="I6615" s="121" t="str">
        <f t="shared" si="103"/>
        <v>DF</v>
      </c>
    </row>
    <row r="6616" spans="2:9" ht="12.75">
      <c r="B6616" s="102">
        <v>227406935</v>
      </c>
      <c r="C6616" s="106">
        <v>0.56751249019375205</v>
      </c>
      <c r="D6616" s="107">
        <v>0.44507143609450339</v>
      </c>
      <c r="E6616" s="106">
        <v>5.7995819709018015E-3</v>
      </c>
      <c r="F6616" s="107">
        <v>0.46699671875985649</v>
      </c>
      <c r="G6616" s="106">
        <v>0.41815089336290145</v>
      </c>
      <c r="H6616" s="107">
        <v>9.2977185586600619E-2</v>
      </c>
      <c r="I6616" s="121" t="str">
        <f t="shared" si="103"/>
        <v>FH</v>
      </c>
    </row>
    <row r="6617" spans="2:9" ht="12.75">
      <c r="B6617" s="102">
        <v>227407776</v>
      </c>
      <c r="C6617" s="106">
        <v>0.72188426659202953</v>
      </c>
      <c r="D6617" s="107">
        <v>0.53612585264386059</v>
      </c>
      <c r="E6617" s="106">
        <v>0.51069516995493913</v>
      </c>
      <c r="F6617" s="107">
        <v>7.9317638069510643E-2</v>
      </c>
      <c r="G6617" s="106">
        <v>0.64129632841373585</v>
      </c>
      <c r="H6617" s="107">
        <v>4.094543245555915E-2</v>
      </c>
      <c r="I6617" s="121" t="str">
        <f t="shared" si="103"/>
        <v>FH</v>
      </c>
    </row>
    <row r="6618" spans="2:9" ht="12.75">
      <c r="B6618" s="102">
        <v>227409607</v>
      </c>
      <c r="C6618" s="106">
        <v>0.43451781152443569</v>
      </c>
      <c r="D6618" s="107">
        <v>0.53091627181764367</v>
      </c>
      <c r="E6618" s="106">
        <v>7.4002894947426512E-2</v>
      </c>
      <c r="F6618" s="107">
        <v>0.69228266436646191</v>
      </c>
      <c r="G6618" s="106">
        <v>0.66382202931733936</v>
      </c>
      <c r="H6618" s="107">
        <v>0.34475255582549824</v>
      </c>
      <c r="I6618" s="121" t="str">
        <f t="shared" si="103"/>
        <v>C</v>
      </c>
    </row>
    <row r="6619" spans="2:9" ht="12.75">
      <c r="B6619" s="102">
        <v>227410373</v>
      </c>
      <c r="C6619" s="106">
        <v>0.82860901779722362</v>
      </c>
      <c r="D6619" s="107">
        <v>0.38579787085463879</v>
      </c>
      <c r="E6619" s="106">
        <v>0.80082523946800155</v>
      </c>
      <c r="F6619" s="107">
        <v>0.98467812330480697</v>
      </c>
      <c r="G6619" s="106">
        <v>0.59902719592495335</v>
      </c>
      <c r="H6619" s="107">
        <v>0.98548828904946095</v>
      </c>
      <c r="I6619" s="121" t="str">
        <f t="shared" si="103"/>
        <v>BH</v>
      </c>
    </row>
    <row r="6620" spans="2:9" ht="12.75">
      <c r="B6620" s="102">
        <v>227411142</v>
      </c>
      <c r="C6620" s="106">
        <v>0.70376087995247261</v>
      </c>
      <c r="D6620" s="107">
        <v>0.96315774271993515</v>
      </c>
      <c r="E6620" s="106">
        <v>0.92847943674634181</v>
      </c>
      <c r="F6620" s="107">
        <v>8.8285545785026898E-2</v>
      </c>
      <c r="G6620" s="106">
        <v>7.2447132671601411E-2</v>
      </c>
      <c r="H6620" s="107">
        <v>0.38525990998762571</v>
      </c>
      <c r="I6620" s="121" t="str">
        <f t="shared" si="103"/>
        <v>DF</v>
      </c>
    </row>
    <row r="6621" spans="2:9" ht="12.75">
      <c r="B6621" s="102">
        <v>227411975</v>
      </c>
      <c r="C6621" s="106">
        <v>0.43181898001687014</v>
      </c>
      <c r="D6621" s="107">
        <v>0.11315893159659218</v>
      </c>
      <c r="E6621" s="106">
        <v>0.35080251248663874</v>
      </c>
      <c r="F6621" s="107">
        <v>0.55657324205215275</v>
      </c>
      <c r="G6621" s="106">
        <v>0.59393559149696706</v>
      </c>
      <c r="H6621" s="107">
        <v>0.42719183589421061</v>
      </c>
      <c r="I6621" s="121" t="str">
        <f t="shared" si="103"/>
        <v>E</v>
      </c>
    </row>
    <row r="6622" spans="2:9" ht="12.75">
      <c r="B6622" s="102">
        <v>227419229</v>
      </c>
      <c r="C6622" s="106">
        <v>0.3364224734927137</v>
      </c>
      <c r="D6622" s="107">
        <v>0.95381732216541604</v>
      </c>
      <c r="E6622" s="106">
        <v>0.31555811404762046</v>
      </c>
      <c r="F6622" s="107">
        <v>0.26256954514413522</v>
      </c>
      <c r="G6622" s="106">
        <v>0.73381465349975539</v>
      </c>
      <c r="H6622" s="107">
        <v>0.30573876174592662</v>
      </c>
      <c r="I6622" s="121" t="str">
        <f t="shared" si="103"/>
        <v>DF</v>
      </c>
    </row>
    <row r="6623" spans="2:9" ht="12.75">
      <c r="B6623" s="102">
        <v>227424838</v>
      </c>
      <c r="C6623" s="106">
        <v>0.51278806575454272</v>
      </c>
      <c r="D6623" s="107">
        <v>0.49277471179785715</v>
      </c>
      <c r="E6623" s="106">
        <v>0.44045021880313806</v>
      </c>
      <c r="F6623" s="107">
        <v>0.14625658389777696</v>
      </c>
      <c r="G6623" s="106">
        <v>0.6604418975617965</v>
      </c>
      <c r="H6623" s="107">
        <v>0.62113137756968384</v>
      </c>
      <c r="I6623" s="121" t="str">
        <f t="shared" si="103"/>
        <v>E</v>
      </c>
    </row>
    <row r="6624" spans="2:9" ht="12.75">
      <c r="B6624" s="102">
        <v>227428996</v>
      </c>
      <c r="C6624" s="106">
        <v>0.84378920181746331</v>
      </c>
      <c r="D6624" s="107">
        <v>7.2105521014131924E-3</v>
      </c>
      <c r="E6624" s="106">
        <v>0.60705577415869527</v>
      </c>
      <c r="F6624" s="107">
        <v>0.10012296854563663</v>
      </c>
      <c r="G6624" s="106">
        <v>0.87970839951964441</v>
      </c>
      <c r="H6624" s="107">
        <v>0.42805040950335504</v>
      </c>
      <c r="I6624" s="121" t="str">
        <f t="shared" si="103"/>
        <v>E</v>
      </c>
    </row>
    <row r="6625" spans="2:9" ht="12.75">
      <c r="B6625" s="102">
        <v>227432906</v>
      </c>
      <c r="C6625" s="106">
        <v>0.39990236904848309</v>
      </c>
      <c r="D6625" s="107">
        <v>0.2266138572908325</v>
      </c>
      <c r="E6625" s="106">
        <v>0.23331985757619744</v>
      </c>
      <c r="F6625" s="107">
        <v>0.6078098864599879</v>
      </c>
      <c r="G6625" s="106">
        <v>0.32458437720863742</v>
      </c>
      <c r="H6625" s="107">
        <v>0.88440127490733556</v>
      </c>
      <c r="I6625" s="121" t="str">
        <f t="shared" si="103"/>
        <v>BH</v>
      </c>
    </row>
    <row r="6626" spans="2:9" ht="12.75">
      <c r="B6626" s="102">
        <v>227433789</v>
      </c>
      <c r="C6626" s="106">
        <v>0.33916584564321717</v>
      </c>
      <c r="D6626" s="107">
        <v>0.19015149547100396</v>
      </c>
      <c r="E6626" s="106">
        <v>0.58616948002363145</v>
      </c>
      <c r="F6626" s="107">
        <v>4.9804486784260193E-2</v>
      </c>
      <c r="G6626" s="106">
        <v>0.72084191359312433</v>
      </c>
      <c r="H6626" s="107">
        <v>0.42091949264554973</v>
      </c>
      <c r="I6626" s="121" t="str">
        <f t="shared" si="103"/>
        <v>E</v>
      </c>
    </row>
    <row r="6627" spans="2:9" ht="12.75">
      <c r="B6627" s="102">
        <v>227437641</v>
      </c>
      <c r="C6627" s="106">
        <v>0.53049798666749481</v>
      </c>
      <c r="D6627" s="107">
        <v>0.58254597263943642</v>
      </c>
      <c r="E6627" s="106">
        <v>0.29239580245839836</v>
      </c>
      <c r="F6627" s="107">
        <v>0.27918976717912991</v>
      </c>
      <c r="G6627" s="106">
        <v>0.1807401378514073</v>
      </c>
      <c r="H6627" s="107">
        <v>0.58875106084860773</v>
      </c>
      <c r="I6627" s="121" t="str">
        <f t="shared" si="103"/>
        <v>BH</v>
      </c>
    </row>
    <row r="6628" spans="2:9" ht="12.75">
      <c r="B6628" s="102">
        <v>227438698</v>
      </c>
      <c r="C6628" s="106">
        <v>0.47304693165708467</v>
      </c>
      <c r="D6628" s="107">
        <v>4.4198164878998192E-2</v>
      </c>
      <c r="E6628" s="106">
        <v>0.30822125400019651</v>
      </c>
      <c r="F6628" s="107">
        <v>0.33209696757258667</v>
      </c>
      <c r="G6628" s="106">
        <v>0.30803533303629704</v>
      </c>
      <c r="H6628" s="107">
        <v>0.93826856468837216</v>
      </c>
      <c r="I6628" s="121" t="str">
        <f t="shared" si="103"/>
        <v>BH</v>
      </c>
    </row>
    <row r="6629" spans="2:9" ht="12.75">
      <c r="B6629" s="102">
        <v>227438839</v>
      </c>
      <c r="C6629" s="106">
        <v>0.3649080442023882</v>
      </c>
      <c r="D6629" s="107">
        <v>0.91792546353980464</v>
      </c>
      <c r="E6629" s="106">
        <v>9.7306791321837061E-2</v>
      </c>
      <c r="F6629" s="107">
        <v>0.34021104196040319</v>
      </c>
      <c r="G6629" s="106">
        <v>0.7250055420285666</v>
      </c>
      <c r="H6629" s="107">
        <v>0.60842351871613998</v>
      </c>
      <c r="I6629" s="121" t="str">
        <f t="shared" si="103"/>
        <v>DF</v>
      </c>
    </row>
    <row r="6630" spans="2:9" ht="12.75">
      <c r="B6630" s="102">
        <v>227440503</v>
      </c>
      <c r="C6630" s="106">
        <v>0.87783302899028381</v>
      </c>
      <c r="D6630" s="107">
        <v>0.12967871510715612</v>
      </c>
      <c r="E6630" s="106">
        <v>0.29422480343941659</v>
      </c>
      <c r="F6630" s="107">
        <v>0.37795010429199571</v>
      </c>
      <c r="G6630" s="106">
        <v>0.64184370092364595</v>
      </c>
      <c r="H6630" s="107">
        <v>0.85741230451887174</v>
      </c>
      <c r="I6630" s="121" t="str">
        <f t="shared" si="103"/>
        <v>FH</v>
      </c>
    </row>
    <row r="6631" spans="2:9" ht="12.75">
      <c r="B6631" s="102">
        <v>227443911</v>
      </c>
      <c r="C6631" s="106">
        <v>0.29419536910744437</v>
      </c>
      <c r="D6631" s="107">
        <v>0.66820460342190735</v>
      </c>
      <c r="E6631" s="106">
        <v>0.11892300793892208</v>
      </c>
      <c r="F6631" s="107">
        <v>0.31699747421240354</v>
      </c>
      <c r="G6631" s="106">
        <v>0.28375101949705872</v>
      </c>
      <c r="H6631" s="107">
        <v>0.41189727876089788</v>
      </c>
      <c r="I6631" s="121" t="str">
        <f t="shared" si="103"/>
        <v>DF</v>
      </c>
    </row>
    <row r="6632" spans="2:9" ht="12.75">
      <c r="B6632" s="102">
        <v>227444002</v>
      </c>
      <c r="C6632" s="106">
        <v>0.15707939112740998</v>
      </c>
      <c r="D6632" s="107">
        <v>0.84696147998487525</v>
      </c>
      <c r="E6632" s="106">
        <v>0.95298099332090769</v>
      </c>
      <c r="F6632" s="107">
        <v>3.8443458171903977E-2</v>
      </c>
      <c r="G6632" s="106">
        <v>0.87672664975879244</v>
      </c>
      <c r="H6632" s="107">
        <v>0.88751129978032894</v>
      </c>
      <c r="I6632" s="121" t="str">
        <f t="shared" si="103"/>
        <v>TH</v>
      </c>
    </row>
    <row r="6633" spans="2:9" ht="12.75">
      <c r="B6633" s="102">
        <v>227444309</v>
      </c>
      <c r="C6633" s="106">
        <v>0.61827930625133964</v>
      </c>
      <c r="D6633" s="107">
        <v>0.75274901438345299</v>
      </c>
      <c r="E6633" s="106">
        <v>0.64519304388835419</v>
      </c>
      <c r="F6633" s="107">
        <v>0.8735297492977363</v>
      </c>
      <c r="G6633" s="106">
        <v>0.95081260232449094</v>
      </c>
      <c r="H6633" s="107">
        <v>0.93966867502086071</v>
      </c>
      <c r="I6633" s="121" t="str">
        <f t="shared" si="103"/>
        <v>E</v>
      </c>
    </row>
    <row r="6634" spans="2:9" ht="12.75">
      <c r="B6634" s="102">
        <v>227448887</v>
      </c>
      <c r="C6634" s="106">
        <v>3.3304151682171934E-2</v>
      </c>
      <c r="D6634" s="107">
        <v>0.4617426689492643</v>
      </c>
      <c r="E6634" s="106">
        <v>0.54189590798763643</v>
      </c>
      <c r="F6634" s="107">
        <v>0.10553308643375736</v>
      </c>
      <c r="G6634" s="106">
        <v>0.78139978920222686</v>
      </c>
      <c r="H6634" s="107">
        <v>0.40179774341988317</v>
      </c>
      <c r="I6634" s="121" t="str">
        <f t="shared" si="103"/>
        <v>E</v>
      </c>
    </row>
    <row r="6635" spans="2:9" ht="12.75">
      <c r="B6635" s="102">
        <v>227460798</v>
      </c>
      <c r="C6635" s="106">
        <v>0.34305820433220724</v>
      </c>
      <c r="D6635" s="107">
        <v>0.19216858258294511</v>
      </c>
      <c r="E6635" s="106">
        <v>0.22586603818519535</v>
      </c>
      <c r="F6635" s="107">
        <v>0.36525210440305078</v>
      </c>
      <c r="G6635" s="106">
        <v>0.5736313300776823</v>
      </c>
      <c r="H6635" s="107">
        <v>3.0339555498166471E-2</v>
      </c>
      <c r="I6635" s="121" t="str">
        <f t="shared" si="103"/>
        <v>E</v>
      </c>
    </row>
    <row r="6636" spans="2:9" ht="12.75">
      <c r="B6636" s="102">
        <v>227467464</v>
      </c>
      <c r="C6636" s="106">
        <v>0.64517567755119565</v>
      </c>
      <c r="D6636" s="107">
        <v>0.71724829753412411</v>
      </c>
      <c r="E6636" s="106">
        <v>2.8447541979684354E-2</v>
      </c>
      <c r="F6636" s="107">
        <v>0.43072466499881168</v>
      </c>
      <c r="G6636" s="106">
        <v>0.81479151103442837</v>
      </c>
      <c r="H6636" s="107">
        <v>0.84307558564708174</v>
      </c>
      <c r="I6636" s="121" t="str">
        <f t="shared" si="103"/>
        <v>BH</v>
      </c>
    </row>
    <row r="6637" spans="2:9" ht="12.75">
      <c r="B6637" s="102">
        <v>227468380</v>
      </c>
      <c r="C6637" s="106">
        <v>0.83920379633906284</v>
      </c>
      <c r="D6637" s="107">
        <v>0.79988028340825412</v>
      </c>
      <c r="E6637" s="106">
        <v>0.41413623762430163</v>
      </c>
      <c r="F6637" s="107">
        <v>0.43341476744369278</v>
      </c>
      <c r="G6637" s="106">
        <v>0.30352169537382867</v>
      </c>
      <c r="H6637" s="107">
        <v>0.46896628044379085</v>
      </c>
      <c r="I6637" s="121" t="str">
        <f t="shared" si="103"/>
        <v>FH</v>
      </c>
    </row>
    <row r="6638" spans="2:9" ht="12.75">
      <c r="B6638" s="102">
        <v>227470253</v>
      </c>
      <c r="C6638" s="106">
        <v>0.66971447848319965</v>
      </c>
      <c r="D6638" s="107">
        <v>0.65142649136011799</v>
      </c>
      <c r="E6638" s="106">
        <v>0.9770278323168573</v>
      </c>
      <c r="F6638" s="107">
        <v>0.12215371003919406</v>
      </c>
      <c r="G6638" s="106">
        <v>0.2622748540961255</v>
      </c>
      <c r="H6638" s="107">
        <v>0.81149629431051462</v>
      </c>
      <c r="I6638" s="121" t="str">
        <f t="shared" si="103"/>
        <v>TH</v>
      </c>
    </row>
    <row r="6639" spans="2:9" ht="12.75">
      <c r="B6639" s="102">
        <v>227473108</v>
      </c>
      <c r="C6639" s="106">
        <v>0.79419941319364384</v>
      </c>
      <c r="D6639" s="107">
        <v>9.9981168379706276E-2</v>
      </c>
      <c r="E6639" s="106">
        <v>0.56554963347472675</v>
      </c>
      <c r="F6639" s="107">
        <v>0.31423757276734143</v>
      </c>
      <c r="G6639" s="106">
        <v>0.51491037841452414</v>
      </c>
      <c r="H6639" s="107">
        <v>0.34097388760011094</v>
      </c>
      <c r="I6639" s="121" t="str">
        <f t="shared" si="103"/>
        <v>FH</v>
      </c>
    </row>
    <row r="6640" spans="2:9" ht="12.75">
      <c r="B6640" s="102">
        <v>227473486</v>
      </c>
      <c r="C6640" s="106">
        <v>0.93793773849348905</v>
      </c>
      <c r="D6640" s="107">
        <v>0.53778639602493516</v>
      </c>
      <c r="E6640" s="106">
        <v>6.9293707606327581E-2</v>
      </c>
      <c r="F6640" s="107">
        <v>0.24334548450630367</v>
      </c>
      <c r="G6640" s="106">
        <v>0.36419400497038001</v>
      </c>
      <c r="H6640" s="107">
        <v>0.24182469735072143</v>
      </c>
      <c r="I6640" s="121" t="str">
        <f t="shared" si="103"/>
        <v>FH</v>
      </c>
    </row>
    <row r="6641" spans="2:9" ht="12.75">
      <c r="B6641" s="102">
        <v>227479090</v>
      </c>
      <c r="C6641" s="106">
        <v>0.60758036960654316</v>
      </c>
      <c r="D6641" s="107">
        <v>9.7294010352542593E-2</v>
      </c>
      <c r="E6641" s="106">
        <v>0.53620352571067542</v>
      </c>
      <c r="F6641" s="107">
        <v>0.67700602376034436</v>
      </c>
      <c r="G6641" s="106">
        <v>0.20760220092835802</v>
      </c>
      <c r="H6641" s="107">
        <v>0.32706383658260063</v>
      </c>
      <c r="I6641" s="121" t="str">
        <f t="shared" si="103"/>
        <v>C</v>
      </c>
    </row>
    <row r="6642" spans="2:9" ht="12.75">
      <c r="B6642" s="102">
        <v>227480994</v>
      </c>
      <c r="C6642" s="106">
        <v>0.84405413395469564</v>
      </c>
      <c r="D6642" s="107">
        <v>0.20436774411616976</v>
      </c>
      <c r="E6642" s="106">
        <v>0.74957028893502642</v>
      </c>
      <c r="F6642" s="107">
        <v>0.80285375044325491</v>
      </c>
      <c r="G6642" s="106">
        <v>0.14728967617236499</v>
      </c>
      <c r="H6642" s="107">
        <v>0.95747938555866785</v>
      </c>
      <c r="I6642" s="121" t="str">
        <f t="shared" si="103"/>
        <v>BH</v>
      </c>
    </row>
    <row r="6643" spans="2:9" ht="12.75">
      <c r="B6643" s="102">
        <v>227485046</v>
      </c>
      <c r="C6643" s="106">
        <v>0.87765978404878475</v>
      </c>
      <c r="D6643" s="107">
        <v>0.56551878528762822</v>
      </c>
      <c r="E6643" s="106">
        <v>4.6604041665758711E-2</v>
      </c>
      <c r="F6643" s="107">
        <v>0.22443840286554861</v>
      </c>
      <c r="G6643" s="106">
        <v>0.39721283613585512</v>
      </c>
      <c r="H6643" s="107">
        <v>0.22508219156444831</v>
      </c>
      <c r="I6643" s="121" t="str">
        <f t="shared" si="103"/>
        <v>FH</v>
      </c>
    </row>
    <row r="6644" spans="2:9" ht="12.75">
      <c r="B6644" s="102">
        <v>227486761</v>
      </c>
      <c r="C6644" s="106">
        <v>0.38809594789809876</v>
      </c>
      <c r="D6644" s="107">
        <v>0.30498233772665229</v>
      </c>
      <c r="E6644" s="106">
        <v>0.19808855124071068</v>
      </c>
      <c r="F6644" s="107">
        <v>0.92275279933152232</v>
      </c>
      <c r="G6644" s="106">
        <v>0.37123283365100068</v>
      </c>
      <c r="H6644" s="107">
        <v>0.80473345499816418</v>
      </c>
      <c r="I6644" s="121" t="str">
        <f t="shared" si="103"/>
        <v>C</v>
      </c>
    </row>
    <row r="6645" spans="2:9" ht="12.75">
      <c r="B6645" s="102">
        <v>227490415</v>
      </c>
      <c r="C6645" s="106">
        <v>0.91668982208899341</v>
      </c>
      <c r="D6645" s="107">
        <v>0.61940486598056443</v>
      </c>
      <c r="E6645" s="106">
        <v>0.57214721931192147</v>
      </c>
      <c r="F6645" s="107">
        <v>0.53335999652271138</v>
      </c>
      <c r="G6645" s="106">
        <v>0.47707505018052943</v>
      </c>
      <c r="H6645" s="107">
        <v>5.1449988741566699E-2</v>
      </c>
      <c r="I6645" s="121" t="str">
        <f t="shared" si="103"/>
        <v>FH</v>
      </c>
    </row>
    <row r="6646" spans="2:9" ht="12.75">
      <c r="B6646" s="102">
        <v>227491397</v>
      </c>
      <c r="C6646" s="106">
        <v>0.98141774100497803</v>
      </c>
      <c r="D6646" s="107">
        <v>0.2711457464322975</v>
      </c>
      <c r="E6646" s="106">
        <v>9.8018468749130339E-2</v>
      </c>
      <c r="F6646" s="107">
        <v>0.49915566665570221</v>
      </c>
      <c r="G6646" s="106">
        <v>0.31085046123962279</v>
      </c>
      <c r="H6646" s="107">
        <v>0.56765633704193275</v>
      </c>
      <c r="I6646" s="121" t="str">
        <f t="shared" si="103"/>
        <v>FH</v>
      </c>
    </row>
    <row r="6647" spans="2:9" ht="12.75">
      <c r="B6647" s="102">
        <v>227491546</v>
      </c>
      <c r="C6647" s="106">
        <v>8.7144372533884074E-2</v>
      </c>
      <c r="D6647" s="107">
        <v>0.65769106315626935</v>
      </c>
      <c r="E6647" s="106">
        <v>0.30445484313808979</v>
      </c>
      <c r="F6647" s="107">
        <v>0.4558802143583025</v>
      </c>
      <c r="G6647" s="106">
        <v>0.33910622910653809</v>
      </c>
      <c r="H6647" s="107">
        <v>0.83461367232835659</v>
      </c>
      <c r="I6647" s="121" t="str">
        <f t="shared" si="103"/>
        <v>BH</v>
      </c>
    </row>
    <row r="6648" spans="2:9" ht="12.75">
      <c r="B6648" s="102">
        <v>227493575</v>
      </c>
      <c r="C6648" s="106">
        <v>0.93270443954240179</v>
      </c>
      <c r="D6648" s="107">
        <v>0.59857203632749578</v>
      </c>
      <c r="E6648" s="106">
        <v>0.98247240354831211</v>
      </c>
      <c r="F6648" s="107">
        <v>0.47117868301468002</v>
      </c>
      <c r="G6648" s="106">
        <v>0.57264941796282454</v>
      </c>
      <c r="H6648" s="107">
        <v>0.67145381154745998</v>
      </c>
      <c r="I6648" s="121" t="str">
        <f t="shared" si="103"/>
        <v>TH</v>
      </c>
    </row>
    <row r="6649" spans="2:9" ht="12.75">
      <c r="B6649" s="102">
        <v>227495779</v>
      </c>
      <c r="C6649" s="106">
        <v>0.72927230253127573</v>
      </c>
      <c r="D6649" s="107">
        <v>0.81171622183277803</v>
      </c>
      <c r="E6649" s="106">
        <v>0.36567047424406995</v>
      </c>
      <c r="F6649" s="107">
        <v>0.30898671463697402</v>
      </c>
      <c r="G6649" s="106">
        <v>0.71790060757979179</v>
      </c>
      <c r="H6649" s="107">
        <v>0.67467027771701193</v>
      </c>
      <c r="I6649" s="121" t="str">
        <f t="shared" si="103"/>
        <v>DF</v>
      </c>
    </row>
    <row r="6650" spans="2:9" ht="12.75">
      <c r="B6650" s="102">
        <v>227496126</v>
      </c>
      <c r="C6650" s="106">
        <v>0.45611813901293452</v>
      </c>
      <c r="D6650" s="107">
        <v>0.2972319717894305</v>
      </c>
      <c r="E6650" s="106">
        <v>0.16344366569383961</v>
      </c>
      <c r="F6650" s="107">
        <v>9.6753103152464215E-2</v>
      </c>
      <c r="G6650" s="106">
        <v>0.79693971162859656</v>
      </c>
      <c r="H6650" s="107">
        <v>0.634543063559734</v>
      </c>
      <c r="I6650" s="121" t="str">
        <f t="shared" si="103"/>
        <v>E</v>
      </c>
    </row>
    <row r="6651" spans="2:9" ht="12.75">
      <c r="B6651" s="102">
        <v>227498023</v>
      </c>
      <c r="C6651" s="106">
        <v>0.51096223248951844</v>
      </c>
      <c r="D6651" s="107">
        <v>0.50910756225829612</v>
      </c>
      <c r="E6651" s="106">
        <v>0.67149204673362761</v>
      </c>
      <c r="F6651" s="107">
        <v>9.9996495117164574E-2</v>
      </c>
      <c r="G6651" s="106">
        <v>0.24499652691832541</v>
      </c>
      <c r="H6651" s="107">
        <v>0.2824537884025029</v>
      </c>
      <c r="I6651" s="121" t="str">
        <f t="shared" si="103"/>
        <v>TH</v>
      </c>
    </row>
    <row r="6652" spans="2:9" ht="12.75">
      <c r="B6652" s="102">
        <v>227500260</v>
      </c>
      <c r="C6652" s="106">
        <v>0.87046692788429958</v>
      </c>
      <c r="D6652" s="107">
        <v>0.25550048764976996</v>
      </c>
      <c r="E6652" s="106">
        <v>0.15191947861151789</v>
      </c>
      <c r="F6652" s="107">
        <v>0.28841315519541677</v>
      </c>
      <c r="G6652" s="106">
        <v>0.82655539965483116</v>
      </c>
      <c r="H6652" s="107">
        <v>0.30989664973665443</v>
      </c>
      <c r="I6652" s="121" t="str">
        <f t="shared" si="103"/>
        <v>FH</v>
      </c>
    </row>
    <row r="6653" spans="2:9" ht="12.75">
      <c r="B6653" s="102">
        <v>227502618</v>
      </c>
      <c r="C6653" s="106">
        <v>4.2868383670435772E-2</v>
      </c>
      <c r="D6653" s="107">
        <v>0.88458030653120079</v>
      </c>
      <c r="E6653" s="106">
        <v>0.7561527262291845</v>
      </c>
      <c r="F6653" s="107">
        <v>0.79628534037148491</v>
      </c>
      <c r="G6653" s="106">
        <v>0.52635731039268041</v>
      </c>
      <c r="H6653" s="107">
        <v>0.44141034788142641</v>
      </c>
      <c r="I6653" s="121" t="str">
        <f t="shared" si="103"/>
        <v>DF</v>
      </c>
    </row>
    <row r="6654" spans="2:9" ht="12.75">
      <c r="B6654" s="102">
        <v>227504572</v>
      </c>
      <c r="C6654" s="106">
        <v>0.57193822905283875</v>
      </c>
      <c r="D6654" s="107">
        <v>2.909325699624743E-2</v>
      </c>
      <c r="E6654" s="106">
        <v>0.38224110361486363</v>
      </c>
      <c r="F6654" s="107">
        <v>0.67322716641699021</v>
      </c>
      <c r="G6654" s="106">
        <v>0.91877533038517001</v>
      </c>
      <c r="H6654" s="107">
        <v>0.56273255531637223</v>
      </c>
      <c r="I6654" s="121" t="str">
        <f t="shared" si="103"/>
        <v>E</v>
      </c>
    </row>
    <row r="6655" spans="2:9" ht="12.75">
      <c r="B6655" s="102">
        <v>227509861</v>
      </c>
      <c r="C6655" s="106">
        <v>0.88750034953406276</v>
      </c>
      <c r="D6655" s="107">
        <v>0.26981179815642076</v>
      </c>
      <c r="E6655" s="106">
        <v>0.51740708469891872</v>
      </c>
      <c r="F6655" s="107">
        <v>0.15296726854073883</v>
      </c>
      <c r="G6655" s="106">
        <v>0.54835527235778603</v>
      </c>
      <c r="H6655" s="107">
        <v>0.84790963491196081</v>
      </c>
      <c r="I6655" s="121" t="str">
        <f t="shared" si="103"/>
        <v>FH</v>
      </c>
    </row>
    <row r="6656" spans="2:9" ht="12.75">
      <c r="B6656" s="102">
        <v>227510736</v>
      </c>
      <c r="C6656" s="106">
        <v>0.39760586609043647</v>
      </c>
      <c r="D6656" s="107">
        <v>4.5172792627842462E-2</v>
      </c>
      <c r="E6656" s="106">
        <v>0.43436625401882978</v>
      </c>
      <c r="F6656" s="107">
        <v>5.6293399268972699E-2</v>
      </c>
      <c r="G6656" s="106">
        <v>0.29055890075856716</v>
      </c>
      <c r="H6656" s="107">
        <v>0.10868615985160091</v>
      </c>
      <c r="I6656" s="121" t="str">
        <f t="shared" si="103"/>
        <v>TH</v>
      </c>
    </row>
    <row r="6657" spans="2:9" ht="12.75">
      <c r="B6657" s="102">
        <v>227511726</v>
      </c>
      <c r="C6657" s="106">
        <v>0.73077377120766851</v>
      </c>
      <c r="D6657" s="107">
        <v>0.20942695649014298</v>
      </c>
      <c r="E6657" s="106">
        <v>0.13984453256753326</v>
      </c>
      <c r="F6657" s="107">
        <v>0.64597937416596007</v>
      </c>
      <c r="G6657" s="106">
        <v>0.78938104448626767</v>
      </c>
      <c r="H6657" s="107">
        <v>0.18430664929768259</v>
      </c>
      <c r="I6657" s="121" t="str">
        <f t="shared" si="103"/>
        <v>E</v>
      </c>
    </row>
    <row r="6658" spans="2:9" ht="12.75">
      <c r="B6658" s="102">
        <v>227513391</v>
      </c>
      <c r="C6658" s="106">
        <v>7.9635109848283037E-2</v>
      </c>
      <c r="D6658" s="107">
        <v>0.66669935371992328</v>
      </c>
      <c r="E6658" s="106">
        <v>0.80492923498722879</v>
      </c>
      <c r="F6658" s="107">
        <v>0.5922649713447885</v>
      </c>
      <c r="G6658" s="106">
        <v>0.56475505560818728</v>
      </c>
      <c r="H6658" s="107">
        <v>0.98000257795181356</v>
      </c>
      <c r="I6658" s="121" t="str">
        <f t="shared" si="103"/>
        <v>BH</v>
      </c>
    </row>
    <row r="6659" spans="2:9" ht="12.75">
      <c r="B6659" s="102">
        <v>227521741</v>
      </c>
      <c r="C6659" s="106">
        <v>0.24995844941309331</v>
      </c>
      <c r="D6659" s="107">
        <v>0.41277253687203519</v>
      </c>
      <c r="E6659" s="106">
        <v>0.52040203761667492</v>
      </c>
      <c r="F6659" s="107">
        <v>0.25958078623148961</v>
      </c>
      <c r="G6659" s="106">
        <v>0.86936298554927216</v>
      </c>
      <c r="H6659" s="107">
        <v>0.96047023493472339</v>
      </c>
      <c r="I6659" s="121" t="str">
        <f t="shared" si="103"/>
        <v>BH</v>
      </c>
    </row>
    <row r="6660" spans="2:9" ht="12.75">
      <c r="B6660" s="102">
        <v>227522600</v>
      </c>
      <c r="C6660" s="106">
        <v>0.40844221544244164</v>
      </c>
      <c r="D6660" s="107">
        <v>0.52645081293995144</v>
      </c>
      <c r="E6660" s="106">
        <v>0.96779156010483014</v>
      </c>
      <c r="F6660" s="107">
        <v>0.20205926273092434</v>
      </c>
      <c r="G6660" s="106">
        <v>0.44397573359014708</v>
      </c>
      <c r="H6660" s="107">
        <v>0.548484259504042</v>
      </c>
      <c r="I6660" s="121" t="str">
        <f t="shared" si="103"/>
        <v>TH</v>
      </c>
    </row>
    <row r="6661" spans="2:9" ht="12.75">
      <c r="B6661" s="102">
        <v>227525281</v>
      </c>
      <c r="C6661" s="106">
        <v>0.16782710788854138</v>
      </c>
      <c r="D6661" s="107">
        <v>0.96921445326298894</v>
      </c>
      <c r="E6661" s="106">
        <v>0.93343211533592685</v>
      </c>
      <c r="F6661" s="107">
        <v>0.85066071537245147</v>
      </c>
      <c r="G6661" s="106">
        <v>0.53921901334958222</v>
      </c>
      <c r="H6661" s="107">
        <v>0.59796178450305959</v>
      </c>
      <c r="I6661" s="121" t="str">
        <f t="shared" ref="I6661:I6724" si="104">INDEX($C$3:$H$3, MATCH(MAX(C6661:H6661), C6661:H6661, 0))</f>
        <v>DF</v>
      </c>
    </row>
    <row r="6662" spans="2:9" ht="12.75">
      <c r="B6662" s="102">
        <v>227526642</v>
      </c>
      <c r="C6662" s="106">
        <v>0.19511789249872091</v>
      </c>
      <c r="D6662" s="107">
        <v>0.78761524778037817</v>
      </c>
      <c r="E6662" s="106">
        <v>0.90812632740446819</v>
      </c>
      <c r="F6662" s="107">
        <v>0.61982141514652533</v>
      </c>
      <c r="G6662" s="106">
        <v>0.80261579020236917</v>
      </c>
      <c r="H6662" s="107">
        <v>0.9979395665310411</v>
      </c>
      <c r="I6662" s="121" t="str">
        <f t="shared" si="104"/>
        <v>BH</v>
      </c>
    </row>
    <row r="6663" spans="2:9" ht="12.75">
      <c r="B6663" s="102">
        <v>227533276</v>
      </c>
      <c r="C6663" s="106">
        <v>0.63568433197941232</v>
      </c>
      <c r="D6663" s="107">
        <v>0.9645003984702456</v>
      </c>
      <c r="E6663" s="106">
        <v>0.87956239919693591</v>
      </c>
      <c r="F6663" s="107">
        <v>3.0587310177089932E-2</v>
      </c>
      <c r="G6663" s="106">
        <v>0.79592900810754497</v>
      </c>
      <c r="H6663" s="107">
        <v>0.17998578144093536</v>
      </c>
      <c r="I6663" s="121" t="str">
        <f t="shared" si="104"/>
        <v>DF</v>
      </c>
    </row>
    <row r="6664" spans="2:9" ht="12.75">
      <c r="B6664" s="102">
        <v>227543406</v>
      </c>
      <c r="C6664" s="106">
        <v>0.52392213952701394</v>
      </c>
      <c r="D6664" s="107">
        <v>0.67470970936614405</v>
      </c>
      <c r="E6664" s="106">
        <v>0.45821845240268377</v>
      </c>
      <c r="F6664" s="107">
        <v>0.39506296954645159</v>
      </c>
      <c r="G6664" s="106">
        <v>0.79991272862121088</v>
      </c>
      <c r="H6664" s="107">
        <v>0.46971868683590934</v>
      </c>
      <c r="I6664" s="121" t="str">
        <f t="shared" si="104"/>
        <v>E</v>
      </c>
    </row>
    <row r="6665" spans="2:9" ht="12.75">
      <c r="B6665" s="102">
        <v>227544743</v>
      </c>
      <c r="C6665" s="106">
        <v>0.71083978576399542</v>
      </c>
      <c r="D6665" s="107">
        <v>0.56269261404401716</v>
      </c>
      <c r="E6665" s="106">
        <v>0.82052117755098353</v>
      </c>
      <c r="F6665" s="107">
        <v>4.505030056830428E-2</v>
      </c>
      <c r="G6665" s="106">
        <v>0.73731986360823676</v>
      </c>
      <c r="H6665" s="107">
        <v>0.29842233571325227</v>
      </c>
      <c r="I6665" s="121" t="str">
        <f t="shared" si="104"/>
        <v>TH</v>
      </c>
    </row>
    <row r="6666" spans="2:9" ht="12.75">
      <c r="B6666" s="102">
        <v>227550352</v>
      </c>
      <c r="C6666" s="106">
        <v>0.34981147534595536</v>
      </c>
      <c r="D6666" s="107">
        <v>0.58563684678490735</v>
      </c>
      <c r="E6666" s="106">
        <v>0.38577676428493834</v>
      </c>
      <c r="F6666" s="107">
        <v>0.78507178000651501</v>
      </c>
      <c r="G6666" s="106">
        <v>0.88019982760319815</v>
      </c>
      <c r="H6666" s="107">
        <v>0.25878602892629443</v>
      </c>
      <c r="I6666" s="121" t="str">
        <f t="shared" si="104"/>
        <v>E</v>
      </c>
    </row>
    <row r="6667" spans="2:9" ht="12.75">
      <c r="B6667" s="102">
        <v>227551441</v>
      </c>
      <c r="C6667" s="106">
        <v>0.72934803484978228</v>
      </c>
      <c r="D6667" s="107">
        <v>0.63778005725985754</v>
      </c>
      <c r="E6667" s="106">
        <v>0.40155107148727276</v>
      </c>
      <c r="F6667" s="107">
        <v>0.55083896064483007</v>
      </c>
      <c r="G6667" s="106">
        <v>0.59156065924659718</v>
      </c>
      <c r="H6667" s="107">
        <v>0.63503269539305673</v>
      </c>
      <c r="I6667" s="121" t="str">
        <f t="shared" si="104"/>
        <v>FH</v>
      </c>
    </row>
    <row r="6668" spans="2:9" ht="12.75">
      <c r="B6668" s="102">
        <v>227554559</v>
      </c>
      <c r="C6668" s="106">
        <v>0.76912993559323994</v>
      </c>
      <c r="D6668" s="107">
        <v>0.92143226914787135</v>
      </c>
      <c r="E6668" s="106">
        <v>0.48585413455765836</v>
      </c>
      <c r="F6668" s="107">
        <v>7.9763821395887113E-2</v>
      </c>
      <c r="G6668" s="106">
        <v>0.85545180025177125</v>
      </c>
      <c r="H6668" s="107">
        <v>0.16202667414810357</v>
      </c>
      <c r="I6668" s="121" t="str">
        <f t="shared" si="104"/>
        <v>DF</v>
      </c>
    </row>
    <row r="6669" spans="2:9" ht="12.75">
      <c r="B6669" s="102">
        <v>227557685</v>
      </c>
      <c r="C6669" s="106">
        <v>0.66920998054712766</v>
      </c>
      <c r="D6669" s="107">
        <v>0.52497516182559911</v>
      </c>
      <c r="E6669" s="106">
        <v>0.39212535414661254</v>
      </c>
      <c r="F6669" s="107">
        <v>7.9973124051670119E-2</v>
      </c>
      <c r="G6669" s="106">
        <v>0.50547511547502921</v>
      </c>
      <c r="H6669" s="107">
        <v>8.8536328434780431E-2</v>
      </c>
      <c r="I6669" s="121" t="str">
        <f t="shared" si="104"/>
        <v>FH</v>
      </c>
    </row>
    <row r="6670" spans="2:9" ht="12.75">
      <c r="B6670" s="102">
        <v>227561397</v>
      </c>
      <c r="C6670" s="106">
        <v>0.76516927627657472</v>
      </c>
      <c r="D6670" s="107">
        <v>0.58470736860912242</v>
      </c>
      <c r="E6670" s="106">
        <v>0.63511545501993449</v>
      </c>
      <c r="F6670" s="107">
        <v>0.9720894512658429</v>
      </c>
      <c r="G6670" s="106">
        <v>0.67623995042802076</v>
      </c>
      <c r="H6670" s="107">
        <v>0.48271108896955095</v>
      </c>
      <c r="I6670" s="121" t="str">
        <f t="shared" si="104"/>
        <v>C</v>
      </c>
    </row>
    <row r="6671" spans="2:9" ht="12.75">
      <c r="B6671" s="102">
        <v>227563057</v>
      </c>
      <c r="C6671" s="106">
        <v>0.2322083927320957</v>
      </c>
      <c r="D6671" s="107">
        <v>0.69751803524808142</v>
      </c>
      <c r="E6671" s="106">
        <v>0.24749282408711792</v>
      </c>
      <c r="F6671" s="107">
        <v>0.31376329784807222</v>
      </c>
      <c r="G6671" s="106">
        <v>0.56501688268363104</v>
      </c>
      <c r="H6671" s="107">
        <v>0.45352191400821096</v>
      </c>
      <c r="I6671" s="121" t="str">
        <f t="shared" si="104"/>
        <v>DF</v>
      </c>
    </row>
    <row r="6672" spans="2:9" ht="12.75">
      <c r="B6672" s="102">
        <v>227563732</v>
      </c>
      <c r="C6672" s="106">
        <v>6.7692945041581076E-2</v>
      </c>
      <c r="D6672" s="107">
        <v>0.3357773636964243</v>
      </c>
      <c r="E6672" s="106">
        <v>0.34602534668341622</v>
      </c>
      <c r="F6672" s="107">
        <v>0.5809504769466225</v>
      </c>
      <c r="G6672" s="106">
        <v>4.3767327595622518E-2</v>
      </c>
      <c r="H6672" s="107">
        <v>0.58374063726876191</v>
      </c>
      <c r="I6672" s="121" t="str">
        <f t="shared" si="104"/>
        <v>BH</v>
      </c>
    </row>
    <row r="6673" spans="2:9" ht="12.75">
      <c r="B6673" s="102">
        <v>227564005</v>
      </c>
      <c r="C6673" s="106">
        <v>0.51528506392922679</v>
      </c>
      <c r="D6673" s="107">
        <v>0.21826018408052339</v>
      </c>
      <c r="E6673" s="106">
        <v>0.52576354500433897</v>
      </c>
      <c r="F6673" s="107">
        <v>0.53283696097933864</v>
      </c>
      <c r="G6673" s="106">
        <v>6.8130354166977103E-2</v>
      </c>
      <c r="H6673" s="107">
        <v>1.6022134395814458E-2</v>
      </c>
      <c r="I6673" s="121" t="str">
        <f t="shared" si="104"/>
        <v>C</v>
      </c>
    </row>
    <row r="6674" spans="2:9" ht="12.75">
      <c r="B6674" s="102">
        <v>227568476</v>
      </c>
      <c r="C6674" s="106">
        <v>0.50705824578575065</v>
      </c>
      <c r="D6674" s="107">
        <v>4.3310861759856323E-2</v>
      </c>
      <c r="E6674" s="106">
        <v>0.45831232693798118</v>
      </c>
      <c r="F6674" s="107">
        <v>0.66090316506851199</v>
      </c>
      <c r="G6674" s="106">
        <v>9.1345478904190092E-3</v>
      </c>
      <c r="H6674" s="107">
        <v>0.26091404343304925</v>
      </c>
      <c r="I6674" s="121" t="str">
        <f t="shared" si="104"/>
        <v>C</v>
      </c>
    </row>
    <row r="6675" spans="2:9" ht="12.75">
      <c r="B6675" s="102">
        <v>227572569</v>
      </c>
      <c r="C6675" s="106">
        <v>0.28530445972040375</v>
      </c>
      <c r="D6675" s="107">
        <v>0.15053646734927106</v>
      </c>
      <c r="E6675" s="106">
        <v>0.19365342639236305</v>
      </c>
      <c r="F6675" s="107">
        <v>0.49274104038794575</v>
      </c>
      <c r="G6675" s="106">
        <v>0.30744916961131175</v>
      </c>
      <c r="H6675" s="107">
        <v>0.73264657158990065</v>
      </c>
      <c r="I6675" s="121" t="str">
        <f t="shared" si="104"/>
        <v>BH</v>
      </c>
    </row>
    <row r="6676" spans="2:9" ht="12.75">
      <c r="B6676" s="102">
        <v>227581520</v>
      </c>
      <c r="C6676" s="106">
        <v>0.14830730943961967</v>
      </c>
      <c r="D6676" s="107">
        <v>0.17711061928029115</v>
      </c>
      <c r="E6676" s="106">
        <v>0.82309109786338785</v>
      </c>
      <c r="F6676" s="107">
        <v>0.58721786463098313</v>
      </c>
      <c r="G6676" s="106">
        <v>0.2822829767108157</v>
      </c>
      <c r="H6676" s="107">
        <v>0.96366324962277083</v>
      </c>
      <c r="I6676" s="121" t="str">
        <f t="shared" si="104"/>
        <v>BH</v>
      </c>
    </row>
    <row r="6677" spans="2:9" ht="12.75">
      <c r="B6677" s="102">
        <v>227582484</v>
      </c>
      <c r="C6677" s="106">
        <v>0.56296165670735565</v>
      </c>
      <c r="D6677" s="107">
        <v>0.12101882326524205</v>
      </c>
      <c r="E6677" s="106">
        <v>0.48663134538795383</v>
      </c>
      <c r="F6677" s="107">
        <v>0.25480049566347507</v>
      </c>
      <c r="G6677" s="106">
        <v>0.53154469922526459</v>
      </c>
      <c r="H6677" s="107">
        <v>0.28783525054713555</v>
      </c>
      <c r="I6677" s="121" t="str">
        <f t="shared" si="104"/>
        <v>FH</v>
      </c>
    </row>
    <row r="6678" spans="2:9" ht="12.75">
      <c r="B6678" s="102">
        <v>227587435</v>
      </c>
      <c r="C6678" s="106">
        <v>0.57340950243316602</v>
      </c>
      <c r="D6678" s="107">
        <v>0.48396121636920952</v>
      </c>
      <c r="E6678" s="106">
        <v>0.74153323776166058</v>
      </c>
      <c r="F6678" s="107">
        <v>4.1415953331403799E-2</v>
      </c>
      <c r="G6678" s="106">
        <v>0.45171984491893119</v>
      </c>
      <c r="H6678" s="107">
        <v>0.96148614913106711</v>
      </c>
      <c r="I6678" s="121" t="str">
        <f t="shared" si="104"/>
        <v>BH</v>
      </c>
    </row>
    <row r="6679" spans="2:9" ht="12.75">
      <c r="B6679" s="102">
        <v>227590083</v>
      </c>
      <c r="C6679" s="106">
        <v>0.35960530849947681</v>
      </c>
      <c r="D6679" s="107">
        <v>0.83148307830288548</v>
      </c>
      <c r="E6679" s="106">
        <v>0.40985595280287535</v>
      </c>
      <c r="F6679" s="107">
        <v>2.2215848589324683E-2</v>
      </c>
      <c r="G6679" s="106">
        <v>0.55354057912518995</v>
      </c>
      <c r="H6679" s="107">
        <v>0.98114266938950978</v>
      </c>
      <c r="I6679" s="121" t="str">
        <f t="shared" si="104"/>
        <v>BH</v>
      </c>
    </row>
    <row r="6680" spans="2:9" ht="12.75">
      <c r="B6680" s="102">
        <v>227591592</v>
      </c>
      <c r="C6680" s="106">
        <v>0.81333203508810725</v>
      </c>
      <c r="D6680" s="107">
        <v>0.16695288150691212</v>
      </c>
      <c r="E6680" s="106">
        <v>3.7639709933833032E-2</v>
      </c>
      <c r="F6680" s="107">
        <v>0.53888149674456653</v>
      </c>
      <c r="G6680" s="106">
        <v>0.17694842172709624</v>
      </c>
      <c r="H6680" s="107">
        <v>0.73582001163050692</v>
      </c>
      <c r="I6680" s="121" t="str">
        <f t="shared" si="104"/>
        <v>FH</v>
      </c>
    </row>
    <row r="6681" spans="2:9" ht="12.75">
      <c r="B6681" s="102">
        <v>227595860</v>
      </c>
      <c r="C6681" s="106">
        <v>0.79381167701384459</v>
      </c>
      <c r="D6681" s="107">
        <v>0.12559835220816762</v>
      </c>
      <c r="E6681" s="106">
        <v>0.84951163242057426</v>
      </c>
      <c r="F6681" s="107">
        <v>0.60755928809478843</v>
      </c>
      <c r="G6681" s="106">
        <v>0.89547525100083458</v>
      </c>
      <c r="H6681" s="107">
        <v>0.40969207935736485</v>
      </c>
      <c r="I6681" s="121" t="str">
        <f t="shared" si="104"/>
        <v>E</v>
      </c>
    </row>
    <row r="6682" spans="2:9" ht="12.75">
      <c r="B6682" s="102">
        <v>227595974</v>
      </c>
      <c r="C6682" s="106">
        <v>0.11853828295079882</v>
      </c>
      <c r="D6682" s="107">
        <v>0.88477665361276459</v>
      </c>
      <c r="E6682" s="106">
        <v>0.27302039534049349</v>
      </c>
      <c r="F6682" s="107">
        <v>0.33667693098069496</v>
      </c>
      <c r="G6682" s="106">
        <v>0.71308307830006612</v>
      </c>
      <c r="H6682" s="107">
        <v>0.30216320765711213</v>
      </c>
      <c r="I6682" s="121" t="str">
        <f t="shared" si="104"/>
        <v>DF</v>
      </c>
    </row>
    <row r="6683" spans="2:9" ht="12.75">
      <c r="B6683" s="102">
        <v>227596691</v>
      </c>
      <c r="C6683" s="106">
        <v>0.39799835735974143</v>
      </c>
      <c r="D6683" s="107">
        <v>0.19465188371509967</v>
      </c>
      <c r="E6683" s="106">
        <v>0.94080610594176672</v>
      </c>
      <c r="F6683" s="107">
        <v>0.52279906817537203</v>
      </c>
      <c r="G6683" s="106">
        <v>0.63476421201539157</v>
      </c>
      <c r="H6683" s="107">
        <v>0.23795761850022523</v>
      </c>
      <c r="I6683" s="121" t="str">
        <f t="shared" si="104"/>
        <v>TH</v>
      </c>
    </row>
    <row r="6684" spans="2:9" ht="12.75">
      <c r="B6684" s="102">
        <v>227597509</v>
      </c>
      <c r="C6684" s="106">
        <v>0.443423172114779</v>
      </c>
      <c r="D6684" s="107">
        <v>5.8187125705397857E-2</v>
      </c>
      <c r="E6684" s="106">
        <v>0.660643979309953</v>
      </c>
      <c r="F6684" s="107">
        <v>0.34348190396241396</v>
      </c>
      <c r="G6684" s="106">
        <v>0.77454784100579843</v>
      </c>
      <c r="H6684" s="107">
        <v>1.6544787649311665E-2</v>
      </c>
      <c r="I6684" s="121" t="str">
        <f t="shared" si="104"/>
        <v>E</v>
      </c>
    </row>
    <row r="6685" spans="2:9" ht="12.75">
      <c r="B6685" s="102">
        <v>227600379</v>
      </c>
      <c r="C6685" s="106">
        <v>0.51646495914728008</v>
      </c>
      <c r="D6685" s="107">
        <v>0.12119918552023679</v>
      </c>
      <c r="E6685" s="106">
        <v>7.8597769230235315E-2</v>
      </c>
      <c r="F6685" s="107">
        <v>0.64927006663344811</v>
      </c>
      <c r="G6685" s="106">
        <v>0.56852389080367938</v>
      </c>
      <c r="H6685" s="107">
        <v>3.947323913989198E-2</v>
      </c>
      <c r="I6685" s="121" t="str">
        <f t="shared" si="104"/>
        <v>C</v>
      </c>
    </row>
    <row r="6686" spans="2:9" ht="12.75">
      <c r="B6686" s="102">
        <v>227607179</v>
      </c>
      <c r="C6686" s="106">
        <v>0.8927136249893517</v>
      </c>
      <c r="D6686" s="107">
        <v>0.45225913319825439</v>
      </c>
      <c r="E6686" s="106">
        <v>3.0781804022706583E-2</v>
      </c>
      <c r="F6686" s="107">
        <v>0.12640919078100676</v>
      </c>
      <c r="G6686" s="106">
        <v>1.6460304679990045E-2</v>
      </c>
      <c r="H6686" s="107">
        <v>0.10314267144513156</v>
      </c>
      <c r="I6686" s="121" t="str">
        <f t="shared" si="104"/>
        <v>FH</v>
      </c>
    </row>
    <row r="6687" spans="2:9" ht="12.75">
      <c r="B6687" s="102">
        <v>227611988</v>
      </c>
      <c r="C6687" s="106">
        <v>0.91290956115524935</v>
      </c>
      <c r="D6687" s="107">
        <v>0.53891120968787387</v>
      </c>
      <c r="E6687" s="106">
        <v>0.66578448370467402</v>
      </c>
      <c r="F6687" s="107">
        <v>0.42098902315101228</v>
      </c>
      <c r="G6687" s="106">
        <v>0.99109955608637446</v>
      </c>
      <c r="H6687" s="107">
        <v>0.14394905054848373</v>
      </c>
      <c r="I6687" s="121" t="str">
        <f t="shared" si="104"/>
        <v>E</v>
      </c>
    </row>
    <row r="6688" spans="2:9" ht="12.75">
      <c r="B6688" s="102">
        <v>227615626</v>
      </c>
      <c r="C6688" s="106">
        <v>0.87480169412784736</v>
      </c>
      <c r="D6688" s="107">
        <v>0.91705255953431952</v>
      </c>
      <c r="E6688" s="106">
        <v>0.28146796005056451</v>
      </c>
      <c r="F6688" s="107">
        <v>0.94136648790913302</v>
      </c>
      <c r="G6688" s="106">
        <v>0.93957364566631107</v>
      </c>
      <c r="H6688" s="107">
        <v>0.71279776199030787</v>
      </c>
      <c r="I6688" s="121" t="str">
        <f t="shared" si="104"/>
        <v>C</v>
      </c>
    </row>
    <row r="6689" spans="2:9" ht="12.75">
      <c r="B6689" s="102">
        <v>227617194</v>
      </c>
      <c r="C6689" s="106">
        <v>0.72877554757243912</v>
      </c>
      <c r="D6689" s="107">
        <v>0.24180276860267158</v>
      </c>
      <c r="E6689" s="106">
        <v>0.29809752822892666</v>
      </c>
      <c r="F6689" s="107">
        <v>0.91837779250683504</v>
      </c>
      <c r="G6689" s="106">
        <v>0.34678509625130793</v>
      </c>
      <c r="H6689" s="107">
        <v>0.42567620043986043</v>
      </c>
      <c r="I6689" s="121" t="str">
        <f t="shared" si="104"/>
        <v>C</v>
      </c>
    </row>
    <row r="6690" spans="2:9" ht="12.75">
      <c r="B6690" s="102">
        <v>227620682</v>
      </c>
      <c r="C6690" s="106">
        <v>0.20860613726468813</v>
      </c>
      <c r="D6690" s="107">
        <v>0.24537091536493172</v>
      </c>
      <c r="E6690" s="106">
        <v>0.48491841730343066</v>
      </c>
      <c r="F6690" s="107">
        <v>0.25516028565431581</v>
      </c>
      <c r="G6690" s="106">
        <v>6.796965159746815E-2</v>
      </c>
      <c r="H6690" s="107">
        <v>3.2122163380700286E-2</v>
      </c>
      <c r="I6690" s="121" t="str">
        <f t="shared" si="104"/>
        <v>TH</v>
      </c>
    </row>
    <row r="6691" spans="2:9" ht="12.75">
      <c r="B6691" s="102">
        <v>227623884</v>
      </c>
      <c r="C6691" s="106">
        <v>9.9177374571131516E-2</v>
      </c>
      <c r="D6691" s="107">
        <v>2.2676438107030572E-2</v>
      </c>
      <c r="E6691" s="106">
        <v>0.64541450183889815</v>
      </c>
      <c r="F6691" s="107">
        <v>0.50687997516293959</v>
      </c>
      <c r="G6691" s="106">
        <v>0.84816420666891146</v>
      </c>
      <c r="H6691" s="107">
        <v>0.59028158059900182</v>
      </c>
      <c r="I6691" s="121" t="str">
        <f t="shared" si="104"/>
        <v>E</v>
      </c>
    </row>
    <row r="6692" spans="2:9" ht="12.75">
      <c r="B6692" s="102">
        <v>227627102</v>
      </c>
      <c r="C6692" s="106">
        <v>7.7129154040623149E-2</v>
      </c>
      <c r="D6692" s="107">
        <v>0.75410376025576564</v>
      </c>
      <c r="E6692" s="106">
        <v>0.43148597986120607</v>
      </c>
      <c r="F6692" s="107">
        <v>3.4018707541762172E-2</v>
      </c>
      <c r="G6692" s="106">
        <v>0.71942393871638988</v>
      </c>
      <c r="H6692" s="107">
        <v>0.31212102905453798</v>
      </c>
      <c r="I6692" s="121" t="str">
        <f t="shared" si="104"/>
        <v>DF</v>
      </c>
    </row>
    <row r="6693" spans="2:9" ht="12.75">
      <c r="B6693" s="102">
        <v>227636622</v>
      </c>
      <c r="C6693" s="106">
        <v>0.2382667949539532</v>
      </c>
      <c r="D6693" s="107">
        <v>0.17023525770889947</v>
      </c>
      <c r="E6693" s="106">
        <v>0.76928074968405724</v>
      </c>
      <c r="F6693" s="107">
        <v>0.23250636845108641</v>
      </c>
      <c r="G6693" s="106">
        <v>0.6675304416912502</v>
      </c>
      <c r="H6693" s="107">
        <v>0.7135726927667001</v>
      </c>
      <c r="I6693" s="121" t="str">
        <f t="shared" si="104"/>
        <v>TH</v>
      </c>
    </row>
    <row r="6694" spans="2:9" ht="12.75">
      <c r="B6694" s="102">
        <v>227642209</v>
      </c>
      <c r="C6694" s="106">
        <v>7.7868385600495138E-2</v>
      </c>
      <c r="D6694" s="107">
        <v>0.38637858009611215</v>
      </c>
      <c r="E6694" s="106">
        <v>6.4606542098895048E-3</v>
      </c>
      <c r="F6694" s="107">
        <v>0.38393192950440547</v>
      </c>
      <c r="G6694" s="106">
        <v>0.77947185369563798</v>
      </c>
      <c r="H6694" s="107">
        <v>0.43911027852648488</v>
      </c>
      <c r="I6694" s="121" t="str">
        <f t="shared" si="104"/>
        <v>E</v>
      </c>
    </row>
    <row r="6695" spans="2:9" ht="12.75">
      <c r="B6695" s="102">
        <v>227649509</v>
      </c>
      <c r="C6695" s="106">
        <v>0.81811959967947967</v>
      </c>
      <c r="D6695" s="107">
        <v>5.0936400699081119E-2</v>
      </c>
      <c r="E6695" s="106">
        <v>0.77920296552098467</v>
      </c>
      <c r="F6695" s="107">
        <v>0.74840929672963696</v>
      </c>
      <c r="G6695" s="106">
        <v>7.9401006697671583E-2</v>
      </c>
      <c r="H6695" s="107">
        <v>0.54316529400789038</v>
      </c>
      <c r="I6695" s="121" t="str">
        <f t="shared" si="104"/>
        <v>FH</v>
      </c>
    </row>
    <row r="6696" spans="2:9" ht="12.75">
      <c r="B6696" s="102">
        <v>227649673</v>
      </c>
      <c r="C6696" s="106">
        <v>0.66812736668779849</v>
      </c>
      <c r="D6696" s="107">
        <v>0.81087178704023</v>
      </c>
      <c r="E6696" s="106">
        <v>0.89882130254008019</v>
      </c>
      <c r="F6696" s="107">
        <v>0.99805677923913194</v>
      </c>
      <c r="G6696" s="106">
        <v>0.64835939901183703</v>
      </c>
      <c r="H6696" s="107">
        <v>0.63236373740010343</v>
      </c>
      <c r="I6696" s="121" t="str">
        <f t="shared" si="104"/>
        <v>C</v>
      </c>
    </row>
    <row r="6697" spans="2:9" ht="12.75">
      <c r="B6697" s="102">
        <v>227650854</v>
      </c>
      <c r="C6697" s="106">
        <v>9.2695176310124694E-3</v>
      </c>
      <c r="D6697" s="107">
        <v>1.1552847990600634E-2</v>
      </c>
      <c r="E6697" s="106">
        <v>6.5798785024194562E-2</v>
      </c>
      <c r="F6697" s="107">
        <v>0.9298257284980056</v>
      </c>
      <c r="G6697" s="106">
        <v>0.54193943218256679</v>
      </c>
      <c r="H6697" s="107">
        <v>0.90077238112999103</v>
      </c>
      <c r="I6697" s="121" t="str">
        <f t="shared" si="104"/>
        <v>C</v>
      </c>
    </row>
    <row r="6698" spans="2:9" ht="12.75">
      <c r="B6698" s="102">
        <v>227660546</v>
      </c>
      <c r="C6698" s="106">
        <v>0.6554576243833794</v>
      </c>
      <c r="D6698" s="107">
        <v>0.31804361212652976</v>
      </c>
      <c r="E6698" s="106">
        <v>0.35479280812726133</v>
      </c>
      <c r="F6698" s="107">
        <v>0.92516152052259759</v>
      </c>
      <c r="G6698" s="106">
        <v>0.17487553987296089</v>
      </c>
      <c r="H6698" s="107">
        <v>0.49422872556525799</v>
      </c>
      <c r="I6698" s="121" t="str">
        <f t="shared" si="104"/>
        <v>C</v>
      </c>
    </row>
    <row r="6699" spans="2:9" ht="12.75">
      <c r="B6699" s="102">
        <v>227662633</v>
      </c>
      <c r="C6699" s="106">
        <v>8.1032642128975318E-2</v>
      </c>
      <c r="D6699" s="107">
        <v>0.60212183845847278</v>
      </c>
      <c r="E6699" s="106">
        <v>0.84252778485611923</v>
      </c>
      <c r="F6699" s="107">
        <v>0.51682019330275786</v>
      </c>
      <c r="G6699" s="106">
        <v>0.26670213992428149</v>
      </c>
      <c r="H6699" s="107">
        <v>0.91667552011042019</v>
      </c>
      <c r="I6699" s="121" t="str">
        <f t="shared" si="104"/>
        <v>BH</v>
      </c>
    </row>
    <row r="6700" spans="2:9" ht="12.75">
      <c r="B6700" s="102">
        <v>227668847</v>
      </c>
      <c r="C6700" s="106">
        <v>3.3684043419121013E-2</v>
      </c>
      <c r="D6700" s="107">
        <v>0.2057144740925354</v>
      </c>
      <c r="E6700" s="106">
        <v>0.98776284480962673</v>
      </c>
      <c r="F6700" s="107">
        <v>2.5677996244247048E-2</v>
      </c>
      <c r="G6700" s="106">
        <v>0.66738358352409777</v>
      </c>
      <c r="H6700" s="107">
        <v>0.5624337479326158</v>
      </c>
      <c r="I6700" s="121" t="str">
        <f t="shared" si="104"/>
        <v>TH</v>
      </c>
    </row>
    <row r="6701" spans="2:9" ht="12.75">
      <c r="B6701" s="102">
        <v>227675109</v>
      </c>
      <c r="C6701" s="106">
        <v>0.74453863955830291</v>
      </c>
      <c r="D6701" s="107">
        <v>0.95408151989755741</v>
      </c>
      <c r="E6701" s="106">
        <v>0.48886903497070477</v>
      </c>
      <c r="F6701" s="107">
        <v>0.97579092388855582</v>
      </c>
      <c r="G6701" s="106">
        <v>0.41136638308538842</v>
      </c>
      <c r="H6701" s="107">
        <v>0.57908904335848388</v>
      </c>
      <c r="I6701" s="121" t="str">
        <f t="shared" si="104"/>
        <v>C</v>
      </c>
    </row>
    <row r="6702" spans="2:9" ht="12.75">
      <c r="B6702" s="102">
        <v>227675307</v>
      </c>
      <c r="C6702" s="106">
        <v>0.57469214899709753</v>
      </c>
      <c r="D6702" s="107">
        <v>0.89923958340995158</v>
      </c>
      <c r="E6702" s="106">
        <v>0.62881954602085144</v>
      </c>
      <c r="F6702" s="107">
        <v>0.13643455275410155</v>
      </c>
      <c r="G6702" s="106">
        <v>0.55149199516238046</v>
      </c>
      <c r="H6702" s="107">
        <v>0.61957681110456542</v>
      </c>
      <c r="I6702" s="121" t="str">
        <f t="shared" si="104"/>
        <v>DF</v>
      </c>
    </row>
    <row r="6703" spans="2:9" ht="12.75">
      <c r="B6703" s="102">
        <v>227678341</v>
      </c>
      <c r="C6703" s="106">
        <v>0.48889443228498353</v>
      </c>
      <c r="D6703" s="107">
        <v>0.24353382867805862</v>
      </c>
      <c r="E6703" s="106">
        <v>3.7147875743190895E-3</v>
      </c>
      <c r="F6703" s="107">
        <v>0.11787465028229338</v>
      </c>
      <c r="G6703" s="106">
        <v>0.79906317183135922</v>
      </c>
      <c r="H6703" s="107">
        <v>7.4112689054887326E-2</v>
      </c>
      <c r="I6703" s="121" t="str">
        <f t="shared" si="104"/>
        <v>E</v>
      </c>
    </row>
    <row r="6704" spans="2:9" ht="12.75">
      <c r="B6704" s="102">
        <v>227678664</v>
      </c>
      <c r="C6704" s="106">
        <v>0.84681238498744182</v>
      </c>
      <c r="D6704" s="107">
        <v>0.95683739310650751</v>
      </c>
      <c r="E6704" s="106">
        <v>0.80845059812482045</v>
      </c>
      <c r="F6704" s="107">
        <v>0.41476472736650827</v>
      </c>
      <c r="G6704" s="106">
        <v>1.6393181913486821E-2</v>
      </c>
      <c r="H6704" s="107">
        <v>0.31530336308481477</v>
      </c>
      <c r="I6704" s="121" t="str">
        <f t="shared" si="104"/>
        <v>DF</v>
      </c>
    </row>
    <row r="6705" spans="2:9" ht="12.75">
      <c r="B6705" s="102">
        <v>227681377</v>
      </c>
      <c r="C6705" s="106">
        <v>0.32476457050168328</v>
      </c>
      <c r="D6705" s="107">
        <v>0.36414066431279313</v>
      </c>
      <c r="E6705" s="106">
        <v>0.60938312943279271</v>
      </c>
      <c r="F6705" s="107">
        <v>0.47017158860591768</v>
      </c>
      <c r="G6705" s="106">
        <v>0.78271344197408954</v>
      </c>
      <c r="H6705" s="107">
        <v>0.4194059346260488</v>
      </c>
      <c r="I6705" s="121" t="str">
        <f t="shared" si="104"/>
        <v>E</v>
      </c>
    </row>
    <row r="6706" spans="2:9" ht="12.75">
      <c r="B6706" s="102">
        <v>227683696</v>
      </c>
      <c r="C6706" s="106">
        <v>0.77103930538757037</v>
      </c>
      <c r="D6706" s="107">
        <v>8.1321727813845612E-2</v>
      </c>
      <c r="E6706" s="106">
        <v>0.74149757235748592</v>
      </c>
      <c r="F6706" s="107">
        <v>0.63980418724799204</v>
      </c>
      <c r="G6706" s="106">
        <v>0.53130945106475225</v>
      </c>
      <c r="H6706" s="107">
        <v>0.49819397884077121</v>
      </c>
      <c r="I6706" s="121" t="str">
        <f t="shared" si="104"/>
        <v>FH</v>
      </c>
    </row>
    <row r="6707" spans="2:9" ht="12.75">
      <c r="B6707" s="102">
        <v>227684134</v>
      </c>
      <c r="C6707" s="106">
        <v>0.15892926484565151</v>
      </c>
      <c r="D6707" s="107">
        <v>0.39801563567414355</v>
      </c>
      <c r="E6707" s="106">
        <v>0.75984161770345526</v>
      </c>
      <c r="F6707" s="107">
        <v>0.75925880041769411</v>
      </c>
      <c r="G6707" s="106">
        <v>0.28968871796405971</v>
      </c>
      <c r="H6707" s="107">
        <v>0.32953959420189083</v>
      </c>
      <c r="I6707" s="121" t="str">
        <f t="shared" si="104"/>
        <v>TH</v>
      </c>
    </row>
    <row r="6708" spans="2:9" ht="12.75">
      <c r="B6708" s="102">
        <v>227685257</v>
      </c>
      <c r="C6708" s="106">
        <v>0.27710834186684163</v>
      </c>
      <c r="D6708" s="107">
        <v>0.37512484244436273</v>
      </c>
      <c r="E6708" s="106">
        <v>0.84176359932605749</v>
      </c>
      <c r="F6708" s="107">
        <v>0.50462373674762073</v>
      </c>
      <c r="G6708" s="106">
        <v>0.10895142852809614</v>
      </c>
      <c r="H6708" s="107">
        <v>0.63155669769458811</v>
      </c>
      <c r="I6708" s="121" t="str">
        <f t="shared" si="104"/>
        <v>TH</v>
      </c>
    </row>
    <row r="6709" spans="2:9" ht="12.75">
      <c r="B6709" s="102">
        <v>227685306</v>
      </c>
      <c r="C6709" s="106">
        <v>4.584258953865028E-2</v>
      </c>
      <c r="D6709" s="107">
        <v>0.48508503714092477</v>
      </c>
      <c r="E6709" s="106">
        <v>0.38050994984203723</v>
      </c>
      <c r="F6709" s="107">
        <v>0.33007885568992057</v>
      </c>
      <c r="G6709" s="106">
        <v>0.86387102610862487</v>
      </c>
      <c r="H6709" s="107">
        <v>0.96874700351361209</v>
      </c>
      <c r="I6709" s="121" t="str">
        <f t="shared" si="104"/>
        <v>BH</v>
      </c>
    </row>
    <row r="6710" spans="2:9" ht="12.75">
      <c r="B6710" s="102">
        <v>227686591</v>
      </c>
      <c r="C6710" s="106">
        <v>7.5109478896617787E-3</v>
      </c>
      <c r="D6710" s="107">
        <v>0.22252118569901569</v>
      </c>
      <c r="E6710" s="106">
        <v>0.69233597749012699</v>
      </c>
      <c r="F6710" s="107">
        <v>0.70784555008401839</v>
      </c>
      <c r="G6710" s="106">
        <v>0.15778565324942306</v>
      </c>
      <c r="H6710" s="107">
        <v>0.40670951310537551</v>
      </c>
      <c r="I6710" s="121" t="str">
        <f t="shared" si="104"/>
        <v>C</v>
      </c>
    </row>
    <row r="6711" spans="2:9" ht="12.75">
      <c r="B6711" s="102">
        <v>227688251</v>
      </c>
      <c r="C6711" s="106">
        <v>8.9992639490579229E-2</v>
      </c>
      <c r="D6711" s="107">
        <v>0.10244573096683851</v>
      </c>
      <c r="E6711" s="106">
        <v>0.94016207815342701</v>
      </c>
      <c r="F6711" s="107">
        <v>0.37262538320269334</v>
      </c>
      <c r="G6711" s="106">
        <v>0.97845733862526418</v>
      </c>
      <c r="H6711" s="107">
        <v>0.48614396549618544</v>
      </c>
      <c r="I6711" s="121" t="str">
        <f t="shared" si="104"/>
        <v>E</v>
      </c>
    </row>
    <row r="6712" spans="2:9" ht="12.75">
      <c r="B6712" s="102">
        <v>227692713</v>
      </c>
      <c r="C6712" s="106">
        <v>0.14158831273855732</v>
      </c>
      <c r="D6712" s="107">
        <v>0.21438743320347431</v>
      </c>
      <c r="E6712" s="106">
        <v>0.41267925414620166</v>
      </c>
      <c r="F6712" s="107">
        <v>0.60384080487607794</v>
      </c>
      <c r="G6712" s="106">
        <v>0.69293112737602747</v>
      </c>
      <c r="H6712" s="107">
        <v>4.5984411338391595E-2</v>
      </c>
      <c r="I6712" s="121" t="str">
        <f t="shared" si="104"/>
        <v>E</v>
      </c>
    </row>
    <row r="6713" spans="2:9" ht="12.75">
      <c r="B6713" s="102">
        <v>227696246</v>
      </c>
      <c r="C6713" s="106">
        <v>0.55145180045261011</v>
      </c>
      <c r="D6713" s="107">
        <v>0.79399546730333803</v>
      </c>
      <c r="E6713" s="106">
        <v>0.20065080759350562</v>
      </c>
      <c r="F6713" s="107">
        <v>0.5132249444317476</v>
      </c>
      <c r="G6713" s="106">
        <v>0.79229827473889425</v>
      </c>
      <c r="H6713" s="107">
        <v>2.9170347759650106E-2</v>
      </c>
      <c r="I6713" s="121" t="str">
        <f t="shared" si="104"/>
        <v>DF</v>
      </c>
    </row>
    <row r="6714" spans="2:9" ht="12.75">
      <c r="B6714" s="102">
        <v>227700435</v>
      </c>
      <c r="C6714" s="106">
        <v>0.4404810374898922</v>
      </c>
      <c r="D6714" s="107">
        <v>0.20530150405963976</v>
      </c>
      <c r="E6714" s="106">
        <v>0.37848711412402558</v>
      </c>
      <c r="F6714" s="107">
        <v>0.64084065015375646</v>
      </c>
      <c r="G6714" s="106">
        <v>0.66221092206806298</v>
      </c>
      <c r="H6714" s="107">
        <v>0.2883058176165485</v>
      </c>
      <c r="I6714" s="121" t="str">
        <f t="shared" si="104"/>
        <v>E</v>
      </c>
    </row>
    <row r="6715" spans="2:9" ht="12.75">
      <c r="B6715" s="102">
        <v>227703282</v>
      </c>
      <c r="C6715" s="106">
        <v>0.76670703760002445</v>
      </c>
      <c r="D6715" s="107">
        <v>0.30882978588669374</v>
      </c>
      <c r="E6715" s="106">
        <v>0.76448591285615497</v>
      </c>
      <c r="F6715" s="107">
        <v>0.86973416527423186</v>
      </c>
      <c r="G6715" s="106">
        <v>0.22535678294311623</v>
      </c>
      <c r="H6715" s="107">
        <v>0.97037227496987111</v>
      </c>
      <c r="I6715" s="121" t="str">
        <f t="shared" si="104"/>
        <v>BH</v>
      </c>
    </row>
    <row r="6716" spans="2:9" ht="12.75">
      <c r="B6716" s="102">
        <v>227706839</v>
      </c>
      <c r="C6716" s="106">
        <v>0.66024303006277485</v>
      </c>
      <c r="D6716" s="107">
        <v>0.10296629165301607</v>
      </c>
      <c r="E6716" s="106">
        <v>0.42793411640490131</v>
      </c>
      <c r="F6716" s="107">
        <v>0.51097267827443638</v>
      </c>
      <c r="G6716" s="106">
        <v>6.6803950017028768E-2</v>
      </c>
      <c r="H6716" s="107">
        <v>0.98315030799346848</v>
      </c>
      <c r="I6716" s="121" t="str">
        <f t="shared" si="104"/>
        <v>BH</v>
      </c>
    </row>
    <row r="6717" spans="2:9" ht="12.75">
      <c r="B6717" s="102">
        <v>227707548</v>
      </c>
      <c r="C6717" s="106">
        <v>0.10515281865873494</v>
      </c>
      <c r="D6717" s="107">
        <v>0.69895687372594395</v>
      </c>
      <c r="E6717" s="106">
        <v>0.29135055162917856</v>
      </c>
      <c r="F6717" s="107">
        <v>0.97291160097667961</v>
      </c>
      <c r="G6717" s="106">
        <v>0.43084195800365777</v>
      </c>
      <c r="H6717" s="107">
        <v>0.51206517443778576</v>
      </c>
      <c r="I6717" s="121" t="str">
        <f t="shared" si="104"/>
        <v>C</v>
      </c>
    </row>
    <row r="6718" spans="2:9" ht="12.75">
      <c r="B6718" s="102">
        <v>227708678</v>
      </c>
      <c r="C6718" s="106">
        <v>0.10724800501357201</v>
      </c>
      <c r="D6718" s="107">
        <v>0.15912713231475895</v>
      </c>
      <c r="E6718" s="106">
        <v>0.92361004646789291</v>
      </c>
      <c r="F6718" s="107">
        <v>8.3877918637997428E-2</v>
      </c>
      <c r="G6718" s="106">
        <v>0.99626783058794954</v>
      </c>
      <c r="H6718" s="107">
        <v>0.7146575391598029</v>
      </c>
      <c r="I6718" s="121" t="str">
        <f t="shared" si="104"/>
        <v>E</v>
      </c>
    </row>
    <row r="6719" spans="2:9" ht="12.75">
      <c r="B6719" s="102">
        <v>227708728</v>
      </c>
      <c r="C6719" s="106">
        <v>0.97214944115981461</v>
      </c>
      <c r="D6719" s="107">
        <v>9.4532669073439379E-2</v>
      </c>
      <c r="E6719" s="106">
        <v>0.67085419842998295</v>
      </c>
      <c r="F6719" s="107">
        <v>0.93174256098531694</v>
      </c>
      <c r="G6719" s="106">
        <v>0.89561340201713158</v>
      </c>
      <c r="H6719" s="107">
        <v>0.87713554035213637</v>
      </c>
      <c r="I6719" s="121" t="str">
        <f t="shared" si="104"/>
        <v>FH</v>
      </c>
    </row>
    <row r="6720" spans="2:9" ht="12.75">
      <c r="B6720" s="102">
        <v>227710022</v>
      </c>
      <c r="C6720" s="106">
        <v>0.26648458092594041</v>
      </c>
      <c r="D6720" s="107">
        <v>0.25054685859687287</v>
      </c>
      <c r="E6720" s="106">
        <v>0.96554299247592557</v>
      </c>
      <c r="F6720" s="107">
        <v>0.15075484830378372</v>
      </c>
      <c r="G6720" s="106">
        <v>0.83478413587346445</v>
      </c>
      <c r="H6720" s="107">
        <v>0.47244652704172285</v>
      </c>
      <c r="I6720" s="121" t="str">
        <f t="shared" si="104"/>
        <v>TH</v>
      </c>
    </row>
    <row r="6721" spans="2:9" ht="12.75">
      <c r="B6721" s="102">
        <v>227714198</v>
      </c>
      <c r="C6721" s="106">
        <v>0.73198709701450704</v>
      </c>
      <c r="D6721" s="107">
        <v>0.38179884352047644</v>
      </c>
      <c r="E6721" s="106">
        <v>0.51425569602724952</v>
      </c>
      <c r="F6721" s="107">
        <v>0.88889893566793909</v>
      </c>
      <c r="G6721" s="106">
        <v>0.70555979763784116</v>
      </c>
      <c r="H6721" s="107">
        <v>0.38571039172911026</v>
      </c>
      <c r="I6721" s="121" t="str">
        <f t="shared" si="104"/>
        <v>C</v>
      </c>
    </row>
    <row r="6722" spans="2:9" ht="12.75">
      <c r="B6722" s="102">
        <v>227716986</v>
      </c>
      <c r="C6722" s="106">
        <v>0.82961080270871035</v>
      </c>
      <c r="D6722" s="107">
        <v>0.45259330850005641</v>
      </c>
      <c r="E6722" s="106">
        <v>0.1576142959893776</v>
      </c>
      <c r="F6722" s="107">
        <v>0.68025078779479564</v>
      </c>
      <c r="G6722" s="106">
        <v>0.48745313170647453</v>
      </c>
      <c r="H6722" s="107">
        <v>0.79950364667122664</v>
      </c>
      <c r="I6722" s="121" t="str">
        <f t="shared" si="104"/>
        <v>FH</v>
      </c>
    </row>
    <row r="6723" spans="2:9" ht="12.75">
      <c r="B6723" s="102">
        <v>227719206</v>
      </c>
      <c r="C6723" s="106">
        <v>9.5579765365921165E-2</v>
      </c>
      <c r="D6723" s="107">
        <v>0.66243260794768188</v>
      </c>
      <c r="E6723" s="106">
        <v>0.51371259532491154</v>
      </c>
      <c r="F6723" s="107">
        <v>0.3478939683458373</v>
      </c>
      <c r="G6723" s="106">
        <v>2.0247650985048438E-2</v>
      </c>
      <c r="H6723" s="107">
        <v>0.70998463601030015</v>
      </c>
      <c r="I6723" s="121" t="str">
        <f t="shared" si="104"/>
        <v>BH</v>
      </c>
    </row>
    <row r="6724" spans="2:9" ht="12.75">
      <c r="B6724" s="102">
        <v>227720146</v>
      </c>
      <c r="C6724" s="106">
        <v>0.52233618365429724</v>
      </c>
      <c r="D6724" s="107">
        <v>0.35844797137200873</v>
      </c>
      <c r="E6724" s="106">
        <v>0.82642805168447064</v>
      </c>
      <c r="F6724" s="107">
        <v>0.72999077558308034</v>
      </c>
      <c r="G6724" s="106">
        <v>0.33921076062737066</v>
      </c>
      <c r="H6724" s="107">
        <v>0.12074864033382804</v>
      </c>
      <c r="I6724" s="121" t="str">
        <f t="shared" si="104"/>
        <v>TH</v>
      </c>
    </row>
    <row r="6725" spans="2:9" ht="12.75">
      <c r="B6725" s="102">
        <v>227720532</v>
      </c>
      <c r="C6725" s="106">
        <v>0.34559288084626116</v>
      </c>
      <c r="D6725" s="107">
        <v>0.33431101035581601</v>
      </c>
      <c r="E6725" s="106">
        <v>0.91593400776223621</v>
      </c>
      <c r="F6725" s="107">
        <v>7.2273817518482275E-2</v>
      </c>
      <c r="G6725" s="106">
        <v>0.96868018016475155</v>
      </c>
      <c r="H6725" s="107">
        <v>0.71332866638699355</v>
      </c>
      <c r="I6725" s="121" t="str">
        <f t="shared" ref="I6725:I6788" si="105">INDEX($C$3:$H$3, MATCH(MAX(C6725:H6725), C6725:H6725, 0))</f>
        <v>E</v>
      </c>
    </row>
    <row r="6726" spans="2:9" ht="12.75">
      <c r="B6726" s="102">
        <v>227720954</v>
      </c>
      <c r="C6726" s="106">
        <v>0.29266402121940827</v>
      </c>
      <c r="D6726" s="107">
        <v>0.79754791597902819</v>
      </c>
      <c r="E6726" s="106">
        <v>0.10517829483953012</v>
      </c>
      <c r="F6726" s="107">
        <v>0.24281005592828464</v>
      </c>
      <c r="G6726" s="106">
        <v>0.43088315960574075</v>
      </c>
      <c r="H6726" s="107">
        <v>0.4212527060947675</v>
      </c>
      <c r="I6726" s="121" t="str">
        <f t="shared" si="105"/>
        <v>DF</v>
      </c>
    </row>
    <row r="6727" spans="2:9" ht="12.75">
      <c r="B6727" s="102">
        <v>227722405</v>
      </c>
      <c r="C6727" s="106">
        <v>0.28244834531067053</v>
      </c>
      <c r="D6727" s="107">
        <v>0.78952823038525066</v>
      </c>
      <c r="E6727" s="106">
        <v>0.22402816577186679</v>
      </c>
      <c r="F6727" s="107">
        <v>0.69302222932069402</v>
      </c>
      <c r="G6727" s="106">
        <v>0.73706435365960865</v>
      </c>
      <c r="H6727" s="107">
        <v>0.27136954455087725</v>
      </c>
      <c r="I6727" s="121" t="str">
        <f t="shared" si="105"/>
        <v>DF</v>
      </c>
    </row>
    <row r="6728" spans="2:9" ht="12.75">
      <c r="B6728" s="102">
        <v>227723593</v>
      </c>
      <c r="C6728" s="106">
        <v>0.21471974563513041</v>
      </c>
      <c r="D6728" s="107">
        <v>0.79959418038148966</v>
      </c>
      <c r="E6728" s="106">
        <v>0.31174914513832563</v>
      </c>
      <c r="F6728" s="107">
        <v>0.9184383593580967</v>
      </c>
      <c r="G6728" s="106">
        <v>0.81273034529755495</v>
      </c>
      <c r="H6728" s="107">
        <v>3.4200274287473853E-2</v>
      </c>
      <c r="I6728" s="121" t="str">
        <f t="shared" si="105"/>
        <v>C</v>
      </c>
    </row>
    <row r="6729" spans="2:9" ht="12.75">
      <c r="B6729" s="102">
        <v>227724213</v>
      </c>
      <c r="C6729" s="106">
        <v>0.92749139071264075</v>
      </c>
      <c r="D6729" s="107">
        <v>0.95674424568952543</v>
      </c>
      <c r="E6729" s="106">
        <v>0.49815118255915136</v>
      </c>
      <c r="F6729" s="107">
        <v>0.92939307917221514</v>
      </c>
      <c r="G6729" s="106">
        <v>0.64715645107220765</v>
      </c>
      <c r="H6729" s="107">
        <v>0.41905440878406885</v>
      </c>
      <c r="I6729" s="121" t="str">
        <f t="shared" si="105"/>
        <v>DF</v>
      </c>
    </row>
    <row r="6730" spans="2:9" ht="12.75">
      <c r="B6730" s="102">
        <v>227725474</v>
      </c>
      <c r="C6730" s="106">
        <v>0.64875352607299508</v>
      </c>
      <c r="D6730" s="107">
        <v>9.5114371903761707E-2</v>
      </c>
      <c r="E6730" s="106">
        <v>0.4186901295844363</v>
      </c>
      <c r="F6730" s="107">
        <v>0.78408781459476473</v>
      </c>
      <c r="G6730" s="106">
        <v>0.43107437973513285</v>
      </c>
      <c r="H6730" s="107">
        <v>0.64644601769198484</v>
      </c>
      <c r="I6730" s="121" t="str">
        <f t="shared" si="105"/>
        <v>C</v>
      </c>
    </row>
    <row r="6731" spans="2:9" ht="12.75">
      <c r="B6731" s="102">
        <v>227727191</v>
      </c>
      <c r="C6731" s="106">
        <v>0.11485722487072358</v>
      </c>
      <c r="D6731" s="107">
        <v>7.1957654741937382E-2</v>
      </c>
      <c r="E6731" s="106">
        <v>0.839880166564271</v>
      </c>
      <c r="F6731" s="107">
        <v>0.84353342652715435</v>
      </c>
      <c r="G6731" s="106">
        <v>0.29138132189312937</v>
      </c>
      <c r="H6731" s="107">
        <v>0.89281778806579304</v>
      </c>
      <c r="I6731" s="121" t="str">
        <f t="shared" si="105"/>
        <v>BH</v>
      </c>
    </row>
    <row r="6732" spans="2:9" ht="12.75">
      <c r="B6732" s="102">
        <v>227728199</v>
      </c>
      <c r="C6732" s="106">
        <v>0.70991840070536671</v>
      </c>
      <c r="D6732" s="107">
        <v>0.65593150138912293</v>
      </c>
      <c r="E6732" s="106">
        <v>0.59093734026342926</v>
      </c>
      <c r="F6732" s="107">
        <v>0.68209306982060802</v>
      </c>
      <c r="G6732" s="106">
        <v>0.21238608463524944</v>
      </c>
      <c r="H6732" s="107">
        <v>0.73135700965070694</v>
      </c>
      <c r="I6732" s="121" t="str">
        <f t="shared" si="105"/>
        <v>BH</v>
      </c>
    </row>
    <row r="6733" spans="2:9" ht="12.75">
      <c r="B6733" s="102">
        <v>227728346</v>
      </c>
      <c r="C6733" s="106">
        <v>0.32914314659148247</v>
      </c>
      <c r="D6733" s="107">
        <v>0.60627807612812279</v>
      </c>
      <c r="E6733" s="106">
        <v>0.22677855531110236</v>
      </c>
      <c r="F6733" s="107">
        <v>0.15531146927232875</v>
      </c>
      <c r="G6733" s="106">
        <v>0.70058892906741232</v>
      </c>
      <c r="H6733" s="107">
        <v>0.57872167669404062</v>
      </c>
      <c r="I6733" s="121" t="str">
        <f t="shared" si="105"/>
        <v>E</v>
      </c>
    </row>
    <row r="6734" spans="2:9" ht="12.75">
      <c r="B6734" s="102">
        <v>227729988</v>
      </c>
      <c r="C6734" s="106">
        <v>0.50954847337060061</v>
      </c>
      <c r="D6734" s="107">
        <v>8.8647351502559868E-3</v>
      </c>
      <c r="E6734" s="106">
        <v>2.9951008358443332E-2</v>
      </c>
      <c r="F6734" s="107">
        <v>0.99013597606645565</v>
      </c>
      <c r="G6734" s="106">
        <v>0.55195171071535754</v>
      </c>
      <c r="H6734" s="107">
        <v>0.5105984929299181</v>
      </c>
      <c r="I6734" s="121" t="str">
        <f t="shared" si="105"/>
        <v>C</v>
      </c>
    </row>
    <row r="6735" spans="2:9" ht="12.75">
      <c r="B6735" s="102">
        <v>227731901</v>
      </c>
      <c r="C6735" s="106">
        <v>0.80706409210757557</v>
      </c>
      <c r="D6735" s="107">
        <v>0.73577952729381124</v>
      </c>
      <c r="E6735" s="106">
        <v>0.40810438952296035</v>
      </c>
      <c r="F6735" s="107">
        <v>0.63298437739391589</v>
      </c>
      <c r="G6735" s="106">
        <v>5.0213374898241625E-2</v>
      </c>
      <c r="H6735" s="107">
        <v>0.41074735936016804</v>
      </c>
      <c r="I6735" s="121" t="str">
        <f t="shared" si="105"/>
        <v>FH</v>
      </c>
    </row>
    <row r="6736" spans="2:9" ht="12.75">
      <c r="B6736" s="102">
        <v>227734351</v>
      </c>
      <c r="C6736" s="106">
        <v>0.74448685680833826</v>
      </c>
      <c r="D6736" s="107">
        <v>0.26208596971735876</v>
      </c>
      <c r="E6736" s="106">
        <v>0.99297787148742245</v>
      </c>
      <c r="F6736" s="107">
        <v>0.58888604746297712</v>
      </c>
      <c r="G6736" s="106">
        <v>0.52012247970255565</v>
      </c>
      <c r="H6736" s="107">
        <v>0.94525353642178889</v>
      </c>
      <c r="I6736" s="121" t="str">
        <f t="shared" si="105"/>
        <v>TH</v>
      </c>
    </row>
    <row r="6737" spans="2:9" ht="12.75">
      <c r="B6737" s="102">
        <v>227737438</v>
      </c>
      <c r="C6737" s="106">
        <v>0.1591761709693742</v>
      </c>
      <c r="D6737" s="107">
        <v>0.70371646321651138</v>
      </c>
      <c r="E6737" s="106">
        <v>0.69261639543349851</v>
      </c>
      <c r="F6737" s="107">
        <v>0.63363169454274715</v>
      </c>
      <c r="G6737" s="106">
        <v>5.1260909417127465E-2</v>
      </c>
      <c r="H6737" s="107">
        <v>0.59071180930357703</v>
      </c>
      <c r="I6737" s="121" t="str">
        <f t="shared" si="105"/>
        <v>DF</v>
      </c>
    </row>
    <row r="6738" spans="2:9" ht="12.75">
      <c r="B6738" s="102">
        <v>227737719</v>
      </c>
      <c r="C6738" s="106">
        <v>0.45636941493187555</v>
      </c>
      <c r="D6738" s="107">
        <v>0.74212344258876572</v>
      </c>
      <c r="E6738" s="106">
        <v>0.47719256152312806</v>
      </c>
      <c r="F6738" s="107">
        <v>0.47364747428638965</v>
      </c>
      <c r="G6738" s="106">
        <v>0.13152308281314307</v>
      </c>
      <c r="H6738" s="107">
        <v>0.33389013012024549</v>
      </c>
      <c r="I6738" s="121" t="str">
        <f t="shared" si="105"/>
        <v>DF</v>
      </c>
    </row>
    <row r="6739" spans="2:9" ht="12.75">
      <c r="B6739" s="102">
        <v>227741076</v>
      </c>
      <c r="C6739" s="106">
        <v>0.19578185799056347</v>
      </c>
      <c r="D6739" s="107">
        <v>0.69336703217577966</v>
      </c>
      <c r="E6739" s="106">
        <v>0.28692157359223103</v>
      </c>
      <c r="F6739" s="107">
        <v>0.62259861048408571</v>
      </c>
      <c r="G6739" s="106">
        <v>0.20994278897537644</v>
      </c>
      <c r="H6739" s="107">
        <v>0.94853240407648087</v>
      </c>
      <c r="I6739" s="121" t="str">
        <f t="shared" si="105"/>
        <v>BH</v>
      </c>
    </row>
    <row r="6740" spans="2:9" ht="12.75">
      <c r="B6740" s="102">
        <v>227753230</v>
      </c>
      <c r="C6740" s="106">
        <v>0.61497346708486167</v>
      </c>
      <c r="D6740" s="107">
        <v>9.3349722268493363E-2</v>
      </c>
      <c r="E6740" s="106">
        <v>3.6369254467948142E-2</v>
      </c>
      <c r="F6740" s="107">
        <v>0.66705783645622296</v>
      </c>
      <c r="G6740" s="106">
        <v>0.16591001214098</v>
      </c>
      <c r="H6740" s="107">
        <v>0.33562561923158629</v>
      </c>
      <c r="I6740" s="121" t="str">
        <f t="shared" si="105"/>
        <v>C</v>
      </c>
    </row>
    <row r="6741" spans="2:9" ht="12.75">
      <c r="B6741" s="102">
        <v>227755355</v>
      </c>
      <c r="C6741" s="106">
        <v>0.72737648717239978</v>
      </c>
      <c r="D6741" s="107">
        <v>0.64197697280544741</v>
      </c>
      <c r="E6741" s="106">
        <v>0.9470288595930203</v>
      </c>
      <c r="F6741" s="107">
        <v>0.88189651431211513</v>
      </c>
      <c r="G6741" s="106">
        <v>0.27435336463281867</v>
      </c>
      <c r="H6741" s="107">
        <v>0.74344528033547363</v>
      </c>
      <c r="I6741" s="121" t="str">
        <f t="shared" si="105"/>
        <v>TH</v>
      </c>
    </row>
    <row r="6742" spans="2:9" ht="12.75">
      <c r="B6742" s="102">
        <v>227757509</v>
      </c>
      <c r="C6742" s="106">
        <v>0.50755568084444391</v>
      </c>
      <c r="D6742" s="107">
        <v>0.1091621481413787</v>
      </c>
      <c r="E6742" s="106">
        <v>0.23312387898983489</v>
      </c>
      <c r="F6742" s="107">
        <v>0.92764544718036079</v>
      </c>
      <c r="G6742" s="106">
        <v>0.36530342116133752</v>
      </c>
      <c r="H6742" s="107">
        <v>0.76157625496428061</v>
      </c>
      <c r="I6742" s="121" t="str">
        <f t="shared" si="105"/>
        <v>C</v>
      </c>
    </row>
    <row r="6743" spans="2:9" ht="12.75">
      <c r="B6743" s="102">
        <v>227758531</v>
      </c>
      <c r="C6743" s="106">
        <v>1.7034871726857581E-2</v>
      </c>
      <c r="D6743" s="107">
        <v>0.49156155211158392</v>
      </c>
      <c r="E6743" s="106">
        <v>0.78141201155572571</v>
      </c>
      <c r="F6743" s="107">
        <v>0.79727101098750275</v>
      </c>
      <c r="G6743" s="106">
        <v>0.99670155709122543</v>
      </c>
      <c r="H6743" s="107">
        <v>0.84357592440346352</v>
      </c>
      <c r="I6743" s="121" t="str">
        <f t="shared" si="105"/>
        <v>E</v>
      </c>
    </row>
    <row r="6744" spans="2:9" ht="12.75">
      <c r="B6744" s="102">
        <v>227760298</v>
      </c>
      <c r="C6744" s="106">
        <v>0.87494041564801184</v>
      </c>
      <c r="D6744" s="107">
        <v>0.67802580917646771</v>
      </c>
      <c r="E6744" s="106">
        <v>0.23425181033971754</v>
      </c>
      <c r="F6744" s="107">
        <v>0.1861324531947508</v>
      </c>
      <c r="G6744" s="106">
        <v>0.66528666619785626</v>
      </c>
      <c r="H6744" s="107">
        <v>0.28205076812774665</v>
      </c>
      <c r="I6744" s="121" t="str">
        <f t="shared" si="105"/>
        <v>FH</v>
      </c>
    </row>
    <row r="6745" spans="2:9" ht="12.75">
      <c r="B6745" s="102">
        <v>227765041</v>
      </c>
      <c r="C6745" s="106">
        <v>0.19550644246145188</v>
      </c>
      <c r="D6745" s="107">
        <v>0.13663621978908136</v>
      </c>
      <c r="E6745" s="106">
        <v>0.54712854259611832</v>
      </c>
      <c r="F6745" s="107">
        <v>0.16766458542649554</v>
      </c>
      <c r="G6745" s="106">
        <v>0.46389060958197659</v>
      </c>
      <c r="H6745" s="107">
        <v>0.99425339723885076</v>
      </c>
      <c r="I6745" s="121" t="str">
        <f t="shared" si="105"/>
        <v>BH</v>
      </c>
    </row>
    <row r="6746" spans="2:9" ht="12.75">
      <c r="B6746" s="102">
        <v>227768053</v>
      </c>
      <c r="C6746" s="106">
        <v>0.70584874284676991</v>
      </c>
      <c r="D6746" s="107">
        <v>0.9173861153404903</v>
      </c>
      <c r="E6746" s="106">
        <v>0.34879469622651893</v>
      </c>
      <c r="F6746" s="107">
        <v>0.1460781196596681</v>
      </c>
      <c r="G6746" s="106">
        <v>0.59244015695340235</v>
      </c>
      <c r="H6746" s="107">
        <v>0.72158867517955327</v>
      </c>
      <c r="I6746" s="121" t="str">
        <f t="shared" si="105"/>
        <v>DF</v>
      </c>
    </row>
    <row r="6747" spans="2:9" ht="12.75">
      <c r="B6747" s="102">
        <v>227768144</v>
      </c>
      <c r="C6747" s="106">
        <v>0.60056189970989893</v>
      </c>
      <c r="D6747" s="107">
        <v>8.2267986084486378E-2</v>
      </c>
      <c r="E6747" s="106">
        <v>0.58261032139717983</v>
      </c>
      <c r="F6747" s="107">
        <v>0.29772232461492298</v>
      </c>
      <c r="G6747" s="106">
        <v>3.4758340412643696E-2</v>
      </c>
      <c r="H6747" s="107">
        <v>0.37815571858043384</v>
      </c>
      <c r="I6747" s="121" t="str">
        <f t="shared" si="105"/>
        <v>FH</v>
      </c>
    </row>
    <row r="6748" spans="2:9" ht="12.75">
      <c r="B6748" s="102">
        <v>227770824</v>
      </c>
      <c r="C6748" s="106">
        <v>0.19192206756849028</v>
      </c>
      <c r="D6748" s="107">
        <v>0.18408471003711036</v>
      </c>
      <c r="E6748" s="106">
        <v>0.28785094033173664</v>
      </c>
      <c r="F6748" s="107">
        <v>0.29703915412393922</v>
      </c>
      <c r="G6748" s="106">
        <v>0.60980565047179347</v>
      </c>
      <c r="H6748" s="107">
        <v>0.29204453957001886</v>
      </c>
      <c r="I6748" s="121" t="str">
        <f t="shared" si="105"/>
        <v>E</v>
      </c>
    </row>
    <row r="6749" spans="2:9" ht="12.75">
      <c r="B6749" s="102">
        <v>227771905</v>
      </c>
      <c r="C6749" s="106">
        <v>0.83382490024142952</v>
      </c>
      <c r="D6749" s="107">
        <v>0.80294153792314127</v>
      </c>
      <c r="E6749" s="106">
        <v>0.46857487264236841</v>
      </c>
      <c r="F6749" s="107">
        <v>0.9467011643857044</v>
      </c>
      <c r="G6749" s="106">
        <v>0.86873654303536618</v>
      </c>
      <c r="H6749" s="107">
        <v>2.0797640323416466E-2</v>
      </c>
      <c r="I6749" s="121" t="str">
        <f t="shared" si="105"/>
        <v>C</v>
      </c>
    </row>
    <row r="6750" spans="2:9" ht="12.75">
      <c r="B6750" s="102">
        <v>227777697</v>
      </c>
      <c r="C6750" s="106">
        <v>4.0103314696501968E-2</v>
      </c>
      <c r="D6750" s="107">
        <v>0.33959846819859796</v>
      </c>
      <c r="E6750" s="106">
        <v>0.58113382382963996</v>
      </c>
      <c r="F6750" s="107">
        <v>0.30833322750623071</v>
      </c>
      <c r="G6750" s="106">
        <v>9.8148909948455376E-2</v>
      </c>
      <c r="H6750" s="107">
        <v>0.3742181157641209</v>
      </c>
      <c r="I6750" s="121" t="str">
        <f t="shared" si="105"/>
        <v>TH</v>
      </c>
    </row>
    <row r="6751" spans="2:9" ht="12.75">
      <c r="B6751" s="102">
        <v>227778414</v>
      </c>
      <c r="C6751" s="106">
        <v>0.44759437976799976</v>
      </c>
      <c r="D6751" s="107">
        <v>0.76591409428879587</v>
      </c>
      <c r="E6751" s="106">
        <v>0.45502878302077487</v>
      </c>
      <c r="F6751" s="107">
        <v>0.66601131910977873</v>
      </c>
      <c r="G6751" s="106">
        <v>0.65578787533601002</v>
      </c>
      <c r="H6751" s="107">
        <v>0.95461545876595277</v>
      </c>
      <c r="I6751" s="121" t="str">
        <f t="shared" si="105"/>
        <v>BH</v>
      </c>
    </row>
    <row r="6752" spans="2:9" ht="12.75">
      <c r="B6752" s="102">
        <v>227784387</v>
      </c>
      <c r="C6752" s="106">
        <v>0.5492994651221057</v>
      </c>
      <c r="D6752" s="107">
        <v>0.18301073899149589</v>
      </c>
      <c r="E6752" s="106">
        <v>0.31955115587166127</v>
      </c>
      <c r="F6752" s="107">
        <v>0.45433739462494893</v>
      </c>
      <c r="G6752" s="106">
        <v>0.95025665534751602</v>
      </c>
      <c r="H6752" s="107">
        <v>0.15585617540113716</v>
      </c>
      <c r="I6752" s="121" t="str">
        <f t="shared" si="105"/>
        <v>E</v>
      </c>
    </row>
    <row r="6753" spans="2:9" ht="12.75">
      <c r="B6753" s="102">
        <v>227785156</v>
      </c>
      <c r="C6753" s="106">
        <v>0.12567867624411999</v>
      </c>
      <c r="D6753" s="107">
        <v>0.52969496314354658</v>
      </c>
      <c r="E6753" s="106">
        <v>0.72699685756956711</v>
      </c>
      <c r="F6753" s="107">
        <v>0.28882104224404781</v>
      </c>
      <c r="G6753" s="106">
        <v>0.43122196512459454</v>
      </c>
      <c r="H6753" s="107">
        <v>8.5292229962650623E-2</v>
      </c>
      <c r="I6753" s="121" t="str">
        <f t="shared" si="105"/>
        <v>TH</v>
      </c>
    </row>
    <row r="6754" spans="2:9" ht="12.75">
      <c r="B6754" s="102">
        <v>227787837</v>
      </c>
      <c r="C6754" s="106">
        <v>0.63622407344224219</v>
      </c>
      <c r="D6754" s="107">
        <v>0.26500746706215228</v>
      </c>
      <c r="E6754" s="106">
        <v>0.12419276926864953</v>
      </c>
      <c r="F6754" s="107">
        <v>0.30494589541844785</v>
      </c>
      <c r="G6754" s="106">
        <v>0.77094802759368797</v>
      </c>
      <c r="H6754" s="107">
        <v>0.49925773582402488</v>
      </c>
      <c r="I6754" s="121" t="str">
        <f t="shared" si="105"/>
        <v>E</v>
      </c>
    </row>
    <row r="6755" spans="2:9" ht="12.75">
      <c r="B6755" s="102">
        <v>227798909</v>
      </c>
      <c r="C6755" s="106">
        <v>0.6420560335486345</v>
      </c>
      <c r="D6755" s="107">
        <v>0.57649164561524646</v>
      </c>
      <c r="E6755" s="106">
        <v>0.89175188469088074</v>
      </c>
      <c r="F6755" s="107">
        <v>0.81847131595680289</v>
      </c>
      <c r="G6755" s="106">
        <v>0.27987672558165722</v>
      </c>
      <c r="H6755" s="107">
        <v>0.15417728983530976</v>
      </c>
      <c r="I6755" s="121" t="str">
        <f t="shared" si="105"/>
        <v>TH</v>
      </c>
    </row>
    <row r="6756" spans="2:9" ht="12.75">
      <c r="B6756" s="102">
        <v>227799419</v>
      </c>
      <c r="C6756" s="106">
        <v>0.91017786505038289</v>
      </c>
      <c r="D6756" s="107">
        <v>0.21375490991544943</v>
      </c>
      <c r="E6756" s="106">
        <v>0.80433353471625146</v>
      </c>
      <c r="F6756" s="107">
        <v>9.6455473783987777E-2</v>
      </c>
      <c r="G6756" s="106">
        <v>0.83555202821237295</v>
      </c>
      <c r="H6756" s="107">
        <v>0.82815544144302189</v>
      </c>
      <c r="I6756" s="121" t="str">
        <f t="shared" si="105"/>
        <v>FH</v>
      </c>
    </row>
    <row r="6757" spans="2:9" ht="12.75">
      <c r="B6757" s="102">
        <v>227802884</v>
      </c>
      <c r="C6757" s="106">
        <v>2.0181284421662227E-2</v>
      </c>
      <c r="D6757" s="107">
        <v>0.96878945936054084</v>
      </c>
      <c r="E6757" s="106">
        <v>0.27151241095659273</v>
      </c>
      <c r="F6757" s="107">
        <v>0.51112258924521026</v>
      </c>
      <c r="G6757" s="106">
        <v>0.84576013477219036</v>
      </c>
      <c r="H6757" s="107">
        <v>0.34856269152120944</v>
      </c>
      <c r="I6757" s="121" t="str">
        <f t="shared" si="105"/>
        <v>DF</v>
      </c>
    </row>
    <row r="6758" spans="2:9" ht="12.75">
      <c r="B6758" s="102">
        <v>227805995</v>
      </c>
      <c r="C6758" s="106">
        <v>0.45690555769998586</v>
      </c>
      <c r="D6758" s="107">
        <v>0.82705349206740753</v>
      </c>
      <c r="E6758" s="106">
        <v>0.99335322979871421</v>
      </c>
      <c r="F6758" s="107">
        <v>0.85410558818005033</v>
      </c>
      <c r="G6758" s="106">
        <v>1.9044164522918905E-3</v>
      </c>
      <c r="H6758" s="107">
        <v>0.64330407633028153</v>
      </c>
      <c r="I6758" s="121" t="str">
        <f t="shared" si="105"/>
        <v>TH</v>
      </c>
    </row>
    <row r="6759" spans="2:9" ht="12.75">
      <c r="B6759" s="102">
        <v>227807274</v>
      </c>
      <c r="C6759" s="106">
        <v>0.41068168251866588</v>
      </c>
      <c r="D6759" s="107">
        <v>0.85361942867466678</v>
      </c>
      <c r="E6759" s="106">
        <v>0.6974536404741043</v>
      </c>
      <c r="F6759" s="107">
        <v>0.22469243920351034</v>
      </c>
      <c r="G6759" s="106">
        <v>0.78649870504002095</v>
      </c>
      <c r="H6759" s="107">
        <v>0.62377439017298908</v>
      </c>
      <c r="I6759" s="121" t="str">
        <f t="shared" si="105"/>
        <v>DF</v>
      </c>
    </row>
    <row r="6760" spans="2:9" ht="12.75">
      <c r="B6760" s="102">
        <v>227810145</v>
      </c>
      <c r="C6760" s="106">
        <v>0.34549571024164827</v>
      </c>
      <c r="D6760" s="107">
        <v>3.1942314381663284E-3</v>
      </c>
      <c r="E6760" s="106">
        <v>0.98121287017561043</v>
      </c>
      <c r="F6760" s="107">
        <v>0.69201902850680508</v>
      </c>
      <c r="G6760" s="106">
        <v>0.6884153208806989</v>
      </c>
      <c r="H6760" s="107">
        <v>0.46639673455061481</v>
      </c>
      <c r="I6760" s="121" t="str">
        <f t="shared" si="105"/>
        <v>TH</v>
      </c>
    </row>
    <row r="6761" spans="2:9" ht="12.75">
      <c r="B6761" s="102">
        <v>227810763</v>
      </c>
      <c r="C6761" s="106">
        <v>0.38830272442695657</v>
      </c>
      <c r="D6761" s="107">
        <v>0.29703085446849986</v>
      </c>
      <c r="E6761" s="106">
        <v>0.77218738917842367</v>
      </c>
      <c r="F6761" s="107">
        <v>0.31178294665054418</v>
      </c>
      <c r="G6761" s="106">
        <v>0.90195863844088775</v>
      </c>
      <c r="H6761" s="107">
        <v>0.81377699867100706</v>
      </c>
      <c r="I6761" s="121" t="str">
        <f t="shared" si="105"/>
        <v>E</v>
      </c>
    </row>
    <row r="6762" spans="2:9" ht="12.75">
      <c r="B6762" s="102">
        <v>227810804</v>
      </c>
      <c r="C6762" s="106">
        <v>0.3655436353681667</v>
      </c>
      <c r="D6762" s="107">
        <v>0.99801753067350418</v>
      </c>
      <c r="E6762" s="106">
        <v>0.64172504951349563</v>
      </c>
      <c r="F6762" s="107">
        <v>0.7242140582973402</v>
      </c>
      <c r="G6762" s="106">
        <v>0.58666481317392627</v>
      </c>
      <c r="H6762" s="107">
        <v>0.3449885524849492</v>
      </c>
      <c r="I6762" s="121" t="str">
        <f t="shared" si="105"/>
        <v>DF</v>
      </c>
    </row>
    <row r="6763" spans="2:9" ht="12.75">
      <c r="B6763" s="102">
        <v>227811440</v>
      </c>
      <c r="C6763" s="106">
        <v>8.2659548483735357E-2</v>
      </c>
      <c r="D6763" s="107">
        <v>4.7504412337335822E-3</v>
      </c>
      <c r="E6763" s="106">
        <v>0.20273506519769069</v>
      </c>
      <c r="F6763" s="107">
        <v>0.40404604884263584</v>
      </c>
      <c r="G6763" s="106">
        <v>0.82418844027452032</v>
      </c>
      <c r="H6763" s="107">
        <v>0.37016838229397298</v>
      </c>
      <c r="I6763" s="121" t="str">
        <f t="shared" si="105"/>
        <v>E</v>
      </c>
    </row>
    <row r="6764" spans="2:9" ht="12.75">
      <c r="B6764" s="102">
        <v>227812602</v>
      </c>
      <c r="C6764" s="106">
        <v>0.55311585643105232</v>
      </c>
      <c r="D6764" s="107">
        <v>0.77546118278289722</v>
      </c>
      <c r="E6764" s="106">
        <v>1.2434557719641859E-2</v>
      </c>
      <c r="F6764" s="107">
        <v>0.47905157950557364</v>
      </c>
      <c r="G6764" s="106">
        <v>0.98597566490457123</v>
      </c>
      <c r="H6764" s="107">
        <v>9.6483975659591437E-3</v>
      </c>
      <c r="I6764" s="121" t="str">
        <f t="shared" si="105"/>
        <v>E</v>
      </c>
    </row>
    <row r="6765" spans="2:9" ht="12.75">
      <c r="B6765" s="102">
        <v>227813099</v>
      </c>
      <c r="C6765" s="106">
        <v>0.51510391546030232</v>
      </c>
      <c r="D6765" s="107">
        <v>0.28784267472553093</v>
      </c>
      <c r="E6765" s="106">
        <v>0.96048419555525144</v>
      </c>
      <c r="F6765" s="107">
        <v>2.4959492145081974E-2</v>
      </c>
      <c r="G6765" s="106">
        <v>0.8362519935189523</v>
      </c>
      <c r="H6765" s="107">
        <v>0.15938513912597529</v>
      </c>
      <c r="I6765" s="121" t="str">
        <f t="shared" si="105"/>
        <v>TH</v>
      </c>
    </row>
    <row r="6766" spans="2:9" ht="12.75">
      <c r="B6766" s="102">
        <v>227818767</v>
      </c>
      <c r="C6766" s="106">
        <v>0.51832318676350897</v>
      </c>
      <c r="D6766" s="107">
        <v>0.53444895147855132</v>
      </c>
      <c r="E6766" s="106">
        <v>0.60078078687533853</v>
      </c>
      <c r="F6766" s="107">
        <v>0.96709516170815935</v>
      </c>
      <c r="G6766" s="106">
        <v>0.90965797170748885</v>
      </c>
      <c r="H6766" s="107">
        <v>0.21990514665046423</v>
      </c>
      <c r="I6766" s="121" t="str">
        <f t="shared" si="105"/>
        <v>C</v>
      </c>
    </row>
    <row r="6767" spans="2:9" ht="12.75">
      <c r="B6767" s="102">
        <v>227819698</v>
      </c>
      <c r="C6767" s="106">
        <v>0.41642474911103111</v>
      </c>
      <c r="D6767" s="107">
        <v>0.7712964062664156</v>
      </c>
      <c r="E6767" s="106">
        <v>0.80191936028606681</v>
      </c>
      <c r="F6767" s="107">
        <v>0.46595396049718474</v>
      </c>
      <c r="G6767" s="106">
        <v>0.98862772213710315</v>
      </c>
      <c r="H6767" s="107">
        <v>0.64272830285647875</v>
      </c>
      <c r="I6767" s="121" t="str">
        <f t="shared" si="105"/>
        <v>E</v>
      </c>
    </row>
    <row r="6768" spans="2:9" ht="12.75">
      <c r="B6768" s="102">
        <v>227820201</v>
      </c>
      <c r="C6768" s="106">
        <v>0.31397317153200666</v>
      </c>
      <c r="D6768" s="107">
        <v>0.73955138673428311</v>
      </c>
      <c r="E6768" s="106">
        <v>0.48259252242373574</v>
      </c>
      <c r="F6768" s="107">
        <v>0.15829006606848695</v>
      </c>
      <c r="G6768" s="106">
        <v>0.18507779991844625</v>
      </c>
      <c r="H6768" s="107">
        <v>0.75473974143244149</v>
      </c>
      <c r="I6768" s="121" t="str">
        <f t="shared" si="105"/>
        <v>BH</v>
      </c>
    </row>
    <row r="6769" spans="2:9" ht="12.75">
      <c r="B6769" s="102">
        <v>227822199</v>
      </c>
      <c r="C6769" s="106">
        <v>0.57302715737258181</v>
      </c>
      <c r="D6769" s="107">
        <v>0.73976671204977906</v>
      </c>
      <c r="E6769" s="106">
        <v>0.13209025003062336</v>
      </c>
      <c r="F6769" s="107">
        <v>0.56110204390918561</v>
      </c>
      <c r="G6769" s="106">
        <v>2.5350259985992274E-2</v>
      </c>
      <c r="H6769" s="107">
        <v>0.72373847276924863</v>
      </c>
      <c r="I6769" s="121" t="str">
        <f t="shared" si="105"/>
        <v>DF</v>
      </c>
    </row>
    <row r="6770" spans="2:9" ht="12.75">
      <c r="B6770" s="102">
        <v>227824211</v>
      </c>
      <c r="C6770" s="106">
        <v>0.24848420501063662</v>
      </c>
      <c r="D6770" s="107">
        <v>0.54201826558149779</v>
      </c>
      <c r="E6770" s="106">
        <v>0.49696412443459081</v>
      </c>
      <c r="F6770" s="107">
        <v>0.16683657797576767</v>
      </c>
      <c r="G6770" s="106">
        <v>0.5125045217245392</v>
      </c>
      <c r="H6770" s="107">
        <v>0.43542815027092674</v>
      </c>
      <c r="I6770" s="121" t="str">
        <f t="shared" si="105"/>
        <v>DF</v>
      </c>
    </row>
    <row r="6771" spans="2:9" ht="12.75">
      <c r="B6771" s="102">
        <v>227826282</v>
      </c>
      <c r="C6771" s="106">
        <v>0.43700297412447298</v>
      </c>
      <c r="D6771" s="107">
        <v>0.11322565000866724</v>
      </c>
      <c r="E6771" s="106">
        <v>0.88772831095719074</v>
      </c>
      <c r="F6771" s="107">
        <v>0.58327643773086302</v>
      </c>
      <c r="G6771" s="106">
        <v>0.72529409454568672</v>
      </c>
      <c r="H6771" s="107">
        <v>0.77137624015184625</v>
      </c>
      <c r="I6771" s="121" t="str">
        <f t="shared" si="105"/>
        <v>TH</v>
      </c>
    </row>
    <row r="6772" spans="2:9" ht="12.75">
      <c r="B6772" s="102">
        <v>227828122</v>
      </c>
      <c r="C6772" s="106">
        <v>0.17825995592647725</v>
      </c>
      <c r="D6772" s="107">
        <v>0.82730272704559682</v>
      </c>
      <c r="E6772" s="106">
        <v>0.16999213569869953</v>
      </c>
      <c r="F6772" s="107">
        <v>8.0503134916378283E-2</v>
      </c>
      <c r="G6772" s="106">
        <v>7.886552396687474E-2</v>
      </c>
      <c r="H6772" s="107">
        <v>0.24180332495825341</v>
      </c>
      <c r="I6772" s="121" t="str">
        <f t="shared" si="105"/>
        <v>DF</v>
      </c>
    </row>
    <row r="6773" spans="2:9" ht="12.75">
      <c r="B6773" s="102">
        <v>227828568</v>
      </c>
      <c r="C6773" s="106">
        <v>0.43449054573532964</v>
      </c>
      <c r="D6773" s="107">
        <v>0.196503939490968</v>
      </c>
      <c r="E6773" s="106">
        <v>3.3615537993297639E-2</v>
      </c>
      <c r="F6773" s="107">
        <v>0.91633381748342613</v>
      </c>
      <c r="G6773" s="106">
        <v>0.70617791864267732</v>
      </c>
      <c r="H6773" s="107">
        <v>0.56619412288783444</v>
      </c>
      <c r="I6773" s="121" t="str">
        <f t="shared" si="105"/>
        <v>C</v>
      </c>
    </row>
    <row r="6774" spans="2:9" ht="12.75">
      <c r="B6774" s="102">
        <v>227829614</v>
      </c>
      <c r="C6774" s="106">
        <v>0.39623945647973535</v>
      </c>
      <c r="D6774" s="107">
        <v>0.2229035004887665</v>
      </c>
      <c r="E6774" s="106">
        <v>0.41917111535451212</v>
      </c>
      <c r="F6774" s="107">
        <v>0.29322109808952312</v>
      </c>
      <c r="G6774" s="106">
        <v>0.1922878183295762</v>
      </c>
      <c r="H6774" s="107">
        <v>0.64635670884651275</v>
      </c>
      <c r="I6774" s="121" t="str">
        <f t="shared" si="105"/>
        <v>BH</v>
      </c>
    </row>
    <row r="6775" spans="2:9" ht="12.75">
      <c r="B6775" s="102">
        <v>227835604</v>
      </c>
      <c r="C6775" s="106">
        <v>5.8223896472560099E-2</v>
      </c>
      <c r="D6775" s="107">
        <v>0.48443306590212498</v>
      </c>
      <c r="E6775" s="106">
        <v>0.41336471312508305</v>
      </c>
      <c r="F6775" s="107">
        <v>0.79260265124341189</v>
      </c>
      <c r="G6775" s="106">
        <v>0.65035093846979963</v>
      </c>
      <c r="H6775" s="107">
        <v>0.33576301724277058</v>
      </c>
      <c r="I6775" s="121" t="str">
        <f t="shared" si="105"/>
        <v>C</v>
      </c>
    </row>
    <row r="6776" spans="2:9" ht="12.75">
      <c r="B6776" s="102">
        <v>227845942</v>
      </c>
      <c r="C6776" s="106">
        <v>0.30264087681331908</v>
      </c>
      <c r="D6776" s="107">
        <v>0.93895615184089909</v>
      </c>
      <c r="E6776" s="106">
        <v>0.64308844967125367</v>
      </c>
      <c r="F6776" s="107">
        <v>0.94544829709736011</v>
      </c>
      <c r="G6776" s="106">
        <v>0.32545999386775382</v>
      </c>
      <c r="H6776" s="107">
        <v>0.36437905763897072</v>
      </c>
      <c r="I6776" s="121" t="str">
        <f t="shared" si="105"/>
        <v>C</v>
      </c>
    </row>
    <row r="6777" spans="2:9" ht="12.75">
      <c r="B6777" s="102">
        <v>227848714</v>
      </c>
      <c r="C6777" s="106">
        <v>0.59277234534928347</v>
      </c>
      <c r="D6777" s="107">
        <v>0.64605594314679604</v>
      </c>
      <c r="E6777" s="106">
        <v>0.21384007364059299</v>
      </c>
      <c r="F6777" s="107">
        <v>0.48170517000919277</v>
      </c>
      <c r="G6777" s="106">
        <v>0.91792786858199937</v>
      </c>
      <c r="H6777" s="107">
        <v>0.22808367915901218</v>
      </c>
      <c r="I6777" s="121" t="str">
        <f t="shared" si="105"/>
        <v>E</v>
      </c>
    </row>
    <row r="6778" spans="2:9" ht="12.75">
      <c r="B6778" s="102">
        <v>227851157</v>
      </c>
      <c r="C6778" s="106">
        <v>0.76893542068204024</v>
      </c>
      <c r="D6778" s="107">
        <v>4.6593114316897166E-2</v>
      </c>
      <c r="E6778" s="106">
        <v>0.26927569807121943</v>
      </c>
      <c r="F6778" s="107">
        <v>0.70011728558170105</v>
      </c>
      <c r="G6778" s="106">
        <v>0.49287075896221855</v>
      </c>
      <c r="H6778" s="107">
        <v>0.20428816168518882</v>
      </c>
      <c r="I6778" s="121" t="str">
        <f t="shared" si="105"/>
        <v>FH</v>
      </c>
    </row>
    <row r="6779" spans="2:9" ht="12.75">
      <c r="B6779" s="102">
        <v>227853416</v>
      </c>
      <c r="C6779" s="106">
        <v>0.26354955276696423</v>
      </c>
      <c r="D6779" s="107">
        <v>0.82079069442849395</v>
      </c>
      <c r="E6779" s="106">
        <v>0.10334709860165336</v>
      </c>
      <c r="F6779" s="107">
        <v>0.51928710280260071</v>
      </c>
      <c r="G6779" s="106">
        <v>0.39405664177998512</v>
      </c>
      <c r="H6779" s="107">
        <v>0.39667624519655575</v>
      </c>
      <c r="I6779" s="121" t="str">
        <f t="shared" si="105"/>
        <v>DF</v>
      </c>
    </row>
    <row r="6780" spans="2:9" ht="12.75">
      <c r="B6780" s="102">
        <v>227854594</v>
      </c>
      <c r="C6780" s="106">
        <v>0.99830435387351457</v>
      </c>
      <c r="D6780" s="107">
        <v>0.12950122990992963</v>
      </c>
      <c r="E6780" s="106">
        <v>0.61833973610261417</v>
      </c>
      <c r="F6780" s="107">
        <v>0.64404715832406811</v>
      </c>
      <c r="G6780" s="106">
        <v>0.60505436753467379</v>
      </c>
      <c r="H6780" s="107">
        <v>0.54022709119504886</v>
      </c>
      <c r="I6780" s="121" t="str">
        <f t="shared" si="105"/>
        <v>FH</v>
      </c>
    </row>
    <row r="6781" spans="2:9" ht="12.75">
      <c r="B6781" s="102">
        <v>227854941</v>
      </c>
      <c r="C6781" s="106">
        <v>0.25953570311697893</v>
      </c>
      <c r="D6781" s="107">
        <v>0.55194915341427975</v>
      </c>
      <c r="E6781" s="106">
        <v>0.51323414837342352</v>
      </c>
      <c r="F6781" s="107">
        <v>0.9779418951608696</v>
      </c>
      <c r="G6781" s="106">
        <v>0.1232025544314479</v>
      </c>
      <c r="H6781" s="107">
        <v>0.90482425319573201</v>
      </c>
      <c r="I6781" s="121" t="str">
        <f t="shared" si="105"/>
        <v>C</v>
      </c>
    </row>
    <row r="6782" spans="2:9" ht="12.75">
      <c r="B6782" s="102">
        <v>227856155</v>
      </c>
      <c r="C6782" s="106">
        <v>0.72749172039262322</v>
      </c>
      <c r="D6782" s="107">
        <v>0.57104781093360923</v>
      </c>
      <c r="E6782" s="106">
        <v>0.65133871939014831</v>
      </c>
      <c r="F6782" s="107">
        <v>0.73058652234827992</v>
      </c>
      <c r="G6782" s="106">
        <v>0.81364158059877334</v>
      </c>
      <c r="H6782" s="107">
        <v>0.60185907481910128</v>
      </c>
      <c r="I6782" s="121" t="str">
        <f t="shared" si="105"/>
        <v>E</v>
      </c>
    </row>
    <row r="6783" spans="2:9" ht="12.75">
      <c r="B6783" s="102">
        <v>227858242</v>
      </c>
      <c r="C6783" s="106">
        <v>0.65193094096321946</v>
      </c>
      <c r="D6783" s="107">
        <v>0.15265880339696736</v>
      </c>
      <c r="E6783" s="106">
        <v>0.46925490906438516</v>
      </c>
      <c r="F6783" s="107">
        <v>0.21258346506980619</v>
      </c>
      <c r="G6783" s="106">
        <v>0.22769852949647174</v>
      </c>
      <c r="H6783" s="107">
        <v>0.53840651419856589</v>
      </c>
      <c r="I6783" s="121" t="str">
        <f t="shared" si="105"/>
        <v>FH</v>
      </c>
    </row>
    <row r="6784" spans="2:9" ht="12.75">
      <c r="B6784" s="102">
        <v>227861112</v>
      </c>
      <c r="C6784" s="106">
        <v>0.26816015939307025</v>
      </c>
      <c r="D6784" s="107">
        <v>0.39081199170916414</v>
      </c>
      <c r="E6784" s="106">
        <v>0.33596212120764513</v>
      </c>
      <c r="F6784" s="107">
        <v>0.37249818667525592</v>
      </c>
      <c r="G6784" s="106">
        <v>6.6710031709572348E-2</v>
      </c>
      <c r="H6784" s="107">
        <v>0.56370510911765415</v>
      </c>
      <c r="I6784" s="121" t="str">
        <f t="shared" si="105"/>
        <v>BH</v>
      </c>
    </row>
    <row r="6785" spans="2:9" ht="12.75">
      <c r="B6785" s="102">
        <v>227861302</v>
      </c>
      <c r="C6785" s="106">
        <v>0.70220241734094291</v>
      </c>
      <c r="D6785" s="107">
        <v>0.36355016871245049</v>
      </c>
      <c r="E6785" s="106">
        <v>0.61083728770347001</v>
      </c>
      <c r="F6785" s="107">
        <v>0.9275333670940189</v>
      </c>
      <c r="G6785" s="106">
        <v>0.38876508827169243</v>
      </c>
      <c r="H6785" s="107">
        <v>0.43908866420659542</v>
      </c>
      <c r="I6785" s="121" t="str">
        <f t="shared" si="105"/>
        <v>C</v>
      </c>
    </row>
    <row r="6786" spans="2:9" ht="12.75">
      <c r="B6786" s="102">
        <v>227861888</v>
      </c>
      <c r="C6786" s="106">
        <v>0.80003981501964216</v>
      </c>
      <c r="D6786" s="107">
        <v>0.56694260379078099</v>
      </c>
      <c r="E6786" s="106">
        <v>0.12840631845493</v>
      </c>
      <c r="F6786" s="107">
        <v>0.13271965447770118</v>
      </c>
      <c r="G6786" s="106">
        <v>0.12504081741876782</v>
      </c>
      <c r="H6786" s="107">
        <v>0.78241712232614979</v>
      </c>
      <c r="I6786" s="121" t="str">
        <f t="shared" si="105"/>
        <v>FH</v>
      </c>
    </row>
    <row r="6787" spans="2:9" ht="12.75">
      <c r="B6787" s="102">
        <v>227865197</v>
      </c>
      <c r="C6787" s="106">
        <v>0.91925785099321278</v>
      </c>
      <c r="D6787" s="107">
        <v>0.99899692507289473</v>
      </c>
      <c r="E6787" s="106">
        <v>0.83828904375688329</v>
      </c>
      <c r="F6787" s="107">
        <v>0.75755437626339361</v>
      </c>
      <c r="G6787" s="106">
        <v>0.54992457469122535</v>
      </c>
      <c r="H6787" s="107">
        <v>0.58941664890275725</v>
      </c>
      <c r="I6787" s="121" t="str">
        <f t="shared" si="105"/>
        <v>DF</v>
      </c>
    </row>
    <row r="6788" spans="2:9" ht="12.75">
      <c r="B6788" s="102">
        <v>227866863</v>
      </c>
      <c r="C6788" s="106">
        <v>0.15311820272760923</v>
      </c>
      <c r="D6788" s="107">
        <v>8.062430586835756E-2</v>
      </c>
      <c r="E6788" s="106">
        <v>0.21746984230859745</v>
      </c>
      <c r="F6788" s="107">
        <v>0.60628233819007438</v>
      </c>
      <c r="G6788" s="106">
        <v>0.91905542646133065</v>
      </c>
      <c r="H6788" s="107">
        <v>0.60627715238633861</v>
      </c>
      <c r="I6788" s="121" t="str">
        <f t="shared" si="105"/>
        <v>E</v>
      </c>
    </row>
    <row r="6789" spans="2:9" ht="12.75">
      <c r="B6789" s="102">
        <v>227872242</v>
      </c>
      <c r="C6789" s="106">
        <v>0.86949516899424228</v>
      </c>
      <c r="D6789" s="107">
        <v>0.5437387499056785</v>
      </c>
      <c r="E6789" s="106">
        <v>0.44567087199323163</v>
      </c>
      <c r="F6789" s="107">
        <v>0.2959136317350568</v>
      </c>
      <c r="G6789" s="106">
        <v>0.56355856205181176</v>
      </c>
      <c r="H6789" s="107">
        <v>0.94806835184330152</v>
      </c>
      <c r="I6789" s="121" t="str">
        <f t="shared" ref="I6789:I6852" si="106">INDEX($C$3:$H$3, MATCH(MAX(C6789:H6789), C6789:H6789, 0))</f>
        <v>BH</v>
      </c>
    </row>
    <row r="6790" spans="2:9" ht="12.75">
      <c r="B6790" s="102">
        <v>227872260</v>
      </c>
      <c r="C6790" s="106">
        <v>0.52999313133452386</v>
      </c>
      <c r="D6790" s="107">
        <v>0.48439442518214015</v>
      </c>
      <c r="E6790" s="106">
        <v>0.10895638503830174</v>
      </c>
      <c r="F6790" s="107">
        <v>0.1119876237838362</v>
      </c>
      <c r="G6790" s="106">
        <v>0.64445850980782571</v>
      </c>
      <c r="H6790" s="107">
        <v>0.50324205831819291</v>
      </c>
      <c r="I6790" s="121" t="str">
        <f t="shared" si="106"/>
        <v>E</v>
      </c>
    </row>
    <row r="6791" spans="2:9" ht="12.75">
      <c r="B6791" s="102">
        <v>227884682</v>
      </c>
      <c r="C6791" s="106">
        <v>0.8285185424931818</v>
      </c>
      <c r="D6791" s="107">
        <v>0.61267073315485665</v>
      </c>
      <c r="E6791" s="106">
        <v>0.35246682247124017</v>
      </c>
      <c r="F6791" s="107">
        <v>0.6680096034711589</v>
      </c>
      <c r="G6791" s="106">
        <v>0.71437630839174826</v>
      </c>
      <c r="H6791" s="107">
        <v>0.15070570741651168</v>
      </c>
      <c r="I6791" s="121" t="str">
        <f t="shared" si="106"/>
        <v>FH</v>
      </c>
    </row>
    <row r="6792" spans="2:9" ht="12.75">
      <c r="B6792" s="102">
        <v>227888249</v>
      </c>
      <c r="C6792" s="106">
        <v>0.75031842236784785</v>
      </c>
      <c r="D6792" s="107">
        <v>0.64159094158375174</v>
      </c>
      <c r="E6792" s="106">
        <v>0.6779789518808661</v>
      </c>
      <c r="F6792" s="107">
        <v>0.66953307189986155</v>
      </c>
      <c r="G6792" s="106">
        <v>0.45784975991672017</v>
      </c>
      <c r="H6792" s="107">
        <v>0.74104351817069181</v>
      </c>
      <c r="I6792" s="121" t="str">
        <f t="shared" si="106"/>
        <v>FH</v>
      </c>
    </row>
    <row r="6793" spans="2:9" ht="12.75">
      <c r="B6793" s="102">
        <v>227889098</v>
      </c>
      <c r="C6793" s="106">
        <v>0.12766037326903934</v>
      </c>
      <c r="D6793" s="107">
        <v>0.60133510113028632</v>
      </c>
      <c r="E6793" s="106">
        <v>0.30075530077312207</v>
      </c>
      <c r="F6793" s="107">
        <v>0.17166158958630096</v>
      </c>
      <c r="G6793" s="106">
        <v>0.14681792792772885</v>
      </c>
      <c r="H6793" s="107">
        <v>0.56945676277115376</v>
      </c>
      <c r="I6793" s="121" t="str">
        <f t="shared" si="106"/>
        <v>DF</v>
      </c>
    </row>
    <row r="6794" spans="2:9" ht="12.75">
      <c r="B6794" s="102">
        <v>227896786</v>
      </c>
      <c r="C6794" s="106">
        <v>0.39475793900030887</v>
      </c>
      <c r="D6794" s="107">
        <v>0.67584804045397551</v>
      </c>
      <c r="E6794" s="106">
        <v>0.56718315763480476</v>
      </c>
      <c r="F6794" s="107">
        <v>0.56023809863415064</v>
      </c>
      <c r="G6794" s="106">
        <v>0.75289766260409685</v>
      </c>
      <c r="H6794" s="107">
        <v>0.40813451976610171</v>
      </c>
      <c r="I6794" s="121" t="str">
        <f t="shared" si="106"/>
        <v>E</v>
      </c>
    </row>
    <row r="6795" spans="2:9" ht="12.75">
      <c r="B6795" s="102">
        <v>227897388</v>
      </c>
      <c r="C6795" s="106">
        <v>0.23799316951004101</v>
      </c>
      <c r="D6795" s="107">
        <v>0.11030387471474068</v>
      </c>
      <c r="E6795" s="106">
        <v>0.81568042684078734</v>
      </c>
      <c r="F6795" s="107">
        <v>0.10382695675879816</v>
      </c>
      <c r="G6795" s="106">
        <v>0.34489928044441509</v>
      </c>
      <c r="H6795" s="107">
        <v>0.14506690705915859</v>
      </c>
      <c r="I6795" s="121" t="str">
        <f t="shared" si="106"/>
        <v>TH</v>
      </c>
    </row>
    <row r="6796" spans="2:9" ht="12.75">
      <c r="B6796" s="102">
        <v>227908716</v>
      </c>
      <c r="C6796" s="106">
        <v>0.37169835546919261</v>
      </c>
      <c r="D6796" s="107">
        <v>0.74320478482152996</v>
      </c>
      <c r="E6796" s="106">
        <v>0.15276731448967973</v>
      </c>
      <c r="F6796" s="107">
        <v>0.57426459273335162</v>
      </c>
      <c r="G6796" s="106">
        <v>0.3138677814407389</v>
      </c>
      <c r="H6796" s="107">
        <v>0.28299863047954332</v>
      </c>
      <c r="I6796" s="121" t="str">
        <f t="shared" si="106"/>
        <v>DF</v>
      </c>
    </row>
    <row r="6797" spans="2:9" ht="12.75">
      <c r="B6797" s="102">
        <v>227916438</v>
      </c>
      <c r="C6797" s="106">
        <v>0.48965482383989145</v>
      </c>
      <c r="D6797" s="107">
        <v>0.97099786448676628</v>
      </c>
      <c r="E6797" s="106">
        <v>0.90931022284975804</v>
      </c>
      <c r="F6797" s="107">
        <v>0.37995280469168158</v>
      </c>
      <c r="G6797" s="106">
        <v>0.44389810204712288</v>
      </c>
      <c r="H6797" s="107">
        <v>0.53919337425598668</v>
      </c>
      <c r="I6797" s="121" t="str">
        <f t="shared" si="106"/>
        <v>DF</v>
      </c>
    </row>
    <row r="6798" spans="2:9" ht="12.75">
      <c r="B6798" s="102">
        <v>227916685</v>
      </c>
      <c r="C6798" s="106">
        <v>4.5170278996029323E-2</v>
      </c>
      <c r="D6798" s="107">
        <v>0.66640357793587857</v>
      </c>
      <c r="E6798" s="106">
        <v>0.2539795273525236</v>
      </c>
      <c r="F6798" s="107">
        <v>0.97321749524797885</v>
      </c>
      <c r="G6798" s="106">
        <v>4.5994222740103119E-2</v>
      </c>
      <c r="H6798" s="107">
        <v>0.5191478116430055</v>
      </c>
      <c r="I6798" s="121" t="str">
        <f t="shared" si="106"/>
        <v>C</v>
      </c>
    </row>
    <row r="6799" spans="2:9" ht="12.75">
      <c r="B6799" s="102">
        <v>227917289</v>
      </c>
      <c r="C6799" s="106">
        <v>9.2551317979356007E-2</v>
      </c>
      <c r="D6799" s="107">
        <v>0.21257382115748902</v>
      </c>
      <c r="E6799" s="106">
        <v>7.7587217327826696E-2</v>
      </c>
      <c r="F6799" s="107">
        <v>0.12108282732203057</v>
      </c>
      <c r="G6799" s="106">
        <v>0.23890230539772972</v>
      </c>
      <c r="H6799" s="107">
        <v>0.57350148933767553</v>
      </c>
      <c r="I6799" s="121" t="str">
        <f t="shared" si="106"/>
        <v>BH</v>
      </c>
    </row>
    <row r="6800" spans="2:9" ht="12.75">
      <c r="B6800" s="102">
        <v>227919498</v>
      </c>
      <c r="C6800" s="106">
        <v>0.94754112709680727</v>
      </c>
      <c r="D6800" s="107">
        <v>0.92733623243075813</v>
      </c>
      <c r="E6800" s="106">
        <v>0.53879514163884124</v>
      </c>
      <c r="F6800" s="107">
        <v>0.88790642716964108</v>
      </c>
      <c r="G6800" s="106">
        <v>0.82108352011529195</v>
      </c>
      <c r="H6800" s="107">
        <v>0.910706738233511</v>
      </c>
      <c r="I6800" s="121" t="str">
        <f t="shared" si="106"/>
        <v>FH</v>
      </c>
    </row>
    <row r="6801" spans="2:9" ht="12.75">
      <c r="B6801" s="102">
        <v>227919506</v>
      </c>
      <c r="C6801" s="106">
        <v>0.45456991055748031</v>
      </c>
      <c r="D6801" s="107">
        <v>0.52591113848101245</v>
      </c>
      <c r="E6801" s="106">
        <v>0.44167490532674236</v>
      </c>
      <c r="F6801" s="107">
        <v>0.92414151657014099</v>
      </c>
      <c r="G6801" s="106">
        <v>0.51253911020585186</v>
      </c>
      <c r="H6801" s="107">
        <v>0.41500895815880523</v>
      </c>
      <c r="I6801" s="121" t="str">
        <f t="shared" si="106"/>
        <v>C</v>
      </c>
    </row>
    <row r="6802" spans="2:9" ht="12.75">
      <c r="B6802" s="102">
        <v>227919738</v>
      </c>
      <c r="C6802" s="106">
        <v>0.17830248935406967</v>
      </c>
      <c r="D6802" s="107">
        <v>0.14401218358096401</v>
      </c>
      <c r="E6802" s="106">
        <v>0.13738328388700127</v>
      </c>
      <c r="F6802" s="107">
        <v>0.37055010965560853</v>
      </c>
      <c r="G6802" s="106">
        <v>0.11713458476050853</v>
      </c>
      <c r="H6802" s="107">
        <v>0.8305521220745764</v>
      </c>
      <c r="I6802" s="121" t="str">
        <f t="shared" si="106"/>
        <v>BH</v>
      </c>
    </row>
    <row r="6803" spans="2:9" ht="12.75">
      <c r="B6803" s="102">
        <v>227920736</v>
      </c>
      <c r="C6803" s="106">
        <v>8.8741533616985002E-2</v>
      </c>
      <c r="D6803" s="107">
        <v>0.46980477917591146</v>
      </c>
      <c r="E6803" s="106">
        <v>0.86286295636901045</v>
      </c>
      <c r="F6803" s="107">
        <v>0.96002223523913632</v>
      </c>
      <c r="G6803" s="106">
        <v>0.54979188795042666</v>
      </c>
      <c r="H6803" s="107">
        <v>0.73094053830311978</v>
      </c>
      <c r="I6803" s="121" t="str">
        <f t="shared" si="106"/>
        <v>C</v>
      </c>
    </row>
    <row r="6804" spans="2:9" ht="12.75">
      <c r="B6804" s="102">
        <v>227921338</v>
      </c>
      <c r="C6804" s="106">
        <v>0.68676451281317608</v>
      </c>
      <c r="D6804" s="107">
        <v>0.90004201198840228</v>
      </c>
      <c r="E6804" s="106">
        <v>0.88209796269290397</v>
      </c>
      <c r="F6804" s="107">
        <v>5.1840530647276006E-2</v>
      </c>
      <c r="G6804" s="106">
        <v>0.43472399146766572</v>
      </c>
      <c r="H6804" s="107">
        <v>0.26234259846098507</v>
      </c>
      <c r="I6804" s="121" t="str">
        <f t="shared" si="106"/>
        <v>DF</v>
      </c>
    </row>
    <row r="6805" spans="2:9" ht="12.75">
      <c r="B6805" s="102">
        <v>227921387</v>
      </c>
      <c r="C6805" s="106">
        <v>0.50652138647645195</v>
      </c>
      <c r="D6805" s="107">
        <v>0.11542547177802209</v>
      </c>
      <c r="E6805" s="106">
        <v>0.3064020231333755</v>
      </c>
      <c r="F6805" s="107">
        <v>0.62488662402264539</v>
      </c>
      <c r="G6805" s="106">
        <v>0.62491322877493971</v>
      </c>
      <c r="H6805" s="107">
        <v>0.60303297774078057</v>
      </c>
      <c r="I6805" s="121" t="str">
        <f t="shared" si="106"/>
        <v>E</v>
      </c>
    </row>
    <row r="6806" spans="2:9" ht="12.75">
      <c r="B6806" s="102">
        <v>227924003</v>
      </c>
      <c r="C6806" s="106">
        <v>0.80994395724183299</v>
      </c>
      <c r="D6806" s="107">
        <v>0.53947787086924137</v>
      </c>
      <c r="E6806" s="106">
        <v>0.43561547418363067</v>
      </c>
      <c r="F6806" s="107">
        <v>0.71713404316258167</v>
      </c>
      <c r="G6806" s="106">
        <v>0.51273698399840129</v>
      </c>
      <c r="H6806" s="107">
        <v>0.31352692504119806</v>
      </c>
      <c r="I6806" s="121" t="str">
        <f t="shared" si="106"/>
        <v>FH</v>
      </c>
    </row>
    <row r="6807" spans="2:9" ht="12.75">
      <c r="B6807" s="102">
        <v>227924878</v>
      </c>
      <c r="C6807" s="106">
        <v>0.5829286400671605</v>
      </c>
      <c r="D6807" s="107">
        <v>0.70707551264438573</v>
      </c>
      <c r="E6807" s="106">
        <v>0.84978983254890728</v>
      </c>
      <c r="F6807" s="107">
        <v>0.14760679123136455</v>
      </c>
      <c r="G6807" s="106">
        <v>0.27015300298887657</v>
      </c>
      <c r="H6807" s="107">
        <v>0.96676141816460603</v>
      </c>
      <c r="I6807" s="121" t="str">
        <f t="shared" si="106"/>
        <v>BH</v>
      </c>
    </row>
    <row r="6808" spans="2:9" ht="12.75">
      <c r="B6808" s="102">
        <v>227927625</v>
      </c>
      <c r="C6808" s="106">
        <v>0.99324787411945792</v>
      </c>
      <c r="D6808" s="107">
        <v>0.84389917046404062</v>
      </c>
      <c r="E6808" s="106">
        <v>0.23957554303044581</v>
      </c>
      <c r="F6808" s="107">
        <v>0.21652285320615849</v>
      </c>
      <c r="G6808" s="106">
        <v>0.35718317456829762</v>
      </c>
      <c r="H6808" s="107">
        <v>0.9979806031968208</v>
      </c>
      <c r="I6808" s="121" t="str">
        <f t="shared" si="106"/>
        <v>BH</v>
      </c>
    </row>
    <row r="6809" spans="2:9" ht="12.75">
      <c r="B6809" s="102">
        <v>227935232</v>
      </c>
      <c r="C6809" s="106">
        <v>0.49568244498986758</v>
      </c>
      <c r="D6809" s="107">
        <v>0.94357614202738493</v>
      </c>
      <c r="E6809" s="106">
        <v>0.89692737020669799</v>
      </c>
      <c r="F6809" s="107">
        <v>0.12566078913020817</v>
      </c>
      <c r="G6809" s="106">
        <v>0.49425247328963717</v>
      </c>
      <c r="H6809" s="107">
        <v>0.12079224578591607</v>
      </c>
      <c r="I6809" s="121" t="str">
        <f t="shared" si="106"/>
        <v>DF</v>
      </c>
    </row>
    <row r="6810" spans="2:9" ht="12.75">
      <c r="B6810" s="102">
        <v>227935909</v>
      </c>
      <c r="C6810" s="106">
        <v>0.42306657533479752</v>
      </c>
      <c r="D6810" s="107">
        <v>0.57959209353429997</v>
      </c>
      <c r="E6810" s="106">
        <v>0.47620144612796089</v>
      </c>
      <c r="F6810" s="107">
        <v>0.98657467617148331</v>
      </c>
      <c r="G6810" s="106">
        <v>0.28304619500347528</v>
      </c>
      <c r="H6810" s="107">
        <v>0.1287115283120519</v>
      </c>
      <c r="I6810" s="121" t="str">
        <f t="shared" si="106"/>
        <v>C</v>
      </c>
    </row>
    <row r="6811" spans="2:9" ht="12.75">
      <c r="B6811" s="102">
        <v>227936131</v>
      </c>
      <c r="C6811" s="106">
        <v>5.0128368095249343E-2</v>
      </c>
      <c r="D6811" s="107">
        <v>0.68201204436363216</v>
      </c>
      <c r="E6811" s="106">
        <v>0.4669842029018838</v>
      </c>
      <c r="F6811" s="107">
        <v>0.63618755176824759</v>
      </c>
      <c r="G6811" s="106">
        <v>0.26010035955932609</v>
      </c>
      <c r="H6811" s="107">
        <v>0.56278885386087651</v>
      </c>
      <c r="I6811" s="121" t="str">
        <f t="shared" si="106"/>
        <v>DF</v>
      </c>
    </row>
    <row r="6812" spans="2:9" ht="12.75">
      <c r="B6812" s="102">
        <v>227940999</v>
      </c>
      <c r="C6812" s="106">
        <v>0.88206503402567127</v>
      </c>
      <c r="D6812" s="107">
        <v>0.29585849943773423</v>
      </c>
      <c r="E6812" s="106">
        <v>0.73721274360034528</v>
      </c>
      <c r="F6812" s="107">
        <v>0.18294330231318678</v>
      </c>
      <c r="G6812" s="106">
        <v>0.75064571985856965</v>
      </c>
      <c r="H6812" s="107">
        <v>0.30261369708283059</v>
      </c>
      <c r="I6812" s="121" t="str">
        <f t="shared" si="106"/>
        <v>FH</v>
      </c>
    </row>
    <row r="6813" spans="2:9" ht="12.75">
      <c r="B6813" s="102">
        <v>227942302</v>
      </c>
      <c r="C6813" s="106">
        <v>0.714414892834764</v>
      </c>
      <c r="D6813" s="107">
        <v>3.0682058703532356E-2</v>
      </c>
      <c r="E6813" s="106">
        <v>0.86938924940569073</v>
      </c>
      <c r="F6813" s="107">
        <v>0.78715906811118064</v>
      </c>
      <c r="G6813" s="106">
        <v>0.77716597749342498</v>
      </c>
      <c r="H6813" s="107">
        <v>0.29608921853810255</v>
      </c>
      <c r="I6813" s="121" t="str">
        <f t="shared" si="106"/>
        <v>TH</v>
      </c>
    </row>
    <row r="6814" spans="2:9" ht="12.75">
      <c r="B6814" s="102">
        <v>227950123</v>
      </c>
      <c r="C6814" s="106">
        <v>0.42193012872534474</v>
      </c>
      <c r="D6814" s="107">
        <v>0.33216868575103309</v>
      </c>
      <c r="E6814" s="106">
        <v>0.2437555241939533</v>
      </c>
      <c r="F6814" s="107">
        <v>0.38712619250408586</v>
      </c>
      <c r="G6814" s="106">
        <v>0.47687320738898831</v>
      </c>
      <c r="H6814" s="107">
        <v>0.45709459594450008</v>
      </c>
      <c r="I6814" s="121" t="str">
        <f t="shared" si="106"/>
        <v>E</v>
      </c>
    </row>
    <row r="6815" spans="2:9" ht="12.75">
      <c r="B6815" s="102">
        <v>227952270</v>
      </c>
      <c r="C6815" s="106">
        <v>0.40800790985799362</v>
      </c>
      <c r="D6815" s="107">
        <v>0.54367984882685594</v>
      </c>
      <c r="E6815" s="106">
        <v>0.74066612652198671</v>
      </c>
      <c r="F6815" s="107">
        <v>0.16583918353836946</v>
      </c>
      <c r="G6815" s="106">
        <v>0.84690648437776961</v>
      </c>
      <c r="H6815" s="107">
        <v>0.46940719810650933</v>
      </c>
      <c r="I6815" s="121" t="str">
        <f t="shared" si="106"/>
        <v>E</v>
      </c>
    </row>
    <row r="6816" spans="2:9" ht="12.75">
      <c r="B6816" s="102">
        <v>227953143</v>
      </c>
      <c r="C6816" s="106">
        <v>9.2714085067146179E-2</v>
      </c>
      <c r="D6816" s="107">
        <v>0.45914029725825323</v>
      </c>
      <c r="E6816" s="106">
        <v>0.36778949362635149</v>
      </c>
      <c r="F6816" s="107">
        <v>0.47977185126767452</v>
      </c>
      <c r="G6816" s="106">
        <v>0.96792374746711762</v>
      </c>
      <c r="H6816" s="107">
        <v>0.50769531674143287</v>
      </c>
      <c r="I6816" s="121" t="str">
        <f t="shared" si="106"/>
        <v>E</v>
      </c>
    </row>
    <row r="6817" spans="2:9" ht="12.75">
      <c r="B6817" s="102">
        <v>227955303</v>
      </c>
      <c r="C6817" s="106">
        <v>0.21872260585109515</v>
      </c>
      <c r="D6817" s="107">
        <v>0.63593665709814129</v>
      </c>
      <c r="E6817" s="106">
        <v>0.90018443777736046</v>
      </c>
      <c r="F6817" s="107">
        <v>0.75486034842693162</v>
      </c>
      <c r="G6817" s="106">
        <v>0.34039124900368734</v>
      </c>
      <c r="H6817" s="107">
        <v>0.78780089635326345</v>
      </c>
      <c r="I6817" s="121" t="str">
        <f t="shared" si="106"/>
        <v>TH</v>
      </c>
    </row>
    <row r="6818" spans="2:9" ht="12.75">
      <c r="B6818" s="102">
        <v>227957753</v>
      </c>
      <c r="C6818" s="106">
        <v>0.41417564998027423</v>
      </c>
      <c r="D6818" s="107">
        <v>0.11718551296914814</v>
      </c>
      <c r="E6818" s="106">
        <v>2.1158590944256872E-2</v>
      </c>
      <c r="F6818" s="107">
        <v>0.59690351594299007</v>
      </c>
      <c r="G6818" s="106">
        <v>6.6465349754698089E-2</v>
      </c>
      <c r="H6818" s="107">
        <v>0.29787230331477943</v>
      </c>
      <c r="I6818" s="121" t="str">
        <f t="shared" si="106"/>
        <v>C</v>
      </c>
    </row>
    <row r="6819" spans="2:9" ht="12.75">
      <c r="B6819" s="102">
        <v>227962134</v>
      </c>
      <c r="C6819" s="106">
        <v>0.36530949659012091</v>
      </c>
      <c r="D6819" s="107">
        <v>0.6726234190538618</v>
      </c>
      <c r="E6819" s="106">
        <v>0.48297566191979047</v>
      </c>
      <c r="F6819" s="107">
        <v>8.3446350250407697E-2</v>
      </c>
      <c r="G6819" s="106">
        <v>6.5314390322031457E-2</v>
      </c>
      <c r="H6819" s="107">
        <v>0.45968288713100702</v>
      </c>
      <c r="I6819" s="121" t="str">
        <f t="shared" si="106"/>
        <v>DF</v>
      </c>
    </row>
    <row r="6820" spans="2:9" ht="12.75">
      <c r="B6820" s="102">
        <v>227965039</v>
      </c>
      <c r="C6820" s="106">
        <v>0.12053145871694282</v>
      </c>
      <c r="D6820" s="107">
        <v>0.64722193786951987</v>
      </c>
      <c r="E6820" s="106">
        <v>0.1548440425849924</v>
      </c>
      <c r="F6820" s="107">
        <v>0.68455803474556065</v>
      </c>
      <c r="G6820" s="106">
        <v>0.11985650263636405</v>
      </c>
      <c r="H6820" s="107">
        <v>9.644353029079511E-2</v>
      </c>
      <c r="I6820" s="121" t="str">
        <f t="shared" si="106"/>
        <v>C</v>
      </c>
    </row>
    <row r="6821" spans="2:9" ht="12.75">
      <c r="B6821" s="102">
        <v>227970523</v>
      </c>
      <c r="C6821" s="106">
        <v>0.81525622565054867</v>
      </c>
      <c r="D6821" s="107">
        <v>0.41327141865842609</v>
      </c>
      <c r="E6821" s="106">
        <v>0.96048643607886675</v>
      </c>
      <c r="F6821" s="107">
        <v>0.23136691525222663</v>
      </c>
      <c r="G6821" s="106">
        <v>0.57541609440635133</v>
      </c>
      <c r="H6821" s="107">
        <v>0.33486839965571713</v>
      </c>
      <c r="I6821" s="121" t="str">
        <f t="shared" si="106"/>
        <v>TH</v>
      </c>
    </row>
    <row r="6822" spans="2:9" ht="12.75">
      <c r="B6822" s="102">
        <v>227971901</v>
      </c>
      <c r="C6822" s="106">
        <v>0.63203518768889122</v>
      </c>
      <c r="D6822" s="107">
        <v>0.18086072728065794</v>
      </c>
      <c r="E6822" s="106">
        <v>0.82121701593406105</v>
      </c>
      <c r="F6822" s="107">
        <v>0.66500592770929501</v>
      </c>
      <c r="G6822" s="106">
        <v>0.89200657051538745</v>
      </c>
      <c r="H6822" s="107">
        <v>0.86473646398696125</v>
      </c>
      <c r="I6822" s="121" t="str">
        <f t="shared" si="106"/>
        <v>E</v>
      </c>
    </row>
    <row r="6823" spans="2:9" ht="12.75">
      <c r="B6823" s="102">
        <v>227972174</v>
      </c>
      <c r="C6823" s="106">
        <v>0.80591585816937084</v>
      </c>
      <c r="D6823" s="107">
        <v>7.8733952345490188E-2</v>
      </c>
      <c r="E6823" s="106">
        <v>0.69129184415388956</v>
      </c>
      <c r="F6823" s="107">
        <v>0.38493089712956863</v>
      </c>
      <c r="G6823" s="106">
        <v>0.36077216734871698</v>
      </c>
      <c r="H6823" s="107">
        <v>0.48455900956532894</v>
      </c>
      <c r="I6823" s="121" t="str">
        <f t="shared" si="106"/>
        <v>FH</v>
      </c>
    </row>
    <row r="6824" spans="2:9" ht="12.75">
      <c r="B6824" s="102">
        <v>227973501</v>
      </c>
      <c r="C6824" s="106">
        <v>0.87249981460011217</v>
      </c>
      <c r="D6824" s="107">
        <v>1.7756982112295816E-2</v>
      </c>
      <c r="E6824" s="106">
        <v>0.24259395111605908</v>
      </c>
      <c r="F6824" s="107">
        <v>0.569813743423639</v>
      </c>
      <c r="G6824" s="106">
        <v>0.50195784153595224</v>
      </c>
      <c r="H6824" s="107">
        <v>9.339386634589486E-2</v>
      </c>
      <c r="I6824" s="121" t="str">
        <f t="shared" si="106"/>
        <v>FH</v>
      </c>
    </row>
    <row r="6825" spans="2:9" ht="12.75">
      <c r="B6825" s="102">
        <v>227979097</v>
      </c>
      <c r="C6825" s="106">
        <v>2.8521138482838104E-2</v>
      </c>
      <c r="D6825" s="107">
        <v>0.45983009283235532</v>
      </c>
      <c r="E6825" s="106">
        <v>0.73666844787184549</v>
      </c>
      <c r="F6825" s="107">
        <v>0.99810444705651324</v>
      </c>
      <c r="G6825" s="106">
        <v>0.70819189347334799</v>
      </c>
      <c r="H6825" s="107">
        <v>0.32865530464671178</v>
      </c>
      <c r="I6825" s="121" t="str">
        <f t="shared" si="106"/>
        <v>C</v>
      </c>
    </row>
    <row r="6826" spans="2:9" ht="12.75">
      <c r="B6826" s="102">
        <v>227981043</v>
      </c>
      <c r="C6826" s="106">
        <v>0.21159169932305311</v>
      </c>
      <c r="D6826" s="107">
        <v>0.87596442636092053</v>
      </c>
      <c r="E6826" s="106">
        <v>0.63553486826398498</v>
      </c>
      <c r="F6826" s="107">
        <v>0.79680982702268399</v>
      </c>
      <c r="G6826" s="106">
        <v>0.79797488020481178</v>
      </c>
      <c r="H6826" s="107">
        <v>0.98633368952697986</v>
      </c>
      <c r="I6826" s="121" t="str">
        <f t="shared" si="106"/>
        <v>BH</v>
      </c>
    </row>
    <row r="6827" spans="2:9" ht="12.75">
      <c r="B6827" s="102">
        <v>227981827</v>
      </c>
      <c r="C6827" s="106">
        <v>0.47687932758918983</v>
      </c>
      <c r="D6827" s="107">
        <v>0.37691169469077335</v>
      </c>
      <c r="E6827" s="106">
        <v>0.94962474801445529</v>
      </c>
      <c r="F6827" s="107">
        <v>0.3820771058662924</v>
      </c>
      <c r="G6827" s="106">
        <v>0.56532356242506521</v>
      </c>
      <c r="H6827" s="107">
        <v>0.55495608957351461</v>
      </c>
      <c r="I6827" s="121" t="str">
        <f t="shared" si="106"/>
        <v>TH</v>
      </c>
    </row>
    <row r="6828" spans="2:9" ht="12.75">
      <c r="B6828" s="102">
        <v>227982882</v>
      </c>
      <c r="C6828" s="106">
        <v>2.3143566078385192E-3</v>
      </c>
      <c r="D6828" s="107">
        <v>0.21568729673337206</v>
      </c>
      <c r="E6828" s="106">
        <v>0.65015338509203247</v>
      </c>
      <c r="F6828" s="107">
        <v>0.58418609111906061</v>
      </c>
      <c r="G6828" s="106">
        <v>0.44302503348107991</v>
      </c>
      <c r="H6828" s="107">
        <v>0.47434468134470764</v>
      </c>
      <c r="I6828" s="121" t="str">
        <f t="shared" si="106"/>
        <v>TH</v>
      </c>
    </row>
    <row r="6829" spans="2:9" ht="12.75">
      <c r="B6829" s="102">
        <v>227987768</v>
      </c>
      <c r="C6829" s="106">
        <v>3.1083028880919183E-2</v>
      </c>
      <c r="D6829" s="107">
        <v>0.785140216636665</v>
      </c>
      <c r="E6829" s="106">
        <v>0.88274783597185813</v>
      </c>
      <c r="F6829" s="107">
        <v>0.46535773538136915</v>
      </c>
      <c r="G6829" s="106">
        <v>0.44180746272740112</v>
      </c>
      <c r="H6829" s="107">
        <v>0.97827166245453512</v>
      </c>
      <c r="I6829" s="121" t="str">
        <f t="shared" si="106"/>
        <v>BH</v>
      </c>
    </row>
    <row r="6830" spans="2:9" ht="12.75">
      <c r="B6830" s="102">
        <v>227988492</v>
      </c>
      <c r="C6830" s="106">
        <v>0.87022374387864598</v>
      </c>
      <c r="D6830" s="107">
        <v>0.36339722655399798</v>
      </c>
      <c r="E6830" s="106">
        <v>0.16253222137103762</v>
      </c>
      <c r="F6830" s="107">
        <v>0.59647913026025212</v>
      </c>
      <c r="G6830" s="106">
        <v>0.22961558109828761</v>
      </c>
      <c r="H6830" s="107">
        <v>0.74088229252700444</v>
      </c>
      <c r="I6830" s="121" t="str">
        <f t="shared" si="106"/>
        <v>FH</v>
      </c>
    </row>
    <row r="6831" spans="2:9" ht="12.75">
      <c r="B6831" s="102">
        <v>227989374</v>
      </c>
      <c r="C6831" s="106">
        <v>0.41392609901383826</v>
      </c>
      <c r="D6831" s="107">
        <v>1.331075475688781E-2</v>
      </c>
      <c r="E6831" s="106">
        <v>0.5359356131776567</v>
      </c>
      <c r="F6831" s="107">
        <v>0.33075863257739435</v>
      </c>
      <c r="G6831" s="106">
        <v>0.91173029442193343</v>
      </c>
      <c r="H6831" s="107">
        <v>0.10173923824716624</v>
      </c>
      <c r="I6831" s="121" t="str">
        <f t="shared" si="106"/>
        <v>E</v>
      </c>
    </row>
    <row r="6832" spans="2:9" ht="12.75">
      <c r="B6832" s="102">
        <v>227990020</v>
      </c>
      <c r="C6832" s="106">
        <v>0.49932925393822636</v>
      </c>
      <c r="D6832" s="107">
        <v>0.32843161580144287</v>
      </c>
      <c r="E6832" s="106">
        <v>0.89838000941247054</v>
      </c>
      <c r="F6832" s="107">
        <v>0.38881372839395789</v>
      </c>
      <c r="G6832" s="106">
        <v>8.2270862625332342E-2</v>
      </c>
      <c r="H6832" s="107">
        <v>0.78536645023641682</v>
      </c>
      <c r="I6832" s="121" t="str">
        <f t="shared" si="106"/>
        <v>TH</v>
      </c>
    </row>
    <row r="6833" spans="2:9" ht="12.75">
      <c r="B6833" s="102">
        <v>227991018</v>
      </c>
      <c r="C6833" s="106">
        <v>0.57028666365337255</v>
      </c>
      <c r="D6833" s="107">
        <v>0.38870249615379926</v>
      </c>
      <c r="E6833" s="106">
        <v>0.45523010432191668</v>
      </c>
      <c r="F6833" s="107">
        <v>0.65230837135323516</v>
      </c>
      <c r="G6833" s="106">
        <v>0.48322743896010412</v>
      </c>
      <c r="H6833" s="107">
        <v>0.19285450876516919</v>
      </c>
      <c r="I6833" s="121" t="str">
        <f t="shared" si="106"/>
        <v>C</v>
      </c>
    </row>
    <row r="6834" spans="2:9" ht="12.75">
      <c r="B6834" s="102">
        <v>227997626</v>
      </c>
      <c r="C6834" s="106">
        <v>0.19098518635282513</v>
      </c>
      <c r="D6834" s="107">
        <v>0.99127218141437212</v>
      </c>
      <c r="E6834" s="106">
        <v>0.76974598173254138</v>
      </c>
      <c r="F6834" s="107">
        <v>0.54854767302865226</v>
      </c>
      <c r="G6834" s="106">
        <v>0.33067906541946024</v>
      </c>
      <c r="H6834" s="107">
        <v>0.47185842617320839</v>
      </c>
      <c r="I6834" s="121" t="str">
        <f t="shared" si="106"/>
        <v>DF</v>
      </c>
    </row>
    <row r="6835" spans="2:9" ht="12.75">
      <c r="B6835" s="102">
        <v>227999571</v>
      </c>
      <c r="C6835" s="106">
        <v>0.58607556066697319</v>
      </c>
      <c r="D6835" s="107">
        <v>0.60605471162986646</v>
      </c>
      <c r="E6835" s="106">
        <v>0.51226103189729888</v>
      </c>
      <c r="F6835" s="107">
        <v>0.25302627388178767</v>
      </c>
      <c r="G6835" s="106">
        <v>0.67337435299990034</v>
      </c>
      <c r="H6835" s="107">
        <v>0.9196462419871978</v>
      </c>
      <c r="I6835" s="121" t="str">
        <f t="shared" si="106"/>
        <v>BH</v>
      </c>
    </row>
    <row r="6836" spans="2:9" ht="12.75">
      <c r="B6836" s="102">
        <v>228010281</v>
      </c>
      <c r="C6836" s="106">
        <v>0.2220250679587692</v>
      </c>
      <c r="D6836" s="107">
        <v>0.46458408397906115</v>
      </c>
      <c r="E6836" s="106">
        <v>8.0893457023556437E-5</v>
      </c>
      <c r="F6836" s="107">
        <v>0.70810478014218448</v>
      </c>
      <c r="G6836" s="106">
        <v>0.45477765071853327</v>
      </c>
      <c r="H6836" s="107">
        <v>0.7207578017507601</v>
      </c>
      <c r="I6836" s="121" t="str">
        <f t="shared" si="106"/>
        <v>BH</v>
      </c>
    </row>
    <row r="6837" spans="2:9" ht="12.75">
      <c r="B6837" s="102">
        <v>228011668</v>
      </c>
      <c r="C6837" s="106">
        <v>0.68449410007657141</v>
      </c>
      <c r="D6837" s="107">
        <v>0.67938625860441082</v>
      </c>
      <c r="E6837" s="106">
        <v>0.67096648618031929</v>
      </c>
      <c r="F6837" s="107">
        <v>0.20052232395857539</v>
      </c>
      <c r="G6837" s="106">
        <v>0.9784616994828812</v>
      </c>
      <c r="H6837" s="107">
        <v>0.34697438050481177</v>
      </c>
      <c r="I6837" s="121" t="str">
        <f t="shared" si="106"/>
        <v>E</v>
      </c>
    </row>
    <row r="6838" spans="2:9" ht="12.75">
      <c r="B6838" s="102">
        <v>228013614</v>
      </c>
      <c r="C6838" s="106">
        <v>0.79054026203240912</v>
      </c>
      <c r="D6838" s="107">
        <v>0.37956086964227626</v>
      </c>
      <c r="E6838" s="106">
        <v>0.24752126117069384</v>
      </c>
      <c r="F6838" s="107">
        <v>0.67548259251927067</v>
      </c>
      <c r="G6838" s="106">
        <v>0.45161368453554118</v>
      </c>
      <c r="H6838" s="107">
        <v>4.2022259499275627E-2</v>
      </c>
      <c r="I6838" s="121" t="str">
        <f t="shared" si="106"/>
        <v>FH</v>
      </c>
    </row>
    <row r="6839" spans="2:9" ht="12.75">
      <c r="B6839" s="102">
        <v>228022863</v>
      </c>
      <c r="C6839" s="106">
        <v>3.3019997305748561E-2</v>
      </c>
      <c r="D6839" s="107">
        <v>0.18030423826773845</v>
      </c>
      <c r="E6839" s="106">
        <v>0.66663023864884163</v>
      </c>
      <c r="F6839" s="107">
        <v>0.96857059558915481</v>
      </c>
      <c r="G6839" s="106">
        <v>0.56791573628390779</v>
      </c>
      <c r="H6839" s="107">
        <v>0.39638689795141868</v>
      </c>
      <c r="I6839" s="121" t="str">
        <f t="shared" si="106"/>
        <v>C</v>
      </c>
    </row>
    <row r="6840" spans="2:9" ht="12.75">
      <c r="B6840" s="102">
        <v>228028754</v>
      </c>
      <c r="C6840" s="106">
        <v>5.8812419837310337E-2</v>
      </c>
      <c r="D6840" s="107">
        <v>0.17309123470460008</v>
      </c>
      <c r="E6840" s="106">
        <v>0.16623442730049742</v>
      </c>
      <c r="F6840" s="107">
        <v>0.99126403714995526</v>
      </c>
      <c r="G6840" s="106">
        <v>0.27710196284877942</v>
      </c>
      <c r="H6840" s="107">
        <v>0.47507767897935005</v>
      </c>
      <c r="I6840" s="121" t="str">
        <f t="shared" si="106"/>
        <v>C</v>
      </c>
    </row>
    <row r="6841" spans="2:9" ht="12.75">
      <c r="B6841" s="102">
        <v>228035073</v>
      </c>
      <c r="C6841" s="106">
        <v>0.73552599859604451</v>
      </c>
      <c r="D6841" s="107">
        <v>0.64910721909829006</v>
      </c>
      <c r="E6841" s="106">
        <v>0.94184696710929638</v>
      </c>
      <c r="F6841" s="107">
        <v>0.91534391061181442</v>
      </c>
      <c r="G6841" s="106">
        <v>0.60134151267043379</v>
      </c>
      <c r="H6841" s="107">
        <v>0.581398573665175</v>
      </c>
      <c r="I6841" s="121" t="str">
        <f t="shared" si="106"/>
        <v>TH</v>
      </c>
    </row>
    <row r="6842" spans="2:9" ht="12.75">
      <c r="B6842" s="102">
        <v>228035485</v>
      </c>
      <c r="C6842" s="106">
        <v>0.48572860853614763</v>
      </c>
      <c r="D6842" s="107">
        <v>0.33908435762393996</v>
      </c>
      <c r="E6842" s="106">
        <v>0.44020774677567687</v>
      </c>
      <c r="F6842" s="107">
        <v>0.89330904253209131</v>
      </c>
      <c r="G6842" s="106">
        <v>0.17652455539383372</v>
      </c>
      <c r="H6842" s="107">
        <v>0.96950712877772816</v>
      </c>
      <c r="I6842" s="121" t="str">
        <f t="shared" si="106"/>
        <v>BH</v>
      </c>
    </row>
    <row r="6843" spans="2:9" ht="12.75">
      <c r="B6843" s="102">
        <v>228036460</v>
      </c>
      <c r="C6843" s="106">
        <v>0.4820776330477754</v>
      </c>
      <c r="D6843" s="107">
        <v>0.25912216619714634</v>
      </c>
      <c r="E6843" s="106">
        <v>0.40710883263355147</v>
      </c>
      <c r="F6843" s="107">
        <v>4.5656042534822916E-3</v>
      </c>
      <c r="G6843" s="106">
        <v>0.6099265214598395</v>
      </c>
      <c r="H6843" s="107">
        <v>3.2163279357737551E-2</v>
      </c>
      <c r="I6843" s="121" t="str">
        <f t="shared" si="106"/>
        <v>E</v>
      </c>
    </row>
    <row r="6844" spans="2:9" ht="12.75">
      <c r="B6844" s="102">
        <v>228041229</v>
      </c>
      <c r="C6844" s="106">
        <v>0.91373963547754133</v>
      </c>
      <c r="D6844" s="107">
        <v>0.34924601598416438</v>
      </c>
      <c r="E6844" s="106">
        <v>0.77512413976121231</v>
      </c>
      <c r="F6844" s="107">
        <v>0.31841850424188078</v>
      </c>
      <c r="G6844" s="106">
        <v>0.92430839251111774</v>
      </c>
      <c r="H6844" s="107">
        <v>0.37965917731416887</v>
      </c>
      <c r="I6844" s="121" t="str">
        <f t="shared" si="106"/>
        <v>E</v>
      </c>
    </row>
    <row r="6845" spans="2:9" ht="12.75">
      <c r="B6845" s="102">
        <v>228041839</v>
      </c>
      <c r="C6845" s="106">
        <v>0.55022485783439112</v>
      </c>
      <c r="D6845" s="107">
        <v>3.0642668042954568E-2</v>
      </c>
      <c r="E6845" s="106">
        <v>0.82941831425261192</v>
      </c>
      <c r="F6845" s="107">
        <v>4.3130361720373322E-2</v>
      </c>
      <c r="G6845" s="106">
        <v>0.12576719971721695</v>
      </c>
      <c r="H6845" s="107">
        <v>0.88463714901326718</v>
      </c>
      <c r="I6845" s="121" t="str">
        <f t="shared" si="106"/>
        <v>BH</v>
      </c>
    </row>
    <row r="6846" spans="2:9" ht="12.75">
      <c r="B6846" s="102">
        <v>228050196</v>
      </c>
      <c r="C6846" s="106">
        <v>0.30207601242078841</v>
      </c>
      <c r="D6846" s="107">
        <v>0.76266887950886919</v>
      </c>
      <c r="E6846" s="106">
        <v>0.35214170495656427</v>
      </c>
      <c r="F6846" s="107">
        <v>0.96755520511697224</v>
      </c>
      <c r="G6846" s="106">
        <v>0.91095978560293944</v>
      </c>
      <c r="H6846" s="107">
        <v>5.9559854543692836E-2</v>
      </c>
      <c r="I6846" s="121" t="str">
        <f t="shared" si="106"/>
        <v>C</v>
      </c>
    </row>
    <row r="6847" spans="2:9" ht="12.75">
      <c r="B6847" s="102">
        <v>228051424</v>
      </c>
      <c r="C6847" s="106">
        <v>0.21365412590485566</v>
      </c>
      <c r="D6847" s="107">
        <v>0.17792602823244952</v>
      </c>
      <c r="E6847" s="106">
        <v>0.19842441747039197</v>
      </c>
      <c r="F6847" s="107">
        <v>0.30542047042335163</v>
      </c>
      <c r="G6847" s="106">
        <v>0.15942109808391525</v>
      </c>
      <c r="H6847" s="107">
        <v>0.35027582460519491</v>
      </c>
      <c r="I6847" s="121" t="str">
        <f t="shared" si="106"/>
        <v>BH</v>
      </c>
    </row>
    <row r="6848" spans="2:9" ht="12.75">
      <c r="B6848" s="102">
        <v>228052497</v>
      </c>
      <c r="C6848" s="106">
        <v>0.22671870279334705</v>
      </c>
      <c r="D6848" s="107">
        <v>4.3026463438402773E-2</v>
      </c>
      <c r="E6848" s="106">
        <v>0.93751942934518606</v>
      </c>
      <c r="F6848" s="107">
        <v>0.78414015456661978</v>
      </c>
      <c r="G6848" s="106">
        <v>0.51261872410611975</v>
      </c>
      <c r="H6848" s="107">
        <v>0.36805289794709495</v>
      </c>
      <c r="I6848" s="121" t="str">
        <f t="shared" si="106"/>
        <v>TH</v>
      </c>
    </row>
    <row r="6849" spans="2:9" ht="12.75">
      <c r="B6849" s="102">
        <v>228053620</v>
      </c>
      <c r="C6849" s="106">
        <v>0.56335763611884015</v>
      </c>
      <c r="D6849" s="107">
        <v>0.91835270936153734</v>
      </c>
      <c r="E6849" s="106">
        <v>0.32055509008382077</v>
      </c>
      <c r="F6849" s="107">
        <v>3.5870078005195261E-2</v>
      </c>
      <c r="G6849" s="106">
        <v>0.73077185028554781</v>
      </c>
      <c r="H6849" s="107">
        <v>0.2777368900007815</v>
      </c>
      <c r="I6849" s="121" t="str">
        <f t="shared" si="106"/>
        <v>DF</v>
      </c>
    </row>
    <row r="6850" spans="2:9" ht="12.75">
      <c r="B6850" s="102">
        <v>228064847</v>
      </c>
      <c r="C6850" s="106">
        <v>0.39873184775197767</v>
      </c>
      <c r="D6850" s="107">
        <v>0.37909215743918345</v>
      </c>
      <c r="E6850" s="106">
        <v>0.30057472131351393</v>
      </c>
      <c r="F6850" s="107">
        <v>0.79757312920834877</v>
      </c>
      <c r="G6850" s="106">
        <v>0.66243451950148047</v>
      </c>
      <c r="H6850" s="107">
        <v>0.83062693826633893</v>
      </c>
      <c r="I6850" s="121" t="str">
        <f t="shared" si="106"/>
        <v>BH</v>
      </c>
    </row>
    <row r="6851" spans="2:9" ht="12.75">
      <c r="B6851" s="102">
        <v>228066770</v>
      </c>
      <c r="C6851" s="106">
        <v>0.71547470699582427</v>
      </c>
      <c r="D6851" s="107">
        <v>0.84213378482871626</v>
      </c>
      <c r="E6851" s="106">
        <v>2.7922341609754042E-5</v>
      </c>
      <c r="F6851" s="107">
        <v>0.52728583519168537</v>
      </c>
      <c r="G6851" s="106">
        <v>0.75445078040460878</v>
      </c>
      <c r="H6851" s="107">
        <v>0.19426197336515205</v>
      </c>
      <c r="I6851" s="121" t="str">
        <f t="shared" si="106"/>
        <v>DF</v>
      </c>
    </row>
    <row r="6852" spans="2:9" ht="12.75">
      <c r="B6852" s="102">
        <v>228069013</v>
      </c>
      <c r="C6852" s="106">
        <v>0.34572450140901623</v>
      </c>
      <c r="D6852" s="107">
        <v>0.81098318590597818</v>
      </c>
      <c r="E6852" s="106">
        <v>0.84583962673932778</v>
      </c>
      <c r="F6852" s="107">
        <v>0.17181504046089202</v>
      </c>
      <c r="G6852" s="106">
        <v>0.50663305090311472</v>
      </c>
      <c r="H6852" s="107">
        <v>0.60666604432948024</v>
      </c>
      <c r="I6852" s="121" t="str">
        <f t="shared" si="106"/>
        <v>TH</v>
      </c>
    </row>
    <row r="6853" spans="2:9" ht="12.75">
      <c r="B6853" s="102">
        <v>228070151</v>
      </c>
      <c r="C6853" s="106">
        <v>0.43046164508083273</v>
      </c>
      <c r="D6853" s="107">
        <v>0.45519317549386251</v>
      </c>
      <c r="E6853" s="106">
        <v>8.9320120778080714E-2</v>
      </c>
      <c r="F6853" s="107">
        <v>0.30919458779095788</v>
      </c>
      <c r="G6853" s="106">
        <v>0.84232102261112551</v>
      </c>
      <c r="H6853" s="107">
        <v>0.29721491377917619</v>
      </c>
      <c r="I6853" s="121" t="str">
        <f t="shared" ref="I6853:I6916" si="107">INDEX($C$3:$H$3, MATCH(MAX(C6853:H6853), C6853:H6853, 0))</f>
        <v>E</v>
      </c>
    </row>
    <row r="6854" spans="2:9" ht="12.75">
      <c r="B6854" s="102">
        <v>228071273</v>
      </c>
      <c r="C6854" s="106">
        <v>0.97861382291607768</v>
      </c>
      <c r="D6854" s="107">
        <v>0.50778170969191816</v>
      </c>
      <c r="E6854" s="106">
        <v>0.36779154973733164</v>
      </c>
      <c r="F6854" s="107">
        <v>0.48245585279935543</v>
      </c>
      <c r="G6854" s="106">
        <v>8.4439340245744177E-2</v>
      </c>
      <c r="H6854" s="107">
        <v>0.38509498496066907</v>
      </c>
      <c r="I6854" s="121" t="str">
        <f t="shared" si="107"/>
        <v>FH</v>
      </c>
    </row>
    <row r="6855" spans="2:9" ht="12.75">
      <c r="B6855" s="102">
        <v>228071727</v>
      </c>
      <c r="C6855" s="106">
        <v>0.15095834204304204</v>
      </c>
      <c r="D6855" s="107">
        <v>0.4306671592370297</v>
      </c>
      <c r="E6855" s="106">
        <v>0.79133129763569654</v>
      </c>
      <c r="F6855" s="107">
        <v>4.1656514307341741E-2</v>
      </c>
      <c r="G6855" s="106">
        <v>0.99153867817853714</v>
      </c>
      <c r="H6855" s="107">
        <v>0.72977549765648186</v>
      </c>
      <c r="I6855" s="121" t="str">
        <f t="shared" si="107"/>
        <v>E</v>
      </c>
    </row>
    <row r="6856" spans="2:9" ht="12.75">
      <c r="B6856" s="102">
        <v>228072634</v>
      </c>
      <c r="C6856" s="106">
        <v>0.43318883272642905</v>
      </c>
      <c r="D6856" s="107">
        <v>0.20523823521803708</v>
      </c>
      <c r="E6856" s="106">
        <v>0.20971629794650459</v>
      </c>
      <c r="F6856" s="107">
        <v>0.14353948898026903</v>
      </c>
      <c r="G6856" s="106">
        <v>0.77445938247948032</v>
      </c>
      <c r="H6856" s="107">
        <v>6.5153657336461279E-2</v>
      </c>
      <c r="I6856" s="121" t="str">
        <f t="shared" si="107"/>
        <v>E</v>
      </c>
    </row>
    <row r="6857" spans="2:9" ht="12.75">
      <c r="B6857" s="102">
        <v>228073996</v>
      </c>
      <c r="C6857" s="106">
        <v>0.17055361733822494</v>
      </c>
      <c r="D6857" s="107">
        <v>0.39690500623531411</v>
      </c>
      <c r="E6857" s="106">
        <v>0.88625029399465638</v>
      </c>
      <c r="F6857" s="107">
        <v>0.83781707122561855</v>
      </c>
      <c r="G6857" s="106">
        <v>0.11490773014565203</v>
      </c>
      <c r="H6857" s="107">
        <v>0.24575834290881304</v>
      </c>
      <c r="I6857" s="121" t="str">
        <f t="shared" si="107"/>
        <v>TH</v>
      </c>
    </row>
    <row r="6858" spans="2:9" ht="12.75">
      <c r="B6858" s="102">
        <v>228083550</v>
      </c>
      <c r="C6858" s="106">
        <v>0.94398563263851076</v>
      </c>
      <c r="D6858" s="107">
        <v>0.29897532305865138</v>
      </c>
      <c r="E6858" s="106">
        <v>0.86882044640454303</v>
      </c>
      <c r="F6858" s="107">
        <v>0.71704283096889032</v>
      </c>
      <c r="G6858" s="106">
        <v>0.57953656868275161</v>
      </c>
      <c r="H6858" s="107">
        <v>0.715189345349585</v>
      </c>
      <c r="I6858" s="121" t="str">
        <f t="shared" si="107"/>
        <v>FH</v>
      </c>
    </row>
    <row r="6859" spans="2:9" ht="12.75">
      <c r="B6859" s="102">
        <v>228084011</v>
      </c>
      <c r="C6859" s="106">
        <v>0.77978856147210807</v>
      </c>
      <c r="D6859" s="107">
        <v>0.32906919108024368</v>
      </c>
      <c r="E6859" s="106">
        <v>0.72856104509906605</v>
      </c>
      <c r="F6859" s="107">
        <v>0.52369736253447163</v>
      </c>
      <c r="G6859" s="106">
        <v>0.6714862364577443</v>
      </c>
      <c r="H6859" s="107">
        <v>0.73113612699887631</v>
      </c>
      <c r="I6859" s="121" t="str">
        <f t="shared" si="107"/>
        <v>FH</v>
      </c>
    </row>
    <row r="6860" spans="2:9" ht="12.75">
      <c r="B6860" s="102">
        <v>228089539</v>
      </c>
      <c r="C6860" s="106">
        <v>0.6015752576612583</v>
      </c>
      <c r="D6860" s="107">
        <v>0.6988961280929189</v>
      </c>
      <c r="E6860" s="106">
        <v>1.9474825248290806E-2</v>
      </c>
      <c r="F6860" s="107">
        <v>8.9090505132704223E-2</v>
      </c>
      <c r="G6860" s="106">
        <v>0.67605980096929597</v>
      </c>
      <c r="H6860" s="107">
        <v>0.38083976889186344</v>
      </c>
      <c r="I6860" s="121" t="str">
        <f t="shared" si="107"/>
        <v>DF</v>
      </c>
    </row>
    <row r="6861" spans="2:9" ht="12.75">
      <c r="B6861" s="102">
        <v>228098087</v>
      </c>
      <c r="C6861" s="106">
        <v>0.57700944795961862</v>
      </c>
      <c r="D6861" s="107">
        <v>0.80295043100289276</v>
      </c>
      <c r="E6861" s="106">
        <v>4.5402917205832338E-2</v>
      </c>
      <c r="F6861" s="107">
        <v>0.45687606213417919</v>
      </c>
      <c r="G6861" s="106">
        <v>0.79226448040175423</v>
      </c>
      <c r="H6861" s="107">
        <v>2.6690789989521235E-2</v>
      </c>
      <c r="I6861" s="121" t="str">
        <f t="shared" si="107"/>
        <v>DF</v>
      </c>
    </row>
    <row r="6862" spans="2:9" ht="12.75">
      <c r="B6862" s="102">
        <v>228101964</v>
      </c>
      <c r="C6862" s="106">
        <v>0.47010667113551197</v>
      </c>
      <c r="D6862" s="107">
        <v>0.11874630486356352</v>
      </c>
      <c r="E6862" s="106">
        <v>0.39661404802677969</v>
      </c>
      <c r="F6862" s="107">
        <v>5.5116118018658788E-3</v>
      </c>
      <c r="G6862" s="106">
        <v>0.7130765468133109</v>
      </c>
      <c r="H6862" s="107">
        <v>0.35528292420826713</v>
      </c>
      <c r="I6862" s="121" t="str">
        <f t="shared" si="107"/>
        <v>E</v>
      </c>
    </row>
    <row r="6863" spans="2:9" ht="12.75">
      <c r="B6863" s="102">
        <v>228104126</v>
      </c>
      <c r="C6863" s="106">
        <v>0.40404486499908487</v>
      </c>
      <c r="D6863" s="107">
        <v>0.37321785122407691</v>
      </c>
      <c r="E6863" s="106">
        <v>0.76881585986050416</v>
      </c>
      <c r="F6863" s="107">
        <v>0.26180436646016014</v>
      </c>
      <c r="G6863" s="106">
        <v>0.52164742564305255</v>
      </c>
      <c r="H6863" s="107">
        <v>0.23541636687138112</v>
      </c>
      <c r="I6863" s="121" t="str">
        <f t="shared" si="107"/>
        <v>TH</v>
      </c>
    </row>
    <row r="6864" spans="2:9" ht="12.75">
      <c r="B6864" s="102">
        <v>228107342</v>
      </c>
      <c r="C6864" s="106">
        <v>0.50562721085397677</v>
      </c>
      <c r="D6864" s="107">
        <v>0.28432641951768156</v>
      </c>
      <c r="E6864" s="106">
        <v>0.83927563858770027</v>
      </c>
      <c r="F6864" s="107">
        <v>0.45270533283342917</v>
      </c>
      <c r="G6864" s="106">
        <v>0.51433841994781559</v>
      </c>
      <c r="H6864" s="107">
        <v>0.57047046929162026</v>
      </c>
      <c r="I6864" s="121" t="str">
        <f t="shared" si="107"/>
        <v>TH</v>
      </c>
    </row>
    <row r="6865" spans="2:9" ht="12.75">
      <c r="B6865" s="102">
        <v>228109274</v>
      </c>
      <c r="C6865" s="106">
        <v>0.8517741258455489</v>
      </c>
      <c r="D6865" s="107">
        <v>1.3944106326544414E-2</v>
      </c>
      <c r="E6865" s="106">
        <v>0.27542389066748196</v>
      </c>
      <c r="F6865" s="107">
        <v>0.19095517791749295</v>
      </c>
      <c r="G6865" s="106">
        <v>0.70814210001992794</v>
      </c>
      <c r="H6865" s="107">
        <v>0.22875098852431108</v>
      </c>
      <c r="I6865" s="121" t="str">
        <f t="shared" si="107"/>
        <v>FH</v>
      </c>
    </row>
    <row r="6866" spans="2:9" ht="12.75">
      <c r="B6866" s="102">
        <v>228119174</v>
      </c>
      <c r="C6866" s="106">
        <v>0.51452402983551626</v>
      </c>
      <c r="D6866" s="107">
        <v>0.73871153515688182</v>
      </c>
      <c r="E6866" s="106">
        <v>0.60899089189193489</v>
      </c>
      <c r="F6866" s="107">
        <v>0.25285098807120487</v>
      </c>
      <c r="G6866" s="106">
        <v>0.77857710200349062</v>
      </c>
      <c r="H6866" s="107">
        <v>0.53284992772698203</v>
      </c>
      <c r="I6866" s="121" t="str">
        <f t="shared" si="107"/>
        <v>E</v>
      </c>
    </row>
    <row r="6867" spans="2:9" ht="12.75">
      <c r="B6867" s="102">
        <v>228121368</v>
      </c>
      <c r="C6867" s="106">
        <v>7.4459937665678488E-2</v>
      </c>
      <c r="D6867" s="107">
        <v>0.4936368291366815</v>
      </c>
      <c r="E6867" s="106">
        <v>0.61073698455021597</v>
      </c>
      <c r="F6867" s="107">
        <v>2.8941797805209557E-2</v>
      </c>
      <c r="G6867" s="106">
        <v>0.65973456531561392</v>
      </c>
      <c r="H6867" s="107">
        <v>0.84783692945943745</v>
      </c>
      <c r="I6867" s="121" t="str">
        <f t="shared" si="107"/>
        <v>BH</v>
      </c>
    </row>
    <row r="6868" spans="2:9" ht="12.75">
      <c r="B6868" s="102">
        <v>228131054</v>
      </c>
      <c r="C6868" s="106">
        <v>0.18582147384934822</v>
      </c>
      <c r="D6868" s="107">
        <v>0.17315462594687725</v>
      </c>
      <c r="E6868" s="106">
        <v>0.78488486565869797</v>
      </c>
      <c r="F6868" s="107">
        <v>0.99995059641103845</v>
      </c>
      <c r="G6868" s="106">
        <v>0.74414704037251722</v>
      </c>
      <c r="H6868" s="107">
        <v>0.78781635975013531</v>
      </c>
      <c r="I6868" s="121" t="str">
        <f t="shared" si="107"/>
        <v>C</v>
      </c>
    </row>
    <row r="6869" spans="2:9" ht="12.75">
      <c r="B6869" s="102">
        <v>228131953</v>
      </c>
      <c r="C6869" s="106">
        <v>0.22490542560184412</v>
      </c>
      <c r="D6869" s="107">
        <v>9.6547853367450642E-2</v>
      </c>
      <c r="E6869" s="106">
        <v>4.4688819983611072E-2</v>
      </c>
      <c r="F6869" s="107">
        <v>0.72692825173423592</v>
      </c>
      <c r="G6869" s="106">
        <v>0.10205833609789394</v>
      </c>
      <c r="H6869" s="107">
        <v>0.48631466051104066</v>
      </c>
      <c r="I6869" s="121" t="str">
        <f t="shared" si="107"/>
        <v>C</v>
      </c>
    </row>
    <row r="6870" spans="2:9" ht="12.75">
      <c r="B6870" s="102">
        <v>228132828</v>
      </c>
      <c r="C6870" s="106">
        <v>0.73822400439480007</v>
      </c>
      <c r="D6870" s="107">
        <v>0.49872387396558127</v>
      </c>
      <c r="E6870" s="106">
        <v>0.27958919041895403</v>
      </c>
      <c r="F6870" s="107">
        <v>0.73263631447981248</v>
      </c>
      <c r="G6870" s="106">
        <v>9.7020231297976878E-2</v>
      </c>
      <c r="H6870" s="107">
        <v>0.88786997375316634</v>
      </c>
      <c r="I6870" s="121" t="str">
        <f t="shared" si="107"/>
        <v>BH</v>
      </c>
    </row>
    <row r="6871" spans="2:9" ht="12.75">
      <c r="B6871" s="102">
        <v>228140573</v>
      </c>
      <c r="C6871" s="106">
        <v>0.92278033163611561</v>
      </c>
      <c r="D6871" s="107">
        <v>0.12024994394535904</v>
      </c>
      <c r="E6871" s="106">
        <v>0.20437443616071915</v>
      </c>
      <c r="F6871" s="107">
        <v>0.7025853925675607</v>
      </c>
      <c r="G6871" s="106">
        <v>1.7776936510191854E-2</v>
      </c>
      <c r="H6871" s="107">
        <v>0.50245157301798615</v>
      </c>
      <c r="I6871" s="121" t="str">
        <f t="shared" si="107"/>
        <v>FH</v>
      </c>
    </row>
    <row r="6872" spans="2:9" ht="12.75">
      <c r="B6872" s="102">
        <v>228141762</v>
      </c>
      <c r="C6872" s="106">
        <v>0.67008023343206435</v>
      </c>
      <c r="D6872" s="107">
        <v>5.6723144496153566E-3</v>
      </c>
      <c r="E6872" s="106">
        <v>0.81422909964033541</v>
      </c>
      <c r="F6872" s="107">
        <v>0.22820713524941061</v>
      </c>
      <c r="G6872" s="106">
        <v>0.42291730438205621</v>
      </c>
      <c r="H6872" s="107">
        <v>0.49623530569273822</v>
      </c>
      <c r="I6872" s="121" t="str">
        <f t="shared" si="107"/>
        <v>TH</v>
      </c>
    </row>
    <row r="6873" spans="2:9" ht="12.75">
      <c r="B6873" s="102">
        <v>228143932</v>
      </c>
      <c r="C6873" s="106">
        <v>6.6935773492051709E-3</v>
      </c>
      <c r="D6873" s="107">
        <v>7.2080966071415675E-2</v>
      </c>
      <c r="E6873" s="106">
        <v>0.70044841745697339</v>
      </c>
      <c r="F6873" s="107">
        <v>0.99768589077481273</v>
      </c>
      <c r="G6873" s="106">
        <v>0.41386962455869014</v>
      </c>
      <c r="H6873" s="107">
        <v>0.62023703708499434</v>
      </c>
      <c r="I6873" s="121" t="str">
        <f t="shared" si="107"/>
        <v>C</v>
      </c>
    </row>
    <row r="6874" spans="2:9" ht="12.75">
      <c r="B6874" s="102">
        <v>228146003</v>
      </c>
      <c r="C6874" s="106">
        <v>0.26339713276132493</v>
      </c>
      <c r="D6874" s="107">
        <v>0.2277302902257583</v>
      </c>
      <c r="E6874" s="106">
        <v>0.33667976868199645</v>
      </c>
      <c r="F6874" s="107">
        <v>0.36137340337736656</v>
      </c>
      <c r="G6874" s="106">
        <v>0.69766518007131317</v>
      </c>
      <c r="H6874" s="107">
        <v>0.84371850420090522</v>
      </c>
      <c r="I6874" s="121" t="str">
        <f t="shared" si="107"/>
        <v>BH</v>
      </c>
    </row>
    <row r="6875" spans="2:9" ht="12.75">
      <c r="B6875" s="102">
        <v>228152010</v>
      </c>
      <c r="C6875" s="106">
        <v>0.23084450943236146</v>
      </c>
      <c r="D6875" s="107">
        <v>0.38205755004347908</v>
      </c>
      <c r="E6875" s="106">
        <v>0.75719031082835997</v>
      </c>
      <c r="F6875" s="107">
        <v>0.50538393863628461</v>
      </c>
      <c r="G6875" s="106">
        <v>0.34013217903870219</v>
      </c>
      <c r="H6875" s="107">
        <v>0.76435035829355025</v>
      </c>
      <c r="I6875" s="121" t="str">
        <f t="shared" si="107"/>
        <v>BH</v>
      </c>
    </row>
    <row r="6876" spans="2:9" ht="12.75">
      <c r="B6876" s="102">
        <v>228152462</v>
      </c>
      <c r="C6876" s="106">
        <v>0.89956972187448825</v>
      </c>
      <c r="D6876" s="107">
        <v>0.59477550792956246</v>
      </c>
      <c r="E6876" s="106">
        <v>0.98078334841618275</v>
      </c>
      <c r="F6876" s="107">
        <v>0.10277302396852406</v>
      </c>
      <c r="G6876" s="106">
        <v>0.76970624339695615</v>
      </c>
      <c r="H6876" s="107">
        <v>0.32364205761231268</v>
      </c>
      <c r="I6876" s="121" t="str">
        <f t="shared" si="107"/>
        <v>TH</v>
      </c>
    </row>
    <row r="6877" spans="2:9" ht="12.75">
      <c r="B6877" s="102">
        <v>228152644</v>
      </c>
      <c r="C6877" s="106">
        <v>0.72342046145803796</v>
      </c>
      <c r="D6877" s="107">
        <v>0.44099967192997624</v>
      </c>
      <c r="E6877" s="106">
        <v>6.3013873655257235E-2</v>
      </c>
      <c r="F6877" s="107">
        <v>0.24495920411180627</v>
      </c>
      <c r="G6877" s="106">
        <v>0.6170115339689568</v>
      </c>
      <c r="H6877" s="107">
        <v>0.19407731359255109</v>
      </c>
      <c r="I6877" s="121" t="str">
        <f t="shared" si="107"/>
        <v>FH</v>
      </c>
    </row>
    <row r="6878" spans="2:9" ht="12.75">
      <c r="B6878" s="102">
        <v>228153576</v>
      </c>
      <c r="C6878" s="106">
        <v>0.94345797327619185</v>
      </c>
      <c r="D6878" s="107">
        <v>0.2176345512480049</v>
      </c>
      <c r="E6878" s="106">
        <v>0.16117856182507495</v>
      </c>
      <c r="F6878" s="107">
        <v>0.31048961119369811</v>
      </c>
      <c r="G6878" s="106">
        <v>0.77635664819543937</v>
      </c>
      <c r="H6878" s="107">
        <v>2.293638279716248E-2</v>
      </c>
      <c r="I6878" s="121" t="str">
        <f t="shared" si="107"/>
        <v>FH</v>
      </c>
    </row>
    <row r="6879" spans="2:9" ht="12.75">
      <c r="B6879" s="102">
        <v>228156868</v>
      </c>
      <c r="C6879" s="106">
        <v>0.17180753472472254</v>
      </c>
      <c r="D6879" s="107">
        <v>0.34957654458832832</v>
      </c>
      <c r="E6879" s="106">
        <v>0.57120468415702685</v>
      </c>
      <c r="F6879" s="107">
        <v>0.95993264302978254</v>
      </c>
      <c r="G6879" s="106">
        <v>0.59044963584390087</v>
      </c>
      <c r="H6879" s="107">
        <v>0.54476175108990388</v>
      </c>
      <c r="I6879" s="121" t="str">
        <f t="shared" si="107"/>
        <v>C</v>
      </c>
    </row>
    <row r="6880" spans="2:9" ht="12.75">
      <c r="B6880" s="102">
        <v>228157353</v>
      </c>
      <c r="C6880" s="106">
        <v>0.79166008820480238</v>
      </c>
      <c r="D6880" s="107">
        <v>0.39865921724294018</v>
      </c>
      <c r="E6880" s="106">
        <v>0.72939474173192309</v>
      </c>
      <c r="F6880" s="107">
        <v>2.6019369671078429E-2</v>
      </c>
      <c r="G6880" s="106">
        <v>0.4376691751545343</v>
      </c>
      <c r="H6880" s="107">
        <v>0.92058718382370985</v>
      </c>
      <c r="I6880" s="121" t="str">
        <f t="shared" si="107"/>
        <v>BH</v>
      </c>
    </row>
    <row r="6881" spans="2:9" ht="12.75">
      <c r="B6881" s="102">
        <v>228157386</v>
      </c>
      <c r="C6881" s="106">
        <v>0.21216954617207051</v>
      </c>
      <c r="D6881" s="107">
        <v>6.5069567158228203E-2</v>
      </c>
      <c r="E6881" s="106">
        <v>0.3706149951613773</v>
      </c>
      <c r="F6881" s="107">
        <v>0.37786548560676581</v>
      </c>
      <c r="G6881" s="106">
        <v>0.17333715214144774</v>
      </c>
      <c r="H6881" s="107">
        <v>0.34919215577182094</v>
      </c>
      <c r="I6881" s="121" t="str">
        <f t="shared" si="107"/>
        <v>C</v>
      </c>
    </row>
    <row r="6882" spans="2:9" ht="12.75">
      <c r="B6882" s="102">
        <v>228158410</v>
      </c>
      <c r="C6882" s="106">
        <v>0.34234419305806618</v>
      </c>
      <c r="D6882" s="107">
        <v>0.13934491998136256</v>
      </c>
      <c r="E6882" s="106">
        <v>0.7019365361827925</v>
      </c>
      <c r="F6882" s="107">
        <v>0.46855723662447402</v>
      </c>
      <c r="G6882" s="106">
        <v>0.74258686386432626</v>
      </c>
      <c r="H6882" s="107">
        <v>0.95389861445595625</v>
      </c>
      <c r="I6882" s="121" t="str">
        <f t="shared" si="107"/>
        <v>BH</v>
      </c>
    </row>
    <row r="6883" spans="2:9" ht="12.75">
      <c r="B6883" s="102">
        <v>228159621</v>
      </c>
      <c r="C6883" s="106">
        <v>0.33386726261839339</v>
      </c>
      <c r="D6883" s="107">
        <v>0.66974679151421612</v>
      </c>
      <c r="E6883" s="106">
        <v>0.86002195929036773</v>
      </c>
      <c r="F6883" s="107">
        <v>0.61531782699014226</v>
      </c>
      <c r="G6883" s="106">
        <v>0.88593246868832254</v>
      </c>
      <c r="H6883" s="107">
        <v>0.18931852736878341</v>
      </c>
      <c r="I6883" s="121" t="str">
        <f t="shared" si="107"/>
        <v>E</v>
      </c>
    </row>
    <row r="6884" spans="2:9" ht="12.75">
      <c r="B6884" s="102">
        <v>228163245</v>
      </c>
      <c r="C6884" s="106">
        <v>0.2226335722369186</v>
      </c>
      <c r="D6884" s="107">
        <v>0.82273769444754996</v>
      </c>
      <c r="E6884" s="106">
        <v>0.60153079785381891</v>
      </c>
      <c r="F6884" s="107">
        <v>0.47415978230157929</v>
      </c>
      <c r="G6884" s="106">
        <v>0.4981064000108566</v>
      </c>
      <c r="H6884" s="107">
        <v>0.814106942499496</v>
      </c>
      <c r="I6884" s="121" t="str">
        <f t="shared" si="107"/>
        <v>DF</v>
      </c>
    </row>
    <row r="6885" spans="2:9" ht="12.75">
      <c r="B6885" s="102">
        <v>228166916</v>
      </c>
      <c r="C6885" s="106">
        <v>0.43863079123712279</v>
      </c>
      <c r="D6885" s="107">
        <v>0.13714915067945288</v>
      </c>
      <c r="E6885" s="106">
        <v>0.61358525027299393</v>
      </c>
      <c r="F6885" s="107">
        <v>0.25501590137026309</v>
      </c>
      <c r="G6885" s="106">
        <v>0.70237996554445026</v>
      </c>
      <c r="H6885" s="107">
        <v>0.97492672692364124</v>
      </c>
      <c r="I6885" s="121" t="str">
        <f t="shared" si="107"/>
        <v>BH</v>
      </c>
    </row>
    <row r="6886" spans="2:9" ht="12.75">
      <c r="B6886" s="102">
        <v>228167090</v>
      </c>
      <c r="C6886" s="106">
        <v>0.26156842697136806</v>
      </c>
      <c r="D6886" s="107">
        <v>0.7555478726740239</v>
      </c>
      <c r="E6886" s="106">
        <v>0.51466429442900719</v>
      </c>
      <c r="F6886" s="107">
        <v>0.54143855983663447</v>
      </c>
      <c r="G6886" s="106">
        <v>0.6090641641970338</v>
      </c>
      <c r="H6886" s="107">
        <v>7.6710596439905965E-2</v>
      </c>
      <c r="I6886" s="121" t="str">
        <f t="shared" si="107"/>
        <v>DF</v>
      </c>
    </row>
    <row r="6887" spans="2:9" ht="12.75">
      <c r="B6887" s="102">
        <v>228170133</v>
      </c>
      <c r="C6887" s="106">
        <v>0.67171530410188574</v>
      </c>
      <c r="D6887" s="107">
        <v>0.94315415499453192</v>
      </c>
      <c r="E6887" s="106">
        <v>0.85367167182294335</v>
      </c>
      <c r="F6887" s="107">
        <v>0.46943037407778676</v>
      </c>
      <c r="G6887" s="106">
        <v>0.21839605183635058</v>
      </c>
      <c r="H6887" s="107">
        <v>0.11863687847808824</v>
      </c>
      <c r="I6887" s="121" t="str">
        <f t="shared" si="107"/>
        <v>DF</v>
      </c>
    </row>
    <row r="6888" spans="2:9" ht="12.75">
      <c r="B6888" s="102">
        <v>228170561</v>
      </c>
      <c r="C6888" s="106">
        <v>0.45774003834283539</v>
      </c>
      <c r="D6888" s="107">
        <v>0.83770538022433394</v>
      </c>
      <c r="E6888" s="106">
        <v>0.88777923180861484</v>
      </c>
      <c r="F6888" s="107">
        <v>0.25747241103183072</v>
      </c>
      <c r="G6888" s="106">
        <v>0.23980201731304529</v>
      </c>
      <c r="H6888" s="107">
        <v>0.53402228230021809</v>
      </c>
      <c r="I6888" s="121" t="str">
        <f t="shared" si="107"/>
        <v>TH</v>
      </c>
    </row>
    <row r="6889" spans="2:9" ht="12.75">
      <c r="B6889" s="102">
        <v>228172996</v>
      </c>
      <c r="C6889" s="106">
        <v>0.108921951635498</v>
      </c>
      <c r="D6889" s="107">
        <v>0.82897048514727278</v>
      </c>
      <c r="E6889" s="106">
        <v>0.40120016748547505</v>
      </c>
      <c r="F6889" s="107">
        <v>5.1105025380283164E-2</v>
      </c>
      <c r="G6889" s="106">
        <v>9.8032013878378343E-2</v>
      </c>
      <c r="H6889" s="107">
        <v>0.13570529862973713</v>
      </c>
      <c r="I6889" s="121" t="str">
        <f t="shared" si="107"/>
        <v>DF</v>
      </c>
    </row>
    <row r="6890" spans="2:9" ht="12.75">
      <c r="B6890" s="102">
        <v>228174372</v>
      </c>
      <c r="C6890" s="106">
        <v>0.81746903342704202</v>
      </c>
      <c r="D6890" s="107">
        <v>0.12712332360653722</v>
      </c>
      <c r="E6890" s="106">
        <v>0.51019382207412534</v>
      </c>
      <c r="F6890" s="107">
        <v>0.68539233039446312</v>
      </c>
      <c r="G6890" s="106">
        <v>0.62579254456188083</v>
      </c>
      <c r="H6890" s="107">
        <v>0.47415715605986719</v>
      </c>
      <c r="I6890" s="121" t="str">
        <f t="shared" si="107"/>
        <v>FH</v>
      </c>
    </row>
    <row r="6891" spans="2:9" ht="12.75">
      <c r="B6891" s="102">
        <v>228174505</v>
      </c>
      <c r="C6891" s="106">
        <v>0.66913652622879294</v>
      </c>
      <c r="D6891" s="107">
        <v>0.21524532755934622</v>
      </c>
      <c r="E6891" s="106">
        <v>0.42197968230706562</v>
      </c>
      <c r="F6891" s="107">
        <v>0.99780427167526198</v>
      </c>
      <c r="G6891" s="106">
        <v>0.22066344114172587</v>
      </c>
      <c r="H6891" s="107">
        <v>0.94177677539349003</v>
      </c>
      <c r="I6891" s="121" t="str">
        <f t="shared" si="107"/>
        <v>C</v>
      </c>
    </row>
    <row r="6892" spans="2:9" ht="12.75">
      <c r="B6892" s="102">
        <v>228177517</v>
      </c>
      <c r="C6892" s="106">
        <v>0.13247090518784743</v>
      </c>
      <c r="D6892" s="107">
        <v>0.50067719976227254</v>
      </c>
      <c r="E6892" s="106">
        <v>0.69074117044486072</v>
      </c>
      <c r="F6892" s="107">
        <v>0.51718553950774826</v>
      </c>
      <c r="G6892" s="106">
        <v>0.12622917906329523</v>
      </c>
      <c r="H6892" s="107">
        <v>0.35313406154703131</v>
      </c>
      <c r="I6892" s="121" t="str">
        <f t="shared" si="107"/>
        <v>TH</v>
      </c>
    </row>
    <row r="6893" spans="2:9" ht="12.75">
      <c r="B6893" s="102">
        <v>228183589</v>
      </c>
      <c r="C6893" s="106">
        <v>0.99024468754631823</v>
      </c>
      <c r="D6893" s="107">
        <v>0.37374744208344346</v>
      </c>
      <c r="E6893" s="106">
        <v>0.60521935549400396</v>
      </c>
      <c r="F6893" s="107">
        <v>1.503356137175782E-2</v>
      </c>
      <c r="G6893" s="106">
        <v>0.31013788076886772</v>
      </c>
      <c r="H6893" s="107">
        <v>0.86016530257434809</v>
      </c>
      <c r="I6893" s="121" t="str">
        <f t="shared" si="107"/>
        <v>FH</v>
      </c>
    </row>
    <row r="6894" spans="2:9" ht="12.75">
      <c r="B6894" s="102">
        <v>228189339</v>
      </c>
      <c r="C6894" s="106">
        <v>0.13937475654076703</v>
      </c>
      <c r="D6894" s="107">
        <v>0.11595986854682216</v>
      </c>
      <c r="E6894" s="106">
        <v>0.95041336145960398</v>
      </c>
      <c r="F6894" s="107">
        <v>0.53140137253670572</v>
      </c>
      <c r="G6894" s="106">
        <v>0.56431147629702538</v>
      </c>
      <c r="H6894" s="107">
        <v>0.87466059058681811</v>
      </c>
      <c r="I6894" s="121" t="str">
        <f t="shared" si="107"/>
        <v>TH</v>
      </c>
    </row>
    <row r="6895" spans="2:9" ht="12.75">
      <c r="B6895" s="102">
        <v>228190907</v>
      </c>
      <c r="C6895" s="106">
        <v>0.46514061769639548</v>
      </c>
      <c r="D6895" s="107">
        <v>0.61084235154021194</v>
      </c>
      <c r="E6895" s="106">
        <v>0.67272290034301196</v>
      </c>
      <c r="F6895" s="107">
        <v>0.49950965335833786</v>
      </c>
      <c r="G6895" s="106">
        <v>0.77338061497649857</v>
      </c>
      <c r="H6895" s="107">
        <v>0.34729931399707148</v>
      </c>
      <c r="I6895" s="121" t="str">
        <f t="shared" si="107"/>
        <v>E</v>
      </c>
    </row>
    <row r="6896" spans="2:9" ht="12.75">
      <c r="B6896" s="102">
        <v>228195957</v>
      </c>
      <c r="C6896" s="106">
        <v>8.9592115617034729E-2</v>
      </c>
      <c r="D6896" s="107">
        <v>0.55826514578329167</v>
      </c>
      <c r="E6896" s="106">
        <v>0.28749986296385455</v>
      </c>
      <c r="F6896" s="107">
        <v>0.51187394629289984</v>
      </c>
      <c r="G6896" s="106">
        <v>0.30956479370896517</v>
      </c>
      <c r="H6896" s="107">
        <v>0.2196598403425114</v>
      </c>
      <c r="I6896" s="121" t="str">
        <f t="shared" si="107"/>
        <v>DF</v>
      </c>
    </row>
    <row r="6897" spans="2:9" ht="12.75">
      <c r="B6897" s="102">
        <v>228197507</v>
      </c>
      <c r="C6897" s="106">
        <v>0.46362332094842262</v>
      </c>
      <c r="D6897" s="107">
        <v>0.8244957840575966</v>
      </c>
      <c r="E6897" s="106">
        <v>0.20408983422186333</v>
      </c>
      <c r="F6897" s="107">
        <v>0.43274247032200774</v>
      </c>
      <c r="G6897" s="106">
        <v>0.89890800880600397</v>
      </c>
      <c r="H6897" s="107">
        <v>0.24133141157180837</v>
      </c>
      <c r="I6897" s="121" t="str">
        <f t="shared" si="107"/>
        <v>E</v>
      </c>
    </row>
    <row r="6898" spans="2:9" ht="12.75">
      <c r="B6898" s="102">
        <v>228202647</v>
      </c>
      <c r="C6898" s="106">
        <v>4.062096368571666E-2</v>
      </c>
      <c r="D6898" s="107">
        <v>0.90267339365149835</v>
      </c>
      <c r="E6898" s="106">
        <v>0.50959534505498194</v>
      </c>
      <c r="F6898" s="107">
        <v>0.59740930420752947</v>
      </c>
      <c r="G6898" s="106">
        <v>0.64445251102041357</v>
      </c>
      <c r="H6898" s="107">
        <v>0.97679649469955176</v>
      </c>
      <c r="I6898" s="121" t="str">
        <f t="shared" si="107"/>
        <v>BH</v>
      </c>
    </row>
    <row r="6899" spans="2:9" ht="12.75">
      <c r="B6899" s="102">
        <v>228208991</v>
      </c>
      <c r="C6899" s="106">
        <v>0.64727917888746078</v>
      </c>
      <c r="D6899" s="107">
        <v>0.85586861838456585</v>
      </c>
      <c r="E6899" s="106">
        <v>0.9341354317377073</v>
      </c>
      <c r="F6899" s="107">
        <v>0.1460811335943486</v>
      </c>
      <c r="G6899" s="106">
        <v>0.14563900846840117</v>
      </c>
      <c r="H6899" s="107">
        <v>0.40045172553703789</v>
      </c>
      <c r="I6899" s="121" t="str">
        <f t="shared" si="107"/>
        <v>TH</v>
      </c>
    </row>
    <row r="6900" spans="2:9" ht="12.75">
      <c r="B6900" s="102">
        <v>228219016</v>
      </c>
      <c r="C6900" s="106">
        <v>0.33240622038157674</v>
      </c>
      <c r="D6900" s="107">
        <v>0.18808801473208892</v>
      </c>
      <c r="E6900" s="106">
        <v>0.33718906198319587</v>
      </c>
      <c r="F6900" s="107">
        <v>0.14270211904458829</v>
      </c>
      <c r="G6900" s="106">
        <v>0.91588421683527521</v>
      </c>
      <c r="H6900" s="107">
        <v>0.82839598864643893</v>
      </c>
      <c r="I6900" s="121" t="str">
        <f t="shared" si="107"/>
        <v>E</v>
      </c>
    </row>
    <row r="6901" spans="2:9" ht="12.75">
      <c r="B6901" s="102">
        <v>228235515</v>
      </c>
      <c r="C6901" s="106">
        <v>0.96528910990648265</v>
      </c>
      <c r="D6901" s="107">
        <v>0.95740286911097749</v>
      </c>
      <c r="E6901" s="106">
        <v>0.59641966963659576</v>
      </c>
      <c r="F6901" s="107">
        <v>0.91753662845994555</v>
      </c>
      <c r="G6901" s="106">
        <v>0.91375938812425428</v>
      </c>
      <c r="H6901" s="107">
        <v>0.1353225082629006</v>
      </c>
      <c r="I6901" s="121" t="str">
        <f t="shared" si="107"/>
        <v>FH</v>
      </c>
    </row>
    <row r="6902" spans="2:9" ht="12.75">
      <c r="B6902" s="102">
        <v>228237933</v>
      </c>
      <c r="C6902" s="106">
        <v>0.83351814265116642</v>
      </c>
      <c r="D6902" s="107">
        <v>0.93138311607765356</v>
      </c>
      <c r="E6902" s="106">
        <v>0.24540904031214517</v>
      </c>
      <c r="F6902" s="107">
        <v>4.9682999989657084E-2</v>
      </c>
      <c r="G6902" s="106">
        <v>0.65693026926714193</v>
      </c>
      <c r="H6902" s="107">
        <v>0.37117281337937236</v>
      </c>
      <c r="I6902" s="121" t="str">
        <f t="shared" si="107"/>
        <v>DF</v>
      </c>
    </row>
    <row r="6903" spans="2:9" ht="12.75">
      <c r="B6903" s="102">
        <v>228239311</v>
      </c>
      <c r="C6903" s="106">
        <v>0.66564990356025899</v>
      </c>
      <c r="D6903" s="107">
        <v>0.84191246632629113</v>
      </c>
      <c r="E6903" s="106">
        <v>0.49382346264150634</v>
      </c>
      <c r="F6903" s="107">
        <v>8.6739207521305595E-2</v>
      </c>
      <c r="G6903" s="106">
        <v>0.74874153959113721</v>
      </c>
      <c r="H6903" s="107">
        <v>0.47950827320641021</v>
      </c>
      <c r="I6903" s="121" t="str">
        <f t="shared" si="107"/>
        <v>DF</v>
      </c>
    </row>
    <row r="6904" spans="2:9" ht="12.75">
      <c r="B6904" s="102">
        <v>228239441</v>
      </c>
      <c r="C6904" s="106">
        <v>0.85946819792968387</v>
      </c>
      <c r="D6904" s="107">
        <v>0.84344389882982895</v>
      </c>
      <c r="E6904" s="106">
        <v>0.75303839343931056</v>
      </c>
      <c r="F6904" s="107">
        <v>0.26682682676581337</v>
      </c>
      <c r="G6904" s="106">
        <v>0.91202024669448889</v>
      </c>
      <c r="H6904" s="107">
        <v>0.83188158500487486</v>
      </c>
      <c r="I6904" s="121" t="str">
        <f t="shared" si="107"/>
        <v>E</v>
      </c>
    </row>
    <row r="6905" spans="2:9" ht="12.75">
      <c r="B6905" s="102">
        <v>228242453</v>
      </c>
      <c r="C6905" s="106">
        <v>0.97159617580772029</v>
      </c>
      <c r="D6905" s="107">
        <v>0.20123489194461985</v>
      </c>
      <c r="E6905" s="106">
        <v>0.65280224916447693</v>
      </c>
      <c r="F6905" s="107">
        <v>0.55466053690646722</v>
      </c>
      <c r="G6905" s="106">
        <v>0.77106381878720942</v>
      </c>
      <c r="H6905" s="107">
        <v>0.70793320735495158</v>
      </c>
      <c r="I6905" s="121" t="str">
        <f t="shared" si="107"/>
        <v>FH</v>
      </c>
    </row>
    <row r="6906" spans="2:9" ht="12.75">
      <c r="B6906" s="102">
        <v>228248280</v>
      </c>
      <c r="C6906" s="106">
        <v>0.13311806148800454</v>
      </c>
      <c r="D6906" s="107">
        <v>0.67923856007713557</v>
      </c>
      <c r="E6906" s="106">
        <v>0.45943700460322767</v>
      </c>
      <c r="F6906" s="107">
        <v>0.62058130931024502</v>
      </c>
      <c r="G6906" s="106">
        <v>0.46704891744063515</v>
      </c>
      <c r="H6906" s="107">
        <v>0.7728098507434038</v>
      </c>
      <c r="I6906" s="121" t="str">
        <f t="shared" si="107"/>
        <v>BH</v>
      </c>
    </row>
    <row r="6907" spans="2:9" ht="12.75">
      <c r="B6907" s="102">
        <v>228259851</v>
      </c>
      <c r="C6907" s="106">
        <v>0.97385815736294523</v>
      </c>
      <c r="D6907" s="107">
        <v>0.24885146838876704</v>
      </c>
      <c r="E6907" s="106">
        <v>0.46796723570110466</v>
      </c>
      <c r="F6907" s="107">
        <v>0.29450432861702791</v>
      </c>
      <c r="G6907" s="106">
        <v>0.34039129272971591</v>
      </c>
      <c r="H6907" s="107">
        <v>0.90353126816695895</v>
      </c>
      <c r="I6907" s="121" t="str">
        <f t="shared" si="107"/>
        <v>FH</v>
      </c>
    </row>
    <row r="6908" spans="2:9" ht="12.75">
      <c r="B6908" s="102">
        <v>228259975</v>
      </c>
      <c r="C6908" s="106">
        <v>0.13973835718553596</v>
      </c>
      <c r="D6908" s="107">
        <v>0.82397814624708055</v>
      </c>
      <c r="E6908" s="106">
        <v>0.94204546434049963</v>
      </c>
      <c r="F6908" s="107">
        <v>0.95299913885212484</v>
      </c>
      <c r="G6908" s="106">
        <v>0.58362519302228399</v>
      </c>
      <c r="H6908" s="107">
        <v>0.61294753371138566</v>
      </c>
      <c r="I6908" s="121" t="str">
        <f t="shared" si="107"/>
        <v>C</v>
      </c>
    </row>
    <row r="6909" spans="2:9" ht="12.75">
      <c r="B6909" s="102">
        <v>228260403</v>
      </c>
      <c r="C6909" s="106">
        <v>0.33030392370154882</v>
      </c>
      <c r="D6909" s="107">
        <v>0.7535107813685098</v>
      </c>
      <c r="E6909" s="106">
        <v>0.13682413833959206</v>
      </c>
      <c r="F6909" s="107">
        <v>0.63885304880402316</v>
      </c>
      <c r="G6909" s="106">
        <v>0.324074726474467</v>
      </c>
      <c r="H6909" s="107">
        <v>0.18603577790889991</v>
      </c>
      <c r="I6909" s="121" t="str">
        <f t="shared" si="107"/>
        <v>DF</v>
      </c>
    </row>
    <row r="6910" spans="2:9" ht="12.75">
      <c r="B6910" s="102">
        <v>228262245</v>
      </c>
      <c r="C6910" s="106">
        <v>0.77663124920203908</v>
      </c>
      <c r="D6910" s="107">
        <v>0.87046374161409523</v>
      </c>
      <c r="E6910" s="106">
        <v>9.9168024348426087E-3</v>
      </c>
      <c r="F6910" s="107">
        <v>0.95670466320446224</v>
      </c>
      <c r="G6910" s="106">
        <v>0.64886611650220782</v>
      </c>
      <c r="H6910" s="107">
        <v>6.2260276636786793E-2</v>
      </c>
      <c r="I6910" s="121" t="str">
        <f t="shared" si="107"/>
        <v>C</v>
      </c>
    </row>
    <row r="6911" spans="2:9" ht="12.75">
      <c r="B6911" s="102">
        <v>228263704</v>
      </c>
      <c r="C6911" s="106">
        <v>0.57230038679996342</v>
      </c>
      <c r="D6911" s="107">
        <v>0.99980410527601071</v>
      </c>
      <c r="E6911" s="106">
        <v>0.37468989015048715</v>
      </c>
      <c r="F6911" s="107">
        <v>0.38346889870630085</v>
      </c>
      <c r="G6911" s="106">
        <v>0.91562270091825781</v>
      </c>
      <c r="H6911" s="107">
        <v>0.45867068397499766</v>
      </c>
      <c r="I6911" s="121" t="str">
        <f t="shared" si="107"/>
        <v>DF</v>
      </c>
    </row>
    <row r="6912" spans="2:9" ht="12.75">
      <c r="B6912" s="102">
        <v>228263746</v>
      </c>
      <c r="C6912" s="106">
        <v>2.040587075725675E-2</v>
      </c>
      <c r="D6912" s="107">
        <v>0.83675892993773182</v>
      </c>
      <c r="E6912" s="106">
        <v>0.37280911958840801</v>
      </c>
      <c r="F6912" s="107">
        <v>0.15106652369738338</v>
      </c>
      <c r="G6912" s="106">
        <v>0.31926814353745137</v>
      </c>
      <c r="H6912" s="107">
        <v>6.4028627578425201E-3</v>
      </c>
      <c r="I6912" s="121" t="str">
        <f t="shared" si="107"/>
        <v>DF</v>
      </c>
    </row>
    <row r="6913" spans="2:9" ht="12.75">
      <c r="B6913" s="102">
        <v>228265651</v>
      </c>
      <c r="C6913" s="106">
        <v>0.63764443592625142</v>
      </c>
      <c r="D6913" s="107">
        <v>0.46593541474626132</v>
      </c>
      <c r="E6913" s="106">
        <v>0.91862783744475784</v>
      </c>
      <c r="F6913" s="107">
        <v>0.14134536252698471</v>
      </c>
      <c r="G6913" s="106">
        <v>6.7992272986756142E-2</v>
      </c>
      <c r="H6913" s="107">
        <v>0.71037867857407933</v>
      </c>
      <c r="I6913" s="121" t="str">
        <f t="shared" si="107"/>
        <v>TH</v>
      </c>
    </row>
    <row r="6914" spans="2:9" ht="12.75">
      <c r="B6914" s="102">
        <v>228269594</v>
      </c>
      <c r="C6914" s="106">
        <v>0.16440387219966368</v>
      </c>
      <c r="D6914" s="107">
        <v>0.34653718941579381</v>
      </c>
      <c r="E6914" s="106">
        <v>0.74237525023555584</v>
      </c>
      <c r="F6914" s="107">
        <v>0.72812545213252844</v>
      </c>
      <c r="G6914" s="106">
        <v>0.13143945142884927</v>
      </c>
      <c r="H6914" s="107">
        <v>0.58335575869727507</v>
      </c>
      <c r="I6914" s="121" t="str">
        <f t="shared" si="107"/>
        <v>TH</v>
      </c>
    </row>
    <row r="6915" spans="2:9" ht="12.75">
      <c r="B6915" s="102">
        <v>228270990</v>
      </c>
      <c r="C6915" s="106">
        <v>0.75680402179443362</v>
      </c>
      <c r="D6915" s="107">
        <v>0.43064439962179724</v>
      </c>
      <c r="E6915" s="106">
        <v>0.13682424683837002</v>
      </c>
      <c r="F6915" s="107">
        <v>6.256774552756994E-2</v>
      </c>
      <c r="G6915" s="106">
        <v>8.4747532304083606E-2</v>
      </c>
      <c r="H6915" s="107">
        <v>0.11847241631639438</v>
      </c>
      <c r="I6915" s="121" t="str">
        <f t="shared" si="107"/>
        <v>FH</v>
      </c>
    </row>
    <row r="6916" spans="2:9" ht="12.75">
      <c r="B6916" s="102">
        <v>228272978</v>
      </c>
      <c r="C6916" s="106">
        <v>9.2796625141843947E-2</v>
      </c>
      <c r="D6916" s="107">
        <v>0.47648278051659365</v>
      </c>
      <c r="E6916" s="106">
        <v>0.83585267413408904</v>
      </c>
      <c r="F6916" s="107">
        <v>0.96571362940751726</v>
      </c>
      <c r="G6916" s="106">
        <v>0.66387991156855986</v>
      </c>
      <c r="H6916" s="107">
        <v>0.14916555962663303</v>
      </c>
      <c r="I6916" s="121" t="str">
        <f t="shared" si="107"/>
        <v>C</v>
      </c>
    </row>
    <row r="6917" spans="2:9" ht="12.75">
      <c r="B6917" s="102">
        <v>228273729</v>
      </c>
      <c r="C6917" s="106">
        <v>0.59550567433449442</v>
      </c>
      <c r="D6917" s="107">
        <v>0.31712230750762682</v>
      </c>
      <c r="E6917" s="106">
        <v>0.83765200677969376</v>
      </c>
      <c r="F6917" s="107">
        <v>0.13417787717169816</v>
      </c>
      <c r="G6917" s="106">
        <v>0.16438285650215012</v>
      </c>
      <c r="H6917" s="107">
        <v>0.46335224864381497</v>
      </c>
      <c r="I6917" s="121" t="str">
        <f t="shared" ref="I6917:I6980" si="108">INDEX($C$3:$H$3, MATCH(MAX(C6917:H6917), C6917:H6917, 0))</f>
        <v>TH</v>
      </c>
    </row>
    <row r="6918" spans="2:9" ht="12.75">
      <c r="B6918" s="102">
        <v>228275782</v>
      </c>
      <c r="C6918" s="106">
        <v>2.4934174280432098E-2</v>
      </c>
      <c r="D6918" s="107">
        <v>0.45602416558043068</v>
      </c>
      <c r="E6918" s="106">
        <v>0.15171987652940722</v>
      </c>
      <c r="F6918" s="107">
        <v>0.26808203355766591</v>
      </c>
      <c r="G6918" s="106">
        <v>0.50037082621549245</v>
      </c>
      <c r="H6918" s="107">
        <v>0.5991015965998745</v>
      </c>
      <c r="I6918" s="121" t="str">
        <f t="shared" si="108"/>
        <v>BH</v>
      </c>
    </row>
    <row r="6919" spans="2:9" ht="12.75">
      <c r="B6919" s="102">
        <v>228283233</v>
      </c>
      <c r="C6919" s="106">
        <v>0.32399918431999186</v>
      </c>
      <c r="D6919" s="107">
        <v>0.90313899690515953</v>
      </c>
      <c r="E6919" s="106">
        <v>9.9999295380590825E-2</v>
      </c>
      <c r="F6919" s="107">
        <v>0.12218029004904896</v>
      </c>
      <c r="G6919" s="106">
        <v>0.2130947009591786</v>
      </c>
      <c r="H6919" s="107">
        <v>2.405850690737843E-2</v>
      </c>
      <c r="I6919" s="121" t="str">
        <f t="shared" si="108"/>
        <v>DF</v>
      </c>
    </row>
    <row r="6920" spans="2:9" ht="12.75">
      <c r="B6920" s="102">
        <v>228289132</v>
      </c>
      <c r="C6920" s="106">
        <v>0.36529994931157095</v>
      </c>
      <c r="D6920" s="107">
        <v>0.8646584440900329</v>
      </c>
      <c r="E6920" s="106">
        <v>0.43794083847795373</v>
      </c>
      <c r="F6920" s="107">
        <v>0.93131591675127812</v>
      </c>
      <c r="G6920" s="106">
        <v>0.83535786533120771</v>
      </c>
      <c r="H6920" s="107">
        <v>0.46146918907879009</v>
      </c>
      <c r="I6920" s="121" t="str">
        <f t="shared" si="108"/>
        <v>C</v>
      </c>
    </row>
    <row r="6921" spans="2:9" ht="12.75">
      <c r="B6921" s="102">
        <v>228289257</v>
      </c>
      <c r="C6921" s="106">
        <v>0.65682813117673633</v>
      </c>
      <c r="D6921" s="107">
        <v>0.40397937587124488</v>
      </c>
      <c r="E6921" s="106">
        <v>0.86639387060008066</v>
      </c>
      <c r="F6921" s="107">
        <v>0.80409379039680662</v>
      </c>
      <c r="G6921" s="106">
        <v>0.55088817218603503</v>
      </c>
      <c r="H6921" s="107">
        <v>0.92420949014465714</v>
      </c>
      <c r="I6921" s="121" t="str">
        <f t="shared" si="108"/>
        <v>BH</v>
      </c>
    </row>
    <row r="6922" spans="2:9" ht="12.75">
      <c r="B6922" s="102">
        <v>228289683</v>
      </c>
      <c r="C6922" s="106">
        <v>0.8094292948042634</v>
      </c>
      <c r="D6922" s="107">
        <v>0.24161887829027684</v>
      </c>
      <c r="E6922" s="106">
        <v>1.2456234781798692E-2</v>
      </c>
      <c r="F6922" s="107">
        <v>0.10655435118332957</v>
      </c>
      <c r="G6922" s="106">
        <v>0.92498132426585955</v>
      </c>
      <c r="H6922" s="107">
        <v>0.7401856408453007</v>
      </c>
      <c r="I6922" s="121" t="str">
        <f t="shared" si="108"/>
        <v>E</v>
      </c>
    </row>
    <row r="6923" spans="2:9" ht="12.75">
      <c r="B6923" s="102">
        <v>228294107</v>
      </c>
      <c r="C6923" s="106">
        <v>0.76293080578505279</v>
      </c>
      <c r="D6923" s="107">
        <v>0.50298916330133481</v>
      </c>
      <c r="E6923" s="106">
        <v>0.14844276403374623</v>
      </c>
      <c r="F6923" s="107">
        <v>0.79959592245620725</v>
      </c>
      <c r="G6923" s="106">
        <v>0.90757037530709361</v>
      </c>
      <c r="H6923" s="107">
        <v>0.75828059423251748</v>
      </c>
      <c r="I6923" s="121" t="str">
        <f t="shared" si="108"/>
        <v>E</v>
      </c>
    </row>
    <row r="6924" spans="2:9" ht="12.75">
      <c r="B6924" s="102">
        <v>228294660</v>
      </c>
      <c r="C6924" s="106">
        <v>0.87864662815124461</v>
      </c>
      <c r="D6924" s="107">
        <v>0.37418933958962253</v>
      </c>
      <c r="E6924" s="106">
        <v>0.25386223141364361</v>
      </c>
      <c r="F6924" s="107">
        <v>0.80965695278525107</v>
      </c>
      <c r="G6924" s="106">
        <v>5.1800859427917345E-2</v>
      </c>
      <c r="H6924" s="107">
        <v>0.53008440982652094</v>
      </c>
      <c r="I6924" s="121" t="str">
        <f t="shared" si="108"/>
        <v>FH</v>
      </c>
    </row>
    <row r="6925" spans="2:9" ht="12.75">
      <c r="B6925" s="102">
        <v>228295699</v>
      </c>
      <c r="C6925" s="106">
        <v>0.27929233023538291</v>
      </c>
      <c r="D6925" s="107">
        <v>0.92465061273752647</v>
      </c>
      <c r="E6925" s="106">
        <v>0.23707352763535816</v>
      </c>
      <c r="F6925" s="107">
        <v>0.87841752926804273</v>
      </c>
      <c r="G6925" s="106">
        <v>0.98462761700586965</v>
      </c>
      <c r="H6925" s="107">
        <v>0.33174986872449042</v>
      </c>
      <c r="I6925" s="121" t="str">
        <f t="shared" si="108"/>
        <v>E</v>
      </c>
    </row>
    <row r="6926" spans="2:9" ht="12.75">
      <c r="B6926" s="102">
        <v>228299708</v>
      </c>
      <c r="C6926" s="106">
        <v>0.575652855882685</v>
      </c>
      <c r="D6926" s="107">
        <v>0.40697840676544894</v>
      </c>
      <c r="E6926" s="106">
        <v>0.7972175917679285</v>
      </c>
      <c r="F6926" s="107">
        <v>6.2555947917182664E-2</v>
      </c>
      <c r="G6926" s="106">
        <v>0.68966083149443169</v>
      </c>
      <c r="H6926" s="107">
        <v>0.90696272666952771</v>
      </c>
      <c r="I6926" s="121" t="str">
        <f t="shared" si="108"/>
        <v>BH</v>
      </c>
    </row>
    <row r="6927" spans="2:9" ht="12.75">
      <c r="B6927" s="102">
        <v>228301243</v>
      </c>
      <c r="C6927" s="106">
        <v>0.51886493922069743</v>
      </c>
      <c r="D6927" s="107">
        <v>0.26857393306712929</v>
      </c>
      <c r="E6927" s="106">
        <v>0.91682349525427154</v>
      </c>
      <c r="F6927" s="107">
        <v>0.73170775903540131</v>
      </c>
      <c r="G6927" s="106">
        <v>0.52521875371457316</v>
      </c>
      <c r="H6927" s="107">
        <v>0.80247931529757821</v>
      </c>
      <c r="I6927" s="121" t="str">
        <f t="shared" si="108"/>
        <v>TH</v>
      </c>
    </row>
    <row r="6928" spans="2:9" ht="12.75">
      <c r="B6928" s="102">
        <v>228305821</v>
      </c>
      <c r="C6928" s="106">
        <v>0.62528248663708208</v>
      </c>
      <c r="D6928" s="107">
        <v>0.53468529942136733</v>
      </c>
      <c r="E6928" s="106">
        <v>0.20544542554287037</v>
      </c>
      <c r="F6928" s="107">
        <v>0.3031469258471946</v>
      </c>
      <c r="G6928" s="106">
        <v>0.8790603031265618</v>
      </c>
      <c r="H6928" s="107">
        <v>0.70951555620876139</v>
      </c>
      <c r="I6928" s="121" t="str">
        <f t="shared" si="108"/>
        <v>E</v>
      </c>
    </row>
    <row r="6929" spans="2:9" ht="12.75">
      <c r="B6929" s="102">
        <v>228311448</v>
      </c>
      <c r="C6929" s="106">
        <v>0.39214701505899918</v>
      </c>
      <c r="D6929" s="107">
        <v>3.1099428757654923E-2</v>
      </c>
      <c r="E6929" s="106">
        <v>0.61379106468159939</v>
      </c>
      <c r="F6929" s="107">
        <v>0.98763135747011077</v>
      </c>
      <c r="G6929" s="106">
        <v>0.1765302749886799</v>
      </c>
      <c r="H6929" s="107">
        <v>0.58109884262400047</v>
      </c>
      <c r="I6929" s="121" t="str">
        <f t="shared" si="108"/>
        <v>C</v>
      </c>
    </row>
    <row r="6930" spans="2:9" ht="12.75">
      <c r="B6930" s="102">
        <v>228311820</v>
      </c>
      <c r="C6930" s="106">
        <v>0.97746873168919901</v>
      </c>
      <c r="D6930" s="107">
        <v>0.70264546063910971</v>
      </c>
      <c r="E6930" s="106">
        <v>0.76862856075040797</v>
      </c>
      <c r="F6930" s="107">
        <v>7.4549505359436719E-2</v>
      </c>
      <c r="G6930" s="106">
        <v>0.51510430720437372</v>
      </c>
      <c r="H6930" s="107">
        <v>0.4154845787171757</v>
      </c>
      <c r="I6930" s="121" t="str">
        <f t="shared" si="108"/>
        <v>FH</v>
      </c>
    </row>
    <row r="6931" spans="2:9" ht="12.75">
      <c r="B6931" s="102">
        <v>228312200</v>
      </c>
      <c r="C6931" s="106">
        <v>0.9998147721740982</v>
      </c>
      <c r="D6931" s="107">
        <v>0.68605059258485701</v>
      </c>
      <c r="E6931" s="106">
        <v>0.11859154852951437</v>
      </c>
      <c r="F6931" s="107">
        <v>0.68159720067914176</v>
      </c>
      <c r="G6931" s="106">
        <v>0.60194922312649468</v>
      </c>
      <c r="H6931" s="107">
        <v>0.64027329566788183</v>
      </c>
      <c r="I6931" s="121" t="str">
        <f t="shared" si="108"/>
        <v>FH</v>
      </c>
    </row>
    <row r="6932" spans="2:9" ht="12.75">
      <c r="B6932" s="102">
        <v>228314772</v>
      </c>
      <c r="C6932" s="106">
        <v>8.1826158995343512E-2</v>
      </c>
      <c r="D6932" s="107">
        <v>0.51002675992359969</v>
      </c>
      <c r="E6932" s="106">
        <v>0.5631076671534232</v>
      </c>
      <c r="F6932" s="107">
        <v>0.35342903277665538</v>
      </c>
      <c r="G6932" s="106">
        <v>0.4286628578760221</v>
      </c>
      <c r="H6932" s="107">
        <v>0.27190132851762772</v>
      </c>
      <c r="I6932" s="121" t="str">
        <f t="shared" si="108"/>
        <v>TH</v>
      </c>
    </row>
    <row r="6933" spans="2:9" ht="12.75">
      <c r="B6933" s="102">
        <v>228321233</v>
      </c>
      <c r="C6933" s="106">
        <v>0.16734056806345077</v>
      </c>
      <c r="D6933" s="107">
        <v>6.3555785439538326E-2</v>
      </c>
      <c r="E6933" s="106">
        <v>0.91164471432644345</v>
      </c>
      <c r="F6933" s="107">
        <v>0.36053142792947934</v>
      </c>
      <c r="G6933" s="106">
        <v>0.77984045868127638</v>
      </c>
      <c r="H6933" s="107">
        <v>0.57480517892147986</v>
      </c>
      <c r="I6933" s="121" t="str">
        <f t="shared" si="108"/>
        <v>TH</v>
      </c>
    </row>
    <row r="6934" spans="2:9" ht="12.75">
      <c r="B6934" s="102">
        <v>228321678</v>
      </c>
      <c r="C6934" s="106">
        <v>0.23456199015338353</v>
      </c>
      <c r="D6934" s="107">
        <v>0.21639205820295082</v>
      </c>
      <c r="E6934" s="106">
        <v>0.6512162612369865</v>
      </c>
      <c r="F6934" s="107">
        <v>0.87369780926232821</v>
      </c>
      <c r="G6934" s="106">
        <v>0.51095568534160596</v>
      </c>
      <c r="H6934" s="107">
        <v>0.10381594442471442</v>
      </c>
      <c r="I6934" s="121" t="str">
        <f t="shared" si="108"/>
        <v>C</v>
      </c>
    </row>
    <row r="6935" spans="2:9" ht="12.75">
      <c r="B6935" s="102">
        <v>228330828</v>
      </c>
      <c r="C6935" s="106">
        <v>0.5569692420630652</v>
      </c>
      <c r="D6935" s="107">
        <v>0.88747864776461594</v>
      </c>
      <c r="E6935" s="106">
        <v>0.97756793037508616</v>
      </c>
      <c r="F6935" s="107">
        <v>0.34813146620285851</v>
      </c>
      <c r="G6935" s="106">
        <v>0.61505770518266534</v>
      </c>
      <c r="H6935" s="107">
        <v>0.72008601250665549</v>
      </c>
      <c r="I6935" s="121" t="str">
        <f t="shared" si="108"/>
        <v>TH</v>
      </c>
    </row>
    <row r="6936" spans="2:9" ht="12.75">
      <c r="B6936" s="102">
        <v>228333230</v>
      </c>
      <c r="C6936" s="106">
        <v>0.45343392504014735</v>
      </c>
      <c r="D6936" s="107">
        <v>0.10176187828341332</v>
      </c>
      <c r="E6936" s="106">
        <v>0.69807059007561501</v>
      </c>
      <c r="F6936" s="107">
        <v>0.29390794806372589</v>
      </c>
      <c r="G6936" s="106">
        <v>0.82807114677308746</v>
      </c>
      <c r="H6936" s="107">
        <v>1.6980786082917199E-2</v>
      </c>
      <c r="I6936" s="121" t="str">
        <f t="shared" si="108"/>
        <v>E</v>
      </c>
    </row>
    <row r="6937" spans="2:9" ht="12.75">
      <c r="B6937" s="102">
        <v>228334153</v>
      </c>
      <c r="C6937" s="106">
        <v>2.1280813052127812E-2</v>
      </c>
      <c r="D6937" s="107">
        <v>0.86300953227019295</v>
      </c>
      <c r="E6937" s="106">
        <v>0.91701607027547549</v>
      </c>
      <c r="F6937" s="107">
        <v>0.36048696479341147</v>
      </c>
      <c r="G6937" s="106">
        <v>0.65610506531766433</v>
      </c>
      <c r="H6937" s="107">
        <v>3.8076907137003069E-2</v>
      </c>
      <c r="I6937" s="121" t="str">
        <f t="shared" si="108"/>
        <v>TH</v>
      </c>
    </row>
    <row r="6938" spans="2:9" ht="12.75">
      <c r="B6938" s="102">
        <v>228334236</v>
      </c>
      <c r="C6938" s="106">
        <v>0.60439845912690249</v>
      </c>
      <c r="D6938" s="107">
        <v>0.47522531923432987</v>
      </c>
      <c r="E6938" s="106">
        <v>6.4723653136907533E-2</v>
      </c>
      <c r="F6938" s="107">
        <v>0.79621512810682993</v>
      </c>
      <c r="G6938" s="106">
        <v>0.68131877261659568</v>
      </c>
      <c r="H6938" s="107">
        <v>0.99202396153562877</v>
      </c>
      <c r="I6938" s="121" t="str">
        <f t="shared" si="108"/>
        <v>BH</v>
      </c>
    </row>
    <row r="6939" spans="2:9" ht="12.75">
      <c r="B6939" s="102">
        <v>228339054</v>
      </c>
      <c r="C6939" s="106">
        <v>0.77625099089488447</v>
      </c>
      <c r="D6939" s="107">
        <v>0.31379746453993462</v>
      </c>
      <c r="E6939" s="106">
        <v>0.7175795582388087</v>
      </c>
      <c r="F6939" s="107">
        <v>0.18517263566538955</v>
      </c>
      <c r="G6939" s="106">
        <v>0.3941572579356829</v>
      </c>
      <c r="H6939" s="107">
        <v>0.28260250048688018</v>
      </c>
      <c r="I6939" s="121" t="str">
        <f t="shared" si="108"/>
        <v>FH</v>
      </c>
    </row>
    <row r="6940" spans="2:9" ht="12.75">
      <c r="B6940" s="102">
        <v>228341734</v>
      </c>
      <c r="C6940" s="106">
        <v>7.4436011782365696E-2</v>
      </c>
      <c r="D6940" s="107">
        <v>0.12923691709218588</v>
      </c>
      <c r="E6940" s="106">
        <v>0.27600285520354628</v>
      </c>
      <c r="F6940" s="107">
        <v>0.7120205437943472</v>
      </c>
      <c r="G6940" s="106">
        <v>0.98364486968478548</v>
      </c>
      <c r="H6940" s="107">
        <v>0.29930055605027306</v>
      </c>
      <c r="I6940" s="121" t="str">
        <f t="shared" si="108"/>
        <v>E</v>
      </c>
    </row>
    <row r="6941" spans="2:9" ht="12.75">
      <c r="B6941" s="102">
        <v>228342732</v>
      </c>
      <c r="C6941" s="106">
        <v>2.1307278229413029E-2</v>
      </c>
      <c r="D6941" s="107">
        <v>1.5280270195341394E-2</v>
      </c>
      <c r="E6941" s="106">
        <v>0.77575597644941041</v>
      </c>
      <c r="F6941" s="107">
        <v>0.37669651538837012</v>
      </c>
      <c r="G6941" s="106">
        <v>0.95122178135152868</v>
      </c>
      <c r="H6941" s="107">
        <v>0.92944924675652629</v>
      </c>
      <c r="I6941" s="121" t="str">
        <f t="shared" si="108"/>
        <v>E</v>
      </c>
    </row>
    <row r="6942" spans="2:9" ht="12.75">
      <c r="B6942" s="102">
        <v>228344423</v>
      </c>
      <c r="C6942" s="106">
        <v>0.99989334750392378</v>
      </c>
      <c r="D6942" s="107">
        <v>0.47218234902734313</v>
      </c>
      <c r="E6942" s="106">
        <v>0.95815254416849172</v>
      </c>
      <c r="F6942" s="107">
        <v>0.76649380086521579</v>
      </c>
      <c r="G6942" s="106">
        <v>8.0205755991545669E-2</v>
      </c>
      <c r="H6942" s="107">
        <v>0.97505360630047111</v>
      </c>
      <c r="I6942" s="121" t="str">
        <f t="shared" si="108"/>
        <v>FH</v>
      </c>
    </row>
    <row r="6943" spans="2:9" ht="12.75">
      <c r="B6943" s="102">
        <v>228344853</v>
      </c>
      <c r="C6943" s="106">
        <v>0.56889482754512977</v>
      </c>
      <c r="D6943" s="107">
        <v>0.90413225658102414</v>
      </c>
      <c r="E6943" s="106">
        <v>0.53148583403747818</v>
      </c>
      <c r="F6943" s="107">
        <v>0.8418878786449131</v>
      </c>
      <c r="G6943" s="106">
        <v>0.42999626893010845</v>
      </c>
      <c r="H6943" s="107">
        <v>0.72761946366270802</v>
      </c>
      <c r="I6943" s="121" t="str">
        <f t="shared" si="108"/>
        <v>DF</v>
      </c>
    </row>
    <row r="6944" spans="2:9" ht="12.75">
      <c r="B6944" s="102">
        <v>228346643</v>
      </c>
      <c r="C6944" s="106">
        <v>0.52695879257493949</v>
      </c>
      <c r="D6944" s="107">
        <v>5.2566558009961684E-2</v>
      </c>
      <c r="E6944" s="106">
        <v>0.90358693388001665</v>
      </c>
      <c r="F6944" s="107">
        <v>0.73159995473990769</v>
      </c>
      <c r="G6944" s="106">
        <v>0.21848372407833683</v>
      </c>
      <c r="H6944" s="107">
        <v>0.31092208213561534</v>
      </c>
      <c r="I6944" s="121" t="str">
        <f t="shared" si="108"/>
        <v>TH</v>
      </c>
    </row>
    <row r="6945" spans="2:9" ht="12.75">
      <c r="B6945" s="102">
        <v>228348441</v>
      </c>
      <c r="C6945" s="106">
        <v>0.97001328395467046</v>
      </c>
      <c r="D6945" s="107">
        <v>0.21358584356202703</v>
      </c>
      <c r="E6945" s="106">
        <v>0.52547945845540278</v>
      </c>
      <c r="F6945" s="107">
        <v>0.75051077305561242</v>
      </c>
      <c r="G6945" s="106">
        <v>7.7153081109003097E-2</v>
      </c>
      <c r="H6945" s="107">
        <v>0.269261641233004</v>
      </c>
      <c r="I6945" s="121" t="str">
        <f t="shared" si="108"/>
        <v>FH</v>
      </c>
    </row>
    <row r="6946" spans="2:9" ht="12.75">
      <c r="B6946" s="102">
        <v>228349349</v>
      </c>
      <c r="C6946" s="106">
        <v>0.41256019239107022</v>
      </c>
      <c r="D6946" s="107">
        <v>0.49647550113937222</v>
      </c>
      <c r="E6946" s="106">
        <v>0.85390792483890188</v>
      </c>
      <c r="F6946" s="107">
        <v>0.15014995162856781</v>
      </c>
      <c r="G6946" s="106">
        <v>0.42648911545679291</v>
      </c>
      <c r="H6946" s="107">
        <v>0.27730641142566803</v>
      </c>
      <c r="I6946" s="121" t="str">
        <f t="shared" si="108"/>
        <v>TH</v>
      </c>
    </row>
    <row r="6947" spans="2:9" ht="12.75">
      <c r="B6947" s="102">
        <v>228349422</v>
      </c>
      <c r="C6947" s="106">
        <v>0.41421383746661289</v>
      </c>
      <c r="D6947" s="107">
        <v>1.9838485934982497E-2</v>
      </c>
      <c r="E6947" s="106">
        <v>0.9639696642732547</v>
      </c>
      <c r="F6947" s="107">
        <v>0.60227972904356264</v>
      </c>
      <c r="G6947" s="106">
        <v>0.21653524041754846</v>
      </c>
      <c r="H6947" s="107">
        <v>0.89268041727843972</v>
      </c>
      <c r="I6947" s="121" t="str">
        <f t="shared" si="108"/>
        <v>TH</v>
      </c>
    </row>
    <row r="6948" spans="2:9" ht="12.75">
      <c r="B6948" s="102">
        <v>228360205</v>
      </c>
      <c r="C6948" s="106">
        <v>0.55937147577660884</v>
      </c>
      <c r="D6948" s="107">
        <v>0.223780752813177</v>
      </c>
      <c r="E6948" s="106">
        <v>0.366747311290057</v>
      </c>
      <c r="F6948" s="107">
        <v>5.0841647503330201E-2</v>
      </c>
      <c r="G6948" s="106">
        <v>0.5692246119547546</v>
      </c>
      <c r="H6948" s="107">
        <v>0.77419279177883915</v>
      </c>
      <c r="I6948" s="121" t="str">
        <f t="shared" si="108"/>
        <v>BH</v>
      </c>
    </row>
    <row r="6949" spans="2:9" ht="12.75">
      <c r="B6949" s="102">
        <v>228411826</v>
      </c>
      <c r="C6949" s="106">
        <v>0.38089113164220567</v>
      </c>
      <c r="D6949" s="107">
        <v>0.18158162394447075</v>
      </c>
      <c r="E6949" s="106">
        <v>0.51478751716159188</v>
      </c>
      <c r="F6949" s="107">
        <v>0.54791500080956101</v>
      </c>
      <c r="G6949" s="106">
        <v>0.75140520844828274</v>
      </c>
      <c r="H6949" s="107">
        <v>0.60929995243555912</v>
      </c>
      <c r="I6949" s="121" t="str">
        <f t="shared" si="108"/>
        <v>E</v>
      </c>
    </row>
    <row r="6950" spans="2:9" ht="12.75">
      <c r="B6950" s="102">
        <v>228487338</v>
      </c>
      <c r="C6950" s="106">
        <v>0.40801448841336052</v>
      </c>
      <c r="D6950" s="107">
        <v>0.5995063334738906</v>
      </c>
      <c r="E6950" s="106">
        <v>0.62338799595306105</v>
      </c>
      <c r="F6950" s="107">
        <v>0.12853202925685148</v>
      </c>
      <c r="G6950" s="106">
        <v>0.67182327816882959</v>
      </c>
      <c r="H6950" s="107">
        <v>0.70739113346968852</v>
      </c>
      <c r="I6950" s="121" t="str">
        <f t="shared" si="108"/>
        <v>BH</v>
      </c>
    </row>
    <row r="6951" spans="2:9" ht="12.75">
      <c r="B6951" s="102">
        <v>228519135</v>
      </c>
      <c r="C6951" s="106">
        <v>0.27862342829893372</v>
      </c>
      <c r="D6951" s="107">
        <v>0.9667878699512702</v>
      </c>
      <c r="E6951" s="106">
        <v>0.99825026132186157</v>
      </c>
      <c r="F6951" s="107">
        <v>0.89788011547674196</v>
      </c>
      <c r="G6951" s="106">
        <v>0.76910700470415216</v>
      </c>
      <c r="H6951" s="107">
        <v>0.88680403316727285</v>
      </c>
      <c r="I6951" s="121" t="str">
        <f t="shared" si="108"/>
        <v>TH</v>
      </c>
    </row>
    <row r="6952" spans="2:9" ht="12.75">
      <c r="B6952" s="102">
        <v>228576768</v>
      </c>
      <c r="C6952" s="106">
        <v>0.5435070716677366</v>
      </c>
      <c r="D6952" s="107">
        <v>0.68338888788358698</v>
      </c>
      <c r="E6952" s="106">
        <v>0.20958546178229476</v>
      </c>
      <c r="F6952" s="107">
        <v>5.8468734151503554E-2</v>
      </c>
      <c r="G6952" s="106">
        <v>0.98418737006864188</v>
      </c>
      <c r="H6952" s="107">
        <v>0.74687249199772943</v>
      </c>
      <c r="I6952" s="121" t="str">
        <f t="shared" si="108"/>
        <v>E</v>
      </c>
    </row>
    <row r="6953" spans="2:9" ht="12.75">
      <c r="B6953" s="102">
        <v>228667608</v>
      </c>
      <c r="C6953" s="106">
        <v>0.26263827426858644</v>
      </c>
      <c r="D6953" s="107">
        <v>0.91492512890625743</v>
      </c>
      <c r="E6953" s="106">
        <v>0.90001792016654947</v>
      </c>
      <c r="F6953" s="107">
        <v>0.33637516109995502</v>
      </c>
      <c r="G6953" s="106">
        <v>0.364745693343699</v>
      </c>
      <c r="H6953" s="107">
        <v>0.86783946540783852</v>
      </c>
      <c r="I6953" s="121" t="str">
        <f t="shared" si="108"/>
        <v>DF</v>
      </c>
    </row>
    <row r="6954" spans="2:9" ht="12.75">
      <c r="B6954" s="102">
        <v>228680131</v>
      </c>
      <c r="C6954" s="106">
        <v>0.39760571739211858</v>
      </c>
      <c r="D6954" s="107">
        <v>0.33058472397333816</v>
      </c>
      <c r="E6954" s="106">
        <v>0.9627221455910826</v>
      </c>
      <c r="F6954" s="107">
        <v>0.58223828905191688</v>
      </c>
      <c r="G6954" s="106">
        <v>0.46235294389566395</v>
      </c>
      <c r="H6954" s="107">
        <v>0.68071605162276327</v>
      </c>
      <c r="I6954" s="121" t="str">
        <f t="shared" si="108"/>
        <v>TH</v>
      </c>
    </row>
    <row r="6955" spans="2:9" ht="12.75">
      <c r="B6955" s="102">
        <v>228682838</v>
      </c>
      <c r="C6955" s="106">
        <v>0.91514554543905913</v>
      </c>
      <c r="D6955" s="107">
        <v>1.3886209485090006E-3</v>
      </c>
      <c r="E6955" s="106">
        <v>0.42432439474369321</v>
      </c>
      <c r="F6955" s="107">
        <v>0.99149943310749222</v>
      </c>
      <c r="G6955" s="106">
        <v>4.831799219575128E-2</v>
      </c>
      <c r="H6955" s="107">
        <v>0.96222742794929594</v>
      </c>
      <c r="I6955" s="121" t="str">
        <f t="shared" si="108"/>
        <v>C</v>
      </c>
    </row>
    <row r="6956" spans="2:9" ht="12.75">
      <c r="B6956" s="102">
        <v>228684396</v>
      </c>
      <c r="C6956" s="106">
        <v>0.39684376474153726</v>
      </c>
      <c r="D6956" s="107">
        <v>1.6139526757630307E-2</v>
      </c>
      <c r="E6956" s="106">
        <v>7.1383433253635609E-2</v>
      </c>
      <c r="F6956" s="107">
        <v>0.99379840786545359</v>
      </c>
      <c r="G6956" s="106">
        <v>0.73616993810647102</v>
      </c>
      <c r="H6956" s="107">
        <v>0.75884270080942695</v>
      </c>
      <c r="I6956" s="121" t="str">
        <f t="shared" si="108"/>
        <v>C</v>
      </c>
    </row>
    <row r="6957" spans="2:9" ht="12.75">
      <c r="B6957" s="102">
        <v>228694346</v>
      </c>
      <c r="C6957" s="106">
        <v>0.36090504454848316</v>
      </c>
      <c r="D6957" s="107">
        <v>0.80267966332625074</v>
      </c>
      <c r="E6957" s="106">
        <v>0.96425475813336003</v>
      </c>
      <c r="F6957" s="107">
        <v>0.94386029372449975</v>
      </c>
      <c r="G6957" s="106">
        <v>0.46293535804464359</v>
      </c>
      <c r="H6957" s="107">
        <v>0.40776800950747472</v>
      </c>
      <c r="I6957" s="121" t="str">
        <f t="shared" si="108"/>
        <v>TH</v>
      </c>
    </row>
    <row r="6958" spans="2:9" ht="12.75">
      <c r="B6958" s="102">
        <v>228696096</v>
      </c>
      <c r="C6958" s="106">
        <v>0.90852236492311444</v>
      </c>
      <c r="D6958" s="107">
        <v>0.69134678576336306</v>
      </c>
      <c r="E6958" s="106">
        <v>0.54295075771682488</v>
      </c>
      <c r="F6958" s="107">
        <v>0.74463921960586488</v>
      </c>
      <c r="G6958" s="106">
        <v>0.61689895114330939</v>
      </c>
      <c r="H6958" s="107">
        <v>0.58628354047348541</v>
      </c>
      <c r="I6958" s="121" t="str">
        <f t="shared" si="108"/>
        <v>FH</v>
      </c>
    </row>
    <row r="6959" spans="2:9" ht="12.75">
      <c r="B6959" s="102">
        <v>228699618</v>
      </c>
      <c r="C6959" s="106">
        <v>0.13375695152026523</v>
      </c>
      <c r="D6959" s="107">
        <v>2.131460589622769E-3</v>
      </c>
      <c r="E6959" s="106">
        <v>0.14924030475969219</v>
      </c>
      <c r="F6959" s="107">
        <v>0.45365497181877185</v>
      </c>
      <c r="G6959" s="106">
        <v>0.53083396851122089</v>
      </c>
      <c r="H6959" s="107">
        <v>0.43849485528380283</v>
      </c>
      <c r="I6959" s="121" t="str">
        <f t="shared" si="108"/>
        <v>E</v>
      </c>
    </row>
    <row r="6960" spans="2:9" ht="12.75">
      <c r="B6960" s="102">
        <v>228703751</v>
      </c>
      <c r="C6960" s="106">
        <v>0.65401373059863577</v>
      </c>
      <c r="D6960" s="107">
        <v>0.35634018938584067</v>
      </c>
      <c r="E6960" s="106">
        <v>0.5964240013786013</v>
      </c>
      <c r="F6960" s="107">
        <v>0.14665200632251363</v>
      </c>
      <c r="G6960" s="106">
        <v>0.74412897415127777</v>
      </c>
      <c r="H6960" s="107">
        <v>0.38962933932968369</v>
      </c>
      <c r="I6960" s="121" t="str">
        <f t="shared" si="108"/>
        <v>E</v>
      </c>
    </row>
    <row r="6961" spans="2:9" ht="12.75">
      <c r="B6961" s="102">
        <v>228710657</v>
      </c>
      <c r="C6961" s="106">
        <v>0.92380759529090906</v>
      </c>
      <c r="D6961" s="107">
        <v>0.62974341543350043</v>
      </c>
      <c r="E6961" s="106">
        <v>5.0330219021874401E-2</v>
      </c>
      <c r="F6961" s="107">
        <v>0.48845617175886202</v>
      </c>
      <c r="G6961" s="106">
        <v>0.22271378143842635</v>
      </c>
      <c r="H6961" s="107">
        <v>0.49386489446278792</v>
      </c>
      <c r="I6961" s="121" t="str">
        <f t="shared" si="108"/>
        <v>FH</v>
      </c>
    </row>
    <row r="6962" spans="2:9" ht="12.75">
      <c r="B6962" s="102">
        <v>228710987</v>
      </c>
      <c r="C6962" s="106">
        <v>0.65584044273665842</v>
      </c>
      <c r="D6962" s="107">
        <v>0.41706650264958611</v>
      </c>
      <c r="E6962" s="106">
        <v>4.6196517749534927E-2</v>
      </c>
      <c r="F6962" s="107">
        <v>0.23350878289084243</v>
      </c>
      <c r="G6962" s="106">
        <v>0.11476702449233045</v>
      </c>
      <c r="H6962" s="107">
        <v>0.25461646980516672</v>
      </c>
      <c r="I6962" s="121" t="str">
        <f t="shared" si="108"/>
        <v>FH</v>
      </c>
    </row>
    <row r="6963" spans="2:9" ht="12.75">
      <c r="B6963" s="102">
        <v>228712736</v>
      </c>
      <c r="C6963" s="106">
        <v>0.4797986465772528</v>
      </c>
      <c r="D6963" s="107">
        <v>0.5810650504477739</v>
      </c>
      <c r="E6963" s="106">
        <v>0.76083706183217981</v>
      </c>
      <c r="F6963" s="107">
        <v>0.13936821828299095</v>
      </c>
      <c r="G6963" s="106">
        <v>9.0271551357763435E-2</v>
      </c>
      <c r="H6963" s="107">
        <v>0.83712868649651662</v>
      </c>
      <c r="I6963" s="121" t="str">
        <f t="shared" si="108"/>
        <v>BH</v>
      </c>
    </row>
    <row r="6964" spans="2:9" ht="12.75">
      <c r="B6964" s="102">
        <v>228713025</v>
      </c>
      <c r="C6964" s="106">
        <v>0.98264697107695831</v>
      </c>
      <c r="D6964" s="107">
        <v>0.58336218352668201</v>
      </c>
      <c r="E6964" s="106">
        <v>0.98071530498292159</v>
      </c>
      <c r="F6964" s="107">
        <v>0.58372644535129403</v>
      </c>
      <c r="G6964" s="106">
        <v>0.19521171152635564</v>
      </c>
      <c r="H6964" s="107">
        <v>0.10473342823367227</v>
      </c>
      <c r="I6964" s="121" t="str">
        <f t="shared" si="108"/>
        <v>FH</v>
      </c>
    </row>
    <row r="6965" spans="2:9" ht="12.75">
      <c r="B6965" s="102">
        <v>228715821</v>
      </c>
      <c r="C6965" s="106">
        <v>0.41320132734019399</v>
      </c>
      <c r="D6965" s="107">
        <v>0.89496143031740605</v>
      </c>
      <c r="E6965" s="106">
        <v>0.3002709410012836</v>
      </c>
      <c r="F6965" s="107">
        <v>0.22715713101168555</v>
      </c>
      <c r="G6965" s="106">
        <v>0.16553730903444785</v>
      </c>
      <c r="H6965" s="107">
        <v>0.40486427642813272</v>
      </c>
      <c r="I6965" s="121" t="str">
        <f t="shared" si="108"/>
        <v>DF</v>
      </c>
    </row>
    <row r="6966" spans="2:9" ht="12.75">
      <c r="B6966" s="102">
        <v>228717884</v>
      </c>
      <c r="C6966" s="106">
        <v>0.71297706191439048</v>
      </c>
      <c r="D6966" s="107">
        <v>0.6226129821826083</v>
      </c>
      <c r="E6966" s="106">
        <v>0.87329929847143539</v>
      </c>
      <c r="F6966" s="107">
        <v>5.563979551055187E-2</v>
      </c>
      <c r="G6966" s="106">
        <v>0.38573001092615211</v>
      </c>
      <c r="H6966" s="107">
        <v>0.20127438679266696</v>
      </c>
      <c r="I6966" s="121" t="str">
        <f t="shared" si="108"/>
        <v>TH</v>
      </c>
    </row>
    <row r="6967" spans="2:9" ht="12.75">
      <c r="B6967" s="102">
        <v>228720515</v>
      </c>
      <c r="C6967" s="106">
        <v>0.10013536938824164</v>
      </c>
      <c r="D6967" s="107">
        <v>0.44913022198312547</v>
      </c>
      <c r="E6967" s="106">
        <v>0.54148054238688137</v>
      </c>
      <c r="F6967" s="107">
        <v>0.42749637173183563</v>
      </c>
      <c r="G6967" s="106">
        <v>0.29729059990431383</v>
      </c>
      <c r="H6967" s="107">
        <v>1.833831023908683E-2</v>
      </c>
      <c r="I6967" s="121" t="str">
        <f t="shared" si="108"/>
        <v>TH</v>
      </c>
    </row>
    <row r="6968" spans="2:9" ht="12.75">
      <c r="B6968" s="102">
        <v>228721786</v>
      </c>
      <c r="C6968" s="106">
        <v>0.43734097642846415</v>
      </c>
      <c r="D6968" s="107">
        <v>0.48015459006507055</v>
      </c>
      <c r="E6968" s="106">
        <v>0.37443356893101676</v>
      </c>
      <c r="F6968" s="107">
        <v>0.1065310660380574</v>
      </c>
      <c r="G6968" s="106">
        <v>0.52850456388348732</v>
      </c>
      <c r="H6968" s="107">
        <v>0.60770788758489669</v>
      </c>
      <c r="I6968" s="121" t="str">
        <f t="shared" si="108"/>
        <v>BH</v>
      </c>
    </row>
    <row r="6969" spans="2:9" ht="12.75">
      <c r="B6969" s="102">
        <v>228723477</v>
      </c>
      <c r="C6969" s="106">
        <v>0.4967785353096108</v>
      </c>
      <c r="D6969" s="107">
        <v>0.56520731191777873</v>
      </c>
      <c r="E6969" s="106">
        <v>0.14402202278565213</v>
      </c>
      <c r="F6969" s="107">
        <v>0.2734425677199035</v>
      </c>
      <c r="G6969" s="106">
        <v>0.37638482813107954</v>
      </c>
      <c r="H6969" s="107">
        <v>1.1712768332145629E-2</v>
      </c>
      <c r="I6969" s="121" t="str">
        <f t="shared" si="108"/>
        <v>DF</v>
      </c>
    </row>
    <row r="6970" spans="2:9" ht="12.75">
      <c r="B6970" s="102">
        <v>228725961</v>
      </c>
      <c r="C6970" s="106">
        <v>0.61024395022522793</v>
      </c>
      <c r="D6970" s="107">
        <v>0.42414755811024385</v>
      </c>
      <c r="E6970" s="106">
        <v>0.12405184585980056</v>
      </c>
      <c r="F6970" s="107">
        <v>0.66284128133493803</v>
      </c>
      <c r="G6970" s="106">
        <v>0.13216890009623095</v>
      </c>
      <c r="H6970" s="107">
        <v>0.36394888236338074</v>
      </c>
      <c r="I6970" s="121" t="str">
        <f t="shared" si="108"/>
        <v>C</v>
      </c>
    </row>
    <row r="6971" spans="2:9" ht="12.75">
      <c r="B6971" s="102">
        <v>228725986</v>
      </c>
      <c r="C6971" s="106">
        <v>0.64893850839655154</v>
      </c>
      <c r="D6971" s="107">
        <v>0.91875776193680725</v>
      </c>
      <c r="E6971" s="106">
        <v>0.35468100243676171</v>
      </c>
      <c r="F6971" s="107">
        <v>0.20068724628274737</v>
      </c>
      <c r="G6971" s="106">
        <v>0.96067506276785153</v>
      </c>
      <c r="H6971" s="107">
        <v>0.52771725421945992</v>
      </c>
      <c r="I6971" s="121" t="str">
        <f t="shared" si="108"/>
        <v>E</v>
      </c>
    </row>
    <row r="6972" spans="2:9" ht="12.75">
      <c r="B6972" s="102">
        <v>228730003</v>
      </c>
      <c r="C6972" s="106">
        <v>0.94485901501103786</v>
      </c>
      <c r="D6972" s="107">
        <v>0.30604076636941002</v>
      </c>
      <c r="E6972" s="106">
        <v>0.9101279733231058</v>
      </c>
      <c r="F6972" s="107">
        <v>0.69693114557484948</v>
      </c>
      <c r="G6972" s="106">
        <v>0.54191362860214554</v>
      </c>
      <c r="H6972" s="107">
        <v>0.60174419646954203</v>
      </c>
      <c r="I6972" s="121" t="str">
        <f t="shared" si="108"/>
        <v>FH</v>
      </c>
    </row>
    <row r="6973" spans="2:9" ht="12.75">
      <c r="B6973" s="102">
        <v>228730053</v>
      </c>
      <c r="C6973" s="106">
        <v>0.16019629500018517</v>
      </c>
      <c r="D6973" s="107">
        <v>0.76194410898137233</v>
      </c>
      <c r="E6973" s="106">
        <v>0.11455475489679712</v>
      </c>
      <c r="F6973" s="107">
        <v>0.76119484824418793</v>
      </c>
      <c r="G6973" s="106">
        <v>0.34172956573574842</v>
      </c>
      <c r="H6973" s="107">
        <v>0.94901290439339769</v>
      </c>
      <c r="I6973" s="121" t="str">
        <f t="shared" si="108"/>
        <v>BH</v>
      </c>
    </row>
    <row r="6974" spans="2:9" ht="12.75">
      <c r="B6974" s="102">
        <v>228736661</v>
      </c>
      <c r="C6974" s="106">
        <v>0.75871286273476057</v>
      </c>
      <c r="D6974" s="107">
        <v>0.39067557070867709</v>
      </c>
      <c r="E6974" s="106">
        <v>0.94529146029507927</v>
      </c>
      <c r="F6974" s="107">
        <v>0.12101049893913007</v>
      </c>
      <c r="G6974" s="106">
        <v>9.309044863217153E-4</v>
      </c>
      <c r="H6974" s="107">
        <v>0.21839560386930001</v>
      </c>
      <c r="I6974" s="121" t="str">
        <f t="shared" si="108"/>
        <v>TH</v>
      </c>
    </row>
    <row r="6975" spans="2:9" ht="12.75">
      <c r="B6975" s="102">
        <v>228747915</v>
      </c>
      <c r="C6975" s="106">
        <v>0.68449053646302449</v>
      </c>
      <c r="D6975" s="107">
        <v>0.38280829897046686</v>
      </c>
      <c r="E6975" s="106">
        <v>0.50044794034577489</v>
      </c>
      <c r="F6975" s="107">
        <v>0.36179919450056475</v>
      </c>
      <c r="G6975" s="106">
        <v>0.53931335679137149</v>
      </c>
      <c r="H6975" s="107">
        <v>0.67264448106092001</v>
      </c>
      <c r="I6975" s="121" t="str">
        <f t="shared" si="108"/>
        <v>FH</v>
      </c>
    </row>
    <row r="6976" spans="2:9" ht="12.75">
      <c r="B6976" s="102">
        <v>228748064</v>
      </c>
      <c r="C6976" s="106">
        <v>0.10670464641968458</v>
      </c>
      <c r="D6976" s="107">
        <v>8.7671283555956769E-2</v>
      </c>
      <c r="E6976" s="106">
        <v>0.67082330127950507</v>
      </c>
      <c r="F6976" s="107">
        <v>1.4823760418922305E-2</v>
      </c>
      <c r="G6976" s="106">
        <v>0.21996456233982276</v>
      </c>
      <c r="H6976" s="107">
        <v>0.4958643291800906</v>
      </c>
      <c r="I6976" s="121" t="str">
        <f t="shared" si="108"/>
        <v>TH</v>
      </c>
    </row>
    <row r="6977" spans="2:9" ht="12.75">
      <c r="B6977" s="102">
        <v>228749423</v>
      </c>
      <c r="C6977" s="106">
        <v>0.37404592960499489</v>
      </c>
      <c r="D6977" s="107">
        <v>0.56284725581358863</v>
      </c>
      <c r="E6977" s="106">
        <v>0.11577853186117593</v>
      </c>
      <c r="F6977" s="107">
        <v>0.92846947583708861</v>
      </c>
      <c r="G6977" s="106">
        <v>0.4799106259769641</v>
      </c>
      <c r="H6977" s="107">
        <v>0.34926323162241557</v>
      </c>
      <c r="I6977" s="121" t="str">
        <f t="shared" si="108"/>
        <v>C</v>
      </c>
    </row>
    <row r="6978" spans="2:9" ht="12.75">
      <c r="B6978" s="102">
        <v>228749571</v>
      </c>
      <c r="C6978" s="106">
        <v>0.31891237369638237</v>
      </c>
      <c r="D6978" s="107">
        <v>0.2503829887538247</v>
      </c>
      <c r="E6978" s="106">
        <v>0.66322947364035301</v>
      </c>
      <c r="F6978" s="107">
        <v>0.96510638546730743</v>
      </c>
      <c r="G6978" s="106">
        <v>0.1423003502053799</v>
      </c>
      <c r="H6978" s="107">
        <v>0.20357864750016663</v>
      </c>
      <c r="I6978" s="121" t="str">
        <f t="shared" si="108"/>
        <v>C</v>
      </c>
    </row>
    <row r="6979" spans="2:9" ht="12.75">
      <c r="B6979" s="102">
        <v>228750356</v>
      </c>
      <c r="C6979" s="106">
        <v>0.55249333808531276</v>
      </c>
      <c r="D6979" s="107">
        <v>0.19188052947154954</v>
      </c>
      <c r="E6979" s="106">
        <v>0.6966248843286369</v>
      </c>
      <c r="F6979" s="107">
        <v>3.9290874145639698E-2</v>
      </c>
      <c r="G6979" s="106">
        <v>0.84133577844444929</v>
      </c>
      <c r="H6979" s="107">
        <v>0.11904118582602674</v>
      </c>
      <c r="I6979" s="121" t="str">
        <f t="shared" si="108"/>
        <v>E</v>
      </c>
    </row>
    <row r="6980" spans="2:9" ht="12.75">
      <c r="B6980" s="102">
        <v>228753740</v>
      </c>
      <c r="C6980" s="106">
        <v>0.94085423094820286</v>
      </c>
      <c r="D6980" s="107">
        <v>6.5196550212335058E-2</v>
      </c>
      <c r="E6980" s="106">
        <v>0.23955408330655947</v>
      </c>
      <c r="F6980" s="107">
        <v>0.32080552634403059</v>
      </c>
      <c r="G6980" s="106">
        <v>3.460425485939389E-3</v>
      </c>
      <c r="H6980" s="107">
        <v>0.31848605139557229</v>
      </c>
      <c r="I6980" s="121" t="str">
        <f t="shared" si="108"/>
        <v>FH</v>
      </c>
    </row>
    <row r="6981" spans="2:9" ht="12.75">
      <c r="B6981" s="102">
        <v>228755330</v>
      </c>
      <c r="C6981" s="106">
        <v>0.58153400467962624</v>
      </c>
      <c r="D6981" s="107">
        <v>3.04508403563295E-2</v>
      </c>
      <c r="E6981" s="106">
        <v>2.7052820390663257E-2</v>
      </c>
      <c r="F6981" s="107">
        <v>0.59280538688592177</v>
      </c>
      <c r="G6981" s="106">
        <v>0.45261327032076082</v>
      </c>
      <c r="H6981" s="107">
        <v>0.55837378462008314</v>
      </c>
      <c r="I6981" s="121" t="str">
        <f t="shared" ref="I6981:I7044" si="109">INDEX($C$3:$H$3, MATCH(MAX(C6981:H6981), C6981:H6981, 0))</f>
        <v>C</v>
      </c>
    </row>
    <row r="6982" spans="2:9" ht="12.75">
      <c r="B6982" s="102">
        <v>228755593</v>
      </c>
      <c r="C6982" s="106">
        <v>0.46178445011294578</v>
      </c>
      <c r="D6982" s="107">
        <v>0.59008280064310026</v>
      </c>
      <c r="E6982" s="106">
        <v>0.66763052659415534</v>
      </c>
      <c r="F6982" s="107">
        <v>0.64197079252483813</v>
      </c>
      <c r="G6982" s="106">
        <v>0.72519493657279188</v>
      </c>
      <c r="H6982" s="107">
        <v>0.37147153705193148</v>
      </c>
      <c r="I6982" s="121" t="str">
        <f t="shared" si="109"/>
        <v>E</v>
      </c>
    </row>
    <row r="6983" spans="2:9" ht="12.75">
      <c r="B6983" s="102">
        <v>228756922</v>
      </c>
      <c r="C6983" s="106">
        <v>0.2644606867927477</v>
      </c>
      <c r="D6983" s="107">
        <v>0.15212810427423484</v>
      </c>
      <c r="E6983" s="106">
        <v>0.81035558291226195</v>
      </c>
      <c r="F6983" s="107">
        <v>0.66393863485741544</v>
      </c>
      <c r="G6983" s="106">
        <v>0.83692471972842064</v>
      </c>
      <c r="H6983" s="107">
        <v>8.2242876519445396E-2</v>
      </c>
      <c r="I6983" s="121" t="str">
        <f t="shared" si="109"/>
        <v>E</v>
      </c>
    </row>
    <row r="6984" spans="2:9" ht="12.75">
      <c r="B6984" s="102">
        <v>228759644</v>
      </c>
      <c r="C6984" s="106">
        <v>0.31266387230424186</v>
      </c>
      <c r="D6984" s="107">
        <v>0.66830582651306525</v>
      </c>
      <c r="E6984" s="106">
        <v>0.27119422728092424</v>
      </c>
      <c r="F6984" s="107">
        <v>0.6978116976103097</v>
      </c>
      <c r="G6984" s="106">
        <v>0.75679964351597939</v>
      </c>
      <c r="H6984" s="107">
        <v>0.9411636222108779</v>
      </c>
      <c r="I6984" s="121" t="str">
        <f t="shared" si="109"/>
        <v>BH</v>
      </c>
    </row>
    <row r="6985" spans="2:9" ht="12.75">
      <c r="B6985" s="102">
        <v>228762194</v>
      </c>
      <c r="C6985" s="106">
        <v>0.11352138152089086</v>
      </c>
      <c r="D6985" s="107">
        <v>0.31965464335564064</v>
      </c>
      <c r="E6985" s="106">
        <v>0.98427859375434967</v>
      </c>
      <c r="F6985" s="107">
        <v>0.47387986422981809</v>
      </c>
      <c r="G6985" s="106">
        <v>0.73632980388538627</v>
      </c>
      <c r="H6985" s="107">
        <v>0.57694819904589334</v>
      </c>
      <c r="I6985" s="121" t="str">
        <f t="shared" si="109"/>
        <v>TH</v>
      </c>
    </row>
    <row r="6986" spans="2:9" ht="12.75">
      <c r="B6986" s="102">
        <v>228771665</v>
      </c>
      <c r="C6986" s="106">
        <v>0.50756464628141362</v>
      </c>
      <c r="D6986" s="107">
        <v>0.93583931721169145</v>
      </c>
      <c r="E6986" s="106">
        <v>0.20361466496494351</v>
      </c>
      <c r="F6986" s="107">
        <v>0.18813589848316159</v>
      </c>
      <c r="G6986" s="106">
        <v>0.6228199467375779</v>
      </c>
      <c r="H6986" s="107">
        <v>0.2332552465846105</v>
      </c>
      <c r="I6986" s="121" t="str">
        <f t="shared" si="109"/>
        <v>DF</v>
      </c>
    </row>
    <row r="6987" spans="2:9" ht="12.75">
      <c r="B6987" s="102">
        <v>228773371</v>
      </c>
      <c r="C6987" s="106">
        <v>0.15598367443396199</v>
      </c>
      <c r="D6987" s="107">
        <v>0.30495714099758242</v>
      </c>
      <c r="E6987" s="106">
        <v>0.76957732994837791</v>
      </c>
      <c r="F6987" s="107">
        <v>0.41625189819529584</v>
      </c>
      <c r="G6987" s="106">
        <v>7.3082113212475264E-2</v>
      </c>
      <c r="H6987" s="107">
        <v>0.17843132065897205</v>
      </c>
      <c r="I6987" s="121" t="str">
        <f t="shared" si="109"/>
        <v>TH</v>
      </c>
    </row>
    <row r="6988" spans="2:9" ht="12.75">
      <c r="B6988" s="102">
        <v>228784165</v>
      </c>
      <c r="C6988" s="106">
        <v>0.77365393798983995</v>
      </c>
      <c r="D6988" s="107">
        <v>0.8908342522941135</v>
      </c>
      <c r="E6988" s="106">
        <v>0.28146050522497035</v>
      </c>
      <c r="F6988" s="107">
        <v>0.54423914929550943</v>
      </c>
      <c r="G6988" s="106">
        <v>0.44349436160637801</v>
      </c>
      <c r="H6988" s="107">
        <v>0.77884976844646747</v>
      </c>
      <c r="I6988" s="121" t="str">
        <f t="shared" si="109"/>
        <v>DF</v>
      </c>
    </row>
    <row r="6989" spans="2:9" ht="12.75">
      <c r="B6989" s="102">
        <v>228791571</v>
      </c>
      <c r="C6989" s="106">
        <v>6.5009094492214814E-2</v>
      </c>
      <c r="D6989" s="107">
        <v>0.76207482263385562</v>
      </c>
      <c r="E6989" s="106">
        <v>0.81839944027597289</v>
      </c>
      <c r="F6989" s="107">
        <v>0.68535850753494532</v>
      </c>
      <c r="G6989" s="106">
        <v>0.29736624090562014</v>
      </c>
      <c r="H6989" s="107">
        <v>0.55872525787162353</v>
      </c>
      <c r="I6989" s="121" t="str">
        <f t="shared" si="109"/>
        <v>TH</v>
      </c>
    </row>
    <row r="6990" spans="2:9" ht="12.75">
      <c r="B6990" s="102">
        <v>228794583</v>
      </c>
      <c r="C6990" s="106">
        <v>9.0825692811880687E-2</v>
      </c>
      <c r="D6990" s="107">
        <v>0.89689103008219251</v>
      </c>
      <c r="E6990" s="106">
        <v>0.84584310966364584</v>
      </c>
      <c r="F6990" s="107">
        <v>0.54337633468782087</v>
      </c>
      <c r="G6990" s="106">
        <v>9.1614292762034255E-2</v>
      </c>
      <c r="H6990" s="107">
        <v>0.81182181589438662</v>
      </c>
      <c r="I6990" s="121" t="str">
        <f t="shared" si="109"/>
        <v>DF</v>
      </c>
    </row>
    <row r="6991" spans="2:9" ht="12.75">
      <c r="B6991" s="102">
        <v>228794890</v>
      </c>
      <c r="C6991" s="106">
        <v>4.5463015374870963E-2</v>
      </c>
      <c r="D6991" s="107">
        <v>1.7162138098664848E-2</v>
      </c>
      <c r="E6991" s="106">
        <v>0.44732845022100154</v>
      </c>
      <c r="F6991" s="107">
        <v>0.95746415694369369</v>
      </c>
      <c r="G6991" s="106">
        <v>0.49908851248133818</v>
      </c>
      <c r="H6991" s="107">
        <v>9.6935093877098311E-2</v>
      </c>
      <c r="I6991" s="121" t="str">
        <f t="shared" si="109"/>
        <v>C</v>
      </c>
    </row>
    <row r="6992" spans="2:9" ht="12.75">
      <c r="B6992" s="102">
        <v>228795088</v>
      </c>
      <c r="C6992" s="106">
        <v>0.86613674029613241</v>
      </c>
      <c r="D6992" s="107">
        <v>5.8142649957505732E-2</v>
      </c>
      <c r="E6992" s="106">
        <v>0.87754818979041183</v>
      </c>
      <c r="F6992" s="107">
        <v>0.13698291715394828</v>
      </c>
      <c r="G6992" s="106">
        <v>0.95882932195950854</v>
      </c>
      <c r="H6992" s="107">
        <v>0.42031224684603963</v>
      </c>
      <c r="I6992" s="121" t="str">
        <f t="shared" si="109"/>
        <v>E</v>
      </c>
    </row>
    <row r="6993" spans="2:9" ht="12.75">
      <c r="B6993" s="102">
        <v>228802347</v>
      </c>
      <c r="C6993" s="106">
        <v>0.1154070133585039</v>
      </c>
      <c r="D6993" s="107">
        <v>8.2575040234598163E-2</v>
      </c>
      <c r="E6993" s="106">
        <v>0.74439278166765543</v>
      </c>
      <c r="F6993" s="107">
        <v>0.66595681698490772</v>
      </c>
      <c r="G6993" s="106">
        <v>0.44854603007004923</v>
      </c>
      <c r="H6993" s="107">
        <v>0.98027007568968028</v>
      </c>
      <c r="I6993" s="121" t="str">
        <f t="shared" si="109"/>
        <v>BH</v>
      </c>
    </row>
    <row r="6994" spans="2:9" ht="12.75">
      <c r="B6994" s="102">
        <v>228803149</v>
      </c>
      <c r="C6994" s="106">
        <v>0.14053914977210802</v>
      </c>
      <c r="D6994" s="107">
        <v>0.73997928112628131</v>
      </c>
      <c r="E6994" s="106">
        <v>0.48200532600867785</v>
      </c>
      <c r="F6994" s="107">
        <v>0.88080567155183531</v>
      </c>
      <c r="G6994" s="106">
        <v>6.4080549252576446E-2</v>
      </c>
      <c r="H6994" s="107">
        <v>0.1544442841611291</v>
      </c>
      <c r="I6994" s="121" t="str">
        <f t="shared" si="109"/>
        <v>C</v>
      </c>
    </row>
    <row r="6995" spans="2:9" ht="12.75">
      <c r="B6995" s="102">
        <v>228803965</v>
      </c>
      <c r="C6995" s="106">
        <v>0.24868252556263415</v>
      </c>
      <c r="D6995" s="107">
        <v>3.4693637406711275E-2</v>
      </c>
      <c r="E6995" s="106">
        <v>0.81045100732599007</v>
      </c>
      <c r="F6995" s="107">
        <v>0.68582542368808852</v>
      </c>
      <c r="G6995" s="106">
        <v>0.72892655084919245</v>
      </c>
      <c r="H6995" s="107">
        <v>0.41134105470629478</v>
      </c>
      <c r="I6995" s="121" t="str">
        <f t="shared" si="109"/>
        <v>TH</v>
      </c>
    </row>
    <row r="6996" spans="2:9" ht="12.75">
      <c r="B6996" s="102">
        <v>228805713</v>
      </c>
      <c r="C6996" s="106">
        <v>0.32370060967150405</v>
      </c>
      <c r="D6996" s="107">
        <v>0.81052504934398506</v>
      </c>
      <c r="E6996" s="106">
        <v>0.96103414136159504</v>
      </c>
      <c r="F6996" s="107">
        <v>0.41195308799316877</v>
      </c>
      <c r="G6996" s="106">
        <v>0.86215221319422408</v>
      </c>
      <c r="H6996" s="107">
        <v>0.60580003213791578</v>
      </c>
      <c r="I6996" s="121" t="str">
        <f t="shared" si="109"/>
        <v>TH</v>
      </c>
    </row>
    <row r="6997" spans="2:9" ht="12.75">
      <c r="B6997" s="102">
        <v>228807503</v>
      </c>
      <c r="C6997" s="106">
        <v>0.88917386578970548</v>
      </c>
      <c r="D6997" s="107">
        <v>0.64508243792846098</v>
      </c>
      <c r="E6997" s="106">
        <v>3.1875529322634932E-2</v>
      </c>
      <c r="F6997" s="107">
        <v>0.3574258486745272</v>
      </c>
      <c r="G6997" s="106">
        <v>0.81788887120123999</v>
      </c>
      <c r="H6997" s="107">
        <v>0.74975444498715937</v>
      </c>
      <c r="I6997" s="121" t="str">
        <f t="shared" si="109"/>
        <v>FH</v>
      </c>
    </row>
    <row r="6998" spans="2:9" ht="12.75">
      <c r="B6998" s="102">
        <v>228808850</v>
      </c>
      <c r="C6998" s="106">
        <v>0.80409761674987923</v>
      </c>
      <c r="D6998" s="107">
        <v>0.14413040117731435</v>
      </c>
      <c r="E6998" s="106">
        <v>0.54644415936467006</v>
      </c>
      <c r="F6998" s="107">
        <v>0.9526189903167479</v>
      </c>
      <c r="G6998" s="106">
        <v>0.32544748946906688</v>
      </c>
      <c r="H6998" s="107">
        <v>0.36374042387415351</v>
      </c>
      <c r="I6998" s="121" t="str">
        <f t="shared" si="109"/>
        <v>C</v>
      </c>
    </row>
    <row r="6999" spans="2:9" ht="12.75">
      <c r="B6999" s="102">
        <v>228809672</v>
      </c>
      <c r="C6999" s="106">
        <v>0.25788024955515798</v>
      </c>
      <c r="D6999" s="107">
        <v>0.74507714967157312</v>
      </c>
      <c r="E6999" s="106">
        <v>0.45258404247009576</v>
      </c>
      <c r="F6999" s="107">
        <v>0.64513586417987256</v>
      </c>
      <c r="G6999" s="106">
        <v>4.6171707364546677E-2</v>
      </c>
      <c r="H6999" s="107">
        <v>0.31459906775933089</v>
      </c>
      <c r="I6999" s="121" t="str">
        <f t="shared" si="109"/>
        <v>DF</v>
      </c>
    </row>
    <row r="7000" spans="2:9" ht="12.75">
      <c r="B7000" s="102">
        <v>228810128</v>
      </c>
      <c r="C7000" s="106">
        <v>0.32432269052769946</v>
      </c>
      <c r="D7000" s="107">
        <v>0.3788689684179829</v>
      </c>
      <c r="E7000" s="106">
        <v>5.6412953676551858E-2</v>
      </c>
      <c r="F7000" s="107">
        <v>0.51219771530611724</v>
      </c>
      <c r="G7000" s="106">
        <v>0.65547910993561587</v>
      </c>
      <c r="H7000" s="107">
        <v>0.51688356150314174</v>
      </c>
      <c r="I7000" s="121" t="str">
        <f t="shared" si="109"/>
        <v>E</v>
      </c>
    </row>
    <row r="7001" spans="2:9" ht="12.75">
      <c r="B7001" s="102">
        <v>228811488</v>
      </c>
      <c r="C7001" s="106">
        <v>0.9553383672521234</v>
      </c>
      <c r="D7001" s="107">
        <v>0.82675949289794914</v>
      </c>
      <c r="E7001" s="106">
        <v>0.69725048309470883</v>
      </c>
      <c r="F7001" s="107">
        <v>5.7793650164058796E-2</v>
      </c>
      <c r="G7001" s="106">
        <v>0.61376864819577315</v>
      </c>
      <c r="H7001" s="107">
        <v>0.20875374852865924</v>
      </c>
      <c r="I7001" s="121" t="str">
        <f t="shared" si="109"/>
        <v>FH</v>
      </c>
    </row>
    <row r="7002" spans="2:9" ht="12.75">
      <c r="B7002" s="102">
        <v>228812981</v>
      </c>
      <c r="C7002" s="106">
        <v>0.18655626940671244</v>
      </c>
      <c r="D7002" s="107">
        <v>0.77576395400629772</v>
      </c>
      <c r="E7002" s="106">
        <v>3.8782660737124885E-2</v>
      </c>
      <c r="F7002" s="107">
        <v>0.79331591683890057</v>
      </c>
      <c r="G7002" s="106">
        <v>5.8801943864104089E-2</v>
      </c>
      <c r="H7002" s="107">
        <v>0.4652722776841316</v>
      </c>
      <c r="I7002" s="121" t="str">
        <f t="shared" si="109"/>
        <v>C</v>
      </c>
    </row>
    <row r="7003" spans="2:9" ht="12.75">
      <c r="B7003" s="102">
        <v>228819705</v>
      </c>
      <c r="C7003" s="106">
        <v>0.38896948935677633</v>
      </c>
      <c r="D7003" s="107">
        <v>0.80707544604870529</v>
      </c>
      <c r="E7003" s="106">
        <v>0.30578719193064741</v>
      </c>
      <c r="F7003" s="107">
        <v>0.4646504883867848</v>
      </c>
      <c r="G7003" s="106">
        <v>0.22850802043411722</v>
      </c>
      <c r="H7003" s="107">
        <v>0.58479221371232981</v>
      </c>
      <c r="I7003" s="121" t="str">
        <f t="shared" si="109"/>
        <v>DF</v>
      </c>
    </row>
    <row r="7004" spans="2:9" ht="12.75">
      <c r="B7004" s="102">
        <v>228819830</v>
      </c>
      <c r="C7004" s="106">
        <v>0.22936321180843233</v>
      </c>
      <c r="D7004" s="107">
        <v>0.69544170486520884</v>
      </c>
      <c r="E7004" s="106">
        <v>0.81243119349018622</v>
      </c>
      <c r="F7004" s="107">
        <v>0.36048433946645919</v>
      </c>
      <c r="G7004" s="106">
        <v>0.85539755536820383</v>
      </c>
      <c r="H7004" s="107">
        <v>0.59935477323185538</v>
      </c>
      <c r="I7004" s="121" t="str">
        <f t="shared" si="109"/>
        <v>E</v>
      </c>
    </row>
    <row r="7005" spans="2:9" ht="12.75">
      <c r="B7005" s="102">
        <v>228821868</v>
      </c>
      <c r="C7005" s="106">
        <v>0.1834312516329879</v>
      </c>
      <c r="D7005" s="107">
        <v>0.56024757419731763</v>
      </c>
      <c r="E7005" s="106">
        <v>0.54628149568642326</v>
      </c>
      <c r="F7005" s="107">
        <v>0.88669744010712703</v>
      </c>
      <c r="G7005" s="106">
        <v>0.21835982322156555</v>
      </c>
      <c r="H7005" s="107">
        <v>0.52760546874698888</v>
      </c>
      <c r="I7005" s="121" t="str">
        <f t="shared" si="109"/>
        <v>C</v>
      </c>
    </row>
    <row r="7006" spans="2:9" ht="12.75">
      <c r="B7006" s="102">
        <v>228822592</v>
      </c>
      <c r="C7006" s="106">
        <v>0.45899896399579998</v>
      </c>
      <c r="D7006" s="107">
        <v>0.22043062599235252</v>
      </c>
      <c r="E7006" s="106">
        <v>0.48616267478319042</v>
      </c>
      <c r="F7006" s="107">
        <v>0.97715993877855034</v>
      </c>
      <c r="G7006" s="106">
        <v>0.94910755832529947</v>
      </c>
      <c r="H7006" s="107">
        <v>0.19901848841684355</v>
      </c>
      <c r="I7006" s="121" t="str">
        <f t="shared" si="109"/>
        <v>C</v>
      </c>
    </row>
    <row r="7007" spans="2:9" ht="12.75">
      <c r="B7007" s="102">
        <v>228824895</v>
      </c>
      <c r="C7007" s="106">
        <v>0.11952193729687299</v>
      </c>
      <c r="D7007" s="107">
        <v>0.46617650634006669</v>
      </c>
      <c r="E7007" s="106">
        <v>0.82700448155974393</v>
      </c>
      <c r="F7007" s="107">
        <v>2.7077966146761501E-2</v>
      </c>
      <c r="G7007" s="106">
        <v>0.45387272967624082</v>
      </c>
      <c r="H7007" s="107">
        <v>0.62903275579928497</v>
      </c>
      <c r="I7007" s="121" t="str">
        <f t="shared" si="109"/>
        <v>TH</v>
      </c>
    </row>
    <row r="7008" spans="2:9" ht="12.75">
      <c r="B7008" s="102">
        <v>228827420</v>
      </c>
      <c r="C7008" s="106">
        <v>0.11144564257742218</v>
      </c>
      <c r="D7008" s="107">
        <v>9.2678603235515356E-2</v>
      </c>
      <c r="E7008" s="106">
        <v>0.65811730415792757</v>
      </c>
      <c r="F7008" s="107">
        <v>0.89010924745635012</v>
      </c>
      <c r="G7008" s="106">
        <v>0.73122716481058969</v>
      </c>
      <c r="H7008" s="107">
        <v>0.15874658383578399</v>
      </c>
      <c r="I7008" s="121" t="str">
        <f t="shared" si="109"/>
        <v>C</v>
      </c>
    </row>
    <row r="7009" spans="2:9" ht="12.75">
      <c r="B7009" s="102">
        <v>228827767</v>
      </c>
      <c r="C7009" s="106">
        <v>0.94476476150529831</v>
      </c>
      <c r="D7009" s="107">
        <v>0.18953261935869303</v>
      </c>
      <c r="E7009" s="106">
        <v>0.31280748609424158</v>
      </c>
      <c r="F7009" s="107">
        <v>0.65712700936259072</v>
      </c>
      <c r="G7009" s="106">
        <v>0.83324110575972465</v>
      </c>
      <c r="H7009" s="107">
        <v>0.96703808216095943</v>
      </c>
      <c r="I7009" s="121" t="str">
        <f t="shared" si="109"/>
        <v>BH</v>
      </c>
    </row>
    <row r="7010" spans="2:9" ht="12.75">
      <c r="B7010" s="102">
        <v>228827808</v>
      </c>
      <c r="C7010" s="106">
        <v>0.29461088968177873</v>
      </c>
      <c r="D7010" s="107">
        <v>0.92495186251095829</v>
      </c>
      <c r="E7010" s="106">
        <v>0.48962412764546737</v>
      </c>
      <c r="F7010" s="107">
        <v>0.22360193563711039</v>
      </c>
      <c r="G7010" s="106">
        <v>0.48354232135290331</v>
      </c>
      <c r="H7010" s="107">
        <v>0.15864619914231692</v>
      </c>
      <c r="I7010" s="121" t="str">
        <f t="shared" si="109"/>
        <v>DF</v>
      </c>
    </row>
    <row r="7011" spans="2:9" ht="12.75">
      <c r="B7011" s="102">
        <v>228828559</v>
      </c>
      <c r="C7011" s="106">
        <v>0.6719805041992386</v>
      </c>
      <c r="D7011" s="107">
        <v>0.41218061295667496</v>
      </c>
      <c r="E7011" s="106">
        <v>0.65308471560402648</v>
      </c>
      <c r="F7011" s="107">
        <v>0.90865610487032633</v>
      </c>
      <c r="G7011" s="106">
        <v>0.34663720994398273</v>
      </c>
      <c r="H7011" s="107">
        <v>9.2739025938651576E-2</v>
      </c>
      <c r="I7011" s="121" t="str">
        <f t="shared" si="109"/>
        <v>C</v>
      </c>
    </row>
    <row r="7012" spans="2:9" ht="12.75">
      <c r="B7012" s="102">
        <v>228830300</v>
      </c>
      <c r="C7012" s="106">
        <v>0.85627870885204582</v>
      </c>
      <c r="D7012" s="107">
        <v>0.19682019167856257</v>
      </c>
      <c r="E7012" s="106">
        <v>7.4610752437566763E-2</v>
      </c>
      <c r="F7012" s="107">
        <v>0.54407795601340636</v>
      </c>
      <c r="G7012" s="106">
        <v>0.81733833975233994</v>
      </c>
      <c r="H7012" s="107">
        <v>0.29659067759060243</v>
      </c>
      <c r="I7012" s="121" t="str">
        <f t="shared" si="109"/>
        <v>FH</v>
      </c>
    </row>
    <row r="7013" spans="2:9" ht="12.75">
      <c r="B7013" s="102">
        <v>228836207</v>
      </c>
      <c r="C7013" s="106">
        <v>0.5406062455047671</v>
      </c>
      <c r="D7013" s="107">
        <v>2.5186418392082466E-2</v>
      </c>
      <c r="E7013" s="106">
        <v>0.79850180847664376</v>
      </c>
      <c r="F7013" s="107">
        <v>0.86663365239366219</v>
      </c>
      <c r="G7013" s="106">
        <v>0.76234026221368456</v>
      </c>
      <c r="H7013" s="107">
        <v>0.36798062852118124</v>
      </c>
      <c r="I7013" s="121" t="str">
        <f t="shared" si="109"/>
        <v>C</v>
      </c>
    </row>
    <row r="7014" spans="2:9" ht="12.75">
      <c r="B7014" s="102">
        <v>228838500</v>
      </c>
      <c r="C7014" s="106">
        <v>0.37941053137295855</v>
      </c>
      <c r="D7014" s="107">
        <v>0.51332125656533467</v>
      </c>
      <c r="E7014" s="106">
        <v>0.27616676228953452</v>
      </c>
      <c r="F7014" s="107">
        <v>0.18878630035782162</v>
      </c>
      <c r="G7014" s="106">
        <v>0.93442473978719853</v>
      </c>
      <c r="H7014" s="107">
        <v>0.23549633201191011</v>
      </c>
      <c r="I7014" s="121" t="str">
        <f t="shared" si="109"/>
        <v>E</v>
      </c>
    </row>
    <row r="7015" spans="2:9" ht="12.75">
      <c r="B7015" s="102">
        <v>228841990</v>
      </c>
      <c r="C7015" s="106">
        <v>0.97285665100417429</v>
      </c>
      <c r="D7015" s="107">
        <v>0.76499545738090724</v>
      </c>
      <c r="E7015" s="106">
        <v>0.80637453712172413</v>
      </c>
      <c r="F7015" s="107">
        <v>0.76044344361131122</v>
      </c>
      <c r="G7015" s="106">
        <v>8.1038861133145179E-2</v>
      </c>
      <c r="H7015" s="107">
        <v>0.26314130297961369</v>
      </c>
      <c r="I7015" s="121" t="str">
        <f t="shared" si="109"/>
        <v>FH</v>
      </c>
    </row>
    <row r="7016" spans="2:9" ht="12.75">
      <c r="B7016" s="102">
        <v>228842064</v>
      </c>
      <c r="C7016" s="106">
        <v>0.42075122348016508</v>
      </c>
      <c r="D7016" s="107">
        <v>0.24748666594993862</v>
      </c>
      <c r="E7016" s="106">
        <v>0.77028817745120381</v>
      </c>
      <c r="F7016" s="107">
        <v>0.40331835750366096</v>
      </c>
      <c r="G7016" s="106">
        <v>0.33036149383475721</v>
      </c>
      <c r="H7016" s="107">
        <v>0.25334126513464872</v>
      </c>
      <c r="I7016" s="121" t="str">
        <f t="shared" si="109"/>
        <v>TH</v>
      </c>
    </row>
    <row r="7017" spans="2:9" ht="12.75">
      <c r="B7017" s="102">
        <v>228844695</v>
      </c>
      <c r="C7017" s="106">
        <v>0.94118193642948222</v>
      </c>
      <c r="D7017" s="107">
        <v>0.77126507018229828</v>
      </c>
      <c r="E7017" s="106">
        <v>0.32804328749886547</v>
      </c>
      <c r="F7017" s="107">
        <v>0.66100212893876265</v>
      </c>
      <c r="G7017" s="106">
        <v>0.72342497195180067</v>
      </c>
      <c r="H7017" s="107">
        <v>0.14294972846512088</v>
      </c>
      <c r="I7017" s="121" t="str">
        <f t="shared" si="109"/>
        <v>FH</v>
      </c>
    </row>
    <row r="7018" spans="2:9" ht="12.75">
      <c r="B7018" s="102">
        <v>228845677</v>
      </c>
      <c r="C7018" s="106">
        <v>0.57254596447500195</v>
      </c>
      <c r="D7018" s="107">
        <v>0.80790766652355117</v>
      </c>
      <c r="E7018" s="106">
        <v>3.5444801624939792E-2</v>
      </c>
      <c r="F7018" s="107">
        <v>0.86428777365396847</v>
      </c>
      <c r="G7018" s="106">
        <v>0.99667929523349952</v>
      </c>
      <c r="H7018" s="107">
        <v>0.63734701867296861</v>
      </c>
      <c r="I7018" s="121" t="str">
        <f t="shared" si="109"/>
        <v>E</v>
      </c>
    </row>
    <row r="7019" spans="2:9" ht="12.75">
      <c r="B7019" s="102">
        <v>228853845</v>
      </c>
      <c r="C7019" s="106">
        <v>0.62366940722570963</v>
      </c>
      <c r="D7019" s="107">
        <v>0.96597983771424745</v>
      </c>
      <c r="E7019" s="106">
        <v>8.0809495897780081E-2</v>
      </c>
      <c r="F7019" s="107">
        <v>0.55159406183916193</v>
      </c>
      <c r="G7019" s="106">
        <v>6.400908902042346E-2</v>
      </c>
      <c r="H7019" s="107">
        <v>0.92628019358049141</v>
      </c>
      <c r="I7019" s="121" t="str">
        <f t="shared" si="109"/>
        <v>DF</v>
      </c>
    </row>
    <row r="7020" spans="2:9" ht="12.75">
      <c r="B7020" s="102">
        <v>228859626</v>
      </c>
      <c r="C7020" s="106">
        <v>0.91979385418425097</v>
      </c>
      <c r="D7020" s="107">
        <v>0.76416126058542844</v>
      </c>
      <c r="E7020" s="106">
        <v>0.88719579673303084</v>
      </c>
      <c r="F7020" s="107">
        <v>0.39131721950233911</v>
      </c>
      <c r="G7020" s="106">
        <v>0.18847629510068487</v>
      </c>
      <c r="H7020" s="107">
        <v>0.26522604236196212</v>
      </c>
      <c r="I7020" s="121" t="str">
        <f t="shared" si="109"/>
        <v>FH</v>
      </c>
    </row>
    <row r="7021" spans="2:9" ht="12.75">
      <c r="B7021" s="102">
        <v>228859858</v>
      </c>
      <c r="C7021" s="106">
        <v>0.1166284795746253</v>
      </c>
      <c r="D7021" s="107">
        <v>0.18381329336529051</v>
      </c>
      <c r="E7021" s="106">
        <v>0.61690595135678605</v>
      </c>
      <c r="F7021" s="107">
        <v>0.24769532909777148</v>
      </c>
      <c r="G7021" s="106">
        <v>0.76496142079729257</v>
      </c>
      <c r="H7021" s="107">
        <v>0.64504170365498226</v>
      </c>
      <c r="I7021" s="121" t="str">
        <f t="shared" si="109"/>
        <v>E</v>
      </c>
    </row>
    <row r="7022" spans="2:9" ht="12.75">
      <c r="B7022" s="102">
        <v>228860155</v>
      </c>
      <c r="C7022" s="106">
        <v>0.64263709342843622</v>
      </c>
      <c r="D7022" s="107">
        <v>0.87420210699573375</v>
      </c>
      <c r="E7022" s="106">
        <v>0.64489328668422874</v>
      </c>
      <c r="F7022" s="107">
        <v>0.89162664284440662</v>
      </c>
      <c r="G7022" s="106">
        <v>0.11351316896958785</v>
      </c>
      <c r="H7022" s="107">
        <v>0.87576850155204511</v>
      </c>
      <c r="I7022" s="121" t="str">
        <f t="shared" si="109"/>
        <v>C</v>
      </c>
    </row>
    <row r="7023" spans="2:9" ht="12.75">
      <c r="B7023" s="102">
        <v>228860509</v>
      </c>
      <c r="C7023" s="106">
        <v>0.28441187237668242</v>
      </c>
      <c r="D7023" s="107">
        <v>0.90247509340422938</v>
      </c>
      <c r="E7023" s="106">
        <v>0.24951787033688433</v>
      </c>
      <c r="F7023" s="107">
        <v>7.3650868582915585E-2</v>
      </c>
      <c r="G7023" s="106">
        <v>0.57757239006666072</v>
      </c>
      <c r="H7023" s="107">
        <v>0.21548759546270113</v>
      </c>
      <c r="I7023" s="121" t="str">
        <f t="shared" si="109"/>
        <v>DF</v>
      </c>
    </row>
    <row r="7024" spans="2:9" ht="12.75">
      <c r="B7024" s="102">
        <v>228865939</v>
      </c>
      <c r="C7024" s="106">
        <v>3.6269497984312338E-2</v>
      </c>
      <c r="D7024" s="107">
        <v>0.42285303951897024</v>
      </c>
      <c r="E7024" s="106">
        <v>7.0261670410594057E-2</v>
      </c>
      <c r="F7024" s="107">
        <v>0.63377211452728766</v>
      </c>
      <c r="G7024" s="106">
        <v>4.6410683397902552E-2</v>
      </c>
      <c r="H7024" s="107">
        <v>0.87363655654388506</v>
      </c>
      <c r="I7024" s="121" t="str">
        <f t="shared" si="109"/>
        <v>BH</v>
      </c>
    </row>
    <row r="7025" spans="2:9" ht="12.75">
      <c r="B7025" s="102">
        <v>228867135</v>
      </c>
      <c r="C7025" s="106">
        <v>3.5701342586312856E-2</v>
      </c>
      <c r="D7025" s="107">
        <v>0.84838673355523753</v>
      </c>
      <c r="E7025" s="106">
        <v>0.69640588700996897</v>
      </c>
      <c r="F7025" s="107">
        <v>0.23698538289107951</v>
      </c>
      <c r="G7025" s="106">
        <v>0.78373017177285664</v>
      </c>
      <c r="H7025" s="107">
        <v>0.66131124778469208</v>
      </c>
      <c r="I7025" s="121" t="str">
        <f t="shared" si="109"/>
        <v>DF</v>
      </c>
    </row>
    <row r="7026" spans="2:9" ht="12.75">
      <c r="B7026" s="102">
        <v>228869073</v>
      </c>
      <c r="C7026" s="106">
        <v>0.9100918167565113</v>
      </c>
      <c r="D7026" s="107">
        <v>0.24281931871944074</v>
      </c>
      <c r="E7026" s="106">
        <v>0.36787739578276657</v>
      </c>
      <c r="F7026" s="107">
        <v>0.13758631969342527</v>
      </c>
      <c r="G7026" s="106">
        <v>0.39818875794248321</v>
      </c>
      <c r="H7026" s="107">
        <v>0.71558792083692535</v>
      </c>
      <c r="I7026" s="121" t="str">
        <f t="shared" si="109"/>
        <v>FH</v>
      </c>
    </row>
    <row r="7027" spans="2:9" ht="12.75">
      <c r="B7027" s="102">
        <v>228871227</v>
      </c>
      <c r="C7027" s="106">
        <v>6.8559520687137887E-2</v>
      </c>
      <c r="D7027" s="107">
        <v>0.62154775539984231</v>
      </c>
      <c r="E7027" s="106">
        <v>9.1945431053628734E-2</v>
      </c>
      <c r="F7027" s="107">
        <v>0.95685036903797505</v>
      </c>
      <c r="G7027" s="106">
        <v>0.13722676393328781</v>
      </c>
      <c r="H7027" s="107">
        <v>0.76201394049842786</v>
      </c>
      <c r="I7027" s="121" t="str">
        <f t="shared" si="109"/>
        <v>C</v>
      </c>
    </row>
    <row r="7028" spans="2:9" ht="12.75">
      <c r="B7028" s="102">
        <v>228873306</v>
      </c>
      <c r="C7028" s="106">
        <v>0.14261160954917873</v>
      </c>
      <c r="D7028" s="107">
        <v>0.23564143138682447</v>
      </c>
      <c r="E7028" s="106">
        <v>0.92595839209719566</v>
      </c>
      <c r="F7028" s="107">
        <v>0.63373328622478464</v>
      </c>
      <c r="G7028" s="106">
        <v>0.56741344907482905</v>
      </c>
      <c r="H7028" s="107">
        <v>6.4753306032959479E-2</v>
      </c>
      <c r="I7028" s="121" t="str">
        <f t="shared" si="109"/>
        <v>TH</v>
      </c>
    </row>
    <row r="7029" spans="2:9" ht="12.75">
      <c r="B7029" s="102">
        <v>228874591</v>
      </c>
      <c r="C7029" s="106">
        <v>0.28263063295431223</v>
      </c>
      <c r="D7029" s="107">
        <v>0.35892147735650948</v>
      </c>
      <c r="E7029" s="106">
        <v>0.51265058780300721</v>
      </c>
      <c r="F7029" s="107">
        <v>0.20951213909748434</v>
      </c>
      <c r="G7029" s="106">
        <v>0.78979388096294789</v>
      </c>
      <c r="H7029" s="107">
        <v>0.63588748263202755</v>
      </c>
      <c r="I7029" s="121" t="str">
        <f t="shared" si="109"/>
        <v>E</v>
      </c>
    </row>
    <row r="7030" spans="2:9" ht="12.75">
      <c r="B7030" s="102">
        <v>228875962</v>
      </c>
      <c r="C7030" s="106">
        <v>0.86085813669638589</v>
      </c>
      <c r="D7030" s="107">
        <v>0.64608585297810195</v>
      </c>
      <c r="E7030" s="106">
        <v>0.79134013805854453</v>
      </c>
      <c r="F7030" s="107">
        <v>4.5053193864633911E-2</v>
      </c>
      <c r="G7030" s="106">
        <v>0.64143866400124772</v>
      </c>
      <c r="H7030" s="107">
        <v>0.30996698266804512</v>
      </c>
      <c r="I7030" s="121" t="str">
        <f t="shared" si="109"/>
        <v>FH</v>
      </c>
    </row>
    <row r="7031" spans="2:9" ht="12.75">
      <c r="B7031" s="102">
        <v>228879616</v>
      </c>
      <c r="C7031" s="106">
        <v>0.31010996407307001</v>
      </c>
      <c r="D7031" s="107">
        <v>9.409561496300789E-2</v>
      </c>
      <c r="E7031" s="106">
        <v>4.3392706811526294E-2</v>
      </c>
      <c r="F7031" s="107">
        <v>0.74448840980067654</v>
      </c>
      <c r="G7031" s="106">
        <v>0.74703560642240241</v>
      </c>
      <c r="H7031" s="107">
        <v>0.36928989087193731</v>
      </c>
      <c r="I7031" s="121" t="str">
        <f t="shared" si="109"/>
        <v>E</v>
      </c>
    </row>
    <row r="7032" spans="2:9" ht="12.75">
      <c r="B7032" s="102">
        <v>228882511</v>
      </c>
      <c r="C7032" s="106">
        <v>0.48282506472629572</v>
      </c>
      <c r="D7032" s="107">
        <v>0.70340877439571736</v>
      </c>
      <c r="E7032" s="106">
        <v>0.57083882465131763</v>
      </c>
      <c r="F7032" s="107">
        <v>0.91476088021808688</v>
      </c>
      <c r="G7032" s="106">
        <v>0.35643810967149303</v>
      </c>
      <c r="H7032" s="107">
        <v>0.53487330405383648</v>
      </c>
      <c r="I7032" s="121" t="str">
        <f t="shared" si="109"/>
        <v>C</v>
      </c>
    </row>
    <row r="7033" spans="2:9" ht="12.75">
      <c r="B7033" s="102">
        <v>228884856</v>
      </c>
      <c r="C7033" s="106">
        <v>0.93594807536601743</v>
      </c>
      <c r="D7033" s="107">
        <v>0.3450410344818744</v>
      </c>
      <c r="E7033" s="106">
        <v>0.77329060696995189</v>
      </c>
      <c r="F7033" s="107">
        <v>0.2716088251080182</v>
      </c>
      <c r="G7033" s="106">
        <v>0.19225107697264798</v>
      </c>
      <c r="H7033" s="107">
        <v>0.5816136043759772</v>
      </c>
      <c r="I7033" s="121" t="str">
        <f t="shared" si="109"/>
        <v>FH</v>
      </c>
    </row>
    <row r="7034" spans="2:9" ht="12.75">
      <c r="B7034" s="102">
        <v>228887347</v>
      </c>
      <c r="C7034" s="106">
        <v>0.73573728741148936</v>
      </c>
      <c r="D7034" s="107">
        <v>0.1843987079842444</v>
      </c>
      <c r="E7034" s="106">
        <v>2.3407649425706722E-2</v>
      </c>
      <c r="F7034" s="107">
        <v>0.79703466925330968</v>
      </c>
      <c r="G7034" s="106">
        <v>0.78041087360949213</v>
      </c>
      <c r="H7034" s="107">
        <v>0.58660558279104191</v>
      </c>
      <c r="I7034" s="121" t="str">
        <f t="shared" si="109"/>
        <v>C</v>
      </c>
    </row>
    <row r="7035" spans="2:9" ht="12.75">
      <c r="B7035" s="102">
        <v>228899606</v>
      </c>
      <c r="C7035" s="106">
        <v>0.43970431294672663</v>
      </c>
      <c r="D7035" s="107">
        <v>0.89966962631778902</v>
      </c>
      <c r="E7035" s="106">
        <v>0.95183950461179756</v>
      </c>
      <c r="F7035" s="107">
        <v>0.66351819515581179</v>
      </c>
      <c r="G7035" s="106">
        <v>0.6948898634177314</v>
      </c>
      <c r="H7035" s="107">
        <v>0.14713105976186913</v>
      </c>
      <c r="I7035" s="121" t="str">
        <f t="shared" si="109"/>
        <v>TH</v>
      </c>
    </row>
    <row r="7036" spans="2:9" ht="12.75">
      <c r="B7036" s="102">
        <v>228902058</v>
      </c>
      <c r="C7036" s="106">
        <v>0.50292909415468134</v>
      </c>
      <c r="D7036" s="107">
        <v>0.33163909841036343</v>
      </c>
      <c r="E7036" s="106">
        <v>0.9263237368631847</v>
      </c>
      <c r="F7036" s="107">
        <v>0.96391819313097393</v>
      </c>
      <c r="G7036" s="106">
        <v>0.59123159890936439</v>
      </c>
      <c r="H7036" s="107">
        <v>0.66207515461852395</v>
      </c>
      <c r="I7036" s="121" t="str">
        <f t="shared" si="109"/>
        <v>C</v>
      </c>
    </row>
    <row r="7037" spans="2:9" ht="12.75">
      <c r="B7037" s="102">
        <v>228902240</v>
      </c>
      <c r="C7037" s="106">
        <v>0.33561380995744305</v>
      </c>
      <c r="D7037" s="107">
        <v>9.9714371565217785E-2</v>
      </c>
      <c r="E7037" s="106">
        <v>1.4142695376252679E-2</v>
      </c>
      <c r="F7037" s="107">
        <v>7.3731398569318207E-2</v>
      </c>
      <c r="G7037" s="106">
        <v>0.1499743259262587</v>
      </c>
      <c r="H7037" s="107">
        <v>0.75864289500477899</v>
      </c>
      <c r="I7037" s="121" t="str">
        <f t="shared" si="109"/>
        <v>BH</v>
      </c>
    </row>
    <row r="7038" spans="2:9" ht="12.75">
      <c r="B7038" s="102">
        <v>228905268</v>
      </c>
      <c r="C7038" s="106">
        <v>0.63024378431350092</v>
      </c>
      <c r="D7038" s="107">
        <v>0.8944662393677647</v>
      </c>
      <c r="E7038" s="106">
        <v>8.0937120801621631E-2</v>
      </c>
      <c r="F7038" s="107">
        <v>0.97061386441904673</v>
      </c>
      <c r="G7038" s="106">
        <v>0.11952082161008004</v>
      </c>
      <c r="H7038" s="107">
        <v>0.20586410445735304</v>
      </c>
      <c r="I7038" s="121" t="str">
        <f t="shared" si="109"/>
        <v>C</v>
      </c>
    </row>
    <row r="7039" spans="2:9" ht="12.75">
      <c r="B7039" s="102">
        <v>228910611</v>
      </c>
      <c r="C7039" s="106">
        <v>0.54668409023162923</v>
      </c>
      <c r="D7039" s="107">
        <v>0.3536386360067878</v>
      </c>
      <c r="E7039" s="106">
        <v>0.48504197709564978</v>
      </c>
      <c r="F7039" s="107">
        <v>0.83126082229521048</v>
      </c>
      <c r="G7039" s="106">
        <v>0.69815538525883358</v>
      </c>
      <c r="H7039" s="107">
        <v>0.65619277496528028</v>
      </c>
      <c r="I7039" s="121" t="str">
        <f t="shared" si="109"/>
        <v>C</v>
      </c>
    </row>
    <row r="7040" spans="2:9" ht="12.75">
      <c r="B7040" s="102">
        <v>228912296</v>
      </c>
      <c r="C7040" s="106">
        <v>0.95242010272260469</v>
      </c>
      <c r="D7040" s="107">
        <v>0.4955518963063934</v>
      </c>
      <c r="E7040" s="106">
        <v>0.30345336861987815</v>
      </c>
      <c r="F7040" s="107">
        <v>0.51638818041529033</v>
      </c>
      <c r="G7040" s="106">
        <v>0.6104033487969116</v>
      </c>
      <c r="H7040" s="107">
        <v>0.50674379269717007</v>
      </c>
      <c r="I7040" s="121" t="str">
        <f t="shared" si="109"/>
        <v>FH</v>
      </c>
    </row>
    <row r="7041" spans="2:9" ht="12.75">
      <c r="B7041" s="102">
        <v>228912484</v>
      </c>
      <c r="C7041" s="106">
        <v>0.41922784898782517</v>
      </c>
      <c r="D7041" s="107">
        <v>0.8066704344401403</v>
      </c>
      <c r="E7041" s="106">
        <v>0.31621697633211809</v>
      </c>
      <c r="F7041" s="107">
        <v>4.7661847268454238E-3</v>
      </c>
      <c r="G7041" s="106">
        <v>0.33360351345476946</v>
      </c>
      <c r="H7041" s="107">
        <v>0.77722731437099668</v>
      </c>
      <c r="I7041" s="121" t="str">
        <f t="shared" si="109"/>
        <v>DF</v>
      </c>
    </row>
    <row r="7042" spans="2:9" ht="12.75">
      <c r="B7042" s="102">
        <v>228913764</v>
      </c>
      <c r="C7042" s="106">
        <v>0.83091831470774036</v>
      </c>
      <c r="D7042" s="107">
        <v>0.33537514223549358</v>
      </c>
      <c r="E7042" s="106">
        <v>0.70735498955113218</v>
      </c>
      <c r="F7042" s="107">
        <v>0.8293815098411097</v>
      </c>
      <c r="G7042" s="106">
        <v>0.45645203620178743</v>
      </c>
      <c r="H7042" s="107">
        <v>0.56227127928758569</v>
      </c>
      <c r="I7042" s="121" t="str">
        <f t="shared" si="109"/>
        <v>FH</v>
      </c>
    </row>
    <row r="7043" spans="2:9" ht="12.75">
      <c r="B7043" s="102">
        <v>228914358</v>
      </c>
      <c r="C7043" s="106">
        <v>0.88244136533745277</v>
      </c>
      <c r="D7043" s="107">
        <v>0.21241693404723994</v>
      </c>
      <c r="E7043" s="106">
        <v>0.35518273537711087</v>
      </c>
      <c r="F7043" s="107">
        <v>0.39037483108975368</v>
      </c>
      <c r="G7043" s="106">
        <v>0.79557546751386621</v>
      </c>
      <c r="H7043" s="107">
        <v>0.44206693487656601</v>
      </c>
      <c r="I7043" s="121" t="str">
        <f t="shared" si="109"/>
        <v>FH</v>
      </c>
    </row>
    <row r="7044" spans="2:9" ht="12.75">
      <c r="B7044" s="102">
        <v>228917898</v>
      </c>
      <c r="C7044" s="106">
        <v>9.3854283453279841E-2</v>
      </c>
      <c r="D7044" s="107">
        <v>0.37970786202899043</v>
      </c>
      <c r="E7044" s="106">
        <v>0.82893296247450188</v>
      </c>
      <c r="F7044" s="107">
        <v>0.90284527307041262</v>
      </c>
      <c r="G7044" s="106">
        <v>0.19848044162023371</v>
      </c>
      <c r="H7044" s="107">
        <v>0.52792987204368846</v>
      </c>
      <c r="I7044" s="121" t="str">
        <f t="shared" si="109"/>
        <v>C</v>
      </c>
    </row>
    <row r="7045" spans="2:9" ht="12.75">
      <c r="B7045" s="102">
        <v>228917906</v>
      </c>
      <c r="C7045" s="106">
        <v>0.77625636528201003</v>
      </c>
      <c r="D7045" s="107">
        <v>0.41731732733023841</v>
      </c>
      <c r="E7045" s="106">
        <v>0.57608821265368171</v>
      </c>
      <c r="F7045" s="107">
        <v>0.5330126808782627</v>
      </c>
      <c r="G7045" s="106">
        <v>0.50331267298657689</v>
      </c>
      <c r="H7045" s="107">
        <v>3.8175809118245141E-2</v>
      </c>
      <c r="I7045" s="121" t="str">
        <f t="shared" ref="I7045:I7108" si="110">INDEX($C$3:$H$3, MATCH(MAX(C7045:H7045), C7045:H7045, 0))</f>
        <v>FH</v>
      </c>
    </row>
    <row r="7046" spans="2:9" ht="12.75">
      <c r="B7046" s="102">
        <v>228920091</v>
      </c>
      <c r="C7046" s="106">
        <v>6.6046481584547401E-2</v>
      </c>
      <c r="D7046" s="107">
        <v>0.91884186195377637</v>
      </c>
      <c r="E7046" s="106">
        <v>0.44691605645044685</v>
      </c>
      <c r="F7046" s="107">
        <v>0.69261755578030759</v>
      </c>
      <c r="G7046" s="106">
        <v>0.2218037862574036</v>
      </c>
      <c r="H7046" s="107">
        <v>0.57228679938225024</v>
      </c>
      <c r="I7046" s="121" t="str">
        <f t="shared" si="110"/>
        <v>DF</v>
      </c>
    </row>
    <row r="7047" spans="2:9" ht="12.75">
      <c r="B7047" s="102">
        <v>228921337</v>
      </c>
      <c r="C7047" s="106">
        <v>0.99251075544140321</v>
      </c>
      <c r="D7047" s="107">
        <v>0.33056765452139247</v>
      </c>
      <c r="E7047" s="106">
        <v>0.98336274639082921</v>
      </c>
      <c r="F7047" s="107">
        <v>0.46681433858967364</v>
      </c>
      <c r="G7047" s="106">
        <v>0.20521060240578226</v>
      </c>
      <c r="H7047" s="107">
        <v>0.98136308655985949</v>
      </c>
      <c r="I7047" s="121" t="str">
        <f t="shared" si="110"/>
        <v>FH</v>
      </c>
    </row>
    <row r="7048" spans="2:9" ht="12.75">
      <c r="B7048" s="102">
        <v>228924547</v>
      </c>
      <c r="C7048" s="106">
        <v>0.40651481702419701</v>
      </c>
      <c r="D7048" s="107">
        <v>0.67197217494689987</v>
      </c>
      <c r="E7048" s="106">
        <v>6.3640212367496396E-2</v>
      </c>
      <c r="F7048" s="107">
        <v>0.42402529816788359</v>
      </c>
      <c r="G7048" s="106">
        <v>0.35216879746162566</v>
      </c>
      <c r="H7048" s="107">
        <v>0.43147494931518215</v>
      </c>
      <c r="I7048" s="121" t="str">
        <f t="shared" si="110"/>
        <v>DF</v>
      </c>
    </row>
    <row r="7049" spans="2:9" ht="12.75">
      <c r="B7049" s="102">
        <v>228927822</v>
      </c>
      <c r="C7049" s="106">
        <v>5.4236201199137302E-2</v>
      </c>
      <c r="D7049" s="107">
        <v>0.19654514225096831</v>
      </c>
      <c r="E7049" s="106">
        <v>0.95471531331553616</v>
      </c>
      <c r="F7049" s="107">
        <v>0.11832948800690435</v>
      </c>
      <c r="G7049" s="106">
        <v>5.6714380652120866E-2</v>
      </c>
      <c r="H7049" s="107">
        <v>0.5494367836375027</v>
      </c>
      <c r="I7049" s="121" t="str">
        <f t="shared" si="110"/>
        <v>TH</v>
      </c>
    </row>
    <row r="7050" spans="2:9" ht="12.75">
      <c r="B7050" s="102">
        <v>228928590</v>
      </c>
      <c r="C7050" s="106">
        <v>0.66720092903686412</v>
      </c>
      <c r="D7050" s="107">
        <v>0.7877097735114047</v>
      </c>
      <c r="E7050" s="106">
        <v>0.42284822870195349</v>
      </c>
      <c r="F7050" s="107">
        <v>0.22139370605360131</v>
      </c>
      <c r="G7050" s="106">
        <v>0.15914564255369279</v>
      </c>
      <c r="H7050" s="107">
        <v>6.2502557777895706E-2</v>
      </c>
      <c r="I7050" s="121" t="str">
        <f t="shared" si="110"/>
        <v>DF</v>
      </c>
    </row>
    <row r="7051" spans="2:9" ht="12.75">
      <c r="B7051" s="102">
        <v>228931758</v>
      </c>
      <c r="C7051" s="106">
        <v>0.6424152302613626</v>
      </c>
      <c r="D7051" s="107">
        <v>0.7981578880759399</v>
      </c>
      <c r="E7051" s="106">
        <v>0.43962319439477726</v>
      </c>
      <c r="F7051" s="107">
        <v>0.47080739459198062</v>
      </c>
      <c r="G7051" s="106">
        <v>0.24216920876300829</v>
      </c>
      <c r="H7051" s="107">
        <v>0.62218232134178031</v>
      </c>
      <c r="I7051" s="121" t="str">
        <f t="shared" si="110"/>
        <v>DF</v>
      </c>
    </row>
    <row r="7052" spans="2:9" ht="12.75">
      <c r="B7052" s="102">
        <v>228940493</v>
      </c>
      <c r="C7052" s="106">
        <v>0.64139556115503638</v>
      </c>
      <c r="D7052" s="107">
        <v>0.32585199022050237</v>
      </c>
      <c r="E7052" s="106">
        <v>0.80315024120456346</v>
      </c>
      <c r="F7052" s="107">
        <v>1.2707167763039706E-2</v>
      </c>
      <c r="G7052" s="106">
        <v>0.81350424980549296</v>
      </c>
      <c r="H7052" s="107">
        <v>0.16842370806507878</v>
      </c>
      <c r="I7052" s="121" t="str">
        <f t="shared" si="110"/>
        <v>E</v>
      </c>
    </row>
    <row r="7053" spans="2:9" ht="12.75">
      <c r="B7053" s="102">
        <v>228949109</v>
      </c>
      <c r="C7053" s="106">
        <v>0.8401706168704508</v>
      </c>
      <c r="D7053" s="107">
        <v>0.32897374830894588</v>
      </c>
      <c r="E7053" s="106">
        <v>0.46001782321077478</v>
      </c>
      <c r="F7053" s="107">
        <v>0.74813219503810391</v>
      </c>
      <c r="G7053" s="106">
        <v>0.81104254276254317</v>
      </c>
      <c r="H7053" s="107">
        <v>0.45216799044772138</v>
      </c>
      <c r="I7053" s="121" t="str">
        <f t="shared" si="110"/>
        <v>FH</v>
      </c>
    </row>
    <row r="7054" spans="2:9" ht="12.75">
      <c r="B7054" s="102">
        <v>228952655</v>
      </c>
      <c r="C7054" s="106">
        <v>0.58338820149408566</v>
      </c>
      <c r="D7054" s="107">
        <v>0.53745457379364936</v>
      </c>
      <c r="E7054" s="106">
        <v>0.35078331768418902</v>
      </c>
      <c r="F7054" s="107">
        <v>0.35290541416643451</v>
      </c>
      <c r="G7054" s="106">
        <v>0.65051549654224816</v>
      </c>
      <c r="H7054" s="107">
        <v>0.38948608382909233</v>
      </c>
      <c r="I7054" s="121" t="str">
        <f t="shared" si="110"/>
        <v>E</v>
      </c>
    </row>
    <row r="7055" spans="2:9" ht="12.75">
      <c r="B7055" s="102">
        <v>228957439</v>
      </c>
      <c r="C7055" s="106">
        <v>0.5598518848333558</v>
      </c>
      <c r="D7055" s="107">
        <v>0.60591392604648942</v>
      </c>
      <c r="E7055" s="106">
        <v>0.19514544581862325</v>
      </c>
      <c r="F7055" s="107">
        <v>6.0209477554423074E-2</v>
      </c>
      <c r="G7055" s="106">
        <v>0.30277595406168967</v>
      </c>
      <c r="H7055" s="107">
        <v>6.8049444863300224E-2</v>
      </c>
      <c r="I7055" s="121" t="str">
        <f t="shared" si="110"/>
        <v>DF</v>
      </c>
    </row>
    <row r="7056" spans="2:9" ht="12.75">
      <c r="B7056" s="102">
        <v>228958973</v>
      </c>
      <c r="C7056" s="106">
        <v>0.85406575502761628</v>
      </c>
      <c r="D7056" s="107">
        <v>0.42917459247290202</v>
      </c>
      <c r="E7056" s="106">
        <v>0.69245845544682072</v>
      </c>
      <c r="F7056" s="107">
        <v>0.52730097773645479</v>
      </c>
      <c r="G7056" s="106">
        <v>0.59601265155278504</v>
      </c>
      <c r="H7056" s="107">
        <v>0.34612948700889845</v>
      </c>
      <c r="I7056" s="121" t="str">
        <f t="shared" si="110"/>
        <v>FH</v>
      </c>
    </row>
    <row r="7057" spans="2:9" ht="12.75">
      <c r="B7057" s="102">
        <v>228972041</v>
      </c>
      <c r="C7057" s="106">
        <v>0.24746113531238412</v>
      </c>
      <c r="D7057" s="107">
        <v>7.9714568232906124E-2</v>
      </c>
      <c r="E7057" s="106">
        <v>0.11578216560730326</v>
      </c>
      <c r="F7057" s="107">
        <v>0.21510975363748397</v>
      </c>
      <c r="G7057" s="106">
        <v>2.2866771682712894E-2</v>
      </c>
      <c r="H7057" s="107">
        <v>0.23341675013971863</v>
      </c>
      <c r="I7057" s="121" t="str">
        <f t="shared" si="110"/>
        <v>FH</v>
      </c>
    </row>
    <row r="7058" spans="2:9" ht="12.75">
      <c r="B7058" s="102">
        <v>228976447</v>
      </c>
      <c r="C7058" s="106">
        <v>0.14271481403497388</v>
      </c>
      <c r="D7058" s="107">
        <v>0.18460441049063947</v>
      </c>
      <c r="E7058" s="106">
        <v>0.82898678496568512</v>
      </c>
      <c r="F7058" s="107">
        <v>0.33325703585099609</v>
      </c>
      <c r="G7058" s="106">
        <v>0.22090167404010952</v>
      </c>
      <c r="H7058" s="107">
        <v>0.80874011677583213</v>
      </c>
      <c r="I7058" s="121" t="str">
        <f t="shared" si="110"/>
        <v>TH</v>
      </c>
    </row>
    <row r="7059" spans="2:9" ht="12.75">
      <c r="B7059" s="102">
        <v>228977173</v>
      </c>
      <c r="C7059" s="106">
        <v>0.54009462140994557</v>
      </c>
      <c r="D7059" s="107">
        <v>0.19999375273947284</v>
      </c>
      <c r="E7059" s="106">
        <v>0.30634786584005003</v>
      </c>
      <c r="F7059" s="107">
        <v>0.84683930734513191</v>
      </c>
      <c r="G7059" s="106">
        <v>0.55675957270050569</v>
      </c>
      <c r="H7059" s="107">
        <v>0.78281833563457304</v>
      </c>
      <c r="I7059" s="121" t="str">
        <f t="shared" si="110"/>
        <v>C</v>
      </c>
    </row>
    <row r="7060" spans="2:9" ht="12.75">
      <c r="B7060" s="102">
        <v>228980737</v>
      </c>
      <c r="C7060" s="106">
        <v>0.39524518086383509</v>
      </c>
      <c r="D7060" s="107">
        <v>0.37393387433166847</v>
      </c>
      <c r="E7060" s="106">
        <v>1.1005527336626741E-2</v>
      </c>
      <c r="F7060" s="107">
        <v>0.96589361799833395</v>
      </c>
      <c r="G7060" s="106">
        <v>0.41408066099039997</v>
      </c>
      <c r="H7060" s="107">
        <v>0.30344391757637057</v>
      </c>
      <c r="I7060" s="121" t="str">
        <f t="shared" si="110"/>
        <v>C</v>
      </c>
    </row>
    <row r="7061" spans="2:9" ht="12.75">
      <c r="B7061" s="102">
        <v>228983673</v>
      </c>
      <c r="C7061" s="106">
        <v>0.46072823957554254</v>
      </c>
      <c r="D7061" s="107">
        <v>0.85290362393817043</v>
      </c>
      <c r="E7061" s="106">
        <v>5.1250576666763248E-2</v>
      </c>
      <c r="F7061" s="107">
        <v>0.23079361535028697</v>
      </c>
      <c r="G7061" s="106">
        <v>0.85583010799315051</v>
      </c>
      <c r="H7061" s="107">
        <v>0.66531480861120684</v>
      </c>
      <c r="I7061" s="121" t="str">
        <f t="shared" si="110"/>
        <v>E</v>
      </c>
    </row>
    <row r="7062" spans="2:9" ht="12.75">
      <c r="B7062" s="102">
        <v>228985275</v>
      </c>
      <c r="C7062" s="106">
        <v>0.90769921505899287</v>
      </c>
      <c r="D7062" s="107">
        <v>0.97770081984619339</v>
      </c>
      <c r="E7062" s="106">
        <v>6.0055266026282084E-4</v>
      </c>
      <c r="F7062" s="107">
        <v>0.60633751912495537</v>
      </c>
      <c r="G7062" s="106">
        <v>0.32260951283792672</v>
      </c>
      <c r="H7062" s="107">
        <v>0.1791836366832058</v>
      </c>
      <c r="I7062" s="121" t="str">
        <f t="shared" si="110"/>
        <v>DF</v>
      </c>
    </row>
    <row r="7063" spans="2:9" ht="12.75">
      <c r="B7063" s="102">
        <v>228992667</v>
      </c>
      <c r="C7063" s="106">
        <v>0.70903808263928458</v>
      </c>
      <c r="D7063" s="107">
        <v>0.82786257874069324</v>
      </c>
      <c r="E7063" s="106">
        <v>0.2162323409757505</v>
      </c>
      <c r="F7063" s="107">
        <v>0.61925595653595455</v>
      </c>
      <c r="G7063" s="106">
        <v>0.11420127717720296</v>
      </c>
      <c r="H7063" s="107">
        <v>0.23774263002514662</v>
      </c>
      <c r="I7063" s="121" t="str">
        <f t="shared" si="110"/>
        <v>DF</v>
      </c>
    </row>
    <row r="7064" spans="2:9" ht="12.75">
      <c r="B7064" s="102">
        <v>228995504</v>
      </c>
      <c r="C7064" s="106">
        <v>9.1535862711748406E-2</v>
      </c>
      <c r="D7064" s="107">
        <v>7.2152107747673888E-2</v>
      </c>
      <c r="E7064" s="106">
        <v>0.23941092045929091</v>
      </c>
      <c r="F7064" s="107">
        <v>0.67541585502521406</v>
      </c>
      <c r="G7064" s="106">
        <v>0.67225112720406699</v>
      </c>
      <c r="H7064" s="107">
        <v>0.73122995685090242</v>
      </c>
      <c r="I7064" s="121" t="str">
        <f t="shared" si="110"/>
        <v>BH</v>
      </c>
    </row>
    <row r="7065" spans="2:9" ht="12.75">
      <c r="B7065" s="102">
        <v>228997370</v>
      </c>
      <c r="C7065" s="106">
        <v>0.23183393619051013</v>
      </c>
      <c r="D7065" s="107">
        <v>0.70111334261172908</v>
      </c>
      <c r="E7065" s="106">
        <v>0.55104534353082979</v>
      </c>
      <c r="F7065" s="107">
        <v>0.54466459662446276</v>
      </c>
      <c r="G7065" s="106">
        <v>6.4930487228515688E-2</v>
      </c>
      <c r="H7065" s="107">
        <v>0.47703808880398935</v>
      </c>
      <c r="I7065" s="121" t="str">
        <f t="shared" si="110"/>
        <v>DF</v>
      </c>
    </row>
    <row r="7066" spans="2:9" ht="12.75">
      <c r="B7066" s="102">
        <v>229004464</v>
      </c>
      <c r="C7066" s="106">
        <v>0.72740898169465318</v>
      </c>
      <c r="D7066" s="107">
        <v>0.24560537021652085</v>
      </c>
      <c r="E7066" s="106">
        <v>0.62676006311562826</v>
      </c>
      <c r="F7066" s="107">
        <v>0.23595888604908488</v>
      </c>
      <c r="G7066" s="106">
        <v>0.55486472649520735</v>
      </c>
      <c r="H7066" s="107">
        <v>0.22008868530470149</v>
      </c>
      <c r="I7066" s="121" t="str">
        <f t="shared" si="110"/>
        <v>FH</v>
      </c>
    </row>
    <row r="7067" spans="2:9" ht="12.75">
      <c r="B7067" s="102">
        <v>229006626</v>
      </c>
      <c r="C7067" s="106">
        <v>0.68444762170617524</v>
      </c>
      <c r="D7067" s="107">
        <v>0.47240736272603856</v>
      </c>
      <c r="E7067" s="106">
        <v>0.39177298193794186</v>
      </c>
      <c r="F7067" s="107">
        <v>0.88079754515940856</v>
      </c>
      <c r="G7067" s="106">
        <v>0.10600324576567122</v>
      </c>
      <c r="H7067" s="107">
        <v>5.4420234557532865E-2</v>
      </c>
      <c r="I7067" s="121" t="str">
        <f t="shared" si="110"/>
        <v>C</v>
      </c>
    </row>
    <row r="7068" spans="2:9" ht="12.75">
      <c r="B7068" s="102">
        <v>229014267</v>
      </c>
      <c r="C7068" s="106">
        <v>0.19458036362389475</v>
      </c>
      <c r="D7068" s="107">
        <v>0.64472640180382434</v>
      </c>
      <c r="E7068" s="106">
        <v>2.1192537027897806E-2</v>
      </c>
      <c r="F7068" s="107">
        <v>0.776015562561855</v>
      </c>
      <c r="G7068" s="106">
        <v>0.84225725010184704</v>
      </c>
      <c r="H7068" s="107">
        <v>0.96532759254023093</v>
      </c>
      <c r="I7068" s="121" t="str">
        <f t="shared" si="110"/>
        <v>BH</v>
      </c>
    </row>
    <row r="7069" spans="2:9" ht="12.75">
      <c r="B7069" s="102">
        <v>229016526</v>
      </c>
      <c r="C7069" s="106">
        <v>0.70485119733389201</v>
      </c>
      <c r="D7069" s="107">
        <v>0.69500323588762214</v>
      </c>
      <c r="E7069" s="106">
        <v>0.13184847457976812</v>
      </c>
      <c r="F7069" s="107">
        <v>0.14981098786608715</v>
      </c>
      <c r="G7069" s="106">
        <v>0.61912474554639751</v>
      </c>
      <c r="H7069" s="107">
        <v>0.95331951536234394</v>
      </c>
      <c r="I7069" s="121" t="str">
        <f t="shared" si="110"/>
        <v>BH</v>
      </c>
    </row>
    <row r="7070" spans="2:9" ht="12.75">
      <c r="B7070" s="102">
        <v>229018037</v>
      </c>
      <c r="C7070" s="106">
        <v>0.83517068151363061</v>
      </c>
      <c r="D7070" s="107">
        <v>0.45224381376982992</v>
      </c>
      <c r="E7070" s="106">
        <v>0.36431604537857765</v>
      </c>
      <c r="F7070" s="107">
        <v>0.86110842993306314</v>
      </c>
      <c r="G7070" s="106">
        <v>0.57004462595472671</v>
      </c>
      <c r="H7070" s="107">
        <v>0.77544044797237688</v>
      </c>
      <c r="I7070" s="121" t="str">
        <f t="shared" si="110"/>
        <v>C</v>
      </c>
    </row>
    <row r="7071" spans="2:9" ht="12.75">
      <c r="B7071" s="102">
        <v>229021749</v>
      </c>
      <c r="C7071" s="106">
        <v>0.17928719348975086</v>
      </c>
      <c r="D7071" s="107">
        <v>0.92839360190877085</v>
      </c>
      <c r="E7071" s="106">
        <v>0.67658290439956215</v>
      </c>
      <c r="F7071" s="107">
        <v>0.7160822283810564</v>
      </c>
      <c r="G7071" s="106">
        <v>0.63240901066187138</v>
      </c>
      <c r="H7071" s="107">
        <v>5.6776315173561187E-2</v>
      </c>
      <c r="I7071" s="121" t="str">
        <f t="shared" si="110"/>
        <v>DF</v>
      </c>
    </row>
    <row r="7072" spans="2:9" ht="12.75">
      <c r="B7072" s="102">
        <v>229027466</v>
      </c>
      <c r="C7072" s="106">
        <v>0.99724323361836209</v>
      </c>
      <c r="D7072" s="107">
        <v>3.9251822086901811E-2</v>
      </c>
      <c r="E7072" s="106">
        <v>0.59937075492303027</v>
      </c>
      <c r="F7072" s="107">
        <v>0.13172916290601244</v>
      </c>
      <c r="G7072" s="106">
        <v>0.12733259266937047</v>
      </c>
      <c r="H7072" s="107">
        <v>0.69163584522352051</v>
      </c>
      <c r="I7072" s="121" t="str">
        <f t="shared" si="110"/>
        <v>FH</v>
      </c>
    </row>
    <row r="7073" spans="2:9" ht="12.75">
      <c r="B7073" s="102">
        <v>229028654</v>
      </c>
      <c r="C7073" s="106">
        <v>0.36164521644382885</v>
      </c>
      <c r="D7073" s="107">
        <v>0.6478428834608827</v>
      </c>
      <c r="E7073" s="106">
        <v>0.10506799200738559</v>
      </c>
      <c r="F7073" s="107">
        <v>0.15836713773548894</v>
      </c>
      <c r="G7073" s="106">
        <v>0.89016708296544356</v>
      </c>
      <c r="H7073" s="107">
        <v>0.38836862469279643</v>
      </c>
      <c r="I7073" s="121" t="str">
        <f t="shared" si="110"/>
        <v>E</v>
      </c>
    </row>
    <row r="7074" spans="2:9" ht="12.75">
      <c r="B7074" s="102">
        <v>229029619</v>
      </c>
      <c r="C7074" s="106">
        <v>0.73159707978979949</v>
      </c>
      <c r="D7074" s="107">
        <v>0.34587491254535352</v>
      </c>
      <c r="E7074" s="106">
        <v>0.10323264429713208</v>
      </c>
      <c r="F7074" s="107">
        <v>0.76312324085472039</v>
      </c>
      <c r="G7074" s="106">
        <v>0.45545728263954488</v>
      </c>
      <c r="H7074" s="107">
        <v>0.47117213160371252</v>
      </c>
      <c r="I7074" s="121" t="str">
        <f t="shared" si="110"/>
        <v>C</v>
      </c>
    </row>
    <row r="7075" spans="2:9" ht="12.75">
      <c r="B7075" s="102">
        <v>229030189</v>
      </c>
      <c r="C7075" s="106">
        <v>6.849017131601931E-2</v>
      </c>
      <c r="D7075" s="107">
        <v>0.89652885103376678</v>
      </c>
      <c r="E7075" s="106">
        <v>0.55661542965658595</v>
      </c>
      <c r="F7075" s="107">
        <v>0.30735482729804442</v>
      </c>
      <c r="G7075" s="106">
        <v>0.76943022321297327</v>
      </c>
      <c r="H7075" s="107">
        <v>0.61052135712281075</v>
      </c>
      <c r="I7075" s="121" t="str">
        <f t="shared" si="110"/>
        <v>DF</v>
      </c>
    </row>
    <row r="7076" spans="2:9" ht="12.75">
      <c r="B7076" s="102">
        <v>229032086</v>
      </c>
      <c r="C7076" s="106">
        <v>0.29648321514027387</v>
      </c>
      <c r="D7076" s="107">
        <v>0.23538539731222041</v>
      </c>
      <c r="E7076" s="106">
        <v>0.70550815447977122</v>
      </c>
      <c r="F7076" s="107">
        <v>0.32706024132171163</v>
      </c>
      <c r="G7076" s="106">
        <v>0.59028038347589429</v>
      </c>
      <c r="H7076" s="107">
        <v>0.73398370492131271</v>
      </c>
      <c r="I7076" s="121" t="str">
        <f t="shared" si="110"/>
        <v>BH</v>
      </c>
    </row>
    <row r="7077" spans="2:9" ht="12.75">
      <c r="B7077" s="102">
        <v>229032219</v>
      </c>
      <c r="C7077" s="106">
        <v>0.13792403056464142</v>
      </c>
      <c r="D7077" s="107">
        <v>0.25598379117145242</v>
      </c>
      <c r="E7077" s="106">
        <v>0.15025136764614455</v>
      </c>
      <c r="F7077" s="107">
        <v>0.5889746814781569</v>
      </c>
      <c r="G7077" s="106">
        <v>0.79593242010211207</v>
      </c>
      <c r="H7077" s="107">
        <v>0.63853701327996015</v>
      </c>
      <c r="I7077" s="121" t="str">
        <f t="shared" si="110"/>
        <v>E</v>
      </c>
    </row>
    <row r="7078" spans="2:9" ht="12.75">
      <c r="B7078" s="102">
        <v>229036821</v>
      </c>
      <c r="C7078" s="106">
        <v>0.65241752900645222</v>
      </c>
      <c r="D7078" s="107">
        <v>0.88986382890644289</v>
      </c>
      <c r="E7078" s="106">
        <v>0.12009362167454474</v>
      </c>
      <c r="F7078" s="107">
        <v>0.37952138947095282</v>
      </c>
      <c r="G7078" s="106">
        <v>0.77322052699588539</v>
      </c>
      <c r="H7078" s="107">
        <v>0.95782068328829273</v>
      </c>
      <c r="I7078" s="121" t="str">
        <f t="shared" si="110"/>
        <v>BH</v>
      </c>
    </row>
    <row r="7079" spans="2:9" ht="12.75">
      <c r="B7079" s="102">
        <v>229037350</v>
      </c>
      <c r="C7079" s="106">
        <v>0.83053299594176222</v>
      </c>
      <c r="D7079" s="107">
        <v>0.29749771158706678</v>
      </c>
      <c r="E7079" s="106">
        <v>0.8422303365895909</v>
      </c>
      <c r="F7079" s="107">
        <v>7.3981010010077952E-2</v>
      </c>
      <c r="G7079" s="106">
        <v>0.10737262440716311</v>
      </c>
      <c r="H7079" s="107">
        <v>0.69971826114770863</v>
      </c>
      <c r="I7079" s="121" t="str">
        <f t="shared" si="110"/>
        <v>TH</v>
      </c>
    </row>
    <row r="7080" spans="2:9" ht="12.75">
      <c r="B7080" s="102">
        <v>229038110</v>
      </c>
      <c r="C7080" s="106">
        <v>0.34666327665417196</v>
      </c>
      <c r="D7080" s="107">
        <v>0.77120488526018427</v>
      </c>
      <c r="E7080" s="106">
        <v>0.21475628444047357</v>
      </c>
      <c r="F7080" s="107">
        <v>0.60948575108893577</v>
      </c>
      <c r="G7080" s="106">
        <v>0.89454070593376489</v>
      </c>
      <c r="H7080" s="107">
        <v>8.4588130631559011E-2</v>
      </c>
      <c r="I7080" s="121" t="str">
        <f t="shared" si="110"/>
        <v>E</v>
      </c>
    </row>
    <row r="7081" spans="2:9" ht="12.75">
      <c r="B7081" s="102">
        <v>229040064</v>
      </c>
      <c r="C7081" s="106">
        <v>0.49391824171490306</v>
      </c>
      <c r="D7081" s="107">
        <v>1.0521900547080243E-2</v>
      </c>
      <c r="E7081" s="106">
        <v>0.62548363715862743</v>
      </c>
      <c r="F7081" s="107">
        <v>0.87760344184806449</v>
      </c>
      <c r="G7081" s="106">
        <v>0.16817551224928562</v>
      </c>
      <c r="H7081" s="107">
        <v>0.85399640826057022</v>
      </c>
      <c r="I7081" s="121" t="str">
        <f t="shared" si="110"/>
        <v>C</v>
      </c>
    </row>
    <row r="7082" spans="2:9" ht="12.75">
      <c r="B7082" s="102">
        <v>229041228</v>
      </c>
      <c r="C7082" s="106">
        <v>0.89337079035241107</v>
      </c>
      <c r="D7082" s="107">
        <v>0.53319120792571439</v>
      </c>
      <c r="E7082" s="106">
        <v>0.6728843066581538</v>
      </c>
      <c r="F7082" s="107">
        <v>0.87539384839899825</v>
      </c>
      <c r="G7082" s="106">
        <v>0.961887659681262</v>
      </c>
      <c r="H7082" s="107">
        <v>0.42507205443451168</v>
      </c>
      <c r="I7082" s="121" t="str">
        <f t="shared" si="110"/>
        <v>E</v>
      </c>
    </row>
    <row r="7083" spans="2:9" ht="12.75">
      <c r="B7083" s="102">
        <v>229043174</v>
      </c>
      <c r="C7083" s="106">
        <v>4.5949184427280798E-3</v>
      </c>
      <c r="D7083" s="107">
        <v>0.40013606943418978</v>
      </c>
      <c r="E7083" s="106">
        <v>0.69290349671276896</v>
      </c>
      <c r="F7083" s="107">
        <v>0.42447810189790602</v>
      </c>
      <c r="G7083" s="106">
        <v>0.69759199823284179</v>
      </c>
      <c r="H7083" s="107">
        <v>0.11132913467797834</v>
      </c>
      <c r="I7083" s="121" t="str">
        <f t="shared" si="110"/>
        <v>E</v>
      </c>
    </row>
    <row r="7084" spans="2:9" ht="12.75">
      <c r="B7084" s="102">
        <v>229043355</v>
      </c>
      <c r="C7084" s="106">
        <v>0.97449111313530956</v>
      </c>
      <c r="D7084" s="107">
        <v>0.17682477907374494</v>
      </c>
      <c r="E7084" s="106">
        <v>0.59477813580403827</v>
      </c>
      <c r="F7084" s="107">
        <v>0.28959066783352094</v>
      </c>
      <c r="G7084" s="106">
        <v>0.71940950959188565</v>
      </c>
      <c r="H7084" s="107">
        <v>0.78974908316129833</v>
      </c>
      <c r="I7084" s="121" t="str">
        <f t="shared" si="110"/>
        <v>FH</v>
      </c>
    </row>
    <row r="7085" spans="2:9" ht="12.75">
      <c r="B7085" s="102">
        <v>229044998</v>
      </c>
      <c r="C7085" s="106">
        <v>0.45631867351818167</v>
      </c>
      <c r="D7085" s="107">
        <v>0.66418976042127209</v>
      </c>
      <c r="E7085" s="106">
        <v>0.56995296221188441</v>
      </c>
      <c r="F7085" s="107">
        <v>0.81767077042896164</v>
      </c>
      <c r="G7085" s="106">
        <v>0.35671924125354471</v>
      </c>
      <c r="H7085" s="107">
        <v>0.53924405692650512</v>
      </c>
      <c r="I7085" s="121" t="str">
        <f t="shared" si="110"/>
        <v>C</v>
      </c>
    </row>
    <row r="7086" spans="2:9" ht="12.75">
      <c r="B7086" s="102">
        <v>229046755</v>
      </c>
      <c r="C7086" s="106">
        <v>0.9122294133377542</v>
      </c>
      <c r="D7086" s="107">
        <v>0.34999949960411492</v>
      </c>
      <c r="E7086" s="106">
        <v>0.64801677658130163</v>
      </c>
      <c r="F7086" s="107">
        <v>0.60174643226075397</v>
      </c>
      <c r="G7086" s="106">
        <v>0.66639826888026699</v>
      </c>
      <c r="H7086" s="107">
        <v>0.82173998072021326</v>
      </c>
      <c r="I7086" s="121" t="str">
        <f t="shared" si="110"/>
        <v>FH</v>
      </c>
    </row>
    <row r="7087" spans="2:9" ht="12.75">
      <c r="B7087" s="102">
        <v>229049469</v>
      </c>
      <c r="C7087" s="106">
        <v>0.20504656364627749</v>
      </c>
      <c r="D7087" s="107">
        <v>5.1358942639342375E-2</v>
      </c>
      <c r="E7087" s="106">
        <v>0.31863210283880639</v>
      </c>
      <c r="F7087" s="107">
        <v>0.56747530121897549</v>
      </c>
      <c r="G7087" s="106">
        <v>0.92558039773418677</v>
      </c>
      <c r="H7087" s="107">
        <v>0.52786703646056665</v>
      </c>
      <c r="I7087" s="121" t="str">
        <f t="shared" si="110"/>
        <v>E</v>
      </c>
    </row>
    <row r="7088" spans="2:9" ht="12.75">
      <c r="B7088" s="102">
        <v>229058940</v>
      </c>
      <c r="C7088" s="106">
        <v>0.42841552838375851</v>
      </c>
      <c r="D7088" s="107">
        <v>0.33872359852998546</v>
      </c>
      <c r="E7088" s="106">
        <v>0.51020785991426365</v>
      </c>
      <c r="F7088" s="107">
        <v>0.19116393953306177</v>
      </c>
      <c r="G7088" s="106">
        <v>0.92710291874242534</v>
      </c>
      <c r="H7088" s="107">
        <v>0.59881971262729183</v>
      </c>
      <c r="I7088" s="121" t="str">
        <f t="shared" si="110"/>
        <v>E</v>
      </c>
    </row>
    <row r="7089" spans="2:9" ht="12.75">
      <c r="B7089" s="102">
        <v>229062949</v>
      </c>
      <c r="C7089" s="106">
        <v>0.36213655557533553</v>
      </c>
      <c r="D7089" s="107">
        <v>0.26249160975731378</v>
      </c>
      <c r="E7089" s="106">
        <v>0.8419455264102329</v>
      </c>
      <c r="F7089" s="107">
        <v>0.53622155731343479</v>
      </c>
      <c r="G7089" s="106">
        <v>0.77794286001082646</v>
      </c>
      <c r="H7089" s="107">
        <v>0.96433040898913913</v>
      </c>
      <c r="I7089" s="121" t="str">
        <f t="shared" si="110"/>
        <v>BH</v>
      </c>
    </row>
    <row r="7090" spans="2:9" ht="12.75">
      <c r="B7090" s="102">
        <v>229063048</v>
      </c>
      <c r="C7090" s="106">
        <v>0.2899948673043613</v>
      </c>
      <c r="D7090" s="107">
        <v>0.76700862295464178</v>
      </c>
      <c r="E7090" s="106">
        <v>0.54020344505152607</v>
      </c>
      <c r="F7090" s="107">
        <v>0.31650992690323498</v>
      </c>
      <c r="G7090" s="106">
        <v>0.30285630341260461</v>
      </c>
      <c r="H7090" s="107">
        <v>0.93559268214277602</v>
      </c>
      <c r="I7090" s="121" t="str">
        <f t="shared" si="110"/>
        <v>BH</v>
      </c>
    </row>
    <row r="7091" spans="2:9" ht="12.75">
      <c r="B7091" s="102">
        <v>229067428</v>
      </c>
      <c r="C7091" s="106">
        <v>0.15496612130147236</v>
      </c>
      <c r="D7091" s="107">
        <v>0.91360168034776335</v>
      </c>
      <c r="E7091" s="106">
        <v>0.38322158361522485</v>
      </c>
      <c r="F7091" s="107">
        <v>0.57078350846249837</v>
      </c>
      <c r="G7091" s="106">
        <v>0.80175105755662912</v>
      </c>
      <c r="H7091" s="107">
        <v>0.72668610229480901</v>
      </c>
      <c r="I7091" s="121" t="str">
        <f t="shared" si="110"/>
        <v>DF</v>
      </c>
    </row>
    <row r="7092" spans="2:9" ht="12.75">
      <c r="B7092" s="102">
        <v>229067569</v>
      </c>
      <c r="C7092" s="106">
        <v>0.62935379013034698</v>
      </c>
      <c r="D7092" s="107">
        <v>0.29945952413510657</v>
      </c>
      <c r="E7092" s="106">
        <v>0.43091234703800652</v>
      </c>
      <c r="F7092" s="107">
        <v>1.4136902489447767E-3</v>
      </c>
      <c r="G7092" s="106">
        <v>0.72017115671333931</v>
      </c>
      <c r="H7092" s="107">
        <v>0.81435376779851021</v>
      </c>
      <c r="I7092" s="121" t="str">
        <f t="shared" si="110"/>
        <v>BH</v>
      </c>
    </row>
    <row r="7093" spans="2:9" ht="12.75">
      <c r="B7093" s="102">
        <v>229069324</v>
      </c>
      <c r="C7093" s="106">
        <v>0.66551893558519337</v>
      </c>
      <c r="D7093" s="107">
        <v>0.3111053255959324</v>
      </c>
      <c r="E7093" s="106">
        <v>0.94281215410411878</v>
      </c>
      <c r="F7093" s="107">
        <v>0.53580596768375699</v>
      </c>
      <c r="G7093" s="106">
        <v>0.94779295731571556</v>
      </c>
      <c r="H7093" s="107">
        <v>0.48421065626026083</v>
      </c>
      <c r="I7093" s="121" t="str">
        <f t="shared" si="110"/>
        <v>E</v>
      </c>
    </row>
    <row r="7094" spans="2:9" ht="12.75">
      <c r="B7094" s="102">
        <v>229073261</v>
      </c>
      <c r="C7094" s="106">
        <v>0.11942424036105481</v>
      </c>
      <c r="D7094" s="107">
        <v>9.9463365769806522E-2</v>
      </c>
      <c r="E7094" s="106">
        <v>0.78932913236531577</v>
      </c>
      <c r="F7094" s="107">
        <v>0.33179772782110462</v>
      </c>
      <c r="G7094" s="106">
        <v>0.2992862986869893</v>
      </c>
      <c r="H7094" s="107">
        <v>0.95349082480187697</v>
      </c>
      <c r="I7094" s="121" t="str">
        <f t="shared" si="110"/>
        <v>BH</v>
      </c>
    </row>
    <row r="7095" spans="2:9" ht="12.75">
      <c r="B7095" s="102">
        <v>229074837</v>
      </c>
      <c r="C7095" s="106">
        <v>0.84579852404342848</v>
      </c>
      <c r="D7095" s="107">
        <v>0.54070504722099244</v>
      </c>
      <c r="E7095" s="106">
        <v>0.71432201587748456</v>
      </c>
      <c r="F7095" s="107">
        <v>0.10066318010718822</v>
      </c>
      <c r="G7095" s="106">
        <v>0.6298994025294129</v>
      </c>
      <c r="H7095" s="107">
        <v>0.85756269190416701</v>
      </c>
      <c r="I7095" s="121" t="str">
        <f t="shared" si="110"/>
        <v>BH</v>
      </c>
    </row>
    <row r="7096" spans="2:9" ht="12.75">
      <c r="B7096" s="102">
        <v>229075340</v>
      </c>
      <c r="C7096" s="106">
        <v>0.42804881495207159</v>
      </c>
      <c r="D7096" s="107">
        <v>0.26714165466123152</v>
      </c>
      <c r="E7096" s="106">
        <v>0.70472459462651216</v>
      </c>
      <c r="F7096" s="107">
        <v>0.95442051073749501</v>
      </c>
      <c r="G7096" s="106">
        <v>0.68464941362421561</v>
      </c>
      <c r="H7096" s="107">
        <v>0.36757259928788111</v>
      </c>
      <c r="I7096" s="121" t="str">
        <f t="shared" si="110"/>
        <v>C</v>
      </c>
    </row>
    <row r="7097" spans="2:9" ht="12.75">
      <c r="B7097" s="102">
        <v>229076453</v>
      </c>
      <c r="C7097" s="106">
        <v>0.92054242238919648</v>
      </c>
      <c r="D7097" s="107">
        <v>0.86841023621977698</v>
      </c>
      <c r="E7097" s="106">
        <v>0.29790367465498147</v>
      </c>
      <c r="F7097" s="107">
        <v>0.77362036034730686</v>
      </c>
      <c r="G7097" s="106">
        <v>0.69050442010617386</v>
      </c>
      <c r="H7097" s="107">
        <v>0.24326686458050428</v>
      </c>
      <c r="I7097" s="121" t="str">
        <f t="shared" si="110"/>
        <v>FH</v>
      </c>
    </row>
    <row r="7098" spans="2:9" ht="12.75">
      <c r="B7098" s="102">
        <v>229076825</v>
      </c>
      <c r="C7098" s="106">
        <v>8.4036017612382219E-2</v>
      </c>
      <c r="D7098" s="107">
        <v>0.85338962405973717</v>
      </c>
      <c r="E7098" s="106">
        <v>0.88526437992419016</v>
      </c>
      <c r="F7098" s="107">
        <v>0.53482834695512538</v>
      </c>
      <c r="G7098" s="106">
        <v>1.8135196220530947E-2</v>
      </c>
      <c r="H7098" s="107">
        <v>0.80555509133207237</v>
      </c>
      <c r="I7098" s="121" t="str">
        <f t="shared" si="110"/>
        <v>TH</v>
      </c>
    </row>
    <row r="7099" spans="2:9" ht="12.75">
      <c r="B7099" s="102">
        <v>229080462</v>
      </c>
      <c r="C7099" s="106">
        <v>0.92736339150939706</v>
      </c>
      <c r="D7099" s="107">
        <v>0.40890660825093494</v>
      </c>
      <c r="E7099" s="106">
        <v>0.20376439199839425</v>
      </c>
      <c r="F7099" s="107">
        <v>0.81164903466612426</v>
      </c>
      <c r="G7099" s="106">
        <v>0.65500746724361947</v>
      </c>
      <c r="H7099" s="107">
        <v>0.19677686414054563</v>
      </c>
      <c r="I7099" s="121" t="str">
        <f t="shared" si="110"/>
        <v>FH</v>
      </c>
    </row>
    <row r="7100" spans="2:9" ht="12.75">
      <c r="B7100" s="102">
        <v>229080677</v>
      </c>
      <c r="C7100" s="106">
        <v>0.22144503935399751</v>
      </c>
      <c r="D7100" s="107">
        <v>0.1034745342441008</v>
      </c>
      <c r="E7100" s="106">
        <v>0.18965629610586632</v>
      </c>
      <c r="F7100" s="107">
        <v>0.12575421062368553</v>
      </c>
      <c r="G7100" s="106">
        <v>0.75402216395159005</v>
      </c>
      <c r="H7100" s="107">
        <v>7.8716266682775426E-2</v>
      </c>
      <c r="I7100" s="121" t="str">
        <f t="shared" si="110"/>
        <v>E</v>
      </c>
    </row>
    <row r="7101" spans="2:9" ht="12.75">
      <c r="B7101" s="102">
        <v>229081832</v>
      </c>
      <c r="C7101" s="106">
        <v>1.1608493128764552E-2</v>
      </c>
      <c r="D7101" s="107">
        <v>0.53210944427436946</v>
      </c>
      <c r="E7101" s="106">
        <v>0.43504761581273521</v>
      </c>
      <c r="F7101" s="107">
        <v>0.94128383189793818</v>
      </c>
      <c r="G7101" s="106">
        <v>9.8839567541372908E-2</v>
      </c>
      <c r="H7101" s="107">
        <v>4.8334900365230027E-2</v>
      </c>
      <c r="I7101" s="121" t="str">
        <f t="shared" si="110"/>
        <v>C</v>
      </c>
    </row>
    <row r="7102" spans="2:9" ht="12.75">
      <c r="B7102" s="102">
        <v>229085652</v>
      </c>
      <c r="C7102" s="106">
        <v>0.76286512440196841</v>
      </c>
      <c r="D7102" s="107">
        <v>5.700966781221517E-2</v>
      </c>
      <c r="E7102" s="106">
        <v>0.45482552046627944</v>
      </c>
      <c r="F7102" s="107">
        <v>0.10088828952205642</v>
      </c>
      <c r="G7102" s="106">
        <v>0.11010567181406206</v>
      </c>
      <c r="H7102" s="107">
        <v>0.39216583179578657</v>
      </c>
      <c r="I7102" s="121" t="str">
        <f t="shared" si="110"/>
        <v>FH</v>
      </c>
    </row>
    <row r="7103" spans="2:9" ht="12.75">
      <c r="B7103" s="102">
        <v>229088079</v>
      </c>
      <c r="C7103" s="106">
        <v>0.68304657690662118</v>
      </c>
      <c r="D7103" s="107">
        <v>0.7246315587603338</v>
      </c>
      <c r="E7103" s="106">
        <v>0.26942025616820636</v>
      </c>
      <c r="F7103" s="107">
        <v>5.0799551825096323E-2</v>
      </c>
      <c r="G7103" s="106">
        <v>1.7420885085896121E-2</v>
      </c>
      <c r="H7103" s="107">
        <v>6.6799523872169697E-2</v>
      </c>
      <c r="I7103" s="121" t="str">
        <f t="shared" si="110"/>
        <v>DF</v>
      </c>
    </row>
    <row r="7104" spans="2:9" ht="12.75">
      <c r="B7104" s="102">
        <v>229092805</v>
      </c>
      <c r="C7104" s="106">
        <v>0.36261431549239065</v>
      </c>
      <c r="D7104" s="107">
        <v>3.3174143656820032E-2</v>
      </c>
      <c r="E7104" s="106">
        <v>0.63020814539093362</v>
      </c>
      <c r="F7104" s="107">
        <v>0.65204702638594547</v>
      </c>
      <c r="G7104" s="106">
        <v>0.74519250907212342</v>
      </c>
      <c r="H7104" s="107">
        <v>0.73067131521485984</v>
      </c>
      <c r="I7104" s="121" t="str">
        <f t="shared" si="110"/>
        <v>E</v>
      </c>
    </row>
    <row r="7105" spans="2:9" ht="12.75">
      <c r="B7105" s="102">
        <v>229093193</v>
      </c>
      <c r="C7105" s="106">
        <v>0.10766253640729495</v>
      </c>
      <c r="D7105" s="107">
        <v>0.14186959685143652</v>
      </c>
      <c r="E7105" s="106">
        <v>0.39345327357929727</v>
      </c>
      <c r="F7105" s="107">
        <v>0.85985922175815155</v>
      </c>
      <c r="G7105" s="106">
        <v>0.50789206669508258</v>
      </c>
      <c r="H7105" s="107">
        <v>0.80103280181902448</v>
      </c>
      <c r="I7105" s="121" t="str">
        <f t="shared" si="110"/>
        <v>C</v>
      </c>
    </row>
    <row r="7106" spans="2:9" ht="12.75">
      <c r="B7106" s="102">
        <v>229096031</v>
      </c>
      <c r="C7106" s="106">
        <v>0.44695738184251788</v>
      </c>
      <c r="D7106" s="107">
        <v>0.49375883302987678</v>
      </c>
      <c r="E7106" s="106">
        <v>0.4365145244611206</v>
      </c>
      <c r="F7106" s="107">
        <v>0.55287542228830144</v>
      </c>
      <c r="G7106" s="106">
        <v>0.21288640993044616</v>
      </c>
      <c r="H7106" s="107">
        <v>0.89979232051272473</v>
      </c>
      <c r="I7106" s="121" t="str">
        <f t="shared" si="110"/>
        <v>BH</v>
      </c>
    </row>
    <row r="7107" spans="2:9" ht="12.75">
      <c r="B7107" s="102">
        <v>229098144</v>
      </c>
      <c r="C7107" s="106">
        <v>0.44217847558765211</v>
      </c>
      <c r="D7107" s="107">
        <v>0.86615909227862731</v>
      </c>
      <c r="E7107" s="106">
        <v>0.43716057883121806</v>
      </c>
      <c r="F7107" s="107">
        <v>0.37394645241205215</v>
      </c>
      <c r="G7107" s="106">
        <v>0.61983427812177982</v>
      </c>
      <c r="H7107" s="107">
        <v>0.25187042594301801</v>
      </c>
      <c r="I7107" s="121" t="str">
        <f t="shared" si="110"/>
        <v>DF</v>
      </c>
    </row>
    <row r="7108" spans="2:9" ht="12.75">
      <c r="B7108" s="102">
        <v>229102038</v>
      </c>
      <c r="C7108" s="106">
        <v>0.34730259391157414</v>
      </c>
      <c r="D7108" s="107">
        <v>0.92345149124077697</v>
      </c>
      <c r="E7108" s="106">
        <v>0.8115049847114264</v>
      </c>
      <c r="F7108" s="107">
        <v>0.70577099905865315</v>
      </c>
      <c r="G7108" s="106">
        <v>0.11078977929785472</v>
      </c>
      <c r="H7108" s="107">
        <v>0.88549471442909189</v>
      </c>
      <c r="I7108" s="121" t="str">
        <f t="shared" si="110"/>
        <v>DF</v>
      </c>
    </row>
    <row r="7109" spans="2:9" ht="12.75">
      <c r="B7109" s="102">
        <v>229103563</v>
      </c>
      <c r="C7109" s="106">
        <v>0.69843648779665535</v>
      </c>
      <c r="D7109" s="107">
        <v>7.7740237584077221E-2</v>
      </c>
      <c r="E7109" s="106">
        <v>0.56033666859080622</v>
      </c>
      <c r="F7109" s="107">
        <v>0.69079936031753242</v>
      </c>
      <c r="G7109" s="106">
        <v>0.47553840991307195</v>
      </c>
      <c r="H7109" s="107">
        <v>0.70668805736696694</v>
      </c>
      <c r="I7109" s="121" t="str">
        <f t="shared" ref="I7109:I7172" si="111">INDEX($C$3:$H$3, MATCH(MAX(C7109:H7109), C7109:H7109, 0))</f>
        <v>BH</v>
      </c>
    </row>
    <row r="7110" spans="2:9" ht="12.75">
      <c r="B7110" s="102">
        <v>229120723</v>
      </c>
      <c r="C7110" s="106">
        <v>0.68892615239468413</v>
      </c>
      <c r="D7110" s="107">
        <v>0.1742310862731955</v>
      </c>
      <c r="E7110" s="106">
        <v>0.81094518172472196</v>
      </c>
      <c r="F7110" s="107">
        <v>0.44173388009206915</v>
      </c>
      <c r="G7110" s="106">
        <v>0.12359988247274245</v>
      </c>
      <c r="H7110" s="107">
        <v>0.67776657354994452</v>
      </c>
      <c r="I7110" s="121" t="str">
        <f t="shared" si="111"/>
        <v>TH</v>
      </c>
    </row>
    <row r="7111" spans="2:9" ht="12.75">
      <c r="B7111" s="102">
        <v>229121481</v>
      </c>
      <c r="C7111" s="106">
        <v>0.23372714732908229</v>
      </c>
      <c r="D7111" s="107">
        <v>0.61639029712147075</v>
      </c>
      <c r="E7111" s="106">
        <v>0.47832209299070128</v>
      </c>
      <c r="F7111" s="107">
        <v>0.30667100347508036</v>
      </c>
      <c r="G7111" s="106">
        <v>0.52804701630695483</v>
      </c>
      <c r="H7111" s="107">
        <v>0.61433695654211218</v>
      </c>
      <c r="I7111" s="121" t="str">
        <f t="shared" si="111"/>
        <v>DF</v>
      </c>
    </row>
    <row r="7112" spans="2:9" ht="12.75">
      <c r="B7112" s="102">
        <v>229123141</v>
      </c>
      <c r="C7112" s="106">
        <v>0.35201504436012865</v>
      </c>
      <c r="D7112" s="107">
        <v>0.34651969363748081</v>
      </c>
      <c r="E7112" s="106">
        <v>0.58448671452298884</v>
      </c>
      <c r="F7112" s="107">
        <v>0.31556504050896539</v>
      </c>
      <c r="G7112" s="106">
        <v>2.3305958434526985E-2</v>
      </c>
      <c r="H7112" s="107">
        <v>0.88224275299497923</v>
      </c>
      <c r="I7112" s="121" t="str">
        <f t="shared" si="111"/>
        <v>BH</v>
      </c>
    </row>
    <row r="7113" spans="2:9" ht="12.75">
      <c r="B7113" s="102">
        <v>229127260</v>
      </c>
      <c r="C7113" s="106">
        <v>0.87546757540365538</v>
      </c>
      <c r="D7113" s="107">
        <v>0.6306674680409885</v>
      </c>
      <c r="E7113" s="106">
        <v>0.88253942962413046</v>
      </c>
      <c r="F7113" s="107">
        <v>0.53251615140182729</v>
      </c>
      <c r="G7113" s="106">
        <v>0.46099022582127791</v>
      </c>
      <c r="H7113" s="107">
        <v>0.63391116816217163</v>
      </c>
      <c r="I7113" s="121" t="str">
        <f t="shared" si="111"/>
        <v>TH</v>
      </c>
    </row>
    <row r="7114" spans="2:9" ht="12.75">
      <c r="B7114" s="102">
        <v>229127711</v>
      </c>
      <c r="C7114" s="106">
        <v>0.57113643032507166</v>
      </c>
      <c r="D7114" s="107">
        <v>0.60284698269117065</v>
      </c>
      <c r="E7114" s="106">
        <v>7.78389876519201E-2</v>
      </c>
      <c r="F7114" s="107">
        <v>0.50583685542295975</v>
      </c>
      <c r="G7114" s="106">
        <v>0.55243531038978988</v>
      </c>
      <c r="H7114" s="107">
        <v>0.33862857712793915</v>
      </c>
      <c r="I7114" s="121" t="str">
        <f t="shared" si="111"/>
        <v>DF</v>
      </c>
    </row>
    <row r="7115" spans="2:9" ht="12.75">
      <c r="B7115" s="102">
        <v>229129476</v>
      </c>
      <c r="C7115" s="106">
        <v>0.61742092276631766</v>
      </c>
      <c r="D7115" s="107">
        <v>0.65929069861898104</v>
      </c>
      <c r="E7115" s="106">
        <v>0.34633642701753775</v>
      </c>
      <c r="F7115" s="107">
        <v>0.92759657690381303</v>
      </c>
      <c r="G7115" s="106">
        <v>0.91702580048879345</v>
      </c>
      <c r="H7115" s="107">
        <v>0.21742192296551854</v>
      </c>
      <c r="I7115" s="121" t="str">
        <f t="shared" si="111"/>
        <v>C</v>
      </c>
    </row>
    <row r="7116" spans="2:9" ht="12.75">
      <c r="B7116" s="102">
        <v>229129560</v>
      </c>
      <c r="C7116" s="106">
        <v>0.15952199208710982</v>
      </c>
      <c r="D7116" s="107">
        <v>0.8647003987804025</v>
      </c>
      <c r="E7116" s="106">
        <v>0.35587748005856157</v>
      </c>
      <c r="F7116" s="107">
        <v>6.2931830515776443E-2</v>
      </c>
      <c r="G7116" s="106">
        <v>0.9420712610629991</v>
      </c>
      <c r="H7116" s="107">
        <v>0.16182479612795486</v>
      </c>
      <c r="I7116" s="121" t="str">
        <f t="shared" si="111"/>
        <v>E</v>
      </c>
    </row>
    <row r="7117" spans="2:9" ht="12.75">
      <c r="B7117" s="102">
        <v>229134263</v>
      </c>
      <c r="C7117" s="106">
        <v>0.81070334601685889</v>
      </c>
      <c r="D7117" s="107">
        <v>0.96172655826378417</v>
      </c>
      <c r="E7117" s="106">
        <v>0.62866345288893921</v>
      </c>
      <c r="F7117" s="107">
        <v>0.10395668300312089</v>
      </c>
      <c r="G7117" s="106">
        <v>0.78456135095697488</v>
      </c>
      <c r="H7117" s="107">
        <v>0.85758239027119298</v>
      </c>
      <c r="I7117" s="121" t="str">
        <f t="shared" si="111"/>
        <v>DF</v>
      </c>
    </row>
    <row r="7118" spans="2:9" ht="12.75">
      <c r="B7118" s="102">
        <v>229134716</v>
      </c>
      <c r="C7118" s="106">
        <v>0.56104499687804754</v>
      </c>
      <c r="D7118" s="107">
        <v>0.19839181278036211</v>
      </c>
      <c r="E7118" s="106">
        <v>0.81476482937858474</v>
      </c>
      <c r="F7118" s="107">
        <v>0.21481288553241207</v>
      </c>
      <c r="G7118" s="106">
        <v>0.40127845599745382</v>
      </c>
      <c r="H7118" s="107">
        <v>0.38980972057518981</v>
      </c>
      <c r="I7118" s="121" t="str">
        <f t="shared" si="111"/>
        <v>TH</v>
      </c>
    </row>
    <row r="7119" spans="2:9" ht="12.75">
      <c r="B7119" s="102">
        <v>229135334</v>
      </c>
      <c r="C7119" s="106">
        <v>0.24092945006668076</v>
      </c>
      <c r="D7119" s="107">
        <v>0.39684131943894263</v>
      </c>
      <c r="E7119" s="106">
        <v>0.56326831397964017</v>
      </c>
      <c r="F7119" s="107">
        <v>0.58575795835539335</v>
      </c>
      <c r="G7119" s="106">
        <v>7.5559860618723329E-2</v>
      </c>
      <c r="H7119" s="107">
        <v>0.32588655822098178</v>
      </c>
      <c r="I7119" s="121" t="str">
        <f t="shared" si="111"/>
        <v>C</v>
      </c>
    </row>
    <row r="7120" spans="2:9" ht="12.75">
      <c r="B7120" s="102">
        <v>229135441</v>
      </c>
      <c r="C7120" s="106">
        <v>0.83272252976261552</v>
      </c>
      <c r="D7120" s="107">
        <v>0.25588830905728521</v>
      </c>
      <c r="E7120" s="106">
        <v>4.6487183553683309E-2</v>
      </c>
      <c r="F7120" s="107">
        <v>0.15589951367055388</v>
      </c>
      <c r="G7120" s="106">
        <v>0.27744437913814424</v>
      </c>
      <c r="H7120" s="107">
        <v>0.57880246006814673</v>
      </c>
      <c r="I7120" s="121" t="str">
        <f t="shared" si="111"/>
        <v>FH</v>
      </c>
    </row>
    <row r="7121" spans="2:9" ht="12.75">
      <c r="B7121" s="102">
        <v>229136399</v>
      </c>
      <c r="C7121" s="106">
        <v>0.12906236860287668</v>
      </c>
      <c r="D7121" s="107">
        <v>0.2622652225478066</v>
      </c>
      <c r="E7121" s="106">
        <v>2.292534141345115E-2</v>
      </c>
      <c r="F7121" s="107">
        <v>0.79940788116770922</v>
      </c>
      <c r="G7121" s="106">
        <v>2.2260498907880955E-2</v>
      </c>
      <c r="H7121" s="107">
        <v>0.25228346328467888</v>
      </c>
      <c r="I7121" s="121" t="str">
        <f t="shared" si="111"/>
        <v>C</v>
      </c>
    </row>
    <row r="7122" spans="2:9" ht="12.75">
      <c r="B7122" s="102">
        <v>229139600</v>
      </c>
      <c r="C7122" s="106">
        <v>0.81654630409088091</v>
      </c>
      <c r="D7122" s="107">
        <v>0.87455358178037557</v>
      </c>
      <c r="E7122" s="106">
        <v>0.84218288853435586</v>
      </c>
      <c r="F7122" s="107">
        <v>0.12259090364176606</v>
      </c>
      <c r="G7122" s="106">
        <v>0.17341237475406368</v>
      </c>
      <c r="H7122" s="107">
        <v>0.42357424408564959</v>
      </c>
      <c r="I7122" s="121" t="str">
        <f t="shared" si="111"/>
        <v>DF</v>
      </c>
    </row>
    <row r="7123" spans="2:9" ht="12.75">
      <c r="B7123" s="102">
        <v>229140929</v>
      </c>
      <c r="C7123" s="106">
        <v>0.54941341973787239</v>
      </c>
      <c r="D7123" s="107">
        <v>0.53497963118691416</v>
      </c>
      <c r="E7123" s="106">
        <v>6.1821187396473576E-3</v>
      </c>
      <c r="F7123" s="107">
        <v>0.95894350625821745</v>
      </c>
      <c r="G7123" s="106">
        <v>0.53404423261396206</v>
      </c>
      <c r="H7123" s="107">
        <v>3.290220589920323E-2</v>
      </c>
      <c r="I7123" s="121" t="str">
        <f t="shared" si="111"/>
        <v>C</v>
      </c>
    </row>
    <row r="7124" spans="2:9" ht="12.75">
      <c r="B7124" s="102">
        <v>229141745</v>
      </c>
      <c r="C7124" s="106">
        <v>0.27667515697564404</v>
      </c>
      <c r="D7124" s="107">
        <v>0.64024627592224892</v>
      </c>
      <c r="E7124" s="106">
        <v>0.18110159873354448</v>
      </c>
      <c r="F7124" s="107">
        <v>0.46509284758037883</v>
      </c>
      <c r="G7124" s="106">
        <v>0.9375834763278279</v>
      </c>
      <c r="H7124" s="107">
        <v>0.57095276362448644</v>
      </c>
      <c r="I7124" s="121" t="str">
        <f t="shared" si="111"/>
        <v>E</v>
      </c>
    </row>
    <row r="7125" spans="2:9" ht="12.75">
      <c r="B7125" s="102">
        <v>229142109</v>
      </c>
      <c r="C7125" s="106">
        <v>1.1077564658761974E-2</v>
      </c>
      <c r="D7125" s="107">
        <v>0.86893306127838077</v>
      </c>
      <c r="E7125" s="106">
        <v>0.67119698384159321</v>
      </c>
      <c r="F7125" s="107">
        <v>0.13062832414662662</v>
      </c>
      <c r="G7125" s="106">
        <v>0.86627619317696358</v>
      </c>
      <c r="H7125" s="107">
        <v>0.71491669803124802</v>
      </c>
      <c r="I7125" s="121" t="str">
        <f t="shared" si="111"/>
        <v>DF</v>
      </c>
    </row>
    <row r="7126" spans="2:9" ht="12.75">
      <c r="B7126" s="102">
        <v>229143149</v>
      </c>
      <c r="C7126" s="106">
        <v>0.74073896902151337</v>
      </c>
      <c r="D7126" s="107">
        <v>0.18758472207099919</v>
      </c>
      <c r="E7126" s="106">
        <v>0.95403229534586564</v>
      </c>
      <c r="F7126" s="107">
        <v>0.28170265857235721</v>
      </c>
      <c r="G7126" s="106">
        <v>0.52595891877868617</v>
      </c>
      <c r="H7126" s="107">
        <v>0.48154837680143281</v>
      </c>
      <c r="I7126" s="121" t="str">
        <f t="shared" si="111"/>
        <v>TH</v>
      </c>
    </row>
    <row r="7127" spans="2:9" ht="12.75">
      <c r="B7127" s="102">
        <v>229143824</v>
      </c>
      <c r="C7127" s="106">
        <v>0.9990386104278326</v>
      </c>
      <c r="D7127" s="107">
        <v>0.29577645381393491</v>
      </c>
      <c r="E7127" s="106">
        <v>0.59917515993161707</v>
      </c>
      <c r="F7127" s="107">
        <v>0.14422204954485895</v>
      </c>
      <c r="G7127" s="106">
        <v>0.75375909084012704</v>
      </c>
      <c r="H7127" s="107">
        <v>0.46560749238916355</v>
      </c>
      <c r="I7127" s="121" t="str">
        <f t="shared" si="111"/>
        <v>FH</v>
      </c>
    </row>
    <row r="7128" spans="2:9" ht="12.75">
      <c r="B7128" s="102">
        <v>229149204</v>
      </c>
      <c r="C7128" s="106">
        <v>0.93757836368969749</v>
      </c>
      <c r="D7128" s="107">
        <v>0.84243789419820247</v>
      </c>
      <c r="E7128" s="106">
        <v>0.84399936010644216</v>
      </c>
      <c r="F7128" s="107">
        <v>0.35108927889921193</v>
      </c>
      <c r="G7128" s="106">
        <v>0.85762917257159454</v>
      </c>
      <c r="H7128" s="107">
        <v>5.6282211361272871E-2</v>
      </c>
      <c r="I7128" s="121" t="str">
        <f t="shared" si="111"/>
        <v>FH</v>
      </c>
    </row>
    <row r="7129" spans="2:9" ht="12.75">
      <c r="B7129" s="102">
        <v>229152552</v>
      </c>
      <c r="C7129" s="106">
        <v>0.61041281521098245</v>
      </c>
      <c r="D7129" s="107">
        <v>0.47497930319024206</v>
      </c>
      <c r="E7129" s="106">
        <v>0.45411423654518668</v>
      </c>
      <c r="F7129" s="107">
        <v>0.70222125726151141</v>
      </c>
      <c r="G7129" s="106">
        <v>0.57012275169635385</v>
      </c>
      <c r="H7129" s="107">
        <v>0.99770366894953511</v>
      </c>
      <c r="I7129" s="121" t="str">
        <f t="shared" si="111"/>
        <v>BH</v>
      </c>
    </row>
    <row r="7130" spans="2:9" ht="12.75">
      <c r="B7130" s="102">
        <v>229154970</v>
      </c>
      <c r="C7130" s="106">
        <v>0.16802868780103886</v>
      </c>
      <c r="D7130" s="107">
        <v>0.30291648583286079</v>
      </c>
      <c r="E7130" s="106">
        <v>0.80469496893423575</v>
      </c>
      <c r="F7130" s="107">
        <v>0.42993648869109968</v>
      </c>
      <c r="G7130" s="106">
        <v>0.52387895671523421</v>
      </c>
      <c r="H7130" s="107">
        <v>0.11279688249429198</v>
      </c>
      <c r="I7130" s="121" t="str">
        <f t="shared" si="111"/>
        <v>TH</v>
      </c>
    </row>
    <row r="7131" spans="2:9" ht="12.75">
      <c r="B7131" s="102">
        <v>229157560</v>
      </c>
      <c r="C7131" s="106">
        <v>0.32069004231185438</v>
      </c>
      <c r="D7131" s="107">
        <v>0.423135988773649</v>
      </c>
      <c r="E7131" s="106">
        <v>0.93371288849527545</v>
      </c>
      <c r="F7131" s="107">
        <v>0.24103519445455301</v>
      </c>
      <c r="G7131" s="106">
        <v>0.73642645079447377</v>
      </c>
      <c r="H7131" s="107">
        <v>0.10116475893253352</v>
      </c>
      <c r="I7131" s="121" t="str">
        <f t="shared" si="111"/>
        <v>TH</v>
      </c>
    </row>
    <row r="7132" spans="2:9" ht="12.75">
      <c r="B7132" s="102">
        <v>229159539</v>
      </c>
      <c r="C7132" s="106">
        <v>0.68685004681023099</v>
      </c>
      <c r="D7132" s="107">
        <v>0.37194545173718385</v>
      </c>
      <c r="E7132" s="106">
        <v>0.85901125755442109</v>
      </c>
      <c r="F7132" s="107">
        <v>9.82667871276659E-2</v>
      </c>
      <c r="G7132" s="106">
        <v>6.7490767829328613E-2</v>
      </c>
      <c r="H7132" s="107">
        <v>0.49904707207403876</v>
      </c>
      <c r="I7132" s="121" t="str">
        <f t="shared" si="111"/>
        <v>TH</v>
      </c>
    </row>
    <row r="7133" spans="2:9" ht="12.75">
      <c r="B7133" s="102">
        <v>229162418</v>
      </c>
      <c r="C7133" s="106">
        <v>0.41856615313760903</v>
      </c>
      <c r="D7133" s="107">
        <v>0.30545009424574454</v>
      </c>
      <c r="E7133" s="106">
        <v>0.78195334896608015</v>
      </c>
      <c r="F7133" s="107">
        <v>0.87364777811042482</v>
      </c>
      <c r="G7133" s="106">
        <v>0.86652984401232747</v>
      </c>
      <c r="H7133" s="107">
        <v>0.33282876497008118</v>
      </c>
      <c r="I7133" s="121" t="str">
        <f t="shared" si="111"/>
        <v>C</v>
      </c>
    </row>
    <row r="7134" spans="2:9" ht="12.75">
      <c r="B7134" s="102">
        <v>229165281</v>
      </c>
      <c r="C7134" s="106">
        <v>0.44233092119564343</v>
      </c>
      <c r="D7134" s="107">
        <v>0.67235781290865959</v>
      </c>
      <c r="E7134" s="106">
        <v>0.86253767919494706</v>
      </c>
      <c r="F7134" s="107">
        <v>0.78661905183397263</v>
      </c>
      <c r="G7134" s="106">
        <v>0.34079688030116806</v>
      </c>
      <c r="H7134" s="107">
        <v>0.48587136986822888</v>
      </c>
      <c r="I7134" s="121" t="str">
        <f t="shared" si="111"/>
        <v>TH</v>
      </c>
    </row>
    <row r="7135" spans="2:9" ht="12.75">
      <c r="B7135" s="102">
        <v>229167955</v>
      </c>
      <c r="C7135" s="106">
        <v>1.3139212648319187E-2</v>
      </c>
      <c r="D7135" s="107">
        <v>0.27356384881688744</v>
      </c>
      <c r="E7135" s="106">
        <v>0.32039065832302915</v>
      </c>
      <c r="F7135" s="107">
        <v>6.9921132868535185E-2</v>
      </c>
      <c r="G7135" s="106">
        <v>7.0594688758958801E-2</v>
      </c>
      <c r="H7135" s="107">
        <v>0.20802685761283257</v>
      </c>
      <c r="I7135" s="121" t="str">
        <f t="shared" si="111"/>
        <v>TH</v>
      </c>
    </row>
    <row r="7136" spans="2:9" ht="12.75">
      <c r="B7136" s="102">
        <v>229173803</v>
      </c>
      <c r="C7136" s="106">
        <v>0.10114427817198557</v>
      </c>
      <c r="D7136" s="107">
        <v>0.23093140498222042</v>
      </c>
      <c r="E7136" s="106">
        <v>0.95375466212333793</v>
      </c>
      <c r="F7136" s="107">
        <v>0.48503220354771148</v>
      </c>
      <c r="G7136" s="106">
        <v>0.63536702233913189</v>
      </c>
      <c r="H7136" s="107">
        <v>0.88185748173136891</v>
      </c>
      <c r="I7136" s="121" t="str">
        <f t="shared" si="111"/>
        <v>TH</v>
      </c>
    </row>
    <row r="7137" spans="2:9" ht="12.75">
      <c r="B7137" s="102">
        <v>229174348</v>
      </c>
      <c r="C7137" s="106">
        <v>0.25070574939103896</v>
      </c>
      <c r="D7137" s="107">
        <v>0.47070984204641064</v>
      </c>
      <c r="E7137" s="106">
        <v>0.73615822214912452</v>
      </c>
      <c r="F7137" s="107">
        <v>0.52558856465424419</v>
      </c>
      <c r="G7137" s="106">
        <v>2.4547499657171956E-2</v>
      </c>
      <c r="H7137" s="107">
        <v>6.7509586301386371E-3</v>
      </c>
      <c r="I7137" s="121" t="str">
        <f t="shared" si="111"/>
        <v>TH</v>
      </c>
    </row>
    <row r="7138" spans="2:9" ht="12.75">
      <c r="B7138" s="102">
        <v>229175067</v>
      </c>
      <c r="C7138" s="106">
        <v>0.17263779399962065</v>
      </c>
      <c r="D7138" s="107">
        <v>0.67696642825587361</v>
      </c>
      <c r="E7138" s="106">
        <v>0.26887868062641029</v>
      </c>
      <c r="F7138" s="107">
        <v>0.42601895879090712</v>
      </c>
      <c r="G7138" s="106">
        <v>0.33901495381662716</v>
      </c>
      <c r="H7138" s="107">
        <v>0.62868154732838044</v>
      </c>
      <c r="I7138" s="121" t="str">
        <f t="shared" si="111"/>
        <v>DF</v>
      </c>
    </row>
    <row r="7139" spans="2:9" ht="12.75">
      <c r="B7139" s="102">
        <v>229175411</v>
      </c>
      <c r="C7139" s="106">
        <v>1.344198652191686E-2</v>
      </c>
      <c r="D7139" s="107">
        <v>0.36906342311778051</v>
      </c>
      <c r="E7139" s="106">
        <v>0.86633004775664801</v>
      </c>
      <c r="F7139" s="107">
        <v>0.92767277322400621</v>
      </c>
      <c r="G7139" s="106">
        <v>8.8534851988324004E-2</v>
      </c>
      <c r="H7139" s="107">
        <v>0.94509369503819229</v>
      </c>
      <c r="I7139" s="121" t="str">
        <f t="shared" si="111"/>
        <v>BH</v>
      </c>
    </row>
    <row r="7140" spans="2:9" ht="12.75">
      <c r="B7140" s="102">
        <v>229175494</v>
      </c>
      <c r="C7140" s="106">
        <v>0.60218808564132975</v>
      </c>
      <c r="D7140" s="107">
        <v>0.97211714055209786</v>
      </c>
      <c r="E7140" s="106">
        <v>0.62361582737828414</v>
      </c>
      <c r="F7140" s="107">
        <v>0.5669352385097417</v>
      </c>
      <c r="G7140" s="106">
        <v>0.33327065506970222</v>
      </c>
      <c r="H7140" s="107">
        <v>0.31259543712312277</v>
      </c>
      <c r="I7140" s="121" t="str">
        <f t="shared" si="111"/>
        <v>DF</v>
      </c>
    </row>
    <row r="7141" spans="2:9" ht="12.75">
      <c r="B7141" s="102">
        <v>229178514</v>
      </c>
      <c r="C7141" s="106">
        <v>0.40049390340593671</v>
      </c>
      <c r="D7141" s="107">
        <v>0.31054969744081795</v>
      </c>
      <c r="E7141" s="106">
        <v>0.85550806432760229</v>
      </c>
      <c r="F7141" s="107">
        <v>0.2792821336623561</v>
      </c>
      <c r="G7141" s="106">
        <v>0.83666983380791304</v>
      </c>
      <c r="H7141" s="107">
        <v>0.7468717394116613</v>
      </c>
      <c r="I7141" s="121" t="str">
        <f t="shared" si="111"/>
        <v>TH</v>
      </c>
    </row>
    <row r="7142" spans="2:9" ht="12.75">
      <c r="B7142" s="102">
        <v>229182747</v>
      </c>
      <c r="C7142" s="106">
        <v>2.4909223357082233E-2</v>
      </c>
      <c r="D7142" s="107">
        <v>0.83651080541021017</v>
      </c>
      <c r="E7142" s="106">
        <v>0.78328117884917892</v>
      </c>
      <c r="F7142" s="107">
        <v>3.3391383633923688E-2</v>
      </c>
      <c r="G7142" s="106">
        <v>0.54906936262173311</v>
      </c>
      <c r="H7142" s="107">
        <v>0.69745410496360272</v>
      </c>
      <c r="I7142" s="121" t="str">
        <f t="shared" si="111"/>
        <v>DF</v>
      </c>
    </row>
    <row r="7143" spans="2:9" ht="12.75">
      <c r="B7143" s="102">
        <v>229184883</v>
      </c>
      <c r="C7143" s="106">
        <v>0.66535184228753597</v>
      </c>
      <c r="D7143" s="107">
        <v>0.30425095753537357</v>
      </c>
      <c r="E7143" s="106">
        <v>0.59705221603966585</v>
      </c>
      <c r="F7143" s="107">
        <v>0.7551182931118392</v>
      </c>
      <c r="G7143" s="106">
        <v>0.74888524212837049</v>
      </c>
      <c r="H7143" s="107">
        <v>0.70738498805469696</v>
      </c>
      <c r="I7143" s="121" t="str">
        <f t="shared" si="111"/>
        <v>C</v>
      </c>
    </row>
    <row r="7144" spans="2:9" ht="12.75">
      <c r="B7144" s="102">
        <v>229186567</v>
      </c>
      <c r="C7144" s="106">
        <v>0.80514468675242146</v>
      </c>
      <c r="D7144" s="107">
        <v>0.84304182303394981</v>
      </c>
      <c r="E7144" s="106">
        <v>0.15497908340908406</v>
      </c>
      <c r="F7144" s="107">
        <v>4.1623993822655692E-2</v>
      </c>
      <c r="G7144" s="106">
        <v>0.33301079799025235</v>
      </c>
      <c r="H7144" s="107">
        <v>0.63171187540728724</v>
      </c>
      <c r="I7144" s="121" t="str">
        <f t="shared" si="111"/>
        <v>DF</v>
      </c>
    </row>
    <row r="7145" spans="2:9" ht="12.75">
      <c r="B7145" s="102">
        <v>229187004</v>
      </c>
      <c r="C7145" s="106">
        <v>0.20945140811195917</v>
      </c>
      <c r="D7145" s="107">
        <v>0.9387551518806112</v>
      </c>
      <c r="E7145" s="106">
        <v>0.7044872975082983</v>
      </c>
      <c r="F7145" s="107">
        <v>0.98166058036521875</v>
      </c>
      <c r="G7145" s="106">
        <v>0.70950814261251249</v>
      </c>
      <c r="H7145" s="107">
        <v>0.79623067682136472</v>
      </c>
      <c r="I7145" s="121" t="str">
        <f t="shared" si="111"/>
        <v>C</v>
      </c>
    </row>
    <row r="7146" spans="2:9" ht="12.75">
      <c r="B7146" s="102">
        <v>229193480</v>
      </c>
      <c r="C7146" s="106">
        <v>0.29521624494845722</v>
      </c>
      <c r="D7146" s="107">
        <v>0.52861639281597572</v>
      </c>
      <c r="E7146" s="106">
        <v>2.9218698094529927E-2</v>
      </c>
      <c r="F7146" s="107">
        <v>0.51196586735508842</v>
      </c>
      <c r="G7146" s="106">
        <v>0.31602999148888156</v>
      </c>
      <c r="H7146" s="107">
        <v>0.87588300901120242</v>
      </c>
      <c r="I7146" s="121" t="str">
        <f t="shared" si="111"/>
        <v>BH</v>
      </c>
    </row>
    <row r="7147" spans="2:9" ht="12.75">
      <c r="B7147" s="102">
        <v>229196558</v>
      </c>
      <c r="C7147" s="106">
        <v>0.10367978362600017</v>
      </c>
      <c r="D7147" s="107">
        <v>0.42430145562557442</v>
      </c>
      <c r="E7147" s="106">
        <v>0.62097347165123562</v>
      </c>
      <c r="F7147" s="107">
        <v>0.42211961373064533</v>
      </c>
      <c r="G7147" s="106">
        <v>0.80438160227798261</v>
      </c>
      <c r="H7147" s="107">
        <v>0.13401479957423401</v>
      </c>
      <c r="I7147" s="121" t="str">
        <f t="shared" si="111"/>
        <v>E</v>
      </c>
    </row>
    <row r="7148" spans="2:9" ht="12.75">
      <c r="B7148" s="102">
        <v>229201994</v>
      </c>
      <c r="C7148" s="106">
        <v>0.58928712391569071</v>
      </c>
      <c r="D7148" s="107">
        <v>0.30915046341762764</v>
      </c>
      <c r="E7148" s="106">
        <v>0.54462070327538026</v>
      </c>
      <c r="F7148" s="107">
        <v>0.58023186242833624</v>
      </c>
      <c r="G7148" s="106">
        <v>0.59348791532781053</v>
      </c>
      <c r="H7148" s="107">
        <v>0.81826235809134218</v>
      </c>
      <c r="I7148" s="121" t="str">
        <f t="shared" si="111"/>
        <v>BH</v>
      </c>
    </row>
    <row r="7149" spans="2:9" ht="12.75">
      <c r="B7149" s="102">
        <v>229206153</v>
      </c>
      <c r="C7149" s="106">
        <v>0.44448274277158295</v>
      </c>
      <c r="D7149" s="107">
        <v>0.23913712185681124</v>
      </c>
      <c r="E7149" s="106">
        <v>0.77767197854917591</v>
      </c>
      <c r="F7149" s="107">
        <v>0.3924355434040816</v>
      </c>
      <c r="G7149" s="106">
        <v>1.8240381327254696E-3</v>
      </c>
      <c r="H7149" s="107">
        <v>0.66482762950663266</v>
      </c>
      <c r="I7149" s="121" t="str">
        <f t="shared" si="111"/>
        <v>TH</v>
      </c>
    </row>
    <row r="7150" spans="2:9" ht="12.75">
      <c r="B7150" s="102">
        <v>229208487</v>
      </c>
      <c r="C7150" s="106">
        <v>0.59927908992724577</v>
      </c>
      <c r="D7150" s="107">
        <v>0.68182576663327943</v>
      </c>
      <c r="E7150" s="106">
        <v>0.95110603278553985</v>
      </c>
      <c r="F7150" s="107">
        <v>2.4046195434088702E-2</v>
      </c>
      <c r="G7150" s="106">
        <v>0.16715977253261549</v>
      </c>
      <c r="H7150" s="107">
        <v>0.53436254794560267</v>
      </c>
      <c r="I7150" s="121" t="str">
        <f t="shared" si="111"/>
        <v>TH</v>
      </c>
    </row>
    <row r="7151" spans="2:9" ht="12.75">
      <c r="B7151" s="102">
        <v>229211861</v>
      </c>
      <c r="C7151" s="106">
        <v>0.39617210610370845</v>
      </c>
      <c r="D7151" s="107">
        <v>0.7582097936528891</v>
      </c>
      <c r="E7151" s="106">
        <v>0.88653793031961237</v>
      </c>
      <c r="F7151" s="107">
        <v>0.2729596719705274</v>
      </c>
      <c r="G7151" s="106">
        <v>0.48937650438815883</v>
      </c>
      <c r="H7151" s="107">
        <v>0.43120214318312478</v>
      </c>
      <c r="I7151" s="121" t="str">
        <f t="shared" si="111"/>
        <v>TH</v>
      </c>
    </row>
    <row r="7152" spans="2:9" ht="12.75">
      <c r="B7152" s="102">
        <v>229214823</v>
      </c>
      <c r="C7152" s="106">
        <v>0.11149584837649762</v>
      </c>
      <c r="D7152" s="107">
        <v>0.99183223710129287</v>
      </c>
      <c r="E7152" s="106">
        <v>0.51691770846832696</v>
      </c>
      <c r="F7152" s="107">
        <v>1.706191305335647E-2</v>
      </c>
      <c r="G7152" s="106">
        <v>7.3139679409445435E-2</v>
      </c>
      <c r="H7152" s="107">
        <v>0.74712727828043524</v>
      </c>
      <c r="I7152" s="121" t="str">
        <f t="shared" si="111"/>
        <v>DF</v>
      </c>
    </row>
    <row r="7153" spans="2:9" ht="12.75">
      <c r="B7153" s="102">
        <v>229218924</v>
      </c>
      <c r="C7153" s="106">
        <v>0.3883268793619794</v>
      </c>
      <c r="D7153" s="107">
        <v>0.42182591791011292</v>
      </c>
      <c r="E7153" s="106">
        <v>0.45866288098200547</v>
      </c>
      <c r="F7153" s="107">
        <v>0.30015766918044928</v>
      </c>
      <c r="G7153" s="106">
        <v>0.57614415964397914</v>
      </c>
      <c r="H7153" s="107">
        <v>0.11954706435446472</v>
      </c>
      <c r="I7153" s="121" t="str">
        <f t="shared" si="111"/>
        <v>E</v>
      </c>
    </row>
    <row r="7154" spans="2:9" ht="12.75">
      <c r="B7154" s="102">
        <v>229220046</v>
      </c>
      <c r="C7154" s="106">
        <v>0.72726673830707167</v>
      </c>
      <c r="D7154" s="107">
        <v>0.94167915716491102</v>
      </c>
      <c r="E7154" s="106">
        <v>0.39891283768562236</v>
      </c>
      <c r="F7154" s="107">
        <v>0.21781099262977843</v>
      </c>
      <c r="G7154" s="106">
        <v>0.54760714434433133</v>
      </c>
      <c r="H7154" s="107">
        <v>0.58953484605233175</v>
      </c>
      <c r="I7154" s="121" t="str">
        <f t="shared" si="111"/>
        <v>DF</v>
      </c>
    </row>
    <row r="7155" spans="2:9" ht="12.75">
      <c r="B7155" s="102">
        <v>229220648</v>
      </c>
      <c r="C7155" s="106">
        <v>0.74332093552592937</v>
      </c>
      <c r="D7155" s="107">
        <v>0.52813313000636963</v>
      </c>
      <c r="E7155" s="106">
        <v>0.49537888209951064</v>
      </c>
      <c r="F7155" s="107">
        <v>0.58775095514246445</v>
      </c>
      <c r="G7155" s="106">
        <v>0.15492132129918357</v>
      </c>
      <c r="H7155" s="107">
        <v>0.39174462465161941</v>
      </c>
      <c r="I7155" s="121" t="str">
        <f t="shared" si="111"/>
        <v>FH</v>
      </c>
    </row>
    <row r="7156" spans="2:9" ht="12.75">
      <c r="B7156" s="102">
        <v>229224749</v>
      </c>
      <c r="C7156" s="106">
        <v>0.79308504582889938</v>
      </c>
      <c r="D7156" s="107">
        <v>2.9298833958576687E-2</v>
      </c>
      <c r="E7156" s="106">
        <v>0.24921516778224451</v>
      </c>
      <c r="F7156" s="107">
        <v>0.26631999352085334</v>
      </c>
      <c r="G7156" s="106">
        <v>0.82488455214424072</v>
      </c>
      <c r="H7156" s="107">
        <v>0.87546767319576624</v>
      </c>
      <c r="I7156" s="121" t="str">
        <f t="shared" si="111"/>
        <v>BH</v>
      </c>
    </row>
    <row r="7157" spans="2:9" ht="12.75">
      <c r="B7157" s="102">
        <v>229224806</v>
      </c>
      <c r="C7157" s="106">
        <v>0.26431953617723014</v>
      </c>
      <c r="D7157" s="107">
        <v>0.79427369910837697</v>
      </c>
      <c r="E7157" s="106">
        <v>0.78362890843386079</v>
      </c>
      <c r="F7157" s="107">
        <v>0.52468071355073498</v>
      </c>
      <c r="G7157" s="106">
        <v>0.93316655913104629</v>
      </c>
      <c r="H7157" s="107">
        <v>0.82474512232597164</v>
      </c>
      <c r="I7157" s="121" t="str">
        <f t="shared" si="111"/>
        <v>E</v>
      </c>
    </row>
    <row r="7158" spans="2:9" ht="12.75">
      <c r="B7158" s="102">
        <v>229226711</v>
      </c>
      <c r="C7158" s="106">
        <v>0.50446377293240641</v>
      </c>
      <c r="D7158" s="107">
        <v>0.11959513416900514</v>
      </c>
      <c r="E7158" s="106">
        <v>0.64407480761424285</v>
      </c>
      <c r="F7158" s="107">
        <v>0.59338842466730668</v>
      </c>
      <c r="G7158" s="106">
        <v>0.84537361379805898</v>
      </c>
      <c r="H7158" s="107">
        <v>0.27345558590784513</v>
      </c>
      <c r="I7158" s="121" t="str">
        <f t="shared" si="111"/>
        <v>E</v>
      </c>
    </row>
    <row r="7159" spans="2:9" ht="12.75">
      <c r="B7159" s="102">
        <v>229227652</v>
      </c>
      <c r="C7159" s="106">
        <v>0.97966491393495514</v>
      </c>
      <c r="D7159" s="107">
        <v>0.14686768105006021</v>
      </c>
      <c r="E7159" s="106">
        <v>0.52647355094091886</v>
      </c>
      <c r="F7159" s="107">
        <v>0.69017720818160311</v>
      </c>
      <c r="G7159" s="106">
        <v>0.20097671351660473</v>
      </c>
      <c r="H7159" s="107">
        <v>0.62380106963693827</v>
      </c>
      <c r="I7159" s="121" t="str">
        <f t="shared" si="111"/>
        <v>FH</v>
      </c>
    </row>
    <row r="7160" spans="2:9" ht="12.75">
      <c r="B7160" s="102">
        <v>229229048</v>
      </c>
      <c r="C7160" s="106">
        <v>0.14165486550479844</v>
      </c>
      <c r="D7160" s="107">
        <v>0.23820828741467803</v>
      </c>
      <c r="E7160" s="106">
        <v>0.59988347933430042</v>
      </c>
      <c r="F7160" s="107">
        <v>0.42034180712946156</v>
      </c>
      <c r="G7160" s="106">
        <v>0.84608893772379212</v>
      </c>
      <c r="H7160" s="107">
        <v>0.26680757940726529</v>
      </c>
      <c r="I7160" s="121" t="str">
        <f t="shared" si="111"/>
        <v>E</v>
      </c>
    </row>
    <row r="7161" spans="2:9" ht="12.75">
      <c r="B7161" s="102">
        <v>229233023</v>
      </c>
      <c r="C7161" s="106">
        <v>2.695947761484252E-2</v>
      </c>
      <c r="D7161" s="107">
        <v>0.73681559349018144</v>
      </c>
      <c r="E7161" s="106">
        <v>0.80712461900294041</v>
      </c>
      <c r="F7161" s="107">
        <v>0.6664927095481783</v>
      </c>
      <c r="G7161" s="106">
        <v>0.33044480883688099</v>
      </c>
      <c r="H7161" s="107">
        <v>0.40738111149472189</v>
      </c>
      <c r="I7161" s="121" t="str">
        <f t="shared" si="111"/>
        <v>TH</v>
      </c>
    </row>
    <row r="7162" spans="2:9" ht="12.75">
      <c r="B7162" s="102">
        <v>229236225</v>
      </c>
      <c r="C7162" s="106">
        <v>0.86365884314499919</v>
      </c>
      <c r="D7162" s="107">
        <v>0.87252826150739993</v>
      </c>
      <c r="E7162" s="106">
        <v>0.89881749640963804</v>
      </c>
      <c r="F7162" s="107">
        <v>0.76177672820236975</v>
      </c>
      <c r="G7162" s="106">
        <v>0.92693378773600266</v>
      </c>
      <c r="H7162" s="107">
        <v>0.81818474130275232</v>
      </c>
      <c r="I7162" s="121" t="str">
        <f t="shared" si="111"/>
        <v>E</v>
      </c>
    </row>
    <row r="7163" spans="2:9" ht="12.75">
      <c r="B7163" s="102">
        <v>229239705</v>
      </c>
      <c r="C7163" s="106">
        <v>0.88946118170391641</v>
      </c>
      <c r="D7163" s="107">
        <v>0.38962432560906102</v>
      </c>
      <c r="E7163" s="106">
        <v>8.2574051955540684E-2</v>
      </c>
      <c r="F7163" s="107">
        <v>0.33305817549687244</v>
      </c>
      <c r="G7163" s="106">
        <v>0.73766539356066652</v>
      </c>
      <c r="H7163" s="107">
        <v>0.87121389775697455</v>
      </c>
      <c r="I7163" s="121" t="str">
        <f t="shared" si="111"/>
        <v>FH</v>
      </c>
    </row>
    <row r="7164" spans="2:9" ht="12.75">
      <c r="B7164" s="102">
        <v>229242386</v>
      </c>
      <c r="C7164" s="106">
        <v>0.42583150270918702</v>
      </c>
      <c r="D7164" s="107">
        <v>0.74189652753801205</v>
      </c>
      <c r="E7164" s="106">
        <v>0.83100217471238591</v>
      </c>
      <c r="F7164" s="107">
        <v>0.79508895934318513</v>
      </c>
      <c r="G7164" s="106">
        <v>0.1365381791143554</v>
      </c>
      <c r="H7164" s="107">
        <v>0.37674881794993498</v>
      </c>
      <c r="I7164" s="121" t="str">
        <f t="shared" si="111"/>
        <v>TH</v>
      </c>
    </row>
    <row r="7165" spans="2:9" ht="12.75">
      <c r="B7165" s="102">
        <v>229243303</v>
      </c>
      <c r="C7165" s="106">
        <v>0.13847253091002187</v>
      </c>
      <c r="D7165" s="107">
        <v>0.83697585594481727</v>
      </c>
      <c r="E7165" s="106">
        <v>0.10966129324688811</v>
      </c>
      <c r="F7165" s="107">
        <v>0.46041081532702322</v>
      </c>
      <c r="G7165" s="106">
        <v>0.73219130354959283</v>
      </c>
      <c r="H7165" s="107">
        <v>0.10592607106602725</v>
      </c>
      <c r="I7165" s="121" t="str">
        <f t="shared" si="111"/>
        <v>DF</v>
      </c>
    </row>
    <row r="7166" spans="2:9" ht="12.75">
      <c r="B7166" s="102">
        <v>229244325</v>
      </c>
      <c r="C7166" s="106">
        <v>0.80640721236033186</v>
      </c>
      <c r="D7166" s="107">
        <v>0.64095279884608125</v>
      </c>
      <c r="E7166" s="106">
        <v>0.41093917859138185</v>
      </c>
      <c r="F7166" s="107">
        <v>0.70562808593381998</v>
      </c>
      <c r="G7166" s="106">
        <v>0.3778816410016379</v>
      </c>
      <c r="H7166" s="107">
        <v>0.95621045798641302</v>
      </c>
      <c r="I7166" s="121" t="str">
        <f t="shared" si="111"/>
        <v>BH</v>
      </c>
    </row>
    <row r="7167" spans="2:9" ht="12.75">
      <c r="B7167" s="102">
        <v>229249647</v>
      </c>
      <c r="C7167" s="106">
        <v>0.21359807092167982</v>
      </c>
      <c r="D7167" s="107">
        <v>0.72659706565979665</v>
      </c>
      <c r="E7167" s="106">
        <v>0.51771993933549343</v>
      </c>
      <c r="F7167" s="107">
        <v>0.12041142029423213</v>
      </c>
      <c r="G7167" s="106">
        <v>0.94041986931408683</v>
      </c>
      <c r="H7167" s="107">
        <v>0.78176778104991684</v>
      </c>
      <c r="I7167" s="121" t="str">
        <f t="shared" si="111"/>
        <v>E</v>
      </c>
    </row>
    <row r="7168" spans="2:9" ht="12.75">
      <c r="B7168" s="102">
        <v>229250496</v>
      </c>
      <c r="C7168" s="106">
        <v>0.53146482342688373</v>
      </c>
      <c r="D7168" s="107">
        <v>0.19955898435756492</v>
      </c>
      <c r="E7168" s="106">
        <v>0.88139978828848164</v>
      </c>
      <c r="F7168" s="107">
        <v>0.16322926120447878</v>
      </c>
      <c r="G7168" s="106">
        <v>0.37051389714204674</v>
      </c>
      <c r="H7168" s="107">
        <v>0.50173264409856988</v>
      </c>
      <c r="I7168" s="121" t="str">
        <f t="shared" si="111"/>
        <v>TH</v>
      </c>
    </row>
    <row r="7169" spans="2:9" ht="12.75">
      <c r="B7169" s="102">
        <v>229250983</v>
      </c>
      <c r="C7169" s="106">
        <v>0.42503038797001258</v>
      </c>
      <c r="D7169" s="107">
        <v>0.98544634113240059</v>
      </c>
      <c r="E7169" s="106">
        <v>0.70795791393989971</v>
      </c>
      <c r="F7169" s="107">
        <v>0.63190132162307289</v>
      </c>
      <c r="G7169" s="106">
        <v>0.83123128454596373</v>
      </c>
      <c r="H7169" s="107">
        <v>0.20164498162595823</v>
      </c>
      <c r="I7169" s="121" t="str">
        <f t="shared" si="111"/>
        <v>DF</v>
      </c>
    </row>
    <row r="7170" spans="2:9" ht="12.75">
      <c r="B7170" s="102">
        <v>229253896</v>
      </c>
      <c r="C7170" s="106">
        <v>0.18327172190900498</v>
      </c>
      <c r="D7170" s="107">
        <v>0.92390536398916301</v>
      </c>
      <c r="E7170" s="106">
        <v>4.7606747869591182E-2</v>
      </c>
      <c r="F7170" s="107">
        <v>0.89626905337498997</v>
      </c>
      <c r="G7170" s="106">
        <v>0.89495001076363589</v>
      </c>
      <c r="H7170" s="107">
        <v>0.52414393679901217</v>
      </c>
      <c r="I7170" s="121" t="str">
        <f t="shared" si="111"/>
        <v>DF</v>
      </c>
    </row>
    <row r="7171" spans="2:9" ht="12.75">
      <c r="B7171" s="102">
        <v>229254661</v>
      </c>
      <c r="C7171" s="106">
        <v>0.53270755672626646</v>
      </c>
      <c r="D7171" s="107">
        <v>0.31263058380635922</v>
      </c>
      <c r="E7171" s="106">
        <v>0.90468197594255018</v>
      </c>
      <c r="F7171" s="107">
        <v>0.24938945125952716</v>
      </c>
      <c r="G7171" s="106">
        <v>0.81082975272336011</v>
      </c>
      <c r="H7171" s="107">
        <v>0.97796280207360731</v>
      </c>
      <c r="I7171" s="121" t="str">
        <f t="shared" si="111"/>
        <v>BH</v>
      </c>
    </row>
    <row r="7172" spans="2:9" ht="12.75">
      <c r="B7172" s="102">
        <v>229256114</v>
      </c>
      <c r="C7172" s="106">
        <v>0.46158675991383991</v>
      </c>
      <c r="D7172" s="107">
        <v>0.29217519516631918</v>
      </c>
      <c r="E7172" s="106">
        <v>0.94498455006830406</v>
      </c>
      <c r="F7172" s="107">
        <v>0.42273675547400025</v>
      </c>
      <c r="G7172" s="106">
        <v>0.82040497406939505</v>
      </c>
      <c r="H7172" s="107">
        <v>0.11171258752772939</v>
      </c>
      <c r="I7172" s="121" t="str">
        <f t="shared" si="111"/>
        <v>TH</v>
      </c>
    </row>
    <row r="7173" spans="2:9" ht="12.75">
      <c r="B7173" s="102">
        <v>229258423</v>
      </c>
      <c r="C7173" s="106">
        <v>0.98819671248384311</v>
      </c>
      <c r="D7173" s="107">
        <v>0.78067824179197354</v>
      </c>
      <c r="E7173" s="106">
        <v>0.45893719510043507</v>
      </c>
      <c r="F7173" s="107">
        <v>5.064043138376384E-3</v>
      </c>
      <c r="G7173" s="106">
        <v>0.48997910189200411</v>
      </c>
      <c r="H7173" s="107">
        <v>0.55882887292547689</v>
      </c>
      <c r="I7173" s="121" t="str">
        <f t="shared" ref="I7173:I7236" si="112">INDEX($C$3:$H$3, MATCH(MAX(C7173:H7173), C7173:H7173, 0))</f>
        <v>FH</v>
      </c>
    </row>
    <row r="7174" spans="2:9" ht="12.75">
      <c r="B7174" s="102">
        <v>229263828</v>
      </c>
      <c r="C7174" s="106">
        <v>0.19593933506052452</v>
      </c>
      <c r="D7174" s="107">
        <v>0.86447753569757069</v>
      </c>
      <c r="E7174" s="106">
        <v>0.48717184027262239</v>
      </c>
      <c r="F7174" s="107">
        <v>9.526647166465585E-2</v>
      </c>
      <c r="G7174" s="106">
        <v>0.2463891294647409</v>
      </c>
      <c r="H7174" s="107">
        <v>0.25113749952050579</v>
      </c>
      <c r="I7174" s="121" t="str">
        <f t="shared" si="112"/>
        <v>DF</v>
      </c>
    </row>
    <row r="7175" spans="2:9" ht="12.75">
      <c r="B7175" s="102">
        <v>229266254</v>
      </c>
      <c r="C7175" s="106">
        <v>0.9106206793152456</v>
      </c>
      <c r="D7175" s="107">
        <v>0.97177989610147808</v>
      </c>
      <c r="E7175" s="106">
        <v>7.1245547821057187E-3</v>
      </c>
      <c r="F7175" s="107">
        <v>7.76055005396179E-2</v>
      </c>
      <c r="G7175" s="106">
        <v>0.89504198565497561</v>
      </c>
      <c r="H7175" s="107">
        <v>0.6200189554614397</v>
      </c>
      <c r="I7175" s="121" t="str">
        <f t="shared" si="112"/>
        <v>DF</v>
      </c>
    </row>
    <row r="7176" spans="2:9" ht="12.75">
      <c r="B7176" s="102">
        <v>229268984</v>
      </c>
      <c r="C7176" s="106">
        <v>2.8260332242662223E-2</v>
      </c>
      <c r="D7176" s="107">
        <v>8.3425137365242819E-3</v>
      </c>
      <c r="E7176" s="106">
        <v>1.8084735580830014E-3</v>
      </c>
      <c r="F7176" s="107">
        <v>0.69819412246472368</v>
      </c>
      <c r="G7176" s="106">
        <v>0.26077364895142718</v>
      </c>
      <c r="H7176" s="107">
        <v>0.81586918849908407</v>
      </c>
      <c r="I7176" s="121" t="str">
        <f t="shared" si="112"/>
        <v>BH</v>
      </c>
    </row>
    <row r="7177" spans="2:9" ht="12.75">
      <c r="B7177" s="102">
        <v>229269042</v>
      </c>
      <c r="C7177" s="106">
        <v>0.43559105351127503</v>
      </c>
      <c r="D7177" s="107">
        <v>0.40138155481425053</v>
      </c>
      <c r="E7177" s="106">
        <v>0.18313813377397459</v>
      </c>
      <c r="F7177" s="107">
        <v>0.71678617973012582</v>
      </c>
      <c r="G7177" s="106">
        <v>0.65588980279676812</v>
      </c>
      <c r="H7177" s="107">
        <v>0.15606507288205629</v>
      </c>
      <c r="I7177" s="121" t="str">
        <f t="shared" si="112"/>
        <v>C</v>
      </c>
    </row>
    <row r="7178" spans="2:9" ht="12.75">
      <c r="B7178" s="102">
        <v>229272011</v>
      </c>
      <c r="C7178" s="106">
        <v>0.23236637352696388</v>
      </c>
      <c r="D7178" s="107">
        <v>0.84259020610084967</v>
      </c>
      <c r="E7178" s="106">
        <v>0.74864255158140591</v>
      </c>
      <c r="F7178" s="107">
        <v>0.66373638529540724</v>
      </c>
      <c r="G7178" s="106">
        <v>0.97802102343165664</v>
      </c>
      <c r="H7178" s="107">
        <v>0.76425465644716528</v>
      </c>
      <c r="I7178" s="121" t="str">
        <f t="shared" si="112"/>
        <v>E</v>
      </c>
    </row>
    <row r="7179" spans="2:9" ht="12.75">
      <c r="B7179" s="102">
        <v>229275255</v>
      </c>
      <c r="C7179" s="106">
        <v>0.48494832725035053</v>
      </c>
      <c r="D7179" s="107">
        <v>0.19801389680576453</v>
      </c>
      <c r="E7179" s="106">
        <v>0.65340979846693958</v>
      </c>
      <c r="F7179" s="107">
        <v>0.53959290342535837</v>
      </c>
      <c r="G7179" s="106">
        <v>0.67541638326950992</v>
      </c>
      <c r="H7179" s="107">
        <v>0.5154309226263516</v>
      </c>
      <c r="I7179" s="121" t="str">
        <f t="shared" si="112"/>
        <v>E</v>
      </c>
    </row>
    <row r="7180" spans="2:9" ht="12.75">
      <c r="B7180" s="102">
        <v>229276179</v>
      </c>
      <c r="C7180" s="106">
        <v>0.23656785528706337</v>
      </c>
      <c r="D7180" s="107">
        <v>0.12911719590879311</v>
      </c>
      <c r="E7180" s="106">
        <v>4.6355829142749272E-2</v>
      </c>
      <c r="F7180" s="107">
        <v>9.6248885654770078E-2</v>
      </c>
      <c r="G7180" s="106">
        <v>0.33744981728335621</v>
      </c>
      <c r="H7180" s="107">
        <v>0.75837628025639225</v>
      </c>
      <c r="I7180" s="121" t="str">
        <f t="shared" si="112"/>
        <v>BH</v>
      </c>
    </row>
    <row r="7181" spans="2:9" ht="12.75">
      <c r="B7181" s="102">
        <v>229281854</v>
      </c>
      <c r="C7181" s="106">
        <v>0.9580184760217243</v>
      </c>
      <c r="D7181" s="107">
        <v>0.68096962245818471</v>
      </c>
      <c r="E7181" s="106">
        <v>0.67261688051908486</v>
      </c>
      <c r="F7181" s="107">
        <v>0.88109182807544895</v>
      </c>
      <c r="G7181" s="106">
        <v>0.61386370215419017</v>
      </c>
      <c r="H7181" s="107">
        <v>0.5643858640359749</v>
      </c>
      <c r="I7181" s="121" t="str">
        <f t="shared" si="112"/>
        <v>FH</v>
      </c>
    </row>
    <row r="7182" spans="2:9" ht="12.75">
      <c r="B7182" s="102">
        <v>229282052</v>
      </c>
      <c r="C7182" s="106">
        <v>0.70052765999444233</v>
      </c>
      <c r="D7182" s="107">
        <v>7.4724750415920305E-2</v>
      </c>
      <c r="E7182" s="106">
        <v>0.61778403249005187</v>
      </c>
      <c r="F7182" s="107">
        <v>0.83192640231002901</v>
      </c>
      <c r="G7182" s="106">
        <v>0.98695988520152533</v>
      </c>
      <c r="H7182" s="107">
        <v>0.13607854210287096</v>
      </c>
      <c r="I7182" s="121" t="str">
        <f t="shared" si="112"/>
        <v>E</v>
      </c>
    </row>
    <row r="7183" spans="2:9" ht="12.75">
      <c r="B7183" s="102">
        <v>229282901</v>
      </c>
      <c r="C7183" s="106">
        <v>0.48017409658590715</v>
      </c>
      <c r="D7183" s="107">
        <v>0.87364469725692562</v>
      </c>
      <c r="E7183" s="106">
        <v>0.38102107503253912</v>
      </c>
      <c r="F7183" s="107">
        <v>0.58286834275743482</v>
      </c>
      <c r="G7183" s="106">
        <v>0.93523191608178258</v>
      </c>
      <c r="H7183" s="107">
        <v>0.51585597727300936</v>
      </c>
      <c r="I7183" s="121" t="str">
        <f t="shared" si="112"/>
        <v>E</v>
      </c>
    </row>
    <row r="7184" spans="2:9" ht="12.75">
      <c r="B7184" s="102">
        <v>229282969</v>
      </c>
      <c r="C7184" s="106">
        <v>0.93795337538996737</v>
      </c>
      <c r="D7184" s="107">
        <v>0.23731429790046832</v>
      </c>
      <c r="E7184" s="106">
        <v>8.642415218694488E-2</v>
      </c>
      <c r="F7184" s="107">
        <v>0.68154895738668575</v>
      </c>
      <c r="G7184" s="106">
        <v>0.73940841753999464</v>
      </c>
      <c r="H7184" s="107">
        <v>0.305301537162328</v>
      </c>
      <c r="I7184" s="121" t="str">
        <f t="shared" si="112"/>
        <v>FH</v>
      </c>
    </row>
    <row r="7185" spans="2:9" ht="12.75">
      <c r="B7185" s="102">
        <v>229283769</v>
      </c>
      <c r="C7185" s="106">
        <v>0.4598091223847165</v>
      </c>
      <c r="D7185" s="107">
        <v>0.79937809261679504</v>
      </c>
      <c r="E7185" s="106">
        <v>0.58138461773950834</v>
      </c>
      <c r="F7185" s="107">
        <v>4.2417712765363547E-4</v>
      </c>
      <c r="G7185" s="106">
        <v>0.11421850256425015</v>
      </c>
      <c r="H7185" s="107">
        <v>0.81407762557736829</v>
      </c>
      <c r="I7185" s="121" t="str">
        <f t="shared" si="112"/>
        <v>BH</v>
      </c>
    </row>
    <row r="7186" spans="2:9" ht="12.75">
      <c r="B7186" s="102">
        <v>229284115</v>
      </c>
      <c r="C7186" s="106">
        <v>0.99864731507790738</v>
      </c>
      <c r="D7186" s="107">
        <v>0.90541271698918013</v>
      </c>
      <c r="E7186" s="106">
        <v>0.81649516330789496</v>
      </c>
      <c r="F7186" s="107">
        <v>0.14235374109485743</v>
      </c>
      <c r="G7186" s="106">
        <v>0.73979258305557316</v>
      </c>
      <c r="H7186" s="107">
        <v>0.5096529868535038</v>
      </c>
      <c r="I7186" s="121" t="str">
        <f t="shared" si="112"/>
        <v>FH</v>
      </c>
    </row>
    <row r="7187" spans="2:9" ht="12.75">
      <c r="B7187" s="102">
        <v>229290138</v>
      </c>
      <c r="C7187" s="106">
        <v>0.75906084286286468</v>
      </c>
      <c r="D7187" s="107">
        <v>0.42389488240806927</v>
      </c>
      <c r="E7187" s="106">
        <v>0.74069436818421508</v>
      </c>
      <c r="F7187" s="107">
        <v>0.51585044442803518</v>
      </c>
      <c r="G7187" s="106">
        <v>0.19101222343435809</v>
      </c>
      <c r="H7187" s="107">
        <v>0.25581171667439095</v>
      </c>
      <c r="I7187" s="121" t="str">
        <f t="shared" si="112"/>
        <v>FH</v>
      </c>
    </row>
    <row r="7188" spans="2:9" ht="12.75">
      <c r="B7188" s="102">
        <v>229292678</v>
      </c>
      <c r="C7188" s="106">
        <v>9.2733755488727976E-2</v>
      </c>
      <c r="D7188" s="107">
        <v>0.79487972813895391</v>
      </c>
      <c r="E7188" s="106">
        <v>0.29709612050090595</v>
      </c>
      <c r="F7188" s="107">
        <v>0.67079356409785085</v>
      </c>
      <c r="G7188" s="106">
        <v>0.89384273329326636</v>
      </c>
      <c r="H7188" s="107">
        <v>0.98342445962785163</v>
      </c>
      <c r="I7188" s="121" t="str">
        <f t="shared" si="112"/>
        <v>BH</v>
      </c>
    </row>
    <row r="7189" spans="2:9" ht="12.75">
      <c r="B7189" s="102">
        <v>229294815</v>
      </c>
      <c r="C7189" s="106">
        <v>0.44588274998676436</v>
      </c>
      <c r="D7189" s="107">
        <v>0.47152573799563946</v>
      </c>
      <c r="E7189" s="106">
        <v>7.3921766271710432E-2</v>
      </c>
      <c r="F7189" s="107">
        <v>0.45470405601977859</v>
      </c>
      <c r="G7189" s="106">
        <v>0.72455357511175866</v>
      </c>
      <c r="H7189" s="107">
        <v>0.4693516672164586</v>
      </c>
      <c r="I7189" s="121" t="str">
        <f t="shared" si="112"/>
        <v>E</v>
      </c>
    </row>
    <row r="7190" spans="2:9" ht="12.75">
      <c r="B7190" s="102">
        <v>229295979</v>
      </c>
      <c r="C7190" s="106">
        <v>0.94741075514636486</v>
      </c>
      <c r="D7190" s="107">
        <v>0.58994822953537529</v>
      </c>
      <c r="E7190" s="106">
        <v>0.86205701799456325</v>
      </c>
      <c r="F7190" s="107">
        <v>0.26099729476364453</v>
      </c>
      <c r="G7190" s="106">
        <v>0.66001295917446434</v>
      </c>
      <c r="H7190" s="107">
        <v>0.94361638350785282</v>
      </c>
      <c r="I7190" s="121" t="str">
        <f t="shared" si="112"/>
        <v>FH</v>
      </c>
    </row>
    <row r="7191" spans="2:9" ht="12.75">
      <c r="B7191" s="102">
        <v>229297183</v>
      </c>
      <c r="C7191" s="106">
        <v>0.32617373592920229</v>
      </c>
      <c r="D7191" s="107">
        <v>2.5732740205814952E-2</v>
      </c>
      <c r="E7191" s="106">
        <v>0.93626950334254899</v>
      </c>
      <c r="F7191" s="107">
        <v>0.88171298062716552</v>
      </c>
      <c r="G7191" s="106">
        <v>0.14517313432056245</v>
      </c>
      <c r="H7191" s="107">
        <v>0.1467587320603807</v>
      </c>
      <c r="I7191" s="121" t="str">
        <f t="shared" si="112"/>
        <v>TH</v>
      </c>
    </row>
    <row r="7192" spans="2:9" ht="12.75">
      <c r="B7192" s="102">
        <v>229299280</v>
      </c>
      <c r="C7192" s="106">
        <v>0.89876811058833406</v>
      </c>
      <c r="D7192" s="107">
        <v>4.6839501210079959E-2</v>
      </c>
      <c r="E7192" s="106">
        <v>0.21216006567350476</v>
      </c>
      <c r="F7192" s="107">
        <v>0.40372842857930547</v>
      </c>
      <c r="G7192" s="106">
        <v>0.72365919603638407</v>
      </c>
      <c r="H7192" s="107">
        <v>0.4777390148364058</v>
      </c>
      <c r="I7192" s="121" t="str">
        <f t="shared" si="112"/>
        <v>FH</v>
      </c>
    </row>
    <row r="7193" spans="2:9" ht="12.75">
      <c r="B7193" s="102">
        <v>229299426</v>
      </c>
      <c r="C7193" s="106">
        <v>0.46524333406992291</v>
      </c>
      <c r="D7193" s="107">
        <v>0.60049156315414476</v>
      </c>
      <c r="E7193" s="106">
        <v>0.68212965223042854</v>
      </c>
      <c r="F7193" s="107">
        <v>0.91306926032662816</v>
      </c>
      <c r="G7193" s="106">
        <v>0.41862618368813997</v>
      </c>
      <c r="H7193" s="107">
        <v>0.48221798480423228</v>
      </c>
      <c r="I7193" s="121" t="str">
        <f t="shared" si="112"/>
        <v>C</v>
      </c>
    </row>
    <row r="7194" spans="2:9" ht="12.75">
      <c r="B7194" s="102">
        <v>229299624</v>
      </c>
      <c r="C7194" s="106">
        <v>0.36425915317809832</v>
      </c>
      <c r="D7194" s="107">
        <v>0.78658483746742758</v>
      </c>
      <c r="E7194" s="106">
        <v>0.23986892323222575</v>
      </c>
      <c r="F7194" s="107">
        <v>0.58406811304500916</v>
      </c>
      <c r="G7194" s="106">
        <v>0.85024621331265338</v>
      </c>
      <c r="H7194" s="107">
        <v>5.2561690035443309E-2</v>
      </c>
      <c r="I7194" s="121" t="str">
        <f t="shared" si="112"/>
        <v>E</v>
      </c>
    </row>
    <row r="7195" spans="2:9" ht="12.75">
      <c r="B7195" s="102">
        <v>229301630</v>
      </c>
      <c r="C7195" s="106">
        <v>0.49393465700982886</v>
      </c>
      <c r="D7195" s="107">
        <v>0.98365667802896617</v>
      </c>
      <c r="E7195" s="106">
        <v>0.94753192918107954</v>
      </c>
      <c r="F7195" s="107">
        <v>0.65112960618513993</v>
      </c>
      <c r="G7195" s="106">
        <v>0.8271231919245019</v>
      </c>
      <c r="H7195" s="107">
        <v>0.74681885710782203</v>
      </c>
      <c r="I7195" s="121" t="str">
        <f t="shared" si="112"/>
        <v>DF</v>
      </c>
    </row>
    <row r="7196" spans="2:9" ht="12.75">
      <c r="B7196" s="102">
        <v>229303915</v>
      </c>
      <c r="C7196" s="106">
        <v>0.78382324111857571</v>
      </c>
      <c r="D7196" s="107">
        <v>0.42157326579120546</v>
      </c>
      <c r="E7196" s="106">
        <v>0.71885525044695164</v>
      </c>
      <c r="F7196" s="107">
        <v>0.53027571167281207</v>
      </c>
      <c r="G7196" s="106">
        <v>0.92947396593607134</v>
      </c>
      <c r="H7196" s="107">
        <v>0.8448071396428054</v>
      </c>
      <c r="I7196" s="121" t="str">
        <f t="shared" si="112"/>
        <v>E</v>
      </c>
    </row>
    <row r="7197" spans="2:9" ht="12.75">
      <c r="B7197" s="102">
        <v>229305590</v>
      </c>
      <c r="C7197" s="106">
        <v>0.71299454912788152</v>
      </c>
      <c r="D7197" s="107">
        <v>0.37539803007703432</v>
      </c>
      <c r="E7197" s="106">
        <v>0.69145931287887175</v>
      </c>
      <c r="F7197" s="107">
        <v>0.72877852610762117</v>
      </c>
      <c r="G7197" s="106">
        <v>0.66496896182547327</v>
      </c>
      <c r="H7197" s="107">
        <v>0.38417253998862666</v>
      </c>
      <c r="I7197" s="121" t="str">
        <f t="shared" si="112"/>
        <v>C</v>
      </c>
    </row>
    <row r="7198" spans="2:9" ht="12.75">
      <c r="B7198" s="102">
        <v>229312215</v>
      </c>
      <c r="C7198" s="106">
        <v>5.6546438494393669E-2</v>
      </c>
      <c r="D7198" s="107">
        <v>0.18053956465036869</v>
      </c>
      <c r="E7198" s="106">
        <v>0.44773317974692373</v>
      </c>
      <c r="F7198" s="107">
        <v>0.99381257567919645</v>
      </c>
      <c r="G7198" s="106">
        <v>0.11872953832468713</v>
      </c>
      <c r="H7198" s="107">
        <v>0.88421672949498831</v>
      </c>
      <c r="I7198" s="121" t="str">
        <f t="shared" si="112"/>
        <v>C</v>
      </c>
    </row>
    <row r="7199" spans="2:9" ht="12.75">
      <c r="B7199" s="102">
        <v>229313189</v>
      </c>
      <c r="C7199" s="106">
        <v>7.8614185990275587E-3</v>
      </c>
      <c r="D7199" s="107">
        <v>0.38447307015342869</v>
      </c>
      <c r="E7199" s="106">
        <v>0.89289644333962515</v>
      </c>
      <c r="F7199" s="107">
        <v>0.3104459005820428</v>
      </c>
      <c r="G7199" s="106">
        <v>0.17320552362666319</v>
      </c>
      <c r="H7199" s="107">
        <v>0.50588766779026439</v>
      </c>
      <c r="I7199" s="121" t="str">
        <f t="shared" si="112"/>
        <v>TH</v>
      </c>
    </row>
    <row r="7200" spans="2:9" ht="12.75">
      <c r="B7200" s="102">
        <v>229316728</v>
      </c>
      <c r="C7200" s="106">
        <v>0.58009809668889489</v>
      </c>
      <c r="D7200" s="107">
        <v>1.6298663544017433E-2</v>
      </c>
      <c r="E7200" s="106">
        <v>0.98024538393690164</v>
      </c>
      <c r="F7200" s="107">
        <v>0.77378622695715826</v>
      </c>
      <c r="G7200" s="106">
        <v>0.28723900606861474</v>
      </c>
      <c r="H7200" s="107">
        <v>0.99125409088478333</v>
      </c>
      <c r="I7200" s="121" t="str">
        <f t="shared" si="112"/>
        <v>BH</v>
      </c>
    </row>
    <row r="7201" spans="2:9" ht="12.75">
      <c r="B7201" s="102">
        <v>229318700</v>
      </c>
      <c r="C7201" s="106">
        <v>0.80155849711859961</v>
      </c>
      <c r="D7201" s="107">
        <v>0.97973299066524788</v>
      </c>
      <c r="E7201" s="106">
        <v>9.0506416302726045E-2</v>
      </c>
      <c r="F7201" s="107">
        <v>0.16452437752150395</v>
      </c>
      <c r="G7201" s="106">
        <v>0.73279130595046849</v>
      </c>
      <c r="H7201" s="107">
        <v>1.9374037735392147E-2</v>
      </c>
      <c r="I7201" s="121" t="str">
        <f t="shared" si="112"/>
        <v>DF</v>
      </c>
    </row>
    <row r="7202" spans="2:9" ht="12.75">
      <c r="B7202" s="102">
        <v>229323048</v>
      </c>
      <c r="C7202" s="106">
        <v>0.905638654557964</v>
      </c>
      <c r="D7202" s="107">
        <v>4.918338392564614E-2</v>
      </c>
      <c r="E7202" s="106">
        <v>0.49909906176489915</v>
      </c>
      <c r="F7202" s="107">
        <v>0.46373144554690193</v>
      </c>
      <c r="G7202" s="106">
        <v>4.0295803654968765E-2</v>
      </c>
      <c r="H7202" s="107">
        <v>0.20258910543378139</v>
      </c>
      <c r="I7202" s="121" t="str">
        <f t="shared" si="112"/>
        <v>FH</v>
      </c>
    </row>
    <row r="7203" spans="2:9" ht="12.75">
      <c r="B7203" s="102">
        <v>229324481</v>
      </c>
      <c r="C7203" s="106">
        <v>0.97671257855537785</v>
      </c>
      <c r="D7203" s="107">
        <v>0.75398841322046017</v>
      </c>
      <c r="E7203" s="106">
        <v>0.33342010065577288</v>
      </c>
      <c r="F7203" s="107">
        <v>0.20846612295855516</v>
      </c>
      <c r="G7203" s="106">
        <v>0.79454826207845963</v>
      </c>
      <c r="H7203" s="107">
        <v>0.44283167621626118</v>
      </c>
      <c r="I7203" s="121" t="str">
        <f t="shared" si="112"/>
        <v>FH</v>
      </c>
    </row>
    <row r="7204" spans="2:9" ht="12.75">
      <c r="B7204" s="102">
        <v>229327402</v>
      </c>
      <c r="C7204" s="106">
        <v>0.11739966856898643</v>
      </c>
      <c r="D7204" s="107">
        <v>0.69138603249531716</v>
      </c>
      <c r="E7204" s="106">
        <v>0.35170607429423706</v>
      </c>
      <c r="F7204" s="107">
        <v>0.48172982733500547</v>
      </c>
      <c r="G7204" s="106">
        <v>0.4985551692856518</v>
      </c>
      <c r="H7204" s="107">
        <v>3.5143218288612665E-2</v>
      </c>
      <c r="I7204" s="121" t="str">
        <f t="shared" si="112"/>
        <v>DF</v>
      </c>
    </row>
    <row r="7205" spans="2:9" ht="12.75">
      <c r="B7205" s="102">
        <v>229329381</v>
      </c>
      <c r="C7205" s="106">
        <v>0.8069112403688441</v>
      </c>
      <c r="D7205" s="107">
        <v>0.58722387605998705</v>
      </c>
      <c r="E7205" s="106">
        <v>0.37064141441289689</v>
      </c>
      <c r="F7205" s="107">
        <v>0.49925381144892533</v>
      </c>
      <c r="G7205" s="106">
        <v>0.7245244831819635</v>
      </c>
      <c r="H7205" s="107">
        <v>0.5328429556269294</v>
      </c>
      <c r="I7205" s="121" t="str">
        <f t="shared" si="112"/>
        <v>FH</v>
      </c>
    </row>
    <row r="7206" spans="2:9" ht="12.75">
      <c r="B7206" s="102">
        <v>229339580</v>
      </c>
      <c r="C7206" s="106">
        <v>0.88892213921010077</v>
      </c>
      <c r="D7206" s="107">
        <v>5.7308149566972943E-2</v>
      </c>
      <c r="E7206" s="106">
        <v>0.23667728738002314</v>
      </c>
      <c r="F7206" s="107">
        <v>0.75140853554924902</v>
      </c>
      <c r="G7206" s="106">
        <v>0.3927165053762911</v>
      </c>
      <c r="H7206" s="107">
        <v>0.86218763897960415</v>
      </c>
      <c r="I7206" s="121" t="str">
        <f t="shared" si="112"/>
        <v>FH</v>
      </c>
    </row>
    <row r="7207" spans="2:9" ht="12.75">
      <c r="B7207" s="102">
        <v>229341668</v>
      </c>
      <c r="C7207" s="106">
        <v>0.6337521422718031</v>
      </c>
      <c r="D7207" s="107">
        <v>0.27551962318914169</v>
      </c>
      <c r="E7207" s="106">
        <v>0.19653071746792139</v>
      </c>
      <c r="F7207" s="107">
        <v>0.89617697293498022</v>
      </c>
      <c r="G7207" s="106">
        <v>0.1635794544114102</v>
      </c>
      <c r="H7207" s="107">
        <v>0.73677382595795482</v>
      </c>
      <c r="I7207" s="121" t="str">
        <f t="shared" si="112"/>
        <v>C</v>
      </c>
    </row>
    <row r="7208" spans="2:9" ht="12.75">
      <c r="B7208" s="102">
        <v>229342188</v>
      </c>
      <c r="C7208" s="106">
        <v>0.83319002111444718</v>
      </c>
      <c r="D7208" s="107">
        <v>0.32654505399634387</v>
      </c>
      <c r="E7208" s="106">
        <v>0.84495938303501439</v>
      </c>
      <c r="F7208" s="107">
        <v>0.80685433058892642</v>
      </c>
      <c r="G7208" s="106">
        <v>0.69216508269704047</v>
      </c>
      <c r="H7208" s="107">
        <v>0.54338398426193812</v>
      </c>
      <c r="I7208" s="121" t="str">
        <f t="shared" si="112"/>
        <v>TH</v>
      </c>
    </row>
    <row r="7209" spans="2:9" ht="12.75">
      <c r="B7209" s="102">
        <v>229343161</v>
      </c>
      <c r="C7209" s="106">
        <v>0.61909286673876562</v>
      </c>
      <c r="D7209" s="107">
        <v>0.39462125000025905</v>
      </c>
      <c r="E7209" s="106">
        <v>0.17282058111163057</v>
      </c>
      <c r="F7209" s="107">
        <v>0.1715496276408297</v>
      </c>
      <c r="G7209" s="106">
        <v>0.33894056105774006</v>
      </c>
      <c r="H7209" s="107">
        <v>0.50755013690349848</v>
      </c>
      <c r="I7209" s="121" t="str">
        <f t="shared" si="112"/>
        <v>FH</v>
      </c>
    </row>
    <row r="7210" spans="2:9" ht="12.75">
      <c r="B7210" s="102">
        <v>229347559</v>
      </c>
      <c r="C7210" s="106">
        <v>0.58485218737665878</v>
      </c>
      <c r="D7210" s="107">
        <v>0.12628726564516435</v>
      </c>
      <c r="E7210" s="106">
        <v>0.10918983294560158</v>
      </c>
      <c r="F7210" s="107">
        <v>0.87358918731725188</v>
      </c>
      <c r="G7210" s="106">
        <v>0.75941550534916624</v>
      </c>
      <c r="H7210" s="107">
        <v>0.78092617125616171</v>
      </c>
      <c r="I7210" s="121" t="str">
        <f t="shared" si="112"/>
        <v>C</v>
      </c>
    </row>
    <row r="7211" spans="2:9" ht="12.75">
      <c r="B7211" s="102">
        <v>229352821</v>
      </c>
      <c r="C7211" s="106">
        <v>0.3412334929610068</v>
      </c>
      <c r="D7211" s="107">
        <v>0.20607371300093202</v>
      </c>
      <c r="E7211" s="106">
        <v>0.40467837449007238</v>
      </c>
      <c r="F7211" s="107">
        <v>0.83417277518107036</v>
      </c>
      <c r="G7211" s="106">
        <v>0.2973225941016211</v>
      </c>
      <c r="H7211" s="107">
        <v>0.86890610543524316</v>
      </c>
      <c r="I7211" s="121" t="str">
        <f t="shared" si="112"/>
        <v>BH</v>
      </c>
    </row>
    <row r="7212" spans="2:9" ht="12.75">
      <c r="B7212" s="102">
        <v>229354760</v>
      </c>
      <c r="C7212" s="106">
        <v>0.87700978336751634</v>
      </c>
      <c r="D7212" s="107">
        <v>0.81913992494265186</v>
      </c>
      <c r="E7212" s="106">
        <v>0.21321106848714955</v>
      </c>
      <c r="F7212" s="107">
        <v>0.76132476021071693</v>
      </c>
      <c r="G7212" s="106">
        <v>0.63375281426170771</v>
      </c>
      <c r="H7212" s="107">
        <v>0.88215707903128804</v>
      </c>
      <c r="I7212" s="121" t="str">
        <f t="shared" si="112"/>
        <v>BH</v>
      </c>
    </row>
    <row r="7213" spans="2:9" ht="12.75">
      <c r="B7213" s="102">
        <v>229358364</v>
      </c>
      <c r="C7213" s="106">
        <v>0.66637280617430994</v>
      </c>
      <c r="D7213" s="107">
        <v>0.52893279960178896</v>
      </c>
      <c r="E7213" s="106">
        <v>0.28066515806930381</v>
      </c>
      <c r="F7213" s="107">
        <v>0.25492553271361085</v>
      </c>
      <c r="G7213" s="106">
        <v>1.1120899903763082E-2</v>
      </c>
      <c r="H7213" s="107">
        <v>0.48204015490948748</v>
      </c>
      <c r="I7213" s="121" t="str">
        <f t="shared" si="112"/>
        <v>FH</v>
      </c>
    </row>
    <row r="7214" spans="2:9" ht="12.75">
      <c r="B7214" s="102">
        <v>229360048</v>
      </c>
      <c r="C7214" s="106">
        <v>0.34109699716292763</v>
      </c>
      <c r="D7214" s="107">
        <v>9.8829392107587566E-2</v>
      </c>
      <c r="E7214" s="106">
        <v>0.21868003155609816</v>
      </c>
      <c r="F7214" s="107">
        <v>0.57398283541561335</v>
      </c>
      <c r="G7214" s="106">
        <v>0.93164272766148493</v>
      </c>
      <c r="H7214" s="107">
        <v>0.54729521193799013</v>
      </c>
      <c r="I7214" s="121" t="str">
        <f t="shared" si="112"/>
        <v>E</v>
      </c>
    </row>
    <row r="7215" spans="2:9" ht="12.75">
      <c r="B7215" s="102">
        <v>229360517</v>
      </c>
      <c r="C7215" s="106">
        <v>0.29539863142807388</v>
      </c>
      <c r="D7215" s="107">
        <v>0.97496637105173023</v>
      </c>
      <c r="E7215" s="106">
        <v>0.37785901778762465</v>
      </c>
      <c r="F7215" s="107">
        <v>0.14773307311916906</v>
      </c>
      <c r="G7215" s="106">
        <v>0.41150125819976857</v>
      </c>
      <c r="H7215" s="107">
        <v>0.95015042159382546</v>
      </c>
      <c r="I7215" s="121" t="str">
        <f t="shared" si="112"/>
        <v>DF</v>
      </c>
    </row>
    <row r="7216" spans="2:9" ht="12.75">
      <c r="B7216" s="102">
        <v>229362365</v>
      </c>
      <c r="C7216" s="106">
        <v>0.15468917997007292</v>
      </c>
      <c r="D7216" s="107">
        <v>0.47468668991210627</v>
      </c>
      <c r="E7216" s="106">
        <v>0.76871566131205538</v>
      </c>
      <c r="F7216" s="107">
        <v>0.98388246806122792</v>
      </c>
      <c r="G7216" s="106">
        <v>0.7526299401754748</v>
      </c>
      <c r="H7216" s="107">
        <v>0.46782605766210938</v>
      </c>
      <c r="I7216" s="121" t="str">
        <f t="shared" si="112"/>
        <v>C</v>
      </c>
    </row>
    <row r="7217" spans="2:9" ht="12.75">
      <c r="B7217" s="102">
        <v>229378676</v>
      </c>
      <c r="C7217" s="106">
        <v>0.29345230659721722</v>
      </c>
      <c r="D7217" s="107">
        <v>0.78395418704397724</v>
      </c>
      <c r="E7217" s="106">
        <v>2.0377751735936478E-2</v>
      </c>
      <c r="F7217" s="107">
        <v>0.90623457465410717</v>
      </c>
      <c r="G7217" s="106">
        <v>0.58166937951903641</v>
      </c>
      <c r="H7217" s="107">
        <v>2.5494092660811596E-2</v>
      </c>
      <c r="I7217" s="121" t="str">
        <f t="shared" si="112"/>
        <v>C</v>
      </c>
    </row>
    <row r="7218" spans="2:9" ht="12.75">
      <c r="B7218" s="102">
        <v>229381984</v>
      </c>
      <c r="C7218" s="106">
        <v>0.88360266068402904</v>
      </c>
      <c r="D7218" s="107">
        <v>0.71892707133369704</v>
      </c>
      <c r="E7218" s="106">
        <v>0.18392134283582795</v>
      </c>
      <c r="F7218" s="107">
        <v>0.43545772139826178</v>
      </c>
      <c r="G7218" s="106">
        <v>0.69013527053798507</v>
      </c>
      <c r="H7218" s="107">
        <v>0.7142446058107712</v>
      </c>
      <c r="I7218" s="121" t="str">
        <f t="shared" si="112"/>
        <v>FH</v>
      </c>
    </row>
    <row r="7219" spans="2:9" ht="12.75">
      <c r="B7219" s="102">
        <v>229382232</v>
      </c>
      <c r="C7219" s="106">
        <v>0.71629927738128618</v>
      </c>
      <c r="D7219" s="107">
        <v>0.70541869770720589</v>
      </c>
      <c r="E7219" s="106">
        <v>0.29781320432927139</v>
      </c>
      <c r="F7219" s="107">
        <v>0.40970085992516037</v>
      </c>
      <c r="G7219" s="106">
        <v>0.16307789245524162</v>
      </c>
      <c r="H7219" s="107">
        <v>0.81051298602964561</v>
      </c>
      <c r="I7219" s="121" t="str">
        <f t="shared" si="112"/>
        <v>BH</v>
      </c>
    </row>
    <row r="7220" spans="2:9" ht="12.75">
      <c r="B7220" s="102">
        <v>229382281</v>
      </c>
      <c r="C7220" s="106">
        <v>0.24405459583651812</v>
      </c>
      <c r="D7220" s="107">
        <v>4.3534826628669698E-2</v>
      </c>
      <c r="E7220" s="106">
        <v>0.75557049847005242</v>
      </c>
      <c r="F7220" s="107">
        <v>0.52058849861196621</v>
      </c>
      <c r="G7220" s="106">
        <v>0.6388745189532834</v>
      </c>
      <c r="H7220" s="107">
        <v>0.28536033825534379</v>
      </c>
      <c r="I7220" s="121" t="str">
        <f t="shared" si="112"/>
        <v>TH</v>
      </c>
    </row>
    <row r="7221" spans="2:9" ht="12.75">
      <c r="B7221" s="102">
        <v>229383866</v>
      </c>
      <c r="C7221" s="106">
        <v>5.6185084241673788E-2</v>
      </c>
      <c r="D7221" s="107">
        <v>0.1417071255069926</v>
      </c>
      <c r="E7221" s="106">
        <v>0.26295035335815187</v>
      </c>
      <c r="F7221" s="107">
        <v>0.57447740526032831</v>
      </c>
      <c r="G7221" s="106">
        <v>9.6379547147484423E-2</v>
      </c>
      <c r="H7221" s="107">
        <v>0.71867863689734968</v>
      </c>
      <c r="I7221" s="121" t="str">
        <f t="shared" si="112"/>
        <v>BH</v>
      </c>
    </row>
    <row r="7222" spans="2:9" ht="12.75">
      <c r="B7222" s="102">
        <v>229384723</v>
      </c>
      <c r="C7222" s="106">
        <v>0.83591325159459817</v>
      </c>
      <c r="D7222" s="107">
        <v>0.74352130534038707</v>
      </c>
      <c r="E7222" s="106">
        <v>0.38758743370174908</v>
      </c>
      <c r="F7222" s="107">
        <v>7.6405845939236272E-2</v>
      </c>
      <c r="G7222" s="106">
        <v>0.93897735370396518</v>
      </c>
      <c r="H7222" s="107">
        <v>0.34418793380868973</v>
      </c>
      <c r="I7222" s="121" t="str">
        <f t="shared" si="112"/>
        <v>E</v>
      </c>
    </row>
    <row r="7223" spans="2:9" ht="12.75">
      <c r="B7223" s="102">
        <v>229388256</v>
      </c>
      <c r="C7223" s="106">
        <v>0.74776154686571594</v>
      </c>
      <c r="D7223" s="107">
        <v>0.1503661682217734</v>
      </c>
      <c r="E7223" s="106">
        <v>0.2719686176833207</v>
      </c>
      <c r="F7223" s="107">
        <v>3.8201871391573938E-2</v>
      </c>
      <c r="G7223" s="106">
        <v>0.76924917404770299</v>
      </c>
      <c r="H7223" s="107">
        <v>0.38895167874943981</v>
      </c>
      <c r="I7223" s="121" t="str">
        <f t="shared" si="112"/>
        <v>E</v>
      </c>
    </row>
    <row r="7224" spans="2:9" ht="12.75">
      <c r="B7224" s="102">
        <v>229389014</v>
      </c>
      <c r="C7224" s="106">
        <v>3.7840154387756453E-2</v>
      </c>
      <c r="D7224" s="107">
        <v>0.78962604296407579</v>
      </c>
      <c r="E7224" s="106">
        <v>0.64777427777166263</v>
      </c>
      <c r="F7224" s="107">
        <v>0.53221344705968399</v>
      </c>
      <c r="G7224" s="106">
        <v>0.82131422981078561</v>
      </c>
      <c r="H7224" s="107">
        <v>0.44821550376895303</v>
      </c>
      <c r="I7224" s="121" t="str">
        <f t="shared" si="112"/>
        <v>E</v>
      </c>
    </row>
    <row r="7225" spans="2:9" ht="12.75">
      <c r="B7225" s="102">
        <v>229389441</v>
      </c>
      <c r="C7225" s="106">
        <v>0.39659565817370712</v>
      </c>
      <c r="D7225" s="107">
        <v>0.99122346880033629</v>
      </c>
      <c r="E7225" s="106">
        <v>5.5475415655535709E-2</v>
      </c>
      <c r="F7225" s="107">
        <v>0.87499604094802375</v>
      </c>
      <c r="G7225" s="106">
        <v>0.95892998807324847</v>
      </c>
      <c r="H7225" s="107">
        <v>0.36616773049429363</v>
      </c>
      <c r="I7225" s="121" t="str">
        <f t="shared" si="112"/>
        <v>DF</v>
      </c>
    </row>
    <row r="7226" spans="2:9" ht="12.75">
      <c r="B7226" s="102">
        <v>229390227</v>
      </c>
      <c r="C7226" s="106">
        <v>6.4026352525678565E-2</v>
      </c>
      <c r="D7226" s="107">
        <v>0.81131145616797973</v>
      </c>
      <c r="E7226" s="106">
        <v>0.39292141815825676</v>
      </c>
      <c r="F7226" s="107">
        <v>0.39800746911329909</v>
      </c>
      <c r="G7226" s="106">
        <v>0.49579531366506213</v>
      </c>
      <c r="H7226" s="107">
        <v>0.60400347789520326</v>
      </c>
      <c r="I7226" s="121" t="str">
        <f t="shared" si="112"/>
        <v>DF</v>
      </c>
    </row>
    <row r="7227" spans="2:9" ht="12.75">
      <c r="B7227" s="102">
        <v>229392619</v>
      </c>
      <c r="C7227" s="106">
        <v>6.044126258527216E-2</v>
      </c>
      <c r="D7227" s="107">
        <v>0.31367228737354536</v>
      </c>
      <c r="E7227" s="106">
        <v>0.8677901490690807</v>
      </c>
      <c r="F7227" s="107">
        <v>0.69353106869125103</v>
      </c>
      <c r="G7227" s="106">
        <v>0.38040771314037869</v>
      </c>
      <c r="H7227" s="107">
        <v>0.95402280764455871</v>
      </c>
      <c r="I7227" s="121" t="str">
        <f t="shared" si="112"/>
        <v>BH</v>
      </c>
    </row>
    <row r="7228" spans="2:9" ht="12.75">
      <c r="B7228" s="102">
        <v>229398451</v>
      </c>
      <c r="C7228" s="106">
        <v>0.20746834160568373</v>
      </c>
      <c r="D7228" s="107">
        <v>0.99971041136250727</v>
      </c>
      <c r="E7228" s="106">
        <v>0.92457268613111587</v>
      </c>
      <c r="F7228" s="107">
        <v>0.70451292586080871</v>
      </c>
      <c r="G7228" s="106">
        <v>0.93999603943519738</v>
      </c>
      <c r="H7228" s="107">
        <v>0.19072485822906105</v>
      </c>
      <c r="I7228" s="121" t="str">
        <f t="shared" si="112"/>
        <v>DF</v>
      </c>
    </row>
    <row r="7229" spans="2:9" ht="12.75">
      <c r="B7229" s="102">
        <v>229399162</v>
      </c>
      <c r="C7229" s="106">
        <v>0.75752853739110737</v>
      </c>
      <c r="D7229" s="107">
        <v>0.2505116900808666</v>
      </c>
      <c r="E7229" s="106">
        <v>0.1687266395146727</v>
      </c>
      <c r="F7229" s="107">
        <v>0.78179307122178998</v>
      </c>
      <c r="G7229" s="106">
        <v>0.59271774816004341</v>
      </c>
      <c r="H7229" s="107">
        <v>0.68551407667507913</v>
      </c>
      <c r="I7229" s="121" t="str">
        <f t="shared" si="112"/>
        <v>C</v>
      </c>
    </row>
    <row r="7230" spans="2:9" ht="12.75">
      <c r="B7230" s="102">
        <v>229401784</v>
      </c>
      <c r="C7230" s="106">
        <v>0.65336968120269923</v>
      </c>
      <c r="D7230" s="107">
        <v>0.17218985517498209</v>
      </c>
      <c r="E7230" s="106">
        <v>0.59413148820659512</v>
      </c>
      <c r="F7230" s="107">
        <v>0.8183249965509436</v>
      </c>
      <c r="G7230" s="106">
        <v>3.3697924092424003E-3</v>
      </c>
      <c r="H7230" s="107">
        <v>0.1627253525528225</v>
      </c>
      <c r="I7230" s="121" t="str">
        <f t="shared" si="112"/>
        <v>C</v>
      </c>
    </row>
    <row r="7231" spans="2:9" ht="12.75">
      <c r="B7231" s="102">
        <v>229405070</v>
      </c>
      <c r="C7231" s="106">
        <v>0.91174112205254598</v>
      </c>
      <c r="D7231" s="107">
        <v>0.22649113590931891</v>
      </c>
      <c r="E7231" s="106">
        <v>0.94825065948262721</v>
      </c>
      <c r="F7231" s="107">
        <v>0.89094871350441718</v>
      </c>
      <c r="G7231" s="106">
        <v>0.39083300798099629</v>
      </c>
      <c r="H7231" s="107">
        <v>0.52680855837527574</v>
      </c>
      <c r="I7231" s="121" t="str">
        <f t="shared" si="112"/>
        <v>TH</v>
      </c>
    </row>
    <row r="7232" spans="2:9" ht="12.75">
      <c r="B7232" s="102">
        <v>229405943</v>
      </c>
      <c r="C7232" s="106">
        <v>0.34651389670312849</v>
      </c>
      <c r="D7232" s="107">
        <v>0.16050996663965655</v>
      </c>
      <c r="E7232" s="106">
        <v>0.67766291113617427</v>
      </c>
      <c r="F7232" s="107">
        <v>0.46109767920961109</v>
      </c>
      <c r="G7232" s="106">
        <v>0.65078806294965252</v>
      </c>
      <c r="H7232" s="107">
        <v>0.49313792934551404</v>
      </c>
      <c r="I7232" s="121" t="str">
        <f t="shared" si="112"/>
        <v>TH</v>
      </c>
    </row>
    <row r="7233" spans="2:9" ht="12.75">
      <c r="B7233" s="102">
        <v>229406438</v>
      </c>
      <c r="C7233" s="106">
        <v>0.89617682947478894</v>
      </c>
      <c r="D7233" s="107">
        <v>0.68944987905415034</v>
      </c>
      <c r="E7233" s="106">
        <v>0.73275706765011295</v>
      </c>
      <c r="F7233" s="107">
        <v>0.18564925146327571</v>
      </c>
      <c r="G7233" s="106">
        <v>0.35278292762110652</v>
      </c>
      <c r="H7233" s="107">
        <v>0.27768036508834637</v>
      </c>
      <c r="I7233" s="121" t="str">
        <f t="shared" si="112"/>
        <v>FH</v>
      </c>
    </row>
    <row r="7234" spans="2:9" ht="12.75">
      <c r="B7234" s="102">
        <v>229407767</v>
      </c>
      <c r="C7234" s="106">
        <v>0.51175602693186395</v>
      </c>
      <c r="D7234" s="107">
        <v>1.7808493433690842E-2</v>
      </c>
      <c r="E7234" s="106">
        <v>0.1348770861531845</v>
      </c>
      <c r="F7234" s="107">
        <v>0.47664116309286531</v>
      </c>
      <c r="G7234" s="106">
        <v>0.7666782670965091</v>
      </c>
      <c r="H7234" s="107">
        <v>0.55380650331901227</v>
      </c>
      <c r="I7234" s="121" t="str">
        <f t="shared" si="112"/>
        <v>E</v>
      </c>
    </row>
    <row r="7235" spans="2:9" ht="12.75">
      <c r="B7235" s="102">
        <v>229408707</v>
      </c>
      <c r="C7235" s="106">
        <v>0.91537933481188949</v>
      </c>
      <c r="D7235" s="107">
        <v>0.91598572302046799</v>
      </c>
      <c r="E7235" s="106">
        <v>0.70526530228853046</v>
      </c>
      <c r="F7235" s="107">
        <v>0.90402332276915986</v>
      </c>
      <c r="G7235" s="106">
        <v>0.57231257649871514</v>
      </c>
      <c r="H7235" s="107">
        <v>0.43156713350772247</v>
      </c>
      <c r="I7235" s="121" t="str">
        <f t="shared" si="112"/>
        <v>DF</v>
      </c>
    </row>
    <row r="7236" spans="2:9" ht="12.75">
      <c r="B7236" s="102">
        <v>229411544</v>
      </c>
      <c r="C7236" s="106">
        <v>0.75496746404083304</v>
      </c>
      <c r="D7236" s="107">
        <v>0.46773384227466597</v>
      </c>
      <c r="E7236" s="106">
        <v>0.61030742672957317</v>
      </c>
      <c r="F7236" s="107">
        <v>0.9462864563574831</v>
      </c>
      <c r="G7236" s="106">
        <v>0.40778595980139265</v>
      </c>
      <c r="H7236" s="107">
        <v>0.82848644995028309</v>
      </c>
      <c r="I7236" s="121" t="str">
        <f t="shared" si="112"/>
        <v>C</v>
      </c>
    </row>
    <row r="7237" spans="2:9" ht="12.75">
      <c r="B7237" s="102">
        <v>229413607</v>
      </c>
      <c r="C7237" s="106">
        <v>0.63465770746932582</v>
      </c>
      <c r="D7237" s="107">
        <v>0.11296944764298988</v>
      </c>
      <c r="E7237" s="106">
        <v>0.10244886758861327</v>
      </c>
      <c r="F7237" s="107">
        <v>0.68061670169506794</v>
      </c>
      <c r="G7237" s="106">
        <v>0.72910921559489061</v>
      </c>
      <c r="H7237" s="107">
        <v>0.33473968273714849</v>
      </c>
      <c r="I7237" s="121" t="str">
        <f t="shared" ref="I7237:I7300" si="113">INDEX($C$3:$H$3, MATCH(MAX(C7237:H7237), C7237:H7237, 0))</f>
        <v>E</v>
      </c>
    </row>
    <row r="7238" spans="2:9" ht="12.75">
      <c r="B7238" s="102">
        <v>229414045</v>
      </c>
      <c r="C7238" s="106">
        <v>0.32267035012419498</v>
      </c>
      <c r="D7238" s="107">
        <v>0.1642819388751624</v>
      </c>
      <c r="E7238" s="106">
        <v>0.82608758864848242</v>
      </c>
      <c r="F7238" s="107">
        <v>0.96256988592272097</v>
      </c>
      <c r="G7238" s="106">
        <v>0.3043835705218525</v>
      </c>
      <c r="H7238" s="107">
        <v>0.31269062977748208</v>
      </c>
      <c r="I7238" s="121" t="str">
        <f t="shared" si="113"/>
        <v>C</v>
      </c>
    </row>
    <row r="7239" spans="2:9" ht="12.75">
      <c r="B7239" s="102">
        <v>229416627</v>
      </c>
      <c r="C7239" s="106">
        <v>0.21603929459285087</v>
      </c>
      <c r="D7239" s="107">
        <v>0.12883477374761676</v>
      </c>
      <c r="E7239" s="106">
        <v>0.35456598440315057</v>
      </c>
      <c r="F7239" s="107">
        <v>0.43606528579694448</v>
      </c>
      <c r="G7239" s="106">
        <v>0.54507846839159546</v>
      </c>
      <c r="H7239" s="107">
        <v>0.78008003643684187</v>
      </c>
      <c r="I7239" s="121" t="str">
        <f t="shared" si="113"/>
        <v>BH</v>
      </c>
    </row>
    <row r="7240" spans="2:9" ht="12.75">
      <c r="B7240" s="102">
        <v>229424662</v>
      </c>
      <c r="C7240" s="106">
        <v>0.99945220565243709</v>
      </c>
      <c r="D7240" s="107">
        <v>0.43588500450815215</v>
      </c>
      <c r="E7240" s="106">
        <v>0.50718485166388616</v>
      </c>
      <c r="F7240" s="107">
        <v>7.6622436653548176E-2</v>
      </c>
      <c r="G7240" s="106">
        <v>0.5115636045833718</v>
      </c>
      <c r="H7240" s="107">
        <v>5.8584786985247828E-2</v>
      </c>
      <c r="I7240" s="121" t="str">
        <f t="shared" si="113"/>
        <v>FH</v>
      </c>
    </row>
    <row r="7241" spans="2:9" ht="12.75">
      <c r="B7241" s="102">
        <v>229428079</v>
      </c>
      <c r="C7241" s="106">
        <v>5.0444090856994306E-2</v>
      </c>
      <c r="D7241" s="107">
        <v>0.91268532359898824</v>
      </c>
      <c r="E7241" s="106">
        <v>0.34313554061671603</v>
      </c>
      <c r="F7241" s="107">
        <v>0.83923784192243756</v>
      </c>
      <c r="G7241" s="106">
        <v>0.82235686904920469</v>
      </c>
      <c r="H7241" s="107">
        <v>0.18364588719432406</v>
      </c>
      <c r="I7241" s="121" t="str">
        <f t="shared" si="113"/>
        <v>DF</v>
      </c>
    </row>
    <row r="7242" spans="2:9" ht="12.75">
      <c r="B7242" s="102">
        <v>229428846</v>
      </c>
      <c r="C7242" s="106">
        <v>0.16966234719426998</v>
      </c>
      <c r="D7242" s="107">
        <v>0.28289452219274036</v>
      </c>
      <c r="E7242" s="106">
        <v>0.15370420787759365</v>
      </c>
      <c r="F7242" s="107">
        <v>0.16154598673419063</v>
      </c>
      <c r="G7242" s="106">
        <v>0.25266763320177432</v>
      </c>
      <c r="H7242" s="107">
        <v>0.62214921691547009</v>
      </c>
      <c r="I7242" s="121" t="str">
        <f t="shared" si="113"/>
        <v>BH</v>
      </c>
    </row>
    <row r="7243" spans="2:9" ht="12.75">
      <c r="B7243" s="102">
        <v>229433920</v>
      </c>
      <c r="C7243" s="106">
        <v>0.403956644720048</v>
      </c>
      <c r="D7243" s="107">
        <v>9.7197841712976407E-2</v>
      </c>
      <c r="E7243" s="106">
        <v>0.5862335924805131</v>
      </c>
      <c r="F7243" s="107">
        <v>0.83172485222197734</v>
      </c>
      <c r="G7243" s="106">
        <v>0.16487580493397092</v>
      </c>
      <c r="H7243" s="107">
        <v>0.82069719277917974</v>
      </c>
      <c r="I7243" s="121" t="str">
        <f t="shared" si="113"/>
        <v>C</v>
      </c>
    </row>
    <row r="7244" spans="2:9" ht="12.75">
      <c r="B7244" s="102">
        <v>229434282</v>
      </c>
      <c r="C7244" s="106">
        <v>7.1850693902361318E-2</v>
      </c>
      <c r="D7244" s="107">
        <v>0.17500098300012445</v>
      </c>
      <c r="E7244" s="106">
        <v>0.96162720089093412</v>
      </c>
      <c r="F7244" s="107">
        <v>0.19451159324224609</v>
      </c>
      <c r="G7244" s="106">
        <v>0.38025744006774165</v>
      </c>
      <c r="H7244" s="107">
        <v>0.77252563203777336</v>
      </c>
      <c r="I7244" s="121" t="str">
        <f t="shared" si="113"/>
        <v>TH</v>
      </c>
    </row>
    <row r="7245" spans="2:9" ht="12.75">
      <c r="B7245" s="102">
        <v>229436031</v>
      </c>
      <c r="C7245" s="106">
        <v>0.75576655800358461</v>
      </c>
      <c r="D7245" s="107">
        <v>0.68066364437533577</v>
      </c>
      <c r="E7245" s="106">
        <v>0.84740342061537621</v>
      </c>
      <c r="F7245" s="107">
        <v>0.49197320092248398</v>
      </c>
      <c r="G7245" s="106">
        <v>0.72033931654840977</v>
      </c>
      <c r="H7245" s="107">
        <v>0.6893819879651355</v>
      </c>
      <c r="I7245" s="121" t="str">
        <f t="shared" si="113"/>
        <v>TH</v>
      </c>
    </row>
    <row r="7246" spans="2:9" ht="12.75">
      <c r="B7246" s="102">
        <v>229438993</v>
      </c>
      <c r="C7246" s="106">
        <v>0.9080862045844782</v>
      </c>
      <c r="D7246" s="107">
        <v>0.71782903660886443</v>
      </c>
      <c r="E7246" s="106">
        <v>0.59852135855337885</v>
      </c>
      <c r="F7246" s="107">
        <v>0.76517845300511045</v>
      </c>
      <c r="G7246" s="106">
        <v>0.83897753392755114</v>
      </c>
      <c r="H7246" s="107">
        <v>0.17632908982319728</v>
      </c>
      <c r="I7246" s="121" t="str">
        <f t="shared" si="113"/>
        <v>FH</v>
      </c>
    </row>
    <row r="7247" spans="2:9" ht="12.75">
      <c r="B7247" s="102">
        <v>229447087</v>
      </c>
      <c r="C7247" s="106">
        <v>0.5057989243276424</v>
      </c>
      <c r="D7247" s="107">
        <v>0.34002161469867431</v>
      </c>
      <c r="E7247" s="106">
        <v>0.21600750566249527</v>
      </c>
      <c r="F7247" s="107">
        <v>0.88708165842605347</v>
      </c>
      <c r="G7247" s="106">
        <v>0.55004630055422266</v>
      </c>
      <c r="H7247" s="107">
        <v>0.7676185157020341</v>
      </c>
      <c r="I7247" s="121" t="str">
        <f t="shared" si="113"/>
        <v>C</v>
      </c>
    </row>
    <row r="7248" spans="2:9" ht="12.75">
      <c r="B7248" s="102">
        <v>229453084</v>
      </c>
      <c r="C7248" s="106">
        <v>0.41554277309363563</v>
      </c>
      <c r="D7248" s="107">
        <v>0.48040561044808516</v>
      </c>
      <c r="E7248" s="106">
        <v>0.39080147300114376</v>
      </c>
      <c r="F7248" s="107">
        <v>0.21279517830990291</v>
      </c>
      <c r="G7248" s="106">
        <v>0.40024217865630596</v>
      </c>
      <c r="H7248" s="107">
        <v>0.68154646438810929</v>
      </c>
      <c r="I7248" s="121" t="str">
        <f t="shared" si="113"/>
        <v>BH</v>
      </c>
    </row>
    <row r="7249" spans="2:9" ht="12.75">
      <c r="B7249" s="102">
        <v>229454971</v>
      </c>
      <c r="C7249" s="106">
        <v>0.29183233677154075</v>
      </c>
      <c r="D7249" s="107">
        <v>0.42760680139610763</v>
      </c>
      <c r="E7249" s="106">
        <v>0.51537465722727771</v>
      </c>
      <c r="F7249" s="107">
        <v>0.84713472782448163</v>
      </c>
      <c r="G7249" s="106">
        <v>0.4914054807764825</v>
      </c>
      <c r="H7249" s="107">
        <v>0.45518313684387612</v>
      </c>
      <c r="I7249" s="121" t="str">
        <f t="shared" si="113"/>
        <v>C</v>
      </c>
    </row>
    <row r="7250" spans="2:9" ht="12.75">
      <c r="B7250" s="102">
        <v>229460671</v>
      </c>
      <c r="C7250" s="106">
        <v>0.48438625067419383</v>
      </c>
      <c r="D7250" s="107">
        <v>0.7960461970079562</v>
      </c>
      <c r="E7250" s="106">
        <v>0.32406587937927078</v>
      </c>
      <c r="F7250" s="107">
        <v>7.1261170998302426E-2</v>
      </c>
      <c r="G7250" s="106">
        <v>0.53411288936211587</v>
      </c>
      <c r="H7250" s="107">
        <v>0.38914259003013485</v>
      </c>
      <c r="I7250" s="121" t="str">
        <f t="shared" si="113"/>
        <v>DF</v>
      </c>
    </row>
    <row r="7251" spans="2:9" ht="12.75">
      <c r="B7251" s="102">
        <v>229463717</v>
      </c>
      <c r="C7251" s="106">
        <v>0.10221653693369959</v>
      </c>
      <c r="D7251" s="107">
        <v>0.21293654429027864</v>
      </c>
      <c r="E7251" s="106">
        <v>0.25289154207200504</v>
      </c>
      <c r="F7251" s="107">
        <v>0.98058821212608738</v>
      </c>
      <c r="G7251" s="106">
        <v>0.68432028191339356</v>
      </c>
      <c r="H7251" s="107">
        <v>0.19301419948950649</v>
      </c>
      <c r="I7251" s="121" t="str">
        <f t="shared" si="113"/>
        <v>C</v>
      </c>
    </row>
    <row r="7252" spans="2:9" ht="12.75">
      <c r="B7252" s="102">
        <v>229464790</v>
      </c>
      <c r="C7252" s="106">
        <v>0.43478622984756221</v>
      </c>
      <c r="D7252" s="107">
        <v>0.24800983107193719</v>
      </c>
      <c r="E7252" s="106">
        <v>3.1811405571414042E-2</v>
      </c>
      <c r="F7252" s="107">
        <v>0.96364667081810662</v>
      </c>
      <c r="G7252" s="106">
        <v>0.44420007544841233</v>
      </c>
      <c r="H7252" s="107">
        <v>0.7343604945645561</v>
      </c>
      <c r="I7252" s="121" t="str">
        <f t="shared" si="113"/>
        <v>C</v>
      </c>
    </row>
    <row r="7253" spans="2:9" ht="12.75">
      <c r="B7253" s="102">
        <v>229465879</v>
      </c>
      <c r="C7253" s="106">
        <v>0.18969253163906785</v>
      </c>
      <c r="D7253" s="107">
        <v>0.32031303167355252</v>
      </c>
      <c r="E7253" s="106">
        <v>0.2936219823990891</v>
      </c>
      <c r="F7253" s="107">
        <v>0.65454642078047698</v>
      </c>
      <c r="G7253" s="106">
        <v>0.80376541215958075</v>
      </c>
      <c r="H7253" s="107">
        <v>0.13663848293919179</v>
      </c>
      <c r="I7253" s="121" t="str">
        <f t="shared" si="113"/>
        <v>E</v>
      </c>
    </row>
    <row r="7254" spans="2:9" ht="12.75">
      <c r="B7254" s="102">
        <v>229466077</v>
      </c>
      <c r="C7254" s="106">
        <v>0.22405062950826338</v>
      </c>
      <c r="D7254" s="107">
        <v>0.27552395329445001</v>
      </c>
      <c r="E7254" s="106">
        <v>0.34502864391439392</v>
      </c>
      <c r="F7254" s="107">
        <v>0.56288047876933334</v>
      </c>
      <c r="G7254" s="106">
        <v>0.79640587231222693</v>
      </c>
      <c r="H7254" s="107">
        <v>0.82844160896368457</v>
      </c>
      <c r="I7254" s="121" t="str">
        <f t="shared" si="113"/>
        <v>BH</v>
      </c>
    </row>
    <row r="7255" spans="2:9" ht="12.75">
      <c r="B7255" s="102">
        <v>229469097</v>
      </c>
      <c r="C7255" s="106">
        <v>0.47727350595573004</v>
      </c>
      <c r="D7255" s="107">
        <v>0.46310989871256703</v>
      </c>
      <c r="E7255" s="106">
        <v>0.27322530613334273</v>
      </c>
      <c r="F7255" s="107">
        <v>0.8651856112254821</v>
      </c>
      <c r="G7255" s="106">
        <v>0.25601213265374789</v>
      </c>
      <c r="H7255" s="107">
        <v>0.52756167543744503</v>
      </c>
      <c r="I7255" s="121" t="str">
        <f t="shared" si="113"/>
        <v>C</v>
      </c>
    </row>
    <row r="7256" spans="2:9" ht="12.75">
      <c r="B7256" s="102">
        <v>229473568</v>
      </c>
      <c r="C7256" s="106">
        <v>0.10940958454621441</v>
      </c>
      <c r="D7256" s="107">
        <v>0.24725847820445779</v>
      </c>
      <c r="E7256" s="106">
        <v>0.1688521890018988</v>
      </c>
      <c r="F7256" s="107">
        <v>0.8181913660921456</v>
      </c>
      <c r="G7256" s="106">
        <v>0.52074575701837955</v>
      </c>
      <c r="H7256" s="107">
        <v>0.54094181635101801</v>
      </c>
      <c r="I7256" s="121" t="str">
        <f t="shared" si="113"/>
        <v>C</v>
      </c>
    </row>
    <row r="7257" spans="2:9" ht="12.75">
      <c r="B7257" s="102">
        <v>229475556</v>
      </c>
      <c r="C7257" s="106">
        <v>0.77715512287560018</v>
      </c>
      <c r="D7257" s="107">
        <v>0.64881969000032669</v>
      </c>
      <c r="E7257" s="106">
        <v>0.90773213154648769</v>
      </c>
      <c r="F7257" s="107">
        <v>0.53484814333060471</v>
      </c>
      <c r="G7257" s="106">
        <v>4.3057000903005349E-2</v>
      </c>
      <c r="H7257" s="107">
        <v>0.97243110216301565</v>
      </c>
      <c r="I7257" s="121" t="str">
        <f t="shared" si="113"/>
        <v>BH</v>
      </c>
    </row>
    <row r="7258" spans="2:9" ht="12.75">
      <c r="B7258" s="102">
        <v>229476835</v>
      </c>
      <c r="C7258" s="106">
        <v>0.39515517010032308</v>
      </c>
      <c r="D7258" s="107">
        <v>0.71387035574498636</v>
      </c>
      <c r="E7258" s="106">
        <v>0.44563310773657427</v>
      </c>
      <c r="F7258" s="107">
        <v>0.76168064260821322</v>
      </c>
      <c r="G7258" s="106">
        <v>0.28238224550617175</v>
      </c>
      <c r="H7258" s="107">
        <v>0.80308320747663764</v>
      </c>
      <c r="I7258" s="121" t="str">
        <f t="shared" si="113"/>
        <v>BH</v>
      </c>
    </row>
    <row r="7259" spans="2:9" ht="12.75">
      <c r="B7259" s="102">
        <v>229480711</v>
      </c>
      <c r="C7259" s="106">
        <v>0.40212684521562014</v>
      </c>
      <c r="D7259" s="107">
        <v>0.70610979157004317</v>
      </c>
      <c r="E7259" s="106">
        <v>0.2894102248575714</v>
      </c>
      <c r="F7259" s="107">
        <v>0.33715978939440383</v>
      </c>
      <c r="G7259" s="106">
        <v>0.38366116940039174</v>
      </c>
      <c r="H7259" s="107">
        <v>8.0694627366625138E-2</v>
      </c>
      <c r="I7259" s="121" t="str">
        <f t="shared" si="113"/>
        <v>DF</v>
      </c>
    </row>
    <row r="7260" spans="2:9" ht="12.75">
      <c r="B7260" s="102">
        <v>229480778</v>
      </c>
      <c r="C7260" s="106">
        <v>1.6258377213720809E-2</v>
      </c>
      <c r="D7260" s="107">
        <v>0.56614748444228757</v>
      </c>
      <c r="E7260" s="106">
        <v>0.40589941304188226</v>
      </c>
      <c r="F7260" s="107">
        <v>0.51456751128606903</v>
      </c>
      <c r="G7260" s="106">
        <v>0.436651097539273</v>
      </c>
      <c r="H7260" s="107">
        <v>9.5322497521681981E-2</v>
      </c>
      <c r="I7260" s="121" t="str">
        <f t="shared" si="113"/>
        <v>DF</v>
      </c>
    </row>
    <row r="7261" spans="2:9" ht="12.75">
      <c r="B7261" s="102">
        <v>229481347</v>
      </c>
      <c r="C7261" s="106">
        <v>1.2543717558108902E-2</v>
      </c>
      <c r="D7261" s="107">
        <v>0.84782251320087987</v>
      </c>
      <c r="E7261" s="106">
        <v>0.28886313410240749</v>
      </c>
      <c r="F7261" s="107">
        <v>0.55141286565787362</v>
      </c>
      <c r="G7261" s="106">
        <v>0.93422024079728949</v>
      </c>
      <c r="H7261" s="107">
        <v>0.2386075509414356</v>
      </c>
      <c r="I7261" s="121" t="str">
        <f t="shared" si="113"/>
        <v>E</v>
      </c>
    </row>
    <row r="7262" spans="2:9" ht="12.75">
      <c r="B7262" s="102">
        <v>229483955</v>
      </c>
      <c r="C7262" s="106">
        <v>0.99674657309692472</v>
      </c>
      <c r="D7262" s="107">
        <v>0.77727056201974243</v>
      </c>
      <c r="E7262" s="106">
        <v>0.22109777336345449</v>
      </c>
      <c r="F7262" s="107">
        <v>0.96500990133345965</v>
      </c>
      <c r="G7262" s="106">
        <v>0.64242014369318956</v>
      </c>
      <c r="H7262" s="107">
        <v>0.31764396890469149</v>
      </c>
      <c r="I7262" s="121" t="str">
        <f t="shared" si="113"/>
        <v>FH</v>
      </c>
    </row>
    <row r="7263" spans="2:9" ht="12.75">
      <c r="B7263" s="102">
        <v>229485901</v>
      </c>
      <c r="C7263" s="106">
        <v>0.69373954128835047</v>
      </c>
      <c r="D7263" s="107">
        <v>0.20726604550512895</v>
      </c>
      <c r="E7263" s="106">
        <v>0.79059255512061455</v>
      </c>
      <c r="F7263" s="107">
        <v>0.19314111207916707</v>
      </c>
      <c r="G7263" s="106">
        <v>0.30030144188302033</v>
      </c>
      <c r="H7263" s="107">
        <v>8.0270988052135284E-2</v>
      </c>
      <c r="I7263" s="121" t="str">
        <f t="shared" si="113"/>
        <v>TH</v>
      </c>
    </row>
    <row r="7264" spans="2:9" ht="12.75">
      <c r="B7264" s="102">
        <v>229486396</v>
      </c>
      <c r="C7264" s="106">
        <v>0.26081029215505813</v>
      </c>
      <c r="D7264" s="107">
        <v>0.72821164129207605</v>
      </c>
      <c r="E7264" s="106">
        <v>0.39680697659612374</v>
      </c>
      <c r="F7264" s="107">
        <v>0.2167902430653097</v>
      </c>
      <c r="G7264" s="106">
        <v>7.5129596853458658E-2</v>
      </c>
      <c r="H7264" s="107">
        <v>0.28802651711840266</v>
      </c>
      <c r="I7264" s="121" t="str">
        <f t="shared" si="113"/>
        <v>DF</v>
      </c>
    </row>
    <row r="7265" spans="2:9" ht="12.75">
      <c r="B7265" s="102">
        <v>229487345</v>
      </c>
      <c r="C7265" s="106">
        <v>0.6825196071582964</v>
      </c>
      <c r="D7265" s="107">
        <v>0.14401141778422755</v>
      </c>
      <c r="E7265" s="106">
        <v>0.81163772563533865</v>
      </c>
      <c r="F7265" s="107">
        <v>0.269502275139198</v>
      </c>
      <c r="G7265" s="106">
        <v>0.8842685712720133</v>
      </c>
      <c r="H7265" s="107">
        <v>0.99029445130581362</v>
      </c>
      <c r="I7265" s="121" t="str">
        <f t="shared" si="113"/>
        <v>BH</v>
      </c>
    </row>
    <row r="7266" spans="2:9" ht="12.75">
      <c r="B7266" s="102">
        <v>229489621</v>
      </c>
      <c r="C7266" s="106">
        <v>0.58272270031696949</v>
      </c>
      <c r="D7266" s="107">
        <v>0.47480504273277546</v>
      </c>
      <c r="E7266" s="106">
        <v>0.77588952412785805</v>
      </c>
      <c r="F7266" s="107">
        <v>0.4269842207117529</v>
      </c>
      <c r="G7266" s="106">
        <v>0.66875560864993844</v>
      </c>
      <c r="H7266" s="107">
        <v>0.25058281614492284</v>
      </c>
      <c r="I7266" s="121" t="str">
        <f t="shared" si="113"/>
        <v>TH</v>
      </c>
    </row>
    <row r="7267" spans="2:9" ht="12.75">
      <c r="B7267" s="102">
        <v>229490480</v>
      </c>
      <c r="C7267" s="106">
        <v>0.85108796961681499</v>
      </c>
      <c r="D7267" s="107">
        <v>1.3035601870652558E-2</v>
      </c>
      <c r="E7267" s="106">
        <v>4.8082595110929383E-2</v>
      </c>
      <c r="F7267" s="107">
        <v>0.56282251195440325</v>
      </c>
      <c r="G7267" s="106">
        <v>0.90554167655224349</v>
      </c>
      <c r="H7267" s="107">
        <v>0.70975914048862654</v>
      </c>
      <c r="I7267" s="121" t="str">
        <f t="shared" si="113"/>
        <v>E</v>
      </c>
    </row>
    <row r="7268" spans="2:9" ht="12.75">
      <c r="B7268" s="102">
        <v>229494276</v>
      </c>
      <c r="C7268" s="106">
        <v>0.8246227039425329</v>
      </c>
      <c r="D7268" s="107">
        <v>2.2012811191873816E-3</v>
      </c>
      <c r="E7268" s="106">
        <v>0.23250781544033661</v>
      </c>
      <c r="F7268" s="107">
        <v>0.46680870258990215</v>
      </c>
      <c r="G7268" s="106">
        <v>0.81178041336782791</v>
      </c>
      <c r="H7268" s="107">
        <v>0.43129958767868937</v>
      </c>
      <c r="I7268" s="121" t="str">
        <f t="shared" si="113"/>
        <v>FH</v>
      </c>
    </row>
    <row r="7269" spans="2:9" ht="12.75">
      <c r="B7269" s="102">
        <v>229494457</v>
      </c>
      <c r="C7269" s="106">
        <v>0.89532163778504859</v>
      </c>
      <c r="D7269" s="107">
        <v>0.4819003781387039</v>
      </c>
      <c r="E7269" s="106">
        <v>0.57908655703663481</v>
      </c>
      <c r="F7269" s="107">
        <v>0.21885443968553808</v>
      </c>
      <c r="G7269" s="106">
        <v>0.50911799227333621</v>
      </c>
      <c r="H7269" s="107">
        <v>0.8525659685323923</v>
      </c>
      <c r="I7269" s="121" t="str">
        <f t="shared" si="113"/>
        <v>FH</v>
      </c>
    </row>
    <row r="7270" spans="2:9" ht="12.75">
      <c r="B7270" s="102">
        <v>229494712</v>
      </c>
      <c r="C7270" s="106">
        <v>0.92277169761653166</v>
      </c>
      <c r="D7270" s="107">
        <v>7.3801684222853936E-3</v>
      </c>
      <c r="E7270" s="106">
        <v>0.9965154184884224</v>
      </c>
      <c r="F7270" s="107">
        <v>0.60228234884652876</v>
      </c>
      <c r="G7270" s="106">
        <v>0.4285155484351193</v>
      </c>
      <c r="H7270" s="107">
        <v>0.15327360653092814</v>
      </c>
      <c r="I7270" s="121" t="str">
        <f t="shared" si="113"/>
        <v>TH</v>
      </c>
    </row>
    <row r="7271" spans="2:9" ht="12.75">
      <c r="B7271" s="102">
        <v>229495191</v>
      </c>
      <c r="C7271" s="106">
        <v>0.23387689096396636</v>
      </c>
      <c r="D7271" s="107">
        <v>0.15858476590492465</v>
      </c>
      <c r="E7271" s="106">
        <v>0.30907610772536143</v>
      </c>
      <c r="F7271" s="107">
        <v>0.61256171866504072</v>
      </c>
      <c r="G7271" s="106">
        <v>0.49989090035995609</v>
      </c>
      <c r="H7271" s="107">
        <v>0.85621857361754761</v>
      </c>
      <c r="I7271" s="121" t="str">
        <f t="shared" si="113"/>
        <v>BH</v>
      </c>
    </row>
    <row r="7272" spans="2:9" ht="12.75">
      <c r="B7272" s="102">
        <v>229496453</v>
      </c>
      <c r="C7272" s="106">
        <v>0.59784144822191276</v>
      </c>
      <c r="D7272" s="107">
        <v>0.90210686061629097</v>
      </c>
      <c r="E7272" s="106">
        <v>2.3627317196528885E-2</v>
      </c>
      <c r="F7272" s="107">
        <v>1.1415133319409243E-2</v>
      </c>
      <c r="G7272" s="106">
        <v>0.29635398041751948</v>
      </c>
      <c r="H7272" s="107">
        <v>0.64688215649897529</v>
      </c>
      <c r="I7272" s="121" t="str">
        <f t="shared" si="113"/>
        <v>DF</v>
      </c>
    </row>
    <row r="7273" spans="2:9" ht="12.75">
      <c r="B7273" s="102">
        <v>229502897</v>
      </c>
      <c r="C7273" s="106">
        <v>0.83459796188136015</v>
      </c>
      <c r="D7273" s="107">
        <v>0.78588197248753122</v>
      </c>
      <c r="E7273" s="106">
        <v>0.14955029457576074</v>
      </c>
      <c r="F7273" s="107">
        <v>0.4561966263799091</v>
      </c>
      <c r="G7273" s="106">
        <v>0.26571368996757805</v>
      </c>
      <c r="H7273" s="107">
        <v>0.37087821325767312</v>
      </c>
      <c r="I7273" s="121" t="str">
        <f t="shared" si="113"/>
        <v>FH</v>
      </c>
    </row>
    <row r="7274" spans="2:9" ht="12.75">
      <c r="B7274" s="102">
        <v>229503788</v>
      </c>
      <c r="C7274" s="106">
        <v>0.48739215531094637</v>
      </c>
      <c r="D7274" s="107">
        <v>0.50516774181252622</v>
      </c>
      <c r="E7274" s="106">
        <v>0.17957234646763087</v>
      </c>
      <c r="F7274" s="107">
        <v>1.5960600148283044E-2</v>
      </c>
      <c r="G7274" s="106">
        <v>0.60150968573380448</v>
      </c>
      <c r="H7274" s="107">
        <v>0.3472513183459216</v>
      </c>
      <c r="I7274" s="121" t="str">
        <f t="shared" si="113"/>
        <v>E</v>
      </c>
    </row>
    <row r="7275" spans="2:9" ht="12.75">
      <c r="B7275" s="102">
        <v>229505363</v>
      </c>
      <c r="C7275" s="106">
        <v>0.27532172151376311</v>
      </c>
      <c r="D7275" s="107">
        <v>0.93570447327924744</v>
      </c>
      <c r="E7275" s="106">
        <v>9.9473365583478746E-2</v>
      </c>
      <c r="F7275" s="107">
        <v>0.34125223522093506</v>
      </c>
      <c r="G7275" s="106">
        <v>0.77620122393828983</v>
      </c>
      <c r="H7275" s="107">
        <v>0.23802325654320233</v>
      </c>
      <c r="I7275" s="121" t="str">
        <f t="shared" si="113"/>
        <v>DF</v>
      </c>
    </row>
    <row r="7276" spans="2:9" ht="12.75">
      <c r="B7276" s="102">
        <v>229505438</v>
      </c>
      <c r="C7276" s="106">
        <v>0.14797281956710018</v>
      </c>
      <c r="D7276" s="107">
        <v>0.60879859253113633</v>
      </c>
      <c r="E7276" s="106">
        <v>0.13915490456086688</v>
      </c>
      <c r="F7276" s="107">
        <v>0.72904756412074789</v>
      </c>
      <c r="G7276" s="106">
        <v>0.49305627373216798</v>
      </c>
      <c r="H7276" s="107">
        <v>0.72230378428268827</v>
      </c>
      <c r="I7276" s="121" t="str">
        <f t="shared" si="113"/>
        <v>C</v>
      </c>
    </row>
    <row r="7277" spans="2:9" ht="12.75">
      <c r="B7277" s="102">
        <v>229506394</v>
      </c>
      <c r="C7277" s="106">
        <v>0.53337639199311448</v>
      </c>
      <c r="D7277" s="107">
        <v>0.219414833574056</v>
      </c>
      <c r="E7277" s="106">
        <v>8.4389858026807429E-2</v>
      </c>
      <c r="F7277" s="107">
        <v>0.94327662076131435</v>
      </c>
      <c r="G7277" s="106">
        <v>0.21161990756812443</v>
      </c>
      <c r="H7277" s="107">
        <v>0.56793057791609347</v>
      </c>
      <c r="I7277" s="121" t="str">
        <f t="shared" si="113"/>
        <v>C</v>
      </c>
    </row>
    <row r="7278" spans="2:9" ht="12.75">
      <c r="B7278" s="102">
        <v>229508590</v>
      </c>
      <c r="C7278" s="106">
        <v>0.49726021701527134</v>
      </c>
      <c r="D7278" s="107">
        <v>3.2778059396481041E-2</v>
      </c>
      <c r="E7278" s="106">
        <v>0.38703951264033432</v>
      </c>
      <c r="F7278" s="107">
        <v>0.86932939336499082</v>
      </c>
      <c r="G7278" s="106">
        <v>9.3495082463541657E-2</v>
      </c>
      <c r="H7278" s="107">
        <v>0.56665264895013223</v>
      </c>
      <c r="I7278" s="121" t="str">
        <f t="shared" si="113"/>
        <v>C</v>
      </c>
    </row>
    <row r="7279" spans="2:9" ht="12.75">
      <c r="B7279" s="102">
        <v>229510100</v>
      </c>
      <c r="C7279" s="106">
        <v>0.62913651978491725</v>
      </c>
      <c r="D7279" s="107">
        <v>0.65888901020791657</v>
      </c>
      <c r="E7279" s="106">
        <v>0.63939259010151961</v>
      </c>
      <c r="F7279" s="107">
        <v>0.85163153214756093</v>
      </c>
      <c r="G7279" s="106">
        <v>0.46834962329361862</v>
      </c>
      <c r="H7279" s="107">
        <v>0.31520958799291754</v>
      </c>
      <c r="I7279" s="121" t="str">
        <f t="shared" si="113"/>
        <v>C</v>
      </c>
    </row>
    <row r="7280" spans="2:9" ht="12.75">
      <c r="B7280" s="102">
        <v>229514134</v>
      </c>
      <c r="C7280" s="106">
        <v>0.78397834929390697</v>
      </c>
      <c r="D7280" s="107">
        <v>0.17827115222147594</v>
      </c>
      <c r="E7280" s="106">
        <v>0.91083698325706841</v>
      </c>
      <c r="F7280" s="107">
        <v>0.42595693729085671</v>
      </c>
      <c r="G7280" s="106">
        <v>0.50373755398305686</v>
      </c>
      <c r="H7280" s="107">
        <v>0.89717744247899667</v>
      </c>
      <c r="I7280" s="121" t="str">
        <f t="shared" si="113"/>
        <v>TH</v>
      </c>
    </row>
    <row r="7281" spans="2:9" ht="12.75">
      <c r="B7281" s="102">
        <v>229514595</v>
      </c>
      <c r="C7281" s="106">
        <v>0.91998244773559268</v>
      </c>
      <c r="D7281" s="107">
        <v>0.54807601086011482</v>
      </c>
      <c r="E7281" s="106">
        <v>0.83796743618502001</v>
      </c>
      <c r="F7281" s="107">
        <v>0.29512997358009185</v>
      </c>
      <c r="G7281" s="106">
        <v>0.67739183583579932</v>
      </c>
      <c r="H7281" s="107">
        <v>2.2872421018371725E-2</v>
      </c>
      <c r="I7281" s="121" t="str">
        <f t="shared" si="113"/>
        <v>FH</v>
      </c>
    </row>
    <row r="7282" spans="2:9" ht="12.75">
      <c r="B7282" s="102">
        <v>229524578</v>
      </c>
      <c r="C7282" s="106">
        <v>0.58007549278845083</v>
      </c>
      <c r="D7282" s="107">
        <v>0.36487920641770533</v>
      </c>
      <c r="E7282" s="106">
        <v>0.32755800925362877</v>
      </c>
      <c r="F7282" s="107">
        <v>0.74762530330617505</v>
      </c>
      <c r="G7282" s="106">
        <v>0.58936414983368657</v>
      </c>
      <c r="H7282" s="107">
        <v>0.59179985740078411</v>
      </c>
      <c r="I7282" s="121" t="str">
        <f t="shared" si="113"/>
        <v>C</v>
      </c>
    </row>
    <row r="7283" spans="2:9" ht="12.75">
      <c r="B7283" s="102">
        <v>229525972</v>
      </c>
      <c r="C7283" s="106">
        <v>0.5231972655534376</v>
      </c>
      <c r="D7283" s="107">
        <v>0.93271544541536344</v>
      </c>
      <c r="E7283" s="106">
        <v>0.58147068646163946</v>
      </c>
      <c r="F7283" s="107">
        <v>0.67085840307121947</v>
      </c>
      <c r="G7283" s="106">
        <v>0.54575396635427831</v>
      </c>
      <c r="H7283" s="107">
        <v>9.9114446507019727E-2</v>
      </c>
      <c r="I7283" s="121" t="str">
        <f t="shared" si="113"/>
        <v>DF</v>
      </c>
    </row>
    <row r="7284" spans="2:9" ht="12.75">
      <c r="B7284" s="102">
        <v>229526790</v>
      </c>
      <c r="C7284" s="106">
        <v>0.37669064975284017</v>
      </c>
      <c r="D7284" s="107">
        <v>0.68549328972823931</v>
      </c>
      <c r="E7284" s="106">
        <v>0.26220393351611704</v>
      </c>
      <c r="F7284" s="107">
        <v>0.88470477418396065</v>
      </c>
      <c r="G7284" s="106">
        <v>0.93083639650748484</v>
      </c>
      <c r="H7284" s="107">
        <v>0.74688788720956389</v>
      </c>
      <c r="I7284" s="121" t="str">
        <f t="shared" si="113"/>
        <v>E</v>
      </c>
    </row>
    <row r="7285" spans="2:9" ht="12.75">
      <c r="B7285" s="102">
        <v>229529684</v>
      </c>
      <c r="C7285" s="106">
        <v>0.18999189450146092</v>
      </c>
      <c r="D7285" s="107">
        <v>0.72218342817620584</v>
      </c>
      <c r="E7285" s="106">
        <v>0.29127267091245934</v>
      </c>
      <c r="F7285" s="107">
        <v>0.30912622986777727</v>
      </c>
      <c r="G7285" s="106">
        <v>0.39163270429212194</v>
      </c>
      <c r="H7285" s="107">
        <v>8.3939663506925166E-2</v>
      </c>
      <c r="I7285" s="121" t="str">
        <f t="shared" si="113"/>
        <v>DF</v>
      </c>
    </row>
    <row r="7286" spans="2:9" ht="12.75">
      <c r="B7286" s="102">
        <v>229531607</v>
      </c>
      <c r="C7286" s="106">
        <v>0.19775533730536132</v>
      </c>
      <c r="D7286" s="107">
        <v>0.66125114806429952</v>
      </c>
      <c r="E7286" s="106">
        <v>0.91685270406079056</v>
      </c>
      <c r="F7286" s="107">
        <v>8.7315903586179466E-2</v>
      </c>
      <c r="G7286" s="106">
        <v>0.61470898803905349</v>
      </c>
      <c r="H7286" s="107">
        <v>0.36345893064231749</v>
      </c>
      <c r="I7286" s="121" t="str">
        <f t="shared" si="113"/>
        <v>TH</v>
      </c>
    </row>
    <row r="7287" spans="2:9" ht="12.75">
      <c r="B7287" s="102">
        <v>229532589</v>
      </c>
      <c r="C7287" s="106">
        <v>0.96689526982571206</v>
      </c>
      <c r="D7287" s="107">
        <v>0.97561055633102534</v>
      </c>
      <c r="E7287" s="106">
        <v>0.97297998324270996</v>
      </c>
      <c r="F7287" s="107">
        <v>0.34689868449062544</v>
      </c>
      <c r="G7287" s="106">
        <v>0.43800401803636912</v>
      </c>
      <c r="H7287" s="107">
        <v>0.87351558586488864</v>
      </c>
      <c r="I7287" s="121" t="str">
        <f t="shared" si="113"/>
        <v>DF</v>
      </c>
    </row>
    <row r="7288" spans="2:9" ht="12.75">
      <c r="B7288" s="102">
        <v>229533267</v>
      </c>
      <c r="C7288" s="106">
        <v>0.53703526800684287</v>
      </c>
      <c r="D7288" s="107">
        <v>0.74785418684238802</v>
      </c>
      <c r="E7288" s="106">
        <v>0.50508682710952812</v>
      </c>
      <c r="F7288" s="107">
        <v>0.9309081580678531</v>
      </c>
      <c r="G7288" s="106">
        <v>0.79199494140545879</v>
      </c>
      <c r="H7288" s="107">
        <v>0.80520055173303762</v>
      </c>
      <c r="I7288" s="121" t="str">
        <f t="shared" si="113"/>
        <v>C</v>
      </c>
    </row>
    <row r="7289" spans="2:9" ht="12.75">
      <c r="B7289" s="102">
        <v>229535948</v>
      </c>
      <c r="C7289" s="106">
        <v>0.43295734517363504</v>
      </c>
      <c r="D7289" s="107">
        <v>0.78416364482390444</v>
      </c>
      <c r="E7289" s="106">
        <v>0.75796636606933232</v>
      </c>
      <c r="F7289" s="107">
        <v>0.82314242434851526</v>
      </c>
      <c r="G7289" s="106">
        <v>0.121415477640749</v>
      </c>
      <c r="H7289" s="107">
        <v>0.64375282513829202</v>
      </c>
      <c r="I7289" s="121" t="str">
        <f t="shared" si="113"/>
        <v>C</v>
      </c>
    </row>
    <row r="7290" spans="2:9" ht="12.75">
      <c r="B7290" s="102">
        <v>229536104</v>
      </c>
      <c r="C7290" s="106">
        <v>0.62460937173211128</v>
      </c>
      <c r="D7290" s="107">
        <v>0.16515226237481895</v>
      </c>
      <c r="E7290" s="106">
        <v>0.22244642611124887</v>
      </c>
      <c r="F7290" s="107">
        <v>0.63759439326459777</v>
      </c>
      <c r="G7290" s="106">
        <v>0.45773016564858526</v>
      </c>
      <c r="H7290" s="107">
        <v>4.9508245051356425E-2</v>
      </c>
      <c r="I7290" s="121" t="str">
        <f t="shared" si="113"/>
        <v>C</v>
      </c>
    </row>
    <row r="7291" spans="2:9" ht="12.75">
      <c r="B7291" s="102">
        <v>229542687</v>
      </c>
      <c r="C7291" s="106">
        <v>0.59176957849628575</v>
      </c>
      <c r="D7291" s="107">
        <v>0.40755042783620787</v>
      </c>
      <c r="E7291" s="106">
        <v>0.8901074663922135</v>
      </c>
      <c r="F7291" s="107">
        <v>0.27381111313749384</v>
      </c>
      <c r="G7291" s="106">
        <v>0.80699086786440022</v>
      </c>
      <c r="H7291" s="107">
        <v>0.78646955948484432</v>
      </c>
      <c r="I7291" s="121" t="str">
        <f t="shared" si="113"/>
        <v>TH</v>
      </c>
    </row>
    <row r="7292" spans="2:9" ht="12.75">
      <c r="B7292" s="102">
        <v>229549674</v>
      </c>
      <c r="C7292" s="106">
        <v>0.21965328341588553</v>
      </c>
      <c r="D7292" s="107">
        <v>0.88573983347046248</v>
      </c>
      <c r="E7292" s="106">
        <v>0.58444866791487193</v>
      </c>
      <c r="F7292" s="107">
        <v>0.68843447061173624</v>
      </c>
      <c r="G7292" s="106">
        <v>0.51478843537959662</v>
      </c>
      <c r="H7292" s="107">
        <v>0.90521965717353159</v>
      </c>
      <c r="I7292" s="121" t="str">
        <f t="shared" si="113"/>
        <v>BH</v>
      </c>
    </row>
    <row r="7293" spans="2:9" ht="12.75">
      <c r="B7293" s="102">
        <v>229553859</v>
      </c>
      <c r="C7293" s="106">
        <v>0.29744595599387713</v>
      </c>
      <c r="D7293" s="107">
        <v>7.998769098174785E-2</v>
      </c>
      <c r="E7293" s="106">
        <v>0.49743118914156836</v>
      </c>
      <c r="F7293" s="107">
        <v>0.91489922492365183</v>
      </c>
      <c r="G7293" s="106">
        <v>0.97651337072297739</v>
      </c>
      <c r="H7293" s="107">
        <v>0.5551861522480197</v>
      </c>
      <c r="I7293" s="121" t="str">
        <f t="shared" si="113"/>
        <v>E</v>
      </c>
    </row>
    <row r="7294" spans="2:9" ht="12.75">
      <c r="B7294" s="102">
        <v>229554065</v>
      </c>
      <c r="C7294" s="106">
        <v>0.48698050355453582</v>
      </c>
      <c r="D7294" s="107">
        <v>0.8388568036274906</v>
      </c>
      <c r="E7294" s="106">
        <v>0.60945046198133568</v>
      </c>
      <c r="F7294" s="107">
        <v>0.43408791097758037</v>
      </c>
      <c r="G7294" s="106">
        <v>0.34954472093149569</v>
      </c>
      <c r="H7294" s="107">
        <v>0.2708128415091704</v>
      </c>
      <c r="I7294" s="121" t="str">
        <f t="shared" si="113"/>
        <v>DF</v>
      </c>
    </row>
    <row r="7295" spans="2:9" ht="12.75">
      <c r="B7295" s="102">
        <v>229556388</v>
      </c>
      <c r="C7295" s="106">
        <v>0.12887588660063098</v>
      </c>
      <c r="D7295" s="107">
        <v>0.54037233358546488</v>
      </c>
      <c r="E7295" s="106">
        <v>0.22032469408961219</v>
      </c>
      <c r="F7295" s="107">
        <v>0.39118582461275064</v>
      </c>
      <c r="G7295" s="106">
        <v>0.236923834306902</v>
      </c>
      <c r="H7295" s="107">
        <v>0.55180060002723152</v>
      </c>
      <c r="I7295" s="121" t="str">
        <f t="shared" si="113"/>
        <v>BH</v>
      </c>
    </row>
    <row r="7296" spans="2:9" ht="12.75">
      <c r="B7296" s="102">
        <v>229557066</v>
      </c>
      <c r="C7296" s="106">
        <v>0.10680185531464237</v>
      </c>
      <c r="D7296" s="107">
        <v>0.45454461394940626</v>
      </c>
      <c r="E7296" s="106">
        <v>0.77942709677951094</v>
      </c>
      <c r="F7296" s="107">
        <v>3.9191699388771539E-2</v>
      </c>
      <c r="G7296" s="106">
        <v>0.94853271646008008</v>
      </c>
      <c r="H7296" s="107">
        <v>0.35302117984207992</v>
      </c>
      <c r="I7296" s="121" t="str">
        <f t="shared" si="113"/>
        <v>E</v>
      </c>
    </row>
    <row r="7297" spans="2:9" ht="12.75">
      <c r="B7297" s="102">
        <v>229563863</v>
      </c>
      <c r="C7297" s="106">
        <v>0.89306527645882561</v>
      </c>
      <c r="D7297" s="107">
        <v>0.67101948680322576</v>
      </c>
      <c r="E7297" s="106">
        <v>0.18328119870272408</v>
      </c>
      <c r="F7297" s="107">
        <v>0.46068421261475301</v>
      </c>
      <c r="G7297" s="106">
        <v>0.93823989247353001</v>
      </c>
      <c r="H7297" s="107">
        <v>0.1028450465927444</v>
      </c>
      <c r="I7297" s="121" t="str">
        <f t="shared" si="113"/>
        <v>E</v>
      </c>
    </row>
    <row r="7298" spans="2:9" ht="12.75">
      <c r="B7298" s="102">
        <v>229565069</v>
      </c>
      <c r="C7298" s="106">
        <v>0.19300645215196788</v>
      </c>
      <c r="D7298" s="107">
        <v>0.34526382708821868</v>
      </c>
      <c r="E7298" s="106">
        <v>0.43904703905645404</v>
      </c>
      <c r="F7298" s="107">
        <v>0.71877587316647551</v>
      </c>
      <c r="G7298" s="106">
        <v>0.63805707335339212</v>
      </c>
      <c r="H7298" s="107">
        <v>0.21695336083548522</v>
      </c>
      <c r="I7298" s="121" t="str">
        <f t="shared" si="113"/>
        <v>C</v>
      </c>
    </row>
    <row r="7299" spans="2:9" ht="12.75">
      <c r="B7299" s="102">
        <v>229565439</v>
      </c>
      <c r="C7299" s="106">
        <v>0.78448315571172778</v>
      </c>
      <c r="D7299" s="107">
        <v>0.11045933589715862</v>
      </c>
      <c r="E7299" s="106">
        <v>0.6400937279282628</v>
      </c>
      <c r="F7299" s="107">
        <v>1.5475116414984669E-2</v>
      </c>
      <c r="G7299" s="106">
        <v>0.22006509090721682</v>
      </c>
      <c r="H7299" s="107">
        <v>0.17238209583664243</v>
      </c>
      <c r="I7299" s="121" t="str">
        <f t="shared" si="113"/>
        <v>FH</v>
      </c>
    </row>
    <row r="7300" spans="2:9" ht="12.75">
      <c r="B7300" s="102">
        <v>229571485</v>
      </c>
      <c r="C7300" s="106">
        <v>0.53261259635659197</v>
      </c>
      <c r="D7300" s="107">
        <v>0.59609893211296416</v>
      </c>
      <c r="E7300" s="106">
        <v>0.5349603056426071</v>
      </c>
      <c r="F7300" s="107">
        <v>0.16724143852562912</v>
      </c>
      <c r="G7300" s="106">
        <v>0.85443136650958407</v>
      </c>
      <c r="H7300" s="107">
        <v>0.12665496016476485</v>
      </c>
      <c r="I7300" s="121" t="str">
        <f t="shared" si="113"/>
        <v>E</v>
      </c>
    </row>
    <row r="7301" spans="2:9" ht="12.75">
      <c r="B7301" s="102">
        <v>229574580</v>
      </c>
      <c r="C7301" s="106">
        <v>0.76472714890984861</v>
      </c>
      <c r="D7301" s="107">
        <v>0.90170490935412495</v>
      </c>
      <c r="E7301" s="106">
        <v>0.28348826496904866</v>
      </c>
      <c r="F7301" s="107">
        <v>0.78615553480012679</v>
      </c>
      <c r="G7301" s="106">
        <v>0.74503339924244405</v>
      </c>
      <c r="H7301" s="107">
        <v>0.36860657359837723</v>
      </c>
      <c r="I7301" s="121" t="str">
        <f t="shared" ref="I7301:I7364" si="114">INDEX($C$3:$H$3, MATCH(MAX(C7301:H7301), C7301:H7301, 0))</f>
        <v>DF</v>
      </c>
    </row>
    <row r="7302" spans="2:9" ht="12.75">
      <c r="B7302" s="102">
        <v>229574654</v>
      </c>
      <c r="C7302" s="106">
        <v>0.21575867284865424</v>
      </c>
      <c r="D7302" s="107">
        <v>0.90502713024766668</v>
      </c>
      <c r="E7302" s="106">
        <v>0.93445239207077213</v>
      </c>
      <c r="F7302" s="107">
        <v>0.14704185733721675</v>
      </c>
      <c r="G7302" s="106">
        <v>0.61448152769458186</v>
      </c>
      <c r="H7302" s="107">
        <v>0.50797034490327952</v>
      </c>
      <c r="I7302" s="121" t="str">
        <f t="shared" si="114"/>
        <v>TH</v>
      </c>
    </row>
    <row r="7303" spans="2:9" ht="12.75">
      <c r="B7303" s="102">
        <v>229577624</v>
      </c>
      <c r="C7303" s="106">
        <v>0.7524485376619241</v>
      </c>
      <c r="D7303" s="107">
        <v>0.6459985143151139</v>
      </c>
      <c r="E7303" s="106">
        <v>9.8997587661712405E-2</v>
      </c>
      <c r="F7303" s="107">
        <v>0.20779158650898122</v>
      </c>
      <c r="G7303" s="106">
        <v>0.26043046249263391</v>
      </c>
      <c r="H7303" s="107">
        <v>0.19164896253017472</v>
      </c>
      <c r="I7303" s="121" t="str">
        <f t="shared" si="114"/>
        <v>FH</v>
      </c>
    </row>
    <row r="7304" spans="2:9" ht="12.75">
      <c r="B7304" s="102">
        <v>229577897</v>
      </c>
      <c r="C7304" s="106">
        <v>9.51921784178551E-2</v>
      </c>
      <c r="D7304" s="107">
        <v>0.76444174316937308</v>
      </c>
      <c r="E7304" s="106">
        <v>0.13148195378368044</v>
      </c>
      <c r="F7304" s="107">
        <v>0.36430720693197483</v>
      </c>
      <c r="G7304" s="106">
        <v>0.27291609533509575</v>
      </c>
      <c r="H7304" s="107">
        <v>0.59365534814924459</v>
      </c>
      <c r="I7304" s="121" t="str">
        <f t="shared" si="114"/>
        <v>DF</v>
      </c>
    </row>
    <row r="7305" spans="2:9" ht="12.75">
      <c r="B7305" s="102">
        <v>229579960</v>
      </c>
      <c r="C7305" s="106">
        <v>0.17122565507532461</v>
      </c>
      <c r="D7305" s="107">
        <v>0.1420969628397204</v>
      </c>
      <c r="E7305" s="106">
        <v>0.33343760923681387</v>
      </c>
      <c r="F7305" s="107">
        <v>0.54750253143335859</v>
      </c>
      <c r="G7305" s="106">
        <v>0.7654790297590397</v>
      </c>
      <c r="H7305" s="107">
        <v>0.77126705628208825</v>
      </c>
      <c r="I7305" s="121" t="str">
        <f t="shared" si="114"/>
        <v>BH</v>
      </c>
    </row>
    <row r="7306" spans="2:9" ht="12.75">
      <c r="B7306" s="102">
        <v>229580536</v>
      </c>
      <c r="C7306" s="106">
        <v>0.60567576068044726</v>
      </c>
      <c r="D7306" s="107">
        <v>0.40799736787130159</v>
      </c>
      <c r="E7306" s="106">
        <v>0.81208872813725508</v>
      </c>
      <c r="F7306" s="107">
        <v>0.13979046118048322</v>
      </c>
      <c r="G7306" s="106">
        <v>5.7205543580109541E-2</v>
      </c>
      <c r="H7306" s="107">
        <v>0.58052500536559215</v>
      </c>
      <c r="I7306" s="121" t="str">
        <f t="shared" si="114"/>
        <v>TH</v>
      </c>
    </row>
    <row r="7307" spans="2:9" ht="12.75">
      <c r="B7307" s="102">
        <v>229586641</v>
      </c>
      <c r="C7307" s="106">
        <v>0.35254110786481618</v>
      </c>
      <c r="D7307" s="107">
        <v>0.23486799117570012</v>
      </c>
      <c r="E7307" s="106">
        <v>0.67297417842594776</v>
      </c>
      <c r="F7307" s="107">
        <v>0.81449183396827363</v>
      </c>
      <c r="G7307" s="106">
        <v>0.97244368213695287</v>
      </c>
      <c r="H7307" s="107">
        <v>0.93330418170905283</v>
      </c>
      <c r="I7307" s="121" t="str">
        <f t="shared" si="114"/>
        <v>E</v>
      </c>
    </row>
    <row r="7308" spans="2:9" ht="12.75">
      <c r="B7308" s="102">
        <v>229588284</v>
      </c>
      <c r="C7308" s="106">
        <v>0.61609735451145409</v>
      </c>
      <c r="D7308" s="107">
        <v>0.88411280105072532</v>
      </c>
      <c r="E7308" s="106">
        <v>3.8311714222372117E-2</v>
      </c>
      <c r="F7308" s="107">
        <v>0.48747286044112403</v>
      </c>
      <c r="G7308" s="106">
        <v>1.3298780249108688E-2</v>
      </c>
      <c r="H7308" s="107">
        <v>0.19878574687824591</v>
      </c>
      <c r="I7308" s="121" t="str">
        <f t="shared" si="114"/>
        <v>DF</v>
      </c>
    </row>
    <row r="7309" spans="2:9" ht="12.75">
      <c r="B7309" s="102">
        <v>229588639</v>
      </c>
      <c r="C7309" s="106">
        <v>0.31412195832872292</v>
      </c>
      <c r="D7309" s="107">
        <v>0.10526259737448385</v>
      </c>
      <c r="E7309" s="106">
        <v>0.39271818810068293</v>
      </c>
      <c r="F7309" s="107">
        <v>0.71274072715739778</v>
      </c>
      <c r="G7309" s="106">
        <v>0.34523513050850241</v>
      </c>
      <c r="H7309" s="107">
        <v>0.24707026715559888</v>
      </c>
      <c r="I7309" s="121" t="str">
        <f t="shared" si="114"/>
        <v>C</v>
      </c>
    </row>
    <row r="7310" spans="2:9" ht="12.75">
      <c r="B7310" s="102">
        <v>229592705</v>
      </c>
      <c r="C7310" s="106">
        <v>0.3219476862111732</v>
      </c>
      <c r="D7310" s="107">
        <v>0.88916389590070866</v>
      </c>
      <c r="E7310" s="106">
        <v>0.52083439016996724</v>
      </c>
      <c r="F7310" s="107">
        <v>0.73244544331110739</v>
      </c>
      <c r="G7310" s="106">
        <v>0.21255392920974181</v>
      </c>
      <c r="H7310" s="107">
        <v>0.23099950867953556</v>
      </c>
      <c r="I7310" s="121" t="str">
        <f t="shared" si="114"/>
        <v>DF</v>
      </c>
    </row>
    <row r="7311" spans="2:9" ht="12.75">
      <c r="B7311" s="102">
        <v>229595691</v>
      </c>
      <c r="C7311" s="106">
        <v>0.55635949618764258</v>
      </c>
      <c r="D7311" s="107">
        <v>0.24355478077874348</v>
      </c>
      <c r="E7311" s="106">
        <v>0.65299675014574454</v>
      </c>
      <c r="F7311" s="107">
        <v>0.31702643771338845</v>
      </c>
      <c r="G7311" s="106">
        <v>0.87395431688131731</v>
      </c>
      <c r="H7311" s="107">
        <v>0.50978775954813393</v>
      </c>
      <c r="I7311" s="121" t="str">
        <f t="shared" si="114"/>
        <v>E</v>
      </c>
    </row>
    <row r="7312" spans="2:9" ht="12.75">
      <c r="B7312" s="102">
        <v>229598885</v>
      </c>
      <c r="C7312" s="106">
        <v>0.23295685265435129</v>
      </c>
      <c r="D7312" s="107">
        <v>3.7816086019653028E-3</v>
      </c>
      <c r="E7312" s="106">
        <v>0.26063590852024188</v>
      </c>
      <c r="F7312" s="107">
        <v>0.21558242675430073</v>
      </c>
      <c r="G7312" s="106">
        <v>0.38732835633392515</v>
      </c>
      <c r="H7312" s="107">
        <v>0.48383552610954461</v>
      </c>
      <c r="I7312" s="121" t="str">
        <f t="shared" si="114"/>
        <v>BH</v>
      </c>
    </row>
    <row r="7313" spans="2:9" ht="12.75">
      <c r="B7313" s="102">
        <v>229599354</v>
      </c>
      <c r="C7313" s="106">
        <v>0.43849203514558077</v>
      </c>
      <c r="D7313" s="107">
        <v>0.93966428390082979</v>
      </c>
      <c r="E7313" s="106">
        <v>0.51171867558020789</v>
      </c>
      <c r="F7313" s="107">
        <v>0.17670176338909194</v>
      </c>
      <c r="G7313" s="106">
        <v>0.93240311605879089</v>
      </c>
      <c r="H7313" s="107">
        <v>0.13739791348015373</v>
      </c>
      <c r="I7313" s="121" t="str">
        <f t="shared" si="114"/>
        <v>DF</v>
      </c>
    </row>
    <row r="7314" spans="2:9" ht="12.75">
      <c r="B7314" s="102">
        <v>229610955</v>
      </c>
      <c r="C7314" s="106">
        <v>0.37014624318442135</v>
      </c>
      <c r="D7314" s="107">
        <v>0.9549357984020399</v>
      </c>
      <c r="E7314" s="106">
        <v>0.18815501333062201</v>
      </c>
      <c r="F7314" s="107">
        <v>0.55042955633886526</v>
      </c>
      <c r="G7314" s="106">
        <v>0.47574851760823211</v>
      </c>
      <c r="H7314" s="107">
        <v>0.46975583205223637</v>
      </c>
      <c r="I7314" s="121" t="str">
        <f t="shared" si="114"/>
        <v>DF</v>
      </c>
    </row>
    <row r="7315" spans="2:9" ht="12.75">
      <c r="B7315" s="102">
        <v>229616062</v>
      </c>
      <c r="C7315" s="106">
        <v>0.70176195824442011</v>
      </c>
      <c r="D7315" s="107">
        <v>0.41015260233818385</v>
      </c>
      <c r="E7315" s="106">
        <v>0.49250049865302614</v>
      </c>
      <c r="F7315" s="107">
        <v>0.60211505228990259</v>
      </c>
      <c r="G7315" s="106">
        <v>0.20070400759306573</v>
      </c>
      <c r="H7315" s="107">
        <v>0.71488988496742056</v>
      </c>
      <c r="I7315" s="121" t="str">
        <f t="shared" si="114"/>
        <v>BH</v>
      </c>
    </row>
    <row r="7316" spans="2:9" ht="12.75">
      <c r="B7316" s="102">
        <v>229616763</v>
      </c>
      <c r="C7316" s="106">
        <v>2.8200682472047101E-2</v>
      </c>
      <c r="D7316" s="107">
        <v>0.67226690433764213</v>
      </c>
      <c r="E7316" s="106">
        <v>0.73088297597370211</v>
      </c>
      <c r="F7316" s="107">
        <v>0.68574071325789454</v>
      </c>
      <c r="G7316" s="106">
        <v>0.72029924819714108</v>
      </c>
      <c r="H7316" s="107">
        <v>0.56907393409909002</v>
      </c>
      <c r="I7316" s="121" t="str">
        <f t="shared" si="114"/>
        <v>TH</v>
      </c>
    </row>
    <row r="7317" spans="2:9" ht="12.75">
      <c r="B7317" s="102">
        <v>229620203</v>
      </c>
      <c r="C7317" s="106">
        <v>0.87717159491376329</v>
      </c>
      <c r="D7317" s="107">
        <v>0.29926939736351454</v>
      </c>
      <c r="E7317" s="106">
        <v>0.18824581563970622</v>
      </c>
      <c r="F7317" s="107">
        <v>0.67684669972613598</v>
      </c>
      <c r="G7317" s="106">
        <v>0.73593038299155911</v>
      </c>
      <c r="H7317" s="107">
        <v>0.3364347808955197</v>
      </c>
      <c r="I7317" s="121" t="str">
        <f t="shared" si="114"/>
        <v>FH</v>
      </c>
    </row>
    <row r="7318" spans="2:9" ht="12.75">
      <c r="B7318" s="102">
        <v>229625863</v>
      </c>
      <c r="C7318" s="106">
        <v>0.14827526588906759</v>
      </c>
      <c r="D7318" s="107">
        <v>0.70083932769312418</v>
      </c>
      <c r="E7318" s="106">
        <v>0.27996857586363788</v>
      </c>
      <c r="F7318" s="107">
        <v>0.64835551838316174</v>
      </c>
      <c r="G7318" s="106">
        <v>0.2173665202777626</v>
      </c>
      <c r="H7318" s="107">
        <v>0.70091795567796567</v>
      </c>
      <c r="I7318" s="121" t="str">
        <f t="shared" si="114"/>
        <v>BH</v>
      </c>
    </row>
    <row r="7319" spans="2:9" ht="12.75">
      <c r="B7319" s="102">
        <v>229628651</v>
      </c>
      <c r="C7319" s="106">
        <v>0.63735167498025458</v>
      </c>
      <c r="D7319" s="107">
        <v>0.63561253799562167</v>
      </c>
      <c r="E7319" s="106">
        <v>0.45870268753028753</v>
      </c>
      <c r="F7319" s="107">
        <v>0.19008986531542771</v>
      </c>
      <c r="G7319" s="106">
        <v>0.98825637509923148</v>
      </c>
      <c r="H7319" s="107">
        <v>0.80231235905283538</v>
      </c>
      <c r="I7319" s="121" t="str">
        <f t="shared" si="114"/>
        <v>E</v>
      </c>
    </row>
    <row r="7320" spans="2:9" ht="12.75">
      <c r="B7320" s="102">
        <v>229628950</v>
      </c>
      <c r="C7320" s="106">
        <v>0.44031950526601005</v>
      </c>
      <c r="D7320" s="107">
        <v>0.74553410668978715</v>
      </c>
      <c r="E7320" s="106">
        <v>0.78957085586506537</v>
      </c>
      <c r="F7320" s="107">
        <v>0.14078941910971121</v>
      </c>
      <c r="G7320" s="106">
        <v>0.44991809551214068</v>
      </c>
      <c r="H7320" s="107">
        <v>0.7527267827573827</v>
      </c>
      <c r="I7320" s="121" t="str">
        <f t="shared" si="114"/>
        <v>TH</v>
      </c>
    </row>
    <row r="7321" spans="2:9" ht="12.75">
      <c r="B7321" s="102">
        <v>229629255</v>
      </c>
      <c r="C7321" s="106">
        <v>0.22229765242800692</v>
      </c>
      <c r="D7321" s="107">
        <v>0.44187062315390513</v>
      </c>
      <c r="E7321" s="106">
        <v>0.95054942398798303</v>
      </c>
      <c r="F7321" s="107">
        <v>0.68580556299247686</v>
      </c>
      <c r="G7321" s="106">
        <v>0.57099726647819993</v>
      </c>
      <c r="H7321" s="107">
        <v>6.9774557552549243E-2</v>
      </c>
      <c r="I7321" s="121" t="str">
        <f t="shared" si="114"/>
        <v>TH</v>
      </c>
    </row>
    <row r="7322" spans="2:9" ht="12.75">
      <c r="B7322" s="102">
        <v>229631711</v>
      </c>
      <c r="C7322" s="106">
        <v>0.1093388189651292</v>
      </c>
      <c r="D7322" s="107">
        <v>0.74667944070328796</v>
      </c>
      <c r="E7322" s="106">
        <v>0.71677159778618371</v>
      </c>
      <c r="F7322" s="107">
        <v>0.96253769179038629</v>
      </c>
      <c r="G7322" s="106">
        <v>0.97793384973658704</v>
      </c>
      <c r="H7322" s="107">
        <v>0.32263155738441474</v>
      </c>
      <c r="I7322" s="121" t="str">
        <f t="shared" si="114"/>
        <v>E</v>
      </c>
    </row>
    <row r="7323" spans="2:9" ht="12.75">
      <c r="B7323" s="102">
        <v>229634559</v>
      </c>
      <c r="C7323" s="106">
        <v>0.8458039642362265</v>
      </c>
      <c r="D7323" s="107">
        <v>0.50988952571843416</v>
      </c>
      <c r="E7323" s="106">
        <v>0.77157168427920819</v>
      </c>
      <c r="F7323" s="107">
        <v>0.91222090712637383</v>
      </c>
      <c r="G7323" s="106">
        <v>0.57494794916012637</v>
      </c>
      <c r="H7323" s="107">
        <v>0.811691258181507</v>
      </c>
      <c r="I7323" s="121" t="str">
        <f t="shared" si="114"/>
        <v>C</v>
      </c>
    </row>
    <row r="7324" spans="2:9" ht="12.75">
      <c r="B7324" s="102">
        <v>229635739</v>
      </c>
      <c r="C7324" s="106">
        <v>0.56786844688254434</v>
      </c>
      <c r="D7324" s="107">
        <v>5.9416246628991587E-3</v>
      </c>
      <c r="E7324" s="106">
        <v>0.96428677946248964</v>
      </c>
      <c r="F7324" s="107">
        <v>0.99940835705787201</v>
      </c>
      <c r="G7324" s="106">
        <v>0.26109964328535629</v>
      </c>
      <c r="H7324" s="107">
        <v>0.85188470640343184</v>
      </c>
      <c r="I7324" s="121" t="str">
        <f t="shared" si="114"/>
        <v>C</v>
      </c>
    </row>
    <row r="7325" spans="2:9" ht="12.75">
      <c r="B7325" s="102">
        <v>229636070</v>
      </c>
      <c r="C7325" s="106">
        <v>0.98415674059371394</v>
      </c>
      <c r="D7325" s="107">
        <v>0.41697424614976542</v>
      </c>
      <c r="E7325" s="106">
        <v>0.17075538343370456</v>
      </c>
      <c r="F7325" s="107">
        <v>0.18144523998996021</v>
      </c>
      <c r="G7325" s="106">
        <v>0.78990040326559985</v>
      </c>
      <c r="H7325" s="107">
        <v>0.67132474607344239</v>
      </c>
      <c r="I7325" s="121" t="str">
        <f t="shared" si="114"/>
        <v>FH</v>
      </c>
    </row>
    <row r="7326" spans="2:9" ht="12.75">
      <c r="B7326" s="102">
        <v>229640350</v>
      </c>
      <c r="C7326" s="106">
        <v>3.2327622866365147E-2</v>
      </c>
      <c r="D7326" s="107">
        <v>0.57549897465116051</v>
      </c>
      <c r="E7326" s="106">
        <v>3.3538928710844296E-2</v>
      </c>
      <c r="F7326" s="107">
        <v>0.98116199559610018</v>
      </c>
      <c r="G7326" s="106">
        <v>0.18127432022842349</v>
      </c>
      <c r="H7326" s="107">
        <v>0.75789685696855114</v>
      </c>
      <c r="I7326" s="121" t="str">
        <f t="shared" si="114"/>
        <v>C</v>
      </c>
    </row>
    <row r="7327" spans="2:9" ht="12.75">
      <c r="B7327" s="102">
        <v>229649804</v>
      </c>
      <c r="C7327" s="106">
        <v>7.5880695029666434E-2</v>
      </c>
      <c r="D7327" s="107">
        <v>0.10620948857458345</v>
      </c>
      <c r="E7327" s="106">
        <v>0.81965576518286065</v>
      </c>
      <c r="F7327" s="107">
        <v>0.1708444931395503</v>
      </c>
      <c r="G7327" s="106">
        <v>0.62541012946872065</v>
      </c>
      <c r="H7327" s="107">
        <v>0.80955066561632538</v>
      </c>
      <c r="I7327" s="121" t="str">
        <f t="shared" si="114"/>
        <v>TH</v>
      </c>
    </row>
    <row r="7328" spans="2:9" ht="12.75">
      <c r="B7328" s="102">
        <v>229657418</v>
      </c>
      <c r="C7328" s="106">
        <v>0.95144641973173472</v>
      </c>
      <c r="D7328" s="107">
        <v>0.15285406433202375</v>
      </c>
      <c r="E7328" s="106">
        <v>0.54287922157431101</v>
      </c>
      <c r="F7328" s="107">
        <v>0.54375682003028203</v>
      </c>
      <c r="G7328" s="106">
        <v>0.53078992704515748</v>
      </c>
      <c r="H7328" s="107">
        <v>0.84574221919945547</v>
      </c>
      <c r="I7328" s="121" t="str">
        <f t="shared" si="114"/>
        <v>FH</v>
      </c>
    </row>
    <row r="7329" spans="2:9" ht="12.75">
      <c r="B7329" s="102">
        <v>229657666</v>
      </c>
      <c r="C7329" s="106">
        <v>0.47233121838721481</v>
      </c>
      <c r="D7329" s="107">
        <v>0.583063897980308</v>
      </c>
      <c r="E7329" s="106">
        <v>0.26828741315565541</v>
      </c>
      <c r="F7329" s="107">
        <v>0.131152304177796</v>
      </c>
      <c r="G7329" s="106">
        <v>0.58120794007978849</v>
      </c>
      <c r="H7329" s="107">
        <v>3.3357585661594191E-2</v>
      </c>
      <c r="I7329" s="121" t="str">
        <f t="shared" si="114"/>
        <v>DF</v>
      </c>
    </row>
    <row r="7330" spans="2:9" ht="12.75">
      <c r="B7330" s="102">
        <v>229662581</v>
      </c>
      <c r="C7330" s="106">
        <v>0.15678142888839375</v>
      </c>
      <c r="D7330" s="107">
        <v>0.27281040610254825</v>
      </c>
      <c r="E7330" s="106">
        <v>0.58979021287759759</v>
      </c>
      <c r="F7330" s="107">
        <v>0.68060171938036573</v>
      </c>
      <c r="G7330" s="106">
        <v>4.9407733207723403E-2</v>
      </c>
      <c r="H7330" s="107">
        <v>0.14632513963181371</v>
      </c>
      <c r="I7330" s="121" t="str">
        <f t="shared" si="114"/>
        <v>C</v>
      </c>
    </row>
    <row r="7331" spans="2:9" ht="12.75">
      <c r="B7331" s="102">
        <v>229662995</v>
      </c>
      <c r="C7331" s="106">
        <v>0.86726939621551957</v>
      </c>
      <c r="D7331" s="107">
        <v>0.91371853054462315</v>
      </c>
      <c r="E7331" s="106">
        <v>9.8350949733332804E-2</v>
      </c>
      <c r="F7331" s="107">
        <v>0.54129339570723745</v>
      </c>
      <c r="G7331" s="106">
        <v>0.48249337286094018</v>
      </c>
      <c r="H7331" s="107">
        <v>0.30614006613654876</v>
      </c>
      <c r="I7331" s="121" t="str">
        <f t="shared" si="114"/>
        <v>DF</v>
      </c>
    </row>
    <row r="7332" spans="2:9" ht="12.75">
      <c r="B7332" s="102">
        <v>229665346</v>
      </c>
      <c r="C7332" s="106">
        <v>0.32537053037383679</v>
      </c>
      <c r="D7332" s="107">
        <v>0.17086640909114781</v>
      </c>
      <c r="E7332" s="106">
        <v>0.43449934606994134</v>
      </c>
      <c r="F7332" s="107">
        <v>0.85814766828581246</v>
      </c>
      <c r="G7332" s="106">
        <v>0.80586713312073832</v>
      </c>
      <c r="H7332" s="107">
        <v>0.9908735823023207</v>
      </c>
      <c r="I7332" s="121" t="str">
        <f t="shared" si="114"/>
        <v>BH</v>
      </c>
    </row>
    <row r="7333" spans="2:9" ht="12.75">
      <c r="B7333" s="102">
        <v>229667995</v>
      </c>
      <c r="C7333" s="106">
        <v>0.59449742593541099</v>
      </c>
      <c r="D7333" s="107">
        <v>0.95690571252625212</v>
      </c>
      <c r="E7333" s="106">
        <v>0.75709828144684099</v>
      </c>
      <c r="F7333" s="107">
        <v>0.25342488645869921</v>
      </c>
      <c r="G7333" s="106">
        <v>0.54486259433559714</v>
      </c>
      <c r="H7333" s="107">
        <v>2.9415915015545746E-2</v>
      </c>
      <c r="I7333" s="121" t="str">
        <f t="shared" si="114"/>
        <v>DF</v>
      </c>
    </row>
    <row r="7334" spans="2:9" ht="12.75">
      <c r="B7334" s="102">
        <v>229671064</v>
      </c>
      <c r="C7334" s="106">
        <v>0.93290651503843458</v>
      </c>
      <c r="D7334" s="107">
        <v>0.7943539322332247</v>
      </c>
      <c r="E7334" s="106">
        <v>0.87614950906248623</v>
      </c>
      <c r="F7334" s="107">
        <v>0.23359010102258826</v>
      </c>
      <c r="G7334" s="106">
        <v>0.5496307031267671</v>
      </c>
      <c r="H7334" s="107">
        <v>0.89145045653310739</v>
      </c>
      <c r="I7334" s="121" t="str">
        <f t="shared" si="114"/>
        <v>FH</v>
      </c>
    </row>
    <row r="7335" spans="2:9" ht="12.75">
      <c r="B7335" s="102">
        <v>229673852</v>
      </c>
      <c r="C7335" s="106">
        <v>0.82521974288855837</v>
      </c>
      <c r="D7335" s="107">
        <v>0.87248446693873394</v>
      </c>
      <c r="E7335" s="106">
        <v>0.62788482627660258</v>
      </c>
      <c r="F7335" s="107">
        <v>0.42496813658924926</v>
      </c>
      <c r="G7335" s="106">
        <v>0.84683415163320763</v>
      </c>
      <c r="H7335" s="107">
        <v>0.59373348424776751</v>
      </c>
      <c r="I7335" s="121" t="str">
        <f t="shared" si="114"/>
        <v>DF</v>
      </c>
    </row>
    <row r="7336" spans="2:9" ht="12.75">
      <c r="B7336" s="102">
        <v>229680049</v>
      </c>
      <c r="C7336" s="106">
        <v>0.46345965864589456</v>
      </c>
      <c r="D7336" s="107">
        <v>0.54642623084819619</v>
      </c>
      <c r="E7336" s="106">
        <v>0.21866584706641845</v>
      </c>
      <c r="F7336" s="107">
        <v>0.37118645228426583</v>
      </c>
      <c r="G7336" s="106">
        <v>0.21283587549113236</v>
      </c>
      <c r="H7336" s="107">
        <v>0.62231721282860208</v>
      </c>
      <c r="I7336" s="121" t="str">
        <f t="shared" si="114"/>
        <v>BH</v>
      </c>
    </row>
    <row r="7337" spans="2:9" ht="12.75">
      <c r="B7337" s="102">
        <v>229684520</v>
      </c>
      <c r="C7337" s="106">
        <v>0.67775088156699104</v>
      </c>
      <c r="D7337" s="107">
        <v>0.91623761623942324</v>
      </c>
      <c r="E7337" s="106">
        <v>0.75543232348056555</v>
      </c>
      <c r="F7337" s="107">
        <v>0.68067467501698786</v>
      </c>
      <c r="G7337" s="106">
        <v>5.9301998856457594E-2</v>
      </c>
      <c r="H7337" s="107">
        <v>0.99483032266625515</v>
      </c>
      <c r="I7337" s="121" t="str">
        <f t="shared" si="114"/>
        <v>BH</v>
      </c>
    </row>
    <row r="7338" spans="2:9" ht="12.75">
      <c r="B7338" s="102">
        <v>229685708</v>
      </c>
      <c r="C7338" s="106">
        <v>0.88108810407380744</v>
      </c>
      <c r="D7338" s="107">
        <v>0.76395098902990721</v>
      </c>
      <c r="E7338" s="106">
        <v>0.73601541039520235</v>
      </c>
      <c r="F7338" s="107">
        <v>0.20523813483126307</v>
      </c>
      <c r="G7338" s="106">
        <v>2.354009432521309E-2</v>
      </c>
      <c r="H7338" s="107">
        <v>0.79617062388203697</v>
      </c>
      <c r="I7338" s="121" t="str">
        <f t="shared" si="114"/>
        <v>FH</v>
      </c>
    </row>
    <row r="7339" spans="2:9" ht="12.75">
      <c r="B7339" s="102">
        <v>229689501</v>
      </c>
      <c r="C7339" s="106">
        <v>0.3328764821296164</v>
      </c>
      <c r="D7339" s="107">
        <v>0.18209543187822064</v>
      </c>
      <c r="E7339" s="106">
        <v>0.17744369379548108</v>
      </c>
      <c r="F7339" s="107">
        <v>2.9025000017879332E-2</v>
      </c>
      <c r="G7339" s="106">
        <v>8.2116054236061053E-3</v>
      </c>
      <c r="H7339" s="107">
        <v>0.41758173247341102</v>
      </c>
      <c r="I7339" s="121" t="str">
        <f t="shared" si="114"/>
        <v>BH</v>
      </c>
    </row>
    <row r="7340" spans="2:9" ht="12.75">
      <c r="B7340" s="102">
        <v>229690632</v>
      </c>
      <c r="C7340" s="106">
        <v>0.64962463381217539</v>
      </c>
      <c r="D7340" s="107">
        <v>0.85594499634664101</v>
      </c>
      <c r="E7340" s="106">
        <v>0.42386180926399231</v>
      </c>
      <c r="F7340" s="107">
        <v>0.66240020160080526</v>
      </c>
      <c r="G7340" s="106">
        <v>0.85403436796918908</v>
      </c>
      <c r="H7340" s="107">
        <v>0.49690836086736878</v>
      </c>
      <c r="I7340" s="121" t="str">
        <f t="shared" si="114"/>
        <v>DF</v>
      </c>
    </row>
    <row r="7341" spans="2:9" ht="12.75">
      <c r="B7341" s="102">
        <v>229692226</v>
      </c>
      <c r="C7341" s="106">
        <v>0.30617117643600311</v>
      </c>
      <c r="D7341" s="107">
        <v>3.8061293223415227E-2</v>
      </c>
      <c r="E7341" s="106">
        <v>0.91001950039103718</v>
      </c>
      <c r="F7341" s="107">
        <v>0.93543065571813178</v>
      </c>
      <c r="G7341" s="106">
        <v>0.24947782850886702</v>
      </c>
      <c r="H7341" s="107">
        <v>0.22105792374462996</v>
      </c>
      <c r="I7341" s="121" t="str">
        <f t="shared" si="114"/>
        <v>C</v>
      </c>
    </row>
    <row r="7342" spans="2:9" ht="12.75">
      <c r="B7342" s="102">
        <v>229697505</v>
      </c>
      <c r="C7342" s="106">
        <v>0.3456644076782629</v>
      </c>
      <c r="D7342" s="107">
        <v>0.71066468096161195</v>
      </c>
      <c r="E7342" s="106">
        <v>0.63530922714952798</v>
      </c>
      <c r="F7342" s="107">
        <v>0.34391231183644067</v>
      </c>
      <c r="G7342" s="106">
        <v>0.8180614072332828</v>
      </c>
      <c r="H7342" s="107">
        <v>0.95996613479671744</v>
      </c>
      <c r="I7342" s="121" t="str">
        <f t="shared" si="114"/>
        <v>BH</v>
      </c>
    </row>
    <row r="7343" spans="2:9" ht="12.75">
      <c r="B7343" s="102">
        <v>229699659</v>
      </c>
      <c r="C7343" s="106">
        <v>0.39342658984804513</v>
      </c>
      <c r="D7343" s="107">
        <v>0.24512680172436552</v>
      </c>
      <c r="E7343" s="106">
        <v>0.92221759132761449</v>
      </c>
      <c r="F7343" s="107">
        <v>0.85891811960492959</v>
      </c>
      <c r="G7343" s="106">
        <v>0.19658332439113746</v>
      </c>
      <c r="H7343" s="107">
        <v>0.21543354078057408</v>
      </c>
      <c r="I7343" s="121" t="str">
        <f t="shared" si="114"/>
        <v>TH</v>
      </c>
    </row>
    <row r="7344" spans="2:9" ht="12.75">
      <c r="B7344" s="102">
        <v>229700657</v>
      </c>
      <c r="C7344" s="106">
        <v>0.7493454194225464</v>
      </c>
      <c r="D7344" s="107">
        <v>0.17926168234221085</v>
      </c>
      <c r="E7344" s="106">
        <v>0.5261985209718687</v>
      </c>
      <c r="F7344" s="107">
        <v>0.13403144991193594</v>
      </c>
      <c r="G7344" s="106">
        <v>0.1950661539420504</v>
      </c>
      <c r="H7344" s="107">
        <v>0.91318708560651363</v>
      </c>
      <c r="I7344" s="121" t="str">
        <f t="shared" si="114"/>
        <v>BH</v>
      </c>
    </row>
    <row r="7345" spans="2:9" ht="12.75">
      <c r="B7345" s="102">
        <v>229705409</v>
      </c>
      <c r="C7345" s="106">
        <v>0.12880122455296217</v>
      </c>
      <c r="D7345" s="107">
        <v>0.1843297372102688</v>
      </c>
      <c r="E7345" s="106">
        <v>0.24050054486116768</v>
      </c>
      <c r="F7345" s="107">
        <v>0.64260773564913998</v>
      </c>
      <c r="G7345" s="106">
        <v>0.59471183495742119</v>
      </c>
      <c r="H7345" s="107">
        <v>0.38071915638972254</v>
      </c>
      <c r="I7345" s="121" t="str">
        <f t="shared" si="114"/>
        <v>C</v>
      </c>
    </row>
    <row r="7346" spans="2:9" ht="12.75">
      <c r="B7346" s="102">
        <v>229720811</v>
      </c>
      <c r="C7346" s="106">
        <v>0.21656160970948513</v>
      </c>
      <c r="D7346" s="107">
        <v>0.47300024650651551</v>
      </c>
      <c r="E7346" s="106">
        <v>0.43808429212188837</v>
      </c>
      <c r="F7346" s="107">
        <v>0.24897457697870529</v>
      </c>
      <c r="G7346" s="106">
        <v>0.25337446447052958</v>
      </c>
      <c r="H7346" s="107">
        <v>0.51871341072264365</v>
      </c>
      <c r="I7346" s="121" t="str">
        <f t="shared" si="114"/>
        <v>BH</v>
      </c>
    </row>
    <row r="7347" spans="2:9" ht="12.75">
      <c r="B7347" s="102">
        <v>229722874</v>
      </c>
      <c r="C7347" s="106">
        <v>0.58031272782191756</v>
      </c>
      <c r="D7347" s="107">
        <v>0.86579803132418309</v>
      </c>
      <c r="E7347" s="106">
        <v>0.23425100524931253</v>
      </c>
      <c r="F7347" s="107">
        <v>0.17322131372362559</v>
      </c>
      <c r="G7347" s="106">
        <v>3.7623808742559994E-2</v>
      </c>
      <c r="H7347" s="107">
        <v>0.67531730382631161</v>
      </c>
      <c r="I7347" s="121" t="str">
        <f t="shared" si="114"/>
        <v>DF</v>
      </c>
    </row>
    <row r="7348" spans="2:9" ht="12.75">
      <c r="B7348" s="102">
        <v>229723280</v>
      </c>
      <c r="C7348" s="106">
        <v>0.66656907482917127</v>
      </c>
      <c r="D7348" s="107">
        <v>0.40642418535982205</v>
      </c>
      <c r="E7348" s="106">
        <v>0.57260611389410698</v>
      </c>
      <c r="F7348" s="107">
        <v>6.8482272364732033E-2</v>
      </c>
      <c r="G7348" s="106">
        <v>0.6215164471880481</v>
      </c>
      <c r="H7348" s="107">
        <v>0.5964721255838592</v>
      </c>
      <c r="I7348" s="121" t="str">
        <f t="shared" si="114"/>
        <v>FH</v>
      </c>
    </row>
    <row r="7349" spans="2:9" ht="12.75">
      <c r="B7349" s="102">
        <v>229724615</v>
      </c>
      <c r="C7349" s="106">
        <v>0.85315149473758822</v>
      </c>
      <c r="D7349" s="107">
        <v>0.56437313908387221</v>
      </c>
      <c r="E7349" s="106">
        <v>0.81599847941590475</v>
      </c>
      <c r="F7349" s="107">
        <v>0.10717733040745725</v>
      </c>
      <c r="G7349" s="106">
        <v>0.52702026856506334</v>
      </c>
      <c r="H7349" s="107">
        <v>0.34349145123778202</v>
      </c>
      <c r="I7349" s="121" t="str">
        <f t="shared" si="114"/>
        <v>FH</v>
      </c>
    </row>
    <row r="7350" spans="2:9" ht="12.75">
      <c r="B7350" s="102">
        <v>229728072</v>
      </c>
      <c r="C7350" s="106">
        <v>0.40895380449367869</v>
      </c>
      <c r="D7350" s="107">
        <v>4.7842055417560481E-2</v>
      </c>
      <c r="E7350" s="106">
        <v>0.97530432907669162</v>
      </c>
      <c r="F7350" s="107">
        <v>5.4764099704831537E-2</v>
      </c>
      <c r="G7350" s="106">
        <v>0.13876080081139808</v>
      </c>
      <c r="H7350" s="107">
        <v>0.73606316166986741</v>
      </c>
      <c r="I7350" s="121" t="str">
        <f t="shared" si="114"/>
        <v>TH</v>
      </c>
    </row>
    <row r="7351" spans="2:9" ht="12.75">
      <c r="B7351" s="102">
        <v>229732733</v>
      </c>
      <c r="C7351" s="106">
        <v>0.92983645948053906</v>
      </c>
      <c r="D7351" s="107">
        <v>0.34541236371293893</v>
      </c>
      <c r="E7351" s="106">
        <v>0.68682267196428004</v>
      </c>
      <c r="F7351" s="107">
        <v>0.21703613651051534</v>
      </c>
      <c r="G7351" s="106">
        <v>0.29441822910689019</v>
      </c>
      <c r="H7351" s="107">
        <v>0.87721352338551117</v>
      </c>
      <c r="I7351" s="121" t="str">
        <f t="shared" si="114"/>
        <v>FH</v>
      </c>
    </row>
    <row r="7352" spans="2:9" ht="12.75">
      <c r="B7352" s="102">
        <v>229735844</v>
      </c>
      <c r="C7352" s="106">
        <v>0.75436733043335735</v>
      </c>
      <c r="D7352" s="107">
        <v>0.29992688152009972</v>
      </c>
      <c r="E7352" s="106">
        <v>0.55764941508308952</v>
      </c>
      <c r="F7352" s="107">
        <v>0.98238969463655224</v>
      </c>
      <c r="G7352" s="106">
        <v>0.95616606131253246</v>
      </c>
      <c r="H7352" s="107">
        <v>0.70638647451512271</v>
      </c>
      <c r="I7352" s="121" t="str">
        <f t="shared" si="114"/>
        <v>C</v>
      </c>
    </row>
    <row r="7353" spans="2:9" ht="12.75">
      <c r="B7353" s="102">
        <v>229740645</v>
      </c>
      <c r="C7353" s="106">
        <v>0.20363455353811943</v>
      </c>
      <c r="D7353" s="107">
        <v>0.29424976898893296</v>
      </c>
      <c r="E7353" s="106">
        <v>0.25292869641009252</v>
      </c>
      <c r="F7353" s="107">
        <v>0.44939145898357924</v>
      </c>
      <c r="G7353" s="106">
        <v>0.71801146042175912</v>
      </c>
      <c r="H7353" s="107">
        <v>0.65492577229778903</v>
      </c>
      <c r="I7353" s="121" t="str">
        <f t="shared" si="114"/>
        <v>E</v>
      </c>
    </row>
    <row r="7354" spans="2:9" ht="12.75">
      <c r="B7354" s="102">
        <v>229751256</v>
      </c>
      <c r="C7354" s="106">
        <v>0.51621366706132576</v>
      </c>
      <c r="D7354" s="107">
        <v>0.69181649806245726</v>
      </c>
      <c r="E7354" s="106">
        <v>0.23689741751090132</v>
      </c>
      <c r="F7354" s="107">
        <v>0.65392722733413677</v>
      </c>
      <c r="G7354" s="106">
        <v>0.79256801594502502</v>
      </c>
      <c r="H7354" s="107">
        <v>0.69107892268409365</v>
      </c>
      <c r="I7354" s="121" t="str">
        <f t="shared" si="114"/>
        <v>E</v>
      </c>
    </row>
    <row r="7355" spans="2:9" ht="12.75">
      <c r="B7355" s="102">
        <v>229753137</v>
      </c>
      <c r="C7355" s="106">
        <v>0.66082323566910373</v>
      </c>
      <c r="D7355" s="107">
        <v>0.70030465768256089</v>
      </c>
      <c r="E7355" s="106">
        <v>0.12748796062855838</v>
      </c>
      <c r="F7355" s="107">
        <v>0.3420990205444987</v>
      </c>
      <c r="G7355" s="106">
        <v>6.9590824955618746E-3</v>
      </c>
      <c r="H7355" s="107">
        <v>0.97451160694118277</v>
      </c>
      <c r="I7355" s="121" t="str">
        <f t="shared" si="114"/>
        <v>BH</v>
      </c>
    </row>
    <row r="7356" spans="2:9" ht="12.75">
      <c r="B7356" s="102">
        <v>229754226</v>
      </c>
      <c r="C7356" s="106">
        <v>0.68395918718330773</v>
      </c>
      <c r="D7356" s="107">
        <v>0.40241491743699442</v>
      </c>
      <c r="E7356" s="106">
        <v>0.11312031030899705</v>
      </c>
      <c r="F7356" s="107">
        <v>0.32410321289201027</v>
      </c>
      <c r="G7356" s="106">
        <v>0.31650576293719257</v>
      </c>
      <c r="H7356" s="107">
        <v>0.4608548694159067</v>
      </c>
      <c r="I7356" s="121" t="str">
        <f t="shared" si="114"/>
        <v>FH</v>
      </c>
    </row>
    <row r="7357" spans="2:9" ht="12.75">
      <c r="B7357" s="102">
        <v>229757087</v>
      </c>
      <c r="C7357" s="106">
        <v>0.76410620495299675</v>
      </c>
      <c r="D7357" s="107">
        <v>3.8577557460230949E-3</v>
      </c>
      <c r="E7357" s="106">
        <v>0.28535360890839101</v>
      </c>
      <c r="F7357" s="107">
        <v>0.94824184586175786</v>
      </c>
      <c r="G7357" s="106">
        <v>0.14814784056041752</v>
      </c>
      <c r="H7357" s="107">
        <v>0.48309567098133499</v>
      </c>
      <c r="I7357" s="121" t="str">
        <f t="shared" si="114"/>
        <v>C</v>
      </c>
    </row>
    <row r="7358" spans="2:9" ht="12.75">
      <c r="B7358" s="102">
        <v>229766375</v>
      </c>
      <c r="C7358" s="106">
        <v>0.93394056587575403</v>
      </c>
      <c r="D7358" s="107">
        <v>0.42226988394739529</v>
      </c>
      <c r="E7358" s="106">
        <v>0.34541130020102528</v>
      </c>
      <c r="F7358" s="107">
        <v>0.75098265623876781</v>
      </c>
      <c r="G7358" s="106">
        <v>0.65143926157204946</v>
      </c>
      <c r="H7358" s="107">
        <v>0.37531013883234721</v>
      </c>
      <c r="I7358" s="121" t="str">
        <f t="shared" si="114"/>
        <v>FH</v>
      </c>
    </row>
    <row r="7359" spans="2:9" ht="12.75">
      <c r="B7359" s="102">
        <v>229770707</v>
      </c>
      <c r="C7359" s="106">
        <v>0.87118177903480221</v>
      </c>
      <c r="D7359" s="107">
        <v>0.66755569789634794</v>
      </c>
      <c r="E7359" s="106">
        <v>0.58359782840138053</v>
      </c>
      <c r="F7359" s="107">
        <v>0.21125479930933277</v>
      </c>
      <c r="G7359" s="106">
        <v>0.28302328521432152</v>
      </c>
      <c r="H7359" s="107">
        <v>1.0949443869161968E-2</v>
      </c>
      <c r="I7359" s="121" t="str">
        <f t="shared" si="114"/>
        <v>FH</v>
      </c>
    </row>
    <row r="7360" spans="2:9" ht="12.75">
      <c r="B7360" s="102">
        <v>229775749</v>
      </c>
      <c r="C7360" s="106">
        <v>0.94941272529165066</v>
      </c>
      <c r="D7360" s="107">
        <v>0.82194541974814417</v>
      </c>
      <c r="E7360" s="106">
        <v>8.334765365480834E-2</v>
      </c>
      <c r="F7360" s="107">
        <v>0.56005704345690721</v>
      </c>
      <c r="G7360" s="106">
        <v>7.7024067854535083E-2</v>
      </c>
      <c r="H7360" s="107">
        <v>0.71828888918092226</v>
      </c>
      <c r="I7360" s="121" t="str">
        <f t="shared" si="114"/>
        <v>FH</v>
      </c>
    </row>
    <row r="7361" spans="2:9" ht="12.75">
      <c r="B7361" s="102">
        <v>229776030</v>
      </c>
      <c r="C7361" s="106">
        <v>0.92248676716494593</v>
      </c>
      <c r="D7361" s="107">
        <v>0.67533045585835905</v>
      </c>
      <c r="E7361" s="106">
        <v>0.28046551465687442</v>
      </c>
      <c r="F7361" s="107">
        <v>0.71851927936925786</v>
      </c>
      <c r="G7361" s="106">
        <v>0.51387842142425644</v>
      </c>
      <c r="H7361" s="107">
        <v>0.41978987587122063</v>
      </c>
      <c r="I7361" s="121" t="str">
        <f t="shared" si="114"/>
        <v>FH</v>
      </c>
    </row>
    <row r="7362" spans="2:9" ht="12.75">
      <c r="B7362" s="102">
        <v>229777737</v>
      </c>
      <c r="C7362" s="106">
        <v>0.74250419232043097</v>
      </c>
      <c r="D7362" s="107">
        <v>0.27514575788013751</v>
      </c>
      <c r="E7362" s="106">
        <v>0.61839591656824044</v>
      </c>
      <c r="F7362" s="107">
        <v>0.72199759387370244</v>
      </c>
      <c r="G7362" s="106">
        <v>0.69939817198917575</v>
      </c>
      <c r="H7362" s="107">
        <v>7.4303110745741474E-2</v>
      </c>
      <c r="I7362" s="121" t="str">
        <f t="shared" si="114"/>
        <v>FH</v>
      </c>
    </row>
    <row r="7363" spans="2:9" ht="12.75">
      <c r="B7363" s="102">
        <v>229787183</v>
      </c>
      <c r="C7363" s="106">
        <v>0.52658949343934647</v>
      </c>
      <c r="D7363" s="107">
        <v>0.94405666399780674</v>
      </c>
      <c r="E7363" s="106">
        <v>0.24975683310761809</v>
      </c>
      <c r="F7363" s="107">
        <v>0.19339249805876602</v>
      </c>
      <c r="G7363" s="106">
        <v>0.3088093558105971</v>
      </c>
      <c r="H7363" s="107">
        <v>0.38585548385199542</v>
      </c>
      <c r="I7363" s="121" t="str">
        <f t="shared" si="114"/>
        <v>DF</v>
      </c>
    </row>
    <row r="7364" spans="2:9" ht="12.75">
      <c r="B7364" s="102">
        <v>229788867</v>
      </c>
      <c r="C7364" s="106">
        <v>0.79068062847220544</v>
      </c>
      <c r="D7364" s="107">
        <v>0.68505769938367012</v>
      </c>
      <c r="E7364" s="106">
        <v>0.92528372082333865</v>
      </c>
      <c r="F7364" s="107">
        <v>8.2599922599775333E-2</v>
      </c>
      <c r="G7364" s="106">
        <v>0.28424919358551559</v>
      </c>
      <c r="H7364" s="107">
        <v>0.65950319757712172</v>
      </c>
      <c r="I7364" s="121" t="str">
        <f t="shared" si="114"/>
        <v>TH</v>
      </c>
    </row>
    <row r="7365" spans="2:9" ht="12.75">
      <c r="B7365" s="102">
        <v>229788981</v>
      </c>
      <c r="C7365" s="106">
        <v>0.8049591107749956</v>
      </c>
      <c r="D7365" s="107">
        <v>0.20716753564270363</v>
      </c>
      <c r="E7365" s="106">
        <v>0.4677209563799023</v>
      </c>
      <c r="F7365" s="107">
        <v>7.4659081479156342E-2</v>
      </c>
      <c r="G7365" s="106">
        <v>4.3015932756117481E-2</v>
      </c>
      <c r="H7365" s="107">
        <v>0.74015298945613806</v>
      </c>
      <c r="I7365" s="121" t="str">
        <f t="shared" ref="I7365:I7428" si="115">INDEX($C$3:$H$3, MATCH(MAX(C7365:H7365), C7365:H7365, 0))</f>
        <v>FH</v>
      </c>
    </row>
    <row r="7366" spans="2:9" ht="12.75">
      <c r="B7366" s="102">
        <v>229789567</v>
      </c>
      <c r="C7366" s="106">
        <v>0.4893403905056628</v>
      </c>
      <c r="D7366" s="107">
        <v>0.95845316686611604</v>
      </c>
      <c r="E7366" s="106">
        <v>0.61565119620025133</v>
      </c>
      <c r="F7366" s="107">
        <v>0.65801818961503877</v>
      </c>
      <c r="G7366" s="106">
        <v>0.15623192139105235</v>
      </c>
      <c r="H7366" s="107">
        <v>0.32661552517864667</v>
      </c>
      <c r="I7366" s="121" t="str">
        <f t="shared" si="115"/>
        <v>DF</v>
      </c>
    </row>
    <row r="7367" spans="2:9" ht="12.75">
      <c r="B7367" s="102">
        <v>229791119</v>
      </c>
      <c r="C7367" s="106">
        <v>0.8353888105675642</v>
      </c>
      <c r="D7367" s="107">
        <v>0.75146014082786494</v>
      </c>
      <c r="E7367" s="106">
        <v>0.49180425811173001</v>
      </c>
      <c r="F7367" s="107">
        <v>0.31268255980686566</v>
      </c>
      <c r="G7367" s="106">
        <v>0.80943364153457287</v>
      </c>
      <c r="H7367" s="107">
        <v>0.44008020661775271</v>
      </c>
      <c r="I7367" s="121" t="str">
        <f t="shared" si="115"/>
        <v>FH</v>
      </c>
    </row>
    <row r="7368" spans="2:9" ht="12.75">
      <c r="B7368" s="102">
        <v>229791820</v>
      </c>
      <c r="C7368" s="106">
        <v>0.57073303108986884</v>
      </c>
      <c r="D7368" s="107">
        <v>0.33979240022362234</v>
      </c>
      <c r="E7368" s="106">
        <v>0.89394581038450394</v>
      </c>
      <c r="F7368" s="107">
        <v>0.4149173961012329</v>
      </c>
      <c r="G7368" s="106">
        <v>0.76769987958511265</v>
      </c>
      <c r="H7368" s="107">
        <v>0.68268287942664263</v>
      </c>
      <c r="I7368" s="121" t="str">
        <f t="shared" si="115"/>
        <v>TH</v>
      </c>
    </row>
    <row r="7369" spans="2:9" ht="12.75">
      <c r="B7369" s="102">
        <v>229792784</v>
      </c>
      <c r="C7369" s="106">
        <v>0.90161387950046423</v>
      </c>
      <c r="D7369" s="107">
        <v>0.83592348738358435</v>
      </c>
      <c r="E7369" s="106">
        <v>2.0895832434556283E-2</v>
      </c>
      <c r="F7369" s="107">
        <v>0.63023678646495274</v>
      </c>
      <c r="G7369" s="106">
        <v>0.32396251123400432</v>
      </c>
      <c r="H7369" s="107">
        <v>0.44063479710347697</v>
      </c>
      <c r="I7369" s="121" t="str">
        <f t="shared" si="115"/>
        <v>FH</v>
      </c>
    </row>
    <row r="7370" spans="2:9" ht="12.75">
      <c r="B7370" s="102">
        <v>229793899</v>
      </c>
      <c r="C7370" s="106">
        <v>8.4852358341866996E-2</v>
      </c>
      <c r="D7370" s="107">
        <v>8.5528478660027218E-2</v>
      </c>
      <c r="E7370" s="106">
        <v>0.25050361317818837</v>
      </c>
      <c r="F7370" s="107">
        <v>0.69382255431284356</v>
      </c>
      <c r="G7370" s="106">
        <v>0.8489421415326257</v>
      </c>
      <c r="H7370" s="107">
        <v>4.703992371407395E-2</v>
      </c>
      <c r="I7370" s="121" t="str">
        <f t="shared" si="115"/>
        <v>E</v>
      </c>
    </row>
    <row r="7371" spans="2:9" ht="12.75">
      <c r="B7371" s="102">
        <v>229796802</v>
      </c>
      <c r="C7371" s="106">
        <v>0.18884018018234894</v>
      </c>
      <c r="D7371" s="107">
        <v>0.46011594344565965</v>
      </c>
      <c r="E7371" s="106">
        <v>0.25099179615583367</v>
      </c>
      <c r="F7371" s="107">
        <v>0.30095841274780999</v>
      </c>
      <c r="G7371" s="106">
        <v>0.74776526160521462</v>
      </c>
      <c r="H7371" s="107">
        <v>0.59367081452691894</v>
      </c>
      <c r="I7371" s="121" t="str">
        <f t="shared" si="115"/>
        <v>E</v>
      </c>
    </row>
    <row r="7372" spans="2:9" ht="12.75">
      <c r="B7372" s="102">
        <v>229803164</v>
      </c>
      <c r="C7372" s="106">
        <v>0.97395797558748409</v>
      </c>
      <c r="D7372" s="107">
        <v>0.10260912517648002</v>
      </c>
      <c r="E7372" s="106">
        <v>0.74342330695077852</v>
      </c>
      <c r="F7372" s="107">
        <v>3.8209340775924971E-2</v>
      </c>
      <c r="G7372" s="106">
        <v>0.40442239208827058</v>
      </c>
      <c r="H7372" s="107">
        <v>0.13091240255294956</v>
      </c>
      <c r="I7372" s="121" t="str">
        <f t="shared" si="115"/>
        <v>FH</v>
      </c>
    </row>
    <row r="7373" spans="2:9" ht="12.75">
      <c r="B7373" s="102">
        <v>229810390</v>
      </c>
      <c r="C7373" s="106">
        <v>0.32258728924266222</v>
      </c>
      <c r="D7373" s="107">
        <v>0.15134445763613069</v>
      </c>
      <c r="E7373" s="106">
        <v>0.60842149939404977</v>
      </c>
      <c r="F7373" s="107">
        <v>0.6952898999646604</v>
      </c>
      <c r="G7373" s="106">
        <v>0.53827681902555269</v>
      </c>
      <c r="H7373" s="107">
        <v>0.56779942697068186</v>
      </c>
      <c r="I7373" s="121" t="str">
        <f t="shared" si="115"/>
        <v>C</v>
      </c>
    </row>
    <row r="7374" spans="2:9" ht="12.75">
      <c r="B7374" s="102">
        <v>229813483</v>
      </c>
      <c r="C7374" s="106">
        <v>0.71870921638015961</v>
      </c>
      <c r="D7374" s="107">
        <v>0.93529867976799252</v>
      </c>
      <c r="E7374" s="106">
        <v>0.39124816824077802</v>
      </c>
      <c r="F7374" s="107">
        <v>0.35083833218589877</v>
      </c>
      <c r="G7374" s="106">
        <v>0.70260241045292204</v>
      </c>
      <c r="H7374" s="107">
        <v>0.60574493462749412</v>
      </c>
      <c r="I7374" s="121" t="str">
        <f t="shared" si="115"/>
        <v>DF</v>
      </c>
    </row>
    <row r="7375" spans="2:9" ht="12.75">
      <c r="B7375" s="102">
        <v>229813681</v>
      </c>
      <c r="C7375" s="106">
        <v>0.48628939419577044</v>
      </c>
      <c r="D7375" s="107">
        <v>0.17031641091206606</v>
      </c>
      <c r="E7375" s="106">
        <v>0.95279686425768473</v>
      </c>
      <c r="F7375" s="107">
        <v>0.48998399388289382</v>
      </c>
      <c r="G7375" s="106">
        <v>0.83738039985508017</v>
      </c>
      <c r="H7375" s="107">
        <v>0.57391521408233115</v>
      </c>
      <c r="I7375" s="121" t="str">
        <f t="shared" si="115"/>
        <v>TH</v>
      </c>
    </row>
    <row r="7376" spans="2:9" ht="12.75">
      <c r="B7376" s="102">
        <v>229816109</v>
      </c>
      <c r="C7376" s="106">
        <v>0.77685792570710799</v>
      </c>
      <c r="D7376" s="107">
        <v>0.93383438501047955</v>
      </c>
      <c r="E7376" s="106">
        <v>0.84096319927697505</v>
      </c>
      <c r="F7376" s="107">
        <v>0.87854756765015507</v>
      </c>
      <c r="G7376" s="106">
        <v>0.31417154512323076</v>
      </c>
      <c r="H7376" s="107">
        <v>0.13215304706062003</v>
      </c>
      <c r="I7376" s="121" t="str">
        <f t="shared" si="115"/>
        <v>DF</v>
      </c>
    </row>
    <row r="7377" spans="2:9" ht="12.75">
      <c r="B7377" s="102">
        <v>229820316</v>
      </c>
      <c r="C7377" s="106">
        <v>0.4301134989348796</v>
      </c>
      <c r="D7377" s="107">
        <v>0.26901826630892867</v>
      </c>
      <c r="E7377" s="106">
        <v>0.9245005322233073</v>
      </c>
      <c r="F7377" s="107">
        <v>0.58143809803762014</v>
      </c>
      <c r="G7377" s="106">
        <v>0.37196196896981015</v>
      </c>
      <c r="H7377" s="107">
        <v>0.57567730226006186</v>
      </c>
      <c r="I7377" s="121" t="str">
        <f t="shared" si="115"/>
        <v>TH</v>
      </c>
    </row>
    <row r="7378" spans="2:9" ht="12.75">
      <c r="B7378" s="102">
        <v>229822328</v>
      </c>
      <c r="C7378" s="106">
        <v>0.64185351007130809</v>
      </c>
      <c r="D7378" s="107">
        <v>0.3067436671946171</v>
      </c>
      <c r="E7378" s="106">
        <v>3.6377909226546823E-2</v>
      </c>
      <c r="F7378" s="107">
        <v>0.8551389371188618</v>
      </c>
      <c r="G7378" s="106">
        <v>0.34644582686810765</v>
      </c>
      <c r="H7378" s="107">
        <v>0.99740650082116078</v>
      </c>
      <c r="I7378" s="121" t="str">
        <f t="shared" si="115"/>
        <v>BH</v>
      </c>
    </row>
    <row r="7379" spans="2:9" ht="12.75">
      <c r="B7379" s="102">
        <v>229822940</v>
      </c>
      <c r="C7379" s="106">
        <v>0.28119463342952677</v>
      </c>
      <c r="D7379" s="107">
        <v>0.47027457670925266</v>
      </c>
      <c r="E7379" s="106">
        <v>0.70213138929937213</v>
      </c>
      <c r="F7379" s="107">
        <v>0.20217514650935753</v>
      </c>
      <c r="G7379" s="106">
        <v>0.64221462681169417</v>
      </c>
      <c r="H7379" s="107">
        <v>0.77852349290857603</v>
      </c>
      <c r="I7379" s="121" t="str">
        <f t="shared" si="115"/>
        <v>BH</v>
      </c>
    </row>
    <row r="7380" spans="2:9" ht="12.75">
      <c r="B7380" s="102">
        <v>229825546</v>
      </c>
      <c r="C7380" s="106">
        <v>0.92729212376000003</v>
      </c>
      <c r="D7380" s="107">
        <v>0.66887904452881686</v>
      </c>
      <c r="E7380" s="106">
        <v>0.36854838379072064</v>
      </c>
      <c r="F7380" s="107">
        <v>0.17520489676125717</v>
      </c>
      <c r="G7380" s="106">
        <v>0.93860524288633074</v>
      </c>
      <c r="H7380" s="107">
        <v>0.49841789806202286</v>
      </c>
      <c r="I7380" s="121" t="str">
        <f t="shared" si="115"/>
        <v>E</v>
      </c>
    </row>
    <row r="7381" spans="2:9" ht="12.75">
      <c r="B7381" s="102">
        <v>229827205</v>
      </c>
      <c r="C7381" s="106">
        <v>0.12154143188096622</v>
      </c>
      <c r="D7381" s="107">
        <v>0.2968236644797333</v>
      </c>
      <c r="E7381" s="106">
        <v>0.41123279445224359</v>
      </c>
      <c r="F7381" s="107">
        <v>0.83002780960583422</v>
      </c>
      <c r="G7381" s="106">
        <v>0.90250936838626128</v>
      </c>
      <c r="H7381" s="107">
        <v>0.17854781214375337</v>
      </c>
      <c r="I7381" s="121" t="str">
        <f t="shared" si="115"/>
        <v>E</v>
      </c>
    </row>
    <row r="7382" spans="2:9" ht="12.75">
      <c r="B7382" s="102">
        <v>229834323</v>
      </c>
      <c r="C7382" s="106">
        <v>0.52354248754128507</v>
      </c>
      <c r="D7382" s="107">
        <v>0.11672598886100083</v>
      </c>
      <c r="E7382" s="106">
        <v>0.82745163046419457</v>
      </c>
      <c r="F7382" s="107">
        <v>0.49334900773833912</v>
      </c>
      <c r="G7382" s="106">
        <v>0.99390350530092775</v>
      </c>
      <c r="H7382" s="107">
        <v>0.92150067919345258</v>
      </c>
      <c r="I7382" s="121" t="str">
        <f t="shared" si="115"/>
        <v>E</v>
      </c>
    </row>
    <row r="7383" spans="2:9" ht="12.75">
      <c r="B7383" s="102">
        <v>229835026</v>
      </c>
      <c r="C7383" s="106">
        <v>0.68878819952351655</v>
      </c>
      <c r="D7383" s="107">
        <v>0.55502925219225308</v>
      </c>
      <c r="E7383" s="106">
        <v>0.91152939453071391</v>
      </c>
      <c r="F7383" s="107">
        <v>0.295466470581351</v>
      </c>
      <c r="G7383" s="106">
        <v>0.99323247056435182</v>
      </c>
      <c r="H7383" s="107">
        <v>0.97213522834867683</v>
      </c>
      <c r="I7383" s="121" t="str">
        <f t="shared" si="115"/>
        <v>E</v>
      </c>
    </row>
    <row r="7384" spans="2:9" ht="12.75">
      <c r="B7384" s="102">
        <v>229836618</v>
      </c>
      <c r="C7384" s="106">
        <v>0.86943525912445274</v>
      </c>
      <c r="D7384" s="107">
        <v>0.768022854487872</v>
      </c>
      <c r="E7384" s="106">
        <v>0.46544927429931304</v>
      </c>
      <c r="F7384" s="107">
        <v>0.92092653885616516</v>
      </c>
      <c r="G7384" s="106">
        <v>0.44564231861544235</v>
      </c>
      <c r="H7384" s="107">
        <v>0.80608486040701055</v>
      </c>
      <c r="I7384" s="121" t="str">
        <f t="shared" si="115"/>
        <v>C</v>
      </c>
    </row>
    <row r="7385" spans="2:9" ht="12.75">
      <c r="B7385" s="102">
        <v>229838062</v>
      </c>
      <c r="C7385" s="106">
        <v>0.62559564099030607</v>
      </c>
      <c r="D7385" s="107">
        <v>0.75573050331267577</v>
      </c>
      <c r="E7385" s="106">
        <v>0.60984991410263056</v>
      </c>
      <c r="F7385" s="107">
        <v>0.80472276856150504</v>
      </c>
      <c r="G7385" s="106">
        <v>0.67165313293408269</v>
      </c>
      <c r="H7385" s="107">
        <v>3.9095618486778339E-2</v>
      </c>
      <c r="I7385" s="121" t="str">
        <f t="shared" si="115"/>
        <v>C</v>
      </c>
    </row>
    <row r="7386" spans="2:9" ht="12.75">
      <c r="B7386" s="102">
        <v>229840833</v>
      </c>
      <c r="C7386" s="106">
        <v>0.98509817977149605</v>
      </c>
      <c r="D7386" s="107">
        <v>0.63492955083159819</v>
      </c>
      <c r="E7386" s="106">
        <v>0.85972048976985116</v>
      </c>
      <c r="F7386" s="107">
        <v>0.29319982879957585</v>
      </c>
      <c r="G7386" s="106">
        <v>0.19838841626478598</v>
      </c>
      <c r="H7386" s="107">
        <v>0.11125365974818324</v>
      </c>
      <c r="I7386" s="121" t="str">
        <f t="shared" si="115"/>
        <v>FH</v>
      </c>
    </row>
    <row r="7387" spans="2:9" ht="12.75">
      <c r="B7387" s="102">
        <v>229842581</v>
      </c>
      <c r="C7387" s="106">
        <v>0.33576760588917187</v>
      </c>
      <c r="D7387" s="107">
        <v>2.1912677021712845E-2</v>
      </c>
      <c r="E7387" s="106">
        <v>0.55737115207824228</v>
      </c>
      <c r="F7387" s="107">
        <v>0.14580697818223776</v>
      </c>
      <c r="G7387" s="106">
        <v>0.23941406554463374</v>
      </c>
      <c r="H7387" s="107">
        <v>0.81555674237041487</v>
      </c>
      <c r="I7387" s="121" t="str">
        <f t="shared" si="115"/>
        <v>BH</v>
      </c>
    </row>
    <row r="7388" spans="2:9" ht="12.75">
      <c r="B7388" s="102">
        <v>229843647</v>
      </c>
      <c r="C7388" s="106">
        <v>0.65991363166538886</v>
      </c>
      <c r="D7388" s="107">
        <v>0.2308738856954502</v>
      </c>
      <c r="E7388" s="106">
        <v>0.42825501624034357</v>
      </c>
      <c r="F7388" s="107">
        <v>0.34013443977259028</v>
      </c>
      <c r="G7388" s="106">
        <v>0.61914867242272154</v>
      </c>
      <c r="H7388" s="107">
        <v>0.47411684298583423</v>
      </c>
      <c r="I7388" s="121" t="str">
        <f t="shared" si="115"/>
        <v>FH</v>
      </c>
    </row>
    <row r="7389" spans="2:9" ht="12.75">
      <c r="B7389" s="102">
        <v>229844488</v>
      </c>
      <c r="C7389" s="106">
        <v>0.59930239219039727</v>
      </c>
      <c r="D7389" s="107">
        <v>0.86002095947902735</v>
      </c>
      <c r="E7389" s="106">
        <v>0.15533971124837009</v>
      </c>
      <c r="F7389" s="107">
        <v>0.63402172991599959</v>
      </c>
      <c r="G7389" s="106">
        <v>0.80150938701611785</v>
      </c>
      <c r="H7389" s="107">
        <v>0.88732855905378827</v>
      </c>
      <c r="I7389" s="121" t="str">
        <f t="shared" si="115"/>
        <v>BH</v>
      </c>
    </row>
    <row r="7390" spans="2:9" ht="12.75">
      <c r="B7390" s="102">
        <v>229845825</v>
      </c>
      <c r="C7390" s="106">
        <v>0.91944723349279589</v>
      </c>
      <c r="D7390" s="107">
        <v>0.44823140080285362</v>
      </c>
      <c r="E7390" s="106">
        <v>0.57018697321421641</v>
      </c>
      <c r="F7390" s="107">
        <v>0.31328129450443432</v>
      </c>
      <c r="G7390" s="106">
        <v>4.7903530506841374E-2</v>
      </c>
      <c r="H7390" s="107">
        <v>0.98247195703475132</v>
      </c>
      <c r="I7390" s="121" t="str">
        <f t="shared" si="115"/>
        <v>BH</v>
      </c>
    </row>
    <row r="7391" spans="2:9" ht="12.75">
      <c r="B7391" s="102">
        <v>229846015</v>
      </c>
      <c r="C7391" s="106">
        <v>0.74064006981246466</v>
      </c>
      <c r="D7391" s="107">
        <v>0.54506551226010336</v>
      </c>
      <c r="E7391" s="106">
        <v>0.30446403873444305</v>
      </c>
      <c r="F7391" s="107">
        <v>3.7373611001285667E-2</v>
      </c>
      <c r="G7391" s="106">
        <v>0.50518532402425009</v>
      </c>
      <c r="H7391" s="107">
        <v>8.5099736564003159E-2</v>
      </c>
      <c r="I7391" s="121" t="str">
        <f t="shared" si="115"/>
        <v>FH</v>
      </c>
    </row>
    <row r="7392" spans="2:9" ht="12.75">
      <c r="B7392" s="102">
        <v>229849001</v>
      </c>
      <c r="C7392" s="106">
        <v>0.77593487640436898</v>
      </c>
      <c r="D7392" s="107">
        <v>2.7765347750546177E-2</v>
      </c>
      <c r="E7392" s="106">
        <v>0.74301562594073456</v>
      </c>
      <c r="F7392" s="107">
        <v>0.30159363755944746</v>
      </c>
      <c r="G7392" s="106">
        <v>0.55652509068405576</v>
      </c>
      <c r="H7392" s="107">
        <v>0.28142192464531446</v>
      </c>
      <c r="I7392" s="121" t="str">
        <f t="shared" si="115"/>
        <v>FH</v>
      </c>
    </row>
    <row r="7393" spans="2:9" ht="12.75">
      <c r="B7393" s="102">
        <v>229850444</v>
      </c>
      <c r="C7393" s="106">
        <v>0.78948700132091165</v>
      </c>
      <c r="D7393" s="107">
        <v>0.35345157352725565</v>
      </c>
      <c r="E7393" s="106">
        <v>0.31137172326686535</v>
      </c>
      <c r="F7393" s="107">
        <v>0.89484643519833029</v>
      </c>
      <c r="G7393" s="106">
        <v>0.82745839668844212</v>
      </c>
      <c r="H7393" s="107">
        <v>0.85663483313604427</v>
      </c>
      <c r="I7393" s="121" t="str">
        <f t="shared" si="115"/>
        <v>C</v>
      </c>
    </row>
    <row r="7394" spans="2:9" ht="12.75">
      <c r="B7394" s="102">
        <v>229854535</v>
      </c>
      <c r="C7394" s="106">
        <v>0.21100569793424917</v>
      </c>
      <c r="D7394" s="107">
        <v>0.86878569533643191</v>
      </c>
      <c r="E7394" s="106">
        <v>0.4356167246459286</v>
      </c>
      <c r="F7394" s="107">
        <v>0.97101272424443796</v>
      </c>
      <c r="G7394" s="106">
        <v>0.9747745991484793</v>
      </c>
      <c r="H7394" s="107">
        <v>0.32708694222279555</v>
      </c>
      <c r="I7394" s="121" t="str">
        <f t="shared" si="115"/>
        <v>E</v>
      </c>
    </row>
    <row r="7395" spans="2:9" ht="12.75">
      <c r="B7395" s="102">
        <v>229854618</v>
      </c>
      <c r="C7395" s="106">
        <v>0.85180107011529849</v>
      </c>
      <c r="D7395" s="107">
        <v>0.73562136617547313</v>
      </c>
      <c r="E7395" s="106">
        <v>0.89156232016436121</v>
      </c>
      <c r="F7395" s="107">
        <v>0.80915359082043903</v>
      </c>
      <c r="G7395" s="106">
        <v>0.43094152878868131</v>
      </c>
      <c r="H7395" s="107">
        <v>0.6267222632354259</v>
      </c>
      <c r="I7395" s="121" t="str">
        <f t="shared" si="115"/>
        <v>TH</v>
      </c>
    </row>
    <row r="7396" spans="2:9" ht="12.75">
      <c r="B7396" s="102">
        <v>229854675</v>
      </c>
      <c r="C7396" s="106">
        <v>0.90878476430213073</v>
      </c>
      <c r="D7396" s="107">
        <v>0.52413384295313747</v>
      </c>
      <c r="E7396" s="106">
        <v>0.88985723055267041</v>
      </c>
      <c r="F7396" s="107">
        <v>0.32053373607236146</v>
      </c>
      <c r="G7396" s="106">
        <v>0.77350629054907927</v>
      </c>
      <c r="H7396" s="107">
        <v>0.3002643492238688</v>
      </c>
      <c r="I7396" s="121" t="str">
        <f t="shared" si="115"/>
        <v>FH</v>
      </c>
    </row>
    <row r="7397" spans="2:9" ht="12.75">
      <c r="B7397" s="102">
        <v>229864906</v>
      </c>
      <c r="C7397" s="106">
        <v>0.54086383744469035</v>
      </c>
      <c r="D7397" s="107">
        <v>0.32352165614898354</v>
      </c>
      <c r="E7397" s="106">
        <v>0.16709284566109073</v>
      </c>
      <c r="F7397" s="107">
        <v>0.86512968714582517</v>
      </c>
      <c r="G7397" s="106">
        <v>0.52530259894044207</v>
      </c>
      <c r="H7397" s="107">
        <v>0.68671949468636062</v>
      </c>
      <c r="I7397" s="121" t="str">
        <f t="shared" si="115"/>
        <v>C</v>
      </c>
    </row>
    <row r="7398" spans="2:9" ht="12.75">
      <c r="B7398" s="102">
        <v>229865375</v>
      </c>
      <c r="C7398" s="106">
        <v>0.45208513922294546</v>
      </c>
      <c r="D7398" s="107">
        <v>0.40104263943615592</v>
      </c>
      <c r="E7398" s="106">
        <v>3.5612634190260728E-2</v>
      </c>
      <c r="F7398" s="107">
        <v>0.76028127802103462</v>
      </c>
      <c r="G7398" s="106">
        <v>0.58858292685807112</v>
      </c>
      <c r="H7398" s="107">
        <v>0.41661856283166854</v>
      </c>
      <c r="I7398" s="121" t="str">
        <f t="shared" si="115"/>
        <v>C</v>
      </c>
    </row>
    <row r="7399" spans="2:9" ht="12.75">
      <c r="B7399" s="102">
        <v>229865805</v>
      </c>
      <c r="C7399" s="106">
        <v>0.90667587077915424</v>
      </c>
      <c r="D7399" s="107">
        <v>0.76155751718750597</v>
      </c>
      <c r="E7399" s="106">
        <v>6.0222551988509565E-2</v>
      </c>
      <c r="F7399" s="107">
        <v>0.46481320334181508</v>
      </c>
      <c r="G7399" s="106">
        <v>0.87821082687509344</v>
      </c>
      <c r="H7399" s="107">
        <v>0.53417256794161783</v>
      </c>
      <c r="I7399" s="121" t="str">
        <f t="shared" si="115"/>
        <v>FH</v>
      </c>
    </row>
    <row r="7400" spans="2:9" ht="12.75">
      <c r="B7400" s="102">
        <v>229869327</v>
      </c>
      <c r="C7400" s="106">
        <v>0.84956286475802845</v>
      </c>
      <c r="D7400" s="107">
        <v>0.20246062499944628</v>
      </c>
      <c r="E7400" s="106">
        <v>0.86585541936070176</v>
      </c>
      <c r="F7400" s="107">
        <v>0.30771492757578889</v>
      </c>
      <c r="G7400" s="106">
        <v>0.81448864196083415</v>
      </c>
      <c r="H7400" s="107">
        <v>0.73110034991156403</v>
      </c>
      <c r="I7400" s="121" t="str">
        <f t="shared" si="115"/>
        <v>TH</v>
      </c>
    </row>
    <row r="7401" spans="2:9" ht="12.75">
      <c r="B7401" s="102">
        <v>229870137</v>
      </c>
      <c r="C7401" s="106">
        <v>4.9784169622643759E-2</v>
      </c>
      <c r="D7401" s="107">
        <v>0.81307952433515762</v>
      </c>
      <c r="E7401" s="106">
        <v>0.44726551305431705</v>
      </c>
      <c r="F7401" s="107">
        <v>0.94215140003604692</v>
      </c>
      <c r="G7401" s="106">
        <v>0.35706429666984008</v>
      </c>
      <c r="H7401" s="107">
        <v>0.57976108106306445</v>
      </c>
      <c r="I7401" s="121" t="str">
        <f t="shared" si="115"/>
        <v>C</v>
      </c>
    </row>
    <row r="7402" spans="2:9" ht="12.75">
      <c r="B7402" s="102">
        <v>229871218</v>
      </c>
      <c r="C7402" s="106">
        <v>0.91427768030778456</v>
      </c>
      <c r="D7402" s="107">
        <v>0.27300537277090364</v>
      </c>
      <c r="E7402" s="106">
        <v>0.58994518212228009</v>
      </c>
      <c r="F7402" s="107">
        <v>0.51560175240645134</v>
      </c>
      <c r="G7402" s="106">
        <v>0.68155044871528769</v>
      </c>
      <c r="H7402" s="107">
        <v>0.59274190741013832</v>
      </c>
      <c r="I7402" s="121" t="str">
        <f t="shared" si="115"/>
        <v>FH</v>
      </c>
    </row>
    <row r="7403" spans="2:9" ht="12.75">
      <c r="B7403" s="102">
        <v>229873032</v>
      </c>
      <c r="C7403" s="106">
        <v>0.54643697383857148</v>
      </c>
      <c r="D7403" s="107">
        <v>0.41869189387832151</v>
      </c>
      <c r="E7403" s="106">
        <v>0.2802898964424323</v>
      </c>
      <c r="F7403" s="107">
        <v>0.72761856569224426</v>
      </c>
      <c r="G7403" s="106">
        <v>0.31612743475200733</v>
      </c>
      <c r="H7403" s="107">
        <v>0.19225468900040976</v>
      </c>
      <c r="I7403" s="121" t="str">
        <f t="shared" si="115"/>
        <v>C</v>
      </c>
    </row>
    <row r="7404" spans="2:9" ht="12.75">
      <c r="B7404" s="102">
        <v>229880712</v>
      </c>
      <c r="C7404" s="106">
        <v>0.45806984508778648</v>
      </c>
      <c r="D7404" s="107">
        <v>0.59988814954180203</v>
      </c>
      <c r="E7404" s="106">
        <v>0.91190149729915881</v>
      </c>
      <c r="F7404" s="107">
        <v>0.33861663165315159</v>
      </c>
      <c r="G7404" s="106">
        <v>0.8179528204456612</v>
      </c>
      <c r="H7404" s="107">
        <v>0.63462010204869701</v>
      </c>
      <c r="I7404" s="121" t="str">
        <f t="shared" si="115"/>
        <v>TH</v>
      </c>
    </row>
    <row r="7405" spans="2:9" ht="12.75">
      <c r="B7405" s="102">
        <v>229886686</v>
      </c>
      <c r="C7405" s="106">
        <v>0.76560400957408858</v>
      </c>
      <c r="D7405" s="107">
        <v>9.4010045495611649E-3</v>
      </c>
      <c r="E7405" s="106">
        <v>0.35249365884615469</v>
      </c>
      <c r="F7405" s="107">
        <v>0.71637852192332074</v>
      </c>
      <c r="G7405" s="106">
        <v>0.16220926322245854</v>
      </c>
      <c r="H7405" s="107">
        <v>0.93722305185906496</v>
      </c>
      <c r="I7405" s="121" t="str">
        <f t="shared" si="115"/>
        <v>BH</v>
      </c>
    </row>
    <row r="7406" spans="2:9" ht="12.75">
      <c r="B7406" s="102">
        <v>229888221</v>
      </c>
      <c r="C7406" s="106">
        <v>0.86635702102317702</v>
      </c>
      <c r="D7406" s="107">
        <v>0.4760429177429959</v>
      </c>
      <c r="E7406" s="106">
        <v>0.60341071502074795</v>
      </c>
      <c r="F7406" s="107">
        <v>0.90419504723973443</v>
      </c>
      <c r="G7406" s="106">
        <v>0.62118581478387291</v>
      </c>
      <c r="H7406" s="107">
        <v>0.29522065120279439</v>
      </c>
      <c r="I7406" s="121" t="str">
        <f t="shared" si="115"/>
        <v>C</v>
      </c>
    </row>
    <row r="7407" spans="2:9" ht="12.75">
      <c r="B7407" s="102">
        <v>229896075</v>
      </c>
      <c r="C7407" s="106">
        <v>0.9579822536238789</v>
      </c>
      <c r="D7407" s="107">
        <v>0.54411426425668274</v>
      </c>
      <c r="E7407" s="106">
        <v>0.73591431930032147</v>
      </c>
      <c r="F7407" s="107">
        <v>0.66033003295335391</v>
      </c>
      <c r="G7407" s="106">
        <v>0.39066412025363473</v>
      </c>
      <c r="H7407" s="107">
        <v>5.4916906147392197E-2</v>
      </c>
      <c r="I7407" s="121" t="str">
        <f t="shared" si="115"/>
        <v>FH</v>
      </c>
    </row>
    <row r="7408" spans="2:9" ht="12.75">
      <c r="B7408" s="102">
        <v>229902922</v>
      </c>
      <c r="C7408" s="106">
        <v>7.806212890803188E-3</v>
      </c>
      <c r="D7408" s="107">
        <v>0.49900515612124607</v>
      </c>
      <c r="E7408" s="106">
        <v>0.74615150862285073</v>
      </c>
      <c r="F7408" s="107">
        <v>7.8546982025624601E-3</v>
      </c>
      <c r="G7408" s="106">
        <v>0.9676336336944269</v>
      </c>
      <c r="H7408" s="107">
        <v>0.65180561695330397</v>
      </c>
      <c r="I7408" s="121" t="str">
        <f t="shared" si="115"/>
        <v>E</v>
      </c>
    </row>
    <row r="7409" spans="2:9" ht="12.75">
      <c r="B7409" s="102">
        <v>229907989</v>
      </c>
      <c r="C7409" s="106">
        <v>0.65633282808691296</v>
      </c>
      <c r="D7409" s="107">
        <v>7.40678580690175E-2</v>
      </c>
      <c r="E7409" s="106">
        <v>7.278672754868154E-3</v>
      </c>
      <c r="F7409" s="107">
        <v>2.5273704990040446E-2</v>
      </c>
      <c r="G7409" s="106">
        <v>0.84885642661760308</v>
      </c>
      <c r="H7409" s="107">
        <v>0.58742419430280979</v>
      </c>
      <c r="I7409" s="121" t="str">
        <f t="shared" si="115"/>
        <v>E</v>
      </c>
    </row>
    <row r="7410" spans="2:9" ht="12.75">
      <c r="B7410" s="102">
        <v>229909102</v>
      </c>
      <c r="C7410" s="106">
        <v>0.44465086157385869</v>
      </c>
      <c r="D7410" s="107">
        <v>6.6120208751200282E-2</v>
      </c>
      <c r="E7410" s="106">
        <v>0.59637968184830248</v>
      </c>
      <c r="F7410" s="107">
        <v>0.10592313553602661</v>
      </c>
      <c r="G7410" s="106">
        <v>0.76613643947392718</v>
      </c>
      <c r="H7410" s="107">
        <v>0.22516733477554718</v>
      </c>
      <c r="I7410" s="121" t="str">
        <f t="shared" si="115"/>
        <v>E</v>
      </c>
    </row>
    <row r="7411" spans="2:9" ht="12.75">
      <c r="B7411" s="102">
        <v>229909852</v>
      </c>
      <c r="C7411" s="106">
        <v>0.58369984464115232</v>
      </c>
      <c r="D7411" s="107">
        <v>6.6414780670581486E-2</v>
      </c>
      <c r="E7411" s="106">
        <v>0.32606894455361601</v>
      </c>
      <c r="F7411" s="107">
        <v>0.75796103831811834</v>
      </c>
      <c r="G7411" s="106">
        <v>2.1366867902151476E-2</v>
      </c>
      <c r="H7411" s="107">
        <v>0.43188412281948718</v>
      </c>
      <c r="I7411" s="121" t="str">
        <f t="shared" si="115"/>
        <v>C</v>
      </c>
    </row>
    <row r="7412" spans="2:9" ht="12.75">
      <c r="B7412" s="102">
        <v>229919801</v>
      </c>
      <c r="C7412" s="106">
        <v>0.76356221911000355</v>
      </c>
      <c r="D7412" s="107">
        <v>6.378808218469878E-2</v>
      </c>
      <c r="E7412" s="106">
        <v>0.65116198934220737</v>
      </c>
      <c r="F7412" s="107">
        <v>0.93305692659745176</v>
      </c>
      <c r="G7412" s="106">
        <v>0.46658742019531996</v>
      </c>
      <c r="H7412" s="107">
        <v>0.80120463571826606</v>
      </c>
      <c r="I7412" s="121" t="str">
        <f t="shared" si="115"/>
        <v>C</v>
      </c>
    </row>
    <row r="7413" spans="2:9" ht="12.75">
      <c r="B7413" s="102">
        <v>229924611</v>
      </c>
      <c r="C7413" s="106">
        <v>0.24085003849968567</v>
      </c>
      <c r="D7413" s="107">
        <v>0.6485002343306614</v>
      </c>
      <c r="E7413" s="106">
        <v>0.25923151131646893</v>
      </c>
      <c r="F7413" s="107">
        <v>0.72252146769063064</v>
      </c>
      <c r="G7413" s="106">
        <v>0.47150106585840867</v>
      </c>
      <c r="H7413" s="107">
        <v>0.9626597532410397</v>
      </c>
      <c r="I7413" s="121" t="str">
        <f t="shared" si="115"/>
        <v>BH</v>
      </c>
    </row>
    <row r="7414" spans="2:9" ht="12.75">
      <c r="B7414" s="102">
        <v>229927756</v>
      </c>
      <c r="C7414" s="106">
        <v>2.3390115666495293E-2</v>
      </c>
      <c r="D7414" s="107">
        <v>1.4508465872721921E-2</v>
      </c>
      <c r="E7414" s="106">
        <v>0.45494187832871624</v>
      </c>
      <c r="F7414" s="107">
        <v>0.76216357964135373</v>
      </c>
      <c r="G7414" s="106">
        <v>0.94190317123135991</v>
      </c>
      <c r="H7414" s="107">
        <v>0.321885117622978</v>
      </c>
      <c r="I7414" s="121" t="str">
        <f t="shared" si="115"/>
        <v>E</v>
      </c>
    </row>
    <row r="7415" spans="2:9" ht="12.75">
      <c r="B7415" s="102">
        <v>229928977</v>
      </c>
      <c r="C7415" s="106">
        <v>0.62992896938105969</v>
      </c>
      <c r="D7415" s="107">
        <v>0.4130954971511569</v>
      </c>
      <c r="E7415" s="106">
        <v>0.4864158695370282</v>
      </c>
      <c r="F7415" s="107">
        <v>0.8816730955190879</v>
      </c>
      <c r="G7415" s="106">
        <v>0.31364656898290022</v>
      </c>
      <c r="H7415" s="107">
        <v>3.3332343339139037E-2</v>
      </c>
      <c r="I7415" s="121" t="str">
        <f t="shared" si="115"/>
        <v>C</v>
      </c>
    </row>
    <row r="7416" spans="2:9" ht="12.75">
      <c r="B7416" s="102">
        <v>229929503</v>
      </c>
      <c r="C7416" s="106">
        <v>0.93157694941438329</v>
      </c>
      <c r="D7416" s="107">
        <v>0.26549012768778479</v>
      </c>
      <c r="E7416" s="106">
        <v>0.34422964118543709</v>
      </c>
      <c r="F7416" s="107">
        <v>3.4432476780660304E-2</v>
      </c>
      <c r="G7416" s="106">
        <v>0.52904115473617397</v>
      </c>
      <c r="H7416" s="107">
        <v>0.98451243495314378</v>
      </c>
      <c r="I7416" s="121" t="str">
        <f t="shared" si="115"/>
        <v>BH</v>
      </c>
    </row>
    <row r="7417" spans="2:9" ht="12.75">
      <c r="B7417" s="102">
        <v>229931287</v>
      </c>
      <c r="C7417" s="106">
        <v>0.60179894532884726</v>
      </c>
      <c r="D7417" s="107">
        <v>4.1872871523128463E-2</v>
      </c>
      <c r="E7417" s="106">
        <v>0.10854685058524982</v>
      </c>
      <c r="F7417" s="107">
        <v>0.51002800814651317</v>
      </c>
      <c r="G7417" s="106">
        <v>9.451624466064068E-2</v>
      </c>
      <c r="H7417" s="107">
        <v>0.56470129427263505</v>
      </c>
      <c r="I7417" s="121" t="str">
        <f t="shared" si="115"/>
        <v>FH</v>
      </c>
    </row>
    <row r="7418" spans="2:9" ht="12.75">
      <c r="B7418" s="102">
        <v>229934487</v>
      </c>
      <c r="C7418" s="106">
        <v>0.60063607229310989</v>
      </c>
      <c r="D7418" s="107">
        <v>0.83730795225638066</v>
      </c>
      <c r="E7418" s="106">
        <v>0.57260418503730381</v>
      </c>
      <c r="F7418" s="107">
        <v>0.2726815188635463</v>
      </c>
      <c r="G7418" s="106">
        <v>2.9038108706457955E-2</v>
      </c>
      <c r="H7418" s="107">
        <v>0.64340152650702565</v>
      </c>
      <c r="I7418" s="121" t="str">
        <f t="shared" si="115"/>
        <v>DF</v>
      </c>
    </row>
    <row r="7419" spans="2:9" ht="12.75">
      <c r="B7419" s="102">
        <v>229938794</v>
      </c>
      <c r="C7419" s="106">
        <v>0.72033108488682984</v>
      </c>
      <c r="D7419" s="107">
        <v>0.51819599009564432</v>
      </c>
      <c r="E7419" s="106">
        <v>0.55746855475470003</v>
      </c>
      <c r="F7419" s="107">
        <v>0.85559452875353514</v>
      </c>
      <c r="G7419" s="106">
        <v>0.76765489511003704</v>
      </c>
      <c r="H7419" s="107">
        <v>0.66362338837288548</v>
      </c>
      <c r="I7419" s="121" t="str">
        <f t="shared" si="115"/>
        <v>C</v>
      </c>
    </row>
    <row r="7420" spans="2:9" ht="12.75">
      <c r="B7420" s="102">
        <v>229941187</v>
      </c>
      <c r="C7420" s="106">
        <v>0.60010356925824171</v>
      </c>
      <c r="D7420" s="107">
        <v>0.355348611312583</v>
      </c>
      <c r="E7420" s="106">
        <v>0.52615521746772154</v>
      </c>
      <c r="F7420" s="107">
        <v>0.76687804466835852</v>
      </c>
      <c r="G7420" s="106">
        <v>0.40206125218372035</v>
      </c>
      <c r="H7420" s="107">
        <v>0.82180751593199064</v>
      </c>
      <c r="I7420" s="121" t="str">
        <f t="shared" si="115"/>
        <v>BH</v>
      </c>
    </row>
    <row r="7421" spans="2:9" ht="12.75">
      <c r="B7421" s="102">
        <v>229950139</v>
      </c>
      <c r="C7421" s="106">
        <v>0.75208646874001572</v>
      </c>
      <c r="D7421" s="107">
        <v>0.48736623145033953</v>
      </c>
      <c r="E7421" s="106">
        <v>0.81735695829834509</v>
      </c>
      <c r="F7421" s="107">
        <v>0.33592353951978549</v>
      </c>
      <c r="G7421" s="106">
        <v>0.57269084906445245</v>
      </c>
      <c r="H7421" s="107">
        <v>0.16341529207150174</v>
      </c>
      <c r="I7421" s="121" t="str">
        <f t="shared" si="115"/>
        <v>TH</v>
      </c>
    </row>
    <row r="7422" spans="2:9" ht="12.75">
      <c r="B7422" s="102">
        <v>229951367</v>
      </c>
      <c r="C7422" s="106">
        <v>0.2379113282882479</v>
      </c>
      <c r="D7422" s="107">
        <v>0.3263862145318297</v>
      </c>
      <c r="E7422" s="106">
        <v>0.35999889746904401</v>
      </c>
      <c r="F7422" s="107">
        <v>0.46628068210350815</v>
      </c>
      <c r="G7422" s="106">
        <v>7.1901653694821377E-2</v>
      </c>
      <c r="H7422" s="107">
        <v>0.83039717611381381</v>
      </c>
      <c r="I7422" s="121" t="str">
        <f t="shared" si="115"/>
        <v>BH</v>
      </c>
    </row>
    <row r="7423" spans="2:9" ht="12.75">
      <c r="B7423" s="102">
        <v>229956547</v>
      </c>
      <c r="C7423" s="106">
        <v>0.57165425591245622</v>
      </c>
      <c r="D7423" s="107">
        <v>0.74943406001841151</v>
      </c>
      <c r="E7423" s="106">
        <v>0.6232209922911256</v>
      </c>
      <c r="F7423" s="107">
        <v>0.74044009101784258</v>
      </c>
      <c r="G7423" s="106">
        <v>0.79283411239778112</v>
      </c>
      <c r="H7423" s="107">
        <v>0.88521125818267032</v>
      </c>
      <c r="I7423" s="121" t="str">
        <f t="shared" si="115"/>
        <v>BH</v>
      </c>
    </row>
    <row r="7424" spans="2:9" ht="12.75">
      <c r="B7424" s="102">
        <v>229960243</v>
      </c>
      <c r="C7424" s="106">
        <v>0.88790963201715534</v>
      </c>
      <c r="D7424" s="107">
        <v>0.86721220397612875</v>
      </c>
      <c r="E7424" s="106">
        <v>0.61206341477878934</v>
      </c>
      <c r="F7424" s="107">
        <v>0.74000260108397864</v>
      </c>
      <c r="G7424" s="106">
        <v>0.44858071619748152</v>
      </c>
      <c r="H7424" s="107">
        <v>0.96769314879855384</v>
      </c>
      <c r="I7424" s="121" t="str">
        <f t="shared" si="115"/>
        <v>BH</v>
      </c>
    </row>
    <row r="7425" spans="2:9" ht="12.75">
      <c r="B7425" s="102">
        <v>229966076</v>
      </c>
      <c r="C7425" s="106">
        <v>0.11445010299095681</v>
      </c>
      <c r="D7425" s="107">
        <v>0.53061732660196115</v>
      </c>
      <c r="E7425" s="106">
        <v>0.60386019051080853</v>
      </c>
      <c r="F7425" s="107">
        <v>0.75419521840246606</v>
      </c>
      <c r="G7425" s="106">
        <v>0.14808249529928474</v>
      </c>
      <c r="H7425" s="107">
        <v>0.66718460747717789</v>
      </c>
      <c r="I7425" s="121" t="str">
        <f t="shared" si="115"/>
        <v>C</v>
      </c>
    </row>
    <row r="7426" spans="2:9" ht="12.75">
      <c r="B7426" s="102">
        <v>229968213</v>
      </c>
      <c r="C7426" s="106">
        <v>0.35481336023620136</v>
      </c>
      <c r="D7426" s="107">
        <v>0.98424250538776081</v>
      </c>
      <c r="E7426" s="106">
        <v>0.92148651971101625</v>
      </c>
      <c r="F7426" s="107">
        <v>0.97940686924982701</v>
      </c>
      <c r="G7426" s="106">
        <v>0.15079427910551146</v>
      </c>
      <c r="H7426" s="107">
        <v>0.84875685042942739</v>
      </c>
      <c r="I7426" s="121" t="str">
        <f t="shared" si="115"/>
        <v>DF</v>
      </c>
    </row>
    <row r="7427" spans="2:9" ht="12.75">
      <c r="B7427" s="102">
        <v>229972501</v>
      </c>
      <c r="C7427" s="106">
        <v>0.76493636218140315</v>
      </c>
      <c r="D7427" s="107">
        <v>0.32382888159921075</v>
      </c>
      <c r="E7427" s="106">
        <v>0.90127997100311297</v>
      </c>
      <c r="F7427" s="107">
        <v>0.35677849689250607</v>
      </c>
      <c r="G7427" s="106">
        <v>0.45716310545333894</v>
      </c>
      <c r="H7427" s="107">
        <v>0.40949132869516625</v>
      </c>
      <c r="I7427" s="121" t="str">
        <f t="shared" si="115"/>
        <v>TH</v>
      </c>
    </row>
    <row r="7428" spans="2:9" ht="12.75">
      <c r="B7428" s="102">
        <v>229973988</v>
      </c>
      <c r="C7428" s="106">
        <v>6.4730063622747025E-2</v>
      </c>
      <c r="D7428" s="107">
        <v>6.9926188811993528E-2</v>
      </c>
      <c r="E7428" s="106">
        <v>0.86967529531471732</v>
      </c>
      <c r="F7428" s="107">
        <v>5.308704426358446E-2</v>
      </c>
      <c r="G7428" s="106">
        <v>0.37245426399163772</v>
      </c>
      <c r="H7428" s="107">
        <v>0.15769280615166004</v>
      </c>
      <c r="I7428" s="121" t="str">
        <f t="shared" si="115"/>
        <v>TH</v>
      </c>
    </row>
    <row r="7429" spans="2:9" ht="12.75">
      <c r="B7429" s="102">
        <v>229975513</v>
      </c>
      <c r="C7429" s="106">
        <v>0.98573317169673413</v>
      </c>
      <c r="D7429" s="107">
        <v>7.3699867229978899E-2</v>
      </c>
      <c r="E7429" s="106">
        <v>8.2347583778821232E-2</v>
      </c>
      <c r="F7429" s="107">
        <v>0.84845332855615152</v>
      </c>
      <c r="G7429" s="106">
        <v>0.78075654843056963</v>
      </c>
      <c r="H7429" s="107">
        <v>0.24203913898468188</v>
      </c>
      <c r="I7429" s="121" t="str">
        <f t="shared" ref="I7429:I7492" si="116">INDEX($C$3:$H$3, MATCH(MAX(C7429:H7429), C7429:H7429, 0))</f>
        <v>FH</v>
      </c>
    </row>
    <row r="7430" spans="2:9" ht="12.75">
      <c r="B7430" s="102">
        <v>229977264</v>
      </c>
      <c r="C7430" s="106">
        <v>2.0718792385611806E-2</v>
      </c>
      <c r="D7430" s="107">
        <v>0.40703662253192552</v>
      </c>
      <c r="E7430" s="106">
        <v>0.78729025092298333</v>
      </c>
      <c r="F7430" s="107">
        <v>0.23652549765890662</v>
      </c>
      <c r="G7430" s="106">
        <v>0.45582991406297291</v>
      </c>
      <c r="H7430" s="107">
        <v>0.94024975266757549</v>
      </c>
      <c r="I7430" s="121" t="str">
        <f t="shared" si="116"/>
        <v>BH</v>
      </c>
    </row>
    <row r="7431" spans="2:9" ht="12.75">
      <c r="B7431" s="102">
        <v>229980884</v>
      </c>
      <c r="C7431" s="106">
        <v>0.35962610983228838</v>
      </c>
      <c r="D7431" s="107">
        <v>0.6069568877519389</v>
      </c>
      <c r="E7431" s="106">
        <v>0.83337482976959998</v>
      </c>
      <c r="F7431" s="107">
        <v>0.43143365469835082</v>
      </c>
      <c r="G7431" s="106">
        <v>0.81372965328604008</v>
      </c>
      <c r="H7431" s="107">
        <v>0.26332659442174089</v>
      </c>
      <c r="I7431" s="121" t="str">
        <f t="shared" si="116"/>
        <v>TH</v>
      </c>
    </row>
    <row r="7432" spans="2:9" ht="12.75">
      <c r="B7432" s="102">
        <v>229982189</v>
      </c>
      <c r="C7432" s="106">
        <v>0.11907725869300068</v>
      </c>
      <c r="D7432" s="107">
        <v>7.5786863833451346E-3</v>
      </c>
      <c r="E7432" s="106">
        <v>0.46599876639531068</v>
      </c>
      <c r="F7432" s="107">
        <v>0.72578575869066198</v>
      </c>
      <c r="G7432" s="106">
        <v>0.14769358337770999</v>
      </c>
      <c r="H7432" s="107">
        <v>0.54373212270390803</v>
      </c>
      <c r="I7432" s="121" t="str">
        <f t="shared" si="116"/>
        <v>C</v>
      </c>
    </row>
    <row r="7433" spans="2:9" ht="12.75">
      <c r="B7433" s="102">
        <v>229987906</v>
      </c>
      <c r="C7433" s="106">
        <v>0.79504066947160545</v>
      </c>
      <c r="D7433" s="107">
        <v>0.38411042521572103</v>
      </c>
      <c r="E7433" s="106">
        <v>0.78313406419941245</v>
      </c>
      <c r="F7433" s="107">
        <v>0.13757002509278404</v>
      </c>
      <c r="G7433" s="106">
        <v>0.85504341859129074</v>
      </c>
      <c r="H7433" s="107">
        <v>0.71442142358486294</v>
      </c>
      <c r="I7433" s="121" t="str">
        <f t="shared" si="116"/>
        <v>E</v>
      </c>
    </row>
    <row r="7434" spans="2:9" ht="12.75">
      <c r="B7434" s="102">
        <v>229990751</v>
      </c>
      <c r="C7434" s="106">
        <v>0.29641499755427886</v>
      </c>
      <c r="D7434" s="107">
        <v>8.4700710293737824E-2</v>
      </c>
      <c r="E7434" s="106">
        <v>0.64500738388107237</v>
      </c>
      <c r="F7434" s="107">
        <v>0.88648816520873375</v>
      </c>
      <c r="G7434" s="106">
        <v>0.53106519066001323</v>
      </c>
      <c r="H7434" s="107">
        <v>0.4979081452191596</v>
      </c>
      <c r="I7434" s="121" t="str">
        <f t="shared" si="116"/>
        <v>C</v>
      </c>
    </row>
    <row r="7435" spans="2:9" ht="12.75">
      <c r="B7435" s="102">
        <v>229996866</v>
      </c>
      <c r="C7435" s="106">
        <v>0.95360333632839245</v>
      </c>
      <c r="D7435" s="107">
        <v>0.10258355162650346</v>
      </c>
      <c r="E7435" s="106">
        <v>0.86108767308756562</v>
      </c>
      <c r="F7435" s="107">
        <v>0.34445749805969061</v>
      </c>
      <c r="G7435" s="106">
        <v>0.28989452990534659</v>
      </c>
      <c r="H7435" s="107">
        <v>0.20736638286008269</v>
      </c>
      <c r="I7435" s="121" t="str">
        <f t="shared" si="116"/>
        <v>FH</v>
      </c>
    </row>
    <row r="7436" spans="2:9" ht="12.75">
      <c r="B7436" s="102">
        <v>229997351</v>
      </c>
      <c r="C7436" s="106">
        <v>0.82900025226173746</v>
      </c>
      <c r="D7436" s="107">
        <v>0.16504512390625092</v>
      </c>
      <c r="E7436" s="106">
        <v>0.12751849320891306</v>
      </c>
      <c r="F7436" s="107">
        <v>0.20214040958787827</v>
      </c>
      <c r="G7436" s="106">
        <v>0.30532585772801202</v>
      </c>
      <c r="H7436" s="107">
        <v>3.8677703411938325E-2</v>
      </c>
      <c r="I7436" s="121" t="str">
        <f t="shared" si="116"/>
        <v>FH</v>
      </c>
    </row>
    <row r="7437" spans="2:9" ht="12.75">
      <c r="B7437" s="102">
        <v>229997840</v>
      </c>
      <c r="C7437" s="106">
        <v>0.377561909302222</v>
      </c>
      <c r="D7437" s="107">
        <v>0.95189282338639991</v>
      </c>
      <c r="E7437" s="106">
        <v>7.4114384808319222E-2</v>
      </c>
      <c r="F7437" s="107">
        <v>0.88859861830699316</v>
      </c>
      <c r="G7437" s="106">
        <v>0.35190381808396443</v>
      </c>
      <c r="H7437" s="107">
        <v>0.13294295591929872</v>
      </c>
      <c r="I7437" s="121" t="str">
        <f t="shared" si="116"/>
        <v>DF</v>
      </c>
    </row>
    <row r="7438" spans="2:9" ht="12.75">
      <c r="B7438" s="102">
        <v>229999260</v>
      </c>
      <c r="C7438" s="106">
        <v>0.26422487757928703</v>
      </c>
      <c r="D7438" s="107">
        <v>0.168274829511871</v>
      </c>
      <c r="E7438" s="106">
        <v>0.75281173294602244</v>
      </c>
      <c r="F7438" s="107">
        <v>0.83867441412194665</v>
      </c>
      <c r="G7438" s="106">
        <v>0.74040413540601957</v>
      </c>
      <c r="H7438" s="107">
        <v>0.7915510578754823</v>
      </c>
      <c r="I7438" s="121" t="str">
        <f t="shared" si="116"/>
        <v>C</v>
      </c>
    </row>
    <row r="7439" spans="2:9" ht="12.75">
      <c r="B7439" s="102">
        <v>229999455</v>
      </c>
      <c r="C7439" s="106">
        <v>0.5971018202501428</v>
      </c>
      <c r="D7439" s="107">
        <v>0.33173027734710225</v>
      </c>
      <c r="E7439" s="106">
        <v>0.93421987546894592</v>
      </c>
      <c r="F7439" s="107">
        <v>0.63284382948442985</v>
      </c>
      <c r="G7439" s="106">
        <v>0.81427355090985998</v>
      </c>
      <c r="H7439" s="107">
        <v>6.7192917060753921E-2</v>
      </c>
      <c r="I7439" s="121" t="str">
        <f t="shared" si="116"/>
        <v>TH</v>
      </c>
    </row>
    <row r="7440" spans="2:9" ht="12.75">
      <c r="B7440" s="102">
        <v>230002482</v>
      </c>
      <c r="C7440" s="106">
        <v>0.31188984612603066</v>
      </c>
      <c r="D7440" s="107">
        <v>0.68086857668253353</v>
      </c>
      <c r="E7440" s="106">
        <v>0.85891522499392137</v>
      </c>
      <c r="F7440" s="107">
        <v>0.89477784594533194</v>
      </c>
      <c r="G7440" s="106">
        <v>9.1474920244966285E-2</v>
      </c>
      <c r="H7440" s="107">
        <v>0.23319425291185603</v>
      </c>
      <c r="I7440" s="121" t="str">
        <f t="shared" si="116"/>
        <v>C</v>
      </c>
    </row>
    <row r="7441" spans="2:9" ht="12.75">
      <c r="B7441" s="102">
        <v>230003514</v>
      </c>
      <c r="C7441" s="106">
        <v>0.53424480522377227</v>
      </c>
      <c r="D7441" s="107">
        <v>0.93217989505635779</v>
      </c>
      <c r="E7441" s="106">
        <v>0.5251687356892365</v>
      </c>
      <c r="F7441" s="107">
        <v>0.2430737241561447</v>
      </c>
      <c r="G7441" s="106">
        <v>0.75857750676436453</v>
      </c>
      <c r="H7441" s="107">
        <v>0.74116144266227413</v>
      </c>
      <c r="I7441" s="121" t="str">
        <f t="shared" si="116"/>
        <v>DF</v>
      </c>
    </row>
    <row r="7442" spans="2:9" ht="12.75">
      <c r="B7442" s="102">
        <v>230009810</v>
      </c>
      <c r="C7442" s="106">
        <v>0.85107116452455234</v>
      </c>
      <c r="D7442" s="107">
        <v>6.9738239411816005E-2</v>
      </c>
      <c r="E7442" s="106">
        <v>0.62560703517173133</v>
      </c>
      <c r="F7442" s="107">
        <v>0.33676484418812391</v>
      </c>
      <c r="G7442" s="106">
        <v>0.75590598461592595</v>
      </c>
      <c r="H7442" s="107">
        <v>0.76020122614086838</v>
      </c>
      <c r="I7442" s="121" t="str">
        <f t="shared" si="116"/>
        <v>FH</v>
      </c>
    </row>
    <row r="7443" spans="2:9" ht="12.75">
      <c r="B7443" s="102">
        <v>230011384</v>
      </c>
      <c r="C7443" s="106">
        <v>0.95020813075181687</v>
      </c>
      <c r="D7443" s="107">
        <v>0.28427995558956076</v>
      </c>
      <c r="E7443" s="106">
        <v>0.64189857130329031</v>
      </c>
      <c r="F7443" s="107">
        <v>0.78401098377124523</v>
      </c>
      <c r="G7443" s="106">
        <v>0.70673647970026643</v>
      </c>
      <c r="H7443" s="107">
        <v>0.56037991693717348</v>
      </c>
      <c r="I7443" s="121" t="str">
        <f t="shared" si="116"/>
        <v>FH</v>
      </c>
    </row>
    <row r="7444" spans="2:9" ht="12.75">
      <c r="B7444" s="102">
        <v>230015248</v>
      </c>
      <c r="C7444" s="106">
        <v>0.33417357631119415</v>
      </c>
      <c r="D7444" s="107">
        <v>0.8188404931427824</v>
      </c>
      <c r="E7444" s="106">
        <v>0.95544413852037913</v>
      </c>
      <c r="F7444" s="107">
        <v>0.56329338231531989</v>
      </c>
      <c r="G7444" s="106">
        <v>0.69080784044739385</v>
      </c>
      <c r="H7444" s="107">
        <v>0.99127854178194674</v>
      </c>
      <c r="I7444" s="121" t="str">
        <f t="shared" si="116"/>
        <v>BH</v>
      </c>
    </row>
    <row r="7445" spans="2:9" ht="12.75">
      <c r="B7445" s="102">
        <v>230019445</v>
      </c>
      <c r="C7445" s="106">
        <v>0.24000944193557427</v>
      </c>
      <c r="D7445" s="107">
        <v>0.65325480760548782</v>
      </c>
      <c r="E7445" s="106">
        <v>6.5086081657343309E-2</v>
      </c>
      <c r="F7445" s="107">
        <v>0.76159271409298812</v>
      </c>
      <c r="G7445" s="106">
        <v>0.99652137678551389</v>
      </c>
      <c r="H7445" s="107">
        <v>0.52452136227313662</v>
      </c>
      <c r="I7445" s="121" t="str">
        <f t="shared" si="116"/>
        <v>E</v>
      </c>
    </row>
    <row r="7446" spans="2:9" ht="12.75">
      <c r="B7446" s="102">
        <v>230020989</v>
      </c>
      <c r="C7446" s="106">
        <v>0.9791750555648262</v>
      </c>
      <c r="D7446" s="107">
        <v>0.14855742426615315</v>
      </c>
      <c r="E7446" s="106">
        <v>0.98850076426896738</v>
      </c>
      <c r="F7446" s="107">
        <v>0.69490380432708676</v>
      </c>
      <c r="G7446" s="106">
        <v>0.35870893189545594</v>
      </c>
      <c r="H7446" s="107">
        <v>0.90053230697475151</v>
      </c>
      <c r="I7446" s="121" t="str">
        <f t="shared" si="116"/>
        <v>TH</v>
      </c>
    </row>
    <row r="7447" spans="2:9" ht="12.75">
      <c r="B7447" s="102">
        <v>230021954</v>
      </c>
      <c r="C7447" s="106">
        <v>0.26640428334374011</v>
      </c>
      <c r="D7447" s="107">
        <v>0.23290095418409607</v>
      </c>
      <c r="E7447" s="106">
        <v>0.69514286076641962</v>
      </c>
      <c r="F7447" s="107">
        <v>1.6341274651127558E-2</v>
      </c>
      <c r="G7447" s="106">
        <v>0.51769250192484551</v>
      </c>
      <c r="H7447" s="107">
        <v>0.82040979990337348</v>
      </c>
      <c r="I7447" s="121" t="str">
        <f t="shared" si="116"/>
        <v>BH</v>
      </c>
    </row>
    <row r="7448" spans="2:9" ht="12.75">
      <c r="B7448" s="102">
        <v>230025674</v>
      </c>
      <c r="C7448" s="106">
        <v>0.7890151580969329</v>
      </c>
      <c r="D7448" s="107">
        <v>0.95936968256092747</v>
      </c>
      <c r="E7448" s="106">
        <v>0.38818993275747449</v>
      </c>
      <c r="F7448" s="107">
        <v>0.80720734366896707</v>
      </c>
      <c r="G7448" s="106">
        <v>0.11203842272723019</v>
      </c>
      <c r="H7448" s="107">
        <v>0.94961858830434487</v>
      </c>
      <c r="I7448" s="121" t="str">
        <f t="shared" si="116"/>
        <v>DF</v>
      </c>
    </row>
    <row r="7449" spans="2:9" ht="12.75">
      <c r="B7449" s="102">
        <v>230030525</v>
      </c>
      <c r="C7449" s="106">
        <v>0.85790250458354333</v>
      </c>
      <c r="D7449" s="107">
        <v>9.1999341614140473E-2</v>
      </c>
      <c r="E7449" s="106">
        <v>0.20524040059469373</v>
      </c>
      <c r="F7449" s="107">
        <v>0.28740500859738005</v>
      </c>
      <c r="G7449" s="106">
        <v>0.92866562400790009</v>
      </c>
      <c r="H7449" s="107">
        <v>0.12013701848294023</v>
      </c>
      <c r="I7449" s="121" t="str">
        <f t="shared" si="116"/>
        <v>E</v>
      </c>
    </row>
    <row r="7450" spans="2:9" ht="12.75">
      <c r="B7450" s="102">
        <v>230030567</v>
      </c>
      <c r="C7450" s="106">
        <v>0.32106967055505109</v>
      </c>
      <c r="D7450" s="107">
        <v>0.53929742799830471</v>
      </c>
      <c r="E7450" s="106">
        <v>7.9266284972484335E-2</v>
      </c>
      <c r="F7450" s="107">
        <v>0.19992480332876306</v>
      </c>
      <c r="G7450" s="106">
        <v>7.7101497045306999E-2</v>
      </c>
      <c r="H7450" s="107">
        <v>0.23491551857064241</v>
      </c>
      <c r="I7450" s="121" t="str">
        <f t="shared" si="116"/>
        <v>DF</v>
      </c>
    </row>
    <row r="7451" spans="2:9" ht="12.75">
      <c r="B7451" s="102">
        <v>230032612</v>
      </c>
      <c r="C7451" s="106">
        <v>0.68320073563862405</v>
      </c>
      <c r="D7451" s="107">
        <v>0.29049087186963085</v>
      </c>
      <c r="E7451" s="106">
        <v>0.24723828703883033</v>
      </c>
      <c r="F7451" s="107">
        <v>0.88755327186813204</v>
      </c>
      <c r="G7451" s="106">
        <v>0.78267332363790043</v>
      </c>
      <c r="H7451" s="107">
        <v>0.80244831939834982</v>
      </c>
      <c r="I7451" s="121" t="str">
        <f t="shared" si="116"/>
        <v>C</v>
      </c>
    </row>
    <row r="7452" spans="2:9" ht="12.75">
      <c r="B7452" s="102">
        <v>230037836</v>
      </c>
      <c r="C7452" s="106">
        <v>0.90310051030496186</v>
      </c>
      <c r="D7452" s="107">
        <v>0.88890769630999511</v>
      </c>
      <c r="E7452" s="106">
        <v>0.13336206654066673</v>
      </c>
      <c r="F7452" s="107">
        <v>0.99185210397139834</v>
      </c>
      <c r="G7452" s="106">
        <v>0.61920267776420435</v>
      </c>
      <c r="H7452" s="107">
        <v>0.78479863271959616</v>
      </c>
      <c r="I7452" s="121" t="str">
        <f t="shared" si="116"/>
        <v>C</v>
      </c>
    </row>
    <row r="7453" spans="2:9" ht="12.75">
      <c r="B7453" s="102">
        <v>230043775</v>
      </c>
      <c r="C7453" s="106">
        <v>0.10671325571269019</v>
      </c>
      <c r="D7453" s="107">
        <v>0.91600940878708159</v>
      </c>
      <c r="E7453" s="106">
        <v>0.18748359685981342</v>
      </c>
      <c r="F7453" s="107">
        <v>0.86614183136213829</v>
      </c>
      <c r="G7453" s="106">
        <v>0.37542965096494063</v>
      </c>
      <c r="H7453" s="107">
        <v>0.58835879200846408</v>
      </c>
      <c r="I7453" s="121" t="str">
        <f t="shared" si="116"/>
        <v>DF</v>
      </c>
    </row>
    <row r="7454" spans="2:9" ht="12.75">
      <c r="B7454" s="102">
        <v>230044072</v>
      </c>
      <c r="C7454" s="106">
        <v>0.5679267639458645</v>
      </c>
      <c r="D7454" s="107">
        <v>3.8480690848961885E-2</v>
      </c>
      <c r="E7454" s="106">
        <v>0.58666431391222429</v>
      </c>
      <c r="F7454" s="107">
        <v>0.68032894110442665</v>
      </c>
      <c r="G7454" s="106">
        <v>0.59952866884543554</v>
      </c>
      <c r="H7454" s="107">
        <v>0.19234122337398718</v>
      </c>
      <c r="I7454" s="121" t="str">
        <f t="shared" si="116"/>
        <v>C</v>
      </c>
    </row>
    <row r="7455" spans="2:9" ht="12.75">
      <c r="B7455" s="102">
        <v>230046332</v>
      </c>
      <c r="C7455" s="106">
        <v>0.69946917457967706</v>
      </c>
      <c r="D7455" s="107">
        <v>0.20647161571487427</v>
      </c>
      <c r="E7455" s="106">
        <v>0.6446065155035452</v>
      </c>
      <c r="F7455" s="107">
        <v>0.48277344492964946</v>
      </c>
      <c r="G7455" s="106">
        <v>0.80008512388643283</v>
      </c>
      <c r="H7455" s="107">
        <v>0.88175454333969849</v>
      </c>
      <c r="I7455" s="121" t="str">
        <f t="shared" si="116"/>
        <v>BH</v>
      </c>
    </row>
    <row r="7456" spans="2:9" ht="12.75">
      <c r="B7456" s="102">
        <v>230049255</v>
      </c>
      <c r="C7456" s="106">
        <v>0.13371254244962416</v>
      </c>
      <c r="D7456" s="107">
        <v>0.26908890079156933</v>
      </c>
      <c r="E7456" s="106">
        <v>0.43616134189484423</v>
      </c>
      <c r="F7456" s="107">
        <v>0.41391051283028979</v>
      </c>
      <c r="G7456" s="106">
        <v>0.81906932193459281</v>
      </c>
      <c r="H7456" s="107">
        <v>0.71809121418477329</v>
      </c>
      <c r="I7456" s="121" t="str">
        <f t="shared" si="116"/>
        <v>E</v>
      </c>
    </row>
    <row r="7457" spans="2:9" ht="12.75">
      <c r="B7457" s="102">
        <v>230059242</v>
      </c>
      <c r="C7457" s="106">
        <v>0.94520476349165783</v>
      </c>
      <c r="D7457" s="107">
        <v>0.68043052270496052</v>
      </c>
      <c r="E7457" s="106">
        <v>7.4167447316035862E-2</v>
      </c>
      <c r="F7457" s="107">
        <v>0.15814523844749839</v>
      </c>
      <c r="G7457" s="106">
        <v>0.11136586292882455</v>
      </c>
      <c r="H7457" s="107">
        <v>0.64933413069306312</v>
      </c>
      <c r="I7457" s="121" t="str">
        <f t="shared" si="116"/>
        <v>FH</v>
      </c>
    </row>
    <row r="7458" spans="2:9" ht="12.75">
      <c r="B7458" s="102">
        <v>230059260</v>
      </c>
      <c r="C7458" s="106">
        <v>0.52535353685515251</v>
      </c>
      <c r="D7458" s="107">
        <v>0.89919804128679592</v>
      </c>
      <c r="E7458" s="106">
        <v>0.85161758457543502</v>
      </c>
      <c r="F7458" s="107">
        <v>0.72208709998169152</v>
      </c>
      <c r="G7458" s="106">
        <v>0.35356554627575143</v>
      </c>
      <c r="H7458" s="107">
        <v>0.44466419957288505</v>
      </c>
      <c r="I7458" s="121" t="str">
        <f t="shared" si="116"/>
        <v>DF</v>
      </c>
    </row>
    <row r="7459" spans="2:9" ht="12.75">
      <c r="B7459" s="102">
        <v>230059554</v>
      </c>
      <c r="C7459" s="106">
        <v>0.85014462751598918</v>
      </c>
      <c r="D7459" s="107">
        <v>0.91110520375335002</v>
      </c>
      <c r="E7459" s="106">
        <v>0.37342775407154161</v>
      </c>
      <c r="F7459" s="107">
        <v>0.13982302342957631</v>
      </c>
      <c r="G7459" s="106">
        <v>0.38793983751259731</v>
      </c>
      <c r="H7459" s="107">
        <v>0.93579959275654812</v>
      </c>
      <c r="I7459" s="121" t="str">
        <f t="shared" si="116"/>
        <v>BH</v>
      </c>
    </row>
    <row r="7460" spans="2:9" ht="12.75">
      <c r="B7460" s="102">
        <v>230061633</v>
      </c>
      <c r="C7460" s="106">
        <v>0.71726420178987582</v>
      </c>
      <c r="D7460" s="107">
        <v>0.38494418082362714</v>
      </c>
      <c r="E7460" s="106">
        <v>0.42685154893800981</v>
      </c>
      <c r="F7460" s="107">
        <v>6.6743521305907549E-2</v>
      </c>
      <c r="G7460" s="106">
        <v>0.46878233303918648</v>
      </c>
      <c r="H7460" s="107">
        <v>0.73869928710871857</v>
      </c>
      <c r="I7460" s="121" t="str">
        <f t="shared" si="116"/>
        <v>BH</v>
      </c>
    </row>
    <row r="7461" spans="2:9" ht="12.75">
      <c r="B7461" s="102">
        <v>230062055</v>
      </c>
      <c r="C7461" s="106">
        <v>0.90443075406271056</v>
      </c>
      <c r="D7461" s="107">
        <v>0.20496452699758994</v>
      </c>
      <c r="E7461" s="106">
        <v>3.2209820248784382E-2</v>
      </c>
      <c r="F7461" s="107">
        <v>0.86600382809370213</v>
      </c>
      <c r="G7461" s="106">
        <v>0.94088629377439581</v>
      </c>
      <c r="H7461" s="107">
        <v>0.92800673580249193</v>
      </c>
      <c r="I7461" s="121" t="str">
        <f t="shared" si="116"/>
        <v>E</v>
      </c>
    </row>
    <row r="7462" spans="2:9" ht="12.75">
      <c r="B7462" s="102">
        <v>230066575</v>
      </c>
      <c r="C7462" s="106">
        <v>0.64318205312783006</v>
      </c>
      <c r="D7462" s="107">
        <v>0.23650798632211378</v>
      </c>
      <c r="E7462" s="106">
        <v>0.77535694787869636</v>
      </c>
      <c r="F7462" s="107">
        <v>0.94199288022552974</v>
      </c>
      <c r="G7462" s="106">
        <v>0.42381660484695693</v>
      </c>
      <c r="H7462" s="107">
        <v>0.50741839663453914</v>
      </c>
      <c r="I7462" s="121" t="str">
        <f t="shared" si="116"/>
        <v>C</v>
      </c>
    </row>
    <row r="7463" spans="2:9" ht="12.75">
      <c r="B7463" s="102">
        <v>230074141</v>
      </c>
      <c r="C7463" s="106">
        <v>0.41118006072428681</v>
      </c>
      <c r="D7463" s="107">
        <v>0.10249812629541744</v>
      </c>
      <c r="E7463" s="106">
        <v>1.0693844838360889E-2</v>
      </c>
      <c r="F7463" s="107">
        <v>0.93056069950777176</v>
      </c>
      <c r="G7463" s="106">
        <v>0.91145735363086988</v>
      </c>
      <c r="H7463" s="107">
        <v>0.78249500772038894</v>
      </c>
      <c r="I7463" s="121" t="str">
        <f t="shared" si="116"/>
        <v>C</v>
      </c>
    </row>
    <row r="7464" spans="2:9" ht="12.75">
      <c r="B7464" s="102">
        <v>230076384</v>
      </c>
      <c r="C7464" s="106">
        <v>0.5732274269593991</v>
      </c>
      <c r="D7464" s="107">
        <v>0.10666275891674948</v>
      </c>
      <c r="E7464" s="106">
        <v>0.61789090674870462</v>
      </c>
      <c r="F7464" s="107">
        <v>0.89889523940838156</v>
      </c>
      <c r="G7464" s="106">
        <v>0.92570321876715256</v>
      </c>
      <c r="H7464" s="107">
        <v>0.91693386609419281</v>
      </c>
      <c r="I7464" s="121" t="str">
        <f t="shared" si="116"/>
        <v>E</v>
      </c>
    </row>
    <row r="7465" spans="2:9" ht="12.75">
      <c r="B7465" s="102">
        <v>230078497</v>
      </c>
      <c r="C7465" s="106">
        <v>0.57346670510073761</v>
      </c>
      <c r="D7465" s="107">
        <v>0.91821855271709496</v>
      </c>
      <c r="E7465" s="106">
        <v>0.92719871991841218</v>
      </c>
      <c r="F7465" s="107">
        <v>0.69588399829102854</v>
      </c>
      <c r="G7465" s="106">
        <v>0.60434528406764265</v>
      </c>
      <c r="H7465" s="107">
        <v>0.63729138361538173</v>
      </c>
      <c r="I7465" s="121" t="str">
        <f t="shared" si="116"/>
        <v>TH</v>
      </c>
    </row>
    <row r="7466" spans="2:9" ht="12.75">
      <c r="B7466" s="102">
        <v>230079783</v>
      </c>
      <c r="C7466" s="106">
        <v>0.2817078590957709</v>
      </c>
      <c r="D7466" s="107">
        <v>0.7099950539584805</v>
      </c>
      <c r="E7466" s="106">
        <v>0.91706720364956618</v>
      </c>
      <c r="F7466" s="107">
        <v>0.44720544214966118</v>
      </c>
      <c r="G7466" s="106">
        <v>0.39206740862043898</v>
      </c>
      <c r="H7466" s="107">
        <v>2.80680360150245E-2</v>
      </c>
      <c r="I7466" s="121" t="str">
        <f t="shared" si="116"/>
        <v>TH</v>
      </c>
    </row>
    <row r="7467" spans="2:9" ht="12.75">
      <c r="B7467" s="102">
        <v>230080049</v>
      </c>
      <c r="C7467" s="106">
        <v>0.24383130082085902</v>
      </c>
      <c r="D7467" s="107">
        <v>0.11328868237139034</v>
      </c>
      <c r="E7467" s="106">
        <v>0.66939514352145046</v>
      </c>
      <c r="F7467" s="107">
        <v>7.8927579148147631E-2</v>
      </c>
      <c r="G7467" s="106">
        <v>0.91919898044724446</v>
      </c>
      <c r="H7467" s="107">
        <v>0.63998356534655532</v>
      </c>
      <c r="I7467" s="121" t="str">
        <f t="shared" si="116"/>
        <v>E</v>
      </c>
    </row>
    <row r="7468" spans="2:9" ht="12.75">
      <c r="B7468" s="102">
        <v>230083942</v>
      </c>
      <c r="C7468" s="106">
        <v>7.6687349210146749E-2</v>
      </c>
      <c r="D7468" s="107">
        <v>2.0887143523753871E-2</v>
      </c>
      <c r="E7468" s="106">
        <v>0.2357213628630408</v>
      </c>
      <c r="F7468" s="107">
        <v>0.95485808969542529</v>
      </c>
      <c r="G7468" s="106">
        <v>0.51825873224705843</v>
      </c>
      <c r="H7468" s="107">
        <v>0.20067737294319032</v>
      </c>
      <c r="I7468" s="121" t="str">
        <f t="shared" si="116"/>
        <v>C</v>
      </c>
    </row>
    <row r="7469" spans="2:9" ht="12.75">
      <c r="B7469" s="102">
        <v>230092604</v>
      </c>
      <c r="C7469" s="106">
        <v>0.80876841365859908</v>
      </c>
      <c r="D7469" s="107">
        <v>0.21955834539237085</v>
      </c>
      <c r="E7469" s="106">
        <v>0.48203430592276586</v>
      </c>
      <c r="F7469" s="107">
        <v>0.2952111113662621</v>
      </c>
      <c r="G7469" s="106">
        <v>0.95984486618266485</v>
      </c>
      <c r="H7469" s="107">
        <v>5.9938394422892394E-2</v>
      </c>
      <c r="I7469" s="121" t="str">
        <f t="shared" si="116"/>
        <v>E</v>
      </c>
    </row>
    <row r="7470" spans="2:9" ht="12.75">
      <c r="B7470" s="102">
        <v>230100334</v>
      </c>
      <c r="C7470" s="106">
        <v>0.33318121370538578</v>
      </c>
      <c r="D7470" s="107">
        <v>0.53044668336811229</v>
      </c>
      <c r="E7470" s="106">
        <v>0.3818306809771046</v>
      </c>
      <c r="F7470" s="107">
        <v>0.80650690216811505</v>
      </c>
      <c r="G7470" s="106">
        <v>0.95942105724702831</v>
      </c>
      <c r="H7470" s="107">
        <v>0.80193416040479826</v>
      </c>
      <c r="I7470" s="121" t="str">
        <f t="shared" si="116"/>
        <v>E</v>
      </c>
    </row>
    <row r="7471" spans="2:9" ht="12.75">
      <c r="B7471" s="102">
        <v>230100383</v>
      </c>
      <c r="C7471" s="106">
        <v>0.45511766742523641</v>
      </c>
      <c r="D7471" s="107">
        <v>0.48710656793759211</v>
      </c>
      <c r="E7471" s="106">
        <v>9.5831212761420925E-2</v>
      </c>
      <c r="F7471" s="107">
        <v>0.9936423214100365</v>
      </c>
      <c r="G7471" s="106">
        <v>0.43160919296505829</v>
      </c>
      <c r="H7471" s="107">
        <v>0.75829951794995187</v>
      </c>
      <c r="I7471" s="121" t="str">
        <f t="shared" si="116"/>
        <v>C</v>
      </c>
    </row>
    <row r="7472" spans="2:9" ht="12.75">
      <c r="B7472" s="102">
        <v>230100954</v>
      </c>
      <c r="C7472" s="106">
        <v>0.72962911376788386</v>
      </c>
      <c r="D7472" s="107">
        <v>0.75747146950922595</v>
      </c>
      <c r="E7472" s="106">
        <v>0.98907232091052855</v>
      </c>
      <c r="F7472" s="107">
        <v>0.21954168023195653</v>
      </c>
      <c r="G7472" s="106">
        <v>0.45965309231083662</v>
      </c>
      <c r="H7472" s="107">
        <v>0.81845241491900644</v>
      </c>
      <c r="I7472" s="121" t="str">
        <f t="shared" si="116"/>
        <v>TH</v>
      </c>
    </row>
    <row r="7473" spans="2:9" ht="12.75">
      <c r="B7473" s="102">
        <v>230106170</v>
      </c>
      <c r="C7473" s="106">
        <v>0.3262758676518811</v>
      </c>
      <c r="D7473" s="107">
        <v>9.8662851458285683E-2</v>
      </c>
      <c r="E7473" s="106">
        <v>0.37982179194564902</v>
      </c>
      <c r="F7473" s="107">
        <v>0.50066658356737737</v>
      </c>
      <c r="G7473" s="106">
        <v>0.86330956774835621</v>
      </c>
      <c r="H7473" s="107">
        <v>0.81342738211903631</v>
      </c>
      <c r="I7473" s="121" t="str">
        <f t="shared" si="116"/>
        <v>E</v>
      </c>
    </row>
    <row r="7474" spans="2:9" ht="12.75">
      <c r="B7474" s="102">
        <v>230107160</v>
      </c>
      <c r="C7474" s="106">
        <v>0.42915360029024852</v>
      </c>
      <c r="D7474" s="107">
        <v>0.20516163003506849</v>
      </c>
      <c r="E7474" s="106">
        <v>0.85084730685237786</v>
      </c>
      <c r="F7474" s="107">
        <v>0.81889817520589681</v>
      </c>
      <c r="G7474" s="106">
        <v>0.58664165103360677</v>
      </c>
      <c r="H7474" s="107">
        <v>0.29541974895119338</v>
      </c>
      <c r="I7474" s="121" t="str">
        <f t="shared" si="116"/>
        <v>TH</v>
      </c>
    </row>
    <row r="7475" spans="2:9" ht="12.75">
      <c r="B7475" s="102">
        <v>230107554</v>
      </c>
      <c r="C7475" s="106">
        <v>0.68802844740810731</v>
      </c>
      <c r="D7475" s="107">
        <v>0.85693663183604007</v>
      </c>
      <c r="E7475" s="106">
        <v>0.97324486022216927</v>
      </c>
      <c r="F7475" s="107">
        <v>0.29375606699003698</v>
      </c>
      <c r="G7475" s="106">
        <v>0.588645222163797</v>
      </c>
      <c r="H7475" s="107">
        <v>0.74849794718841789</v>
      </c>
      <c r="I7475" s="121" t="str">
        <f t="shared" si="116"/>
        <v>TH</v>
      </c>
    </row>
    <row r="7476" spans="2:9" ht="12.75">
      <c r="B7476" s="102">
        <v>230108346</v>
      </c>
      <c r="C7476" s="106">
        <v>0.8065849203683495</v>
      </c>
      <c r="D7476" s="107">
        <v>0.18102974520433524</v>
      </c>
      <c r="E7476" s="106">
        <v>0.41161449283698204</v>
      </c>
      <c r="F7476" s="107">
        <v>4.1555204124615663E-2</v>
      </c>
      <c r="G7476" s="106">
        <v>0.73193331850979093</v>
      </c>
      <c r="H7476" s="107">
        <v>0.47379933885170944</v>
      </c>
      <c r="I7476" s="121" t="str">
        <f t="shared" si="116"/>
        <v>FH</v>
      </c>
    </row>
    <row r="7477" spans="2:9" ht="12.75">
      <c r="B7477" s="102">
        <v>230113436</v>
      </c>
      <c r="C7477" s="106">
        <v>9.2692043382234246E-2</v>
      </c>
      <c r="D7477" s="107">
        <v>0.30745500560663608</v>
      </c>
      <c r="E7477" s="106">
        <v>0.86070416096132374</v>
      </c>
      <c r="F7477" s="107">
        <v>0.75262878040657721</v>
      </c>
      <c r="G7477" s="106">
        <v>0.99824457251301824</v>
      </c>
      <c r="H7477" s="107">
        <v>0.95287050766143366</v>
      </c>
      <c r="I7477" s="121" t="str">
        <f t="shared" si="116"/>
        <v>E</v>
      </c>
    </row>
    <row r="7478" spans="2:9" ht="12.75">
      <c r="B7478" s="102">
        <v>230114022</v>
      </c>
      <c r="C7478" s="106">
        <v>0.53321870184999565</v>
      </c>
      <c r="D7478" s="107">
        <v>6.1254848225045677E-2</v>
      </c>
      <c r="E7478" s="106">
        <v>3.3387999777872324E-2</v>
      </c>
      <c r="F7478" s="107">
        <v>0.57740232874371866</v>
      </c>
      <c r="G7478" s="106">
        <v>0.5193318306799688</v>
      </c>
      <c r="H7478" s="107">
        <v>0.27089014613273976</v>
      </c>
      <c r="I7478" s="121" t="str">
        <f t="shared" si="116"/>
        <v>C</v>
      </c>
    </row>
    <row r="7479" spans="2:9" ht="12.75">
      <c r="B7479" s="102">
        <v>230120688</v>
      </c>
      <c r="C7479" s="106">
        <v>0.17572799120378391</v>
      </c>
      <c r="D7479" s="107">
        <v>0.78564154172417666</v>
      </c>
      <c r="E7479" s="106">
        <v>0.79929429507903382</v>
      </c>
      <c r="F7479" s="107">
        <v>0.58207704717231579</v>
      </c>
      <c r="G7479" s="106">
        <v>0.65426556865050056</v>
      </c>
      <c r="H7479" s="107">
        <v>0.13946972041123296</v>
      </c>
      <c r="I7479" s="121" t="str">
        <f t="shared" si="116"/>
        <v>TH</v>
      </c>
    </row>
    <row r="7480" spans="2:9" ht="12.75">
      <c r="B7480" s="102">
        <v>230121562</v>
      </c>
      <c r="C7480" s="106">
        <v>0.25520288200834895</v>
      </c>
      <c r="D7480" s="107">
        <v>8.6830962714914861E-2</v>
      </c>
      <c r="E7480" s="106">
        <v>0.61729044027261715</v>
      </c>
      <c r="F7480" s="107">
        <v>6.5772023845015015E-2</v>
      </c>
      <c r="G7480" s="106">
        <v>0.91488910205466523</v>
      </c>
      <c r="H7480" s="107">
        <v>0.36140432115692223</v>
      </c>
      <c r="I7480" s="121" t="str">
        <f t="shared" si="116"/>
        <v>E</v>
      </c>
    </row>
    <row r="7481" spans="2:9" ht="12.75">
      <c r="B7481" s="102">
        <v>230122916</v>
      </c>
      <c r="C7481" s="106">
        <v>0.36580069223678668</v>
      </c>
      <c r="D7481" s="107">
        <v>0.4315204753920292</v>
      </c>
      <c r="E7481" s="106">
        <v>0.28018709205604164</v>
      </c>
      <c r="F7481" s="107">
        <v>0.83954369782915172</v>
      </c>
      <c r="G7481" s="106">
        <v>0.84311974551275615</v>
      </c>
      <c r="H7481" s="107">
        <v>0.42178326580009085</v>
      </c>
      <c r="I7481" s="121" t="str">
        <f t="shared" si="116"/>
        <v>E</v>
      </c>
    </row>
    <row r="7482" spans="2:9" ht="12.75">
      <c r="B7482" s="102">
        <v>230123122</v>
      </c>
      <c r="C7482" s="106">
        <v>0.59555535459984488</v>
      </c>
      <c r="D7482" s="107">
        <v>0.94312012204246276</v>
      </c>
      <c r="E7482" s="106">
        <v>5.4013064422964163E-2</v>
      </c>
      <c r="F7482" s="107">
        <v>0.89249077791583109</v>
      </c>
      <c r="G7482" s="106">
        <v>0.93256549034518832</v>
      </c>
      <c r="H7482" s="107">
        <v>3.3153846419099686E-2</v>
      </c>
      <c r="I7482" s="121" t="str">
        <f t="shared" si="116"/>
        <v>DF</v>
      </c>
    </row>
    <row r="7483" spans="2:9" ht="12.75">
      <c r="B7483" s="102">
        <v>230123997</v>
      </c>
      <c r="C7483" s="106">
        <v>0.45161934734133014</v>
      </c>
      <c r="D7483" s="107">
        <v>0.96436860195140284</v>
      </c>
      <c r="E7483" s="106">
        <v>0.9505811000496458</v>
      </c>
      <c r="F7483" s="107">
        <v>0.89588286177946674</v>
      </c>
      <c r="G7483" s="106">
        <v>9.5387567995611988E-2</v>
      </c>
      <c r="H7483" s="107">
        <v>0.44878110721292241</v>
      </c>
      <c r="I7483" s="121" t="str">
        <f t="shared" si="116"/>
        <v>DF</v>
      </c>
    </row>
    <row r="7484" spans="2:9" ht="12.75">
      <c r="B7484" s="102">
        <v>230124623</v>
      </c>
      <c r="C7484" s="106">
        <v>0.46140280748653328</v>
      </c>
      <c r="D7484" s="107">
        <v>3.3048320780320495E-2</v>
      </c>
      <c r="E7484" s="106">
        <v>0.5084761484953042</v>
      </c>
      <c r="F7484" s="107">
        <v>0.18797435589367018</v>
      </c>
      <c r="G7484" s="106">
        <v>0.71195651022676509</v>
      </c>
      <c r="H7484" s="107">
        <v>0.55167501236592242</v>
      </c>
      <c r="I7484" s="121" t="str">
        <f t="shared" si="116"/>
        <v>E</v>
      </c>
    </row>
    <row r="7485" spans="2:9" ht="12.75">
      <c r="B7485" s="102">
        <v>230124722</v>
      </c>
      <c r="C7485" s="106">
        <v>0.23428501245843658</v>
      </c>
      <c r="D7485" s="107">
        <v>0.48586380720178202</v>
      </c>
      <c r="E7485" s="106">
        <v>5.2629389224406964E-2</v>
      </c>
      <c r="F7485" s="107">
        <v>0.16476586116602032</v>
      </c>
      <c r="G7485" s="106">
        <v>0.71114323459196704</v>
      </c>
      <c r="H7485" s="107">
        <v>0.1853875277335153</v>
      </c>
      <c r="I7485" s="121" t="str">
        <f t="shared" si="116"/>
        <v>E</v>
      </c>
    </row>
    <row r="7486" spans="2:9" ht="12.75">
      <c r="B7486" s="102">
        <v>230127676</v>
      </c>
      <c r="C7486" s="106">
        <v>0.33488010558298775</v>
      </c>
      <c r="D7486" s="107">
        <v>0.7393210823912657</v>
      </c>
      <c r="E7486" s="106">
        <v>0.56788074189494342</v>
      </c>
      <c r="F7486" s="107">
        <v>0.26428449832822665</v>
      </c>
      <c r="G7486" s="106">
        <v>1.96381735644513E-2</v>
      </c>
      <c r="H7486" s="107">
        <v>0.77410388682663545</v>
      </c>
      <c r="I7486" s="121" t="str">
        <f t="shared" si="116"/>
        <v>BH</v>
      </c>
    </row>
    <row r="7487" spans="2:9" ht="12.75">
      <c r="B7487" s="102">
        <v>230128898</v>
      </c>
      <c r="C7487" s="106">
        <v>0.69850133717853513</v>
      </c>
      <c r="D7487" s="107">
        <v>0.76126268762046578</v>
      </c>
      <c r="E7487" s="106">
        <v>0.59223434499211702</v>
      </c>
      <c r="F7487" s="107">
        <v>0.63303441569873287</v>
      </c>
      <c r="G7487" s="106">
        <v>0.78892204150604428</v>
      </c>
      <c r="H7487" s="107">
        <v>0.1657241732135537</v>
      </c>
      <c r="I7487" s="121" t="str">
        <f t="shared" si="116"/>
        <v>E</v>
      </c>
    </row>
    <row r="7488" spans="2:9" ht="12.75">
      <c r="B7488" s="102">
        <v>230130414</v>
      </c>
      <c r="C7488" s="106">
        <v>0.10715375253955806</v>
      </c>
      <c r="D7488" s="107">
        <v>0.4216426767307917</v>
      </c>
      <c r="E7488" s="106">
        <v>0.47354308218387331</v>
      </c>
      <c r="F7488" s="107">
        <v>0.96886732148241617</v>
      </c>
      <c r="G7488" s="106">
        <v>0.31405073758945634</v>
      </c>
      <c r="H7488" s="107">
        <v>0.95886591385842124</v>
      </c>
      <c r="I7488" s="121" t="str">
        <f t="shared" si="116"/>
        <v>C</v>
      </c>
    </row>
    <row r="7489" spans="2:9" ht="12.75">
      <c r="B7489" s="102">
        <v>230134416</v>
      </c>
      <c r="C7489" s="106">
        <v>0.17695712134328456</v>
      </c>
      <c r="D7489" s="107">
        <v>0.29432729873000874</v>
      </c>
      <c r="E7489" s="106">
        <v>0.32976937304528886</v>
      </c>
      <c r="F7489" s="107">
        <v>0.76537725707991866</v>
      </c>
      <c r="G7489" s="106">
        <v>0.21484600182039482</v>
      </c>
      <c r="H7489" s="107">
        <v>0.30209763410672696</v>
      </c>
      <c r="I7489" s="121" t="str">
        <f t="shared" si="116"/>
        <v>C</v>
      </c>
    </row>
    <row r="7490" spans="2:9" ht="12.75">
      <c r="B7490" s="102">
        <v>230141999</v>
      </c>
      <c r="C7490" s="106">
        <v>6.8376805025163856E-2</v>
      </c>
      <c r="D7490" s="107">
        <v>0.18412047386484298</v>
      </c>
      <c r="E7490" s="106">
        <v>9.4307968284567556E-2</v>
      </c>
      <c r="F7490" s="107">
        <v>0.88189191495274244</v>
      </c>
      <c r="G7490" s="106">
        <v>0.77841344855741479</v>
      </c>
      <c r="H7490" s="107">
        <v>0.60372661592204779</v>
      </c>
      <c r="I7490" s="121" t="str">
        <f t="shared" si="116"/>
        <v>C</v>
      </c>
    </row>
    <row r="7491" spans="2:9" ht="12.75">
      <c r="B7491" s="102">
        <v>230143433</v>
      </c>
      <c r="C7491" s="106">
        <v>0.52708897287087852</v>
      </c>
      <c r="D7491" s="107">
        <v>0.42495856703940049</v>
      </c>
      <c r="E7491" s="106">
        <v>0.54920094920621598</v>
      </c>
      <c r="F7491" s="107">
        <v>0.21255052997004942</v>
      </c>
      <c r="G7491" s="106">
        <v>2.0365309585418823E-2</v>
      </c>
      <c r="H7491" s="107">
        <v>2.1920265555686491E-2</v>
      </c>
      <c r="I7491" s="121" t="str">
        <f t="shared" si="116"/>
        <v>TH</v>
      </c>
    </row>
    <row r="7492" spans="2:9" ht="12.75">
      <c r="B7492" s="102">
        <v>230146916</v>
      </c>
      <c r="C7492" s="106">
        <v>0.98175256882925144</v>
      </c>
      <c r="D7492" s="107">
        <v>0.19822556489948795</v>
      </c>
      <c r="E7492" s="106">
        <v>0.68757339266645379</v>
      </c>
      <c r="F7492" s="107">
        <v>0.7921154080711128</v>
      </c>
      <c r="G7492" s="106">
        <v>0.33800966925032605</v>
      </c>
      <c r="H7492" s="107">
        <v>0.74371903390834371</v>
      </c>
      <c r="I7492" s="121" t="str">
        <f t="shared" si="116"/>
        <v>FH</v>
      </c>
    </row>
    <row r="7493" spans="2:9" ht="12.75">
      <c r="B7493" s="102">
        <v>230149440</v>
      </c>
      <c r="C7493" s="106">
        <v>0.90441342221909604</v>
      </c>
      <c r="D7493" s="107">
        <v>8.594469349514533E-2</v>
      </c>
      <c r="E7493" s="106">
        <v>0.18431292678431976</v>
      </c>
      <c r="F7493" s="107">
        <v>2.6308037136576701E-2</v>
      </c>
      <c r="G7493" s="106">
        <v>0.41200390321910785</v>
      </c>
      <c r="H7493" s="107">
        <v>0.38309796550770603</v>
      </c>
      <c r="I7493" s="121" t="str">
        <f t="shared" ref="I7493:I7556" si="117">INDEX($C$3:$H$3, MATCH(MAX(C7493:H7493), C7493:H7493, 0))</f>
        <v>FH</v>
      </c>
    </row>
    <row r="7494" spans="2:9" ht="12.75">
      <c r="B7494" s="102">
        <v>230150321</v>
      </c>
      <c r="C7494" s="106">
        <v>0.79132225563838099</v>
      </c>
      <c r="D7494" s="107">
        <v>0.10063795066007097</v>
      </c>
      <c r="E7494" s="106">
        <v>0.59919235654728431</v>
      </c>
      <c r="F7494" s="107">
        <v>1.2473035055467818E-2</v>
      </c>
      <c r="G7494" s="106">
        <v>0.4968874124450493</v>
      </c>
      <c r="H7494" s="107">
        <v>1.2175623166810423E-2</v>
      </c>
      <c r="I7494" s="121" t="str">
        <f t="shared" si="117"/>
        <v>FH</v>
      </c>
    </row>
    <row r="7495" spans="2:9" ht="12.75">
      <c r="B7495" s="102">
        <v>230150363</v>
      </c>
      <c r="C7495" s="106">
        <v>0.23517313972165166</v>
      </c>
      <c r="D7495" s="107">
        <v>0.96375206827750581</v>
      </c>
      <c r="E7495" s="106">
        <v>0.80901811368923493</v>
      </c>
      <c r="F7495" s="107">
        <v>0.30495084557465207</v>
      </c>
      <c r="G7495" s="106">
        <v>0.64200659483681877</v>
      </c>
      <c r="H7495" s="107">
        <v>0.53404025331021021</v>
      </c>
      <c r="I7495" s="121" t="str">
        <f t="shared" si="117"/>
        <v>DF</v>
      </c>
    </row>
    <row r="7496" spans="2:9" ht="12.75">
      <c r="B7496" s="102">
        <v>230154818</v>
      </c>
      <c r="C7496" s="106">
        <v>0.43424405829961188</v>
      </c>
      <c r="D7496" s="107">
        <v>0.85639946905596709</v>
      </c>
      <c r="E7496" s="106">
        <v>0.14504233231061381</v>
      </c>
      <c r="F7496" s="107">
        <v>0.20583841538489289</v>
      </c>
      <c r="G7496" s="106">
        <v>0.64297190609819488</v>
      </c>
      <c r="H7496" s="107">
        <v>0.40693714261627978</v>
      </c>
      <c r="I7496" s="121" t="str">
        <f t="shared" si="117"/>
        <v>DF</v>
      </c>
    </row>
    <row r="7497" spans="2:9" ht="12.75">
      <c r="B7497" s="102">
        <v>230157953</v>
      </c>
      <c r="C7497" s="106">
        <v>0.40224355815256985</v>
      </c>
      <c r="D7497" s="107">
        <v>0.5640024617587569</v>
      </c>
      <c r="E7497" s="106">
        <v>0.34609680489649808</v>
      </c>
      <c r="F7497" s="107">
        <v>0.32549480699517397</v>
      </c>
      <c r="G7497" s="106">
        <v>0.49840120568112178</v>
      </c>
      <c r="H7497" s="107">
        <v>0.33490725201417204</v>
      </c>
      <c r="I7497" s="121" t="str">
        <f t="shared" si="117"/>
        <v>DF</v>
      </c>
    </row>
    <row r="7498" spans="2:9" ht="12.75">
      <c r="B7498" s="102">
        <v>230158870</v>
      </c>
      <c r="C7498" s="106">
        <v>0.98150681574095744</v>
      </c>
      <c r="D7498" s="107">
        <v>0.12248454050639301</v>
      </c>
      <c r="E7498" s="106">
        <v>0.41241323916635375</v>
      </c>
      <c r="F7498" s="107">
        <v>0.23759818410746147</v>
      </c>
      <c r="G7498" s="106">
        <v>0.8369386042319289</v>
      </c>
      <c r="H7498" s="107">
        <v>0.91956356620228297</v>
      </c>
      <c r="I7498" s="121" t="str">
        <f t="shared" si="117"/>
        <v>FH</v>
      </c>
    </row>
    <row r="7499" spans="2:9" ht="12.75">
      <c r="B7499" s="102">
        <v>230159958</v>
      </c>
      <c r="C7499" s="106">
        <v>0.90981886973787107</v>
      </c>
      <c r="D7499" s="107">
        <v>0.73004653341179715</v>
      </c>
      <c r="E7499" s="106">
        <v>0.50237277257093105</v>
      </c>
      <c r="F7499" s="107">
        <v>0.3361735599028508</v>
      </c>
      <c r="G7499" s="106">
        <v>0.70881705951422092</v>
      </c>
      <c r="H7499" s="107">
        <v>0.26631062570573416</v>
      </c>
      <c r="I7499" s="121" t="str">
        <f t="shared" si="117"/>
        <v>FH</v>
      </c>
    </row>
    <row r="7500" spans="2:9" ht="12.75">
      <c r="B7500" s="102">
        <v>230170541</v>
      </c>
      <c r="C7500" s="106">
        <v>0.47972346353099216</v>
      </c>
      <c r="D7500" s="107">
        <v>0.34484691760697572</v>
      </c>
      <c r="E7500" s="106">
        <v>0.8916462040453077</v>
      </c>
      <c r="F7500" s="107">
        <v>0.22732586954865019</v>
      </c>
      <c r="G7500" s="106">
        <v>0.22282118509476945</v>
      </c>
      <c r="H7500" s="107">
        <v>0.75074176065032727</v>
      </c>
      <c r="I7500" s="121" t="str">
        <f t="shared" si="117"/>
        <v>TH</v>
      </c>
    </row>
    <row r="7501" spans="2:9" ht="12.75">
      <c r="B7501" s="102">
        <v>230172234</v>
      </c>
      <c r="C7501" s="106">
        <v>0.38974808212809897</v>
      </c>
      <c r="D7501" s="107">
        <v>0.61700464059809801</v>
      </c>
      <c r="E7501" s="106">
        <v>0.14991206965117154</v>
      </c>
      <c r="F7501" s="107">
        <v>0.89710470191347569</v>
      </c>
      <c r="G7501" s="106">
        <v>0.19607138412953917</v>
      </c>
      <c r="H7501" s="107">
        <v>0.4991673355253865</v>
      </c>
      <c r="I7501" s="121" t="str">
        <f t="shared" si="117"/>
        <v>C</v>
      </c>
    </row>
    <row r="7502" spans="2:9" ht="12.75">
      <c r="B7502" s="102">
        <v>230176038</v>
      </c>
      <c r="C7502" s="106">
        <v>0.12741477710099414</v>
      </c>
      <c r="D7502" s="107">
        <v>0.98013923963566096</v>
      </c>
      <c r="E7502" s="106">
        <v>0.88154458235168498</v>
      </c>
      <c r="F7502" s="107">
        <v>0.95018983623525433</v>
      </c>
      <c r="G7502" s="106">
        <v>0.63137174247586381</v>
      </c>
      <c r="H7502" s="107">
        <v>0.90711759044297402</v>
      </c>
      <c r="I7502" s="121" t="str">
        <f t="shared" si="117"/>
        <v>DF</v>
      </c>
    </row>
    <row r="7503" spans="2:9" ht="12.75">
      <c r="B7503" s="102">
        <v>230177870</v>
      </c>
      <c r="C7503" s="106">
        <v>0.87474045392479138</v>
      </c>
      <c r="D7503" s="107">
        <v>0.98625628893823203</v>
      </c>
      <c r="E7503" s="106">
        <v>0.12084459723698204</v>
      </c>
      <c r="F7503" s="107">
        <v>0.54233107354676369</v>
      </c>
      <c r="G7503" s="106">
        <v>0.32666264512380305</v>
      </c>
      <c r="H7503" s="107">
        <v>0.91492587737226838</v>
      </c>
      <c r="I7503" s="121" t="str">
        <f t="shared" si="117"/>
        <v>DF</v>
      </c>
    </row>
    <row r="7504" spans="2:9" ht="12.75">
      <c r="B7504" s="102">
        <v>230179198</v>
      </c>
      <c r="C7504" s="106">
        <v>0.1453640505883611</v>
      </c>
      <c r="D7504" s="107">
        <v>0.63802449676669726</v>
      </c>
      <c r="E7504" s="106">
        <v>0.79242812303784493</v>
      </c>
      <c r="F7504" s="107">
        <v>0.15526970164946619</v>
      </c>
      <c r="G7504" s="106">
        <v>0.20286011551668115</v>
      </c>
      <c r="H7504" s="107">
        <v>0.99545187586884643</v>
      </c>
      <c r="I7504" s="121" t="str">
        <f t="shared" si="117"/>
        <v>BH</v>
      </c>
    </row>
    <row r="7505" spans="2:9" ht="12.75">
      <c r="B7505" s="102">
        <v>230182480</v>
      </c>
      <c r="C7505" s="106">
        <v>0.24633654372107694</v>
      </c>
      <c r="D7505" s="107">
        <v>0.90648953089107898</v>
      </c>
      <c r="E7505" s="106">
        <v>0.45804573896408485</v>
      </c>
      <c r="F7505" s="107">
        <v>0.95620994212491373</v>
      </c>
      <c r="G7505" s="106">
        <v>0.44192147075432064</v>
      </c>
      <c r="H7505" s="107">
        <v>0.33082234536368205</v>
      </c>
      <c r="I7505" s="121" t="str">
        <f t="shared" si="117"/>
        <v>C</v>
      </c>
    </row>
    <row r="7506" spans="2:9" ht="12.75">
      <c r="B7506" s="102">
        <v>230184393</v>
      </c>
      <c r="C7506" s="106">
        <v>1.5920362448155645E-2</v>
      </c>
      <c r="D7506" s="107">
        <v>0.2500498455044704</v>
      </c>
      <c r="E7506" s="106">
        <v>0.59420714155394094</v>
      </c>
      <c r="F7506" s="107">
        <v>0.80082982491885613</v>
      </c>
      <c r="G7506" s="106">
        <v>0.72460242466956815</v>
      </c>
      <c r="H7506" s="107">
        <v>0.33549460555605992</v>
      </c>
      <c r="I7506" s="121" t="str">
        <f t="shared" si="117"/>
        <v>C</v>
      </c>
    </row>
    <row r="7507" spans="2:9" ht="12.75">
      <c r="B7507" s="102">
        <v>230186078</v>
      </c>
      <c r="C7507" s="106">
        <v>0.47083503683017636</v>
      </c>
      <c r="D7507" s="107">
        <v>0.11772168451142484</v>
      </c>
      <c r="E7507" s="106">
        <v>0.7505128960066374</v>
      </c>
      <c r="F7507" s="107">
        <v>5.9651404956024834E-2</v>
      </c>
      <c r="G7507" s="106">
        <v>0.46834711558510289</v>
      </c>
      <c r="H7507" s="107">
        <v>0.70772523417909916</v>
      </c>
      <c r="I7507" s="121" t="str">
        <f t="shared" si="117"/>
        <v>TH</v>
      </c>
    </row>
    <row r="7508" spans="2:9" ht="12.75">
      <c r="B7508" s="102">
        <v>230188132</v>
      </c>
      <c r="C7508" s="106">
        <v>0.69155422068828987</v>
      </c>
      <c r="D7508" s="107">
        <v>0.77030400854762604</v>
      </c>
      <c r="E7508" s="106">
        <v>0.54602405332915116</v>
      </c>
      <c r="F7508" s="107">
        <v>0.90336180297421853</v>
      </c>
      <c r="G7508" s="106">
        <v>0.37328220979713844</v>
      </c>
      <c r="H7508" s="107">
        <v>0.83792084080760376</v>
      </c>
      <c r="I7508" s="121" t="str">
        <f t="shared" si="117"/>
        <v>C</v>
      </c>
    </row>
    <row r="7509" spans="2:9" ht="12.75">
      <c r="B7509" s="102">
        <v>230188882</v>
      </c>
      <c r="C7509" s="106">
        <v>0.9844135813146484</v>
      </c>
      <c r="D7509" s="107">
        <v>0.40124856460020286</v>
      </c>
      <c r="E7509" s="106">
        <v>0.32553360470711135</v>
      </c>
      <c r="F7509" s="107">
        <v>9.2026214558722508E-3</v>
      </c>
      <c r="G7509" s="106">
        <v>0.14372159123081074</v>
      </c>
      <c r="H7509" s="107">
        <v>0.4965334502463612</v>
      </c>
      <c r="I7509" s="121" t="str">
        <f t="shared" si="117"/>
        <v>FH</v>
      </c>
    </row>
    <row r="7510" spans="2:9" ht="12.75">
      <c r="B7510" s="102">
        <v>230195763</v>
      </c>
      <c r="C7510" s="106">
        <v>9.4091205279149825E-2</v>
      </c>
      <c r="D7510" s="107">
        <v>0.89770581998319465</v>
      </c>
      <c r="E7510" s="106">
        <v>0.67571997564712838</v>
      </c>
      <c r="F7510" s="107">
        <v>0.98827210237469121</v>
      </c>
      <c r="G7510" s="106">
        <v>0.5318225205209437</v>
      </c>
      <c r="H7510" s="107">
        <v>0.21754088360411483</v>
      </c>
      <c r="I7510" s="121" t="str">
        <f t="shared" si="117"/>
        <v>C</v>
      </c>
    </row>
    <row r="7511" spans="2:9" ht="12.75">
      <c r="B7511" s="102">
        <v>230197018</v>
      </c>
      <c r="C7511" s="106">
        <v>0.42316775291251663</v>
      </c>
      <c r="D7511" s="107">
        <v>0.67883051520382409</v>
      </c>
      <c r="E7511" s="106">
        <v>0.37491655879085717</v>
      </c>
      <c r="F7511" s="107">
        <v>0.97668264853281261</v>
      </c>
      <c r="G7511" s="106">
        <v>0.53882453946159714</v>
      </c>
      <c r="H7511" s="107">
        <v>0.27204068928851566</v>
      </c>
      <c r="I7511" s="121" t="str">
        <f t="shared" si="117"/>
        <v>C</v>
      </c>
    </row>
    <row r="7512" spans="2:9" ht="12.75">
      <c r="B7512" s="102">
        <v>230199311</v>
      </c>
      <c r="C7512" s="106">
        <v>0.42258427515040431</v>
      </c>
      <c r="D7512" s="107">
        <v>0.82768298229029114</v>
      </c>
      <c r="E7512" s="106">
        <v>1.6615079010800393E-2</v>
      </c>
      <c r="F7512" s="107">
        <v>0.38711012695891789</v>
      </c>
      <c r="G7512" s="106">
        <v>0.3523869944248732</v>
      </c>
      <c r="H7512" s="107">
        <v>0.23564391110511096</v>
      </c>
      <c r="I7512" s="121" t="str">
        <f t="shared" si="117"/>
        <v>DF</v>
      </c>
    </row>
    <row r="7513" spans="2:9" ht="12.75">
      <c r="B7513" s="102">
        <v>230200102</v>
      </c>
      <c r="C7513" s="106">
        <v>0.11142365626309858</v>
      </c>
      <c r="D7513" s="107">
        <v>0.75242928155152589</v>
      </c>
      <c r="E7513" s="106">
        <v>0.16398635050045574</v>
      </c>
      <c r="F7513" s="107">
        <v>0.25518765544519129</v>
      </c>
      <c r="G7513" s="106">
        <v>0.73649337281669025</v>
      </c>
      <c r="H7513" s="107">
        <v>0.5401938151602852</v>
      </c>
      <c r="I7513" s="121" t="str">
        <f t="shared" si="117"/>
        <v>DF</v>
      </c>
    </row>
    <row r="7514" spans="2:9" ht="12.75">
      <c r="B7514" s="102">
        <v>230201356</v>
      </c>
      <c r="C7514" s="106">
        <v>0.5051983887410989</v>
      </c>
      <c r="D7514" s="107">
        <v>0.47387476224827019</v>
      </c>
      <c r="E7514" s="106">
        <v>0.61992584608483359</v>
      </c>
      <c r="F7514" s="107">
        <v>0.59848549990730504</v>
      </c>
      <c r="G7514" s="106">
        <v>0.34551967635754988</v>
      </c>
      <c r="H7514" s="107">
        <v>0.57368606962961</v>
      </c>
      <c r="I7514" s="121" t="str">
        <f t="shared" si="117"/>
        <v>TH</v>
      </c>
    </row>
    <row r="7515" spans="2:9" ht="12.75">
      <c r="B7515" s="102">
        <v>230206168</v>
      </c>
      <c r="C7515" s="106">
        <v>0.3008091515250797</v>
      </c>
      <c r="D7515" s="107">
        <v>0.36138273993673931</v>
      </c>
      <c r="E7515" s="106">
        <v>0.80296570545348178</v>
      </c>
      <c r="F7515" s="107">
        <v>0.75379048786496838</v>
      </c>
      <c r="G7515" s="106">
        <v>0.11419921171667657</v>
      </c>
      <c r="H7515" s="107">
        <v>0.51969966362087749</v>
      </c>
      <c r="I7515" s="121" t="str">
        <f t="shared" si="117"/>
        <v>TH</v>
      </c>
    </row>
    <row r="7516" spans="2:9" ht="12.75">
      <c r="B7516" s="102">
        <v>230212420</v>
      </c>
      <c r="C7516" s="106">
        <v>0.17982677103879752</v>
      </c>
      <c r="D7516" s="107">
        <v>0.48406001069493421</v>
      </c>
      <c r="E7516" s="106">
        <v>0.8806920852551603</v>
      </c>
      <c r="F7516" s="107">
        <v>0.3677683976244337</v>
      </c>
      <c r="G7516" s="106">
        <v>0.33153302521938066</v>
      </c>
      <c r="H7516" s="107">
        <v>0.9404246954810036</v>
      </c>
      <c r="I7516" s="121" t="str">
        <f t="shared" si="117"/>
        <v>BH</v>
      </c>
    </row>
    <row r="7517" spans="2:9" ht="12.75">
      <c r="B7517" s="102">
        <v>230213196</v>
      </c>
      <c r="C7517" s="106">
        <v>0.93201363421920647</v>
      </c>
      <c r="D7517" s="107">
        <v>0.20276382951400418</v>
      </c>
      <c r="E7517" s="106">
        <v>0.67556909160344802</v>
      </c>
      <c r="F7517" s="107">
        <v>0.22632749383778616</v>
      </c>
      <c r="G7517" s="106">
        <v>0.81429582086946373</v>
      </c>
      <c r="H7517" s="107">
        <v>0.41876077120838451</v>
      </c>
      <c r="I7517" s="121" t="str">
        <f t="shared" si="117"/>
        <v>FH</v>
      </c>
    </row>
    <row r="7518" spans="2:9" ht="12.75">
      <c r="B7518" s="102">
        <v>230229885</v>
      </c>
      <c r="C7518" s="106">
        <v>1.8349473051073151E-2</v>
      </c>
      <c r="D7518" s="107">
        <v>4.5321692425182913E-2</v>
      </c>
      <c r="E7518" s="106">
        <v>0.29243385094382024</v>
      </c>
      <c r="F7518" s="107">
        <v>0.80169870746486205</v>
      </c>
      <c r="G7518" s="106">
        <v>0.9183477267704121</v>
      </c>
      <c r="H7518" s="107">
        <v>0.77785195339420365</v>
      </c>
      <c r="I7518" s="121" t="str">
        <f t="shared" si="117"/>
        <v>E</v>
      </c>
    </row>
    <row r="7519" spans="2:9" ht="12.75">
      <c r="B7519" s="102">
        <v>230230042</v>
      </c>
      <c r="C7519" s="106">
        <v>0.64388506219740393</v>
      </c>
      <c r="D7519" s="107">
        <v>1.3591552223282122E-2</v>
      </c>
      <c r="E7519" s="106">
        <v>0.953185948690769</v>
      </c>
      <c r="F7519" s="107">
        <v>0.60532339760534803</v>
      </c>
      <c r="G7519" s="106">
        <v>0.89766025179582432</v>
      </c>
      <c r="H7519" s="107">
        <v>0.54964429588445918</v>
      </c>
      <c r="I7519" s="121" t="str">
        <f t="shared" si="117"/>
        <v>TH</v>
      </c>
    </row>
    <row r="7520" spans="2:9" ht="12.75">
      <c r="B7520" s="102">
        <v>230230834</v>
      </c>
      <c r="C7520" s="106">
        <v>0.95166909550507306</v>
      </c>
      <c r="D7520" s="107">
        <v>1.1266272512686415E-2</v>
      </c>
      <c r="E7520" s="106">
        <v>0.10875253512161631</v>
      </c>
      <c r="F7520" s="107">
        <v>0.82825290062525703</v>
      </c>
      <c r="G7520" s="106">
        <v>4.6380952108230789E-2</v>
      </c>
      <c r="H7520" s="107">
        <v>0.93155647557323062</v>
      </c>
      <c r="I7520" s="121" t="str">
        <f t="shared" si="117"/>
        <v>FH</v>
      </c>
    </row>
    <row r="7521" spans="2:9" ht="12.75">
      <c r="B7521" s="102">
        <v>230231436</v>
      </c>
      <c r="C7521" s="106">
        <v>0.32130063201323811</v>
      </c>
      <c r="D7521" s="107">
        <v>0.37121699162261468</v>
      </c>
      <c r="E7521" s="106">
        <v>0.13685245204393581</v>
      </c>
      <c r="F7521" s="107">
        <v>0.5383184211548262</v>
      </c>
      <c r="G7521" s="106">
        <v>0.89684423590240403</v>
      </c>
      <c r="H7521" s="107">
        <v>0.87013196378576296</v>
      </c>
      <c r="I7521" s="121" t="str">
        <f t="shared" si="117"/>
        <v>E</v>
      </c>
    </row>
    <row r="7522" spans="2:9" ht="12.75">
      <c r="B7522" s="102">
        <v>230231972</v>
      </c>
      <c r="C7522" s="106">
        <v>0.16525738662322387</v>
      </c>
      <c r="D7522" s="107">
        <v>0.46341415076076209</v>
      </c>
      <c r="E7522" s="106">
        <v>0.54200748513783381</v>
      </c>
      <c r="F7522" s="107">
        <v>0.3350349247641744</v>
      </c>
      <c r="G7522" s="106">
        <v>0.78755996184000598</v>
      </c>
      <c r="H7522" s="107">
        <v>0.27952882887572761</v>
      </c>
      <c r="I7522" s="121" t="str">
        <f t="shared" si="117"/>
        <v>E</v>
      </c>
    </row>
    <row r="7523" spans="2:9" ht="12.75">
      <c r="B7523" s="102">
        <v>230232295</v>
      </c>
      <c r="C7523" s="106">
        <v>0.55380256578737264</v>
      </c>
      <c r="D7523" s="107">
        <v>0.89930917071675531</v>
      </c>
      <c r="E7523" s="106">
        <v>0.99337074360589561</v>
      </c>
      <c r="F7523" s="107">
        <v>0.5974021724625207</v>
      </c>
      <c r="G7523" s="106">
        <v>0.40398172810008104</v>
      </c>
      <c r="H7523" s="107">
        <v>3.3980960496158286E-3</v>
      </c>
      <c r="I7523" s="121" t="str">
        <f t="shared" si="117"/>
        <v>TH</v>
      </c>
    </row>
    <row r="7524" spans="2:9" ht="12.75">
      <c r="B7524" s="102">
        <v>230232468</v>
      </c>
      <c r="C7524" s="106">
        <v>0.84460785973661334</v>
      </c>
      <c r="D7524" s="107">
        <v>0.74505657911630863</v>
      </c>
      <c r="E7524" s="106">
        <v>4.5179138240516004E-2</v>
      </c>
      <c r="F7524" s="107">
        <v>0.20913159636598699</v>
      </c>
      <c r="G7524" s="106">
        <v>0.29849076997168322</v>
      </c>
      <c r="H7524" s="107">
        <v>0.99966213894263545</v>
      </c>
      <c r="I7524" s="121" t="str">
        <f t="shared" si="117"/>
        <v>BH</v>
      </c>
    </row>
    <row r="7525" spans="2:9" ht="12.75">
      <c r="B7525" s="102">
        <v>230240882</v>
      </c>
      <c r="C7525" s="106">
        <v>0.3492752142244917</v>
      </c>
      <c r="D7525" s="107">
        <v>0.30384353372561979</v>
      </c>
      <c r="E7525" s="106">
        <v>0.15933816480561114</v>
      </c>
      <c r="F7525" s="107">
        <v>0.12562249417659821</v>
      </c>
      <c r="G7525" s="106">
        <v>0.42111491104836052</v>
      </c>
      <c r="H7525" s="107">
        <v>0.62158260429955803</v>
      </c>
      <c r="I7525" s="121" t="str">
        <f t="shared" si="117"/>
        <v>BH</v>
      </c>
    </row>
    <row r="7526" spans="2:9" ht="12.75">
      <c r="B7526" s="102">
        <v>230241065</v>
      </c>
      <c r="C7526" s="106">
        <v>0.89076161684177713</v>
      </c>
      <c r="D7526" s="107">
        <v>0.7905384818166834</v>
      </c>
      <c r="E7526" s="106">
        <v>7.9666361926704621E-2</v>
      </c>
      <c r="F7526" s="107">
        <v>0.80269286730745337</v>
      </c>
      <c r="G7526" s="106">
        <v>0.94702021128999347</v>
      </c>
      <c r="H7526" s="107">
        <v>0.17540158232371716</v>
      </c>
      <c r="I7526" s="121" t="str">
        <f t="shared" si="117"/>
        <v>E</v>
      </c>
    </row>
    <row r="7527" spans="2:9" ht="12.75">
      <c r="B7527" s="102">
        <v>230246708</v>
      </c>
      <c r="C7527" s="106">
        <v>0.9389561007765197</v>
      </c>
      <c r="D7527" s="107">
        <v>0.36164771896551096</v>
      </c>
      <c r="E7527" s="106">
        <v>0.55876430489543405</v>
      </c>
      <c r="F7527" s="107">
        <v>0.62366441367849124</v>
      </c>
      <c r="G7527" s="106">
        <v>0.5494406024168299</v>
      </c>
      <c r="H7527" s="107">
        <v>7.4725477723045053E-2</v>
      </c>
      <c r="I7527" s="121" t="str">
        <f t="shared" si="117"/>
        <v>FH</v>
      </c>
    </row>
    <row r="7528" spans="2:9" ht="12.75">
      <c r="B7528" s="102">
        <v>230251327</v>
      </c>
      <c r="C7528" s="106">
        <v>0.27092479765154764</v>
      </c>
      <c r="D7528" s="107">
        <v>0.56648955622485531</v>
      </c>
      <c r="E7528" s="106">
        <v>0.26021526947280127</v>
      </c>
      <c r="F7528" s="107">
        <v>0.64157626641958165</v>
      </c>
      <c r="G7528" s="106">
        <v>3.0473791445598586E-2</v>
      </c>
      <c r="H7528" s="107">
        <v>0.80291325882914677</v>
      </c>
      <c r="I7528" s="121" t="str">
        <f t="shared" si="117"/>
        <v>BH</v>
      </c>
    </row>
    <row r="7529" spans="2:9" ht="12.75">
      <c r="B7529" s="102">
        <v>230257638</v>
      </c>
      <c r="C7529" s="106">
        <v>0.60650805136414387</v>
      </c>
      <c r="D7529" s="107">
        <v>0.59754120219714046</v>
      </c>
      <c r="E7529" s="106">
        <v>0.35900833522060904</v>
      </c>
      <c r="F7529" s="107">
        <v>2.936000428810015E-2</v>
      </c>
      <c r="G7529" s="106">
        <v>0.92996640901148275</v>
      </c>
      <c r="H7529" s="107">
        <v>0.5199993151956559</v>
      </c>
      <c r="I7529" s="121" t="str">
        <f t="shared" si="117"/>
        <v>E</v>
      </c>
    </row>
    <row r="7530" spans="2:9" ht="12.75">
      <c r="B7530" s="102">
        <v>230260805</v>
      </c>
      <c r="C7530" s="106">
        <v>0.25127466871774029</v>
      </c>
      <c r="D7530" s="107">
        <v>0.20781857041608576</v>
      </c>
      <c r="E7530" s="106">
        <v>0.74996018709467904</v>
      </c>
      <c r="F7530" s="107">
        <v>0.69049053947653771</v>
      </c>
      <c r="G7530" s="106">
        <v>0.15675773504946933</v>
      </c>
      <c r="H7530" s="107">
        <v>0.3431907031634569</v>
      </c>
      <c r="I7530" s="121" t="str">
        <f t="shared" si="117"/>
        <v>TH</v>
      </c>
    </row>
    <row r="7531" spans="2:9" ht="12.75">
      <c r="B7531" s="102">
        <v>230262720</v>
      </c>
      <c r="C7531" s="106">
        <v>0.32328151607862221</v>
      </c>
      <c r="D7531" s="107">
        <v>0.2781045320233968</v>
      </c>
      <c r="E7531" s="106">
        <v>0.22413290167305178</v>
      </c>
      <c r="F7531" s="107">
        <v>0.81412672135382547</v>
      </c>
      <c r="G7531" s="106">
        <v>0.88672433398642347</v>
      </c>
      <c r="H7531" s="107">
        <v>0.3885128718031412</v>
      </c>
      <c r="I7531" s="121" t="str">
        <f t="shared" si="117"/>
        <v>E</v>
      </c>
    </row>
    <row r="7532" spans="2:9" ht="12.75">
      <c r="B7532" s="102">
        <v>230265245</v>
      </c>
      <c r="C7532" s="106">
        <v>0.73217072408546024</v>
      </c>
      <c r="D7532" s="107">
        <v>0.27426359413323631</v>
      </c>
      <c r="E7532" s="106">
        <v>0.69620717370452323</v>
      </c>
      <c r="F7532" s="107">
        <v>0.29431236651129877</v>
      </c>
      <c r="G7532" s="106">
        <v>0.59612123302271103</v>
      </c>
      <c r="H7532" s="107">
        <v>0.2882397694893637</v>
      </c>
      <c r="I7532" s="121" t="str">
        <f t="shared" si="117"/>
        <v>FH</v>
      </c>
    </row>
    <row r="7533" spans="2:9" ht="12.75">
      <c r="B7533" s="102">
        <v>230266762</v>
      </c>
      <c r="C7533" s="106">
        <v>0.6641310261705673</v>
      </c>
      <c r="D7533" s="107">
        <v>0.95204209988439192</v>
      </c>
      <c r="E7533" s="106">
        <v>0.59944665807163844</v>
      </c>
      <c r="F7533" s="107">
        <v>0.31935227921662968</v>
      </c>
      <c r="G7533" s="106">
        <v>0.67400106271322202</v>
      </c>
      <c r="H7533" s="107">
        <v>0.63047965054035915</v>
      </c>
      <c r="I7533" s="121" t="str">
        <f t="shared" si="117"/>
        <v>DF</v>
      </c>
    </row>
    <row r="7534" spans="2:9" ht="12.75">
      <c r="B7534" s="102">
        <v>230274155</v>
      </c>
      <c r="C7534" s="106">
        <v>0.8215984081746166</v>
      </c>
      <c r="D7534" s="107">
        <v>0.33162910018030112</v>
      </c>
      <c r="E7534" s="106">
        <v>0.89242164295025539</v>
      </c>
      <c r="F7534" s="107">
        <v>0.490339092753314</v>
      </c>
      <c r="G7534" s="106">
        <v>0.83911748146331555</v>
      </c>
      <c r="H7534" s="107">
        <v>0.17573460116633166</v>
      </c>
      <c r="I7534" s="121" t="str">
        <f t="shared" si="117"/>
        <v>TH</v>
      </c>
    </row>
    <row r="7535" spans="2:9" ht="12.75">
      <c r="B7535" s="102">
        <v>230274204</v>
      </c>
      <c r="C7535" s="106">
        <v>0.75500597134850889</v>
      </c>
      <c r="D7535" s="107">
        <v>1.0279462159294539E-2</v>
      </c>
      <c r="E7535" s="106">
        <v>0.98821236633629983</v>
      </c>
      <c r="F7535" s="107">
        <v>0.88660828475323683</v>
      </c>
      <c r="G7535" s="106">
        <v>0.85658319276068351</v>
      </c>
      <c r="H7535" s="107">
        <v>0.55755804085557714</v>
      </c>
      <c r="I7535" s="121" t="str">
        <f t="shared" si="117"/>
        <v>TH</v>
      </c>
    </row>
    <row r="7536" spans="2:9" ht="12.75">
      <c r="B7536" s="102">
        <v>230278610</v>
      </c>
      <c r="C7536" s="106">
        <v>0.6224082114265137</v>
      </c>
      <c r="D7536" s="107">
        <v>0.62499594104656264</v>
      </c>
      <c r="E7536" s="106">
        <v>0.46473168558525502</v>
      </c>
      <c r="F7536" s="107">
        <v>0.17740868785412767</v>
      </c>
      <c r="G7536" s="106">
        <v>0.17735087286538587</v>
      </c>
      <c r="H7536" s="107">
        <v>7.88599136722965E-2</v>
      </c>
      <c r="I7536" s="121" t="str">
        <f t="shared" si="117"/>
        <v>DF</v>
      </c>
    </row>
    <row r="7537" spans="2:9" ht="12.75">
      <c r="B7537" s="102">
        <v>230279246</v>
      </c>
      <c r="C7537" s="106">
        <v>0.53540563702014321</v>
      </c>
      <c r="D7537" s="107">
        <v>0.55263226974662594</v>
      </c>
      <c r="E7537" s="106">
        <v>0.47536255825364737</v>
      </c>
      <c r="F7537" s="107">
        <v>0.84564084529214889</v>
      </c>
      <c r="G7537" s="106">
        <v>8.5383662888864453E-2</v>
      </c>
      <c r="H7537" s="107">
        <v>0.49957129532280353</v>
      </c>
      <c r="I7537" s="121" t="str">
        <f t="shared" si="117"/>
        <v>C</v>
      </c>
    </row>
    <row r="7538" spans="2:9" ht="12.75">
      <c r="B7538" s="102">
        <v>230282932</v>
      </c>
      <c r="C7538" s="106">
        <v>0.9399516781464059</v>
      </c>
      <c r="D7538" s="107">
        <v>0.23932005276198209</v>
      </c>
      <c r="E7538" s="106">
        <v>0.82220183838619643</v>
      </c>
      <c r="F7538" s="107">
        <v>5.5877072245320569E-2</v>
      </c>
      <c r="G7538" s="106">
        <v>0.96418521513333744</v>
      </c>
      <c r="H7538" s="107">
        <v>1.8618287737097505E-2</v>
      </c>
      <c r="I7538" s="121" t="str">
        <f t="shared" si="117"/>
        <v>E</v>
      </c>
    </row>
    <row r="7539" spans="2:9" ht="12.75">
      <c r="B7539" s="102">
        <v>230283750</v>
      </c>
      <c r="C7539" s="106">
        <v>0.52795145691213241</v>
      </c>
      <c r="D7539" s="107">
        <v>0.95817787813123356</v>
      </c>
      <c r="E7539" s="106">
        <v>0.50911725985949552</v>
      </c>
      <c r="F7539" s="107">
        <v>0.20458048785466776</v>
      </c>
      <c r="G7539" s="106">
        <v>0.35495864468053284</v>
      </c>
      <c r="H7539" s="107">
        <v>0.91543469495589069</v>
      </c>
      <c r="I7539" s="121" t="str">
        <f t="shared" si="117"/>
        <v>DF</v>
      </c>
    </row>
    <row r="7540" spans="2:9" ht="12.75">
      <c r="B7540" s="102">
        <v>230285472</v>
      </c>
      <c r="C7540" s="106">
        <v>0.10839703781911458</v>
      </c>
      <c r="D7540" s="107">
        <v>0.64556861830738876</v>
      </c>
      <c r="E7540" s="106">
        <v>0.73177168573872375</v>
      </c>
      <c r="F7540" s="107">
        <v>0.99187637321655076</v>
      </c>
      <c r="G7540" s="106">
        <v>0.20608699715894474</v>
      </c>
      <c r="H7540" s="107">
        <v>0.82814894073730638</v>
      </c>
      <c r="I7540" s="121" t="str">
        <f t="shared" si="117"/>
        <v>C</v>
      </c>
    </row>
    <row r="7541" spans="2:9" ht="12.75">
      <c r="B7541" s="102">
        <v>230288156</v>
      </c>
      <c r="C7541" s="106">
        <v>0.34746912054177947</v>
      </c>
      <c r="D7541" s="107">
        <v>0.22371204795237642</v>
      </c>
      <c r="E7541" s="106">
        <v>0.55631789659341946</v>
      </c>
      <c r="F7541" s="107">
        <v>0.95701092658320608</v>
      </c>
      <c r="G7541" s="106">
        <v>0.27145692019437817</v>
      </c>
      <c r="H7541" s="107">
        <v>0.16713388595708434</v>
      </c>
      <c r="I7541" s="121" t="str">
        <f t="shared" si="117"/>
        <v>C</v>
      </c>
    </row>
    <row r="7542" spans="2:9" ht="12.75">
      <c r="B7542" s="102">
        <v>230288732</v>
      </c>
      <c r="C7542" s="106">
        <v>0.79288701612433088</v>
      </c>
      <c r="D7542" s="107">
        <v>0.16220522714595376</v>
      </c>
      <c r="E7542" s="106">
        <v>9.0687879370487723E-2</v>
      </c>
      <c r="F7542" s="107">
        <v>0.13514808891555052</v>
      </c>
      <c r="G7542" s="106">
        <v>5.0989708633373931E-2</v>
      </c>
      <c r="H7542" s="107">
        <v>0.22434118123487901</v>
      </c>
      <c r="I7542" s="121" t="str">
        <f t="shared" si="117"/>
        <v>FH</v>
      </c>
    </row>
    <row r="7543" spans="2:9" ht="12.75">
      <c r="B7543" s="102">
        <v>230295662</v>
      </c>
      <c r="C7543" s="106">
        <v>0.57721569889394742</v>
      </c>
      <c r="D7543" s="107">
        <v>0.43928798600391938</v>
      </c>
      <c r="E7543" s="106">
        <v>0.35920992337913393</v>
      </c>
      <c r="F7543" s="107">
        <v>0.13956508956990632</v>
      </c>
      <c r="G7543" s="106">
        <v>0.75932642440796916</v>
      </c>
      <c r="H7543" s="107">
        <v>0.97532198095408651</v>
      </c>
      <c r="I7543" s="121" t="str">
        <f t="shared" si="117"/>
        <v>BH</v>
      </c>
    </row>
    <row r="7544" spans="2:9" ht="12.75">
      <c r="B7544" s="102">
        <v>230297240</v>
      </c>
      <c r="C7544" s="106">
        <v>0.16005774242834203</v>
      </c>
      <c r="D7544" s="107">
        <v>0.24203553049170368</v>
      </c>
      <c r="E7544" s="106">
        <v>0.28566279931323879</v>
      </c>
      <c r="F7544" s="107">
        <v>9.6647586688329845E-2</v>
      </c>
      <c r="G7544" s="106">
        <v>0.28637178879592029</v>
      </c>
      <c r="H7544" s="107">
        <v>0.26836184796795592</v>
      </c>
      <c r="I7544" s="121" t="str">
        <f t="shared" si="117"/>
        <v>E</v>
      </c>
    </row>
    <row r="7545" spans="2:9" ht="12.75">
      <c r="B7545" s="102">
        <v>230300421</v>
      </c>
      <c r="C7545" s="106">
        <v>0.95458173618110376</v>
      </c>
      <c r="D7545" s="107">
        <v>1.4798098525714565E-2</v>
      </c>
      <c r="E7545" s="106">
        <v>0.68523517304878112</v>
      </c>
      <c r="F7545" s="107">
        <v>0.34699728940978791</v>
      </c>
      <c r="G7545" s="106">
        <v>0.96838870495935314</v>
      </c>
      <c r="H7545" s="107">
        <v>0.83273590067561543</v>
      </c>
      <c r="I7545" s="121" t="str">
        <f t="shared" si="117"/>
        <v>E</v>
      </c>
    </row>
    <row r="7546" spans="2:9" ht="12.75">
      <c r="B7546" s="102">
        <v>230301082</v>
      </c>
      <c r="C7546" s="106">
        <v>0.11448651642007501</v>
      </c>
      <c r="D7546" s="107">
        <v>0.32854428775997691</v>
      </c>
      <c r="E7546" s="106">
        <v>0.68170274633604899</v>
      </c>
      <c r="F7546" s="107">
        <v>2.5627495443241166E-2</v>
      </c>
      <c r="G7546" s="106">
        <v>0.83084680847531622</v>
      </c>
      <c r="H7546" s="107">
        <v>0.98546065320136922</v>
      </c>
      <c r="I7546" s="121" t="str">
        <f t="shared" si="117"/>
        <v>BH</v>
      </c>
    </row>
    <row r="7547" spans="2:9" ht="12.75">
      <c r="B7547" s="102">
        <v>230310363</v>
      </c>
      <c r="C7547" s="106">
        <v>0.29797179589497702</v>
      </c>
      <c r="D7547" s="107">
        <v>4.8779135457763134E-2</v>
      </c>
      <c r="E7547" s="106">
        <v>0.46564265863554244</v>
      </c>
      <c r="F7547" s="107">
        <v>0.78444241418156602</v>
      </c>
      <c r="G7547" s="106">
        <v>0.51458443060356851</v>
      </c>
      <c r="H7547" s="107">
        <v>0.60054768346211018</v>
      </c>
      <c r="I7547" s="121" t="str">
        <f t="shared" si="117"/>
        <v>C</v>
      </c>
    </row>
    <row r="7548" spans="2:9" ht="12.75">
      <c r="B7548" s="102">
        <v>230316073</v>
      </c>
      <c r="C7548" s="106">
        <v>0.96850324809895882</v>
      </c>
      <c r="D7548" s="107">
        <v>0.62497322460995042</v>
      </c>
      <c r="E7548" s="106">
        <v>5.0873038535771853E-2</v>
      </c>
      <c r="F7548" s="107">
        <v>0.25858855217872456</v>
      </c>
      <c r="G7548" s="106">
        <v>0.25101939813057017</v>
      </c>
      <c r="H7548" s="107">
        <v>0.450831272310102</v>
      </c>
      <c r="I7548" s="121" t="str">
        <f t="shared" si="117"/>
        <v>FH</v>
      </c>
    </row>
    <row r="7549" spans="2:9" ht="12.75">
      <c r="B7549" s="102">
        <v>230317279</v>
      </c>
      <c r="C7549" s="106">
        <v>0.32778098468203876</v>
      </c>
      <c r="D7549" s="107">
        <v>0.44360861851600397</v>
      </c>
      <c r="E7549" s="106">
        <v>0.61045820528804495</v>
      </c>
      <c r="F7549" s="107">
        <v>0.75481673247665082</v>
      </c>
      <c r="G7549" s="106">
        <v>0.80896947864508406</v>
      </c>
      <c r="H7549" s="107">
        <v>0.19380173095590081</v>
      </c>
      <c r="I7549" s="121" t="str">
        <f t="shared" si="117"/>
        <v>E</v>
      </c>
    </row>
    <row r="7550" spans="2:9" ht="12.75">
      <c r="B7550" s="102">
        <v>230320132</v>
      </c>
      <c r="C7550" s="106">
        <v>0.14813628385127853</v>
      </c>
      <c r="D7550" s="107">
        <v>0.37023519393929227</v>
      </c>
      <c r="E7550" s="106">
        <v>0.51399978967162352</v>
      </c>
      <c r="F7550" s="107">
        <v>0.76599707158180208</v>
      </c>
      <c r="G7550" s="106">
        <v>0.55442151323349087</v>
      </c>
      <c r="H7550" s="107">
        <v>0.75424939381006451</v>
      </c>
      <c r="I7550" s="121" t="str">
        <f t="shared" si="117"/>
        <v>C</v>
      </c>
    </row>
    <row r="7551" spans="2:9" ht="12.75">
      <c r="B7551" s="102">
        <v>230321716</v>
      </c>
      <c r="C7551" s="106">
        <v>0.50202812677095121</v>
      </c>
      <c r="D7551" s="107">
        <v>0.90370085232019015</v>
      </c>
      <c r="E7551" s="106">
        <v>0.41559987943873122</v>
      </c>
      <c r="F7551" s="107">
        <v>0.60203562098235563</v>
      </c>
      <c r="G7551" s="106">
        <v>0.18699751847146873</v>
      </c>
      <c r="H7551" s="107">
        <v>0.12063684126135654</v>
      </c>
      <c r="I7551" s="121" t="str">
        <f t="shared" si="117"/>
        <v>DF</v>
      </c>
    </row>
    <row r="7552" spans="2:9" ht="12.75">
      <c r="B7552" s="102">
        <v>230322706</v>
      </c>
      <c r="C7552" s="106">
        <v>0.6610555351987808</v>
      </c>
      <c r="D7552" s="107">
        <v>0.61949845364943279</v>
      </c>
      <c r="E7552" s="106">
        <v>0.65235033224478034</v>
      </c>
      <c r="F7552" s="107">
        <v>0.96583182347339402</v>
      </c>
      <c r="G7552" s="106">
        <v>0.59261106536063157</v>
      </c>
      <c r="H7552" s="107">
        <v>0.90470629747731923</v>
      </c>
      <c r="I7552" s="121" t="str">
        <f t="shared" si="117"/>
        <v>C</v>
      </c>
    </row>
    <row r="7553" spans="2:9" ht="12.75">
      <c r="B7553" s="102">
        <v>230330683</v>
      </c>
      <c r="C7553" s="106">
        <v>0.5444691232839034</v>
      </c>
      <c r="D7553" s="107">
        <v>0.51135130878815271</v>
      </c>
      <c r="E7553" s="106">
        <v>0.91085881617905251</v>
      </c>
      <c r="F7553" s="107">
        <v>1.2016887397298781E-2</v>
      </c>
      <c r="G7553" s="106">
        <v>0.77280869904677285</v>
      </c>
      <c r="H7553" s="107">
        <v>0.49537353882436896</v>
      </c>
      <c r="I7553" s="121" t="str">
        <f t="shared" si="117"/>
        <v>TH</v>
      </c>
    </row>
    <row r="7554" spans="2:9" ht="12.75">
      <c r="B7554" s="102">
        <v>230333745</v>
      </c>
      <c r="C7554" s="106">
        <v>0.861368910880981</v>
      </c>
      <c r="D7554" s="107">
        <v>0.46160816327080667</v>
      </c>
      <c r="E7554" s="106">
        <v>0.63709906659862203</v>
      </c>
      <c r="F7554" s="107">
        <v>0.4803697899009971</v>
      </c>
      <c r="G7554" s="106">
        <v>0.56556271787220824</v>
      </c>
      <c r="H7554" s="107">
        <v>0.49583248638297839</v>
      </c>
      <c r="I7554" s="121" t="str">
        <f t="shared" si="117"/>
        <v>FH</v>
      </c>
    </row>
    <row r="7555" spans="2:9" ht="12.75">
      <c r="B7555" s="102">
        <v>230335949</v>
      </c>
      <c r="C7555" s="106">
        <v>0.80313016752954702</v>
      </c>
      <c r="D7555" s="107">
        <v>0.62233493922161376</v>
      </c>
      <c r="E7555" s="106">
        <v>0.97544829034444192</v>
      </c>
      <c r="F7555" s="107">
        <v>2.5246427931818083E-2</v>
      </c>
      <c r="G7555" s="106">
        <v>0.36079174104115186</v>
      </c>
      <c r="H7555" s="107">
        <v>0.54018307610554595</v>
      </c>
      <c r="I7555" s="121" t="str">
        <f t="shared" si="117"/>
        <v>TH</v>
      </c>
    </row>
    <row r="7556" spans="2:9" ht="12.75">
      <c r="B7556" s="102">
        <v>230337341</v>
      </c>
      <c r="C7556" s="106">
        <v>0.63945338241680894</v>
      </c>
      <c r="D7556" s="107">
        <v>0.88527475271772094</v>
      </c>
      <c r="E7556" s="106">
        <v>0.33963588861901428</v>
      </c>
      <c r="F7556" s="107">
        <v>0.51558925947301226</v>
      </c>
      <c r="G7556" s="106">
        <v>0.61367147947791989</v>
      </c>
      <c r="H7556" s="107">
        <v>0.66420233445420784</v>
      </c>
      <c r="I7556" s="121" t="str">
        <f t="shared" si="117"/>
        <v>DF</v>
      </c>
    </row>
    <row r="7557" spans="2:9" ht="12.75">
      <c r="B7557" s="102">
        <v>230337697</v>
      </c>
      <c r="C7557" s="106">
        <v>0.25274150202639056</v>
      </c>
      <c r="D7557" s="107">
        <v>0.79842434586288835</v>
      </c>
      <c r="E7557" s="106">
        <v>0.9551404180291776</v>
      </c>
      <c r="F7557" s="107">
        <v>0.25008521904115977</v>
      </c>
      <c r="G7557" s="106">
        <v>0.99819759639975292</v>
      </c>
      <c r="H7557" s="107">
        <v>0.9935562205061963</v>
      </c>
      <c r="I7557" s="121" t="str">
        <f t="shared" ref="I7557:I7620" si="118">INDEX($C$3:$H$3, MATCH(MAX(C7557:H7557), C7557:H7557, 0))</f>
        <v>E</v>
      </c>
    </row>
    <row r="7558" spans="2:9" ht="12.75">
      <c r="B7558" s="102">
        <v>230339068</v>
      </c>
      <c r="C7558" s="106">
        <v>0.65896897210830385</v>
      </c>
      <c r="D7558" s="107">
        <v>0.8530276880961889</v>
      </c>
      <c r="E7558" s="106">
        <v>0.63630865046381158</v>
      </c>
      <c r="F7558" s="107">
        <v>0.58204145883475134</v>
      </c>
      <c r="G7558" s="106">
        <v>8.739509344939167E-2</v>
      </c>
      <c r="H7558" s="107">
        <v>0.8475011258125611</v>
      </c>
      <c r="I7558" s="121" t="str">
        <f t="shared" si="118"/>
        <v>DF</v>
      </c>
    </row>
    <row r="7559" spans="2:9" ht="12.75">
      <c r="B7559" s="102">
        <v>230339461</v>
      </c>
      <c r="C7559" s="106">
        <v>0.61678952209176696</v>
      </c>
      <c r="D7559" s="107">
        <v>0.63438338083633461</v>
      </c>
      <c r="E7559" s="106">
        <v>0.53475916200500695</v>
      </c>
      <c r="F7559" s="107">
        <v>0.36024929021934704</v>
      </c>
      <c r="G7559" s="106">
        <v>0.48786305749501757</v>
      </c>
      <c r="H7559" s="107">
        <v>0.94844760539259565</v>
      </c>
      <c r="I7559" s="121" t="str">
        <f t="shared" si="118"/>
        <v>BH</v>
      </c>
    </row>
    <row r="7560" spans="2:9" ht="12.75">
      <c r="B7560" s="102">
        <v>230342514</v>
      </c>
      <c r="C7560" s="106">
        <v>0.87067990574985243</v>
      </c>
      <c r="D7560" s="107">
        <v>0.65922660278829293</v>
      </c>
      <c r="E7560" s="106">
        <v>0.27576375966749089</v>
      </c>
      <c r="F7560" s="107">
        <v>0.48503348576548255</v>
      </c>
      <c r="G7560" s="106">
        <v>0.58034804833861076</v>
      </c>
      <c r="H7560" s="107">
        <v>8.4673592625184479E-2</v>
      </c>
      <c r="I7560" s="121" t="str">
        <f t="shared" si="118"/>
        <v>FH</v>
      </c>
    </row>
    <row r="7561" spans="2:9" ht="12.75">
      <c r="B7561" s="102">
        <v>230343389</v>
      </c>
      <c r="C7561" s="106">
        <v>0.13463482448460917</v>
      </c>
      <c r="D7561" s="107">
        <v>0.5918642932672602</v>
      </c>
      <c r="E7561" s="106">
        <v>0.27624316742268462</v>
      </c>
      <c r="F7561" s="107">
        <v>0.52812429380540049</v>
      </c>
      <c r="G7561" s="106">
        <v>0.15501823548253757</v>
      </c>
      <c r="H7561" s="107">
        <v>0.9262071387136146</v>
      </c>
      <c r="I7561" s="121" t="str">
        <f t="shared" si="118"/>
        <v>BH</v>
      </c>
    </row>
    <row r="7562" spans="2:9" ht="12.75">
      <c r="B7562" s="102">
        <v>230357959</v>
      </c>
      <c r="C7562" s="106">
        <v>0.95687913930805291</v>
      </c>
      <c r="D7562" s="107">
        <v>4.326819139038407E-2</v>
      </c>
      <c r="E7562" s="106">
        <v>0.7502030823951924</v>
      </c>
      <c r="F7562" s="107">
        <v>6.2510158685161965E-2</v>
      </c>
      <c r="G7562" s="106">
        <v>0.17002712252898089</v>
      </c>
      <c r="H7562" s="107">
        <v>0.90409853237968019</v>
      </c>
      <c r="I7562" s="121" t="str">
        <f t="shared" si="118"/>
        <v>FH</v>
      </c>
    </row>
    <row r="7563" spans="2:9" ht="12.75">
      <c r="B7563" s="102">
        <v>230362601</v>
      </c>
      <c r="C7563" s="106">
        <v>0.12994709124566306</v>
      </c>
      <c r="D7563" s="107">
        <v>0.26567150105222925</v>
      </c>
      <c r="E7563" s="106">
        <v>0.52338906425584164</v>
      </c>
      <c r="F7563" s="107">
        <v>0.18950597879711317</v>
      </c>
      <c r="G7563" s="106">
        <v>0.13223195364329254</v>
      </c>
      <c r="H7563" s="107">
        <v>0.43421529659485669</v>
      </c>
      <c r="I7563" s="121" t="str">
        <f t="shared" si="118"/>
        <v>TH</v>
      </c>
    </row>
    <row r="7564" spans="2:9" ht="12.75">
      <c r="B7564" s="102">
        <v>230367966</v>
      </c>
      <c r="C7564" s="106">
        <v>0.15749689586070748</v>
      </c>
      <c r="D7564" s="107">
        <v>0.17946366068751463</v>
      </c>
      <c r="E7564" s="106">
        <v>0.18323102388533763</v>
      </c>
      <c r="F7564" s="107">
        <v>0.18525961836335236</v>
      </c>
      <c r="G7564" s="106">
        <v>4.3809768531744009E-2</v>
      </c>
      <c r="H7564" s="107">
        <v>0.87234147952516539</v>
      </c>
      <c r="I7564" s="121" t="str">
        <f t="shared" si="118"/>
        <v>BH</v>
      </c>
    </row>
    <row r="7565" spans="2:9" ht="12.75">
      <c r="B7565" s="102">
        <v>230369887</v>
      </c>
      <c r="C7565" s="106">
        <v>0.17441317666905354</v>
      </c>
      <c r="D7565" s="107">
        <v>0.28542555467889752</v>
      </c>
      <c r="E7565" s="106">
        <v>0.32969708364972838</v>
      </c>
      <c r="F7565" s="107">
        <v>0.32262428850691993</v>
      </c>
      <c r="G7565" s="106">
        <v>0.12172534150161951</v>
      </c>
      <c r="H7565" s="107">
        <v>0.81957015804463307</v>
      </c>
      <c r="I7565" s="121" t="str">
        <f t="shared" si="118"/>
        <v>BH</v>
      </c>
    </row>
    <row r="7566" spans="2:9" ht="12.75">
      <c r="B7566" s="102">
        <v>230373048</v>
      </c>
      <c r="C7566" s="106">
        <v>0.82684452076892789</v>
      </c>
      <c r="D7566" s="107">
        <v>0.58759002164961172</v>
      </c>
      <c r="E7566" s="106">
        <v>0.62472136387674437</v>
      </c>
      <c r="F7566" s="107">
        <v>0.6620348782021539</v>
      </c>
      <c r="G7566" s="106">
        <v>0.91699460061898108</v>
      </c>
      <c r="H7566" s="107">
        <v>0.10046675917715842</v>
      </c>
      <c r="I7566" s="121" t="str">
        <f t="shared" si="118"/>
        <v>E</v>
      </c>
    </row>
    <row r="7567" spans="2:9" ht="12.75">
      <c r="B7567" s="102">
        <v>230374178</v>
      </c>
      <c r="C7567" s="106">
        <v>0.90273580435078138</v>
      </c>
      <c r="D7567" s="107">
        <v>0.23009059305933821</v>
      </c>
      <c r="E7567" s="106">
        <v>0.13744841651351436</v>
      </c>
      <c r="F7567" s="107">
        <v>0.19004547377675896</v>
      </c>
      <c r="G7567" s="106">
        <v>0.82661798785394414</v>
      </c>
      <c r="H7567" s="107">
        <v>0.55509079452370003</v>
      </c>
      <c r="I7567" s="121" t="str">
        <f t="shared" si="118"/>
        <v>FH</v>
      </c>
    </row>
    <row r="7568" spans="2:9" ht="12.75">
      <c r="B7568" s="102">
        <v>230381882</v>
      </c>
      <c r="C7568" s="106">
        <v>0.92162472378376048</v>
      </c>
      <c r="D7568" s="107">
        <v>0.38701325699529043</v>
      </c>
      <c r="E7568" s="106">
        <v>0.45281931000122899</v>
      </c>
      <c r="F7568" s="107">
        <v>0.14023185367583935</v>
      </c>
      <c r="G7568" s="106">
        <v>0.86546191384481053</v>
      </c>
      <c r="H7568" s="107">
        <v>0.21939741785209099</v>
      </c>
      <c r="I7568" s="121" t="str">
        <f t="shared" si="118"/>
        <v>FH</v>
      </c>
    </row>
    <row r="7569" spans="2:9" ht="12.75">
      <c r="B7569" s="102">
        <v>230382106</v>
      </c>
      <c r="C7569" s="106">
        <v>0.1472269365920722</v>
      </c>
      <c r="D7569" s="107">
        <v>0.66380713323458651</v>
      </c>
      <c r="E7569" s="106">
        <v>0.32557868155696568</v>
      </c>
      <c r="F7569" s="107">
        <v>0.35437387643133089</v>
      </c>
      <c r="G7569" s="106">
        <v>0.30749626258126583</v>
      </c>
      <c r="H7569" s="107">
        <v>0.90624777406122803</v>
      </c>
      <c r="I7569" s="121" t="str">
        <f t="shared" si="118"/>
        <v>BH</v>
      </c>
    </row>
    <row r="7570" spans="2:9" ht="12.75">
      <c r="B7570" s="102">
        <v>230392097</v>
      </c>
      <c r="C7570" s="106">
        <v>0.63732817380305851</v>
      </c>
      <c r="D7570" s="107">
        <v>0.32549561230187463</v>
      </c>
      <c r="E7570" s="106">
        <v>0.18784086685955614</v>
      </c>
      <c r="F7570" s="107">
        <v>0.64002536122673259</v>
      </c>
      <c r="G7570" s="106">
        <v>0.27682581464245559</v>
      </c>
      <c r="H7570" s="107">
        <v>0.87502440469429432</v>
      </c>
      <c r="I7570" s="121" t="str">
        <f t="shared" si="118"/>
        <v>BH</v>
      </c>
    </row>
    <row r="7571" spans="2:9" ht="12.75">
      <c r="B7571" s="102">
        <v>230397113</v>
      </c>
      <c r="C7571" s="106">
        <v>0.55469883891293525</v>
      </c>
      <c r="D7571" s="107">
        <v>0.24462747608122615</v>
      </c>
      <c r="E7571" s="106">
        <v>0.79430202794707494</v>
      </c>
      <c r="F7571" s="107">
        <v>0.83742591141260725</v>
      </c>
      <c r="G7571" s="106">
        <v>0.45864548261497728</v>
      </c>
      <c r="H7571" s="107">
        <v>0.54008238590036139</v>
      </c>
      <c r="I7571" s="121" t="str">
        <f t="shared" si="118"/>
        <v>C</v>
      </c>
    </row>
    <row r="7572" spans="2:9" ht="12.75">
      <c r="B7572" s="102">
        <v>230398788</v>
      </c>
      <c r="C7572" s="106">
        <v>0.1507185244932483</v>
      </c>
      <c r="D7572" s="107">
        <v>4.5370721758332566E-2</v>
      </c>
      <c r="E7572" s="106">
        <v>0.30628281571387772</v>
      </c>
      <c r="F7572" s="107">
        <v>0.76512481233860408</v>
      </c>
      <c r="G7572" s="106">
        <v>0.4378625315363962</v>
      </c>
      <c r="H7572" s="107">
        <v>0.51019304061356863</v>
      </c>
      <c r="I7572" s="121" t="str">
        <f t="shared" si="118"/>
        <v>C</v>
      </c>
    </row>
    <row r="7573" spans="2:9" ht="12.75">
      <c r="B7573" s="102">
        <v>230400249</v>
      </c>
      <c r="C7573" s="106">
        <v>0.435338964648607</v>
      </c>
      <c r="D7573" s="107">
        <v>0.66778085032146905</v>
      </c>
      <c r="E7573" s="106">
        <v>0.76673369946745851</v>
      </c>
      <c r="F7573" s="107">
        <v>0.67851689651045466</v>
      </c>
      <c r="G7573" s="106">
        <v>0.49574027862468828</v>
      </c>
      <c r="H7573" s="107">
        <v>0.70756915162117906</v>
      </c>
      <c r="I7573" s="121" t="str">
        <f t="shared" si="118"/>
        <v>TH</v>
      </c>
    </row>
    <row r="7574" spans="2:9" ht="12.75">
      <c r="B7574" s="102">
        <v>230403985</v>
      </c>
      <c r="C7574" s="106">
        <v>0.52310218500680183</v>
      </c>
      <c r="D7574" s="107">
        <v>0.94696070293895551</v>
      </c>
      <c r="E7574" s="106">
        <v>0.34654119371775494</v>
      </c>
      <c r="F7574" s="107">
        <v>0.40367191491111765</v>
      </c>
      <c r="G7574" s="106">
        <v>0.58445485723647472</v>
      </c>
      <c r="H7574" s="107">
        <v>0.7366715004290727</v>
      </c>
      <c r="I7574" s="121" t="str">
        <f t="shared" si="118"/>
        <v>DF</v>
      </c>
    </row>
    <row r="7575" spans="2:9" ht="12.75">
      <c r="B7575" s="102">
        <v>230408762</v>
      </c>
      <c r="C7575" s="106">
        <v>0.76830290032340898</v>
      </c>
      <c r="D7575" s="107">
        <v>0.34573245211236436</v>
      </c>
      <c r="E7575" s="106">
        <v>0.92631561605550239</v>
      </c>
      <c r="F7575" s="107">
        <v>0.86281656506506832</v>
      </c>
      <c r="G7575" s="106">
        <v>0.46542786763383459</v>
      </c>
      <c r="H7575" s="107">
        <v>0.6817299442087017</v>
      </c>
      <c r="I7575" s="121" t="str">
        <f t="shared" si="118"/>
        <v>TH</v>
      </c>
    </row>
    <row r="7576" spans="2:9" ht="12.75">
      <c r="B7576" s="102">
        <v>230409316</v>
      </c>
      <c r="C7576" s="106">
        <v>0.92211579372545827</v>
      </c>
      <c r="D7576" s="107">
        <v>5.239405076106074E-2</v>
      </c>
      <c r="E7576" s="106">
        <v>0.29764748555929987</v>
      </c>
      <c r="F7576" s="107">
        <v>0.51618983194682144</v>
      </c>
      <c r="G7576" s="106">
        <v>0.4101943966844237</v>
      </c>
      <c r="H7576" s="107">
        <v>0.50641332470369904</v>
      </c>
      <c r="I7576" s="121" t="str">
        <f t="shared" si="118"/>
        <v>FH</v>
      </c>
    </row>
    <row r="7577" spans="2:9" ht="12.75">
      <c r="B7577" s="102">
        <v>230413844</v>
      </c>
      <c r="C7577" s="106">
        <v>0.21515829507322382</v>
      </c>
      <c r="D7577" s="107">
        <v>0.16463538753706208</v>
      </c>
      <c r="E7577" s="106">
        <v>0.51225332198663276</v>
      </c>
      <c r="F7577" s="107">
        <v>0.69067072598870261</v>
      </c>
      <c r="G7577" s="106">
        <v>0.64967553085822161</v>
      </c>
      <c r="H7577" s="107">
        <v>0.63688127190463395</v>
      </c>
      <c r="I7577" s="121" t="str">
        <f t="shared" si="118"/>
        <v>C</v>
      </c>
    </row>
    <row r="7578" spans="2:9" ht="12.75">
      <c r="B7578" s="102">
        <v>230416582</v>
      </c>
      <c r="C7578" s="106">
        <v>0.83990804318803658</v>
      </c>
      <c r="D7578" s="107">
        <v>0.99890479385702591</v>
      </c>
      <c r="E7578" s="106">
        <v>0.218185649401611</v>
      </c>
      <c r="F7578" s="107">
        <v>0.3206531610924559</v>
      </c>
      <c r="G7578" s="106">
        <v>0.12209351826198045</v>
      </c>
      <c r="H7578" s="107">
        <v>0.78036366766719478</v>
      </c>
      <c r="I7578" s="121" t="str">
        <f t="shared" si="118"/>
        <v>DF</v>
      </c>
    </row>
    <row r="7579" spans="2:9" ht="12.75">
      <c r="B7579" s="102">
        <v>230423562</v>
      </c>
      <c r="C7579" s="106">
        <v>0.89190707225875898</v>
      </c>
      <c r="D7579" s="107">
        <v>0.51232963076905991</v>
      </c>
      <c r="E7579" s="106">
        <v>0.64180379102164542</v>
      </c>
      <c r="F7579" s="107">
        <v>0.65589138932578694</v>
      </c>
      <c r="G7579" s="106">
        <v>0.88019578471353466</v>
      </c>
      <c r="H7579" s="107">
        <v>0.81727869695993682</v>
      </c>
      <c r="I7579" s="121" t="str">
        <f t="shared" si="118"/>
        <v>FH</v>
      </c>
    </row>
    <row r="7580" spans="2:9" ht="12.75">
      <c r="B7580" s="102">
        <v>230423991</v>
      </c>
      <c r="C7580" s="106">
        <v>0.18629471032852596</v>
      </c>
      <c r="D7580" s="107">
        <v>0.64973352197056045</v>
      </c>
      <c r="E7580" s="106">
        <v>0.80200883610274598</v>
      </c>
      <c r="F7580" s="107">
        <v>0.68525125680717203</v>
      </c>
      <c r="G7580" s="106">
        <v>0.43692501656655214</v>
      </c>
      <c r="H7580" s="107">
        <v>0.77588893993474883</v>
      </c>
      <c r="I7580" s="121" t="str">
        <f t="shared" si="118"/>
        <v>TH</v>
      </c>
    </row>
    <row r="7581" spans="2:9" ht="12.75">
      <c r="B7581" s="102">
        <v>230424973</v>
      </c>
      <c r="C7581" s="106">
        <v>0.25881334022664415</v>
      </c>
      <c r="D7581" s="107">
        <v>0.19756724821168192</v>
      </c>
      <c r="E7581" s="106">
        <v>0.65433676589634615</v>
      </c>
      <c r="F7581" s="107">
        <v>0.7301203729274619</v>
      </c>
      <c r="G7581" s="106">
        <v>3.3676867218688677E-2</v>
      </c>
      <c r="H7581" s="107">
        <v>0.86713391650488369</v>
      </c>
      <c r="I7581" s="121" t="str">
        <f t="shared" si="118"/>
        <v>BH</v>
      </c>
    </row>
    <row r="7582" spans="2:9" ht="12.75">
      <c r="B7582" s="102">
        <v>230425352</v>
      </c>
      <c r="C7582" s="106">
        <v>0.37949253729241583</v>
      </c>
      <c r="D7582" s="107">
        <v>1.0773623575251356E-2</v>
      </c>
      <c r="E7582" s="106">
        <v>0.63353983246422652</v>
      </c>
      <c r="F7582" s="107">
        <v>4.7057414459471758E-2</v>
      </c>
      <c r="G7582" s="106">
        <v>0.56493550785629854</v>
      </c>
      <c r="H7582" s="107">
        <v>0.85740618811336611</v>
      </c>
      <c r="I7582" s="121" t="str">
        <f t="shared" si="118"/>
        <v>BH</v>
      </c>
    </row>
    <row r="7583" spans="2:9" ht="12.75">
      <c r="B7583" s="102">
        <v>230429850</v>
      </c>
      <c r="C7583" s="106">
        <v>0.62728247049330044</v>
      </c>
      <c r="D7583" s="107">
        <v>0.15268098932746188</v>
      </c>
      <c r="E7583" s="106">
        <v>9.1186845338665501E-2</v>
      </c>
      <c r="F7583" s="107">
        <v>0.35382497757774978</v>
      </c>
      <c r="G7583" s="106">
        <v>0.28215910933579469</v>
      </c>
      <c r="H7583" s="107">
        <v>0.88134646277443096</v>
      </c>
      <c r="I7583" s="121" t="str">
        <f t="shared" si="118"/>
        <v>BH</v>
      </c>
    </row>
    <row r="7584" spans="2:9" ht="12.75">
      <c r="B7584" s="102">
        <v>230430139</v>
      </c>
      <c r="C7584" s="106">
        <v>0.65873749004305449</v>
      </c>
      <c r="D7584" s="107">
        <v>0.48909807774803404</v>
      </c>
      <c r="E7584" s="106">
        <v>0.86159829827319823</v>
      </c>
      <c r="F7584" s="107">
        <v>0.4940132876982708</v>
      </c>
      <c r="G7584" s="106">
        <v>0.51727643462480666</v>
      </c>
      <c r="H7584" s="107">
        <v>3.7861614215255468E-2</v>
      </c>
      <c r="I7584" s="121" t="str">
        <f t="shared" si="118"/>
        <v>TH</v>
      </c>
    </row>
    <row r="7585" spans="2:9" ht="12.75">
      <c r="B7585" s="102">
        <v>230453535</v>
      </c>
      <c r="C7585" s="106">
        <v>9.5335249418185164E-2</v>
      </c>
      <c r="D7585" s="107">
        <v>0.88834228412538607</v>
      </c>
      <c r="E7585" s="106">
        <v>0.68724887199246876</v>
      </c>
      <c r="F7585" s="107">
        <v>0.58090376409729494</v>
      </c>
      <c r="G7585" s="106">
        <v>0.88743235466016746</v>
      </c>
      <c r="H7585" s="107">
        <v>0.56909440955589119</v>
      </c>
      <c r="I7585" s="121" t="str">
        <f t="shared" si="118"/>
        <v>DF</v>
      </c>
    </row>
    <row r="7586" spans="2:9" ht="12.75">
      <c r="B7586" s="102">
        <v>230455893</v>
      </c>
      <c r="C7586" s="106">
        <v>0.27974409720612603</v>
      </c>
      <c r="D7586" s="107">
        <v>0.94066822835936126</v>
      </c>
      <c r="E7586" s="106">
        <v>0.13521583237823975</v>
      </c>
      <c r="F7586" s="107">
        <v>0.21815007865455804</v>
      </c>
      <c r="G7586" s="106">
        <v>0.98542315124998336</v>
      </c>
      <c r="H7586" s="107">
        <v>0.68795095181866284</v>
      </c>
      <c r="I7586" s="121" t="str">
        <f t="shared" si="118"/>
        <v>E</v>
      </c>
    </row>
    <row r="7587" spans="2:9" ht="12.75">
      <c r="B7587" s="102">
        <v>230461100</v>
      </c>
      <c r="C7587" s="106">
        <v>0.64974902406799218</v>
      </c>
      <c r="D7587" s="107">
        <v>0.25025031943449294</v>
      </c>
      <c r="E7587" s="106">
        <v>0.96504418396026792</v>
      </c>
      <c r="F7587" s="107">
        <v>0.62743163757641973</v>
      </c>
      <c r="G7587" s="106">
        <v>0.98184718334632604</v>
      </c>
      <c r="H7587" s="107">
        <v>0.78660876214786368</v>
      </c>
      <c r="I7587" s="121" t="str">
        <f t="shared" si="118"/>
        <v>E</v>
      </c>
    </row>
    <row r="7588" spans="2:9" ht="12.75">
      <c r="B7588" s="102">
        <v>230468706</v>
      </c>
      <c r="C7588" s="106">
        <v>0.59696896377084752</v>
      </c>
      <c r="D7588" s="107">
        <v>0.390496548444494</v>
      </c>
      <c r="E7588" s="106">
        <v>0.49646108009595569</v>
      </c>
      <c r="F7588" s="107">
        <v>0.3153698079658227</v>
      </c>
      <c r="G7588" s="106">
        <v>0.88707569022362787</v>
      </c>
      <c r="H7588" s="107">
        <v>0.74822970427467261</v>
      </c>
      <c r="I7588" s="121" t="str">
        <f t="shared" si="118"/>
        <v>E</v>
      </c>
    </row>
    <row r="7589" spans="2:9" ht="12.75">
      <c r="B7589" s="102">
        <v>230469877</v>
      </c>
      <c r="C7589" s="106">
        <v>0.78234730619829418</v>
      </c>
      <c r="D7589" s="107">
        <v>0.55168824068879996</v>
      </c>
      <c r="E7589" s="106">
        <v>0.98905377381487547</v>
      </c>
      <c r="F7589" s="107">
        <v>0.46527044739253842</v>
      </c>
      <c r="G7589" s="106">
        <v>0.16675756899514838</v>
      </c>
      <c r="H7589" s="107">
        <v>0.13116403254486464</v>
      </c>
      <c r="I7589" s="121" t="str">
        <f t="shared" si="118"/>
        <v>TH</v>
      </c>
    </row>
    <row r="7590" spans="2:9" ht="12.75">
      <c r="B7590" s="102">
        <v>230473004</v>
      </c>
      <c r="C7590" s="106">
        <v>0.7558220278436929</v>
      </c>
      <c r="D7590" s="107">
        <v>0.56183454516802578</v>
      </c>
      <c r="E7590" s="106">
        <v>0.70469489724552092</v>
      </c>
      <c r="F7590" s="107">
        <v>0.73837659695445756</v>
      </c>
      <c r="G7590" s="106">
        <v>0.59440232633777401</v>
      </c>
      <c r="H7590" s="107">
        <v>0.2825289119422818</v>
      </c>
      <c r="I7590" s="121" t="str">
        <f t="shared" si="118"/>
        <v>FH</v>
      </c>
    </row>
    <row r="7591" spans="2:9" ht="12.75">
      <c r="B7591" s="102">
        <v>230476626</v>
      </c>
      <c r="C7591" s="106">
        <v>0.95226562451305541</v>
      </c>
      <c r="D7591" s="107">
        <v>7.5751583113668364E-2</v>
      </c>
      <c r="E7591" s="106">
        <v>0.23018296327262311</v>
      </c>
      <c r="F7591" s="107">
        <v>0.30370837369853598</v>
      </c>
      <c r="G7591" s="106">
        <v>0.56575585150250474</v>
      </c>
      <c r="H7591" s="107">
        <v>0.56259466756332532</v>
      </c>
      <c r="I7591" s="121" t="str">
        <f t="shared" si="118"/>
        <v>FH</v>
      </c>
    </row>
    <row r="7592" spans="2:9" ht="12.75">
      <c r="B7592" s="102">
        <v>230484316</v>
      </c>
      <c r="C7592" s="106">
        <v>0.77941856362569006</v>
      </c>
      <c r="D7592" s="107">
        <v>0.11141908508564002</v>
      </c>
      <c r="E7592" s="106">
        <v>0.89244515082342812</v>
      </c>
      <c r="F7592" s="107">
        <v>0.75753975083604486</v>
      </c>
      <c r="G7592" s="106">
        <v>0.42891477190226079</v>
      </c>
      <c r="H7592" s="107">
        <v>0.19430009519674929</v>
      </c>
      <c r="I7592" s="121" t="str">
        <f t="shared" si="118"/>
        <v>TH</v>
      </c>
    </row>
    <row r="7593" spans="2:9" ht="12.75">
      <c r="B7593" s="102">
        <v>230489316</v>
      </c>
      <c r="C7593" s="106">
        <v>0.8694609634438244</v>
      </c>
      <c r="D7593" s="107">
        <v>0.85961750487260158</v>
      </c>
      <c r="E7593" s="106">
        <v>0.48695837712218393</v>
      </c>
      <c r="F7593" s="107">
        <v>0.95506979865437103</v>
      </c>
      <c r="G7593" s="106">
        <v>0.17760314127761045</v>
      </c>
      <c r="H7593" s="107">
        <v>8.5831056699335662E-2</v>
      </c>
      <c r="I7593" s="121" t="str">
        <f t="shared" si="118"/>
        <v>C</v>
      </c>
    </row>
    <row r="7594" spans="2:9" ht="12.75">
      <c r="B7594" s="102">
        <v>230493127</v>
      </c>
      <c r="C7594" s="106">
        <v>0.84692683841380512</v>
      </c>
      <c r="D7594" s="107">
        <v>0.69655629829367438</v>
      </c>
      <c r="E7594" s="106">
        <v>0.84554500629409723</v>
      </c>
      <c r="F7594" s="107">
        <v>0.15709938771131693</v>
      </c>
      <c r="G7594" s="106">
        <v>0.12713389657368523</v>
      </c>
      <c r="H7594" s="107">
        <v>0.17709761032363436</v>
      </c>
      <c r="I7594" s="121" t="str">
        <f t="shared" si="118"/>
        <v>FH</v>
      </c>
    </row>
    <row r="7595" spans="2:9" ht="12.75">
      <c r="B7595" s="102">
        <v>230505750</v>
      </c>
      <c r="C7595" s="106">
        <v>8.6554354699306835E-2</v>
      </c>
      <c r="D7595" s="107">
        <v>4.5154069272374642E-2</v>
      </c>
      <c r="E7595" s="106">
        <v>9.8534774299202432E-2</v>
      </c>
      <c r="F7595" s="107">
        <v>6.4854989055494805E-2</v>
      </c>
      <c r="G7595" s="106">
        <v>0.76480431504940705</v>
      </c>
      <c r="H7595" s="107">
        <v>0.42750359413643796</v>
      </c>
      <c r="I7595" s="121" t="str">
        <f t="shared" si="118"/>
        <v>E</v>
      </c>
    </row>
    <row r="7596" spans="2:9" ht="12.75">
      <c r="B7596" s="102">
        <v>230506425</v>
      </c>
      <c r="C7596" s="106">
        <v>0.93426868439691368</v>
      </c>
      <c r="D7596" s="107">
        <v>0.4497509893767786</v>
      </c>
      <c r="E7596" s="106">
        <v>0.81217047584018687</v>
      </c>
      <c r="F7596" s="107">
        <v>0.61820902279913459</v>
      </c>
      <c r="G7596" s="106">
        <v>0.49279697546695633</v>
      </c>
      <c r="H7596" s="107">
        <v>0.66931398543188081</v>
      </c>
      <c r="I7596" s="121" t="str">
        <f t="shared" si="118"/>
        <v>FH</v>
      </c>
    </row>
    <row r="7597" spans="2:9" ht="12.75">
      <c r="B7597" s="102">
        <v>230506623</v>
      </c>
      <c r="C7597" s="106">
        <v>0.52719707322994158</v>
      </c>
      <c r="D7597" s="107">
        <v>0.82214000110519425</v>
      </c>
      <c r="E7597" s="106">
        <v>0.929062261696739</v>
      </c>
      <c r="F7597" s="107">
        <v>0.46188509562520519</v>
      </c>
      <c r="G7597" s="106">
        <v>0.15647565556118637</v>
      </c>
      <c r="H7597" s="107">
        <v>0.89502494446759551</v>
      </c>
      <c r="I7597" s="121" t="str">
        <f t="shared" si="118"/>
        <v>TH</v>
      </c>
    </row>
    <row r="7598" spans="2:9" ht="12.75">
      <c r="B7598" s="102">
        <v>230508611</v>
      </c>
      <c r="C7598" s="106">
        <v>0.52303835053238057</v>
      </c>
      <c r="D7598" s="107">
        <v>0.37961261234593557</v>
      </c>
      <c r="E7598" s="106">
        <v>0.7598047961114327</v>
      </c>
      <c r="F7598" s="107">
        <v>0.65459675115051397</v>
      </c>
      <c r="G7598" s="106">
        <v>0.28988246117352934</v>
      </c>
      <c r="H7598" s="107">
        <v>0.22538386350387274</v>
      </c>
      <c r="I7598" s="121" t="str">
        <f t="shared" si="118"/>
        <v>TH</v>
      </c>
    </row>
    <row r="7599" spans="2:9" ht="12.75">
      <c r="B7599" s="102">
        <v>230510295</v>
      </c>
      <c r="C7599" s="106">
        <v>0.88418064779225625</v>
      </c>
      <c r="D7599" s="107">
        <v>0.47880135519595735</v>
      </c>
      <c r="E7599" s="106">
        <v>0.78394105059334684</v>
      </c>
      <c r="F7599" s="107">
        <v>0.28052646547041693</v>
      </c>
      <c r="G7599" s="106">
        <v>0.7620393832528265</v>
      </c>
      <c r="H7599" s="107">
        <v>0.58263875260337561</v>
      </c>
      <c r="I7599" s="121" t="str">
        <f t="shared" si="118"/>
        <v>FH</v>
      </c>
    </row>
    <row r="7600" spans="2:9" ht="12.75">
      <c r="B7600" s="102">
        <v>230510790</v>
      </c>
      <c r="C7600" s="106">
        <v>0.93411251726433964</v>
      </c>
      <c r="D7600" s="107">
        <v>0.1657378668231646</v>
      </c>
      <c r="E7600" s="106">
        <v>0.56883436694200817</v>
      </c>
      <c r="F7600" s="107">
        <v>0.4296170070960601</v>
      </c>
      <c r="G7600" s="106">
        <v>0.40645790423483064</v>
      </c>
      <c r="H7600" s="107">
        <v>0.1882001202442673</v>
      </c>
      <c r="I7600" s="121" t="str">
        <f t="shared" si="118"/>
        <v>FH</v>
      </c>
    </row>
    <row r="7601" spans="2:9" ht="12.75">
      <c r="B7601" s="102">
        <v>230511739</v>
      </c>
      <c r="C7601" s="106">
        <v>0.38943729941705363</v>
      </c>
      <c r="D7601" s="107">
        <v>0.47265014999258526</v>
      </c>
      <c r="E7601" s="106">
        <v>6.885092233677792E-2</v>
      </c>
      <c r="F7601" s="107">
        <v>0.88887589890669538</v>
      </c>
      <c r="G7601" s="106">
        <v>0.93048471983576175</v>
      </c>
      <c r="H7601" s="107">
        <v>0.6997545901823008</v>
      </c>
      <c r="I7601" s="121" t="str">
        <f t="shared" si="118"/>
        <v>E</v>
      </c>
    </row>
    <row r="7602" spans="2:9" ht="12.75">
      <c r="B7602" s="102">
        <v>230513735</v>
      </c>
      <c r="C7602" s="106">
        <v>0.1266282060814472</v>
      </c>
      <c r="D7602" s="107">
        <v>0.77069267502731975</v>
      </c>
      <c r="E7602" s="106">
        <v>0.60871923425614516</v>
      </c>
      <c r="F7602" s="107">
        <v>0.4404816768752382</v>
      </c>
      <c r="G7602" s="106">
        <v>0.78436056299926671</v>
      </c>
      <c r="H7602" s="107">
        <v>0.96810050596901176</v>
      </c>
      <c r="I7602" s="121" t="str">
        <f t="shared" si="118"/>
        <v>BH</v>
      </c>
    </row>
    <row r="7603" spans="2:9" ht="12.75">
      <c r="B7603" s="102">
        <v>230514824</v>
      </c>
      <c r="C7603" s="106">
        <v>0.62777688114210806</v>
      </c>
      <c r="D7603" s="107">
        <v>4.1191433915483522E-2</v>
      </c>
      <c r="E7603" s="106">
        <v>9.1489801451384523E-2</v>
      </c>
      <c r="F7603" s="107">
        <v>0.7021136237285639</v>
      </c>
      <c r="G7603" s="106">
        <v>0.33305213363503317</v>
      </c>
      <c r="H7603" s="107">
        <v>0.74241972106734622</v>
      </c>
      <c r="I7603" s="121" t="str">
        <f t="shared" si="118"/>
        <v>BH</v>
      </c>
    </row>
    <row r="7604" spans="2:9" ht="12.75">
      <c r="B7604" s="102">
        <v>230523199</v>
      </c>
      <c r="C7604" s="106">
        <v>0.13755638465487063</v>
      </c>
      <c r="D7604" s="107">
        <v>0.68813023811831009</v>
      </c>
      <c r="E7604" s="106">
        <v>0.74900055839273794</v>
      </c>
      <c r="F7604" s="107">
        <v>0.95947992670427595</v>
      </c>
      <c r="G7604" s="106">
        <v>0.74854779782387748</v>
      </c>
      <c r="H7604" s="107">
        <v>0.93993191102016205</v>
      </c>
      <c r="I7604" s="121" t="str">
        <f t="shared" si="118"/>
        <v>C</v>
      </c>
    </row>
    <row r="7605" spans="2:9" ht="12.75">
      <c r="B7605" s="102">
        <v>230524007</v>
      </c>
      <c r="C7605" s="106">
        <v>0.19225095727761254</v>
      </c>
      <c r="D7605" s="107">
        <v>0.45949897368325821</v>
      </c>
      <c r="E7605" s="106">
        <v>3.7640446129936223E-2</v>
      </c>
      <c r="F7605" s="107">
        <v>0.44162399132468</v>
      </c>
      <c r="G7605" s="106">
        <v>0.89630552525294527</v>
      </c>
      <c r="H7605" s="107">
        <v>3.772729020040666E-2</v>
      </c>
      <c r="I7605" s="121" t="str">
        <f t="shared" si="118"/>
        <v>E</v>
      </c>
    </row>
    <row r="7606" spans="2:9" ht="12.75">
      <c r="B7606" s="102">
        <v>230525154</v>
      </c>
      <c r="C7606" s="106">
        <v>0.43502623259032402</v>
      </c>
      <c r="D7606" s="107">
        <v>0.52134988107584657</v>
      </c>
      <c r="E7606" s="106">
        <v>3.5368930151212119E-2</v>
      </c>
      <c r="F7606" s="107">
        <v>0.90412924969243491</v>
      </c>
      <c r="G7606" s="106">
        <v>0.70391362889743125</v>
      </c>
      <c r="H7606" s="107">
        <v>0.42560945507047654</v>
      </c>
      <c r="I7606" s="121" t="str">
        <f t="shared" si="118"/>
        <v>C</v>
      </c>
    </row>
    <row r="7607" spans="2:9" ht="12.75">
      <c r="B7607" s="102">
        <v>230527530</v>
      </c>
      <c r="C7607" s="106">
        <v>0.27484782916553474</v>
      </c>
      <c r="D7607" s="107">
        <v>0.99321324038532688</v>
      </c>
      <c r="E7607" s="106">
        <v>0.92383704175590786</v>
      </c>
      <c r="F7607" s="107">
        <v>1.4949323037101614E-2</v>
      </c>
      <c r="G7607" s="106">
        <v>0.46492107648109027</v>
      </c>
      <c r="H7607" s="107">
        <v>0.79330197887314835</v>
      </c>
      <c r="I7607" s="121" t="str">
        <f t="shared" si="118"/>
        <v>DF</v>
      </c>
    </row>
    <row r="7608" spans="2:9" ht="12.75">
      <c r="B7608" s="102">
        <v>230528181</v>
      </c>
      <c r="C7608" s="106">
        <v>0.9101016938730826</v>
      </c>
      <c r="D7608" s="107">
        <v>0.47897417295661615</v>
      </c>
      <c r="E7608" s="106">
        <v>0.19407543946582373</v>
      </c>
      <c r="F7608" s="107">
        <v>0.57399518167909358</v>
      </c>
      <c r="G7608" s="106">
        <v>0.75014421269219822</v>
      </c>
      <c r="H7608" s="107">
        <v>0.64616962283720314</v>
      </c>
      <c r="I7608" s="121" t="str">
        <f t="shared" si="118"/>
        <v>FH</v>
      </c>
    </row>
    <row r="7609" spans="2:9" ht="12.75">
      <c r="B7609" s="102">
        <v>230528249</v>
      </c>
      <c r="C7609" s="106">
        <v>0.64813432380063052</v>
      </c>
      <c r="D7609" s="107">
        <v>0.91865729744190716</v>
      </c>
      <c r="E7609" s="106">
        <v>0.38475081785844534</v>
      </c>
      <c r="F7609" s="107">
        <v>0.34939427680980106</v>
      </c>
      <c r="G7609" s="106">
        <v>0.12628095023269381</v>
      </c>
      <c r="H7609" s="107">
        <v>0.20321743028779871</v>
      </c>
      <c r="I7609" s="121" t="str">
        <f t="shared" si="118"/>
        <v>DF</v>
      </c>
    </row>
    <row r="7610" spans="2:9" ht="12.75">
      <c r="B7610" s="102">
        <v>230534230</v>
      </c>
      <c r="C7610" s="106">
        <v>0.94214560743239506</v>
      </c>
      <c r="D7610" s="107">
        <v>0.87553881692529978</v>
      </c>
      <c r="E7610" s="106">
        <v>0.80951496043425131</v>
      </c>
      <c r="F7610" s="107">
        <v>0.57316315664701722</v>
      </c>
      <c r="G7610" s="106">
        <v>0.3917211938373022</v>
      </c>
      <c r="H7610" s="107">
        <v>0.64090687798049051</v>
      </c>
      <c r="I7610" s="121" t="str">
        <f t="shared" si="118"/>
        <v>FH</v>
      </c>
    </row>
    <row r="7611" spans="2:9" ht="12.75">
      <c r="B7611" s="102">
        <v>230535937</v>
      </c>
      <c r="C7611" s="106">
        <v>0.59841147083360102</v>
      </c>
      <c r="D7611" s="107">
        <v>0.39707357077917416</v>
      </c>
      <c r="E7611" s="106">
        <v>0.31929307590651312</v>
      </c>
      <c r="F7611" s="107">
        <v>0.80055227489774805</v>
      </c>
      <c r="G7611" s="106">
        <v>0.72504672853297292</v>
      </c>
      <c r="H7611" s="107">
        <v>0.83667963841150028</v>
      </c>
      <c r="I7611" s="121" t="str">
        <f t="shared" si="118"/>
        <v>BH</v>
      </c>
    </row>
    <row r="7612" spans="2:9" ht="12.75">
      <c r="B7612" s="102">
        <v>230538808</v>
      </c>
      <c r="C7612" s="106">
        <v>4.8191093325021139E-2</v>
      </c>
      <c r="D7612" s="107">
        <v>0.18055088816844256</v>
      </c>
      <c r="E7612" s="106">
        <v>0.45010947886661823</v>
      </c>
      <c r="F7612" s="107">
        <v>0.79761984923081353</v>
      </c>
      <c r="G7612" s="106">
        <v>0.92194445086038801</v>
      </c>
      <c r="H7612" s="107">
        <v>0.96597797890735393</v>
      </c>
      <c r="I7612" s="121" t="str">
        <f t="shared" si="118"/>
        <v>BH</v>
      </c>
    </row>
    <row r="7613" spans="2:9" ht="12.75">
      <c r="B7613" s="102">
        <v>230539071</v>
      </c>
      <c r="C7613" s="106">
        <v>0.34600305814927435</v>
      </c>
      <c r="D7613" s="107">
        <v>0.7520154891403783</v>
      </c>
      <c r="E7613" s="106">
        <v>0.57579250111675506</v>
      </c>
      <c r="F7613" s="107">
        <v>0.52985960624037109</v>
      </c>
      <c r="G7613" s="106">
        <v>0.53875808698582706</v>
      </c>
      <c r="H7613" s="107">
        <v>0.65675061628887854</v>
      </c>
      <c r="I7613" s="121" t="str">
        <f t="shared" si="118"/>
        <v>DF</v>
      </c>
    </row>
    <row r="7614" spans="2:9" ht="12.75">
      <c r="B7614" s="102">
        <v>230540332</v>
      </c>
      <c r="C7614" s="106">
        <v>0.65245602843084649</v>
      </c>
      <c r="D7614" s="107">
        <v>0.45836128604854487</v>
      </c>
      <c r="E7614" s="106">
        <v>0.13961268345019295</v>
      </c>
      <c r="F7614" s="107">
        <v>2.2560153743273581E-2</v>
      </c>
      <c r="G7614" s="106">
        <v>0.12211556536737511</v>
      </c>
      <c r="H7614" s="107">
        <v>0.11255977541063533</v>
      </c>
      <c r="I7614" s="121" t="str">
        <f t="shared" si="118"/>
        <v>FH</v>
      </c>
    </row>
    <row r="7615" spans="2:9" ht="12.75">
      <c r="B7615" s="102">
        <v>230540381</v>
      </c>
      <c r="C7615" s="106">
        <v>0.93628716183633665</v>
      </c>
      <c r="D7615" s="107">
        <v>0.99132694850092484</v>
      </c>
      <c r="E7615" s="106">
        <v>0.52374984529108648</v>
      </c>
      <c r="F7615" s="107">
        <v>0.75802257458742184</v>
      </c>
      <c r="G7615" s="106">
        <v>0.76776571416617578</v>
      </c>
      <c r="H7615" s="107">
        <v>0.64633265070127965</v>
      </c>
      <c r="I7615" s="121" t="str">
        <f t="shared" si="118"/>
        <v>DF</v>
      </c>
    </row>
    <row r="7616" spans="2:9" ht="12.75">
      <c r="B7616" s="102">
        <v>230541217</v>
      </c>
      <c r="C7616" s="106">
        <v>4.7537286738119633E-4</v>
      </c>
      <c r="D7616" s="107">
        <v>0.53066275626770132</v>
      </c>
      <c r="E7616" s="106">
        <v>0.60105388974755236</v>
      </c>
      <c r="F7616" s="107">
        <v>0.99214691174056302</v>
      </c>
      <c r="G7616" s="106">
        <v>0.53923241796903199</v>
      </c>
      <c r="H7616" s="107">
        <v>0.52530506724348247</v>
      </c>
      <c r="I7616" s="121" t="str">
        <f t="shared" si="118"/>
        <v>C</v>
      </c>
    </row>
    <row r="7617" spans="2:9" ht="12.75">
      <c r="B7617" s="102">
        <v>230542362</v>
      </c>
      <c r="C7617" s="106">
        <v>0.64595855569542548</v>
      </c>
      <c r="D7617" s="107">
        <v>0.48338104354462597</v>
      </c>
      <c r="E7617" s="106">
        <v>0.36772545357305209</v>
      </c>
      <c r="F7617" s="107">
        <v>0.45069750781834905</v>
      </c>
      <c r="G7617" s="106">
        <v>0.96145178820769406</v>
      </c>
      <c r="H7617" s="107">
        <v>0.23324274703425019</v>
      </c>
      <c r="I7617" s="121" t="str">
        <f t="shared" si="118"/>
        <v>E</v>
      </c>
    </row>
    <row r="7618" spans="2:9" ht="12.75">
      <c r="B7618" s="102">
        <v>230547150</v>
      </c>
      <c r="C7618" s="106">
        <v>0.87245074844069759</v>
      </c>
      <c r="D7618" s="107">
        <v>0.85142694847733069</v>
      </c>
      <c r="E7618" s="106">
        <v>9.5535707136143788E-2</v>
      </c>
      <c r="F7618" s="107">
        <v>0.8826937128861454</v>
      </c>
      <c r="G7618" s="106">
        <v>0.66561401438193735</v>
      </c>
      <c r="H7618" s="107">
        <v>0.17699424361159011</v>
      </c>
      <c r="I7618" s="121" t="str">
        <f t="shared" si="118"/>
        <v>C</v>
      </c>
    </row>
    <row r="7619" spans="2:9" ht="12.75">
      <c r="B7619" s="102">
        <v>230547817</v>
      </c>
      <c r="C7619" s="106">
        <v>0.48989568474973755</v>
      </c>
      <c r="D7619" s="107">
        <v>0.48758813119581745</v>
      </c>
      <c r="E7619" s="106">
        <v>0.20223655747625391</v>
      </c>
      <c r="F7619" s="107">
        <v>0.41458135694723075</v>
      </c>
      <c r="G7619" s="106">
        <v>0.31256778711165012</v>
      </c>
      <c r="H7619" s="107">
        <v>0.7152209832547447</v>
      </c>
      <c r="I7619" s="121" t="str">
        <f t="shared" si="118"/>
        <v>BH</v>
      </c>
    </row>
    <row r="7620" spans="2:9" ht="12.75">
      <c r="B7620" s="102">
        <v>230552759</v>
      </c>
      <c r="C7620" s="106">
        <v>0.87950332988952873</v>
      </c>
      <c r="D7620" s="107">
        <v>0.45671450692687987</v>
      </c>
      <c r="E7620" s="106">
        <v>0.9467972021126132</v>
      </c>
      <c r="F7620" s="107">
        <v>0.879962148448032</v>
      </c>
      <c r="G7620" s="106">
        <v>0.34402964045640849</v>
      </c>
      <c r="H7620" s="107">
        <v>0.27175520705522338</v>
      </c>
      <c r="I7620" s="121" t="str">
        <f t="shared" si="118"/>
        <v>TH</v>
      </c>
    </row>
    <row r="7621" spans="2:9" ht="12.75">
      <c r="B7621" s="102">
        <v>230561772</v>
      </c>
      <c r="C7621" s="106">
        <v>0.21411848159735047</v>
      </c>
      <c r="D7621" s="107">
        <v>0.90226110730068498</v>
      </c>
      <c r="E7621" s="106">
        <v>0.21482423746618839</v>
      </c>
      <c r="F7621" s="107">
        <v>0.65615757071942715</v>
      </c>
      <c r="G7621" s="106">
        <v>0.61702996799680943</v>
      </c>
      <c r="H7621" s="107">
        <v>0.24833846406801485</v>
      </c>
      <c r="I7621" s="121" t="str">
        <f t="shared" ref="I7621:I7684" si="119">INDEX($C$3:$H$3, MATCH(MAX(C7621:H7621), C7621:H7621, 0))</f>
        <v>DF</v>
      </c>
    </row>
    <row r="7622" spans="2:9" ht="12.75">
      <c r="B7622" s="102">
        <v>230562689</v>
      </c>
      <c r="C7622" s="106">
        <v>0.32332861731771223</v>
      </c>
      <c r="D7622" s="107">
        <v>0.12273536167335219</v>
      </c>
      <c r="E7622" s="106">
        <v>8.3800235427284875E-3</v>
      </c>
      <c r="F7622" s="107">
        <v>0.90754391813544544</v>
      </c>
      <c r="G7622" s="106">
        <v>0.89628561368506876</v>
      </c>
      <c r="H7622" s="107">
        <v>0.82038076257782167</v>
      </c>
      <c r="I7622" s="121" t="str">
        <f t="shared" si="119"/>
        <v>C</v>
      </c>
    </row>
    <row r="7623" spans="2:9" ht="12.75">
      <c r="B7623" s="102">
        <v>230565782</v>
      </c>
      <c r="C7623" s="106">
        <v>0.11376677618289621</v>
      </c>
      <c r="D7623" s="107">
        <v>0.93328338673053457</v>
      </c>
      <c r="E7623" s="106">
        <v>2.4683313661962414E-2</v>
      </c>
      <c r="F7623" s="107">
        <v>0.59434983780969741</v>
      </c>
      <c r="G7623" s="106">
        <v>0.27018803578896389</v>
      </c>
      <c r="H7623" s="107">
        <v>0.67697638317161801</v>
      </c>
      <c r="I7623" s="121" t="str">
        <f t="shared" si="119"/>
        <v>DF</v>
      </c>
    </row>
    <row r="7624" spans="2:9" ht="12.75">
      <c r="B7624" s="102">
        <v>230568242</v>
      </c>
      <c r="C7624" s="106">
        <v>5.8818326267857213E-2</v>
      </c>
      <c r="D7624" s="107">
        <v>0.92296677312570186</v>
      </c>
      <c r="E7624" s="106">
        <v>0.83701528481338272</v>
      </c>
      <c r="F7624" s="107">
        <v>0.92722889541674225</v>
      </c>
      <c r="G7624" s="106">
        <v>3.1198882685325113E-2</v>
      </c>
      <c r="H7624" s="107">
        <v>0.32458975579334659</v>
      </c>
      <c r="I7624" s="121" t="str">
        <f t="shared" si="119"/>
        <v>C</v>
      </c>
    </row>
    <row r="7625" spans="2:9" ht="12.75">
      <c r="B7625" s="102">
        <v>230570090</v>
      </c>
      <c r="C7625" s="106">
        <v>0.77083206250654879</v>
      </c>
      <c r="D7625" s="107">
        <v>0.29296321705683503</v>
      </c>
      <c r="E7625" s="106">
        <v>0.43897581479984038</v>
      </c>
      <c r="F7625" s="107">
        <v>0.82428965314434732</v>
      </c>
      <c r="G7625" s="106">
        <v>0.59007448761099557</v>
      </c>
      <c r="H7625" s="107">
        <v>0.93440434320675436</v>
      </c>
      <c r="I7625" s="121" t="str">
        <f t="shared" si="119"/>
        <v>BH</v>
      </c>
    </row>
    <row r="7626" spans="2:9" ht="12.75">
      <c r="B7626" s="102">
        <v>230575344</v>
      </c>
      <c r="C7626" s="106">
        <v>3.5142325415768561E-2</v>
      </c>
      <c r="D7626" s="107">
        <v>0.41232120254607985</v>
      </c>
      <c r="E7626" s="106">
        <v>5.4450710975624261E-3</v>
      </c>
      <c r="F7626" s="107">
        <v>0.49629260375818518</v>
      </c>
      <c r="G7626" s="106">
        <v>0.89575512619077369</v>
      </c>
      <c r="H7626" s="107">
        <v>0.79616013443220113</v>
      </c>
      <c r="I7626" s="121" t="str">
        <f t="shared" si="119"/>
        <v>E</v>
      </c>
    </row>
    <row r="7627" spans="2:9" ht="12.75">
      <c r="B7627" s="102">
        <v>230577136</v>
      </c>
      <c r="C7627" s="106">
        <v>0.92018330573344431</v>
      </c>
      <c r="D7627" s="107">
        <v>0.22950773064093166</v>
      </c>
      <c r="E7627" s="106">
        <v>1.6314176626897714E-2</v>
      </c>
      <c r="F7627" s="107">
        <v>0.88007399824062604</v>
      </c>
      <c r="G7627" s="106">
        <v>6.2670460470977574E-2</v>
      </c>
      <c r="H7627" s="107">
        <v>0.92110705988835484</v>
      </c>
      <c r="I7627" s="121" t="str">
        <f t="shared" si="119"/>
        <v>BH</v>
      </c>
    </row>
    <row r="7628" spans="2:9" ht="12.75">
      <c r="B7628" s="102">
        <v>230577318</v>
      </c>
      <c r="C7628" s="106">
        <v>0.66550019563546758</v>
      </c>
      <c r="D7628" s="107">
        <v>0.16693505653680774</v>
      </c>
      <c r="E7628" s="106">
        <v>0.19004120618935882</v>
      </c>
      <c r="F7628" s="107">
        <v>0.70051868760558222</v>
      </c>
      <c r="G7628" s="106">
        <v>0.61698601509437268</v>
      </c>
      <c r="H7628" s="107">
        <v>0.76977268375146135</v>
      </c>
      <c r="I7628" s="121" t="str">
        <f t="shared" si="119"/>
        <v>BH</v>
      </c>
    </row>
    <row r="7629" spans="2:9" ht="12.75">
      <c r="B7629" s="102">
        <v>230583769</v>
      </c>
      <c r="C7629" s="106">
        <v>0.7296964988572352</v>
      </c>
      <c r="D7629" s="107">
        <v>0.76123932471266986</v>
      </c>
      <c r="E7629" s="106">
        <v>0.93614108433036591</v>
      </c>
      <c r="F7629" s="107">
        <v>0.13580510975730964</v>
      </c>
      <c r="G7629" s="106">
        <v>0.3232042522706029</v>
      </c>
      <c r="H7629" s="107">
        <v>0.28038236276640305</v>
      </c>
      <c r="I7629" s="121" t="str">
        <f t="shared" si="119"/>
        <v>TH</v>
      </c>
    </row>
    <row r="7630" spans="2:9" ht="12.75">
      <c r="B7630" s="102">
        <v>230584733</v>
      </c>
      <c r="C7630" s="106">
        <v>0.37246858888930778</v>
      </c>
      <c r="D7630" s="107">
        <v>0.97187173093094348</v>
      </c>
      <c r="E7630" s="106">
        <v>0.23162505989878945</v>
      </c>
      <c r="F7630" s="107">
        <v>0.81665398285142454</v>
      </c>
      <c r="G7630" s="106">
        <v>0.99331241363817657</v>
      </c>
      <c r="H7630" s="107">
        <v>0.12191090578060582</v>
      </c>
      <c r="I7630" s="121" t="str">
        <f t="shared" si="119"/>
        <v>E</v>
      </c>
    </row>
    <row r="7631" spans="2:9" ht="12.75">
      <c r="B7631" s="102">
        <v>230588159</v>
      </c>
      <c r="C7631" s="106">
        <v>0.94034524957869703</v>
      </c>
      <c r="D7631" s="107">
        <v>0.9944750746161104</v>
      </c>
      <c r="E7631" s="106">
        <v>0.48277758622091227</v>
      </c>
      <c r="F7631" s="107">
        <v>0.91631871585077396</v>
      </c>
      <c r="G7631" s="106">
        <v>0.67328543901408344</v>
      </c>
      <c r="H7631" s="107">
        <v>0.74805111069711927</v>
      </c>
      <c r="I7631" s="121" t="str">
        <f t="shared" si="119"/>
        <v>DF</v>
      </c>
    </row>
    <row r="7632" spans="2:9" ht="12.75">
      <c r="B7632" s="102">
        <v>230594865</v>
      </c>
      <c r="C7632" s="106">
        <v>0.32517196225564082</v>
      </c>
      <c r="D7632" s="107">
        <v>0.32377029487884235</v>
      </c>
      <c r="E7632" s="106">
        <v>0.37734393960832202</v>
      </c>
      <c r="F7632" s="107">
        <v>0.8745327405787644</v>
      </c>
      <c r="G7632" s="106">
        <v>0.23374389023818498</v>
      </c>
      <c r="H7632" s="107">
        <v>0.91658393662627802</v>
      </c>
      <c r="I7632" s="121" t="str">
        <f t="shared" si="119"/>
        <v>BH</v>
      </c>
    </row>
    <row r="7633" spans="2:9" ht="12.75">
      <c r="B7633" s="102">
        <v>230596571</v>
      </c>
      <c r="C7633" s="106">
        <v>0.84665378109390521</v>
      </c>
      <c r="D7633" s="107">
        <v>6.7355251708730357E-2</v>
      </c>
      <c r="E7633" s="106">
        <v>0.19954181625567124</v>
      </c>
      <c r="F7633" s="107">
        <v>0.98061761208744791</v>
      </c>
      <c r="G7633" s="106">
        <v>0.74129475469074291</v>
      </c>
      <c r="H7633" s="107">
        <v>0.33812851550376122</v>
      </c>
      <c r="I7633" s="121" t="str">
        <f t="shared" si="119"/>
        <v>C</v>
      </c>
    </row>
    <row r="7634" spans="2:9" ht="12.75">
      <c r="B7634" s="102">
        <v>230596754</v>
      </c>
      <c r="C7634" s="106">
        <v>0.36656855104174912</v>
      </c>
      <c r="D7634" s="107">
        <v>0.42112610313690979</v>
      </c>
      <c r="E7634" s="106">
        <v>0.2843908835298512</v>
      </c>
      <c r="F7634" s="107">
        <v>0.20605893222067651</v>
      </c>
      <c r="G7634" s="106">
        <v>0.70461112377075352</v>
      </c>
      <c r="H7634" s="107">
        <v>0.21300913578033498</v>
      </c>
      <c r="I7634" s="121" t="str">
        <f t="shared" si="119"/>
        <v>E</v>
      </c>
    </row>
    <row r="7635" spans="2:9" ht="12.75">
      <c r="B7635" s="102">
        <v>230597183</v>
      </c>
      <c r="C7635" s="106">
        <v>0.13561925493928761</v>
      </c>
      <c r="D7635" s="107">
        <v>0.37915138404788462</v>
      </c>
      <c r="E7635" s="106">
        <v>0.95030282812703915</v>
      </c>
      <c r="F7635" s="107">
        <v>0.59066885847942574</v>
      </c>
      <c r="G7635" s="106">
        <v>0.20902445337119335</v>
      </c>
      <c r="H7635" s="107">
        <v>0.20081403286659594</v>
      </c>
      <c r="I7635" s="121" t="str">
        <f t="shared" si="119"/>
        <v>TH</v>
      </c>
    </row>
    <row r="7636" spans="2:9" ht="12.75">
      <c r="B7636" s="102">
        <v>230597744</v>
      </c>
      <c r="C7636" s="106">
        <v>9.7185524021300651E-2</v>
      </c>
      <c r="D7636" s="107">
        <v>1.5878671143522816E-2</v>
      </c>
      <c r="E7636" s="106">
        <v>0.48958433278715674</v>
      </c>
      <c r="F7636" s="107">
        <v>0.83917780291425537</v>
      </c>
      <c r="G7636" s="106">
        <v>2.8971870233235997E-2</v>
      </c>
      <c r="H7636" s="107">
        <v>0.15036650605864565</v>
      </c>
      <c r="I7636" s="121" t="str">
        <f t="shared" si="119"/>
        <v>C</v>
      </c>
    </row>
    <row r="7637" spans="2:9" ht="12.75">
      <c r="B7637" s="102">
        <v>230599947</v>
      </c>
      <c r="C7637" s="106">
        <v>1.451226788942428E-2</v>
      </c>
      <c r="D7637" s="107">
        <v>8.1444349317725262E-2</v>
      </c>
      <c r="E7637" s="106">
        <v>0.93356682112918588</v>
      </c>
      <c r="F7637" s="107">
        <v>0.20070082414831525</v>
      </c>
      <c r="G7637" s="106">
        <v>0.72228523410450141</v>
      </c>
      <c r="H7637" s="107">
        <v>0.12344438832752402</v>
      </c>
      <c r="I7637" s="121" t="str">
        <f t="shared" si="119"/>
        <v>TH</v>
      </c>
    </row>
    <row r="7638" spans="2:9" ht="12.75">
      <c r="B7638" s="102">
        <v>230600549</v>
      </c>
      <c r="C7638" s="106">
        <v>0.73784808382444478</v>
      </c>
      <c r="D7638" s="107">
        <v>0.29612398384303695</v>
      </c>
      <c r="E7638" s="106">
        <v>0.83794941115572019</v>
      </c>
      <c r="F7638" s="107">
        <v>0.69739607400407544</v>
      </c>
      <c r="G7638" s="106">
        <v>0.67936642044967677</v>
      </c>
      <c r="H7638" s="107">
        <v>0.47868749436840563</v>
      </c>
      <c r="I7638" s="121" t="str">
        <f t="shared" si="119"/>
        <v>TH</v>
      </c>
    </row>
    <row r="7639" spans="2:9" ht="12.75">
      <c r="B7639" s="102">
        <v>230603099</v>
      </c>
      <c r="C7639" s="106">
        <v>0.473717810347285</v>
      </c>
      <c r="D7639" s="107">
        <v>0.92871687038643036</v>
      </c>
      <c r="E7639" s="106">
        <v>0.42282605605052925</v>
      </c>
      <c r="F7639" s="107">
        <v>0.56612791567869536</v>
      </c>
      <c r="G7639" s="106">
        <v>0.8478859096534912</v>
      </c>
      <c r="H7639" s="107">
        <v>0.15838810658191482</v>
      </c>
      <c r="I7639" s="121" t="str">
        <f t="shared" si="119"/>
        <v>DF</v>
      </c>
    </row>
    <row r="7640" spans="2:9" ht="12.75">
      <c r="B7640" s="102">
        <v>230605531</v>
      </c>
      <c r="C7640" s="106">
        <v>0.94594011232908559</v>
      </c>
      <c r="D7640" s="107">
        <v>9.4471581988460507E-2</v>
      </c>
      <c r="E7640" s="106">
        <v>0.53567132621099689</v>
      </c>
      <c r="F7640" s="107">
        <v>0.19424493201559878</v>
      </c>
      <c r="G7640" s="106">
        <v>0.89852697119472258</v>
      </c>
      <c r="H7640" s="107">
        <v>0.6777512990739547</v>
      </c>
      <c r="I7640" s="121" t="str">
        <f t="shared" si="119"/>
        <v>FH</v>
      </c>
    </row>
    <row r="7641" spans="2:9" ht="12.75">
      <c r="B7641" s="102">
        <v>230607174</v>
      </c>
      <c r="C7641" s="106">
        <v>0.2997947702333974</v>
      </c>
      <c r="D7641" s="107">
        <v>0.32050238517740759</v>
      </c>
      <c r="E7641" s="106">
        <v>0.91033990987189117</v>
      </c>
      <c r="F7641" s="107">
        <v>0.8445142327578985</v>
      </c>
      <c r="G7641" s="106">
        <v>1.6379881467613489E-2</v>
      </c>
      <c r="H7641" s="107">
        <v>0.32396565091405427</v>
      </c>
      <c r="I7641" s="121" t="str">
        <f t="shared" si="119"/>
        <v>TH</v>
      </c>
    </row>
    <row r="7642" spans="2:9" ht="12.75">
      <c r="B7642" s="102">
        <v>230610128</v>
      </c>
      <c r="C7642" s="106">
        <v>0.82893974963626604</v>
      </c>
      <c r="D7642" s="107">
        <v>0.91446317897997798</v>
      </c>
      <c r="E7642" s="106">
        <v>0.11028250682666219</v>
      </c>
      <c r="F7642" s="107">
        <v>0.36681189168187078</v>
      </c>
      <c r="G7642" s="106">
        <v>6.2268069772635215E-2</v>
      </c>
      <c r="H7642" s="107">
        <v>0.73562191138783373</v>
      </c>
      <c r="I7642" s="121" t="str">
        <f t="shared" si="119"/>
        <v>DF</v>
      </c>
    </row>
    <row r="7643" spans="2:9" ht="12.75">
      <c r="B7643" s="102">
        <v>230610350</v>
      </c>
      <c r="C7643" s="106">
        <v>0.21078327233805005</v>
      </c>
      <c r="D7643" s="107">
        <v>3.5025398810486941E-2</v>
      </c>
      <c r="E7643" s="106">
        <v>2.9052946832390347E-2</v>
      </c>
      <c r="F7643" s="107">
        <v>0.59829954061290502</v>
      </c>
      <c r="G7643" s="106">
        <v>0.69544874957054414</v>
      </c>
      <c r="H7643" s="107">
        <v>3.4442112571147598E-2</v>
      </c>
      <c r="I7643" s="121" t="str">
        <f t="shared" si="119"/>
        <v>E</v>
      </c>
    </row>
    <row r="7644" spans="2:9" ht="12.75">
      <c r="B7644" s="102">
        <v>230610381</v>
      </c>
      <c r="C7644" s="106">
        <v>0.73368795716036361</v>
      </c>
      <c r="D7644" s="107">
        <v>0.40781156677662422</v>
      </c>
      <c r="E7644" s="106">
        <v>0.23628728434106727</v>
      </c>
      <c r="F7644" s="107">
        <v>0.6365637557672148</v>
      </c>
      <c r="G7644" s="106">
        <v>0.69218987500040652</v>
      </c>
      <c r="H7644" s="107">
        <v>0.60507282810690111</v>
      </c>
      <c r="I7644" s="121" t="str">
        <f t="shared" si="119"/>
        <v>FH</v>
      </c>
    </row>
    <row r="7645" spans="2:9" ht="12.75">
      <c r="B7645" s="102">
        <v>230610540</v>
      </c>
      <c r="C7645" s="106">
        <v>0.36306723317853518</v>
      </c>
      <c r="D7645" s="107">
        <v>0.88405056984099861</v>
      </c>
      <c r="E7645" s="106">
        <v>0.59485347984896841</v>
      </c>
      <c r="F7645" s="107">
        <v>0.42572426875305602</v>
      </c>
      <c r="G7645" s="106">
        <v>0.14372913321774039</v>
      </c>
      <c r="H7645" s="107">
        <v>6.111361357532985E-3</v>
      </c>
      <c r="I7645" s="121" t="str">
        <f t="shared" si="119"/>
        <v>DF</v>
      </c>
    </row>
    <row r="7646" spans="2:9" ht="12.75">
      <c r="B7646" s="102">
        <v>230616869</v>
      </c>
      <c r="C7646" s="106">
        <v>0.51240174652159221</v>
      </c>
      <c r="D7646" s="107">
        <v>0.65002270193175682</v>
      </c>
      <c r="E7646" s="106">
        <v>0.45884627660982602</v>
      </c>
      <c r="F7646" s="107">
        <v>8.1978567623163023E-2</v>
      </c>
      <c r="G7646" s="106">
        <v>0.70466660898617484</v>
      </c>
      <c r="H7646" s="107">
        <v>7.4081874954441851E-2</v>
      </c>
      <c r="I7646" s="121" t="str">
        <f t="shared" si="119"/>
        <v>E</v>
      </c>
    </row>
    <row r="7647" spans="2:9" ht="12.75">
      <c r="B7647" s="102">
        <v>230623921</v>
      </c>
      <c r="C7647" s="106">
        <v>4.7655990532407877E-2</v>
      </c>
      <c r="D7647" s="107">
        <v>0.37600996815590726</v>
      </c>
      <c r="E7647" s="106">
        <v>0.49329216062564729</v>
      </c>
      <c r="F7647" s="107">
        <v>0.48509756929756898</v>
      </c>
      <c r="G7647" s="106">
        <v>0.48437684876866038</v>
      </c>
      <c r="H7647" s="107">
        <v>0.96945539473946196</v>
      </c>
      <c r="I7647" s="121" t="str">
        <f t="shared" si="119"/>
        <v>BH</v>
      </c>
    </row>
    <row r="7648" spans="2:9" ht="12.75">
      <c r="B7648" s="102">
        <v>230628715</v>
      </c>
      <c r="C7648" s="106">
        <v>0.87916955935710628</v>
      </c>
      <c r="D7648" s="107">
        <v>0.14788544944287185</v>
      </c>
      <c r="E7648" s="106">
        <v>0.73320131785752474</v>
      </c>
      <c r="F7648" s="107">
        <v>0.42600110016036119</v>
      </c>
      <c r="G7648" s="106">
        <v>0.69320459522966704</v>
      </c>
      <c r="H7648" s="107">
        <v>0.64266626918337288</v>
      </c>
      <c r="I7648" s="121" t="str">
        <f t="shared" si="119"/>
        <v>FH</v>
      </c>
    </row>
    <row r="7649" spans="2:9" ht="12.75">
      <c r="B7649" s="102">
        <v>230629605</v>
      </c>
      <c r="C7649" s="106">
        <v>0.6674022113561926</v>
      </c>
      <c r="D7649" s="107">
        <v>0.67797774392134214</v>
      </c>
      <c r="E7649" s="106">
        <v>0.16452213682876549</v>
      </c>
      <c r="F7649" s="107">
        <v>0.90063998014508817</v>
      </c>
      <c r="G7649" s="106">
        <v>0.98095659529826573</v>
      </c>
      <c r="H7649" s="107">
        <v>0.5896929429540505</v>
      </c>
      <c r="I7649" s="121" t="str">
        <f t="shared" si="119"/>
        <v>E</v>
      </c>
    </row>
    <row r="7650" spans="2:9" ht="12.75">
      <c r="B7650" s="102">
        <v>230630942</v>
      </c>
      <c r="C7650" s="106">
        <v>0.56024380268099394</v>
      </c>
      <c r="D7650" s="107">
        <v>0.57732824544562211</v>
      </c>
      <c r="E7650" s="106">
        <v>0.11938235252293916</v>
      </c>
      <c r="F7650" s="107">
        <v>0.46442500204621151</v>
      </c>
      <c r="G7650" s="106">
        <v>6.8751503511356171E-2</v>
      </c>
      <c r="H7650" s="107">
        <v>0.32200754856505664</v>
      </c>
      <c r="I7650" s="121" t="str">
        <f t="shared" si="119"/>
        <v>DF</v>
      </c>
    </row>
    <row r="7651" spans="2:9" ht="12.75">
      <c r="B7651" s="102">
        <v>230632997</v>
      </c>
      <c r="C7651" s="106">
        <v>0.96822473244640417</v>
      </c>
      <c r="D7651" s="107">
        <v>0.92010383609196311</v>
      </c>
      <c r="E7651" s="106">
        <v>0.84682295399680285</v>
      </c>
      <c r="F7651" s="107">
        <v>0.6527943839735848</v>
      </c>
      <c r="G7651" s="106">
        <v>0.21765093804591862</v>
      </c>
      <c r="H7651" s="107">
        <v>0.57202867671595459</v>
      </c>
      <c r="I7651" s="121" t="str">
        <f t="shared" si="119"/>
        <v>FH</v>
      </c>
    </row>
    <row r="7652" spans="2:9" ht="12.75">
      <c r="B7652" s="102">
        <v>230639323</v>
      </c>
      <c r="C7652" s="106">
        <v>0.55472972336976523</v>
      </c>
      <c r="D7652" s="107">
        <v>0.78458009702883214</v>
      </c>
      <c r="E7652" s="106">
        <v>0.15326850008212212</v>
      </c>
      <c r="F7652" s="107">
        <v>0.66775735985853868</v>
      </c>
      <c r="G7652" s="106">
        <v>0.97690047329637064</v>
      </c>
      <c r="H7652" s="107">
        <v>0.79218121303218858</v>
      </c>
      <c r="I7652" s="121" t="str">
        <f t="shared" si="119"/>
        <v>E</v>
      </c>
    </row>
    <row r="7653" spans="2:9" ht="12.75">
      <c r="B7653" s="102">
        <v>230640909</v>
      </c>
      <c r="C7653" s="106">
        <v>0.59756138237088852</v>
      </c>
      <c r="D7653" s="107">
        <v>0.81337590263584403</v>
      </c>
      <c r="E7653" s="106">
        <v>0.14049180728912991</v>
      </c>
      <c r="F7653" s="107">
        <v>0.42933248905554455</v>
      </c>
      <c r="G7653" s="106">
        <v>0.66597290688472066</v>
      </c>
      <c r="H7653" s="107">
        <v>0.11154852518611924</v>
      </c>
      <c r="I7653" s="121" t="str">
        <f t="shared" si="119"/>
        <v>DF</v>
      </c>
    </row>
    <row r="7654" spans="2:9" ht="12.75">
      <c r="B7654" s="102">
        <v>230644077</v>
      </c>
      <c r="C7654" s="106">
        <v>0.44034988829938726</v>
      </c>
      <c r="D7654" s="107">
        <v>0.57622421864803219</v>
      </c>
      <c r="E7654" s="106">
        <v>0.99903552382556304</v>
      </c>
      <c r="F7654" s="107">
        <v>0.94720211420479128</v>
      </c>
      <c r="G7654" s="106">
        <v>0.54840735048868616</v>
      </c>
      <c r="H7654" s="107">
        <v>5.389237493682586E-4</v>
      </c>
      <c r="I7654" s="121" t="str">
        <f t="shared" si="119"/>
        <v>TH</v>
      </c>
    </row>
    <row r="7655" spans="2:9" ht="12.75">
      <c r="B7655" s="102">
        <v>230655609</v>
      </c>
      <c r="C7655" s="106">
        <v>0.52991456660676217</v>
      </c>
      <c r="D7655" s="107">
        <v>0.77207978129707144</v>
      </c>
      <c r="E7655" s="106">
        <v>0.88902605851247829</v>
      </c>
      <c r="F7655" s="107">
        <v>7.4713288017898005E-2</v>
      </c>
      <c r="G7655" s="106">
        <v>0.34383308024870596</v>
      </c>
      <c r="H7655" s="107">
        <v>0.71230637488534354</v>
      </c>
      <c r="I7655" s="121" t="str">
        <f t="shared" si="119"/>
        <v>TH</v>
      </c>
    </row>
    <row r="7656" spans="2:9" ht="12.75">
      <c r="B7656" s="102">
        <v>230662414</v>
      </c>
      <c r="C7656" s="106">
        <v>0.770371060728398</v>
      </c>
      <c r="D7656" s="107">
        <v>0.48384912777107747</v>
      </c>
      <c r="E7656" s="106">
        <v>0.308035479692091</v>
      </c>
      <c r="F7656" s="107">
        <v>0.55567279219167709</v>
      </c>
      <c r="G7656" s="106">
        <v>0.89541012813066434</v>
      </c>
      <c r="H7656" s="107">
        <v>5.9288718088666315E-2</v>
      </c>
      <c r="I7656" s="121" t="str">
        <f t="shared" si="119"/>
        <v>E</v>
      </c>
    </row>
    <row r="7657" spans="2:9" ht="12.75">
      <c r="B7657" s="102">
        <v>230663258</v>
      </c>
      <c r="C7657" s="106">
        <v>0.31182371791533403</v>
      </c>
      <c r="D7657" s="107">
        <v>0.24031898327797396</v>
      </c>
      <c r="E7657" s="106">
        <v>0.87440747455757162</v>
      </c>
      <c r="F7657" s="107">
        <v>0.39249239212279274</v>
      </c>
      <c r="G7657" s="106">
        <v>0.70268221608595582</v>
      </c>
      <c r="H7657" s="107">
        <v>0.11428749668139604</v>
      </c>
      <c r="I7657" s="121" t="str">
        <f t="shared" si="119"/>
        <v>TH</v>
      </c>
    </row>
    <row r="7658" spans="2:9" ht="12.75">
      <c r="B7658" s="102">
        <v>230670211</v>
      </c>
      <c r="C7658" s="106">
        <v>0.28141055989555985</v>
      </c>
      <c r="D7658" s="107">
        <v>0.2958757467483033</v>
      </c>
      <c r="E7658" s="106">
        <v>7.0888006058115405E-2</v>
      </c>
      <c r="F7658" s="107">
        <v>0.29809704290922712</v>
      </c>
      <c r="G7658" s="106">
        <v>2.7449529427991948E-2</v>
      </c>
      <c r="H7658" s="107">
        <v>0.20464553544287689</v>
      </c>
      <c r="I7658" s="121" t="str">
        <f t="shared" si="119"/>
        <v>C</v>
      </c>
    </row>
    <row r="7659" spans="2:9" ht="12.75">
      <c r="B7659" s="102">
        <v>230671078</v>
      </c>
      <c r="C7659" s="106">
        <v>0.6380787136710433</v>
      </c>
      <c r="D7659" s="107">
        <v>0.10847925992799645</v>
      </c>
      <c r="E7659" s="106">
        <v>0.80660566464809058</v>
      </c>
      <c r="F7659" s="107">
        <v>0.59206582079106074</v>
      </c>
      <c r="G7659" s="106">
        <v>0.52214962763373429</v>
      </c>
      <c r="H7659" s="107">
        <v>0.28576554608293314</v>
      </c>
      <c r="I7659" s="121" t="str">
        <f t="shared" si="119"/>
        <v>TH</v>
      </c>
    </row>
    <row r="7660" spans="2:9" ht="12.75">
      <c r="B7660" s="102">
        <v>230683452</v>
      </c>
      <c r="C7660" s="106">
        <v>0.48128775491818576</v>
      </c>
      <c r="D7660" s="107">
        <v>0.67570762448336552</v>
      </c>
      <c r="E7660" s="106">
        <v>0.52932704405651787</v>
      </c>
      <c r="F7660" s="107">
        <v>0.58382905456935852</v>
      </c>
      <c r="G7660" s="106">
        <v>0.31319206863056093</v>
      </c>
      <c r="H7660" s="107">
        <v>0.5861822483336474</v>
      </c>
      <c r="I7660" s="121" t="str">
        <f t="shared" si="119"/>
        <v>DF</v>
      </c>
    </row>
    <row r="7661" spans="2:9" ht="12.75">
      <c r="B7661" s="102">
        <v>230685606</v>
      </c>
      <c r="C7661" s="106">
        <v>0.40422947973330547</v>
      </c>
      <c r="D7661" s="107">
        <v>4.6286087869214398E-2</v>
      </c>
      <c r="E7661" s="106">
        <v>0.92453238124750658</v>
      </c>
      <c r="F7661" s="107">
        <v>0.20124367218685202</v>
      </c>
      <c r="G7661" s="106">
        <v>0.57230286522957208</v>
      </c>
      <c r="H7661" s="107">
        <v>0.13050558537863655</v>
      </c>
      <c r="I7661" s="121" t="str">
        <f t="shared" si="119"/>
        <v>TH</v>
      </c>
    </row>
    <row r="7662" spans="2:9" ht="12.75">
      <c r="B7662" s="102">
        <v>230686794</v>
      </c>
      <c r="C7662" s="106">
        <v>0.74977822842109987</v>
      </c>
      <c r="D7662" s="107">
        <v>0.12870956599717975</v>
      </c>
      <c r="E7662" s="106">
        <v>0.60479289166755157</v>
      </c>
      <c r="F7662" s="107">
        <v>0.13815369261504062</v>
      </c>
      <c r="G7662" s="106">
        <v>0.758736906839105</v>
      </c>
      <c r="H7662" s="107">
        <v>0.19627869941008291</v>
      </c>
      <c r="I7662" s="121" t="str">
        <f t="shared" si="119"/>
        <v>E</v>
      </c>
    </row>
    <row r="7663" spans="2:9" ht="12.75">
      <c r="B7663" s="102">
        <v>230688477</v>
      </c>
      <c r="C7663" s="106">
        <v>0.16155015645684756</v>
      </c>
      <c r="D7663" s="107">
        <v>6.04766904355174E-2</v>
      </c>
      <c r="E7663" s="106">
        <v>0.70221135616990571</v>
      </c>
      <c r="F7663" s="107">
        <v>0.7113310372457482</v>
      </c>
      <c r="G7663" s="106">
        <v>0.941855207500508</v>
      </c>
      <c r="H7663" s="107">
        <v>0.16661991703919909</v>
      </c>
      <c r="I7663" s="121" t="str">
        <f t="shared" si="119"/>
        <v>E</v>
      </c>
    </row>
    <row r="7664" spans="2:9" ht="12.75">
      <c r="B7664" s="102">
        <v>230690399</v>
      </c>
      <c r="C7664" s="106">
        <v>0.89439993492169667</v>
      </c>
      <c r="D7664" s="107">
        <v>0.92081627575015679</v>
      </c>
      <c r="E7664" s="106">
        <v>0.21051372384803679</v>
      </c>
      <c r="F7664" s="107">
        <v>0.40573678594373752</v>
      </c>
      <c r="G7664" s="106">
        <v>0.96421046344855021</v>
      </c>
      <c r="H7664" s="107">
        <v>0.66142473531538659</v>
      </c>
      <c r="I7664" s="121" t="str">
        <f t="shared" si="119"/>
        <v>E</v>
      </c>
    </row>
    <row r="7665" spans="2:9" ht="12.75">
      <c r="B7665" s="102">
        <v>230690845</v>
      </c>
      <c r="C7665" s="106">
        <v>0.20421864302267778</v>
      </c>
      <c r="D7665" s="107">
        <v>0.8271969470478826</v>
      </c>
      <c r="E7665" s="106">
        <v>0.24964536907449753</v>
      </c>
      <c r="F7665" s="107">
        <v>0.58350642644664941</v>
      </c>
      <c r="G7665" s="106">
        <v>9.4567345289727323E-2</v>
      </c>
      <c r="H7665" s="107">
        <v>3.7754959014787648E-2</v>
      </c>
      <c r="I7665" s="121" t="str">
        <f t="shared" si="119"/>
        <v>DF</v>
      </c>
    </row>
    <row r="7666" spans="2:9" ht="12.75">
      <c r="B7666" s="102">
        <v>230694179</v>
      </c>
      <c r="C7666" s="106">
        <v>0.26529949946920617</v>
      </c>
      <c r="D7666" s="107">
        <v>0.78881795935858356</v>
      </c>
      <c r="E7666" s="106">
        <v>0.1641285661087839</v>
      </c>
      <c r="F7666" s="107">
        <v>0.47241901973230277</v>
      </c>
      <c r="G7666" s="106">
        <v>0.36643307450219975</v>
      </c>
      <c r="H7666" s="107">
        <v>0.18476119753283093</v>
      </c>
      <c r="I7666" s="121" t="str">
        <f t="shared" si="119"/>
        <v>DF</v>
      </c>
    </row>
    <row r="7667" spans="2:9" ht="12.75">
      <c r="B7667" s="102">
        <v>230695144</v>
      </c>
      <c r="C7667" s="106">
        <v>6.3897253150988043E-2</v>
      </c>
      <c r="D7667" s="107">
        <v>0.89865474259341749</v>
      </c>
      <c r="E7667" s="106">
        <v>4.0468152084956799E-2</v>
      </c>
      <c r="F7667" s="107">
        <v>0.73772871488077141</v>
      </c>
      <c r="G7667" s="106">
        <v>0.98864188691793542</v>
      </c>
      <c r="H7667" s="107">
        <v>0.77191596521795081</v>
      </c>
      <c r="I7667" s="121" t="str">
        <f t="shared" si="119"/>
        <v>E</v>
      </c>
    </row>
    <row r="7668" spans="2:9" ht="12.75">
      <c r="B7668" s="102">
        <v>230696397</v>
      </c>
      <c r="C7668" s="106">
        <v>0.93317192152803585</v>
      </c>
      <c r="D7668" s="107">
        <v>0.52166104681857495</v>
      </c>
      <c r="E7668" s="106">
        <v>0.28005118494955061</v>
      </c>
      <c r="F7668" s="107">
        <v>0.57175781051930707</v>
      </c>
      <c r="G7668" s="106">
        <v>0.73701256600288878</v>
      </c>
      <c r="H7668" s="107">
        <v>0.91386439342796777</v>
      </c>
      <c r="I7668" s="121" t="str">
        <f t="shared" si="119"/>
        <v>FH</v>
      </c>
    </row>
    <row r="7669" spans="2:9" ht="12.75">
      <c r="B7669" s="102">
        <v>230698031</v>
      </c>
      <c r="C7669" s="106">
        <v>0.44777626920095681</v>
      </c>
      <c r="D7669" s="107">
        <v>0.18997664171738471</v>
      </c>
      <c r="E7669" s="106">
        <v>0.89639181836835857</v>
      </c>
      <c r="F7669" s="107">
        <v>0.8978592925342701</v>
      </c>
      <c r="G7669" s="106">
        <v>0.82606514624484184</v>
      </c>
      <c r="H7669" s="107">
        <v>9.7936995352733369E-2</v>
      </c>
      <c r="I7669" s="121" t="str">
        <f t="shared" si="119"/>
        <v>C</v>
      </c>
    </row>
    <row r="7670" spans="2:9" ht="12.75">
      <c r="B7670" s="102">
        <v>230703384</v>
      </c>
      <c r="C7670" s="106">
        <v>0.79803148174645622</v>
      </c>
      <c r="D7670" s="107">
        <v>0.86279905988935646</v>
      </c>
      <c r="E7670" s="106">
        <v>0.36967196463143392</v>
      </c>
      <c r="F7670" s="107">
        <v>0.66476239721801589</v>
      </c>
      <c r="G7670" s="106">
        <v>0.57586871219530389</v>
      </c>
      <c r="H7670" s="107">
        <v>0.41888460139091066</v>
      </c>
      <c r="I7670" s="121" t="str">
        <f t="shared" si="119"/>
        <v>DF</v>
      </c>
    </row>
    <row r="7671" spans="2:9" ht="12.75">
      <c r="B7671" s="102">
        <v>230705555</v>
      </c>
      <c r="C7671" s="106">
        <v>0.97695995358424881</v>
      </c>
      <c r="D7671" s="107">
        <v>0.90595829996493205</v>
      </c>
      <c r="E7671" s="106">
        <v>0.59662014036820388</v>
      </c>
      <c r="F7671" s="107">
        <v>0.58727059268461534</v>
      </c>
      <c r="G7671" s="106">
        <v>5.1563434747389891E-2</v>
      </c>
      <c r="H7671" s="107">
        <v>0.17237102116057113</v>
      </c>
      <c r="I7671" s="121" t="str">
        <f t="shared" si="119"/>
        <v>FH</v>
      </c>
    </row>
    <row r="7672" spans="2:9" ht="12.75">
      <c r="B7672" s="102">
        <v>230710942</v>
      </c>
      <c r="C7672" s="106">
        <v>5.8535745808432793E-2</v>
      </c>
      <c r="D7672" s="107">
        <v>0.90657730204552078</v>
      </c>
      <c r="E7672" s="106">
        <v>0.49900810489041403</v>
      </c>
      <c r="F7672" s="107">
        <v>0.30228627556384136</v>
      </c>
      <c r="G7672" s="106">
        <v>0.6473409712832181</v>
      </c>
      <c r="H7672" s="107">
        <v>0.30281170032445814</v>
      </c>
      <c r="I7672" s="121" t="str">
        <f t="shared" si="119"/>
        <v>DF</v>
      </c>
    </row>
    <row r="7673" spans="2:9" ht="12.75">
      <c r="B7673" s="102">
        <v>230713334</v>
      </c>
      <c r="C7673" s="106">
        <v>0.7032009277883855</v>
      </c>
      <c r="D7673" s="107">
        <v>0.91231911783754871</v>
      </c>
      <c r="E7673" s="106">
        <v>0.75407390990238121</v>
      </c>
      <c r="F7673" s="107">
        <v>0.11160600832056611</v>
      </c>
      <c r="G7673" s="106">
        <v>0.34724353104376915</v>
      </c>
      <c r="H7673" s="107">
        <v>2.7475875880541123E-2</v>
      </c>
      <c r="I7673" s="121" t="str">
        <f t="shared" si="119"/>
        <v>DF</v>
      </c>
    </row>
    <row r="7674" spans="2:9" ht="12.75">
      <c r="B7674" s="102">
        <v>230713938</v>
      </c>
      <c r="C7674" s="106">
        <v>0.48467615256846219</v>
      </c>
      <c r="D7674" s="107">
        <v>0.50169851324343284</v>
      </c>
      <c r="E7674" s="106">
        <v>0.54343217318820347</v>
      </c>
      <c r="F7674" s="107">
        <v>0.71021277524097748</v>
      </c>
      <c r="G7674" s="106">
        <v>8.0339681715625888E-2</v>
      </c>
      <c r="H7674" s="107">
        <v>0.66759098944855877</v>
      </c>
      <c r="I7674" s="121" t="str">
        <f t="shared" si="119"/>
        <v>C</v>
      </c>
    </row>
    <row r="7675" spans="2:9" ht="12.75">
      <c r="B7675" s="102">
        <v>230724390</v>
      </c>
      <c r="C7675" s="106">
        <v>0.77488201519151589</v>
      </c>
      <c r="D7675" s="107">
        <v>0.54368982872061</v>
      </c>
      <c r="E7675" s="106">
        <v>0.26631057769628108</v>
      </c>
      <c r="F7675" s="107">
        <v>0.39471390524363636</v>
      </c>
      <c r="G7675" s="106">
        <v>0.48757359805881162</v>
      </c>
      <c r="H7675" s="107">
        <v>0.66135386965498988</v>
      </c>
      <c r="I7675" s="121" t="str">
        <f t="shared" si="119"/>
        <v>FH</v>
      </c>
    </row>
    <row r="7676" spans="2:9" ht="12.75">
      <c r="B7676" s="102">
        <v>230729678</v>
      </c>
      <c r="C7676" s="106">
        <v>0.18184924546518477</v>
      </c>
      <c r="D7676" s="107">
        <v>0.67183975287293785</v>
      </c>
      <c r="E7676" s="106">
        <v>0.72401368591153537</v>
      </c>
      <c r="F7676" s="107">
        <v>0.66354065966997622</v>
      </c>
      <c r="G7676" s="106">
        <v>0.16873525873855444</v>
      </c>
      <c r="H7676" s="107">
        <v>6.5614876354622043E-2</v>
      </c>
      <c r="I7676" s="121" t="str">
        <f t="shared" si="119"/>
        <v>TH</v>
      </c>
    </row>
    <row r="7677" spans="2:9" ht="12.75">
      <c r="B7677" s="102">
        <v>230731922</v>
      </c>
      <c r="C7677" s="106">
        <v>0.25529764367647534</v>
      </c>
      <c r="D7677" s="107">
        <v>0.74447895558268251</v>
      </c>
      <c r="E7677" s="106">
        <v>0.64992832981871906</v>
      </c>
      <c r="F7677" s="107">
        <v>0.18387155405314903</v>
      </c>
      <c r="G7677" s="106">
        <v>0.94972967558371035</v>
      </c>
      <c r="H7677" s="107">
        <v>0.4249358364848117</v>
      </c>
      <c r="I7677" s="121" t="str">
        <f t="shared" si="119"/>
        <v>E</v>
      </c>
    </row>
    <row r="7678" spans="2:9" ht="12.75">
      <c r="B7678" s="102">
        <v>230733993</v>
      </c>
      <c r="C7678" s="106">
        <v>0.16325875114195387</v>
      </c>
      <c r="D7678" s="107">
        <v>0.89590137134274528</v>
      </c>
      <c r="E7678" s="106">
        <v>0.72467954619567654</v>
      </c>
      <c r="F7678" s="107">
        <v>0.24128374526567686</v>
      </c>
      <c r="G7678" s="106">
        <v>0.80659623687574822</v>
      </c>
      <c r="H7678" s="107">
        <v>0.76146265441936389</v>
      </c>
      <c r="I7678" s="121" t="str">
        <f t="shared" si="119"/>
        <v>DF</v>
      </c>
    </row>
    <row r="7679" spans="2:9" ht="12.75">
      <c r="B7679" s="102">
        <v>230745576</v>
      </c>
      <c r="C7679" s="106">
        <v>0.76996086133248731</v>
      </c>
      <c r="D7679" s="107">
        <v>0.53925289737069182</v>
      </c>
      <c r="E7679" s="106">
        <v>0.34219645835534163</v>
      </c>
      <c r="F7679" s="107">
        <v>0.49232837106288407</v>
      </c>
      <c r="G7679" s="106">
        <v>0.39887390386341526</v>
      </c>
      <c r="H7679" s="107">
        <v>0.64435424665684238</v>
      </c>
      <c r="I7679" s="121" t="str">
        <f t="shared" si="119"/>
        <v>FH</v>
      </c>
    </row>
    <row r="7680" spans="2:9" ht="12.75">
      <c r="B7680" s="102">
        <v>230747788</v>
      </c>
      <c r="C7680" s="106">
        <v>6.5566291886184125E-2</v>
      </c>
      <c r="D7680" s="107">
        <v>0.3657709848683961</v>
      </c>
      <c r="E7680" s="106">
        <v>0.72090473676411282</v>
      </c>
      <c r="F7680" s="107">
        <v>0.3500616977051294</v>
      </c>
      <c r="G7680" s="106">
        <v>0.25103446050536871</v>
      </c>
      <c r="H7680" s="107">
        <v>0.87475209783571106</v>
      </c>
      <c r="I7680" s="121" t="str">
        <f t="shared" si="119"/>
        <v>BH</v>
      </c>
    </row>
    <row r="7681" spans="2:9" ht="12.75">
      <c r="B7681" s="102">
        <v>230755138</v>
      </c>
      <c r="C7681" s="106">
        <v>0.29031175460401926</v>
      </c>
      <c r="D7681" s="107">
        <v>0.77471995155465301</v>
      </c>
      <c r="E7681" s="106">
        <v>0.25505838384129209</v>
      </c>
      <c r="F7681" s="107">
        <v>0.12124081192562053</v>
      </c>
      <c r="G7681" s="106">
        <v>5.0663190243652068E-2</v>
      </c>
      <c r="H7681" s="107">
        <v>0.61654512321953203</v>
      </c>
      <c r="I7681" s="121" t="str">
        <f t="shared" si="119"/>
        <v>DF</v>
      </c>
    </row>
    <row r="7682" spans="2:9" ht="12.75">
      <c r="B7682" s="102">
        <v>230762396</v>
      </c>
      <c r="C7682" s="106">
        <v>0.81201492896968741</v>
      </c>
      <c r="D7682" s="107">
        <v>0.80615478970849175</v>
      </c>
      <c r="E7682" s="106">
        <v>0.94513514364523243</v>
      </c>
      <c r="F7682" s="107">
        <v>0.34049369143257646</v>
      </c>
      <c r="G7682" s="106">
        <v>0.60364800965653664</v>
      </c>
      <c r="H7682" s="107">
        <v>0.1261252625952034</v>
      </c>
      <c r="I7682" s="121" t="str">
        <f t="shared" si="119"/>
        <v>TH</v>
      </c>
    </row>
    <row r="7683" spans="2:9" ht="12.75">
      <c r="B7683" s="102">
        <v>230762842</v>
      </c>
      <c r="C7683" s="106">
        <v>0.87544547991563348</v>
      </c>
      <c r="D7683" s="107">
        <v>0.72248312965414652</v>
      </c>
      <c r="E7683" s="106">
        <v>0.75618716042423473</v>
      </c>
      <c r="F7683" s="107">
        <v>0.62079496460048134</v>
      </c>
      <c r="G7683" s="106">
        <v>2.0661813950787478E-2</v>
      </c>
      <c r="H7683" s="107">
        <v>4.56680647571992E-2</v>
      </c>
      <c r="I7683" s="121" t="str">
        <f t="shared" si="119"/>
        <v>FH</v>
      </c>
    </row>
    <row r="7684" spans="2:9" ht="12.75">
      <c r="B7684" s="102">
        <v>230763519</v>
      </c>
      <c r="C7684" s="106">
        <v>0.54825599130534197</v>
      </c>
      <c r="D7684" s="107">
        <v>0.40403608457295981</v>
      </c>
      <c r="E7684" s="106">
        <v>0.58952801555304735</v>
      </c>
      <c r="F7684" s="107">
        <v>0.94127778525319528</v>
      </c>
      <c r="G7684" s="106">
        <v>0.76273348909854288</v>
      </c>
      <c r="H7684" s="107">
        <v>0.92984409060968964</v>
      </c>
      <c r="I7684" s="121" t="str">
        <f t="shared" si="119"/>
        <v>C</v>
      </c>
    </row>
    <row r="7685" spans="2:9" ht="12.75">
      <c r="B7685" s="102">
        <v>230768115</v>
      </c>
      <c r="C7685" s="106">
        <v>0.22387111688510064</v>
      </c>
      <c r="D7685" s="107">
        <v>0.53321538283922387</v>
      </c>
      <c r="E7685" s="106">
        <v>0.96354449430863776</v>
      </c>
      <c r="F7685" s="107">
        <v>0.32924520416856828</v>
      </c>
      <c r="G7685" s="106">
        <v>0.12557103183942075</v>
      </c>
      <c r="H7685" s="107">
        <v>0.41689345965955771</v>
      </c>
      <c r="I7685" s="121" t="str">
        <f t="shared" ref="I7685:I7748" si="120">INDEX($C$3:$H$3, MATCH(MAX(C7685:H7685), C7685:H7685, 0))</f>
        <v>TH</v>
      </c>
    </row>
    <row r="7686" spans="2:9" ht="12.75">
      <c r="B7686" s="102">
        <v>230771530</v>
      </c>
      <c r="C7686" s="106">
        <v>0.25954751068147974</v>
      </c>
      <c r="D7686" s="107">
        <v>0.76094880495889328</v>
      </c>
      <c r="E7686" s="106">
        <v>9.5621465498520131E-2</v>
      </c>
      <c r="F7686" s="107">
        <v>0.51048478161295296</v>
      </c>
      <c r="G7686" s="106">
        <v>0.29496595292490468</v>
      </c>
      <c r="H7686" s="107">
        <v>0.44968046577631293</v>
      </c>
      <c r="I7686" s="121" t="str">
        <f t="shared" si="120"/>
        <v>DF</v>
      </c>
    </row>
    <row r="7687" spans="2:9" ht="12.75">
      <c r="B7687" s="102">
        <v>230775003</v>
      </c>
      <c r="C7687" s="106">
        <v>0.14025409062346794</v>
      </c>
      <c r="D7687" s="107">
        <v>0.2293517258548412</v>
      </c>
      <c r="E7687" s="106">
        <v>0.39301112471370292</v>
      </c>
      <c r="F7687" s="107">
        <v>0.87454206682036095</v>
      </c>
      <c r="G7687" s="106">
        <v>0.58147328792978392</v>
      </c>
      <c r="H7687" s="107">
        <v>0.30277480114490363</v>
      </c>
      <c r="I7687" s="121" t="str">
        <f t="shared" si="120"/>
        <v>C</v>
      </c>
    </row>
    <row r="7688" spans="2:9" ht="12.75">
      <c r="B7688" s="102">
        <v>230782576</v>
      </c>
      <c r="C7688" s="106">
        <v>0.33724796742405894</v>
      </c>
      <c r="D7688" s="107">
        <v>0.90354157923031231</v>
      </c>
      <c r="E7688" s="106">
        <v>0.82294852107418248</v>
      </c>
      <c r="F7688" s="107">
        <v>0.91118414116502455</v>
      </c>
      <c r="G7688" s="106">
        <v>0.55606499319065827</v>
      </c>
      <c r="H7688" s="107">
        <v>0.98019069819355931</v>
      </c>
      <c r="I7688" s="121" t="str">
        <f t="shared" si="120"/>
        <v>BH</v>
      </c>
    </row>
    <row r="7689" spans="2:9" ht="12.75">
      <c r="B7689" s="102">
        <v>230793631</v>
      </c>
      <c r="C7689" s="106">
        <v>0.27684056608185692</v>
      </c>
      <c r="D7689" s="107">
        <v>0.58198399849384774</v>
      </c>
      <c r="E7689" s="106">
        <v>0.80151444655638948</v>
      </c>
      <c r="F7689" s="107">
        <v>0.29181574208085381</v>
      </c>
      <c r="G7689" s="106">
        <v>0.7014068390009891</v>
      </c>
      <c r="H7689" s="107">
        <v>0.67694534555064245</v>
      </c>
      <c r="I7689" s="121" t="str">
        <f t="shared" si="120"/>
        <v>TH</v>
      </c>
    </row>
    <row r="7690" spans="2:9" ht="12.75">
      <c r="B7690" s="102">
        <v>230803062</v>
      </c>
      <c r="C7690" s="106">
        <v>0.9112367711189524</v>
      </c>
      <c r="D7690" s="107">
        <v>0.1110039590095484</v>
      </c>
      <c r="E7690" s="106">
        <v>0.16813958988698752</v>
      </c>
      <c r="F7690" s="107">
        <v>0.19286803090549265</v>
      </c>
      <c r="G7690" s="106">
        <v>0.84007470497984094</v>
      </c>
      <c r="H7690" s="107">
        <v>0.3058889303707808</v>
      </c>
      <c r="I7690" s="121" t="str">
        <f t="shared" si="120"/>
        <v>FH</v>
      </c>
    </row>
    <row r="7691" spans="2:9" ht="12.75">
      <c r="B7691" s="102">
        <v>230811766</v>
      </c>
      <c r="C7691" s="106">
        <v>0.49500449863047313</v>
      </c>
      <c r="D7691" s="107">
        <v>0.1894862432975577</v>
      </c>
      <c r="E7691" s="106">
        <v>0.37044616135972941</v>
      </c>
      <c r="F7691" s="107">
        <v>0.92768220489793229</v>
      </c>
      <c r="G7691" s="106">
        <v>0.15984360444814971</v>
      </c>
      <c r="H7691" s="107">
        <v>0.16136338158062724</v>
      </c>
      <c r="I7691" s="121" t="str">
        <f t="shared" si="120"/>
        <v>C</v>
      </c>
    </row>
    <row r="7692" spans="2:9" ht="12.75">
      <c r="B7692" s="102">
        <v>230812237</v>
      </c>
      <c r="C7692" s="106">
        <v>0.56949740115392977</v>
      </c>
      <c r="D7692" s="107">
        <v>0.4593561416779306</v>
      </c>
      <c r="E7692" s="106">
        <v>0.56309725246582998</v>
      </c>
      <c r="F7692" s="107">
        <v>0.30809787894739005</v>
      </c>
      <c r="G7692" s="106">
        <v>0.90174137046515757</v>
      </c>
      <c r="H7692" s="107">
        <v>0.38183454014999185</v>
      </c>
      <c r="I7692" s="121" t="str">
        <f t="shared" si="120"/>
        <v>E</v>
      </c>
    </row>
    <row r="7693" spans="2:9" ht="12.75">
      <c r="B7693" s="102">
        <v>230812417</v>
      </c>
      <c r="C7693" s="106">
        <v>0.91889889291350269</v>
      </c>
      <c r="D7693" s="107">
        <v>3.3426641532567913E-3</v>
      </c>
      <c r="E7693" s="106">
        <v>0.34427399861653041</v>
      </c>
      <c r="F7693" s="107">
        <v>0.89400043253551242</v>
      </c>
      <c r="G7693" s="106">
        <v>0.41424280822636028</v>
      </c>
      <c r="H7693" s="107">
        <v>0.7058907918384929</v>
      </c>
      <c r="I7693" s="121" t="str">
        <f t="shared" si="120"/>
        <v>FH</v>
      </c>
    </row>
    <row r="7694" spans="2:9" ht="12.75">
      <c r="B7694" s="102">
        <v>230818837</v>
      </c>
      <c r="C7694" s="106">
        <v>0.40653840849787937</v>
      </c>
      <c r="D7694" s="107">
        <v>0.63236672098311963</v>
      </c>
      <c r="E7694" s="106">
        <v>0.12150003337184589</v>
      </c>
      <c r="F7694" s="107">
        <v>0.14535365680382029</v>
      </c>
      <c r="G7694" s="106">
        <v>0.92133590078295224</v>
      </c>
      <c r="H7694" s="107">
        <v>0.27804032090016961</v>
      </c>
      <c r="I7694" s="121" t="str">
        <f t="shared" si="120"/>
        <v>E</v>
      </c>
    </row>
    <row r="7695" spans="2:9" ht="12.75">
      <c r="B7695" s="102">
        <v>230819677</v>
      </c>
      <c r="C7695" s="106">
        <v>4.7431486499900366E-3</v>
      </c>
      <c r="D7695" s="107">
        <v>0.12907226200026178</v>
      </c>
      <c r="E7695" s="106">
        <v>0.1965549076962072</v>
      </c>
      <c r="F7695" s="107">
        <v>0.46193597047594048</v>
      </c>
      <c r="G7695" s="106">
        <v>0.18690253361775389</v>
      </c>
      <c r="H7695" s="107">
        <v>5.7807176402254079E-2</v>
      </c>
      <c r="I7695" s="121" t="str">
        <f t="shared" si="120"/>
        <v>C</v>
      </c>
    </row>
    <row r="7696" spans="2:9" ht="12.75">
      <c r="B7696" s="102">
        <v>230821279</v>
      </c>
      <c r="C7696" s="106">
        <v>0.72674640705914229</v>
      </c>
      <c r="D7696" s="107">
        <v>0.1550484811769115</v>
      </c>
      <c r="E7696" s="106">
        <v>0.91186178938970208</v>
      </c>
      <c r="F7696" s="107">
        <v>0.33815323180034174</v>
      </c>
      <c r="G7696" s="106">
        <v>0.82940625717841243</v>
      </c>
      <c r="H7696" s="107">
        <v>0.66884065411955906</v>
      </c>
      <c r="I7696" s="121" t="str">
        <f t="shared" si="120"/>
        <v>TH</v>
      </c>
    </row>
    <row r="7697" spans="2:9" ht="12.75">
      <c r="B7697" s="102">
        <v>230827780</v>
      </c>
      <c r="C7697" s="106">
        <v>0.62131896400902864</v>
      </c>
      <c r="D7697" s="107">
        <v>0.13305450830318222</v>
      </c>
      <c r="E7697" s="106">
        <v>0.62813039781628</v>
      </c>
      <c r="F7697" s="107">
        <v>3.3093617749284654E-2</v>
      </c>
      <c r="G7697" s="106">
        <v>0.97310248707126146</v>
      </c>
      <c r="H7697" s="107">
        <v>0.86600457592340718</v>
      </c>
      <c r="I7697" s="121" t="str">
        <f t="shared" si="120"/>
        <v>E</v>
      </c>
    </row>
    <row r="7698" spans="2:9" ht="12.75">
      <c r="B7698" s="102">
        <v>230830140</v>
      </c>
      <c r="C7698" s="106">
        <v>0.97382361894444713</v>
      </c>
      <c r="D7698" s="107">
        <v>5.2322273582077194E-2</v>
      </c>
      <c r="E7698" s="106">
        <v>0.24652501330529919</v>
      </c>
      <c r="F7698" s="107">
        <v>0.36529420693460324</v>
      </c>
      <c r="G7698" s="106">
        <v>0.9371410553132753</v>
      </c>
      <c r="H7698" s="107">
        <v>0.48088682485174261</v>
      </c>
      <c r="I7698" s="121" t="str">
        <f t="shared" si="120"/>
        <v>FH</v>
      </c>
    </row>
    <row r="7699" spans="2:9" ht="12.75">
      <c r="B7699" s="102">
        <v>230833968</v>
      </c>
      <c r="C7699" s="106">
        <v>0.83643800647183997</v>
      </c>
      <c r="D7699" s="107">
        <v>0.44549514482305863</v>
      </c>
      <c r="E7699" s="106">
        <v>0.73533153999158607</v>
      </c>
      <c r="F7699" s="107">
        <v>7.066016013587717E-2</v>
      </c>
      <c r="G7699" s="106">
        <v>0.55563428889968614</v>
      </c>
      <c r="H7699" s="107">
        <v>0.38496546352546868</v>
      </c>
      <c r="I7699" s="121" t="str">
        <f t="shared" si="120"/>
        <v>FH</v>
      </c>
    </row>
    <row r="7700" spans="2:9" ht="12.75">
      <c r="B7700" s="102">
        <v>230834223</v>
      </c>
      <c r="C7700" s="106">
        <v>5.610030231416463E-2</v>
      </c>
      <c r="D7700" s="107">
        <v>0.43764030274232368</v>
      </c>
      <c r="E7700" s="106">
        <v>0.72131288970762175</v>
      </c>
      <c r="F7700" s="107">
        <v>3.8037223321212732E-2</v>
      </c>
      <c r="G7700" s="106">
        <v>0.7577763100579904</v>
      </c>
      <c r="H7700" s="107">
        <v>0.89991887112107261</v>
      </c>
      <c r="I7700" s="121" t="str">
        <f t="shared" si="120"/>
        <v>BH</v>
      </c>
    </row>
    <row r="7701" spans="2:9" ht="12.75">
      <c r="B7701" s="102">
        <v>230834403</v>
      </c>
      <c r="C7701" s="106">
        <v>0.37709148308559826</v>
      </c>
      <c r="D7701" s="107">
        <v>0.59051459644237614</v>
      </c>
      <c r="E7701" s="106">
        <v>0.92636158508510391</v>
      </c>
      <c r="F7701" s="107">
        <v>0.11791092818046689</v>
      </c>
      <c r="G7701" s="106">
        <v>0.41593932070495132</v>
      </c>
      <c r="H7701" s="107">
        <v>0.73588066754071257</v>
      </c>
      <c r="I7701" s="121" t="str">
        <f t="shared" si="120"/>
        <v>TH</v>
      </c>
    </row>
    <row r="7702" spans="2:9" ht="12.75">
      <c r="B7702" s="102">
        <v>230836203</v>
      </c>
      <c r="C7702" s="106">
        <v>0.27888387218552602</v>
      </c>
      <c r="D7702" s="107">
        <v>0.3302650245840697</v>
      </c>
      <c r="E7702" s="106">
        <v>0.87168889988629794</v>
      </c>
      <c r="F7702" s="107">
        <v>0.61386887173196536</v>
      </c>
      <c r="G7702" s="106">
        <v>0.745889717751687</v>
      </c>
      <c r="H7702" s="107">
        <v>0.66363512763778676</v>
      </c>
      <c r="I7702" s="121" t="str">
        <f t="shared" si="120"/>
        <v>TH</v>
      </c>
    </row>
    <row r="7703" spans="2:9" ht="12.75">
      <c r="B7703" s="102">
        <v>230836467</v>
      </c>
      <c r="C7703" s="106">
        <v>0.32609969928095617</v>
      </c>
      <c r="D7703" s="107">
        <v>0.62748172328296059</v>
      </c>
      <c r="E7703" s="106">
        <v>0.40352374190130469</v>
      </c>
      <c r="F7703" s="107">
        <v>0.38134616037264846</v>
      </c>
      <c r="G7703" s="106">
        <v>0.60786141174731778</v>
      </c>
      <c r="H7703" s="107">
        <v>0.57113270019091744</v>
      </c>
      <c r="I7703" s="121" t="str">
        <f t="shared" si="120"/>
        <v>DF</v>
      </c>
    </row>
    <row r="7704" spans="2:9" ht="12.75">
      <c r="B7704" s="102">
        <v>230838512</v>
      </c>
      <c r="C7704" s="106">
        <v>0.52890950000842329</v>
      </c>
      <c r="D7704" s="107">
        <v>0.56992551040818573</v>
      </c>
      <c r="E7704" s="106">
        <v>0.23269743870631165</v>
      </c>
      <c r="F7704" s="107">
        <v>0.61242916374845802</v>
      </c>
      <c r="G7704" s="106">
        <v>0.97310258327319432</v>
      </c>
      <c r="H7704" s="107">
        <v>0.9192880199682425</v>
      </c>
      <c r="I7704" s="121" t="str">
        <f t="shared" si="120"/>
        <v>E</v>
      </c>
    </row>
    <row r="7705" spans="2:9" ht="12.75">
      <c r="B7705" s="102">
        <v>230838611</v>
      </c>
      <c r="C7705" s="106">
        <v>0.70184948919794854</v>
      </c>
      <c r="D7705" s="107">
        <v>0.52829444315628971</v>
      </c>
      <c r="E7705" s="106">
        <v>0.44208391547819281</v>
      </c>
      <c r="F7705" s="107">
        <v>0.59317406302495712</v>
      </c>
      <c r="G7705" s="106">
        <v>6.1832946877003359E-2</v>
      </c>
      <c r="H7705" s="107">
        <v>0.79714772882758766</v>
      </c>
      <c r="I7705" s="121" t="str">
        <f t="shared" si="120"/>
        <v>BH</v>
      </c>
    </row>
    <row r="7706" spans="2:9" ht="12.75">
      <c r="B7706" s="102">
        <v>230841622</v>
      </c>
      <c r="C7706" s="106">
        <v>7.649933539368492E-2</v>
      </c>
      <c r="D7706" s="107">
        <v>0.56436922468036554</v>
      </c>
      <c r="E7706" s="106">
        <v>0.46742291709063788</v>
      </c>
      <c r="F7706" s="107">
        <v>0.81642624508145989</v>
      </c>
      <c r="G7706" s="106">
        <v>0.79334726434255742</v>
      </c>
      <c r="H7706" s="107">
        <v>0.51650881836463025</v>
      </c>
      <c r="I7706" s="121" t="str">
        <f t="shared" si="120"/>
        <v>C</v>
      </c>
    </row>
    <row r="7707" spans="2:9" ht="12.75">
      <c r="B7707" s="102">
        <v>230846523</v>
      </c>
      <c r="C7707" s="106">
        <v>0.12083184154247739</v>
      </c>
      <c r="D7707" s="107">
        <v>0.24351337835590403</v>
      </c>
      <c r="E7707" s="106">
        <v>0.6136590169961762</v>
      </c>
      <c r="F7707" s="107">
        <v>0.29184603099010276</v>
      </c>
      <c r="G7707" s="106">
        <v>3.2266476352038609E-2</v>
      </c>
      <c r="H7707" s="107">
        <v>0.59032387985700208</v>
      </c>
      <c r="I7707" s="121" t="str">
        <f t="shared" si="120"/>
        <v>TH</v>
      </c>
    </row>
    <row r="7708" spans="2:9" ht="12.75">
      <c r="B7708" s="102">
        <v>230847539</v>
      </c>
      <c r="C7708" s="106">
        <v>0.69613248349817347</v>
      </c>
      <c r="D7708" s="107">
        <v>3.4558813039305081E-2</v>
      </c>
      <c r="E7708" s="106">
        <v>0.38871191415473971</v>
      </c>
      <c r="F7708" s="107">
        <v>0.24766863893193092</v>
      </c>
      <c r="G7708" s="106">
        <v>0.18354290016700325</v>
      </c>
      <c r="H7708" s="107">
        <v>0.39249059107454265</v>
      </c>
      <c r="I7708" s="121" t="str">
        <f t="shared" si="120"/>
        <v>FH</v>
      </c>
    </row>
    <row r="7709" spans="2:9" ht="12.75">
      <c r="B7709" s="102">
        <v>230857643</v>
      </c>
      <c r="C7709" s="106">
        <v>0.55743125141593897</v>
      </c>
      <c r="D7709" s="107">
        <v>0.96792443318302457</v>
      </c>
      <c r="E7709" s="106">
        <v>0.73954839768872405</v>
      </c>
      <c r="F7709" s="107">
        <v>0.82079671778548757</v>
      </c>
      <c r="G7709" s="106">
        <v>0.5223416439060522</v>
      </c>
      <c r="H7709" s="107">
        <v>0.12096875734375079</v>
      </c>
      <c r="I7709" s="121" t="str">
        <f t="shared" si="120"/>
        <v>DF</v>
      </c>
    </row>
    <row r="7710" spans="2:9" ht="12.75">
      <c r="B7710" s="102">
        <v>230858956</v>
      </c>
      <c r="C7710" s="106">
        <v>0.45175158717555419</v>
      </c>
      <c r="D7710" s="107">
        <v>0.29735668917695723</v>
      </c>
      <c r="E7710" s="106">
        <v>0.19800008474145137</v>
      </c>
      <c r="F7710" s="107">
        <v>0.26117628961723582</v>
      </c>
      <c r="G7710" s="106">
        <v>0.78109317698591862</v>
      </c>
      <c r="H7710" s="107">
        <v>0.21680499675256293</v>
      </c>
      <c r="I7710" s="121" t="str">
        <f t="shared" si="120"/>
        <v>E</v>
      </c>
    </row>
    <row r="7711" spans="2:9" ht="12.75">
      <c r="B7711" s="102">
        <v>230859713</v>
      </c>
      <c r="C7711" s="106">
        <v>0.47980690951629956</v>
      </c>
      <c r="D7711" s="107">
        <v>9.8663848309385571E-2</v>
      </c>
      <c r="E7711" s="106">
        <v>0.96563155603837747</v>
      </c>
      <c r="F7711" s="107">
        <v>0.59463268902137711</v>
      </c>
      <c r="G7711" s="106">
        <v>0.69697397516274906</v>
      </c>
      <c r="H7711" s="107">
        <v>0.74316784804723701</v>
      </c>
      <c r="I7711" s="121" t="str">
        <f t="shared" si="120"/>
        <v>TH</v>
      </c>
    </row>
    <row r="7712" spans="2:9" ht="12.75">
      <c r="B7712" s="102">
        <v>230865028</v>
      </c>
      <c r="C7712" s="106">
        <v>0.69934771677553309</v>
      </c>
      <c r="D7712" s="107">
        <v>0.46438993856394695</v>
      </c>
      <c r="E7712" s="106">
        <v>0.21932100184507775</v>
      </c>
      <c r="F7712" s="107">
        <v>0.98225025123834731</v>
      </c>
      <c r="G7712" s="106">
        <v>0.84199824254091515</v>
      </c>
      <c r="H7712" s="107">
        <v>0.72661246623438824</v>
      </c>
      <c r="I7712" s="121" t="str">
        <f t="shared" si="120"/>
        <v>C</v>
      </c>
    </row>
    <row r="7713" spans="2:9" ht="12.75">
      <c r="B7713" s="102">
        <v>230865192</v>
      </c>
      <c r="C7713" s="106">
        <v>0.58847526401603467</v>
      </c>
      <c r="D7713" s="107">
        <v>0.23664448686659978</v>
      </c>
      <c r="E7713" s="106">
        <v>0.1802228541046611</v>
      </c>
      <c r="F7713" s="107">
        <v>0.90484358190726688</v>
      </c>
      <c r="G7713" s="106">
        <v>0.73110309765605042</v>
      </c>
      <c r="H7713" s="107">
        <v>2.5417237505596546E-2</v>
      </c>
      <c r="I7713" s="121" t="str">
        <f t="shared" si="120"/>
        <v>C</v>
      </c>
    </row>
    <row r="7714" spans="2:9" ht="12.75">
      <c r="B7714" s="102">
        <v>230865505</v>
      </c>
      <c r="C7714" s="106">
        <v>1.6812454491037521E-2</v>
      </c>
      <c r="D7714" s="107">
        <v>0.25735937247784069</v>
      </c>
      <c r="E7714" s="106">
        <v>0.94620026086970555</v>
      </c>
      <c r="F7714" s="107">
        <v>0.53438395257864268</v>
      </c>
      <c r="G7714" s="106">
        <v>0.46127926106539796</v>
      </c>
      <c r="H7714" s="107">
        <v>0.74881025027875925</v>
      </c>
      <c r="I7714" s="121" t="str">
        <f t="shared" si="120"/>
        <v>TH</v>
      </c>
    </row>
    <row r="7715" spans="2:9" ht="12.75">
      <c r="B7715" s="102">
        <v>230868303</v>
      </c>
      <c r="C7715" s="106">
        <v>0.23336904026682981</v>
      </c>
      <c r="D7715" s="107">
        <v>0.65974428596178036</v>
      </c>
      <c r="E7715" s="106">
        <v>0.49869052570006733</v>
      </c>
      <c r="F7715" s="107">
        <v>0.66111228885246143</v>
      </c>
      <c r="G7715" s="106">
        <v>6.3651684376855755E-2</v>
      </c>
      <c r="H7715" s="107">
        <v>1.8648443857217423E-2</v>
      </c>
      <c r="I7715" s="121" t="str">
        <f t="shared" si="120"/>
        <v>C</v>
      </c>
    </row>
    <row r="7716" spans="2:9" ht="12.75">
      <c r="B7716" s="102">
        <v>230868327</v>
      </c>
      <c r="C7716" s="106">
        <v>0.24088349142384402</v>
      </c>
      <c r="D7716" s="107">
        <v>0.49697197380749292</v>
      </c>
      <c r="E7716" s="106">
        <v>9.5454778309261634E-2</v>
      </c>
      <c r="F7716" s="107">
        <v>4.6242873323691924E-2</v>
      </c>
      <c r="G7716" s="106">
        <v>5.6152159799242263E-2</v>
      </c>
      <c r="H7716" s="107">
        <v>4.4040744672921406E-2</v>
      </c>
      <c r="I7716" s="121" t="str">
        <f t="shared" si="120"/>
        <v>DF</v>
      </c>
    </row>
    <row r="7717" spans="2:9" ht="12.75">
      <c r="B7717" s="102">
        <v>230870356</v>
      </c>
      <c r="C7717" s="106">
        <v>0.7568557759668515</v>
      </c>
      <c r="D7717" s="107">
        <v>0.3030655134209177</v>
      </c>
      <c r="E7717" s="106">
        <v>0.30583433189050613</v>
      </c>
      <c r="F7717" s="107">
        <v>0.9492577009578691</v>
      </c>
      <c r="G7717" s="106">
        <v>0.7934425977462265</v>
      </c>
      <c r="H7717" s="107">
        <v>0.49220977360325069</v>
      </c>
      <c r="I7717" s="121" t="str">
        <f t="shared" si="120"/>
        <v>C</v>
      </c>
    </row>
    <row r="7718" spans="2:9" ht="12.75">
      <c r="B7718" s="102">
        <v>230871809</v>
      </c>
      <c r="C7718" s="106">
        <v>0.36531963429007441</v>
      </c>
      <c r="D7718" s="107">
        <v>0.37396952273864281</v>
      </c>
      <c r="E7718" s="106">
        <v>0.31764893798191762</v>
      </c>
      <c r="F7718" s="107">
        <v>0.70699365186114793</v>
      </c>
      <c r="G7718" s="106">
        <v>0.73911486826856532</v>
      </c>
      <c r="H7718" s="107">
        <v>0.62803683736685922</v>
      </c>
      <c r="I7718" s="121" t="str">
        <f t="shared" si="120"/>
        <v>E</v>
      </c>
    </row>
    <row r="7719" spans="2:9" ht="12.75">
      <c r="B7719" s="102">
        <v>230872280</v>
      </c>
      <c r="C7719" s="106">
        <v>1.8901273361253246E-2</v>
      </c>
      <c r="D7719" s="107">
        <v>0.32192345173261327</v>
      </c>
      <c r="E7719" s="106">
        <v>0.81097114169802209</v>
      </c>
      <c r="F7719" s="107">
        <v>4.4686082406166783E-2</v>
      </c>
      <c r="G7719" s="106">
        <v>0.31304772454391383</v>
      </c>
      <c r="H7719" s="107">
        <v>0.77446655031072975</v>
      </c>
      <c r="I7719" s="121" t="str">
        <f t="shared" si="120"/>
        <v>TH</v>
      </c>
    </row>
    <row r="7720" spans="2:9" ht="12.75">
      <c r="B7720" s="102">
        <v>230872401</v>
      </c>
      <c r="C7720" s="106">
        <v>0.71033557200044783</v>
      </c>
      <c r="D7720" s="107">
        <v>0.59701417934354994</v>
      </c>
      <c r="E7720" s="106">
        <v>0.17469718269062673</v>
      </c>
      <c r="F7720" s="107">
        <v>0.70762921385187649</v>
      </c>
      <c r="G7720" s="106">
        <v>0.80993944758248859</v>
      </c>
      <c r="H7720" s="107">
        <v>0.19595997234328522</v>
      </c>
      <c r="I7720" s="121" t="str">
        <f t="shared" si="120"/>
        <v>E</v>
      </c>
    </row>
    <row r="7721" spans="2:9" ht="12.75">
      <c r="B7721" s="102">
        <v>230875488</v>
      </c>
      <c r="C7721" s="106">
        <v>0.67341503965219762</v>
      </c>
      <c r="D7721" s="107">
        <v>0.58914880261076252</v>
      </c>
      <c r="E7721" s="106">
        <v>0.68712384741658283</v>
      </c>
      <c r="F7721" s="107">
        <v>0.90222232272526437</v>
      </c>
      <c r="G7721" s="106">
        <v>0.85750323174482013</v>
      </c>
      <c r="H7721" s="107">
        <v>0.12567203234384383</v>
      </c>
      <c r="I7721" s="121" t="str">
        <f t="shared" si="120"/>
        <v>C</v>
      </c>
    </row>
    <row r="7722" spans="2:9" ht="12.75">
      <c r="B7722" s="102">
        <v>230877213</v>
      </c>
      <c r="C7722" s="106">
        <v>0.73894138643173957</v>
      </c>
      <c r="D7722" s="107">
        <v>5.364015932015187E-3</v>
      </c>
      <c r="E7722" s="106">
        <v>0.9465216972087096</v>
      </c>
      <c r="F7722" s="107">
        <v>0.51864382405807552</v>
      </c>
      <c r="G7722" s="106">
        <v>0.37618453385331807</v>
      </c>
      <c r="H7722" s="107">
        <v>0.38822353561442835</v>
      </c>
      <c r="I7722" s="121" t="str">
        <f t="shared" si="120"/>
        <v>TH</v>
      </c>
    </row>
    <row r="7723" spans="2:9" ht="12.75">
      <c r="B7723" s="102">
        <v>230878797</v>
      </c>
      <c r="C7723" s="106">
        <v>0.7653562317394087</v>
      </c>
      <c r="D7723" s="107">
        <v>0.65392079310201812</v>
      </c>
      <c r="E7723" s="106">
        <v>0.40823623893138006</v>
      </c>
      <c r="F7723" s="107">
        <v>0.56826906553236545</v>
      </c>
      <c r="G7723" s="106">
        <v>0.49881589046161512</v>
      </c>
      <c r="H7723" s="107">
        <v>0.81983529757158657</v>
      </c>
      <c r="I7723" s="121" t="str">
        <f t="shared" si="120"/>
        <v>BH</v>
      </c>
    </row>
    <row r="7724" spans="2:9" ht="12.75">
      <c r="B7724" s="102">
        <v>230881240</v>
      </c>
      <c r="C7724" s="106">
        <v>0.8449120226113771</v>
      </c>
      <c r="D7724" s="107">
        <v>0.35773592751766881</v>
      </c>
      <c r="E7724" s="106">
        <v>0.50818181352776493</v>
      </c>
      <c r="F7724" s="107">
        <v>0.87138386751079255</v>
      </c>
      <c r="G7724" s="106">
        <v>0.2540372898194283</v>
      </c>
      <c r="H7724" s="107">
        <v>0.66904796699026114</v>
      </c>
      <c r="I7724" s="121" t="str">
        <f t="shared" si="120"/>
        <v>C</v>
      </c>
    </row>
    <row r="7725" spans="2:9" ht="12.75">
      <c r="B7725" s="102">
        <v>230881420</v>
      </c>
      <c r="C7725" s="106">
        <v>0.8792236964007083</v>
      </c>
      <c r="D7725" s="107">
        <v>0.2203755613304923</v>
      </c>
      <c r="E7725" s="106">
        <v>0.11935051744835512</v>
      </c>
      <c r="F7725" s="107">
        <v>0.35973186310007788</v>
      </c>
      <c r="G7725" s="106">
        <v>0.9952754254977263</v>
      </c>
      <c r="H7725" s="107">
        <v>0.84735226268815644</v>
      </c>
      <c r="I7725" s="121" t="str">
        <f t="shared" si="120"/>
        <v>E</v>
      </c>
    </row>
    <row r="7726" spans="2:9" ht="12.75">
      <c r="B7726" s="102">
        <v>230883244</v>
      </c>
      <c r="C7726" s="106">
        <v>0.73301957171103038</v>
      </c>
      <c r="D7726" s="107">
        <v>0.14629513160016483</v>
      </c>
      <c r="E7726" s="106">
        <v>4.9499147084652861E-4</v>
      </c>
      <c r="F7726" s="107">
        <v>0.77789423720757345</v>
      </c>
      <c r="G7726" s="106">
        <v>0.44930616222493924</v>
      </c>
      <c r="H7726" s="107">
        <v>0.62952559993750801</v>
      </c>
      <c r="I7726" s="121" t="str">
        <f t="shared" si="120"/>
        <v>C</v>
      </c>
    </row>
    <row r="7727" spans="2:9" ht="12.75">
      <c r="B7727" s="102">
        <v>230884497</v>
      </c>
      <c r="C7727" s="106">
        <v>0.80566461815166424</v>
      </c>
      <c r="D7727" s="107">
        <v>0.42248534655558601</v>
      </c>
      <c r="E7727" s="106">
        <v>0.34305494598913722</v>
      </c>
      <c r="F7727" s="107">
        <v>2.5511578733612428E-3</v>
      </c>
      <c r="G7727" s="106">
        <v>0.66911138073621368</v>
      </c>
      <c r="H7727" s="107">
        <v>5.7478088422647566E-2</v>
      </c>
      <c r="I7727" s="121" t="str">
        <f t="shared" si="120"/>
        <v>FH</v>
      </c>
    </row>
    <row r="7728" spans="2:9" ht="12.75">
      <c r="B7728" s="102">
        <v>230886866</v>
      </c>
      <c r="C7728" s="106">
        <v>0.11687037449160975</v>
      </c>
      <c r="D7728" s="107">
        <v>0.71206252955530513</v>
      </c>
      <c r="E7728" s="106">
        <v>0.58674789758543877</v>
      </c>
      <c r="F7728" s="107">
        <v>0.76254615474907972</v>
      </c>
      <c r="G7728" s="106">
        <v>0.53458258784631707</v>
      </c>
      <c r="H7728" s="107">
        <v>0.17774077257734389</v>
      </c>
      <c r="I7728" s="121" t="str">
        <f t="shared" si="120"/>
        <v>C</v>
      </c>
    </row>
    <row r="7729" spans="2:9" ht="12.75">
      <c r="B7729" s="102">
        <v>230888549</v>
      </c>
      <c r="C7729" s="106">
        <v>0.15969415856928659</v>
      </c>
      <c r="D7729" s="107">
        <v>0.9913264550959604</v>
      </c>
      <c r="E7729" s="106">
        <v>0.91025387781345568</v>
      </c>
      <c r="F7729" s="107">
        <v>0.4766295354054666</v>
      </c>
      <c r="G7729" s="106">
        <v>0.53942602123593719</v>
      </c>
      <c r="H7729" s="107">
        <v>0.23505833361847905</v>
      </c>
      <c r="I7729" s="121" t="str">
        <f t="shared" si="120"/>
        <v>DF</v>
      </c>
    </row>
    <row r="7730" spans="2:9" ht="12.75">
      <c r="B7730" s="102">
        <v>230891625</v>
      </c>
      <c r="C7730" s="106">
        <v>0.46201773912220201</v>
      </c>
      <c r="D7730" s="107">
        <v>0.53926975101422236</v>
      </c>
      <c r="E7730" s="106">
        <v>0.17355239589284222</v>
      </c>
      <c r="F7730" s="107">
        <v>0.52497338640689106</v>
      </c>
      <c r="G7730" s="106">
        <v>0.71706569113213181</v>
      </c>
      <c r="H7730" s="107">
        <v>0.58650476517750505</v>
      </c>
      <c r="I7730" s="121" t="str">
        <f t="shared" si="120"/>
        <v>E</v>
      </c>
    </row>
    <row r="7731" spans="2:9" ht="12.75">
      <c r="B7731" s="102">
        <v>230891890</v>
      </c>
      <c r="C7731" s="106">
        <v>0.81536650685306622</v>
      </c>
      <c r="D7731" s="107">
        <v>0.77667950325647994</v>
      </c>
      <c r="E7731" s="106">
        <v>0.63235027062966553</v>
      </c>
      <c r="F7731" s="107">
        <v>0.39324013203187125</v>
      </c>
      <c r="G7731" s="106">
        <v>0.24592894248528574</v>
      </c>
      <c r="H7731" s="107">
        <v>0.20110794994878911</v>
      </c>
      <c r="I7731" s="121" t="str">
        <f t="shared" si="120"/>
        <v>FH</v>
      </c>
    </row>
    <row r="7732" spans="2:9" ht="12.75">
      <c r="B7732" s="102">
        <v>230892261</v>
      </c>
      <c r="C7732" s="106">
        <v>0.21620899510587765</v>
      </c>
      <c r="D7732" s="107">
        <v>0.83637949335157558</v>
      </c>
      <c r="E7732" s="106">
        <v>0.17375736315854962</v>
      </c>
      <c r="F7732" s="107">
        <v>0.47330814476491234</v>
      </c>
      <c r="G7732" s="106">
        <v>9.7360625059090156E-2</v>
      </c>
      <c r="H7732" s="107">
        <v>8.6546987520463414E-2</v>
      </c>
      <c r="I7732" s="121" t="str">
        <f t="shared" si="120"/>
        <v>DF</v>
      </c>
    </row>
    <row r="7733" spans="2:9" ht="12.75">
      <c r="B7733" s="102">
        <v>230894463</v>
      </c>
      <c r="C7733" s="106">
        <v>0.35973777474056989</v>
      </c>
      <c r="D7733" s="107">
        <v>0.51219146620781486</v>
      </c>
      <c r="E7733" s="106">
        <v>0.30600128728910114</v>
      </c>
      <c r="F7733" s="107">
        <v>0.16359573178813935</v>
      </c>
      <c r="G7733" s="106">
        <v>0.54619117567175479</v>
      </c>
      <c r="H7733" s="107">
        <v>0.1785616737549196</v>
      </c>
      <c r="I7733" s="121" t="str">
        <f t="shared" si="120"/>
        <v>E</v>
      </c>
    </row>
    <row r="7734" spans="2:9" ht="12.75">
      <c r="B7734" s="102">
        <v>230894720</v>
      </c>
      <c r="C7734" s="106">
        <v>0.35485416592986341</v>
      </c>
      <c r="D7734" s="107">
        <v>0.17070689872508638</v>
      </c>
      <c r="E7734" s="106">
        <v>0.50018656128993944</v>
      </c>
      <c r="F7734" s="107">
        <v>0.1268330848024144</v>
      </c>
      <c r="G7734" s="106">
        <v>0.62623750017814928</v>
      </c>
      <c r="H7734" s="107">
        <v>0.11118316792387173</v>
      </c>
      <c r="I7734" s="121" t="str">
        <f t="shared" si="120"/>
        <v>E</v>
      </c>
    </row>
    <row r="7735" spans="2:9" ht="12.75">
      <c r="B7735" s="102">
        <v>230895059</v>
      </c>
      <c r="C7735" s="106">
        <v>3.8327607360310267E-2</v>
      </c>
      <c r="D7735" s="107">
        <v>0.89515992723406601</v>
      </c>
      <c r="E7735" s="106">
        <v>0.22765679882019563</v>
      </c>
      <c r="F7735" s="107">
        <v>0.29267777392177985</v>
      </c>
      <c r="G7735" s="106">
        <v>0.28623461082120372</v>
      </c>
      <c r="H7735" s="107">
        <v>0.98241782419501433</v>
      </c>
      <c r="I7735" s="121" t="str">
        <f t="shared" si="120"/>
        <v>BH</v>
      </c>
    </row>
    <row r="7736" spans="2:9" ht="12.75">
      <c r="B7736" s="102">
        <v>230899084</v>
      </c>
      <c r="C7736" s="106">
        <v>0.9830858697686784</v>
      </c>
      <c r="D7736" s="107">
        <v>0.13521580247956266</v>
      </c>
      <c r="E7736" s="106">
        <v>0.48701843435556258</v>
      </c>
      <c r="F7736" s="107">
        <v>0.19537884867323085</v>
      </c>
      <c r="G7736" s="106">
        <v>0.88442805782887568</v>
      </c>
      <c r="H7736" s="107">
        <v>0.10559547967568594</v>
      </c>
      <c r="I7736" s="121" t="str">
        <f t="shared" si="120"/>
        <v>FH</v>
      </c>
    </row>
    <row r="7737" spans="2:9" ht="12.75">
      <c r="B7737" s="102">
        <v>230902374</v>
      </c>
      <c r="C7737" s="106">
        <v>0.92698153955189522</v>
      </c>
      <c r="D7737" s="107">
        <v>0.12526309013733639</v>
      </c>
      <c r="E7737" s="106">
        <v>0.58224293623531276</v>
      </c>
      <c r="F7737" s="107">
        <v>0.34999784213910257</v>
      </c>
      <c r="G7737" s="106">
        <v>0.36572461974316717</v>
      </c>
      <c r="H7737" s="107">
        <v>0.95161834994566874</v>
      </c>
      <c r="I7737" s="121" t="str">
        <f t="shared" si="120"/>
        <v>BH</v>
      </c>
    </row>
    <row r="7738" spans="2:9" ht="12.75">
      <c r="B7738" s="102">
        <v>230903638</v>
      </c>
      <c r="C7738" s="106">
        <v>2.2617305194624571E-2</v>
      </c>
      <c r="D7738" s="107">
        <v>4.9227544411410307E-2</v>
      </c>
      <c r="E7738" s="106">
        <v>0.14672941186662758</v>
      </c>
      <c r="F7738" s="107">
        <v>0.80392310623116381</v>
      </c>
      <c r="G7738" s="106">
        <v>0.70548810652976179</v>
      </c>
      <c r="H7738" s="107">
        <v>0.79633519768744176</v>
      </c>
      <c r="I7738" s="121" t="str">
        <f t="shared" si="120"/>
        <v>C</v>
      </c>
    </row>
    <row r="7739" spans="2:9" ht="12.75">
      <c r="B7739" s="102">
        <v>230905444</v>
      </c>
      <c r="C7739" s="106">
        <v>0.94547547684722755</v>
      </c>
      <c r="D7739" s="107">
        <v>0.13891497027900179</v>
      </c>
      <c r="E7739" s="106">
        <v>0.90631807691622157</v>
      </c>
      <c r="F7739" s="107">
        <v>0.51653335954789537</v>
      </c>
      <c r="G7739" s="106">
        <v>0.5078352031514104</v>
      </c>
      <c r="H7739" s="107">
        <v>0.22079850141523583</v>
      </c>
      <c r="I7739" s="121" t="str">
        <f t="shared" si="120"/>
        <v>FH</v>
      </c>
    </row>
    <row r="7740" spans="2:9" ht="12.75">
      <c r="B7740" s="102">
        <v>230914158</v>
      </c>
      <c r="C7740" s="106">
        <v>0.27232968496563004</v>
      </c>
      <c r="D7740" s="107">
        <v>0.13945053255478168</v>
      </c>
      <c r="E7740" s="106">
        <v>0.86793016138195345</v>
      </c>
      <c r="F7740" s="107">
        <v>7.482403155482964E-2</v>
      </c>
      <c r="G7740" s="106">
        <v>0.94047087058011281</v>
      </c>
      <c r="H7740" s="107">
        <v>8.9569969864690346E-2</v>
      </c>
      <c r="I7740" s="121" t="str">
        <f t="shared" si="120"/>
        <v>E</v>
      </c>
    </row>
    <row r="7741" spans="2:9" ht="12.75">
      <c r="B7741" s="102">
        <v>230916391</v>
      </c>
      <c r="C7741" s="106">
        <v>0.43012050480606634</v>
      </c>
      <c r="D7741" s="107">
        <v>0.19203530049615569</v>
      </c>
      <c r="E7741" s="106">
        <v>0.32245895540090097</v>
      </c>
      <c r="F7741" s="107">
        <v>0.59497143690911125</v>
      </c>
      <c r="G7741" s="106">
        <v>0.7549459158361882</v>
      </c>
      <c r="H7741" s="107">
        <v>0.77110461885044956</v>
      </c>
      <c r="I7741" s="121" t="str">
        <f t="shared" si="120"/>
        <v>BH</v>
      </c>
    </row>
    <row r="7742" spans="2:9" ht="12.75">
      <c r="B7742" s="102">
        <v>230920295</v>
      </c>
      <c r="C7742" s="106">
        <v>0.11647421225864463</v>
      </c>
      <c r="D7742" s="107">
        <v>0.31377564523516388</v>
      </c>
      <c r="E7742" s="106">
        <v>0.32410673090726849</v>
      </c>
      <c r="F7742" s="107">
        <v>0.70277844613732321</v>
      </c>
      <c r="G7742" s="106">
        <v>0.1443699175567037</v>
      </c>
      <c r="H7742" s="107">
        <v>0.15976139739471495</v>
      </c>
      <c r="I7742" s="121" t="str">
        <f t="shared" si="120"/>
        <v>C</v>
      </c>
    </row>
    <row r="7743" spans="2:9" ht="12.75">
      <c r="B7743" s="102">
        <v>230921531</v>
      </c>
      <c r="C7743" s="106">
        <v>0.15127668788140269</v>
      </c>
      <c r="D7743" s="107">
        <v>7.7715969060604628E-2</v>
      </c>
      <c r="E7743" s="106">
        <v>0.69820989321386251</v>
      </c>
      <c r="F7743" s="107">
        <v>0.80150301784336664</v>
      </c>
      <c r="G7743" s="106">
        <v>0.2235736357570719</v>
      </c>
      <c r="H7743" s="107">
        <v>0.57180706867428732</v>
      </c>
      <c r="I7743" s="121" t="str">
        <f t="shared" si="120"/>
        <v>C</v>
      </c>
    </row>
    <row r="7744" spans="2:9" ht="12.75">
      <c r="B7744" s="102">
        <v>230925947</v>
      </c>
      <c r="C7744" s="106">
        <v>0.53055804461625056</v>
      </c>
      <c r="D7744" s="107">
        <v>0.24108806692471685</v>
      </c>
      <c r="E7744" s="106">
        <v>0.57923669793820487</v>
      </c>
      <c r="F7744" s="107">
        <v>0.20446347759178796</v>
      </c>
      <c r="G7744" s="106">
        <v>0.87763960446640965</v>
      </c>
      <c r="H7744" s="107">
        <v>0.78187373240951086</v>
      </c>
      <c r="I7744" s="121" t="str">
        <f t="shared" si="120"/>
        <v>E</v>
      </c>
    </row>
    <row r="7745" spans="2:9" ht="12.75">
      <c r="B7745" s="102">
        <v>230926481</v>
      </c>
      <c r="C7745" s="106">
        <v>9.3506411894091812E-2</v>
      </c>
      <c r="D7745" s="107">
        <v>0.63518875927043883</v>
      </c>
      <c r="E7745" s="106">
        <v>0.92184000032203883</v>
      </c>
      <c r="F7745" s="107">
        <v>0.51107380961780446</v>
      </c>
      <c r="G7745" s="106">
        <v>0.41645201547272692</v>
      </c>
      <c r="H7745" s="107">
        <v>0.76564213854607077</v>
      </c>
      <c r="I7745" s="121" t="str">
        <f t="shared" si="120"/>
        <v>TH</v>
      </c>
    </row>
    <row r="7746" spans="2:9" ht="12.75">
      <c r="B7746" s="102">
        <v>230927268</v>
      </c>
      <c r="C7746" s="106">
        <v>0.28322854520024654</v>
      </c>
      <c r="D7746" s="107">
        <v>0.64804486480730228</v>
      </c>
      <c r="E7746" s="106">
        <v>0.42827913808574847</v>
      </c>
      <c r="F7746" s="107">
        <v>0.35237303288930089</v>
      </c>
      <c r="G7746" s="106">
        <v>0.55863871785631591</v>
      </c>
      <c r="H7746" s="107">
        <v>0.33724046771185479</v>
      </c>
      <c r="I7746" s="121" t="str">
        <f t="shared" si="120"/>
        <v>DF</v>
      </c>
    </row>
    <row r="7747" spans="2:9" ht="12.75">
      <c r="B7747" s="102">
        <v>230933132</v>
      </c>
      <c r="C7747" s="106">
        <v>0.94126173487064868</v>
      </c>
      <c r="D7747" s="107">
        <v>9.6242074802512789E-3</v>
      </c>
      <c r="E7747" s="106">
        <v>0.37694087581473212</v>
      </c>
      <c r="F7747" s="107">
        <v>9.3192264356882326E-2</v>
      </c>
      <c r="G7747" s="106">
        <v>0.48719290872945642</v>
      </c>
      <c r="H7747" s="107">
        <v>6.7987185525052674E-2</v>
      </c>
      <c r="I7747" s="121" t="str">
        <f t="shared" si="120"/>
        <v>FH</v>
      </c>
    </row>
    <row r="7748" spans="2:9" ht="12.75">
      <c r="B7748" s="102">
        <v>230938486</v>
      </c>
      <c r="C7748" s="106">
        <v>0.15954979418616499</v>
      </c>
      <c r="D7748" s="107">
        <v>0.89027805174958474</v>
      </c>
      <c r="E7748" s="106">
        <v>0.8285734185488387</v>
      </c>
      <c r="F7748" s="107">
        <v>0.80711421258544558</v>
      </c>
      <c r="G7748" s="106">
        <v>0.176031926722791</v>
      </c>
      <c r="H7748" s="107">
        <v>0.34494181534275126</v>
      </c>
      <c r="I7748" s="121" t="str">
        <f t="shared" si="120"/>
        <v>DF</v>
      </c>
    </row>
    <row r="7749" spans="2:9" ht="12.75">
      <c r="B7749" s="102">
        <v>230939525</v>
      </c>
      <c r="C7749" s="106">
        <v>0.47985307126324223</v>
      </c>
      <c r="D7749" s="107">
        <v>0.46755488789857846</v>
      </c>
      <c r="E7749" s="106">
        <v>0.24626076642807782</v>
      </c>
      <c r="F7749" s="107">
        <v>6.923554320772185E-3</v>
      </c>
      <c r="G7749" s="106">
        <v>0.91193527140156005</v>
      </c>
      <c r="H7749" s="107">
        <v>0.24175670705743757</v>
      </c>
      <c r="I7749" s="121" t="str">
        <f t="shared" ref="I7749:I7812" si="121">INDEX($C$3:$H$3, MATCH(MAX(C7749:H7749), C7749:H7749, 0))</f>
        <v>E</v>
      </c>
    </row>
    <row r="7750" spans="2:9" ht="12.75">
      <c r="B7750" s="102">
        <v>230961248</v>
      </c>
      <c r="C7750" s="106">
        <v>0.94873836416920709</v>
      </c>
      <c r="D7750" s="107">
        <v>0.74498257670667023</v>
      </c>
      <c r="E7750" s="106">
        <v>0.81051630021868459</v>
      </c>
      <c r="F7750" s="107">
        <v>2.0697182172169093E-4</v>
      </c>
      <c r="G7750" s="106">
        <v>0.55590830763370103</v>
      </c>
      <c r="H7750" s="107">
        <v>0.30351534627608889</v>
      </c>
      <c r="I7750" s="121" t="str">
        <f t="shared" si="121"/>
        <v>FH</v>
      </c>
    </row>
    <row r="7751" spans="2:9" ht="12.75">
      <c r="B7751" s="102">
        <v>230963830</v>
      </c>
      <c r="C7751" s="106">
        <v>8.9225224181647356E-2</v>
      </c>
      <c r="D7751" s="107">
        <v>0.13749941022086887</v>
      </c>
      <c r="E7751" s="106">
        <v>0.94029425779668263</v>
      </c>
      <c r="F7751" s="107">
        <v>0.60206685947771721</v>
      </c>
      <c r="G7751" s="106">
        <v>0.13984077243469528</v>
      </c>
      <c r="H7751" s="107">
        <v>9.8589119543285975E-2</v>
      </c>
      <c r="I7751" s="121" t="str">
        <f t="shared" si="121"/>
        <v>TH</v>
      </c>
    </row>
    <row r="7752" spans="2:9" ht="12.75">
      <c r="B7752" s="102">
        <v>230963838</v>
      </c>
      <c r="C7752" s="106">
        <v>0.5417510429504846</v>
      </c>
      <c r="D7752" s="107">
        <v>0.59018654835289297</v>
      </c>
      <c r="E7752" s="106">
        <v>0.61624030321666279</v>
      </c>
      <c r="F7752" s="107">
        <v>0.90813795448583612</v>
      </c>
      <c r="G7752" s="106">
        <v>0.21232985132852739</v>
      </c>
      <c r="H7752" s="107">
        <v>5.5696437170959623E-2</v>
      </c>
      <c r="I7752" s="121" t="str">
        <f t="shared" si="121"/>
        <v>C</v>
      </c>
    </row>
    <row r="7753" spans="2:9" ht="12.75">
      <c r="B7753" s="102">
        <v>230964002</v>
      </c>
      <c r="C7753" s="106">
        <v>0.21940713964510117</v>
      </c>
      <c r="D7753" s="107">
        <v>0.39302704761987073</v>
      </c>
      <c r="E7753" s="106">
        <v>0.59080252581892201</v>
      </c>
      <c r="F7753" s="107">
        <v>0.29478257234228966</v>
      </c>
      <c r="G7753" s="106">
        <v>0.48548326057497015</v>
      </c>
      <c r="H7753" s="107">
        <v>0.6342645370463611</v>
      </c>
      <c r="I7753" s="121" t="str">
        <f t="shared" si="121"/>
        <v>BH</v>
      </c>
    </row>
    <row r="7754" spans="2:9" ht="12.75">
      <c r="B7754" s="102">
        <v>230966626</v>
      </c>
      <c r="C7754" s="106">
        <v>0.45879113571620511</v>
      </c>
      <c r="D7754" s="107">
        <v>0.96183110868995692</v>
      </c>
      <c r="E7754" s="106">
        <v>0.13574574700150954</v>
      </c>
      <c r="F7754" s="107">
        <v>0.70410679974048418</v>
      </c>
      <c r="G7754" s="106">
        <v>0.62710817478564973</v>
      </c>
      <c r="H7754" s="107">
        <v>0.21344180711155936</v>
      </c>
      <c r="I7754" s="121" t="str">
        <f t="shared" si="121"/>
        <v>DF</v>
      </c>
    </row>
    <row r="7755" spans="2:9" ht="12.75">
      <c r="B7755" s="102">
        <v>230968739</v>
      </c>
      <c r="C7755" s="106">
        <v>7.9528850035250231E-2</v>
      </c>
      <c r="D7755" s="107">
        <v>0.90884855400158937</v>
      </c>
      <c r="E7755" s="106">
        <v>0.37081284115774515</v>
      </c>
      <c r="F7755" s="107">
        <v>0.77360662384164169</v>
      </c>
      <c r="G7755" s="106">
        <v>0.35554194287203966</v>
      </c>
      <c r="H7755" s="107">
        <v>0.81214477805239405</v>
      </c>
      <c r="I7755" s="121" t="str">
        <f t="shared" si="121"/>
        <v>DF</v>
      </c>
    </row>
    <row r="7756" spans="2:9" ht="12.75">
      <c r="B7756" s="102">
        <v>230974348</v>
      </c>
      <c r="C7756" s="106">
        <v>0.98625615374790709</v>
      </c>
      <c r="D7756" s="107">
        <v>0.4352489847210661</v>
      </c>
      <c r="E7756" s="106">
        <v>0.16039034343067904</v>
      </c>
      <c r="F7756" s="107">
        <v>0.93944494005395729</v>
      </c>
      <c r="G7756" s="106">
        <v>0.29468104489140168</v>
      </c>
      <c r="H7756" s="107">
        <v>0.22573487073187515</v>
      </c>
      <c r="I7756" s="121" t="str">
        <f t="shared" si="121"/>
        <v>FH</v>
      </c>
    </row>
    <row r="7757" spans="2:9" ht="12.75">
      <c r="B7757" s="102">
        <v>230976989</v>
      </c>
      <c r="C7757" s="106">
        <v>0.83833210873440667</v>
      </c>
      <c r="D7757" s="107">
        <v>0.44421737401512473</v>
      </c>
      <c r="E7757" s="106">
        <v>0.28576040833447114</v>
      </c>
      <c r="F7757" s="107">
        <v>0.77486360696492929</v>
      </c>
      <c r="G7757" s="106">
        <v>0.36278783686769489</v>
      </c>
      <c r="H7757" s="107">
        <v>0.62318549161348269</v>
      </c>
      <c r="I7757" s="121" t="str">
        <f t="shared" si="121"/>
        <v>FH</v>
      </c>
    </row>
    <row r="7758" spans="2:9" ht="12.75">
      <c r="B7758" s="102">
        <v>230980990</v>
      </c>
      <c r="C7758" s="106">
        <v>0.39212382668660517</v>
      </c>
      <c r="D7758" s="107">
        <v>0.40908865712913317</v>
      </c>
      <c r="E7758" s="106">
        <v>0.29247605288051792</v>
      </c>
      <c r="F7758" s="107">
        <v>0.21762504809624694</v>
      </c>
      <c r="G7758" s="106">
        <v>0.16984017908721327</v>
      </c>
      <c r="H7758" s="107">
        <v>0.25266383527404823</v>
      </c>
      <c r="I7758" s="121" t="str">
        <f t="shared" si="121"/>
        <v>DF</v>
      </c>
    </row>
    <row r="7759" spans="2:9" ht="12.75">
      <c r="B7759" s="102">
        <v>230983563</v>
      </c>
      <c r="C7759" s="106">
        <v>0.65741784072582465</v>
      </c>
      <c r="D7759" s="107">
        <v>0.60831499394037913</v>
      </c>
      <c r="E7759" s="106">
        <v>0.42471764395053491</v>
      </c>
      <c r="F7759" s="107">
        <v>0.93575565736988242</v>
      </c>
      <c r="G7759" s="106">
        <v>0.82904279426750827</v>
      </c>
      <c r="H7759" s="107">
        <v>0.32447520335092372</v>
      </c>
      <c r="I7759" s="121" t="str">
        <f t="shared" si="121"/>
        <v>C</v>
      </c>
    </row>
    <row r="7760" spans="2:9" ht="12.75">
      <c r="B7760" s="102">
        <v>230985050</v>
      </c>
      <c r="C7760" s="106">
        <v>0.79254274006396752</v>
      </c>
      <c r="D7760" s="107">
        <v>0.13649893399765212</v>
      </c>
      <c r="E7760" s="106">
        <v>0.82149694497548964</v>
      </c>
      <c r="F7760" s="107">
        <v>0.37900938385528993</v>
      </c>
      <c r="G7760" s="106">
        <v>1.3405613996835708E-2</v>
      </c>
      <c r="H7760" s="107">
        <v>0.91626395510869907</v>
      </c>
      <c r="I7760" s="121" t="str">
        <f t="shared" si="121"/>
        <v>BH</v>
      </c>
    </row>
    <row r="7761" spans="2:9" ht="12.75">
      <c r="B7761" s="102">
        <v>230987079</v>
      </c>
      <c r="C7761" s="106">
        <v>0.96150666033338772</v>
      </c>
      <c r="D7761" s="107">
        <v>0.58669093352046708</v>
      </c>
      <c r="E7761" s="106">
        <v>0.14966287273766898</v>
      </c>
      <c r="F7761" s="107">
        <v>0.49288972106806295</v>
      </c>
      <c r="G7761" s="106">
        <v>2.8019178488408514E-2</v>
      </c>
      <c r="H7761" s="107">
        <v>0.42572535428052749</v>
      </c>
      <c r="I7761" s="121" t="str">
        <f t="shared" si="121"/>
        <v>FH</v>
      </c>
    </row>
    <row r="7762" spans="2:9" ht="12.75">
      <c r="B7762" s="102">
        <v>230998504</v>
      </c>
      <c r="C7762" s="106">
        <v>0.28120325690792569</v>
      </c>
      <c r="D7762" s="107">
        <v>0.58637432132346046</v>
      </c>
      <c r="E7762" s="106">
        <v>0.2478911201280507</v>
      </c>
      <c r="F7762" s="107">
        <v>0.83599677359457392</v>
      </c>
      <c r="G7762" s="106">
        <v>3.3276347207675139E-2</v>
      </c>
      <c r="H7762" s="107">
        <v>0.3992551844777758</v>
      </c>
      <c r="I7762" s="121" t="str">
        <f t="shared" si="121"/>
        <v>C</v>
      </c>
    </row>
    <row r="7763" spans="2:9" ht="12.75">
      <c r="B7763" s="102">
        <v>230999265</v>
      </c>
      <c r="C7763" s="106">
        <v>0.60582733422111623</v>
      </c>
      <c r="D7763" s="107">
        <v>0.94527260059555207</v>
      </c>
      <c r="E7763" s="106">
        <v>0.73655455081939891</v>
      </c>
      <c r="F7763" s="107">
        <v>0.27688042797671675</v>
      </c>
      <c r="G7763" s="106">
        <v>0.39563762335898289</v>
      </c>
      <c r="H7763" s="107">
        <v>0.47271716040532397</v>
      </c>
      <c r="I7763" s="121" t="str">
        <f t="shared" si="121"/>
        <v>DF</v>
      </c>
    </row>
    <row r="7764" spans="2:9" ht="12.75">
      <c r="B7764" s="102">
        <v>231000188</v>
      </c>
      <c r="C7764" s="106">
        <v>0.27644766184794189</v>
      </c>
      <c r="D7764" s="107">
        <v>0.59950424115268142</v>
      </c>
      <c r="E7764" s="106">
        <v>0.76792487838179557</v>
      </c>
      <c r="F7764" s="107">
        <v>0.36701811753775737</v>
      </c>
      <c r="G7764" s="106">
        <v>0.13682066290541472</v>
      </c>
      <c r="H7764" s="107">
        <v>0.4505017097294457</v>
      </c>
      <c r="I7764" s="121" t="str">
        <f t="shared" si="121"/>
        <v>TH</v>
      </c>
    </row>
    <row r="7765" spans="2:9" ht="12.75">
      <c r="B7765" s="102">
        <v>231019913</v>
      </c>
      <c r="C7765" s="106">
        <v>0.26636336091321589</v>
      </c>
      <c r="D7765" s="107">
        <v>0.85645439273739843</v>
      </c>
      <c r="E7765" s="106">
        <v>2.5961441375834227E-2</v>
      </c>
      <c r="F7765" s="107">
        <v>0.112824930297033</v>
      </c>
      <c r="G7765" s="106">
        <v>0.56104556658805116</v>
      </c>
      <c r="H7765" s="107">
        <v>0.81277496308530051</v>
      </c>
      <c r="I7765" s="121" t="str">
        <f t="shared" si="121"/>
        <v>DF</v>
      </c>
    </row>
    <row r="7766" spans="2:9" ht="12.75">
      <c r="B7766" s="102">
        <v>231020161</v>
      </c>
      <c r="C7766" s="106">
        <v>0.74581473281955013</v>
      </c>
      <c r="D7766" s="107">
        <v>0.76775307796506742</v>
      </c>
      <c r="E7766" s="106">
        <v>0.94105259903154304</v>
      </c>
      <c r="F7766" s="107">
        <v>0.23802371674187128</v>
      </c>
      <c r="G7766" s="106">
        <v>0.23935356403746777</v>
      </c>
      <c r="H7766" s="107">
        <v>0.64379587610899769</v>
      </c>
      <c r="I7766" s="121" t="str">
        <f t="shared" si="121"/>
        <v>TH</v>
      </c>
    </row>
    <row r="7767" spans="2:9" ht="12.75">
      <c r="B7767" s="102">
        <v>231022891</v>
      </c>
      <c r="C7767" s="106">
        <v>0.60643678234688725</v>
      </c>
      <c r="D7767" s="107">
        <v>0.56361380817801532</v>
      </c>
      <c r="E7767" s="106">
        <v>0.73591477322508947</v>
      </c>
      <c r="F7767" s="107">
        <v>0.4528942274559542</v>
      </c>
      <c r="G7767" s="106">
        <v>5.4341826966616935E-2</v>
      </c>
      <c r="H7767" s="107">
        <v>2.6789274234928051E-2</v>
      </c>
      <c r="I7767" s="121" t="str">
        <f t="shared" si="121"/>
        <v>TH</v>
      </c>
    </row>
    <row r="7768" spans="2:9" ht="12.75">
      <c r="B7768" s="102">
        <v>231027503</v>
      </c>
      <c r="C7768" s="106">
        <v>8.9463948582283237E-2</v>
      </c>
      <c r="D7768" s="107">
        <v>0.43580172366369396</v>
      </c>
      <c r="E7768" s="106">
        <v>0.74926113865977162</v>
      </c>
      <c r="F7768" s="107">
        <v>0.89038337686418734</v>
      </c>
      <c r="G7768" s="106">
        <v>0.89021091780182937</v>
      </c>
      <c r="H7768" s="107">
        <v>0.53494134081903133</v>
      </c>
      <c r="I7768" s="121" t="str">
        <f t="shared" si="121"/>
        <v>C</v>
      </c>
    </row>
    <row r="7769" spans="2:9" ht="12.75">
      <c r="B7769" s="102">
        <v>231028256</v>
      </c>
      <c r="C7769" s="106">
        <v>0.9766219048408793</v>
      </c>
      <c r="D7769" s="107">
        <v>0.69892515121797683</v>
      </c>
      <c r="E7769" s="106">
        <v>0.44610719412879085</v>
      </c>
      <c r="F7769" s="107">
        <v>0.17409378872906811</v>
      </c>
      <c r="G7769" s="106">
        <v>3.7349992325149017E-2</v>
      </c>
      <c r="H7769" s="107">
        <v>0.86775927858641033</v>
      </c>
      <c r="I7769" s="121" t="str">
        <f t="shared" si="121"/>
        <v>FH</v>
      </c>
    </row>
    <row r="7770" spans="2:9" ht="12.75">
      <c r="B7770" s="102">
        <v>231030589</v>
      </c>
      <c r="C7770" s="106">
        <v>0.68747417924284182</v>
      </c>
      <c r="D7770" s="107">
        <v>0.63638309559092954</v>
      </c>
      <c r="E7770" s="106">
        <v>0.23304323121963444</v>
      </c>
      <c r="F7770" s="107">
        <v>0.1623280834676879</v>
      </c>
      <c r="G7770" s="106">
        <v>0.67843511126979972</v>
      </c>
      <c r="H7770" s="107">
        <v>0.20052889154477871</v>
      </c>
      <c r="I7770" s="121" t="str">
        <f t="shared" si="121"/>
        <v>FH</v>
      </c>
    </row>
    <row r="7771" spans="2:9" ht="12.75">
      <c r="B7771" s="102">
        <v>231030597</v>
      </c>
      <c r="C7771" s="106">
        <v>0.94142709033854999</v>
      </c>
      <c r="D7771" s="107">
        <v>0.21047590774954283</v>
      </c>
      <c r="E7771" s="106">
        <v>0.37551122989980912</v>
      </c>
      <c r="F7771" s="107">
        <v>0.82069332514941706</v>
      </c>
      <c r="G7771" s="106">
        <v>0.75435340742737278</v>
      </c>
      <c r="H7771" s="107">
        <v>0.5314219046321309</v>
      </c>
      <c r="I7771" s="121" t="str">
        <f t="shared" si="121"/>
        <v>FH</v>
      </c>
    </row>
    <row r="7772" spans="2:9" ht="12.75">
      <c r="B7772" s="102">
        <v>231033667</v>
      </c>
      <c r="C7772" s="106">
        <v>0.54396594448952951</v>
      </c>
      <c r="D7772" s="107">
        <v>0.25564833279653154</v>
      </c>
      <c r="E7772" s="106">
        <v>0.93159003924271944</v>
      </c>
      <c r="F7772" s="107">
        <v>0.35746423274369477</v>
      </c>
      <c r="G7772" s="106">
        <v>0.55407791854746624</v>
      </c>
      <c r="H7772" s="107">
        <v>0.63482120658055496</v>
      </c>
      <c r="I7772" s="121" t="str">
        <f t="shared" si="121"/>
        <v>TH</v>
      </c>
    </row>
    <row r="7773" spans="2:9" ht="12.75">
      <c r="B7773" s="102">
        <v>231040422</v>
      </c>
      <c r="C7773" s="106">
        <v>0.40114258544852532</v>
      </c>
      <c r="D7773" s="107">
        <v>0.65420140003304805</v>
      </c>
      <c r="E7773" s="106">
        <v>3.2241865146056981E-2</v>
      </c>
      <c r="F7773" s="107">
        <v>0.89490684869509107</v>
      </c>
      <c r="G7773" s="106">
        <v>0.70999437666204868</v>
      </c>
      <c r="H7773" s="107">
        <v>0.46553944344246734</v>
      </c>
      <c r="I7773" s="121" t="str">
        <f t="shared" si="121"/>
        <v>C</v>
      </c>
    </row>
    <row r="7774" spans="2:9" ht="12.75">
      <c r="B7774" s="102">
        <v>231052906</v>
      </c>
      <c r="C7774" s="106">
        <v>0.50690571770668047</v>
      </c>
      <c r="D7774" s="107">
        <v>0.36232631059052522</v>
      </c>
      <c r="E7774" s="106">
        <v>0.82852048023495262</v>
      </c>
      <c r="F7774" s="107">
        <v>0.41387505648553136</v>
      </c>
      <c r="G7774" s="106">
        <v>0.33105943228682722</v>
      </c>
      <c r="H7774" s="107">
        <v>0.15797359873423655</v>
      </c>
      <c r="I7774" s="121" t="str">
        <f t="shared" si="121"/>
        <v>TH</v>
      </c>
    </row>
    <row r="7775" spans="2:9" ht="12.75">
      <c r="B7775" s="102">
        <v>231053417</v>
      </c>
      <c r="C7775" s="106">
        <v>0.65264315265034001</v>
      </c>
      <c r="D7775" s="107">
        <v>0.77865004524021275</v>
      </c>
      <c r="E7775" s="106">
        <v>0.72210048069841681</v>
      </c>
      <c r="F7775" s="107">
        <v>6.1453215306996434E-2</v>
      </c>
      <c r="G7775" s="106">
        <v>0.25600910273509125</v>
      </c>
      <c r="H7775" s="107">
        <v>0.25534380392739386</v>
      </c>
      <c r="I7775" s="121" t="str">
        <f t="shared" si="121"/>
        <v>DF</v>
      </c>
    </row>
    <row r="7776" spans="2:9" ht="12.75">
      <c r="B7776" s="102">
        <v>231065107</v>
      </c>
      <c r="C7776" s="106">
        <v>0.24581684195564524</v>
      </c>
      <c r="D7776" s="107">
        <v>5.0417500722133468E-2</v>
      </c>
      <c r="E7776" s="106">
        <v>0.21312479771290249</v>
      </c>
      <c r="F7776" s="107">
        <v>0.42013509184764541</v>
      </c>
      <c r="G7776" s="106">
        <v>0.32931312437059557</v>
      </c>
      <c r="H7776" s="107">
        <v>0.48941300465040349</v>
      </c>
      <c r="I7776" s="121" t="str">
        <f t="shared" si="121"/>
        <v>BH</v>
      </c>
    </row>
    <row r="7777" spans="2:9" ht="12.75">
      <c r="B7777" s="102">
        <v>231069232</v>
      </c>
      <c r="C7777" s="106">
        <v>0.87541446715065985</v>
      </c>
      <c r="D7777" s="107">
        <v>0.2839724011252569</v>
      </c>
      <c r="E7777" s="106">
        <v>1.6998939532394175E-2</v>
      </c>
      <c r="F7777" s="107">
        <v>0.39039759099684535</v>
      </c>
      <c r="G7777" s="106">
        <v>0.96308992605752408</v>
      </c>
      <c r="H7777" s="107">
        <v>0.25394943733350961</v>
      </c>
      <c r="I7777" s="121" t="str">
        <f t="shared" si="121"/>
        <v>E</v>
      </c>
    </row>
    <row r="7778" spans="2:9" ht="12.75">
      <c r="B7778" s="102">
        <v>231072373</v>
      </c>
      <c r="C7778" s="106">
        <v>0.18216935612542784</v>
      </c>
      <c r="D7778" s="107">
        <v>0.60712625388213937</v>
      </c>
      <c r="E7778" s="106">
        <v>0.6480461909724502</v>
      </c>
      <c r="F7778" s="107">
        <v>0.87844992065762129</v>
      </c>
      <c r="G7778" s="106">
        <v>0.96873929008197734</v>
      </c>
      <c r="H7778" s="107">
        <v>0.81910194947610226</v>
      </c>
      <c r="I7778" s="121" t="str">
        <f t="shared" si="121"/>
        <v>E</v>
      </c>
    </row>
    <row r="7779" spans="2:9" ht="12.75">
      <c r="B7779" s="102">
        <v>231072381</v>
      </c>
      <c r="C7779" s="106">
        <v>0.767647537341833</v>
      </c>
      <c r="D7779" s="107">
        <v>0.76882893074291658</v>
      </c>
      <c r="E7779" s="106">
        <v>0.65584758705755708</v>
      </c>
      <c r="F7779" s="107">
        <v>0.22199342759561125</v>
      </c>
      <c r="G7779" s="106">
        <v>0.83257295217764482</v>
      </c>
      <c r="H7779" s="107">
        <v>0.40731153864777792</v>
      </c>
      <c r="I7779" s="121" t="str">
        <f t="shared" si="121"/>
        <v>E</v>
      </c>
    </row>
    <row r="7780" spans="2:9" ht="12.75">
      <c r="B7780" s="102">
        <v>231085624</v>
      </c>
      <c r="C7780" s="106">
        <v>8.1436835318621448E-2</v>
      </c>
      <c r="D7780" s="107">
        <v>0.85060499919203991</v>
      </c>
      <c r="E7780" s="106">
        <v>0.70178621364267624</v>
      </c>
      <c r="F7780" s="107">
        <v>0.88058755350346551</v>
      </c>
      <c r="G7780" s="106">
        <v>0.15462593094065458</v>
      </c>
      <c r="H7780" s="107">
        <v>0.3534488157054485</v>
      </c>
      <c r="I7780" s="121" t="str">
        <f t="shared" si="121"/>
        <v>C</v>
      </c>
    </row>
    <row r="7781" spans="2:9" ht="12.75">
      <c r="B7781" s="102">
        <v>231093950</v>
      </c>
      <c r="C7781" s="106">
        <v>0.99173706832382402</v>
      </c>
      <c r="D7781" s="107">
        <v>0.64011353886387545</v>
      </c>
      <c r="E7781" s="106">
        <v>0.68737975836708642</v>
      </c>
      <c r="F7781" s="107">
        <v>0.72626580312918354</v>
      </c>
      <c r="G7781" s="106">
        <v>0.74420296513459139</v>
      </c>
      <c r="H7781" s="107">
        <v>0.37656076264332228</v>
      </c>
      <c r="I7781" s="121" t="str">
        <f t="shared" si="121"/>
        <v>FH</v>
      </c>
    </row>
    <row r="7782" spans="2:9" ht="12.75">
      <c r="B7782" s="102">
        <v>231102182</v>
      </c>
      <c r="C7782" s="106">
        <v>0.22643894175273527</v>
      </c>
      <c r="D7782" s="107">
        <v>0.97843418391587478</v>
      </c>
      <c r="E7782" s="106">
        <v>0.61337137897478655</v>
      </c>
      <c r="F7782" s="107">
        <v>0.92102561756502066</v>
      </c>
      <c r="G7782" s="106">
        <v>0.7607531687376563</v>
      </c>
      <c r="H7782" s="107">
        <v>0.51455355846884077</v>
      </c>
      <c r="I7782" s="121" t="str">
        <f t="shared" si="121"/>
        <v>DF</v>
      </c>
    </row>
    <row r="7783" spans="2:9" ht="12.75">
      <c r="B7783" s="102">
        <v>231103024</v>
      </c>
      <c r="C7783" s="106">
        <v>0.61799463649234965</v>
      </c>
      <c r="D7783" s="107">
        <v>0.26335208868834847</v>
      </c>
      <c r="E7783" s="106">
        <v>0.93876279483995351</v>
      </c>
      <c r="F7783" s="107">
        <v>0.73405043008532567</v>
      </c>
      <c r="G7783" s="106">
        <v>1.0174782028843143E-2</v>
      </c>
      <c r="H7783" s="107">
        <v>0.94161446404405591</v>
      </c>
      <c r="I7783" s="121" t="str">
        <f t="shared" si="121"/>
        <v>BH</v>
      </c>
    </row>
    <row r="7784" spans="2:9" ht="12.75">
      <c r="B7784" s="102">
        <v>231108297</v>
      </c>
      <c r="C7784" s="106">
        <v>0.43527420060478561</v>
      </c>
      <c r="D7784" s="107">
        <v>0.52343790650146538</v>
      </c>
      <c r="E7784" s="106">
        <v>0.38687147381205467</v>
      </c>
      <c r="F7784" s="107">
        <v>0.6684409897856407</v>
      </c>
      <c r="G7784" s="106">
        <v>0.21369371233282486</v>
      </c>
      <c r="H7784" s="107">
        <v>0.26523946255488196</v>
      </c>
      <c r="I7784" s="121" t="str">
        <f t="shared" si="121"/>
        <v>C</v>
      </c>
    </row>
    <row r="7785" spans="2:9" ht="12.75">
      <c r="B7785" s="102">
        <v>231108493</v>
      </c>
      <c r="C7785" s="106">
        <v>0.61685497468735107</v>
      </c>
      <c r="D7785" s="107">
        <v>0.52337427366312106</v>
      </c>
      <c r="E7785" s="106">
        <v>0.8960310519087864</v>
      </c>
      <c r="F7785" s="107">
        <v>0.26375588362602542</v>
      </c>
      <c r="G7785" s="106">
        <v>0.9813428966861677</v>
      </c>
      <c r="H7785" s="107">
        <v>0.29359984815626383</v>
      </c>
      <c r="I7785" s="121" t="str">
        <f t="shared" si="121"/>
        <v>E</v>
      </c>
    </row>
    <row r="7786" spans="2:9" ht="12.75">
      <c r="B7786" s="102">
        <v>231114581</v>
      </c>
      <c r="C7786" s="106">
        <v>0.92126354747094052</v>
      </c>
      <c r="D7786" s="107">
        <v>0.21506351377887567</v>
      </c>
      <c r="E7786" s="106">
        <v>0.43596331668266775</v>
      </c>
      <c r="F7786" s="107">
        <v>0.7918237925640037</v>
      </c>
      <c r="G7786" s="106">
        <v>0.82145175700604511</v>
      </c>
      <c r="H7786" s="107">
        <v>0.5936740356228285</v>
      </c>
      <c r="I7786" s="121" t="str">
        <f t="shared" si="121"/>
        <v>FH</v>
      </c>
    </row>
    <row r="7787" spans="2:9" ht="12.75">
      <c r="B7787" s="102">
        <v>231123056</v>
      </c>
      <c r="C7787" s="106">
        <v>0.38192777939383538</v>
      </c>
      <c r="D7787" s="107">
        <v>0.71173606823944513</v>
      </c>
      <c r="E7787" s="106">
        <v>0.36250281838647336</v>
      </c>
      <c r="F7787" s="107">
        <v>0.94293408718742988</v>
      </c>
      <c r="G7787" s="106">
        <v>0.42865701511100096</v>
      </c>
      <c r="H7787" s="107">
        <v>0.59978556904081115</v>
      </c>
      <c r="I7787" s="121" t="str">
        <f t="shared" si="121"/>
        <v>C</v>
      </c>
    </row>
    <row r="7788" spans="2:9" ht="12.75">
      <c r="B7788" s="102">
        <v>231131025</v>
      </c>
      <c r="C7788" s="106">
        <v>0.77320128027315338</v>
      </c>
      <c r="D7788" s="107">
        <v>0.77084606868754357</v>
      </c>
      <c r="E7788" s="106">
        <v>0.65858608236242411</v>
      </c>
      <c r="F7788" s="107">
        <v>0.24009928440709505</v>
      </c>
      <c r="G7788" s="106">
        <v>0.31775231030243867</v>
      </c>
      <c r="H7788" s="107">
        <v>0.97803078894117768</v>
      </c>
      <c r="I7788" s="121" t="str">
        <f t="shared" si="121"/>
        <v>BH</v>
      </c>
    </row>
    <row r="7789" spans="2:9" ht="12.75">
      <c r="B7789" s="102">
        <v>231131314</v>
      </c>
      <c r="C7789" s="106">
        <v>0.54091334717638961</v>
      </c>
      <c r="D7789" s="107">
        <v>0.52929149709639844</v>
      </c>
      <c r="E7789" s="106">
        <v>0.55478510459899799</v>
      </c>
      <c r="F7789" s="107">
        <v>0.98836805759083735</v>
      </c>
      <c r="G7789" s="106">
        <v>0.64497622800306331</v>
      </c>
      <c r="H7789" s="107">
        <v>0.13258401909568018</v>
      </c>
      <c r="I7789" s="121" t="str">
        <f t="shared" si="121"/>
        <v>C</v>
      </c>
    </row>
    <row r="7790" spans="2:9" ht="12.75">
      <c r="B7790" s="102">
        <v>231133383</v>
      </c>
      <c r="C7790" s="106">
        <v>0.57413039164043589</v>
      </c>
      <c r="D7790" s="107">
        <v>0.17994031556289602</v>
      </c>
      <c r="E7790" s="106">
        <v>0.73924527468589241</v>
      </c>
      <c r="F7790" s="107">
        <v>0.46005606068898608</v>
      </c>
      <c r="G7790" s="106">
        <v>0.40242820074092589</v>
      </c>
      <c r="H7790" s="107">
        <v>0.84068184351942277</v>
      </c>
      <c r="I7790" s="121" t="str">
        <f t="shared" si="121"/>
        <v>BH</v>
      </c>
    </row>
    <row r="7791" spans="2:9" ht="12.75">
      <c r="B7791" s="102">
        <v>231135562</v>
      </c>
      <c r="C7791" s="106">
        <v>0.88978805879086353</v>
      </c>
      <c r="D7791" s="107">
        <v>0.3706608445911086</v>
      </c>
      <c r="E7791" s="106">
        <v>0.38514097405329162</v>
      </c>
      <c r="F7791" s="107">
        <v>3.6857234050032162E-2</v>
      </c>
      <c r="G7791" s="106">
        <v>0.33032461251432821</v>
      </c>
      <c r="H7791" s="107">
        <v>0.64694499512445636</v>
      </c>
      <c r="I7791" s="121" t="str">
        <f t="shared" si="121"/>
        <v>FH</v>
      </c>
    </row>
    <row r="7792" spans="2:9" ht="12.75">
      <c r="B7792" s="102">
        <v>231136825</v>
      </c>
      <c r="C7792" s="106">
        <v>0.23689181628909939</v>
      </c>
      <c r="D7792" s="107">
        <v>0.11355279975643029</v>
      </c>
      <c r="E7792" s="106">
        <v>0.80809303838168423</v>
      </c>
      <c r="F7792" s="107">
        <v>0.53874329579350677</v>
      </c>
      <c r="G7792" s="106">
        <v>0.31888606184343837</v>
      </c>
      <c r="H7792" s="107">
        <v>0.71801057000137103</v>
      </c>
      <c r="I7792" s="121" t="str">
        <f t="shared" si="121"/>
        <v>TH</v>
      </c>
    </row>
    <row r="7793" spans="2:9" ht="12.75">
      <c r="B7793" s="102">
        <v>231137956</v>
      </c>
      <c r="C7793" s="106">
        <v>0.97143098323027233</v>
      </c>
      <c r="D7793" s="107">
        <v>0.42462228969014504</v>
      </c>
      <c r="E7793" s="106">
        <v>0.94363746054395325</v>
      </c>
      <c r="F7793" s="107">
        <v>0.28917901980543803</v>
      </c>
      <c r="G7793" s="106">
        <v>0.83464560000405541</v>
      </c>
      <c r="H7793" s="107">
        <v>0.63468642637489059</v>
      </c>
      <c r="I7793" s="121" t="str">
        <f t="shared" si="121"/>
        <v>FH</v>
      </c>
    </row>
    <row r="7794" spans="2:9" ht="12.75">
      <c r="B7794" s="102">
        <v>231140561</v>
      </c>
      <c r="C7794" s="106">
        <v>0.25753688387995544</v>
      </c>
      <c r="D7794" s="107">
        <v>0.28961570119796187</v>
      </c>
      <c r="E7794" s="106">
        <v>0.64547274232702545</v>
      </c>
      <c r="F7794" s="107">
        <v>0.47706952991117824</v>
      </c>
      <c r="G7794" s="106">
        <v>0.48415184605464123</v>
      </c>
      <c r="H7794" s="107">
        <v>0.28029669809243885</v>
      </c>
      <c r="I7794" s="121" t="str">
        <f t="shared" si="121"/>
        <v>TH</v>
      </c>
    </row>
    <row r="7795" spans="2:9" ht="12.75">
      <c r="B7795" s="102">
        <v>231141501</v>
      </c>
      <c r="C7795" s="106">
        <v>3.1599919373163532E-2</v>
      </c>
      <c r="D7795" s="107">
        <v>0.22854851704322909</v>
      </c>
      <c r="E7795" s="106">
        <v>0.31284049495434108</v>
      </c>
      <c r="F7795" s="107">
        <v>1.5756512324283989E-2</v>
      </c>
      <c r="G7795" s="106">
        <v>0.20571699304801361</v>
      </c>
      <c r="H7795" s="107">
        <v>0.75769633772561695</v>
      </c>
      <c r="I7795" s="121" t="str">
        <f t="shared" si="121"/>
        <v>BH</v>
      </c>
    </row>
    <row r="7796" spans="2:9" ht="12.75">
      <c r="B7796" s="102">
        <v>231141675</v>
      </c>
      <c r="C7796" s="106">
        <v>0.33124500421373648</v>
      </c>
      <c r="D7796" s="107">
        <v>0.31768531365752306</v>
      </c>
      <c r="E7796" s="106">
        <v>0.33642900265655307</v>
      </c>
      <c r="F7796" s="107">
        <v>7.6598482690831027E-2</v>
      </c>
      <c r="G7796" s="106">
        <v>0.20144260204477415</v>
      </c>
      <c r="H7796" s="107">
        <v>0.67845525299708442</v>
      </c>
      <c r="I7796" s="121" t="str">
        <f t="shared" si="121"/>
        <v>BH</v>
      </c>
    </row>
    <row r="7797" spans="2:9" ht="12.75">
      <c r="B7797" s="102">
        <v>231142295</v>
      </c>
      <c r="C7797" s="106">
        <v>0.43461200969304414</v>
      </c>
      <c r="D7797" s="107">
        <v>0.38588873319222383</v>
      </c>
      <c r="E7797" s="106">
        <v>1.6583493548180783E-2</v>
      </c>
      <c r="F7797" s="107">
        <v>0.68497812634424204</v>
      </c>
      <c r="G7797" s="106">
        <v>0.33425066837673878</v>
      </c>
      <c r="H7797" s="107">
        <v>8.9588899977618652E-2</v>
      </c>
      <c r="I7797" s="121" t="str">
        <f t="shared" si="121"/>
        <v>C</v>
      </c>
    </row>
    <row r="7798" spans="2:9" ht="12.75">
      <c r="B7798" s="102">
        <v>231147939</v>
      </c>
      <c r="C7798" s="106">
        <v>5.9607363817051784E-2</v>
      </c>
      <c r="D7798" s="107">
        <v>0.20590237410883128</v>
      </c>
      <c r="E7798" s="106">
        <v>5.1130934778834458E-2</v>
      </c>
      <c r="F7798" s="107">
        <v>0.21466257899537777</v>
      </c>
      <c r="G7798" s="106">
        <v>0.31698617456320743</v>
      </c>
      <c r="H7798" s="107">
        <v>0.50301482157384392</v>
      </c>
      <c r="I7798" s="121" t="str">
        <f t="shared" si="121"/>
        <v>BH</v>
      </c>
    </row>
    <row r="7799" spans="2:9" ht="12.75">
      <c r="B7799" s="102">
        <v>231148473</v>
      </c>
      <c r="C7799" s="106">
        <v>0.86131097093345677</v>
      </c>
      <c r="D7799" s="107">
        <v>0.81701336370417366</v>
      </c>
      <c r="E7799" s="106">
        <v>0.857892151053675</v>
      </c>
      <c r="F7799" s="107">
        <v>0.85355245125955115</v>
      </c>
      <c r="G7799" s="106">
        <v>0.38541317566553435</v>
      </c>
      <c r="H7799" s="107">
        <v>0.7852850651480594</v>
      </c>
      <c r="I7799" s="121" t="str">
        <f t="shared" si="121"/>
        <v>FH</v>
      </c>
    </row>
    <row r="7800" spans="2:9" ht="12.75">
      <c r="B7800" s="102">
        <v>231150403</v>
      </c>
      <c r="C7800" s="106">
        <v>0.85658036437566221</v>
      </c>
      <c r="D7800" s="107">
        <v>0.86386629389959957</v>
      </c>
      <c r="E7800" s="106">
        <v>0.86996884770482996</v>
      </c>
      <c r="F7800" s="107">
        <v>0.80339061191711303</v>
      </c>
      <c r="G7800" s="106">
        <v>3.1241773535809259E-2</v>
      </c>
      <c r="H7800" s="107">
        <v>0.32670637704352945</v>
      </c>
      <c r="I7800" s="121" t="str">
        <f t="shared" si="121"/>
        <v>TH</v>
      </c>
    </row>
    <row r="7801" spans="2:9" ht="12.75">
      <c r="B7801" s="102">
        <v>231155065</v>
      </c>
      <c r="C7801" s="106">
        <v>0.33546646992005691</v>
      </c>
      <c r="D7801" s="107">
        <v>0.34311314976690266</v>
      </c>
      <c r="E7801" s="106">
        <v>0.80293156231198459</v>
      </c>
      <c r="F7801" s="107">
        <v>0.41582664807999681</v>
      </c>
      <c r="G7801" s="106">
        <v>0.96143116647263849</v>
      </c>
      <c r="H7801" s="107">
        <v>0.4621037802044814</v>
      </c>
      <c r="I7801" s="121" t="str">
        <f t="shared" si="121"/>
        <v>E</v>
      </c>
    </row>
    <row r="7802" spans="2:9" ht="12.75">
      <c r="B7802" s="102">
        <v>231155948</v>
      </c>
      <c r="C7802" s="106">
        <v>4.0097001422272349E-2</v>
      </c>
      <c r="D7802" s="107">
        <v>0.83392265323825043</v>
      </c>
      <c r="E7802" s="106">
        <v>0.38663540171099631</v>
      </c>
      <c r="F7802" s="107">
        <v>0.15630176981978172</v>
      </c>
      <c r="G7802" s="106">
        <v>0.69628532238978647</v>
      </c>
      <c r="H7802" s="107">
        <v>0.84589456692202192</v>
      </c>
      <c r="I7802" s="121" t="str">
        <f t="shared" si="121"/>
        <v>BH</v>
      </c>
    </row>
    <row r="7803" spans="2:9" ht="12.75">
      <c r="B7803" s="102">
        <v>231156245</v>
      </c>
      <c r="C7803" s="106">
        <v>0.38263175573223052</v>
      </c>
      <c r="D7803" s="107">
        <v>6.1011137992720954E-2</v>
      </c>
      <c r="E7803" s="106">
        <v>0.59562755055767092</v>
      </c>
      <c r="F7803" s="107">
        <v>0.38173848630939489</v>
      </c>
      <c r="G7803" s="106">
        <v>0.64433951764876962</v>
      </c>
      <c r="H7803" s="107">
        <v>0.37375003668680229</v>
      </c>
      <c r="I7803" s="121" t="str">
        <f t="shared" si="121"/>
        <v>E</v>
      </c>
    </row>
    <row r="7804" spans="2:9" ht="12.75">
      <c r="B7804" s="102">
        <v>231159452</v>
      </c>
      <c r="C7804" s="106">
        <v>0.49539525239258086</v>
      </c>
      <c r="D7804" s="107">
        <v>0.68774988405014548</v>
      </c>
      <c r="E7804" s="106">
        <v>0.39517208493393774</v>
      </c>
      <c r="F7804" s="107">
        <v>0.5232418193022863</v>
      </c>
      <c r="G7804" s="106">
        <v>0.98301195159075561</v>
      </c>
      <c r="H7804" s="107">
        <v>0.61572573357931581</v>
      </c>
      <c r="I7804" s="121" t="str">
        <f t="shared" si="121"/>
        <v>E</v>
      </c>
    </row>
    <row r="7805" spans="2:9" ht="12.75">
      <c r="B7805" s="102">
        <v>231163060</v>
      </c>
      <c r="C7805" s="106">
        <v>0.49022113189947536</v>
      </c>
      <c r="D7805" s="107">
        <v>0.7954408697843578</v>
      </c>
      <c r="E7805" s="106">
        <v>0.82268319998179074</v>
      </c>
      <c r="F7805" s="107">
        <v>0.41637703230764078</v>
      </c>
      <c r="G7805" s="106">
        <v>0.69824026544133133</v>
      </c>
      <c r="H7805" s="107">
        <v>0.62006905479252983</v>
      </c>
      <c r="I7805" s="121" t="str">
        <f t="shared" si="121"/>
        <v>TH</v>
      </c>
    </row>
    <row r="7806" spans="2:9" ht="12.75">
      <c r="B7806" s="102">
        <v>231165147</v>
      </c>
      <c r="C7806" s="106">
        <v>2.3033756444504894E-2</v>
      </c>
      <c r="D7806" s="107">
        <v>0.53517757058156334</v>
      </c>
      <c r="E7806" s="106">
        <v>0.36784437399512537</v>
      </c>
      <c r="F7806" s="107">
        <v>0.85944516743852795</v>
      </c>
      <c r="G7806" s="106">
        <v>0.87571799409617856</v>
      </c>
      <c r="H7806" s="107">
        <v>0.5905702742464598</v>
      </c>
      <c r="I7806" s="121" t="str">
        <f t="shared" si="121"/>
        <v>E</v>
      </c>
    </row>
    <row r="7807" spans="2:9" ht="12.75">
      <c r="B7807" s="102">
        <v>231165475</v>
      </c>
      <c r="C7807" s="106">
        <v>0.77199582115416665</v>
      </c>
      <c r="D7807" s="107">
        <v>0.18493158890145001</v>
      </c>
      <c r="E7807" s="106">
        <v>0.37620516547613669</v>
      </c>
      <c r="F7807" s="107">
        <v>0.20464576866761286</v>
      </c>
      <c r="G7807" s="106">
        <v>0.58725894211071106</v>
      </c>
      <c r="H7807" s="107">
        <v>0.19235052312534928</v>
      </c>
      <c r="I7807" s="121" t="str">
        <f t="shared" si="121"/>
        <v>FH</v>
      </c>
    </row>
    <row r="7808" spans="2:9" ht="12.75">
      <c r="B7808" s="102">
        <v>231172983</v>
      </c>
      <c r="C7808" s="106">
        <v>0.18494953310265405</v>
      </c>
      <c r="D7808" s="107">
        <v>2.1875410803460227E-2</v>
      </c>
      <c r="E7808" s="106">
        <v>0.56430088106542353</v>
      </c>
      <c r="F7808" s="107">
        <v>0.45037869444174738</v>
      </c>
      <c r="G7808" s="106">
        <v>0.58683925363641709</v>
      </c>
      <c r="H7808" s="107">
        <v>0.34303702199858699</v>
      </c>
      <c r="I7808" s="121" t="str">
        <f t="shared" si="121"/>
        <v>E</v>
      </c>
    </row>
    <row r="7809" spans="2:9" ht="12.75">
      <c r="B7809" s="102">
        <v>231178453</v>
      </c>
      <c r="C7809" s="106">
        <v>6.4300195311714603E-2</v>
      </c>
      <c r="D7809" s="107">
        <v>0.50305727840835712</v>
      </c>
      <c r="E7809" s="106">
        <v>0.70551132224249979</v>
      </c>
      <c r="F7809" s="107">
        <v>0.54979284718290522</v>
      </c>
      <c r="G7809" s="106">
        <v>0.30177876736711173</v>
      </c>
      <c r="H7809" s="107">
        <v>0.92453870344704137</v>
      </c>
      <c r="I7809" s="121" t="str">
        <f t="shared" si="121"/>
        <v>BH</v>
      </c>
    </row>
    <row r="7810" spans="2:9" ht="12.75">
      <c r="B7810" s="102">
        <v>231178684</v>
      </c>
      <c r="C7810" s="106">
        <v>0.63834486048973282</v>
      </c>
      <c r="D7810" s="107">
        <v>6.6056838452301925E-2</v>
      </c>
      <c r="E7810" s="106">
        <v>0.1236439661936013</v>
      </c>
      <c r="F7810" s="107">
        <v>0.38812625373672738</v>
      </c>
      <c r="G7810" s="106">
        <v>7.8680597575222722E-2</v>
      </c>
      <c r="H7810" s="107">
        <v>6.9486298971966232E-2</v>
      </c>
      <c r="I7810" s="121" t="str">
        <f t="shared" si="121"/>
        <v>FH</v>
      </c>
    </row>
    <row r="7811" spans="2:9" ht="12.75">
      <c r="B7811" s="102">
        <v>231178859</v>
      </c>
      <c r="C7811" s="106">
        <v>7.7275044577920671E-2</v>
      </c>
      <c r="D7811" s="107">
        <v>0.11587272293281159</v>
      </c>
      <c r="E7811" s="106">
        <v>0.97477020256347124</v>
      </c>
      <c r="F7811" s="107">
        <v>0.18189431409304757</v>
      </c>
      <c r="G7811" s="106">
        <v>0.43716014167143724</v>
      </c>
      <c r="H7811" s="107">
        <v>0.97868813621198614</v>
      </c>
      <c r="I7811" s="121" t="str">
        <f t="shared" si="121"/>
        <v>BH</v>
      </c>
    </row>
    <row r="7812" spans="2:9" ht="12.75">
      <c r="B7812" s="102">
        <v>231179442</v>
      </c>
      <c r="C7812" s="106">
        <v>0.97424064438138358</v>
      </c>
      <c r="D7812" s="107">
        <v>0.70180975146091917</v>
      </c>
      <c r="E7812" s="106">
        <v>0.72551497927041542</v>
      </c>
      <c r="F7812" s="107">
        <v>0.72098468094796453</v>
      </c>
      <c r="G7812" s="106">
        <v>0.92520952281524593</v>
      </c>
      <c r="H7812" s="107">
        <v>0.98491530437205643</v>
      </c>
      <c r="I7812" s="121" t="str">
        <f t="shared" si="121"/>
        <v>BH</v>
      </c>
    </row>
    <row r="7813" spans="2:9" ht="12.75">
      <c r="B7813" s="102">
        <v>231181020</v>
      </c>
      <c r="C7813" s="106">
        <v>0.6173718582455372</v>
      </c>
      <c r="D7813" s="107">
        <v>0.91220021558452591</v>
      </c>
      <c r="E7813" s="106">
        <v>0.13950246475650818</v>
      </c>
      <c r="F7813" s="107">
        <v>0.61238625674687697</v>
      </c>
      <c r="G7813" s="106">
        <v>0.63143760929430126</v>
      </c>
      <c r="H7813" s="107">
        <v>0.83353509488978084</v>
      </c>
      <c r="I7813" s="121" t="str">
        <f t="shared" ref="I7813:I7876" si="122">INDEX($C$3:$H$3, MATCH(MAX(C7813:H7813), C7813:H7813, 0))</f>
        <v>DF</v>
      </c>
    </row>
    <row r="7814" spans="2:9" ht="12.75">
      <c r="B7814" s="102">
        <v>231182868</v>
      </c>
      <c r="C7814" s="106">
        <v>0.91183960588184587</v>
      </c>
      <c r="D7814" s="107">
        <v>2.4965906279191152E-2</v>
      </c>
      <c r="E7814" s="106">
        <v>0.13414556413737544</v>
      </c>
      <c r="F7814" s="107">
        <v>0.70038188583806305</v>
      </c>
      <c r="G7814" s="106">
        <v>0.22086225255831371</v>
      </c>
      <c r="H7814" s="107">
        <v>0.79966908584461871</v>
      </c>
      <c r="I7814" s="121" t="str">
        <f t="shared" si="122"/>
        <v>FH</v>
      </c>
    </row>
    <row r="7815" spans="2:9" ht="12.75">
      <c r="B7815" s="102">
        <v>231185565</v>
      </c>
      <c r="C7815" s="106">
        <v>0.69366263578457632</v>
      </c>
      <c r="D7815" s="107">
        <v>0.71005654724199418</v>
      </c>
      <c r="E7815" s="106">
        <v>0.13952657422263304</v>
      </c>
      <c r="F7815" s="107">
        <v>0.65966505175072521</v>
      </c>
      <c r="G7815" s="106">
        <v>0.78278567256316345</v>
      </c>
      <c r="H7815" s="107">
        <v>6.9550866309021409E-2</v>
      </c>
      <c r="I7815" s="121" t="str">
        <f t="shared" si="122"/>
        <v>E</v>
      </c>
    </row>
    <row r="7816" spans="2:9" ht="12.75">
      <c r="B7816" s="102">
        <v>231188353</v>
      </c>
      <c r="C7816" s="106">
        <v>0.85489384226747056</v>
      </c>
      <c r="D7816" s="107">
        <v>0.13574375240957548</v>
      </c>
      <c r="E7816" s="106">
        <v>0.56714767941633593</v>
      </c>
      <c r="F7816" s="107">
        <v>0.43273361917282749</v>
      </c>
      <c r="G7816" s="106">
        <v>0.97381533618384819</v>
      </c>
      <c r="H7816" s="107">
        <v>0.16564812306997267</v>
      </c>
      <c r="I7816" s="121" t="str">
        <f t="shared" si="122"/>
        <v>E</v>
      </c>
    </row>
    <row r="7817" spans="2:9" ht="12.75">
      <c r="B7817" s="102">
        <v>231193312</v>
      </c>
      <c r="C7817" s="106">
        <v>0.55215446554865899</v>
      </c>
      <c r="D7817" s="107">
        <v>4.7344571722534035E-2</v>
      </c>
      <c r="E7817" s="106">
        <v>0.36152546866797763</v>
      </c>
      <c r="F7817" s="107">
        <v>0.5391196084025891</v>
      </c>
      <c r="G7817" s="106">
        <v>0.88554980165620578</v>
      </c>
      <c r="H7817" s="107">
        <v>0.57992710198156416</v>
      </c>
      <c r="I7817" s="121" t="str">
        <f t="shared" si="122"/>
        <v>E</v>
      </c>
    </row>
    <row r="7818" spans="2:9" ht="12.75">
      <c r="B7818" s="102">
        <v>231197734</v>
      </c>
      <c r="C7818" s="106">
        <v>0.4049682147120981</v>
      </c>
      <c r="D7818" s="107">
        <v>0.29345223217024419</v>
      </c>
      <c r="E7818" s="106">
        <v>0.3070536237578958</v>
      </c>
      <c r="F7818" s="107">
        <v>1.1519068365416274E-2</v>
      </c>
      <c r="G7818" s="106">
        <v>0.70286404025023619</v>
      </c>
      <c r="H7818" s="107">
        <v>0.43821964935335789</v>
      </c>
      <c r="I7818" s="121" t="str">
        <f t="shared" si="122"/>
        <v>E</v>
      </c>
    </row>
    <row r="7819" spans="2:9" ht="12.75">
      <c r="B7819" s="102">
        <v>231199325</v>
      </c>
      <c r="C7819" s="106">
        <v>7.2557426776981515E-2</v>
      </c>
      <c r="D7819" s="107">
        <v>0.74247907156234594</v>
      </c>
      <c r="E7819" s="106">
        <v>0.87727271971090293</v>
      </c>
      <c r="F7819" s="107">
        <v>0.1697818131616915</v>
      </c>
      <c r="G7819" s="106">
        <v>0.42993805858113854</v>
      </c>
      <c r="H7819" s="107">
        <v>0.22609394411215389</v>
      </c>
      <c r="I7819" s="121" t="str">
        <f t="shared" si="122"/>
        <v>TH</v>
      </c>
    </row>
    <row r="7820" spans="2:9" ht="12.75">
      <c r="B7820" s="102">
        <v>231200654</v>
      </c>
      <c r="C7820" s="106">
        <v>0.4797759460543114</v>
      </c>
      <c r="D7820" s="107">
        <v>0.12512560720053756</v>
      </c>
      <c r="E7820" s="106">
        <v>0.57725327409998339</v>
      </c>
      <c r="F7820" s="107">
        <v>0.94769143982598991</v>
      </c>
      <c r="G7820" s="106">
        <v>0.55027995188187506</v>
      </c>
      <c r="H7820" s="107">
        <v>0.9545885552489457</v>
      </c>
      <c r="I7820" s="121" t="str">
        <f t="shared" si="122"/>
        <v>BH</v>
      </c>
    </row>
    <row r="7821" spans="2:9" ht="12.75">
      <c r="B7821" s="102">
        <v>231202477</v>
      </c>
      <c r="C7821" s="106">
        <v>0.48557210838916931</v>
      </c>
      <c r="D7821" s="107">
        <v>0.14561434346540425</v>
      </c>
      <c r="E7821" s="106">
        <v>0.89123224903917175</v>
      </c>
      <c r="F7821" s="107">
        <v>0.62477942946087062</v>
      </c>
      <c r="G7821" s="106">
        <v>0.18721017885389646</v>
      </c>
      <c r="H7821" s="107">
        <v>0.83381121636713118</v>
      </c>
      <c r="I7821" s="121" t="str">
        <f t="shared" si="122"/>
        <v>TH</v>
      </c>
    </row>
    <row r="7822" spans="2:9" ht="12.75">
      <c r="B7822" s="102">
        <v>231202610</v>
      </c>
      <c r="C7822" s="106">
        <v>0.89917977874041366</v>
      </c>
      <c r="D7822" s="107">
        <v>0.24113729362774627</v>
      </c>
      <c r="E7822" s="106">
        <v>0.78573883861579685</v>
      </c>
      <c r="F7822" s="107">
        <v>0.59141380786222753</v>
      </c>
      <c r="G7822" s="106">
        <v>1.6265221891168302E-2</v>
      </c>
      <c r="H7822" s="107">
        <v>0.30621415704797617</v>
      </c>
      <c r="I7822" s="121" t="str">
        <f t="shared" si="122"/>
        <v>FH</v>
      </c>
    </row>
    <row r="7823" spans="2:9" ht="12.75">
      <c r="B7823" s="102">
        <v>231208022</v>
      </c>
      <c r="C7823" s="106">
        <v>0.59012063679345794</v>
      </c>
      <c r="D7823" s="107">
        <v>0.78809049198786307</v>
      </c>
      <c r="E7823" s="106">
        <v>8.3183068689320017E-2</v>
      </c>
      <c r="F7823" s="107">
        <v>0.20958212055142766</v>
      </c>
      <c r="G7823" s="106">
        <v>0.15588571001344942</v>
      </c>
      <c r="H7823" s="107">
        <v>9.9714485779904161E-2</v>
      </c>
      <c r="I7823" s="121" t="str">
        <f t="shared" si="122"/>
        <v>DF</v>
      </c>
    </row>
    <row r="7824" spans="2:9" ht="12.75">
      <c r="B7824" s="102">
        <v>231210126</v>
      </c>
      <c r="C7824" s="106">
        <v>0.98426844770833855</v>
      </c>
      <c r="D7824" s="107">
        <v>0.46013650870782796</v>
      </c>
      <c r="E7824" s="106">
        <v>0.73239083879800937</v>
      </c>
      <c r="F7824" s="107">
        <v>0.1502588433047487</v>
      </c>
      <c r="G7824" s="106">
        <v>0.38908249334657086</v>
      </c>
      <c r="H7824" s="107">
        <v>0.19030738696371152</v>
      </c>
      <c r="I7824" s="121" t="str">
        <f t="shared" si="122"/>
        <v>FH</v>
      </c>
    </row>
    <row r="7825" spans="2:9" ht="12.75">
      <c r="B7825" s="102">
        <v>231222715</v>
      </c>
      <c r="C7825" s="106">
        <v>0.53749281009450312</v>
      </c>
      <c r="D7825" s="107">
        <v>0.54218569464585453</v>
      </c>
      <c r="E7825" s="106">
        <v>0.68660074825450046</v>
      </c>
      <c r="F7825" s="107">
        <v>0.65090712295193964</v>
      </c>
      <c r="G7825" s="106">
        <v>0.92292437370064828</v>
      </c>
      <c r="H7825" s="107">
        <v>0.90301503160827856</v>
      </c>
      <c r="I7825" s="121" t="str">
        <f t="shared" si="122"/>
        <v>E</v>
      </c>
    </row>
    <row r="7826" spans="2:9" ht="12.75">
      <c r="B7826" s="102">
        <v>231226172</v>
      </c>
      <c r="C7826" s="106">
        <v>0.63229309167469427</v>
      </c>
      <c r="D7826" s="107">
        <v>0.59722688563438098</v>
      </c>
      <c r="E7826" s="106">
        <v>0.59704667966597857</v>
      </c>
      <c r="F7826" s="107">
        <v>0.56852954570998526</v>
      </c>
      <c r="G7826" s="106">
        <v>0.66639786737311013</v>
      </c>
      <c r="H7826" s="107">
        <v>0.21233468975179104</v>
      </c>
      <c r="I7826" s="121" t="str">
        <f t="shared" si="122"/>
        <v>E</v>
      </c>
    </row>
    <row r="7827" spans="2:9" ht="12.75">
      <c r="B7827" s="102">
        <v>231226543</v>
      </c>
      <c r="C7827" s="106">
        <v>0.75683358318543825</v>
      </c>
      <c r="D7827" s="107">
        <v>0.17680970307304733</v>
      </c>
      <c r="E7827" s="106">
        <v>0.47165523739723203</v>
      </c>
      <c r="F7827" s="107">
        <v>0.25404059844238835</v>
      </c>
      <c r="G7827" s="106">
        <v>0.9937187845945763</v>
      </c>
      <c r="H7827" s="107">
        <v>0.8890242602050531</v>
      </c>
      <c r="I7827" s="121" t="str">
        <f t="shared" si="122"/>
        <v>E</v>
      </c>
    </row>
    <row r="7828" spans="2:9" ht="12.75">
      <c r="B7828" s="102">
        <v>231227343</v>
      </c>
      <c r="C7828" s="106">
        <v>0.40631180024533453</v>
      </c>
      <c r="D7828" s="107">
        <v>0.57429925908634516</v>
      </c>
      <c r="E7828" s="106">
        <v>0.36463793873989236</v>
      </c>
      <c r="F7828" s="107">
        <v>0.53289805167773485</v>
      </c>
      <c r="G7828" s="106">
        <v>0.30975626671522472</v>
      </c>
      <c r="H7828" s="107">
        <v>0.54933732406698921</v>
      </c>
      <c r="I7828" s="121" t="str">
        <f t="shared" si="122"/>
        <v>DF</v>
      </c>
    </row>
    <row r="7829" spans="2:9" ht="12.75">
      <c r="B7829" s="102">
        <v>231229119</v>
      </c>
      <c r="C7829" s="106">
        <v>0.86720456570578786</v>
      </c>
      <c r="D7829" s="107">
        <v>0.3858282361520553</v>
      </c>
      <c r="E7829" s="106">
        <v>0.93221130221447268</v>
      </c>
      <c r="F7829" s="107">
        <v>0.23966148820894428</v>
      </c>
      <c r="G7829" s="106">
        <v>0.6373763732901081</v>
      </c>
      <c r="H7829" s="107">
        <v>0.21505807781815633</v>
      </c>
      <c r="I7829" s="121" t="str">
        <f t="shared" si="122"/>
        <v>TH</v>
      </c>
    </row>
    <row r="7830" spans="2:9" ht="12.75">
      <c r="B7830" s="102">
        <v>231234282</v>
      </c>
      <c r="C7830" s="106">
        <v>0.85527385544206691</v>
      </c>
      <c r="D7830" s="107">
        <v>0.84997432458859556</v>
      </c>
      <c r="E7830" s="106">
        <v>0.95272001502764159</v>
      </c>
      <c r="F7830" s="107">
        <v>0.99517037210492654</v>
      </c>
      <c r="G7830" s="106">
        <v>0.70003729663184155</v>
      </c>
      <c r="H7830" s="107">
        <v>0.194319372614431</v>
      </c>
      <c r="I7830" s="121" t="str">
        <f t="shared" si="122"/>
        <v>C</v>
      </c>
    </row>
    <row r="7831" spans="2:9" ht="12.75">
      <c r="B7831" s="102">
        <v>231236575</v>
      </c>
      <c r="C7831" s="106">
        <v>0.25336506726034713</v>
      </c>
      <c r="D7831" s="107">
        <v>8.4549316703504296E-2</v>
      </c>
      <c r="E7831" s="106">
        <v>0.63493078517535118</v>
      </c>
      <c r="F7831" s="107">
        <v>0.94280488750675762</v>
      </c>
      <c r="G7831" s="106">
        <v>5.4050850415311658E-2</v>
      </c>
      <c r="H7831" s="107">
        <v>0.20016631304219512</v>
      </c>
      <c r="I7831" s="121" t="str">
        <f t="shared" si="122"/>
        <v>C</v>
      </c>
    </row>
    <row r="7832" spans="2:9" ht="12.75">
      <c r="B7832" s="102">
        <v>231237987</v>
      </c>
      <c r="C7832" s="106">
        <v>0.80483913128713702</v>
      </c>
      <c r="D7832" s="107">
        <v>0.79757868283086797</v>
      </c>
      <c r="E7832" s="106">
        <v>0.15065415568955842</v>
      </c>
      <c r="F7832" s="107">
        <v>0.60282138109817685</v>
      </c>
      <c r="G7832" s="106">
        <v>0.74948132080239693</v>
      </c>
      <c r="H7832" s="107">
        <v>0.44749074655393084</v>
      </c>
      <c r="I7832" s="121" t="str">
        <f t="shared" si="122"/>
        <v>FH</v>
      </c>
    </row>
    <row r="7833" spans="2:9" ht="12.75">
      <c r="B7833" s="102">
        <v>231238902</v>
      </c>
      <c r="C7833" s="106">
        <v>0.38995123979024804</v>
      </c>
      <c r="D7833" s="107">
        <v>0.29183496542027249</v>
      </c>
      <c r="E7833" s="106">
        <v>0.54980813525578176</v>
      </c>
      <c r="F7833" s="107">
        <v>0.46319554032256072</v>
      </c>
      <c r="G7833" s="106">
        <v>0.53800028438106762</v>
      </c>
      <c r="H7833" s="107">
        <v>0.30571449927474514</v>
      </c>
      <c r="I7833" s="121" t="str">
        <f t="shared" si="122"/>
        <v>TH</v>
      </c>
    </row>
    <row r="7834" spans="2:9" ht="12.75">
      <c r="B7834" s="102">
        <v>231242986</v>
      </c>
      <c r="C7834" s="106">
        <v>0.2024478970264687</v>
      </c>
      <c r="D7834" s="107">
        <v>0.75269004240240278</v>
      </c>
      <c r="E7834" s="106">
        <v>0.51923078016051161</v>
      </c>
      <c r="F7834" s="107">
        <v>0.37966422582609582</v>
      </c>
      <c r="G7834" s="106">
        <v>0.37361211641326264</v>
      </c>
      <c r="H7834" s="107">
        <v>0.15732748341963121</v>
      </c>
      <c r="I7834" s="121" t="str">
        <f t="shared" si="122"/>
        <v>DF</v>
      </c>
    </row>
    <row r="7835" spans="2:9" ht="12.75">
      <c r="B7835" s="102">
        <v>231247319</v>
      </c>
      <c r="C7835" s="106">
        <v>7.4380657151402296E-2</v>
      </c>
      <c r="D7835" s="107">
        <v>7.7214845607251448E-2</v>
      </c>
      <c r="E7835" s="106">
        <v>0.40216602058213891</v>
      </c>
      <c r="F7835" s="107">
        <v>5.982941177777179E-2</v>
      </c>
      <c r="G7835" s="106">
        <v>0.85943328816359044</v>
      </c>
      <c r="H7835" s="107">
        <v>0.56619961071310376</v>
      </c>
      <c r="I7835" s="121" t="str">
        <f t="shared" si="122"/>
        <v>E</v>
      </c>
    </row>
    <row r="7836" spans="2:9" ht="12.75">
      <c r="B7836" s="102">
        <v>231251211</v>
      </c>
      <c r="C7836" s="106">
        <v>0.36843428857935367</v>
      </c>
      <c r="D7836" s="107">
        <v>0.51065036380556972</v>
      </c>
      <c r="E7836" s="106">
        <v>0.33438386904571793</v>
      </c>
      <c r="F7836" s="107">
        <v>0.87405943629344063</v>
      </c>
      <c r="G7836" s="106">
        <v>0.95056014073440109</v>
      </c>
      <c r="H7836" s="107">
        <v>0.64472327028041754</v>
      </c>
      <c r="I7836" s="121" t="str">
        <f t="shared" si="122"/>
        <v>E</v>
      </c>
    </row>
    <row r="7837" spans="2:9" ht="12.75">
      <c r="B7837" s="102">
        <v>231251665</v>
      </c>
      <c r="C7837" s="106">
        <v>0.12590713328353775</v>
      </c>
      <c r="D7837" s="107">
        <v>2.7092098994589975E-2</v>
      </c>
      <c r="E7837" s="106">
        <v>0.86061257528869017</v>
      </c>
      <c r="F7837" s="107">
        <v>0.40784039565977359</v>
      </c>
      <c r="G7837" s="106">
        <v>7.7734092723198422E-2</v>
      </c>
      <c r="H7837" s="107">
        <v>0.55058395886184286</v>
      </c>
      <c r="I7837" s="121" t="str">
        <f t="shared" si="122"/>
        <v>TH</v>
      </c>
    </row>
    <row r="7838" spans="2:9" ht="12.75">
      <c r="B7838" s="102">
        <v>231251847</v>
      </c>
      <c r="C7838" s="106">
        <v>0.2406360149690514</v>
      </c>
      <c r="D7838" s="107">
        <v>0.98019019886486891</v>
      </c>
      <c r="E7838" s="106">
        <v>0.49025371182859345</v>
      </c>
      <c r="F7838" s="107">
        <v>0.91335917465050454</v>
      </c>
      <c r="G7838" s="106">
        <v>8.9809533323832014E-2</v>
      </c>
      <c r="H7838" s="107">
        <v>0.38802790408602772</v>
      </c>
      <c r="I7838" s="121" t="str">
        <f t="shared" si="122"/>
        <v>DF</v>
      </c>
    </row>
    <row r="7839" spans="2:9" ht="12.75">
      <c r="B7839" s="102">
        <v>231253413</v>
      </c>
      <c r="C7839" s="106">
        <v>0.8185607205611829</v>
      </c>
      <c r="D7839" s="107">
        <v>0.33361521783047898</v>
      </c>
      <c r="E7839" s="106">
        <v>0.22102699630345501</v>
      </c>
      <c r="F7839" s="107">
        <v>9.524522553850101E-2</v>
      </c>
      <c r="G7839" s="106">
        <v>0.43623766623601257</v>
      </c>
      <c r="H7839" s="107">
        <v>0.92188057183140759</v>
      </c>
      <c r="I7839" s="121" t="str">
        <f t="shared" si="122"/>
        <v>BH</v>
      </c>
    </row>
    <row r="7840" spans="2:9" ht="12.75">
      <c r="B7840" s="102">
        <v>231261135</v>
      </c>
      <c r="C7840" s="106">
        <v>0.86007361283488049</v>
      </c>
      <c r="D7840" s="107">
        <v>0.53728930342652448</v>
      </c>
      <c r="E7840" s="106">
        <v>0.36420434912323429</v>
      </c>
      <c r="F7840" s="107">
        <v>0.87190260289618049</v>
      </c>
      <c r="G7840" s="106">
        <v>0.73733737265048838</v>
      </c>
      <c r="H7840" s="107">
        <v>0.54261714455301768</v>
      </c>
      <c r="I7840" s="121" t="str">
        <f t="shared" si="122"/>
        <v>C</v>
      </c>
    </row>
    <row r="7841" spans="2:9" ht="12.75">
      <c r="B7841" s="102">
        <v>231265095</v>
      </c>
      <c r="C7841" s="106">
        <v>0.3401235850242994</v>
      </c>
      <c r="D7841" s="107">
        <v>0.15133709145421115</v>
      </c>
      <c r="E7841" s="106">
        <v>0.59617601056615155</v>
      </c>
      <c r="F7841" s="107">
        <v>0.28120447417483074</v>
      </c>
      <c r="G7841" s="106">
        <v>7.9368400158921659E-2</v>
      </c>
      <c r="H7841" s="107">
        <v>0.34977934825321211</v>
      </c>
      <c r="I7841" s="121" t="str">
        <f t="shared" si="122"/>
        <v>TH</v>
      </c>
    </row>
    <row r="7842" spans="2:9" ht="12.75">
      <c r="B7842" s="102">
        <v>231266119</v>
      </c>
      <c r="C7842" s="106">
        <v>0.44334213139012091</v>
      </c>
      <c r="D7842" s="107">
        <v>0.99267460157948118</v>
      </c>
      <c r="E7842" s="106">
        <v>0.41383254818271897</v>
      </c>
      <c r="F7842" s="107">
        <v>0.98578407935033141</v>
      </c>
      <c r="G7842" s="106">
        <v>0.36899326556051459</v>
      </c>
      <c r="H7842" s="107">
        <v>0.82348724257288275</v>
      </c>
      <c r="I7842" s="121" t="str">
        <f t="shared" si="122"/>
        <v>DF</v>
      </c>
    </row>
    <row r="7843" spans="2:9" ht="12.75">
      <c r="B7843" s="102">
        <v>231267553</v>
      </c>
      <c r="C7843" s="106">
        <v>0.39569757425075847</v>
      </c>
      <c r="D7843" s="107">
        <v>0.40116558066368935</v>
      </c>
      <c r="E7843" s="106">
        <v>0.87803532166852905</v>
      </c>
      <c r="F7843" s="107">
        <v>0.30196676192198524</v>
      </c>
      <c r="G7843" s="106">
        <v>0.16089526098983176</v>
      </c>
      <c r="H7843" s="107">
        <v>0.96802564501440491</v>
      </c>
      <c r="I7843" s="121" t="str">
        <f t="shared" si="122"/>
        <v>BH</v>
      </c>
    </row>
    <row r="7844" spans="2:9" ht="12.75">
      <c r="B7844" s="102">
        <v>231268850</v>
      </c>
      <c r="C7844" s="106">
        <v>0.16591476412070927</v>
      </c>
      <c r="D7844" s="107">
        <v>0.25993753309099343</v>
      </c>
      <c r="E7844" s="106">
        <v>0.21981847648606334</v>
      </c>
      <c r="F7844" s="107">
        <v>0.76414396279556884</v>
      </c>
      <c r="G7844" s="106">
        <v>0.32460709283783507</v>
      </c>
      <c r="H7844" s="107">
        <v>0.80188972713880946</v>
      </c>
      <c r="I7844" s="121" t="str">
        <f t="shared" si="122"/>
        <v>BH</v>
      </c>
    </row>
    <row r="7845" spans="2:9" ht="12.75">
      <c r="B7845" s="102">
        <v>231272429</v>
      </c>
      <c r="C7845" s="106">
        <v>0.68235465316221688</v>
      </c>
      <c r="D7845" s="107">
        <v>0.34357898586567814</v>
      </c>
      <c r="E7845" s="106">
        <v>0.71439103910661972</v>
      </c>
      <c r="F7845" s="107">
        <v>0.59467111105511128</v>
      </c>
      <c r="G7845" s="106">
        <v>0.77012926202867749</v>
      </c>
      <c r="H7845" s="107">
        <v>0.82289358104358978</v>
      </c>
      <c r="I7845" s="121" t="str">
        <f t="shared" si="122"/>
        <v>BH</v>
      </c>
    </row>
    <row r="7846" spans="2:9" ht="12.75">
      <c r="B7846" s="102">
        <v>231274672</v>
      </c>
      <c r="C7846" s="106">
        <v>0.38154091806411311</v>
      </c>
      <c r="D7846" s="107">
        <v>0.61025836992420202</v>
      </c>
      <c r="E7846" s="106">
        <v>0.40607786053416395</v>
      </c>
      <c r="F7846" s="107">
        <v>0.10895279327442542</v>
      </c>
      <c r="G7846" s="106">
        <v>0.15442961451399873</v>
      </c>
      <c r="H7846" s="107">
        <v>0.57824373521745054</v>
      </c>
      <c r="I7846" s="121" t="str">
        <f t="shared" si="122"/>
        <v>DF</v>
      </c>
    </row>
    <row r="7847" spans="2:9" ht="12.75">
      <c r="B7847" s="102">
        <v>231277932</v>
      </c>
      <c r="C7847" s="106">
        <v>0.55492423901397436</v>
      </c>
      <c r="D7847" s="107">
        <v>0.1582772073030867</v>
      </c>
      <c r="E7847" s="106">
        <v>0.93958324569125562</v>
      </c>
      <c r="F7847" s="107">
        <v>3.9934122051955123E-2</v>
      </c>
      <c r="G7847" s="106">
        <v>0.10833093635610824</v>
      </c>
      <c r="H7847" s="107">
        <v>0.27681944727940588</v>
      </c>
      <c r="I7847" s="121" t="str">
        <f t="shared" si="122"/>
        <v>TH</v>
      </c>
    </row>
    <row r="7848" spans="2:9" ht="12.75">
      <c r="B7848" s="102">
        <v>231281685</v>
      </c>
      <c r="C7848" s="106">
        <v>0.84969253303391845</v>
      </c>
      <c r="D7848" s="107">
        <v>0.61980964897611313</v>
      </c>
      <c r="E7848" s="106">
        <v>0.38825421518199077</v>
      </c>
      <c r="F7848" s="107">
        <v>0.89039674241318134</v>
      </c>
      <c r="G7848" s="106">
        <v>2.7111375488375167E-2</v>
      </c>
      <c r="H7848" s="107">
        <v>0.90343443521324218</v>
      </c>
      <c r="I7848" s="121" t="str">
        <f t="shared" si="122"/>
        <v>BH</v>
      </c>
    </row>
    <row r="7849" spans="2:9" ht="12.75">
      <c r="B7849" s="102">
        <v>231281693</v>
      </c>
      <c r="C7849" s="106">
        <v>0.68403066330202766</v>
      </c>
      <c r="D7849" s="107">
        <v>0.5408141683451233</v>
      </c>
      <c r="E7849" s="106">
        <v>0.69381647915906708</v>
      </c>
      <c r="F7849" s="107">
        <v>0.53256517258289726</v>
      </c>
      <c r="G7849" s="106">
        <v>0.16134965154451297</v>
      </c>
      <c r="H7849" s="107">
        <v>0.27078062676002101</v>
      </c>
      <c r="I7849" s="121" t="str">
        <f t="shared" si="122"/>
        <v>TH</v>
      </c>
    </row>
    <row r="7850" spans="2:9" ht="12.75">
      <c r="B7850" s="102">
        <v>231281883</v>
      </c>
      <c r="C7850" s="106">
        <v>0.46433779559386168</v>
      </c>
      <c r="D7850" s="107">
        <v>0.38168235327898503</v>
      </c>
      <c r="E7850" s="106">
        <v>0.78258137854408982</v>
      </c>
      <c r="F7850" s="107">
        <v>3.5521125584596192E-2</v>
      </c>
      <c r="G7850" s="106">
        <v>0.79882481168701003</v>
      </c>
      <c r="H7850" s="107">
        <v>0.68051718655634641</v>
      </c>
      <c r="I7850" s="121" t="str">
        <f t="shared" si="122"/>
        <v>E</v>
      </c>
    </row>
    <row r="7851" spans="2:9" ht="12.75">
      <c r="B7851" s="102">
        <v>231285992</v>
      </c>
      <c r="C7851" s="106">
        <v>0.67774183959587675</v>
      </c>
      <c r="D7851" s="107">
        <v>0.71797022281949907</v>
      </c>
      <c r="E7851" s="106">
        <v>0.31181103456833559</v>
      </c>
      <c r="F7851" s="107">
        <v>9.5878100606182848E-2</v>
      </c>
      <c r="G7851" s="106">
        <v>0.546533083471342</v>
      </c>
      <c r="H7851" s="107">
        <v>0.13269313762712809</v>
      </c>
      <c r="I7851" s="121" t="str">
        <f t="shared" si="122"/>
        <v>DF</v>
      </c>
    </row>
    <row r="7852" spans="2:9" ht="12.75">
      <c r="B7852" s="102">
        <v>231291817</v>
      </c>
      <c r="C7852" s="106">
        <v>0.53582193458223593</v>
      </c>
      <c r="D7852" s="107">
        <v>0.7595622644273885</v>
      </c>
      <c r="E7852" s="106">
        <v>0.48875103837114109</v>
      </c>
      <c r="F7852" s="107">
        <v>9.5228544705588281E-2</v>
      </c>
      <c r="G7852" s="106">
        <v>3.4201656380874468E-3</v>
      </c>
      <c r="H7852" s="107">
        <v>0.43284500505819445</v>
      </c>
      <c r="I7852" s="121" t="str">
        <f t="shared" si="122"/>
        <v>DF</v>
      </c>
    </row>
    <row r="7853" spans="2:9" ht="12.75">
      <c r="B7853" s="102">
        <v>231298698</v>
      </c>
      <c r="C7853" s="106">
        <v>0.24126820000338078</v>
      </c>
      <c r="D7853" s="107">
        <v>0.45929147841904783</v>
      </c>
      <c r="E7853" s="106">
        <v>0.33285228919029941</v>
      </c>
      <c r="F7853" s="107">
        <v>0.18414780780279649</v>
      </c>
      <c r="G7853" s="106">
        <v>0.25299764126343871</v>
      </c>
      <c r="H7853" s="107">
        <v>0.90054827801825876</v>
      </c>
      <c r="I7853" s="121" t="str">
        <f t="shared" si="122"/>
        <v>BH</v>
      </c>
    </row>
    <row r="7854" spans="2:9" ht="12.75">
      <c r="B7854" s="102">
        <v>231299170</v>
      </c>
      <c r="C7854" s="106">
        <v>0.16910081737056437</v>
      </c>
      <c r="D7854" s="107">
        <v>0.72106622520425123</v>
      </c>
      <c r="E7854" s="106">
        <v>4.4566315628227215E-2</v>
      </c>
      <c r="F7854" s="107">
        <v>0.28086042837779157</v>
      </c>
      <c r="G7854" s="106">
        <v>0.87477866836510132</v>
      </c>
      <c r="H7854" s="107">
        <v>0.51124841511498431</v>
      </c>
      <c r="I7854" s="121" t="str">
        <f t="shared" si="122"/>
        <v>E</v>
      </c>
    </row>
    <row r="7855" spans="2:9" ht="12.75">
      <c r="B7855" s="102">
        <v>231299414</v>
      </c>
      <c r="C7855" s="106">
        <v>0.31705841575407168</v>
      </c>
      <c r="D7855" s="107">
        <v>0.91745950935449505</v>
      </c>
      <c r="E7855" s="106">
        <v>0.14377550984487764</v>
      </c>
      <c r="F7855" s="107">
        <v>0.77499031330469825</v>
      </c>
      <c r="G7855" s="106">
        <v>0.51483624613936385</v>
      </c>
      <c r="H7855" s="107">
        <v>0.29587817935981708</v>
      </c>
      <c r="I7855" s="121" t="str">
        <f t="shared" si="122"/>
        <v>DF</v>
      </c>
    </row>
    <row r="7856" spans="2:9" ht="12.75">
      <c r="B7856" s="102">
        <v>231310223</v>
      </c>
      <c r="C7856" s="106">
        <v>0.8218103728721764</v>
      </c>
      <c r="D7856" s="107">
        <v>0.92206349886771011</v>
      </c>
      <c r="E7856" s="106">
        <v>0.7899385324508712</v>
      </c>
      <c r="F7856" s="107">
        <v>0.71268997829013081</v>
      </c>
      <c r="G7856" s="106">
        <v>0.56854151458759095</v>
      </c>
      <c r="H7856" s="107">
        <v>0.49804949259208442</v>
      </c>
      <c r="I7856" s="121" t="str">
        <f t="shared" si="122"/>
        <v>DF</v>
      </c>
    </row>
    <row r="7857" spans="2:9" ht="12.75">
      <c r="B7857" s="102">
        <v>231310726</v>
      </c>
      <c r="C7857" s="106">
        <v>0.81414373851643429</v>
      </c>
      <c r="D7857" s="107">
        <v>0.95084761705120102</v>
      </c>
      <c r="E7857" s="106">
        <v>0.37863915140750493</v>
      </c>
      <c r="F7857" s="107">
        <v>6.2201171707796377E-3</v>
      </c>
      <c r="G7857" s="106">
        <v>9.3465472599252308E-3</v>
      </c>
      <c r="H7857" s="107">
        <v>0.35090586576012939</v>
      </c>
      <c r="I7857" s="121" t="str">
        <f t="shared" si="122"/>
        <v>DF</v>
      </c>
    </row>
    <row r="7858" spans="2:9" ht="12.75">
      <c r="B7858" s="102">
        <v>231311328</v>
      </c>
      <c r="C7858" s="106">
        <v>0.54812693498497045</v>
      </c>
      <c r="D7858" s="107">
        <v>0.19588767042204314</v>
      </c>
      <c r="E7858" s="106">
        <v>0.53187456995194204</v>
      </c>
      <c r="F7858" s="107">
        <v>0.14873025302197895</v>
      </c>
      <c r="G7858" s="106">
        <v>0.67108715337884295</v>
      </c>
      <c r="H7858" s="107">
        <v>0.76283193238483449</v>
      </c>
      <c r="I7858" s="121" t="str">
        <f t="shared" si="122"/>
        <v>BH</v>
      </c>
    </row>
    <row r="7859" spans="2:9" ht="12.75">
      <c r="B7859" s="102">
        <v>231320240</v>
      </c>
      <c r="C7859" s="106">
        <v>0.44759227439079563</v>
      </c>
      <c r="D7859" s="107">
        <v>0.79051323056845835</v>
      </c>
      <c r="E7859" s="106">
        <v>0.42935120315268471</v>
      </c>
      <c r="F7859" s="107">
        <v>0.60225743639847673</v>
      </c>
      <c r="G7859" s="106">
        <v>0.31950159712535786</v>
      </c>
      <c r="H7859" s="107">
        <v>0.14392831247740023</v>
      </c>
      <c r="I7859" s="121" t="str">
        <f t="shared" si="122"/>
        <v>DF</v>
      </c>
    </row>
    <row r="7860" spans="2:9" ht="12.75">
      <c r="B7860" s="102">
        <v>231321097</v>
      </c>
      <c r="C7860" s="106">
        <v>0.56850579084027686</v>
      </c>
      <c r="D7860" s="107">
        <v>0.46229347140833266</v>
      </c>
      <c r="E7860" s="106">
        <v>0.19517184422922274</v>
      </c>
      <c r="F7860" s="107">
        <v>0.15959686864931655</v>
      </c>
      <c r="G7860" s="106">
        <v>0.35981500210921791</v>
      </c>
      <c r="H7860" s="107">
        <v>0.85337314768303885</v>
      </c>
      <c r="I7860" s="121" t="str">
        <f t="shared" si="122"/>
        <v>BH</v>
      </c>
    </row>
    <row r="7861" spans="2:9" ht="12.75">
      <c r="B7861" s="102">
        <v>231325642</v>
      </c>
      <c r="C7861" s="106">
        <v>0.35053615124519055</v>
      </c>
      <c r="D7861" s="107">
        <v>0.83898269524146851</v>
      </c>
      <c r="E7861" s="106">
        <v>0.67134718345177724</v>
      </c>
      <c r="F7861" s="107">
        <v>0.65900690300112896</v>
      </c>
      <c r="G7861" s="106">
        <v>0.46422293825647598</v>
      </c>
      <c r="H7861" s="107">
        <v>0.61559017070473221</v>
      </c>
      <c r="I7861" s="121" t="str">
        <f t="shared" si="122"/>
        <v>DF</v>
      </c>
    </row>
    <row r="7862" spans="2:9" ht="12.75">
      <c r="B7862" s="102">
        <v>231332003</v>
      </c>
      <c r="C7862" s="106">
        <v>0.27766568624414489</v>
      </c>
      <c r="D7862" s="107">
        <v>0.49100322001515839</v>
      </c>
      <c r="E7862" s="106">
        <v>0.64345997774294239</v>
      </c>
      <c r="F7862" s="107">
        <v>0.5409656547379349</v>
      </c>
      <c r="G7862" s="106">
        <v>0.25905466222679419</v>
      </c>
      <c r="H7862" s="107">
        <v>0.20753337692107543</v>
      </c>
      <c r="I7862" s="121" t="str">
        <f t="shared" si="122"/>
        <v>TH</v>
      </c>
    </row>
    <row r="7863" spans="2:9" ht="12.75">
      <c r="B7863" s="102">
        <v>231334108</v>
      </c>
      <c r="C7863" s="106">
        <v>0.56350193225426293</v>
      </c>
      <c r="D7863" s="107">
        <v>0.9230958067390409</v>
      </c>
      <c r="E7863" s="106">
        <v>5.1052457780221161E-2</v>
      </c>
      <c r="F7863" s="107">
        <v>0.4470733917900287</v>
      </c>
      <c r="G7863" s="106">
        <v>3.6409293556731726E-2</v>
      </c>
      <c r="H7863" s="107">
        <v>0.3137451148869328</v>
      </c>
      <c r="I7863" s="121" t="str">
        <f t="shared" si="122"/>
        <v>DF</v>
      </c>
    </row>
    <row r="7864" spans="2:9" ht="12.75">
      <c r="B7864" s="102">
        <v>231341012</v>
      </c>
      <c r="C7864" s="106">
        <v>0.11296869894184258</v>
      </c>
      <c r="D7864" s="107">
        <v>0.28390226913303707</v>
      </c>
      <c r="E7864" s="106">
        <v>0.58351501454783095</v>
      </c>
      <c r="F7864" s="107">
        <v>0.38843177038464338</v>
      </c>
      <c r="G7864" s="106">
        <v>0.89216134865802021</v>
      </c>
      <c r="H7864" s="107">
        <v>0.48991341331165383</v>
      </c>
      <c r="I7864" s="121" t="str">
        <f t="shared" si="122"/>
        <v>E</v>
      </c>
    </row>
    <row r="7865" spans="2:9" ht="12.75">
      <c r="B7865" s="102">
        <v>231341432</v>
      </c>
      <c r="C7865" s="106">
        <v>0.73084816301675048</v>
      </c>
      <c r="D7865" s="107">
        <v>0.43968249128878512</v>
      </c>
      <c r="E7865" s="106">
        <v>2.7650299993321248E-2</v>
      </c>
      <c r="F7865" s="107">
        <v>8.0808152384627796E-2</v>
      </c>
      <c r="G7865" s="106">
        <v>1.3223668914982278E-2</v>
      </c>
      <c r="H7865" s="107">
        <v>0.13156298523601295</v>
      </c>
      <c r="I7865" s="121" t="str">
        <f t="shared" si="122"/>
        <v>FH</v>
      </c>
    </row>
    <row r="7866" spans="2:9" ht="12.75">
      <c r="B7866" s="102">
        <v>231343586</v>
      </c>
      <c r="C7866" s="106">
        <v>0.29142273526611828</v>
      </c>
      <c r="D7866" s="107">
        <v>0.10302563134756282</v>
      </c>
      <c r="E7866" s="106">
        <v>0.97723074691375156</v>
      </c>
      <c r="F7866" s="107">
        <v>0.39904746863103657</v>
      </c>
      <c r="G7866" s="106">
        <v>0.27780157188447285</v>
      </c>
      <c r="H7866" s="107">
        <v>0.43873249646421142</v>
      </c>
      <c r="I7866" s="121" t="str">
        <f t="shared" si="122"/>
        <v>TH</v>
      </c>
    </row>
    <row r="7867" spans="2:9" ht="12.75">
      <c r="B7867" s="102">
        <v>231345996</v>
      </c>
      <c r="C7867" s="106">
        <v>0.43525906719373086</v>
      </c>
      <c r="D7867" s="107">
        <v>0.41552977329707819</v>
      </c>
      <c r="E7867" s="106">
        <v>0.63933714420813836</v>
      </c>
      <c r="F7867" s="107">
        <v>0.27970914440147121</v>
      </c>
      <c r="G7867" s="106">
        <v>0.60442618201459108</v>
      </c>
      <c r="H7867" s="107">
        <v>0.81859292827906516</v>
      </c>
      <c r="I7867" s="121" t="str">
        <f t="shared" si="122"/>
        <v>BH</v>
      </c>
    </row>
    <row r="7868" spans="2:9" ht="12.75">
      <c r="B7868" s="102">
        <v>231347969</v>
      </c>
      <c r="C7868" s="106">
        <v>0.80871628361261827</v>
      </c>
      <c r="D7868" s="107">
        <v>0.9557744557011274</v>
      </c>
      <c r="E7868" s="106">
        <v>0.71323573562362874</v>
      </c>
      <c r="F7868" s="107">
        <v>0.38212015035611291</v>
      </c>
      <c r="G7868" s="106">
        <v>0.55618785084012057</v>
      </c>
      <c r="H7868" s="107">
        <v>0.28588639610455324</v>
      </c>
      <c r="I7868" s="121" t="str">
        <f t="shared" si="122"/>
        <v>DF</v>
      </c>
    </row>
    <row r="7869" spans="2:9" ht="12.75">
      <c r="B7869" s="102">
        <v>231349222</v>
      </c>
      <c r="C7869" s="106">
        <v>0.38537777767456771</v>
      </c>
      <c r="D7869" s="107">
        <v>0.57130087786699901</v>
      </c>
      <c r="E7869" s="106">
        <v>0.75613429448880298</v>
      </c>
      <c r="F7869" s="107">
        <v>0.27916441950346016</v>
      </c>
      <c r="G7869" s="106">
        <v>3.2738607433145717E-2</v>
      </c>
      <c r="H7869" s="107">
        <v>0.9585077729767395</v>
      </c>
      <c r="I7869" s="121" t="str">
        <f t="shared" si="122"/>
        <v>BH</v>
      </c>
    </row>
    <row r="7870" spans="2:9" ht="12.75">
      <c r="B7870" s="102">
        <v>231349724</v>
      </c>
      <c r="C7870" s="106">
        <v>0.90438113713311918</v>
      </c>
      <c r="D7870" s="107">
        <v>1.8553100098368525E-2</v>
      </c>
      <c r="E7870" s="106">
        <v>0.63993335278992625</v>
      </c>
      <c r="F7870" s="107">
        <v>0.63227516757896485</v>
      </c>
      <c r="G7870" s="106">
        <v>3.9248603139608207E-2</v>
      </c>
      <c r="H7870" s="107">
        <v>5.7444625526613002E-2</v>
      </c>
      <c r="I7870" s="121" t="str">
        <f t="shared" si="122"/>
        <v>FH</v>
      </c>
    </row>
    <row r="7871" spans="2:9" ht="12.75">
      <c r="B7871" s="102">
        <v>231353387</v>
      </c>
      <c r="C7871" s="106">
        <v>0.30643812223258937</v>
      </c>
      <c r="D7871" s="107">
        <v>0.97833853834891848</v>
      </c>
      <c r="E7871" s="106">
        <v>0.60253501086163475</v>
      </c>
      <c r="F7871" s="107">
        <v>0.64462153127812005</v>
      </c>
      <c r="G7871" s="106">
        <v>0.76455394036877067</v>
      </c>
      <c r="H7871" s="107">
        <v>0.96855829879428068</v>
      </c>
      <c r="I7871" s="121" t="str">
        <f t="shared" si="122"/>
        <v>DF</v>
      </c>
    </row>
    <row r="7872" spans="2:9" ht="12.75">
      <c r="B7872" s="102">
        <v>231354171</v>
      </c>
      <c r="C7872" s="106">
        <v>0.16667717167187335</v>
      </c>
      <c r="D7872" s="107">
        <v>0.55755979803655609</v>
      </c>
      <c r="E7872" s="106">
        <v>0.47300294180866498</v>
      </c>
      <c r="F7872" s="107">
        <v>0.5558994494872691</v>
      </c>
      <c r="G7872" s="106">
        <v>0.43971364228549703</v>
      </c>
      <c r="H7872" s="107">
        <v>0.11718534391420388</v>
      </c>
      <c r="I7872" s="121" t="str">
        <f t="shared" si="122"/>
        <v>DF</v>
      </c>
    </row>
    <row r="7873" spans="2:9" ht="12.75">
      <c r="B7873" s="102">
        <v>231354213</v>
      </c>
      <c r="C7873" s="106">
        <v>0.66313165679403685</v>
      </c>
      <c r="D7873" s="107">
        <v>0.79796775230114769</v>
      </c>
      <c r="E7873" s="106">
        <v>0.53648638013941685</v>
      </c>
      <c r="F7873" s="107">
        <v>0.51105996610678983</v>
      </c>
      <c r="G7873" s="106">
        <v>2.7741889366292849E-2</v>
      </c>
      <c r="H7873" s="107">
        <v>0.70454089244658813</v>
      </c>
      <c r="I7873" s="121" t="str">
        <f t="shared" si="122"/>
        <v>DF</v>
      </c>
    </row>
    <row r="7874" spans="2:9" ht="12.75">
      <c r="B7874" s="102">
        <v>231354500</v>
      </c>
      <c r="C7874" s="106">
        <v>0.21441298944737586</v>
      </c>
      <c r="D7874" s="107">
        <v>0.92897011164273402</v>
      </c>
      <c r="E7874" s="106">
        <v>0.71146394807874636</v>
      </c>
      <c r="F7874" s="107">
        <v>0.95705815940000361</v>
      </c>
      <c r="G7874" s="106">
        <v>0.54826199629454475</v>
      </c>
      <c r="H7874" s="107">
        <v>0.73131573816335504</v>
      </c>
      <c r="I7874" s="121" t="str">
        <f t="shared" si="122"/>
        <v>C</v>
      </c>
    </row>
    <row r="7875" spans="2:9" ht="12.75">
      <c r="B7875" s="102">
        <v>231354623</v>
      </c>
      <c r="C7875" s="106">
        <v>0.80343210003480836</v>
      </c>
      <c r="D7875" s="107">
        <v>5.7863100406987833E-2</v>
      </c>
      <c r="E7875" s="106">
        <v>0.55771898772880157</v>
      </c>
      <c r="F7875" s="107">
        <v>0.67555096910310519</v>
      </c>
      <c r="G7875" s="106">
        <v>0.54797463399904678</v>
      </c>
      <c r="H7875" s="107">
        <v>0.19727364302513806</v>
      </c>
      <c r="I7875" s="121" t="str">
        <f t="shared" si="122"/>
        <v>FH</v>
      </c>
    </row>
    <row r="7876" spans="2:9" ht="12.75">
      <c r="B7876" s="102">
        <v>231356702</v>
      </c>
      <c r="C7876" s="106">
        <v>0.18834023278853285</v>
      </c>
      <c r="D7876" s="107">
        <v>0.88419433060674413</v>
      </c>
      <c r="E7876" s="106">
        <v>0.61498820436676271</v>
      </c>
      <c r="F7876" s="107">
        <v>0.15739448193020156</v>
      </c>
      <c r="G7876" s="106">
        <v>0.10988889681528136</v>
      </c>
      <c r="H7876" s="107">
        <v>6.9162251560334953E-2</v>
      </c>
      <c r="I7876" s="121" t="str">
        <f t="shared" si="122"/>
        <v>DF</v>
      </c>
    </row>
    <row r="7877" spans="2:9" ht="12.75">
      <c r="B7877" s="102">
        <v>231356827</v>
      </c>
      <c r="C7877" s="106">
        <v>0.35566599515305075</v>
      </c>
      <c r="D7877" s="107">
        <v>0.13629286946305186</v>
      </c>
      <c r="E7877" s="106">
        <v>0.86237539092703419</v>
      </c>
      <c r="F7877" s="107">
        <v>0.31797375709505094</v>
      </c>
      <c r="G7877" s="106">
        <v>0.37054105770775791</v>
      </c>
      <c r="H7877" s="107">
        <v>0.710799290966043</v>
      </c>
      <c r="I7877" s="121" t="str">
        <f t="shared" ref="I7877:I7940" si="123">INDEX($C$3:$H$3, MATCH(MAX(C7877:H7877), C7877:H7877, 0))</f>
        <v>TH</v>
      </c>
    </row>
    <row r="7878" spans="2:9" ht="12.75">
      <c r="B7878" s="102">
        <v>231358435</v>
      </c>
      <c r="C7878" s="106">
        <v>0.19621851212911956</v>
      </c>
      <c r="D7878" s="107">
        <v>0.65665636726699828</v>
      </c>
      <c r="E7878" s="106">
        <v>0.22372344256439103</v>
      </c>
      <c r="F7878" s="107">
        <v>0.39168198583552361</v>
      </c>
      <c r="G7878" s="106">
        <v>0.15932109234511072</v>
      </c>
      <c r="H7878" s="107">
        <v>0.96630801681134582</v>
      </c>
      <c r="I7878" s="121" t="str">
        <f t="shared" si="123"/>
        <v>BH</v>
      </c>
    </row>
    <row r="7879" spans="2:9" ht="12.75">
      <c r="B7879" s="102">
        <v>231360630</v>
      </c>
      <c r="C7879" s="106">
        <v>0.47344820787925657</v>
      </c>
      <c r="D7879" s="107">
        <v>0.66814201434579035</v>
      </c>
      <c r="E7879" s="106">
        <v>0.54684551712415574</v>
      </c>
      <c r="F7879" s="107">
        <v>0.34880606087412391</v>
      </c>
      <c r="G7879" s="106">
        <v>0.65688483257917962</v>
      </c>
      <c r="H7879" s="107">
        <v>0.51742102512246491</v>
      </c>
      <c r="I7879" s="121" t="str">
        <f t="shared" si="123"/>
        <v>DF</v>
      </c>
    </row>
    <row r="7880" spans="2:9" ht="12.75">
      <c r="B7880" s="102">
        <v>231362957</v>
      </c>
      <c r="C7880" s="106">
        <v>0.72723282786473264</v>
      </c>
      <c r="D7880" s="107">
        <v>0.82130121837097092</v>
      </c>
      <c r="E7880" s="106">
        <v>5.216326687616224E-2</v>
      </c>
      <c r="F7880" s="107">
        <v>0.17499893158661761</v>
      </c>
      <c r="G7880" s="106">
        <v>1.4221225981153385E-2</v>
      </c>
      <c r="H7880" s="107">
        <v>0.15035629863818101</v>
      </c>
      <c r="I7880" s="121" t="str">
        <f t="shared" si="123"/>
        <v>DF</v>
      </c>
    </row>
    <row r="7881" spans="2:9" ht="12.75">
      <c r="B7881" s="102">
        <v>231363089</v>
      </c>
      <c r="C7881" s="106">
        <v>0.52285150284427395</v>
      </c>
      <c r="D7881" s="107">
        <v>0.31349768692373314</v>
      </c>
      <c r="E7881" s="106">
        <v>0.31379891690875139</v>
      </c>
      <c r="F7881" s="107">
        <v>0.86695117705872771</v>
      </c>
      <c r="G7881" s="106">
        <v>0.4107067260421049</v>
      </c>
      <c r="H7881" s="107">
        <v>0.47833748520990249</v>
      </c>
      <c r="I7881" s="121" t="str">
        <f t="shared" si="123"/>
        <v>C</v>
      </c>
    </row>
    <row r="7882" spans="2:9" ht="12.75">
      <c r="B7882" s="102">
        <v>231364087</v>
      </c>
      <c r="C7882" s="106">
        <v>3.1480570184874157E-2</v>
      </c>
      <c r="D7882" s="107">
        <v>0.95289359758909553</v>
      </c>
      <c r="E7882" s="106">
        <v>6.6588387624666456E-2</v>
      </c>
      <c r="F7882" s="107">
        <v>0.41257648277147529</v>
      </c>
      <c r="G7882" s="106">
        <v>0.96677336280872583</v>
      </c>
      <c r="H7882" s="107">
        <v>0.95340753079745166</v>
      </c>
      <c r="I7882" s="121" t="str">
        <f t="shared" si="123"/>
        <v>E</v>
      </c>
    </row>
    <row r="7883" spans="2:9" ht="12.75">
      <c r="B7883" s="102">
        <v>231365422</v>
      </c>
      <c r="C7883" s="106">
        <v>7.8058616640911183E-2</v>
      </c>
      <c r="D7883" s="107">
        <v>0.37470917326534914</v>
      </c>
      <c r="E7883" s="106">
        <v>0.51176082103314569</v>
      </c>
      <c r="F7883" s="107">
        <v>0.56724744432261853</v>
      </c>
      <c r="G7883" s="106">
        <v>0.24006574256363766</v>
      </c>
      <c r="H7883" s="107">
        <v>0.83671932542043947</v>
      </c>
      <c r="I7883" s="121" t="str">
        <f t="shared" si="123"/>
        <v>BH</v>
      </c>
    </row>
    <row r="7884" spans="2:9" ht="12.75">
      <c r="B7884" s="102">
        <v>231366586</v>
      </c>
      <c r="C7884" s="106">
        <v>0.33431338656444187</v>
      </c>
      <c r="D7884" s="107">
        <v>0.29671253562821054</v>
      </c>
      <c r="E7884" s="106">
        <v>0.15411775839448438</v>
      </c>
      <c r="F7884" s="107">
        <v>5.322002459475117E-3</v>
      </c>
      <c r="G7884" s="106">
        <v>0.53779819602251555</v>
      </c>
      <c r="H7884" s="107">
        <v>0.77237591238965431</v>
      </c>
      <c r="I7884" s="121" t="str">
        <f t="shared" si="123"/>
        <v>BH</v>
      </c>
    </row>
    <row r="7885" spans="2:9" ht="12.75">
      <c r="B7885" s="102">
        <v>231370926</v>
      </c>
      <c r="C7885" s="106">
        <v>0.86259836313484994</v>
      </c>
      <c r="D7885" s="107">
        <v>0.60781804696151598</v>
      </c>
      <c r="E7885" s="106">
        <v>0.4763003492538096</v>
      </c>
      <c r="F7885" s="107">
        <v>0.22551318268623044</v>
      </c>
      <c r="G7885" s="106">
        <v>0.13153463760059125</v>
      </c>
      <c r="H7885" s="107">
        <v>0.63232010896698654</v>
      </c>
      <c r="I7885" s="121" t="str">
        <f t="shared" si="123"/>
        <v>FH</v>
      </c>
    </row>
    <row r="7886" spans="2:9" ht="12.75">
      <c r="B7886" s="102">
        <v>231372015</v>
      </c>
      <c r="C7886" s="106">
        <v>0.20766977874282144</v>
      </c>
      <c r="D7886" s="107">
        <v>0.89283284459620149</v>
      </c>
      <c r="E7886" s="106">
        <v>0.14569800419127787</v>
      </c>
      <c r="F7886" s="107">
        <v>0.69256312121360186</v>
      </c>
      <c r="G7886" s="106">
        <v>0.20625889715028212</v>
      </c>
      <c r="H7886" s="107">
        <v>0.87613972553892361</v>
      </c>
      <c r="I7886" s="121" t="str">
        <f t="shared" si="123"/>
        <v>DF</v>
      </c>
    </row>
    <row r="7887" spans="2:9" ht="12.75">
      <c r="B7887" s="102">
        <v>231379094</v>
      </c>
      <c r="C7887" s="106">
        <v>0.71934346801366011</v>
      </c>
      <c r="D7887" s="107">
        <v>0.26127586481482812</v>
      </c>
      <c r="E7887" s="106">
        <v>0.44793204495905314</v>
      </c>
      <c r="F7887" s="107">
        <v>0.59848120848745179</v>
      </c>
      <c r="G7887" s="106">
        <v>0.60117688001300174</v>
      </c>
      <c r="H7887" s="107">
        <v>0.27503474383277382</v>
      </c>
      <c r="I7887" s="121" t="str">
        <f t="shared" si="123"/>
        <v>FH</v>
      </c>
    </row>
    <row r="7888" spans="2:9" ht="12.75">
      <c r="B7888" s="102">
        <v>231381157</v>
      </c>
      <c r="C7888" s="106">
        <v>0.22500503300912222</v>
      </c>
      <c r="D7888" s="107">
        <v>0.30470355740952537</v>
      </c>
      <c r="E7888" s="106">
        <v>0.50875369616120114</v>
      </c>
      <c r="F7888" s="107">
        <v>0.8413940127062105</v>
      </c>
      <c r="G7888" s="106">
        <v>0.80743330693850179</v>
      </c>
      <c r="H7888" s="107">
        <v>0.8049831654307289</v>
      </c>
      <c r="I7888" s="121" t="str">
        <f t="shared" si="123"/>
        <v>C</v>
      </c>
    </row>
    <row r="7889" spans="2:9" ht="12.75">
      <c r="B7889" s="102">
        <v>231390981</v>
      </c>
      <c r="C7889" s="106">
        <v>0.24851418973507933</v>
      </c>
      <c r="D7889" s="107">
        <v>0.16847650557132621</v>
      </c>
      <c r="E7889" s="106">
        <v>0.23017611639484237</v>
      </c>
      <c r="F7889" s="107">
        <v>0.79695072906722775</v>
      </c>
      <c r="G7889" s="106">
        <v>0.50677583588952047</v>
      </c>
      <c r="H7889" s="107">
        <v>0.68835609641517248</v>
      </c>
      <c r="I7889" s="121" t="str">
        <f t="shared" si="123"/>
        <v>C</v>
      </c>
    </row>
    <row r="7890" spans="2:9" ht="12.75">
      <c r="B7890" s="102">
        <v>231394637</v>
      </c>
      <c r="C7890" s="106">
        <v>0.70234045544258294</v>
      </c>
      <c r="D7890" s="107">
        <v>0.48862059225272825</v>
      </c>
      <c r="E7890" s="106">
        <v>0.68227822330328824</v>
      </c>
      <c r="F7890" s="107">
        <v>0.72177200037845157</v>
      </c>
      <c r="G7890" s="106">
        <v>0.45896927643012497</v>
      </c>
      <c r="H7890" s="107">
        <v>0.36095359877011868</v>
      </c>
      <c r="I7890" s="121" t="str">
        <f t="shared" si="123"/>
        <v>C</v>
      </c>
    </row>
    <row r="7891" spans="2:9" ht="12.75">
      <c r="B7891" s="102">
        <v>231395900</v>
      </c>
      <c r="C7891" s="106">
        <v>0.5578596738862307</v>
      </c>
      <c r="D7891" s="107">
        <v>0.19105551135160681</v>
      </c>
      <c r="E7891" s="106">
        <v>0.57447875947461857</v>
      </c>
      <c r="F7891" s="107">
        <v>0.66881685380273925</v>
      </c>
      <c r="G7891" s="106">
        <v>0.83772775933456955</v>
      </c>
      <c r="H7891" s="107">
        <v>0.67553209690480576</v>
      </c>
      <c r="I7891" s="121" t="str">
        <f t="shared" si="123"/>
        <v>E</v>
      </c>
    </row>
    <row r="7892" spans="2:9" ht="12.75">
      <c r="B7892" s="102">
        <v>231396239</v>
      </c>
      <c r="C7892" s="106">
        <v>0.46016353857747694</v>
      </c>
      <c r="D7892" s="107">
        <v>0.90063933595088352</v>
      </c>
      <c r="E7892" s="106">
        <v>6.5760742207906286E-2</v>
      </c>
      <c r="F7892" s="107">
        <v>9.7865512010824052E-2</v>
      </c>
      <c r="G7892" s="106">
        <v>0.48229087945035776</v>
      </c>
      <c r="H7892" s="107">
        <v>0.30193795173071791</v>
      </c>
      <c r="I7892" s="121" t="str">
        <f t="shared" si="123"/>
        <v>DF</v>
      </c>
    </row>
    <row r="7893" spans="2:9" ht="12.75">
      <c r="B7893" s="102">
        <v>231396807</v>
      </c>
      <c r="C7893" s="106">
        <v>0.37823759429808401</v>
      </c>
      <c r="D7893" s="107">
        <v>0.20745412987219503</v>
      </c>
      <c r="E7893" s="106">
        <v>0.6204846772149617</v>
      </c>
      <c r="F7893" s="107">
        <v>0.98520683695328182</v>
      </c>
      <c r="G7893" s="106">
        <v>0.73911385656745177</v>
      </c>
      <c r="H7893" s="107">
        <v>0.88666882556010584</v>
      </c>
      <c r="I7893" s="121" t="str">
        <f t="shared" si="123"/>
        <v>C</v>
      </c>
    </row>
    <row r="7894" spans="2:9" ht="12.75">
      <c r="B7894" s="102">
        <v>231400016</v>
      </c>
      <c r="C7894" s="106">
        <v>0.26749265341809636</v>
      </c>
      <c r="D7894" s="107">
        <v>0.92084506871179195</v>
      </c>
      <c r="E7894" s="106">
        <v>0.34885836037597251</v>
      </c>
      <c r="F7894" s="107">
        <v>2.9800869798646268E-2</v>
      </c>
      <c r="G7894" s="106">
        <v>7.4674905832022631E-2</v>
      </c>
      <c r="H7894" s="107">
        <v>0.53596594925873742</v>
      </c>
      <c r="I7894" s="121" t="str">
        <f t="shared" si="123"/>
        <v>DF</v>
      </c>
    </row>
    <row r="7895" spans="2:9" ht="12.75">
      <c r="B7895" s="102">
        <v>231404537</v>
      </c>
      <c r="C7895" s="106">
        <v>0.7676387387018393</v>
      </c>
      <c r="D7895" s="107">
        <v>0.79390848205553555</v>
      </c>
      <c r="E7895" s="106">
        <v>0.14801675064782094</v>
      </c>
      <c r="F7895" s="107">
        <v>0.59473062450248082</v>
      </c>
      <c r="G7895" s="106">
        <v>0.17651063013763402</v>
      </c>
      <c r="H7895" s="107">
        <v>2.9113402066725413E-2</v>
      </c>
      <c r="I7895" s="121" t="str">
        <f t="shared" si="123"/>
        <v>DF</v>
      </c>
    </row>
    <row r="7896" spans="2:9" ht="12.75">
      <c r="B7896" s="102">
        <v>231407473</v>
      </c>
      <c r="C7896" s="106">
        <v>0.65006081457693998</v>
      </c>
      <c r="D7896" s="107">
        <v>0.96563765316269468</v>
      </c>
      <c r="E7896" s="106">
        <v>0.50191541759626124</v>
      </c>
      <c r="F7896" s="107">
        <v>0.18568838103741703</v>
      </c>
      <c r="G7896" s="106">
        <v>6.2015550437115596E-2</v>
      </c>
      <c r="H7896" s="107">
        <v>0.48965641308565444</v>
      </c>
      <c r="I7896" s="121" t="str">
        <f t="shared" si="123"/>
        <v>DF</v>
      </c>
    </row>
    <row r="7897" spans="2:9" ht="12.75">
      <c r="B7897" s="102">
        <v>231408275</v>
      </c>
      <c r="C7897" s="106">
        <v>0.89299088144782601</v>
      </c>
      <c r="D7897" s="107">
        <v>0.73279480343505465</v>
      </c>
      <c r="E7897" s="106">
        <v>0.71305914769428669</v>
      </c>
      <c r="F7897" s="107">
        <v>0.41434859374225441</v>
      </c>
      <c r="G7897" s="106">
        <v>0.20627163415132443</v>
      </c>
      <c r="H7897" s="107">
        <v>0.18850130346861893</v>
      </c>
      <c r="I7897" s="121" t="str">
        <f t="shared" si="123"/>
        <v>FH</v>
      </c>
    </row>
    <row r="7898" spans="2:9" ht="12.75">
      <c r="B7898" s="102">
        <v>231414966</v>
      </c>
      <c r="C7898" s="106">
        <v>0.89139131226423718</v>
      </c>
      <c r="D7898" s="107">
        <v>7.8510920210536739E-2</v>
      </c>
      <c r="E7898" s="106">
        <v>2.4309462612628341E-3</v>
      </c>
      <c r="F7898" s="107">
        <v>0.77148867788337361</v>
      </c>
      <c r="G7898" s="106">
        <v>0.1506502289279319</v>
      </c>
      <c r="H7898" s="107">
        <v>0.49032338137737552</v>
      </c>
      <c r="I7898" s="121" t="str">
        <f t="shared" si="123"/>
        <v>FH</v>
      </c>
    </row>
    <row r="7899" spans="2:9" ht="12.75">
      <c r="B7899" s="102">
        <v>231416441</v>
      </c>
      <c r="C7899" s="106">
        <v>0.50525953957843317</v>
      </c>
      <c r="D7899" s="107">
        <v>0.95236891123114109</v>
      </c>
      <c r="E7899" s="106">
        <v>0.88527464175816584</v>
      </c>
      <c r="F7899" s="107">
        <v>0.62677281889469505</v>
      </c>
      <c r="G7899" s="106">
        <v>0.34810380032216148</v>
      </c>
      <c r="H7899" s="107">
        <v>9.5237518261856557E-2</v>
      </c>
      <c r="I7899" s="121" t="str">
        <f t="shared" si="123"/>
        <v>DF</v>
      </c>
    </row>
    <row r="7900" spans="2:9" ht="12.75">
      <c r="B7900" s="102">
        <v>231420303</v>
      </c>
      <c r="C7900" s="106">
        <v>0.78896616333575231</v>
      </c>
      <c r="D7900" s="107">
        <v>0.47252426749721121</v>
      </c>
      <c r="E7900" s="106">
        <v>0.80209202551516068</v>
      </c>
      <c r="F7900" s="107">
        <v>1.8147905649657403E-2</v>
      </c>
      <c r="G7900" s="106">
        <v>0.71555912090204021</v>
      </c>
      <c r="H7900" s="107">
        <v>0.83026825239388935</v>
      </c>
      <c r="I7900" s="121" t="str">
        <f t="shared" si="123"/>
        <v>BH</v>
      </c>
    </row>
    <row r="7901" spans="2:9" ht="12.75">
      <c r="B7901" s="102">
        <v>231423339</v>
      </c>
      <c r="C7901" s="106">
        <v>0.94016886246301645</v>
      </c>
      <c r="D7901" s="107">
        <v>0.81394562502920653</v>
      </c>
      <c r="E7901" s="106">
        <v>0.99303932979370302</v>
      </c>
      <c r="F7901" s="107">
        <v>0.33041223347375404</v>
      </c>
      <c r="G7901" s="106">
        <v>0.22774448394175728</v>
      </c>
      <c r="H7901" s="107">
        <v>0.50185845750823876</v>
      </c>
      <c r="I7901" s="121" t="str">
        <f t="shared" si="123"/>
        <v>TH</v>
      </c>
    </row>
    <row r="7902" spans="2:9" ht="12.75">
      <c r="B7902" s="102">
        <v>231425681</v>
      </c>
      <c r="C7902" s="106">
        <v>0.95876849570584355</v>
      </c>
      <c r="D7902" s="107">
        <v>0.62063133900279088</v>
      </c>
      <c r="E7902" s="106">
        <v>0.86490079161494782</v>
      </c>
      <c r="F7902" s="107">
        <v>0.18330271062984815</v>
      </c>
      <c r="G7902" s="106">
        <v>0.11125358601008939</v>
      </c>
      <c r="H7902" s="107">
        <v>6.1802166075935805E-2</v>
      </c>
      <c r="I7902" s="121" t="str">
        <f t="shared" si="123"/>
        <v>FH</v>
      </c>
    </row>
    <row r="7903" spans="2:9" ht="12.75">
      <c r="B7903" s="102">
        <v>231427927</v>
      </c>
      <c r="C7903" s="106">
        <v>0.87811627510710455</v>
      </c>
      <c r="D7903" s="107">
        <v>0.29279342300677058</v>
      </c>
      <c r="E7903" s="106">
        <v>0.70244063254683375</v>
      </c>
      <c r="F7903" s="107">
        <v>0.44199309366216721</v>
      </c>
      <c r="G7903" s="106">
        <v>0.18280115425401799</v>
      </c>
      <c r="H7903" s="107">
        <v>0.22884828759565501</v>
      </c>
      <c r="I7903" s="121" t="str">
        <f t="shared" si="123"/>
        <v>FH</v>
      </c>
    </row>
    <row r="7904" spans="2:9" ht="12.75">
      <c r="B7904" s="102">
        <v>231440161</v>
      </c>
      <c r="C7904" s="106">
        <v>0.47857306611927886</v>
      </c>
      <c r="D7904" s="107">
        <v>6.1863488049844761E-3</v>
      </c>
      <c r="E7904" s="106">
        <v>0.55382186973017067</v>
      </c>
      <c r="F7904" s="107">
        <v>0.75555930205111665</v>
      </c>
      <c r="G7904" s="106">
        <v>0.93959292837272557</v>
      </c>
      <c r="H7904" s="107">
        <v>0.73221223672683333</v>
      </c>
      <c r="I7904" s="121" t="str">
        <f t="shared" si="123"/>
        <v>E</v>
      </c>
    </row>
    <row r="7905" spans="2:9" ht="12.75">
      <c r="B7905" s="102">
        <v>231443107</v>
      </c>
      <c r="C7905" s="106">
        <v>0.8213049547584621</v>
      </c>
      <c r="D7905" s="107">
        <v>0.95393142815946153</v>
      </c>
      <c r="E7905" s="106">
        <v>0.34106327874529208</v>
      </c>
      <c r="F7905" s="107">
        <v>8.8637817532775998E-2</v>
      </c>
      <c r="G7905" s="106">
        <v>0.86833228486617142</v>
      </c>
      <c r="H7905" s="107">
        <v>0.55256597556493769</v>
      </c>
      <c r="I7905" s="121" t="str">
        <f t="shared" si="123"/>
        <v>DF</v>
      </c>
    </row>
    <row r="7906" spans="2:9" ht="12.75">
      <c r="B7906" s="102">
        <v>231444204</v>
      </c>
      <c r="C7906" s="106">
        <v>0.41294588172973867</v>
      </c>
      <c r="D7906" s="107">
        <v>0.70408485211523808</v>
      </c>
      <c r="E7906" s="106">
        <v>1.6481530558222879E-2</v>
      </c>
      <c r="F7906" s="107">
        <v>0.72018090542632351</v>
      </c>
      <c r="G7906" s="106">
        <v>0.55380614225396885</v>
      </c>
      <c r="H7906" s="107">
        <v>0.39524173629846748</v>
      </c>
      <c r="I7906" s="121" t="str">
        <f t="shared" si="123"/>
        <v>C</v>
      </c>
    </row>
    <row r="7907" spans="2:9" ht="12.75">
      <c r="B7907" s="102">
        <v>231450045</v>
      </c>
      <c r="C7907" s="106">
        <v>0.18966986984154377</v>
      </c>
      <c r="D7907" s="107">
        <v>0.23053558654115758</v>
      </c>
      <c r="E7907" s="106">
        <v>0.8352017306012256</v>
      </c>
      <c r="F7907" s="107">
        <v>0.38778763726456589</v>
      </c>
      <c r="G7907" s="106">
        <v>0.47717297957842963</v>
      </c>
      <c r="H7907" s="107">
        <v>0.25324213750099167</v>
      </c>
      <c r="I7907" s="121" t="str">
        <f t="shared" si="123"/>
        <v>TH</v>
      </c>
    </row>
    <row r="7908" spans="2:9" ht="12.75">
      <c r="B7908" s="102">
        <v>231451587</v>
      </c>
      <c r="C7908" s="106">
        <v>0.50141127542141706</v>
      </c>
      <c r="D7908" s="107">
        <v>0.42665061479829003</v>
      </c>
      <c r="E7908" s="106">
        <v>0.21633267444115334</v>
      </c>
      <c r="F7908" s="107">
        <v>0.60144557935536369</v>
      </c>
      <c r="G7908" s="106">
        <v>0.73054305419889976</v>
      </c>
      <c r="H7908" s="107">
        <v>0.99504239098259806</v>
      </c>
      <c r="I7908" s="121" t="str">
        <f t="shared" si="123"/>
        <v>BH</v>
      </c>
    </row>
    <row r="7909" spans="2:9" ht="12.75">
      <c r="B7909" s="102">
        <v>231453583</v>
      </c>
      <c r="C7909" s="106">
        <v>0.71701523556900093</v>
      </c>
      <c r="D7909" s="107">
        <v>0.20880595984560735</v>
      </c>
      <c r="E7909" s="106">
        <v>8.6373347746470763E-2</v>
      </c>
      <c r="F7909" s="107">
        <v>0.19868408278041993</v>
      </c>
      <c r="G7909" s="106">
        <v>0.5997272360055439</v>
      </c>
      <c r="H7909" s="107">
        <v>0.15145360613285819</v>
      </c>
      <c r="I7909" s="121" t="str">
        <f t="shared" si="123"/>
        <v>FH</v>
      </c>
    </row>
    <row r="7910" spans="2:9" ht="12.75">
      <c r="B7910" s="102">
        <v>231457716</v>
      </c>
      <c r="C7910" s="106">
        <v>0.19461723126713792</v>
      </c>
      <c r="D7910" s="107">
        <v>0.48973612349382312</v>
      </c>
      <c r="E7910" s="106">
        <v>0.57405332943221188</v>
      </c>
      <c r="F7910" s="107">
        <v>0.38873912991214521</v>
      </c>
      <c r="G7910" s="106">
        <v>5.5986966081483125E-2</v>
      </c>
      <c r="H7910" s="107">
        <v>0.86903350483517094</v>
      </c>
      <c r="I7910" s="121" t="str">
        <f t="shared" si="123"/>
        <v>BH</v>
      </c>
    </row>
    <row r="7911" spans="2:9" ht="12.75">
      <c r="B7911" s="102">
        <v>231458821</v>
      </c>
      <c r="C7911" s="106">
        <v>0.82894807638852175</v>
      </c>
      <c r="D7911" s="107">
        <v>0.81905573543479449</v>
      </c>
      <c r="E7911" s="106">
        <v>0.98105486643064932</v>
      </c>
      <c r="F7911" s="107">
        <v>0.37333982328469717</v>
      </c>
      <c r="G7911" s="106">
        <v>5.4306469998137263E-2</v>
      </c>
      <c r="H7911" s="107">
        <v>0.7624890352227025</v>
      </c>
      <c r="I7911" s="121" t="str">
        <f t="shared" si="123"/>
        <v>TH</v>
      </c>
    </row>
    <row r="7912" spans="2:9" ht="12.75">
      <c r="B7912" s="102">
        <v>231462163</v>
      </c>
      <c r="C7912" s="106">
        <v>0.76975772468777315</v>
      </c>
      <c r="D7912" s="107">
        <v>0.80014567002630699</v>
      </c>
      <c r="E7912" s="106">
        <v>0.91236556617106079</v>
      </c>
      <c r="F7912" s="107">
        <v>0.81440950104550058</v>
      </c>
      <c r="G7912" s="106">
        <v>0.332424592635018</v>
      </c>
      <c r="H7912" s="107">
        <v>0.19739633405782708</v>
      </c>
      <c r="I7912" s="121" t="str">
        <f t="shared" si="123"/>
        <v>TH</v>
      </c>
    </row>
    <row r="7913" spans="2:9" ht="12.75">
      <c r="B7913" s="102">
        <v>231462699</v>
      </c>
      <c r="C7913" s="106">
        <v>0.7059405437472519</v>
      </c>
      <c r="D7913" s="107">
        <v>0.2877659710208107</v>
      </c>
      <c r="E7913" s="106">
        <v>0.806077608457481</v>
      </c>
      <c r="F7913" s="107">
        <v>0.18321209833342156</v>
      </c>
      <c r="G7913" s="106">
        <v>2.2205122957849932E-2</v>
      </c>
      <c r="H7913" s="107">
        <v>0.91697508831031094</v>
      </c>
      <c r="I7913" s="121" t="str">
        <f t="shared" si="123"/>
        <v>BH</v>
      </c>
    </row>
    <row r="7914" spans="2:9" ht="12.75">
      <c r="B7914" s="102">
        <v>231462731</v>
      </c>
      <c r="C7914" s="106">
        <v>0.96357370544353427</v>
      </c>
      <c r="D7914" s="107">
        <v>0.56133770111493453</v>
      </c>
      <c r="E7914" s="106">
        <v>4.0327205939297173E-2</v>
      </c>
      <c r="F7914" s="107">
        <v>0.38012147673694674</v>
      </c>
      <c r="G7914" s="106">
        <v>0.36721298292526683</v>
      </c>
      <c r="H7914" s="107">
        <v>0.67754953001949336</v>
      </c>
      <c r="I7914" s="121" t="str">
        <f t="shared" si="123"/>
        <v>FH</v>
      </c>
    </row>
    <row r="7915" spans="2:9" ht="12.75">
      <c r="B7915" s="102">
        <v>231464820</v>
      </c>
      <c r="C7915" s="106">
        <v>0.42775273599127761</v>
      </c>
      <c r="D7915" s="107">
        <v>0.10496239991461209</v>
      </c>
      <c r="E7915" s="106">
        <v>0.2147641003382379</v>
      </c>
      <c r="F7915" s="107">
        <v>0.10946314354553022</v>
      </c>
      <c r="G7915" s="106">
        <v>0.33529372287258807</v>
      </c>
      <c r="H7915" s="107">
        <v>8.0498793406790448E-2</v>
      </c>
      <c r="I7915" s="121" t="str">
        <f t="shared" si="123"/>
        <v>FH</v>
      </c>
    </row>
    <row r="7916" spans="2:9" ht="12.75">
      <c r="B7916" s="102">
        <v>231470882</v>
      </c>
      <c r="C7916" s="106">
        <v>0.5688932580229471</v>
      </c>
      <c r="D7916" s="107">
        <v>0.42875252667322883</v>
      </c>
      <c r="E7916" s="106">
        <v>0.76333111844869972</v>
      </c>
      <c r="F7916" s="107">
        <v>0.18509937591510295</v>
      </c>
      <c r="G7916" s="106">
        <v>0.9582741916718942</v>
      </c>
      <c r="H7916" s="107">
        <v>0.10089309283376258</v>
      </c>
      <c r="I7916" s="121" t="str">
        <f t="shared" si="123"/>
        <v>E</v>
      </c>
    </row>
    <row r="7917" spans="2:9" ht="12.75">
      <c r="B7917" s="102">
        <v>231472467</v>
      </c>
      <c r="C7917" s="106">
        <v>0.21478511032252579</v>
      </c>
      <c r="D7917" s="107">
        <v>8.3625969879175477E-2</v>
      </c>
      <c r="E7917" s="106">
        <v>0.47073657134674107</v>
      </c>
      <c r="F7917" s="107">
        <v>0.91049352106331138</v>
      </c>
      <c r="G7917" s="106">
        <v>0.99499155497604108</v>
      </c>
      <c r="H7917" s="107">
        <v>0.14888956065157188</v>
      </c>
      <c r="I7917" s="121" t="str">
        <f t="shared" si="123"/>
        <v>E</v>
      </c>
    </row>
    <row r="7918" spans="2:9" ht="12.75">
      <c r="B7918" s="102">
        <v>231472516</v>
      </c>
      <c r="C7918" s="106">
        <v>0.43224849132757637</v>
      </c>
      <c r="D7918" s="107">
        <v>0.87000064296877455</v>
      </c>
      <c r="E7918" s="106">
        <v>0.38189894832379423</v>
      </c>
      <c r="F7918" s="107">
        <v>8.1195007111733775E-2</v>
      </c>
      <c r="G7918" s="106">
        <v>6.3909245407175685E-2</v>
      </c>
      <c r="H7918" s="107">
        <v>0.11594522414231623</v>
      </c>
      <c r="I7918" s="121" t="str">
        <f t="shared" si="123"/>
        <v>DF</v>
      </c>
    </row>
    <row r="7919" spans="2:9" ht="12.75">
      <c r="B7919" s="102">
        <v>231472946</v>
      </c>
      <c r="C7919" s="106">
        <v>0.63505409997983264</v>
      </c>
      <c r="D7919" s="107">
        <v>0.23889960269054744</v>
      </c>
      <c r="E7919" s="106">
        <v>0.9517007708318288</v>
      </c>
      <c r="F7919" s="107">
        <v>0.66986529922380722</v>
      </c>
      <c r="G7919" s="106">
        <v>0.44905024702756968</v>
      </c>
      <c r="H7919" s="107">
        <v>0.84740963587349794</v>
      </c>
      <c r="I7919" s="121" t="str">
        <f t="shared" si="123"/>
        <v>TH</v>
      </c>
    </row>
    <row r="7920" spans="2:9" ht="12.75">
      <c r="B7920" s="102">
        <v>231473284</v>
      </c>
      <c r="C7920" s="106">
        <v>0.57088451157837883</v>
      </c>
      <c r="D7920" s="107">
        <v>0.15538697934599277</v>
      </c>
      <c r="E7920" s="106">
        <v>0.67485569864573236</v>
      </c>
      <c r="F7920" s="107">
        <v>0.83685494377437575</v>
      </c>
      <c r="G7920" s="106">
        <v>2.539847418159269E-4</v>
      </c>
      <c r="H7920" s="107">
        <v>0.34415414253828058</v>
      </c>
      <c r="I7920" s="121" t="str">
        <f t="shared" si="123"/>
        <v>C</v>
      </c>
    </row>
    <row r="7921" spans="2:9" ht="12.75">
      <c r="B7921" s="102">
        <v>231475298</v>
      </c>
      <c r="C7921" s="106">
        <v>0.7227451866146164</v>
      </c>
      <c r="D7921" s="107">
        <v>0.80326838426799885</v>
      </c>
      <c r="E7921" s="106">
        <v>0.36965538741467086</v>
      </c>
      <c r="F7921" s="107">
        <v>0.21394405471890043</v>
      </c>
      <c r="G7921" s="106">
        <v>5.4190871919350236E-2</v>
      </c>
      <c r="H7921" s="107">
        <v>1.5761403221905335E-2</v>
      </c>
      <c r="I7921" s="121" t="str">
        <f t="shared" si="123"/>
        <v>DF</v>
      </c>
    </row>
    <row r="7922" spans="2:9" ht="12.75">
      <c r="B7922" s="102">
        <v>231478094</v>
      </c>
      <c r="C7922" s="106">
        <v>0.72097377031481225</v>
      </c>
      <c r="D7922" s="107">
        <v>2.7497603141647176E-2</v>
      </c>
      <c r="E7922" s="106">
        <v>0.32713807641106385</v>
      </c>
      <c r="F7922" s="107">
        <v>0.7552551833843415</v>
      </c>
      <c r="G7922" s="106">
        <v>0.72657085912864106</v>
      </c>
      <c r="H7922" s="107">
        <v>0.35126379508648142</v>
      </c>
      <c r="I7922" s="121" t="str">
        <f t="shared" si="123"/>
        <v>C</v>
      </c>
    </row>
    <row r="7923" spans="2:9" ht="12.75">
      <c r="B7923" s="102">
        <v>231483218</v>
      </c>
      <c r="C7923" s="106">
        <v>0.92087209993231345</v>
      </c>
      <c r="D7923" s="107">
        <v>3.4925819981667328E-2</v>
      </c>
      <c r="E7923" s="106">
        <v>0.56407053477827995</v>
      </c>
      <c r="F7923" s="107">
        <v>5.2989948753285443E-2</v>
      </c>
      <c r="G7923" s="106">
        <v>0.83987690677622329</v>
      </c>
      <c r="H7923" s="107">
        <v>0.62809192312783702</v>
      </c>
      <c r="I7923" s="121" t="str">
        <f t="shared" si="123"/>
        <v>FH</v>
      </c>
    </row>
    <row r="7924" spans="2:9" ht="12.75">
      <c r="B7924" s="102">
        <v>231487416</v>
      </c>
      <c r="C7924" s="106">
        <v>0.14392721389713481</v>
      </c>
      <c r="D7924" s="107">
        <v>0.50415840784441412</v>
      </c>
      <c r="E7924" s="106">
        <v>0.19511573091341861</v>
      </c>
      <c r="F7924" s="107">
        <v>0.77755039398856751</v>
      </c>
      <c r="G7924" s="106">
        <v>8.4499882523198622E-2</v>
      </c>
      <c r="H7924" s="107">
        <v>0.75797486770404032</v>
      </c>
      <c r="I7924" s="121" t="str">
        <f t="shared" si="123"/>
        <v>C</v>
      </c>
    </row>
    <row r="7925" spans="2:9" ht="12.75">
      <c r="B7925" s="102">
        <v>231491930</v>
      </c>
      <c r="C7925" s="106">
        <v>0.57994180483700131</v>
      </c>
      <c r="D7925" s="107">
        <v>0.19930975511852189</v>
      </c>
      <c r="E7925" s="106">
        <v>0.98069507408963585</v>
      </c>
      <c r="F7925" s="107">
        <v>7.4214925003192711E-2</v>
      </c>
      <c r="G7925" s="106">
        <v>0.93487478375772959</v>
      </c>
      <c r="H7925" s="107">
        <v>0.87428877131275318</v>
      </c>
      <c r="I7925" s="121" t="str">
        <f t="shared" si="123"/>
        <v>TH</v>
      </c>
    </row>
    <row r="7926" spans="2:9" ht="12.75">
      <c r="B7926" s="102">
        <v>231494627</v>
      </c>
      <c r="C7926" s="106">
        <v>0.64524545615894979</v>
      </c>
      <c r="D7926" s="107">
        <v>0.45564331990109186</v>
      </c>
      <c r="E7926" s="106">
        <v>0.72986257752467543</v>
      </c>
      <c r="F7926" s="107">
        <v>0.14968349937494718</v>
      </c>
      <c r="G7926" s="106">
        <v>0.61929893510935852</v>
      </c>
      <c r="H7926" s="107">
        <v>0.25095043799292149</v>
      </c>
      <c r="I7926" s="121" t="str">
        <f t="shared" si="123"/>
        <v>TH</v>
      </c>
    </row>
    <row r="7927" spans="2:9" ht="12.75">
      <c r="B7927" s="102">
        <v>231494900</v>
      </c>
      <c r="C7927" s="106">
        <v>0.44306810601598201</v>
      </c>
      <c r="D7927" s="107">
        <v>0.26908259581828897</v>
      </c>
      <c r="E7927" s="106">
        <v>9.5444927196558504E-2</v>
      </c>
      <c r="F7927" s="107">
        <v>2.466729021164582E-2</v>
      </c>
      <c r="G7927" s="106">
        <v>0.52832398282042026</v>
      </c>
      <c r="H7927" s="107">
        <v>7.5587921837731109E-2</v>
      </c>
      <c r="I7927" s="121" t="str">
        <f t="shared" si="123"/>
        <v>E</v>
      </c>
    </row>
    <row r="7928" spans="2:9" ht="12.75">
      <c r="B7928" s="102">
        <v>231495758</v>
      </c>
      <c r="C7928" s="106">
        <v>0.18340985449079739</v>
      </c>
      <c r="D7928" s="107">
        <v>0.57703039169360704</v>
      </c>
      <c r="E7928" s="106">
        <v>0.13503736118470244</v>
      </c>
      <c r="F7928" s="107">
        <v>0.14554186547120596</v>
      </c>
      <c r="G7928" s="106">
        <v>0.76378243374464239</v>
      </c>
      <c r="H7928" s="107">
        <v>0.71066351294477914</v>
      </c>
      <c r="I7928" s="121" t="str">
        <f t="shared" si="123"/>
        <v>E</v>
      </c>
    </row>
    <row r="7929" spans="2:9" ht="12.75">
      <c r="B7929" s="102">
        <v>231499017</v>
      </c>
      <c r="C7929" s="106">
        <v>0.66216848018041485</v>
      </c>
      <c r="D7929" s="107">
        <v>0.5416144110717287</v>
      </c>
      <c r="E7929" s="106">
        <v>0.33528658350470142</v>
      </c>
      <c r="F7929" s="107">
        <v>0.55987532485993463</v>
      </c>
      <c r="G7929" s="106">
        <v>0.96904667929739086</v>
      </c>
      <c r="H7929" s="107">
        <v>0.71835319703361455</v>
      </c>
      <c r="I7929" s="121" t="str">
        <f t="shared" si="123"/>
        <v>E</v>
      </c>
    </row>
    <row r="7930" spans="2:9" ht="12.75">
      <c r="B7930" s="102">
        <v>231503719</v>
      </c>
      <c r="C7930" s="106">
        <v>0.79160255464494256</v>
      </c>
      <c r="D7930" s="107">
        <v>0.95622267685575135</v>
      </c>
      <c r="E7930" s="106">
        <v>0.84814154049554524</v>
      </c>
      <c r="F7930" s="107">
        <v>0.92175176681414772</v>
      </c>
      <c r="G7930" s="106">
        <v>0.93861143002930447</v>
      </c>
      <c r="H7930" s="107">
        <v>0.7660195429254868</v>
      </c>
      <c r="I7930" s="121" t="str">
        <f t="shared" si="123"/>
        <v>DF</v>
      </c>
    </row>
    <row r="7931" spans="2:9" ht="12.75">
      <c r="B7931" s="102">
        <v>231504998</v>
      </c>
      <c r="C7931" s="106">
        <v>0.18005517961761264</v>
      </c>
      <c r="D7931" s="107">
        <v>0.5521192094930687</v>
      </c>
      <c r="E7931" s="106">
        <v>0.23158545679349896</v>
      </c>
      <c r="F7931" s="107">
        <v>0.96771298013526952</v>
      </c>
      <c r="G7931" s="106">
        <v>7.149001232753438E-2</v>
      </c>
      <c r="H7931" s="107">
        <v>0.32181668652635076</v>
      </c>
      <c r="I7931" s="121" t="str">
        <f t="shared" si="123"/>
        <v>C</v>
      </c>
    </row>
    <row r="7932" spans="2:9" ht="12.75">
      <c r="B7932" s="102">
        <v>231510229</v>
      </c>
      <c r="C7932" s="106">
        <v>0.31934183242409953</v>
      </c>
      <c r="D7932" s="107">
        <v>0.95199358168688475</v>
      </c>
      <c r="E7932" s="106">
        <v>0.24278043638461777</v>
      </c>
      <c r="F7932" s="107">
        <v>0.40680622869702621</v>
      </c>
      <c r="G7932" s="106">
        <v>0.87765687582053808</v>
      </c>
      <c r="H7932" s="107">
        <v>0.32625415371474142</v>
      </c>
      <c r="I7932" s="121" t="str">
        <f t="shared" si="123"/>
        <v>DF</v>
      </c>
    </row>
    <row r="7933" spans="2:9" ht="12.75">
      <c r="B7933" s="102">
        <v>231520953</v>
      </c>
      <c r="C7933" s="106">
        <v>0.24434793201489624</v>
      </c>
      <c r="D7933" s="107">
        <v>0.80710716309502262</v>
      </c>
      <c r="E7933" s="106">
        <v>0.84233528313744221</v>
      </c>
      <c r="F7933" s="107">
        <v>0.76758635129109587</v>
      </c>
      <c r="G7933" s="106">
        <v>0.50149879149022381</v>
      </c>
      <c r="H7933" s="107">
        <v>0.94821275710433683</v>
      </c>
      <c r="I7933" s="121" t="str">
        <f t="shared" si="123"/>
        <v>BH</v>
      </c>
    </row>
    <row r="7934" spans="2:9" ht="12.75">
      <c r="B7934" s="102">
        <v>231521513</v>
      </c>
      <c r="C7934" s="106">
        <v>3.2768463482434562E-2</v>
      </c>
      <c r="D7934" s="107">
        <v>0.79400788096835861</v>
      </c>
      <c r="E7934" s="106">
        <v>2.9101928307854852E-2</v>
      </c>
      <c r="F7934" s="107">
        <v>0.98592698479245211</v>
      </c>
      <c r="G7934" s="106">
        <v>0.97785841055588407</v>
      </c>
      <c r="H7934" s="107">
        <v>0.20012645650635719</v>
      </c>
      <c r="I7934" s="121" t="str">
        <f t="shared" si="123"/>
        <v>C</v>
      </c>
    </row>
    <row r="7935" spans="2:9" ht="12.75">
      <c r="B7935" s="102">
        <v>231524155</v>
      </c>
      <c r="C7935" s="106">
        <v>0.71377139505361864</v>
      </c>
      <c r="D7935" s="107">
        <v>0.6432051334096498</v>
      </c>
      <c r="E7935" s="106">
        <v>0.88568482769811441</v>
      </c>
      <c r="F7935" s="107">
        <v>2.7163569915261032E-2</v>
      </c>
      <c r="G7935" s="106">
        <v>0.98566701626141517</v>
      </c>
      <c r="H7935" s="107">
        <v>0.95904413661266741</v>
      </c>
      <c r="I7935" s="121" t="str">
        <f t="shared" si="123"/>
        <v>E</v>
      </c>
    </row>
    <row r="7936" spans="2:9" ht="12.75">
      <c r="B7936" s="102">
        <v>231529180</v>
      </c>
      <c r="C7936" s="106">
        <v>0.23277808297608082</v>
      </c>
      <c r="D7936" s="107">
        <v>0.50289644239774933</v>
      </c>
      <c r="E7936" s="106">
        <v>0.93798755220890251</v>
      </c>
      <c r="F7936" s="107">
        <v>0.57756583840142328</v>
      </c>
      <c r="G7936" s="106">
        <v>0.19730933628831115</v>
      </c>
      <c r="H7936" s="107">
        <v>8.3399007623706556E-2</v>
      </c>
      <c r="I7936" s="121" t="str">
        <f t="shared" si="123"/>
        <v>TH</v>
      </c>
    </row>
    <row r="7937" spans="2:9" ht="12.75">
      <c r="B7937" s="102">
        <v>231532669</v>
      </c>
      <c r="C7937" s="106">
        <v>4.1575584441051916E-2</v>
      </c>
      <c r="D7937" s="107">
        <v>0.85113184659979879</v>
      </c>
      <c r="E7937" s="106">
        <v>0.33416745772065615</v>
      </c>
      <c r="F7937" s="107">
        <v>0.49869036937259725</v>
      </c>
      <c r="G7937" s="106">
        <v>4.3922211117092269E-2</v>
      </c>
      <c r="H7937" s="107">
        <v>0.27878766260145404</v>
      </c>
      <c r="I7937" s="121" t="str">
        <f t="shared" si="123"/>
        <v>DF</v>
      </c>
    </row>
    <row r="7938" spans="2:9" ht="12.75">
      <c r="B7938" s="102">
        <v>231533568</v>
      </c>
      <c r="C7938" s="106">
        <v>0.59380420184750893</v>
      </c>
      <c r="D7938" s="107">
        <v>7.6205437542501642E-2</v>
      </c>
      <c r="E7938" s="106">
        <v>0.38079521523348259</v>
      </c>
      <c r="F7938" s="107">
        <v>0.89722834209991209</v>
      </c>
      <c r="G7938" s="106">
        <v>0.55967893217064457</v>
      </c>
      <c r="H7938" s="107">
        <v>0.65311081566392826</v>
      </c>
      <c r="I7938" s="121" t="str">
        <f t="shared" si="123"/>
        <v>C</v>
      </c>
    </row>
    <row r="7939" spans="2:9" ht="12.75">
      <c r="B7939" s="102">
        <v>231533575</v>
      </c>
      <c r="C7939" s="106">
        <v>0.24586011538840857</v>
      </c>
      <c r="D7939" s="107">
        <v>0.83539049039529201</v>
      </c>
      <c r="E7939" s="106">
        <v>0.34392968996353956</v>
      </c>
      <c r="F7939" s="107">
        <v>0.59509019355040316</v>
      </c>
      <c r="G7939" s="106">
        <v>0.75289122519908691</v>
      </c>
      <c r="H7939" s="107">
        <v>0.91794573616936526</v>
      </c>
      <c r="I7939" s="121" t="str">
        <f t="shared" si="123"/>
        <v>BH</v>
      </c>
    </row>
    <row r="7940" spans="2:9" ht="12.75">
      <c r="B7940" s="102">
        <v>231537552</v>
      </c>
      <c r="C7940" s="106">
        <v>0.35131594440446356</v>
      </c>
      <c r="D7940" s="107">
        <v>0.11905134336553869</v>
      </c>
      <c r="E7940" s="106">
        <v>0.52585327174515184</v>
      </c>
      <c r="F7940" s="107">
        <v>8.2993359182597537E-2</v>
      </c>
      <c r="G7940" s="106">
        <v>0.6015201332547182</v>
      </c>
      <c r="H7940" s="107">
        <v>0.86210500661278378</v>
      </c>
      <c r="I7940" s="121" t="str">
        <f t="shared" si="123"/>
        <v>BH</v>
      </c>
    </row>
    <row r="7941" spans="2:9" ht="12.75">
      <c r="B7941" s="102">
        <v>231541026</v>
      </c>
      <c r="C7941" s="106">
        <v>0.32544395118566549</v>
      </c>
      <c r="D7941" s="107">
        <v>0.40211059784067382</v>
      </c>
      <c r="E7941" s="106">
        <v>0.93474889680718531</v>
      </c>
      <c r="F7941" s="107">
        <v>0.6826397050891555</v>
      </c>
      <c r="G7941" s="106">
        <v>0.12357006886179267</v>
      </c>
      <c r="H7941" s="107">
        <v>0.28765020945717978</v>
      </c>
      <c r="I7941" s="121" t="str">
        <f t="shared" ref="I7941:I8004" si="124">INDEX($C$3:$H$3, MATCH(MAX(C7941:H7941), C7941:H7941, 0))</f>
        <v>TH</v>
      </c>
    </row>
    <row r="7942" spans="2:9" ht="12.75">
      <c r="B7942" s="102">
        <v>231542337</v>
      </c>
      <c r="C7942" s="106">
        <v>0.33831314051852179</v>
      </c>
      <c r="D7942" s="107">
        <v>0.25017791357607422</v>
      </c>
      <c r="E7942" s="106">
        <v>0.37583923710960576</v>
      </c>
      <c r="F7942" s="107">
        <v>0.59566812009595704</v>
      </c>
      <c r="G7942" s="106">
        <v>0.46674345164887954</v>
      </c>
      <c r="H7942" s="107">
        <v>0.22220058958690458</v>
      </c>
      <c r="I7942" s="121" t="str">
        <f t="shared" si="124"/>
        <v>C</v>
      </c>
    </row>
    <row r="7943" spans="2:9" ht="12.75">
      <c r="B7943" s="102">
        <v>231544079</v>
      </c>
      <c r="C7943" s="106">
        <v>0.10001524699424902</v>
      </c>
      <c r="D7943" s="107">
        <v>0.77930597398244661</v>
      </c>
      <c r="E7943" s="106">
        <v>0.62691831965422318</v>
      </c>
      <c r="F7943" s="107">
        <v>0.86546316172379001</v>
      </c>
      <c r="G7943" s="106">
        <v>5.3151991281258582E-2</v>
      </c>
      <c r="H7943" s="107">
        <v>0.45284660351663675</v>
      </c>
      <c r="I7943" s="121" t="str">
        <f t="shared" si="124"/>
        <v>C</v>
      </c>
    </row>
    <row r="7944" spans="2:9" ht="12.75">
      <c r="B7944" s="102">
        <v>231544598</v>
      </c>
      <c r="C7944" s="106">
        <v>0.86233647976783989</v>
      </c>
      <c r="D7944" s="107">
        <v>6.9885827549190704E-2</v>
      </c>
      <c r="E7944" s="106">
        <v>0.55725484021425853</v>
      </c>
      <c r="F7944" s="107">
        <v>0.70665850701034061</v>
      </c>
      <c r="G7944" s="106">
        <v>0.26996745306011016</v>
      </c>
      <c r="H7944" s="107">
        <v>0.56139152998947806</v>
      </c>
      <c r="I7944" s="121" t="str">
        <f t="shared" si="124"/>
        <v>FH</v>
      </c>
    </row>
    <row r="7945" spans="2:9" ht="12.75">
      <c r="B7945" s="102">
        <v>231545101</v>
      </c>
      <c r="C7945" s="106">
        <v>0.96436980793128102</v>
      </c>
      <c r="D7945" s="107">
        <v>0.6470126009017223</v>
      </c>
      <c r="E7945" s="106">
        <v>0.51814803937566367</v>
      </c>
      <c r="F7945" s="107">
        <v>8.6715956783115722E-2</v>
      </c>
      <c r="G7945" s="106">
        <v>0.82185031567705824</v>
      </c>
      <c r="H7945" s="107">
        <v>0.37187641695398477</v>
      </c>
      <c r="I7945" s="121" t="str">
        <f t="shared" si="124"/>
        <v>FH</v>
      </c>
    </row>
    <row r="7946" spans="2:9" ht="12.75">
      <c r="B7946" s="102">
        <v>231551429</v>
      </c>
      <c r="C7946" s="106">
        <v>0.38789272731950852</v>
      </c>
      <c r="D7946" s="107">
        <v>0.43144373234071853</v>
      </c>
      <c r="E7946" s="106">
        <v>0.29552510979217339</v>
      </c>
      <c r="F7946" s="107">
        <v>0.48896415965905016</v>
      </c>
      <c r="G7946" s="106">
        <v>0.61565592990470064</v>
      </c>
      <c r="H7946" s="107">
        <v>0.68214684599520625</v>
      </c>
      <c r="I7946" s="121" t="str">
        <f t="shared" si="124"/>
        <v>BH</v>
      </c>
    </row>
    <row r="7947" spans="2:9" ht="12.75">
      <c r="B7947" s="102">
        <v>231558984</v>
      </c>
      <c r="C7947" s="106">
        <v>0.4418952042614861</v>
      </c>
      <c r="D7947" s="107">
        <v>0.38850749617726787</v>
      </c>
      <c r="E7947" s="106">
        <v>0.85245920307969492</v>
      </c>
      <c r="F7947" s="107">
        <v>0.58783679246263976</v>
      </c>
      <c r="G7947" s="106">
        <v>0.78535367927538857</v>
      </c>
      <c r="H7947" s="107">
        <v>0.84263381783844982</v>
      </c>
      <c r="I7947" s="121" t="str">
        <f t="shared" si="124"/>
        <v>TH</v>
      </c>
    </row>
    <row r="7948" spans="2:9" ht="12.75">
      <c r="B7948" s="102">
        <v>231565625</v>
      </c>
      <c r="C7948" s="106">
        <v>0.52468081469543959</v>
      </c>
      <c r="D7948" s="107">
        <v>0.50223962618400364</v>
      </c>
      <c r="E7948" s="106">
        <v>0.74307924783451473</v>
      </c>
      <c r="F7948" s="107">
        <v>0.83091556172580017</v>
      </c>
      <c r="G7948" s="106">
        <v>0.96886424439990648</v>
      </c>
      <c r="H7948" s="107">
        <v>0.29376152953484702</v>
      </c>
      <c r="I7948" s="121" t="str">
        <f t="shared" si="124"/>
        <v>E</v>
      </c>
    </row>
    <row r="7949" spans="2:9" ht="12.75">
      <c r="B7949" s="102">
        <v>231568827</v>
      </c>
      <c r="C7949" s="106">
        <v>4.7137397222141608E-2</v>
      </c>
      <c r="D7949" s="107">
        <v>0.70033709287301016</v>
      </c>
      <c r="E7949" s="106">
        <v>0.42066338309259343</v>
      </c>
      <c r="F7949" s="107">
        <v>0.51174676779591355</v>
      </c>
      <c r="G7949" s="106">
        <v>0.13444423762570068</v>
      </c>
      <c r="H7949" s="107">
        <v>0.2403496580742317</v>
      </c>
      <c r="I7949" s="121" t="str">
        <f t="shared" si="124"/>
        <v>DF</v>
      </c>
    </row>
    <row r="7950" spans="2:9" ht="12.75">
      <c r="B7950" s="102">
        <v>231569298</v>
      </c>
      <c r="C7950" s="106">
        <v>0.52746629734078465</v>
      </c>
      <c r="D7950" s="107">
        <v>0.74151558979469767</v>
      </c>
      <c r="E7950" s="106">
        <v>0.74992009102243218</v>
      </c>
      <c r="F7950" s="107">
        <v>0.69437130316311046</v>
      </c>
      <c r="G7950" s="106">
        <v>0.25372487464298255</v>
      </c>
      <c r="H7950" s="107">
        <v>0.79566547703846124</v>
      </c>
      <c r="I7950" s="121" t="str">
        <f t="shared" si="124"/>
        <v>BH</v>
      </c>
    </row>
    <row r="7951" spans="2:9" ht="12.75">
      <c r="B7951" s="102">
        <v>231569873</v>
      </c>
      <c r="C7951" s="106">
        <v>8.1623048042086976E-2</v>
      </c>
      <c r="D7951" s="107">
        <v>0.11866263588850234</v>
      </c>
      <c r="E7951" s="106">
        <v>0.80272594052495472</v>
      </c>
      <c r="F7951" s="107">
        <v>0.61461903089407421</v>
      </c>
      <c r="G7951" s="106">
        <v>0.90674869099346123</v>
      </c>
      <c r="H7951" s="107">
        <v>0.190817334953161</v>
      </c>
      <c r="I7951" s="121" t="str">
        <f t="shared" si="124"/>
        <v>E</v>
      </c>
    </row>
    <row r="7952" spans="2:9" ht="12.75">
      <c r="B7952" s="102">
        <v>231575410</v>
      </c>
      <c r="C7952" s="106">
        <v>0.31482222952661054</v>
      </c>
      <c r="D7952" s="107">
        <v>0.82416646902057633</v>
      </c>
      <c r="E7952" s="106">
        <v>0.35052426294862427</v>
      </c>
      <c r="F7952" s="107">
        <v>9.2250135877609996E-2</v>
      </c>
      <c r="G7952" s="106">
        <v>0.93105173601283786</v>
      </c>
      <c r="H7952" s="107">
        <v>0.57276001195700355</v>
      </c>
      <c r="I7952" s="121" t="str">
        <f t="shared" si="124"/>
        <v>E</v>
      </c>
    </row>
    <row r="7953" spans="2:9" ht="12.75">
      <c r="B7953" s="102">
        <v>231576186</v>
      </c>
      <c r="C7953" s="106">
        <v>0.91897865813777058</v>
      </c>
      <c r="D7953" s="107">
        <v>0.9516449954384858</v>
      </c>
      <c r="E7953" s="106">
        <v>0.2708675647999863</v>
      </c>
      <c r="F7953" s="107">
        <v>0.18193903653559573</v>
      </c>
      <c r="G7953" s="106">
        <v>0.51698121274390907</v>
      </c>
      <c r="H7953" s="107">
        <v>0.46641721240026346</v>
      </c>
      <c r="I7953" s="121" t="str">
        <f t="shared" si="124"/>
        <v>DF</v>
      </c>
    </row>
    <row r="7954" spans="2:9" ht="12.75">
      <c r="B7954" s="102">
        <v>231578355</v>
      </c>
      <c r="C7954" s="106">
        <v>0.84432843475916641</v>
      </c>
      <c r="D7954" s="107">
        <v>0.46828648350224622</v>
      </c>
      <c r="E7954" s="106">
        <v>0.5931840621156097</v>
      </c>
      <c r="F7954" s="107">
        <v>0.48051832656455007</v>
      </c>
      <c r="G7954" s="106">
        <v>0.31487015429434151</v>
      </c>
      <c r="H7954" s="107">
        <v>0.80212578250307409</v>
      </c>
      <c r="I7954" s="121" t="str">
        <f t="shared" si="124"/>
        <v>FH</v>
      </c>
    </row>
    <row r="7955" spans="2:9" ht="12.75">
      <c r="B7955" s="102">
        <v>231582645</v>
      </c>
      <c r="C7955" s="106">
        <v>0.70298440865546841</v>
      </c>
      <c r="D7955" s="107">
        <v>0.2548554592607104</v>
      </c>
      <c r="E7955" s="106">
        <v>0.61917029574577787</v>
      </c>
      <c r="F7955" s="107">
        <v>0.27160197342412662</v>
      </c>
      <c r="G7955" s="106">
        <v>0.1557366837686518</v>
      </c>
      <c r="H7955" s="107">
        <v>0.84871260998233788</v>
      </c>
      <c r="I7955" s="121" t="str">
        <f t="shared" si="124"/>
        <v>BH</v>
      </c>
    </row>
    <row r="7956" spans="2:9" ht="12.75">
      <c r="B7956" s="102">
        <v>231589239</v>
      </c>
      <c r="C7956" s="106">
        <v>0.65984984834964022</v>
      </c>
      <c r="D7956" s="107">
        <v>0.14954670973349282</v>
      </c>
      <c r="E7956" s="106">
        <v>0.42751889385000208</v>
      </c>
      <c r="F7956" s="107">
        <v>0.67225324278708065</v>
      </c>
      <c r="G7956" s="106">
        <v>0.39411604466672845</v>
      </c>
      <c r="H7956" s="107">
        <v>0.52255977716484026</v>
      </c>
      <c r="I7956" s="121" t="str">
        <f t="shared" si="124"/>
        <v>C</v>
      </c>
    </row>
    <row r="7957" spans="2:9" ht="12.75">
      <c r="B7957" s="102">
        <v>231590416</v>
      </c>
      <c r="C7957" s="106">
        <v>0.39998531975044127</v>
      </c>
      <c r="D7957" s="107">
        <v>0.16395108726964303</v>
      </c>
      <c r="E7957" s="106">
        <v>0.15192339040787406</v>
      </c>
      <c r="F7957" s="107">
        <v>0.22284845863148939</v>
      </c>
      <c r="G7957" s="106">
        <v>6.0985213280739803E-2</v>
      </c>
      <c r="H7957" s="107">
        <v>0.60825048142581628</v>
      </c>
      <c r="I7957" s="121" t="str">
        <f t="shared" si="124"/>
        <v>BH</v>
      </c>
    </row>
    <row r="7958" spans="2:9" ht="12.75">
      <c r="B7958" s="102">
        <v>231591802</v>
      </c>
      <c r="C7958" s="106">
        <v>0.63513521351877955</v>
      </c>
      <c r="D7958" s="107">
        <v>0.23159715801270697</v>
      </c>
      <c r="E7958" s="106">
        <v>0.27119607233422149</v>
      </c>
      <c r="F7958" s="107">
        <v>0.23480888253874244</v>
      </c>
      <c r="G7958" s="106">
        <v>0.27631739586569726</v>
      </c>
      <c r="H7958" s="107">
        <v>0.30180294957218079</v>
      </c>
      <c r="I7958" s="121" t="str">
        <f t="shared" si="124"/>
        <v>FH</v>
      </c>
    </row>
    <row r="7959" spans="2:9" ht="12.75">
      <c r="B7959" s="102">
        <v>231592561</v>
      </c>
      <c r="C7959" s="106">
        <v>1.7522930110296375E-2</v>
      </c>
      <c r="D7959" s="107">
        <v>0.29564278293276813</v>
      </c>
      <c r="E7959" s="106">
        <v>0.16230538705772624</v>
      </c>
      <c r="F7959" s="107">
        <v>0.10413837310340401</v>
      </c>
      <c r="G7959" s="106">
        <v>4.4590642993405538E-2</v>
      </c>
      <c r="H7959" s="107">
        <v>0.19937131005280673</v>
      </c>
      <c r="I7959" s="121" t="str">
        <f t="shared" si="124"/>
        <v>DF</v>
      </c>
    </row>
    <row r="7960" spans="2:9" ht="12.75">
      <c r="B7960" s="102">
        <v>231595862</v>
      </c>
      <c r="C7960" s="106">
        <v>0.81645303458704976</v>
      </c>
      <c r="D7960" s="107">
        <v>0.65952653543761386</v>
      </c>
      <c r="E7960" s="106">
        <v>0.94734375805213755</v>
      </c>
      <c r="F7960" s="107">
        <v>0.30610260895449137</v>
      </c>
      <c r="G7960" s="106">
        <v>0.79558815347182343</v>
      </c>
      <c r="H7960" s="107">
        <v>0.1893426055883678</v>
      </c>
      <c r="I7960" s="121" t="str">
        <f t="shared" si="124"/>
        <v>TH</v>
      </c>
    </row>
    <row r="7961" spans="2:9" ht="12.75">
      <c r="B7961" s="102">
        <v>231598717</v>
      </c>
      <c r="C7961" s="106">
        <v>0.57496860942442574</v>
      </c>
      <c r="D7961" s="107">
        <v>0.37892210337203824</v>
      </c>
      <c r="E7961" s="106">
        <v>0.91701588575579152</v>
      </c>
      <c r="F7961" s="107">
        <v>0.84688791886809778</v>
      </c>
      <c r="G7961" s="106">
        <v>9.1283202081468673E-2</v>
      </c>
      <c r="H7961" s="107">
        <v>0.54563086747996525</v>
      </c>
      <c r="I7961" s="121" t="str">
        <f t="shared" si="124"/>
        <v>TH</v>
      </c>
    </row>
    <row r="7962" spans="2:9" ht="12.75">
      <c r="B7962" s="102">
        <v>231599311</v>
      </c>
      <c r="C7962" s="106">
        <v>0.39237534028068666</v>
      </c>
      <c r="D7962" s="107">
        <v>0.24553010077100179</v>
      </c>
      <c r="E7962" s="106">
        <v>0.55237950711067385</v>
      </c>
      <c r="F7962" s="107">
        <v>0.23521321207501389</v>
      </c>
      <c r="G7962" s="106">
        <v>0.89199645801148142</v>
      </c>
      <c r="H7962" s="107">
        <v>0.76842173311878748</v>
      </c>
      <c r="I7962" s="121" t="str">
        <f t="shared" si="124"/>
        <v>E</v>
      </c>
    </row>
    <row r="7963" spans="2:9" ht="12.75">
      <c r="B7963" s="102">
        <v>231602395</v>
      </c>
      <c r="C7963" s="106">
        <v>0.72268147413053518</v>
      </c>
      <c r="D7963" s="107">
        <v>0.67299976687288421</v>
      </c>
      <c r="E7963" s="106">
        <v>0.5026179386945373</v>
      </c>
      <c r="F7963" s="107">
        <v>0.59637515825907261</v>
      </c>
      <c r="G7963" s="106">
        <v>0.40606734471526118</v>
      </c>
      <c r="H7963" s="107">
        <v>0.28206980897357603</v>
      </c>
      <c r="I7963" s="121" t="str">
        <f t="shared" si="124"/>
        <v>FH</v>
      </c>
    </row>
    <row r="7964" spans="2:9" ht="12.75">
      <c r="B7964" s="102">
        <v>231603633</v>
      </c>
      <c r="C7964" s="106">
        <v>0.14993273740874469</v>
      </c>
      <c r="D7964" s="107">
        <v>0.37397471955403949</v>
      </c>
      <c r="E7964" s="106">
        <v>0.26176045060240449</v>
      </c>
      <c r="F7964" s="107">
        <v>0.3457069326551081</v>
      </c>
      <c r="G7964" s="106">
        <v>0.45211056745702005</v>
      </c>
      <c r="H7964" s="107">
        <v>0.35222726559574458</v>
      </c>
      <c r="I7964" s="121" t="str">
        <f t="shared" si="124"/>
        <v>E</v>
      </c>
    </row>
    <row r="7965" spans="2:9" ht="12.75">
      <c r="B7965" s="102">
        <v>231612032</v>
      </c>
      <c r="C7965" s="106">
        <v>0.65185740607859111</v>
      </c>
      <c r="D7965" s="107">
        <v>0.55291247754346706</v>
      </c>
      <c r="E7965" s="106">
        <v>0.80794567095610592</v>
      </c>
      <c r="F7965" s="107">
        <v>2.2023820727486987E-2</v>
      </c>
      <c r="G7965" s="106">
        <v>0.11115091908678965</v>
      </c>
      <c r="H7965" s="107">
        <v>0.53341867438122836</v>
      </c>
      <c r="I7965" s="121" t="str">
        <f t="shared" si="124"/>
        <v>TH</v>
      </c>
    </row>
    <row r="7966" spans="2:9" ht="12.75">
      <c r="B7966" s="102">
        <v>231612642</v>
      </c>
      <c r="C7966" s="106">
        <v>0.29413309601243398</v>
      </c>
      <c r="D7966" s="107">
        <v>0.97845172791095725</v>
      </c>
      <c r="E7966" s="106">
        <v>0.16545220086502344</v>
      </c>
      <c r="F7966" s="107">
        <v>0.89534958185260316</v>
      </c>
      <c r="G7966" s="106">
        <v>0.51797322146725655</v>
      </c>
      <c r="H7966" s="107">
        <v>0.69874925526647136</v>
      </c>
      <c r="I7966" s="121" t="str">
        <f t="shared" si="124"/>
        <v>DF</v>
      </c>
    </row>
    <row r="7967" spans="2:9" ht="12.75">
      <c r="B7967" s="102">
        <v>231613582</v>
      </c>
      <c r="C7967" s="106">
        <v>0.10958078374273583</v>
      </c>
      <c r="D7967" s="107">
        <v>0.91709641345726833</v>
      </c>
      <c r="E7967" s="106">
        <v>0.44511329975034819</v>
      </c>
      <c r="F7967" s="107">
        <v>0.78572092379404279</v>
      </c>
      <c r="G7967" s="106">
        <v>8.6601212239460601E-2</v>
      </c>
      <c r="H7967" s="107">
        <v>0.79428026994396306</v>
      </c>
      <c r="I7967" s="121" t="str">
        <f t="shared" si="124"/>
        <v>DF</v>
      </c>
    </row>
    <row r="7968" spans="2:9" ht="12.75">
      <c r="B7968" s="102">
        <v>231613996</v>
      </c>
      <c r="C7968" s="106">
        <v>0.83959413474259392</v>
      </c>
      <c r="D7968" s="107">
        <v>0.10856398918268351</v>
      </c>
      <c r="E7968" s="106">
        <v>0.11590548388958255</v>
      </c>
      <c r="F7968" s="107">
        <v>0.64074031000671328</v>
      </c>
      <c r="G7968" s="106">
        <v>0.66910100831366903</v>
      </c>
      <c r="H7968" s="107">
        <v>0.17950527172204822</v>
      </c>
      <c r="I7968" s="121" t="str">
        <f t="shared" si="124"/>
        <v>FH</v>
      </c>
    </row>
    <row r="7969" spans="2:9" ht="12.75">
      <c r="B7969" s="102">
        <v>231614466</v>
      </c>
      <c r="C7969" s="106">
        <v>0.25302684962105926</v>
      </c>
      <c r="D7969" s="107">
        <v>0.10370668621372614</v>
      </c>
      <c r="E7969" s="106">
        <v>0.28947893825752136</v>
      </c>
      <c r="F7969" s="107">
        <v>0.33649536631974186</v>
      </c>
      <c r="G7969" s="106">
        <v>0.45644630489004268</v>
      </c>
      <c r="H7969" s="107">
        <v>0.51445126406060937</v>
      </c>
      <c r="I7969" s="121" t="str">
        <f t="shared" si="124"/>
        <v>BH</v>
      </c>
    </row>
    <row r="7970" spans="2:9" ht="12.75">
      <c r="B7970" s="102">
        <v>231616091</v>
      </c>
      <c r="C7970" s="106">
        <v>0.57325121279575342</v>
      </c>
      <c r="D7970" s="107">
        <v>0.46710584849838011</v>
      </c>
      <c r="E7970" s="106">
        <v>0.44834168553540543</v>
      </c>
      <c r="F7970" s="107">
        <v>0.64920776103176547</v>
      </c>
      <c r="G7970" s="106">
        <v>4.4960898000899752E-2</v>
      </c>
      <c r="H7970" s="107">
        <v>0.57185003500395659</v>
      </c>
      <c r="I7970" s="121" t="str">
        <f t="shared" si="124"/>
        <v>C</v>
      </c>
    </row>
    <row r="7971" spans="2:9" ht="12.75">
      <c r="B7971" s="102">
        <v>231619985</v>
      </c>
      <c r="C7971" s="106">
        <v>1.5015929305779885E-2</v>
      </c>
      <c r="D7971" s="107">
        <v>0.11396224704757074</v>
      </c>
      <c r="E7971" s="106">
        <v>0.45370825311868934</v>
      </c>
      <c r="F7971" s="107">
        <v>0.36405063858912801</v>
      </c>
      <c r="G7971" s="106">
        <v>0.12279180663498601</v>
      </c>
      <c r="H7971" s="107">
        <v>0.6376789517606074</v>
      </c>
      <c r="I7971" s="121" t="str">
        <f t="shared" si="124"/>
        <v>BH</v>
      </c>
    </row>
    <row r="7972" spans="2:9" ht="12.75">
      <c r="B7972" s="102">
        <v>231620562</v>
      </c>
      <c r="C7972" s="106">
        <v>2.13810404266912E-3</v>
      </c>
      <c r="D7972" s="107">
        <v>0.85325727188838396</v>
      </c>
      <c r="E7972" s="106">
        <v>0.12444707779848763</v>
      </c>
      <c r="F7972" s="107">
        <v>0.96630835877959598</v>
      </c>
      <c r="G7972" s="106">
        <v>0.30021356809876831</v>
      </c>
      <c r="H7972" s="107">
        <v>0.90639858120291272</v>
      </c>
      <c r="I7972" s="121" t="str">
        <f t="shared" si="124"/>
        <v>C</v>
      </c>
    </row>
    <row r="7973" spans="2:9" ht="12.75">
      <c r="B7973" s="102">
        <v>231621619</v>
      </c>
      <c r="C7973" s="106">
        <v>0.30561343695923515</v>
      </c>
      <c r="D7973" s="107">
        <v>0.40006465068864827</v>
      </c>
      <c r="E7973" s="106">
        <v>0.91524397861765583</v>
      </c>
      <c r="F7973" s="107">
        <v>0.98734971137260263</v>
      </c>
      <c r="G7973" s="106">
        <v>0.66884826254840868</v>
      </c>
      <c r="H7973" s="107">
        <v>0.5984812844618923</v>
      </c>
      <c r="I7973" s="121" t="str">
        <f t="shared" si="124"/>
        <v>C</v>
      </c>
    </row>
    <row r="7974" spans="2:9" ht="12.75">
      <c r="B7974" s="102">
        <v>231623187</v>
      </c>
      <c r="C7974" s="106">
        <v>0.73546885583914712</v>
      </c>
      <c r="D7974" s="107">
        <v>0.74748710811858587</v>
      </c>
      <c r="E7974" s="106">
        <v>0.80507309817879191</v>
      </c>
      <c r="F7974" s="107">
        <v>0.97164683516552719</v>
      </c>
      <c r="G7974" s="106">
        <v>0.99462009497646386</v>
      </c>
      <c r="H7974" s="107">
        <v>0.99270287053502981</v>
      </c>
      <c r="I7974" s="121" t="str">
        <f t="shared" si="124"/>
        <v>E</v>
      </c>
    </row>
    <row r="7975" spans="2:9" ht="12.75">
      <c r="B7975" s="102">
        <v>231623672</v>
      </c>
      <c r="C7975" s="106">
        <v>0.45312724549236161</v>
      </c>
      <c r="D7975" s="107">
        <v>0.2729800144943324</v>
      </c>
      <c r="E7975" s="106">
        <v>0.43101649904984818</v>
      </c>
      <c r="F7975" s="107">
        <v>0.8822817873104869</v>
      </c>
      <c r="G7975" s="106">
        <v>0.28463001500642471</v>
      </c>
      <c r="H7975" s="107">
        <v>0.39258461567585878</v>
      </c>
      <c r="I7975" s="121" t="str">
        <f t="shared" si="124"/>
        <v>C</v>
      </c>
    </row>
    <row r="7976" spans="2:9" ht="12.75">
      <c r="B7976" s="102">
        <v>231624902</v>
      </c>
      <c r="C7976" s="106">
        <v>0.96499384314027115</v>
      </c>
      <c r="D7976" s="107">
        <v>0.65306939833993027</v>
      </c>
      <c r="E7976" s="106">
        <v>0.30681604838717202</v>
      </c>
      <c r="F7976" s="107">
        <v>0.16235810706676723</v>
      </c>
      <c r="G7976" s="106">
        <v>0.90911377490726619</v>
      </c>
      <c r="H7976" s="107">
        <v>0.55559803287089249</v>
      </c>
      <c r="I7976" s="121" t="str">
        <f t="shared" si="124"/>
        <v>FH</v>
      </c>
    </row>
    <row r="7977" spans="2:9" ht="12.75">
      <c r="B7977" s="102">
        <v>231629398</v>
      </c>
      <c r="C7977" s="106">
        <v>0.60564471697238709</v>
      </c>
      <c r="D7977" s="107">
        <v>0.48087331919589005</v>
      </c>
      <c r="E7977" s="106">
        <v>0.53294736580872293</v>
      </c>
      <c r="F7977" s="107">
        <v>0.44063876469825503</v>
      </c>
      <c r="G7977" s="106">
        <v>0.25986347318278291</v>
      </c>
      <c r="H7977" s="107">
        <v>1.6200882536021588E-2</v>
      </c>
      <c r="I7977" s="121" t="str">
        <f t="shared" si="124"/>
        <v>FH</v>
      </c>
    </row>
    <row r="7978" spans="2:9" ht="12.75">
      <c r="B7978" s="102">
        <v>231632113</v>
      </c>
      <c r="C7978" s="106">
        <v>0.68388714673554518</v>
      </c>
      <c r="D7978" s="107">
        <v>0.62868652894099286</v>
      </c>
      <c r="E7978" s="106">
        <v>0.26362348382820278</v>
      </c>
      <c r="F7978" s="107">
        <v>0.55497699288435154</v>
      </c>
      <c r="G7978" s="106">
        <v>0.90229367526471016</v>
      </c>
      <c r="H7978" s="107">
        <v>0.2212429494203052</v>
      </c>
      <c r="I7978" s="121" t="str">
        <f t="shared" si="124"/>
        <v>E</v>
      </c>
    </row>
    <row r="7979" spans="2:9" ht="12.75">
      <c r="B7979" s="102">
        <v>231632574</v>
      </c>
      <c r="C7979" s="106">
        <v>0.38139278613492777</v>
      </c>
      <c r="D7979" s="107">
        <v>0.2522773722050069</v>
      </c>
      <c r="E7979" s="106">
        <v>0.41199114190070452</v>
      </c>
      <c r="F7979" s="107">
        <v>0.88887698383512048</v>
      </c>
      <c r="G7979" s="106">
        <v>0.42879967347687664</v>
      </c>
      <c r="H7979" s="107">
        <v>0.27416031368981386</v>
      </c>
      <c r="I7979" s="121" t="str">
        <f t="shared" si="124"/>
        <v>C</v>
      </c>
    </row>
    <row r="7980" spans="2:9" ht="12.75">
      <c r="B7980" s="102">
        <v>231638671</v>
      </c>
      <c r="C7980" s="106">
        <v>0.88446222521448203</v>
      </c>
      <c r="D7980" s="107">
        <v>6.5685758513619685E-2</v>
      </c>
      <c r="E7980" s="106">
        <v>0.85277637156679087</v>
      </c>
      <c r="F7980" s="107">
        <v>0.21523853833539253</v>
      </c>
      <c r="G7980" s="106">
        <v>0.67586064902119602</v>
      </c>
      <c r="H7980" s="107">
        <v>0.78057993012194093</v>
      </c>
      <c r="I7980" s="121" t="str">
        <f t="shared" si="124"/>
        <v>FH</v>
      </c>
    </row>
    <row r="7981" spans="2:9" ht="12.75">
      <c r="B7981" s="102">
        <v>231641872</v>
      </c>
      <c r="C7981" s="106">
        <v>0.55850865244382764</v>
      </c>
      <c r="D7981" s="107">
        <v>0.13585431756781219</v>
      </c>
      <c r="E7981" s="106">
        <v>0.42126197621802941</v>
      </c>
      <c r="F7981" s="107">
        <v>0.62732259590865347</v>
      </c>
      <c r="G7981" s="106">
        <v>0.74499345049811194</v>
      </c>
      <c r="H7981" s="107">
        <v>0.44892781507153057</v>
      </c>
      <c r="I7981" s="121" t="str">
        <f t="shared" si="124"/>
        <v>E</v>
      </c>
    </row>
    <row r="7982" spans="2:9" ht="12.75">
      <c r="B7982" s="102">
        <v>231644110</v>
      </c>
      <c r="C7982" s="106">
        <v>0.83097560212548593</v>
      </c>
      <c r="D7982" s="107">
        <v>0.25287765982789256</v>
      </c>
      <c r="E7982" s="106">
        <v>0.23120669875318711</v>
      </c>
      <c r="F7982" s="107">
        <v>7.1769871320063849E-2</v>
      </c>
      <c r="G7982" s="106">
        <v>0.95895981661531771</v>
      </c>
      <c r="H7982" s="107">
        <v>0.56235202364667547</v>
      </c>
      <c r="I7982" s="121" t="str">
        <f t="shared" si="124"/>
        <v>E</v>
      </c>
    </row>
    <row r="7983" spans="2:9" ht="12.75">
      <c r="B7983" s="102">
        <v>231645528</v>
      </c>
      <c r="C7983" s="106">
        <v>0.73165650915390046</v>
      </c>
      <c r="D7983" s="107">
        <v>0.62588884166428738</v>
      </c>
      <c r="E7983" s="106">
        <v>0.33131390710290365</v>
      </c>
      <c r="F7983" s="107">
        <v>5.27804740611304E-2</v>
      </c>
      <c r="G7983" s="106">
        <v>0.90735314489524121</v>
      </c>
      <c r="H7983" s="107">
        <v>0.17387611360926503</v>
      </c>
      <c r="I7983" s="121" t="str">
        <f t="shared" si="124"/>
        <v>E</v>
      </c>
    </row>
    <row r="7984" spans="2:9" ht="12.75">
      <c r="B7984" s="102">
        <v>231648556</v>
      </c>
      <c r="C7984" s="106">
        <v>0.54247563953510913</v>
      </c>
      <c r="D7984" s="107">
        <v>0.16951464042751363</v>
      </c>
      <c r="E7984" s="106">
        <v>0.21038517519120559</v>
      </c>
      <c r="F7984" s="107">
        <v>0.35473630988368088</v>
      </c>
      <c r="G7984" s="106">
        <v>0.34950465685262078</v>
      </c>
      <c r="H7984" s="107">
        <v>0.4790748826044684</v>
      </c>
      <c r="I7984" s="121" t="str">
        <f t="shared" si="124"/>
        <v>FH</v>
      </c>
    </row>
    <row r="7985" spans="2:9" ht="12.75">
      <c r="B7985" s="102">
        <v>231649479</v>
      </c>
      <c r="C7985" s="106">
        <v>7.5770908354832578E-2</v>
      </c>
      <c r="D7985" s="107">
        <v>0.84222988466145443</v>
      </c>
      <c r="E7985" s="106">
        <v>2.9137416701049856E-2</v>
      </c>
      <c r="F7985" s="107">
        <v>5.7125488097812926E-2</v>
      </c>
      <c r="G7985" s="106">
        <v>1.0120009230854876E-2</v>
      </c>
      <c r="H7985" s="107">
        <v>0.61942517760406202</v>
      </c>
      <c r="I7985" s="121" t="str">
        <f t="shared" si="124"/>
        <v>DF</v>
      </c>
    </row>
    <row r="7986" spans="2:9" ht="12.75">
      <c r="B7986" s="102">
        <v>231650165</v>
      </c>
      <c r="C7986" s="106">
        <v>0.41111787761360175</v>
      </c>
      <c r="D7986" s="107">
        <v>0.56466039157713577</v>
      </c>
      <c r="E7986" s="106">
        <v>0.52227847692291451</v>
      </c>
      <c r="F7986" s="107">
        <v>0.30098065167759325</v>
      </c>
      <c r="G7986" s="106">
        <v>0.52871119292118918</v>
      </c>
      <c r="H7986" s="107">
        <v>0.77217300709148207</v>
      </c>
      <c r="I7986" s="121" t="str">
        <f t="shared" si="124"/>
        <v>BH</v>
      </c>
    </row>
    <row r="7987" spans="2:9" ht="12.75">
      <c r="B7987" s="102">
        <v>231652929</v>
      </c>
      <c r="C7987" s="106">
        <v>0.85832844414952247</v>
      </c>
      <c r="D7987" s="107">
        <v>0.26039929256054073</v>
      </c>
      <c r="E7987" s="106">
        <v>0.55743746761363977</v>
      </c>
      <c r="F7987" s="107">
        <v>0.59246798635731235</v>
      </c>
      <c r="G7987" s="106">
        <v>0.53169376768799581</v>
      </c>
      <c r="H7987" s="107">
        <v>0.1874403608615296</v>
      </c>
      <c r="I7987" s="121" t="str">
        <f t="shared" si="124"/>
        <v>FH</v>
      </c>
    </row>
    <row r="7988" spans="2:9" ht="12.75">
      <c r="B7988" s="102">
        <v>231657028</v>
      </c>
      <c r="C7988" s="106">
        <v>0.46889559821345284</v>
      </c>
      <c r="D7988" s="107">
        <v>0.15016083953949</v>
      </c>
      <c r="E7988" s="106">
        <v>0.79990493499065463</v>
      </c>
      <c r="F7988" s="107">
        <v>0.90019851067017553</v>
      </c>
      <c r="G7988" s="106">
        <v>0.31948178111848424</v>
      </c>
      <c r="H7988" s="107">
        <v>6.3292974664650448E-3</v>
      </c>
      <c r="I7988" s="121" t="str">
        <f t="shared" si="124"/>
        <v>C</v>
      </c>
    </row>
    <row r="7989" spans="2:9" ht="12.75">
      <c r="B7989" s="102">
        <v>231658412</v>
      </c>
      <c r="C7989" s="106">
        <v>0.51492227942046465</v>
      </c>
      <c r="D7989" s="107">
        <v>0.1442094254002031</v>
      </c>
      <c r="E7989" s="106">
        <v>0.20061180914806798</v>
      </c>
      <c r="F7989" s="107">
        <v>0.44065190243482211</v>
      </c>
      <c r="G7989" s="106">
        <v>0.3998570048908876</v>
      </c>
      <c r="H7989" s="107">
        <v>0.1656359440345021</v>
      </c>
      <c r="I7989" s="121" t="str">
        <f t="shared" si="124"/>
        <v>FH</v>
      </c>
    </row>
    <row r="7990" spans="2:9" ht="12.75">
      <c r="B7990" s="102">
        <v>231659781</v>
      </c>
      <c r="C7990" s="106">
        <v>0.83901653683540101</v>
      </c>
      <c r="D7990" s="107">
        <v>9.0660905586267049E-2</v>
      </c>
      <c r="E7990" s="106">
        <v>0.64991225872897584</v>
      </c>
      <c r="F7990" s="107">
        <v>0.16986476043484</v>
      </c>
      <c r="G7990" s="106">
        <v>0.34509743768849277</v>
      </c>
      <c r="H7990" s="107">
        <v>2.5525212578263456E-3</v>
      </c>
      <c r="I7990" s="121" t="str">
        <f t="shared" si="124"/>
        <v>FH</v>
      </c>
    </row>
    <row r="7991" spans="2:9" ht="12.75">
      <c r="B7991" s="102">
        <v>231663059</v>
      </c>
      <c r="C7991" s="106">
        <v>0.39940999209087735</v>
      </c>
      <c r="D7991" s="107">
        <v>0.88228627019282069</v>
      </c>
      <c r="E7991" s="106">
        <v>0.62404283600795041</v>
      </c>
      <c r="F7991" s="107">
        <v>0.15880741034590784</v>
      </c>
      <c r="G7991" s="106">
        <v>0.99610495873713045</v>
      </c>
      <c r="H7991" s="107">
        <v>0.80656037113533507</v>
      </c>
      <c r="I7991" s="121" t="str">
        <f t="shared" si="124"/>
        <v>E</v>
      </c>
    </row>
    <row r="7992" spans="2:9" ht="12.75">
      <c r="B7992" s="102">
        <v>231663067</v>
      </c>
      <c r="C7992" s="106">
        <v>0.92752031219272379</v>
      </c>
      <c r="D7992" s="107">
        <v>0.59709547920388983</v>
      </c>
      <c r="E7992" s="106">
        <v>0.30915081045906656</v>
      </c>
      <c r="F7992" s="107">
        <v>0.47988360291957211</v>
      </c>
      <c r="G7992" s="106">
        <v>0.19387103607712675</v>
      </c>
      <c r="H7992" s="107">
        <v>0.54143798993634373</v>
      </c>
      <c r="I7992" s="121" t="str">
        <f t="shared" si="124"/>
        <v>FH</v>
      </c>
    </row>
    <row r="7993" spans="2:9" ht="12.75">
      <c r="B7993" s="102">
        <v>231666235</v>
      </c>
      <c r="C7993" s="106">
        <v>0.97288865529506041</v>
      </c>
      <c r="D7993" s="107">
        <v>0.90828178506674506</v>
      </c>
      <c r="E7993" s="106">
        <v>0.92231907121309353</v>
      </c>
      <c r="F7993" s="107">
        <v>0.26925739406075411</v>
      </c>
      <c r="G7993" s="106">
        <v>0.94795793136805639</v>
      </c>
      <c r="H7993" s="107">
        <v>0.41234548235970747</v>
      </c>
      <c r="I7993" s="121" t="str">
        <f t="shared" si="124"/>
        <v>FH</v>
      </c>
    </row>
    <row r="7994" spans="2:9" ht="12.75">
      <c r="B7994" s="102">
        <v>231669658</v>
      </c>
      <c r="C7994" s="106">
        <v>2.5022526304966597E-2</v>
      </c>
      <c r="D7994" s="107">
        <v>0.8397211868906993</v>
      </c>
      <c r="E7994" s="106">
        <v>0.23237914268289028</v>
      </c>
      <c r="F7994" s="107">
        <v>0.6709131556507888</v>
      </c>
      <c r="G7994" s="106">
        <v>0.28627832395946951</v>
      </c>
      <c r="H7994" s="107">
        <v>0.87679773386062321</v>
      </c>
      <c r="I7994" s="121" t="str">
        <f t="shared" si="124"/>
        <v>BH</v>
      </c>
    </row>
    <row r="7995" spans="2:9" ht="12.75">
      <c r="B7995" s="102">
        <v>231670854</v>
      </c>
      <c r="C7995" s="106">
        <v>0.3159895613540733</v>
      </c>
      <c r="D7995" s="107">
        <v>0.61852540080307339</v>
      </c>
      <c r="E7995" s="106">
        <v>0.86651184779383805</v>
      </c>
      <c r="F7995" s="107">
        <v>0.4060213844019831</v>
      </c>
      <c r="G7995" s="106">
        <v>0.66245630334482297</v>
      </c>
      <c r="H7995" s="107">
        <v>0.7703229471214601</v>
      </c>
      <c r="I7995" s="121" t="str">
        <f t="shared" si="124"/>
        <v>TH</v>
      </c>
    </row>
    <row r="7996" spans="2:9" ht="12.75">
      <c r="B7996" s="102">
        <v>231671596</v>
      </c>
      <c r="C7996" s="106">
        <v>0.9504733134503387</v>
      </c>
      <c r="D7996" s="107">
        <v>0.61171197709043046</v>
      </c>
      <c r="E7996" s="106">
        <v>0.28474596316349476</v>
      </c>
      <c r="F7996" s="107">
        <v>0.84399522738126631</v>
      </c>
      <c r="G7996" s="106">
        <v>0.88539669003748345</v>
      </c>
      <c r="H7996" s="107">
        <v>0.95996647684043412</v>
      </c>
      <c r="I7996" s="121" t="str">
        <f t="shared" si="124"/>
        <v>BH</v>
      </c>
    </row>
    <row r="7997" spans="2:9" ht="12.75">
      <c r="B7997" s="102">
        <v>231672388</v>
      </c>
      <c r="C7997" s="106">
        <v>0.4647790672319152</v>
      </c>
      <c r="D7997" s="107">
        <v>0.12214298458666484</v>
      </c>
      <c r="E7997" s="106">
        <v>0.94380309669811169</v>
      </c>
      <c r="F7997" s="107">
        <v>0.20686366929481448</v>
      </c>
      <c r="G7997" s="106">
        <v>0.30811919799714538</v>
      </c>
      <c r="H7997" s="107">
        <v>8.4062642222829886E-2</v>
      </c>
      <c r="I7997" s="121" t="str">
        <f t="shared" si="124"/>
        <v>TH</v>
      </c>
    </row>
    <row r="7998" spans="2:9" ht="12.75">
      <c r="B7998" s="102">
        <v>231672693</v>
      </c>
      <c r="C7998" s="106">
        <v>0.84373936143984718</v>
      </c>
      <c r="D7998" s="107">
        <v>0.7003494143469402</v>
      </c>
      <c r="E7998" s="106">
        <v>0.50944947312894939</v>
      </c>
      <c r="F7998" s="107">
        <v>0.99092358139135595</v>
      </c>
      <c r="G7998" s="106">
        <v>0.68509936597204124</v>
      </c>
      <c r="H7998" s="107">
        <v>0.38562211645776867</v>
      </c>
      <c r="I7998" s="121" t="str">
        <f t="shared" si="124"/>
        <v>C</v>
      </c>
    </row>
    <row r="7999" spans="2:9" ht="12.75">
      <c r="B7999" s="102">
        <v>231676291</v>
      </c>
      <c r="C7999" s="106">
        <v>0.91141334564534926</v>
      </c>
      <c r="D7999" s="107">
        <v>0.78150335289256923</v>
      </c>
      <c r="E7999" s="106">
        <v>0.81177752899011413</v>
      </c>
      <c r="F7999" s="107">
        <v>0.58097583346094717</v>
      </c>
      <c r="G7999" s="106">
        <v>2.5794110435230611E-2</v>
      </c>
      <c r="H7999" s="107">
        <v>0.75402498990704769</v>
      </c>
      <c r="I7999" s="121" t="str">
        <f t="shared" si="124"/>
        <v>FH</v>
      </c>
    </row>
    <row r="8000" spans="2:9" ht="12.75">
      <c r="B8000" s="102">
        <v>231676935</v>
      </c>
      <c r="C8000" s="106">
        <v>0.9018011318120509</v>
      </c>
      <c r="D8000" s="107">
        <v>0.95962050340394023</v>
      </c>
      <c r="E8000" s="106">
        <v>0.74408589905965039</v>
      </c>
      <c r="F8000" s="107">
        <v>0.52941721340677694</v>
      </c>
      <c r="G8000" s="106">
        <v>0.5113441816064892</v>
      </c>
      <c r="H8000" s="107">
        <v>0.43131908689720722</v>
      </c>
      <c r="I8000" s="121" t="str">
        <f t="shared" si="124"/>
        <v>DF</v>
      </c>
    </row>
    <row r="8001" spans="2:9" ht="12.75">
      <c r="B8001" s="102">
        <v>231677117</v>
      </c>
      <c r="C8001" s="106">
        <v>0.4502971166421772</v>
      </c>
      <c r="D8001" s="107">
        <v>0.71122019474393827</v>
      </c>
      <c r="E8001" s="106">
        <v>0.98839374368721877</v>
      </c>
      <c r="F8001" s="107">
        <v>0.27141253561951384</v>
      </c>
      <c r="G8001" s="106">
        <v>0.99998975745573038</v>
      </c>
      <c r="H8001" s="107">
        <v>0.88977042175604759</v>
      </c>
      <c r="I8001" s="121" t="str">
        <f t="shared" si="124"/>
        <v>E</v>
      </c>
    </row>
    <row r="8002" spans="2:9" ht="12.75">
      <c r="B8002" s="102">
        <v>231677258</v>
      </c>
      <c r="C8002" s="106">
        <v>0.15762134115255089</v>
      </c>
      <c r="D8002" s="107">
        <v>0.82611880672117954</v>
      </c>
      <c r="E8002" s="106">
        <v>7.7827138199729973E-2</v>
      </c>
      <c r="F8002" s="107">
        <v>0.56444478583432134</v>
      </c>
      <c r="G8002" s="106">
        <v>0.82692863129917615</v>
      </c>
      <c r="H8002" s="107">
        <v>0.12028050196190798</v>
      </c>
      <c r="I8002" s="121" t="str">
        <f t="shared" si="124"/>
        <v>E</v>
      </c>
    </row>
    <row r="8003" spans="2:9" ht="12.75">
      <c r="B8003" s="102">
        <v>231679022</v>
      </c>
      <c r="C8003" s="106">
        <v>0.97838570096210953</v>
      </c>
      <c r="D8003" s="107">
        <v>0.18995308552318146</v>
      </c>
      <c r="E8003" s="106">
        <v>0.44645764447482073</v>
      </c>
      <c r="F8003" s="107">
        <v>0.2709127424732829</v>
      </c>
      <c r="G8003" s="106">
        <v>0.17562574248773566</v>
      </c>
      <c r="H8003" s="107">
        <v>0.7147902536224735</v>
      </c>
      <c r="I8003" s="121" t="str">
        <f t="shared" si="124"/>
        <v>FH</v>
      </c>
    </row>
    <row r="8004" spans="2:9" ht="12.75">
      <c r="B8004" s="102">
        <v>231680696</v>
      </c>
      <c r="C8004" s="106">
        <v>0.67791288318283627</v>
      </c>
      <c r="D8004" s="107">
        <v>0.23608852009002601</v>
      </c>
      <c r="E8004" s="106">
        <v>0.35993417374097758</v>
      </c>
      <c r="F8004" s="107">
        <v>0.97849951918432598</v>
      </c>
      <c r="G8004" s="106">
        <v>0.1117964664344413</v>
      </c>
      <c r="H8004" s="107">
        <v>0.88467967459128527</v>
      </c>
      <c r="I8004" s="121" t="str">
        <f t="shared" si="124"/>
        <v>C</v>
      </c>
    </row>
    <row r="8005" spans="2:9" ht="12.75">
      <c r="B8005" s="102">
        <v>231681504</v>
      </c>
      <c r="C8005" s="106">
        <v>0.24647677165983772</v>
      </c>
      <c r="D8005" s="107">
        <v>0.26335726850939967</v>
      </c>
      <c r="E8005" s="106">
        <v>0.7513535210602198</v>
      </c>
      <c r="F8005" s="107">
        <v>0.39794592175312204</v>
      </c>
      <c r="G8005" s="106">
        <v>0.24474558059302254</v>
      </c>
      <c r="H8005" s="107">
        <v>1.8233077397730613E-2</v>
      </c>
      <c r="I8005" s="121" t="str">
        <f t="shared" ref="I8005:I8068" si="125">INDEX($C$3:$H$3, MATCH(MAX(C8005:H8005), C8005:H8005, 0))</f>
        <v>TH</v>
      </c>
    </row>
    <row r="8006" spans="2:9" ht="12.75">
      <c r="B8006" s="102">
        <v>231682199</v>
      </c>
      <c r="C8006" s="106">
        <v>5.9026349248360699E-2</v>
      </c>
      <c r="D8006" s="107">
        <v>0.52764700653503072</v>
      </c>
      <c r="E8006" s="106">
        <v>0.38437620903554892</v>
      </c>
      <c r="F8006" s="107">
        <v>0.87300214173446955</v>
      </c>
      <c r="G8006" s="106">
        <v>0.5447893936962378</v>
      </c>
      <c r="H8006" s="107">
        <v>0.51378538949697372</v>
      </c>
      <c r="I8006" s="121" t="str">
        <f t="shared" si="125"/>
        <v>C</v>
      </c>
    </row>
    <row r="8007" spans="2:9" ht="12.75">
      <c r="B8007" s="102">
        <v>231686975</v>
      </c>
      <c r="C8007" s="106">
        <v>7.0683895301033139E-2</v>
      </c>
      <c r="D8007" s="107">
        <v>0.48350155767033165</v>
      </c>
      <c r="E8007" s="106">
        <v>3.6149726994556097E-2</v>
      </c>
      <c r="F8007" s="107">
        <v>0.86215241701816958</v>
      </c>
      <c r="G8007" s="106">
        <v>0.5287410132758037</v>
      </c>
      <c r="H8007" s="107">
        <v>0.56284077544605648</v>
      </c>
      <c r="I8007" s="121" t="str">
        <f t="shared" si="125"/>
        <v>C</v>
      </c>
    </row>
    <row r="8008" spans="2:9" ht="12.75">
      <c r="B8008" s="102">
        <v>231688617</v>
      </c>
      <c r="C8008" s="106">
        <v>0.86880768900397154</v>
      </c>
      <c r="D8008" s="107">
        <v>0.46198259809556497</v>
      </c>
      <c r="E8008" s="106">
        <v>0.59884421365710327</v>
      </c>
      <c r="F8008" s="107">
        <v>0.64649060873128406</v>
      </c>
      <c r="G8008" s="106">
        <v>0.83724100199644913</v>
      </c>
      <c r="H8008" s="107">
        <v>0.80475781259603796</v>
      </c>
      <c r="I8008" s="121" t="str">
        <f t="shared" si="125"/>
        <v>FH</v>
      </c>
    </row>
    <row r="8009" spans="2:9" ht="12.75">
      <c r="B8009" s="102">
        <v>231688659</v>
      </c>
      <c r="C8009" s="106">
        <v>0.65859389649116906</v>
      </c>
      <c r="D8009" s="107">
        <v>0.81985032765168153</v>
      </c>
      <c r="E8009" s="106">
        <v>0.86497313017329169</v>
      </c>
      <c r="F8009" s="107">
        <v>0.71763335280451668</v>
      </c>
      <c r="G8009" s="106">
        <v>0.95337660524642853</v>
      </c>
      <c r="H8009" s="107">
        <v>0.8819026482077581</v>
      </c>
      <c r="I8009" s="121" t="str">
        <f t="shared" si="125"/>
        <v>E</v>
      </c>
    </row>
    <row r="8010" spans="2:9" ht="12.75">
      <c r="B8010" s="102">
        <v>231692774</v>
      </c>
      <c r="C8010" s="106">
        <v>0.29743223724651502</v>
      </c>
      <c r="D8010" s="107">
        <v>0.62371307366563133</v>
      </c>
      <c r="E8010" s="106">
        <v>0.67875827565392299</v>
      </c>
      <c r="F8010" s="107">
        <v>0.1469624533727858</v>
      </c>
      <c r="G8010" s="106">
        <v>0.69282164924068312</v>
      </c>
      <c r="H8010" s="107">
        <v>0.50815442052453363</v>
      </c>
      <c r="I8010" s="121" t="str">
        <f t="shared" si="125"/>
        <v>E</v>
      </c>
    </row>
    <row r="8011" spans="2:9" ht="12.75">
      <c r="B8011" s="102">
        <v>231693483</v>
      </c>
      <c r="C8011" s="106">
        <v>0.15437446477291683</v>
      </c>
      <c r="D8011" s="107">
        <v>0.69720101319830441</v>
      </c>
      <c r="E8011" s="106">
        <v>0.59154553980408409</v>
      </c>
      <c r="F8011" s="107">
        <v>0.33668239084343465</v>
      </c>
      <c r="G8011" s="106">
        <v>0.68583754680465425</v>
      </c>
      <c r="H8011" s="107">
        <v>0.26163962184803413</v>
      </c>
      <c r="I8011" s="121" t="str">
        <f t="shared" si="125"/>
        <v>DF</v>
      </c>
    </row>
    <row r="8012" spans="2:9" ht="12.75">
      <c r="B8012" s="102">
        <v>231699936</v>
      </c>
      <c r="C8012" s="106">
        <v>0.18955720787710129</v>
      </c>
      <c r="D8012" s="107">
        <v>0.99773259716361418</v>
      </c>
      <c r="E8012" s="106">
        <v>0.75131600225097683</v>
      </c>
      <c r="F8012" s="107">
        <v>0.54060966176367531</v>
      </c>
      <c r="G8012" s="106">
        <v>0.44462136487020998</v>
      </c>
      <c r="H8012" s="107">
        <v>0.17374801813981655</v>
      </c>
      <c r="I8012" s="121" t="str">
        <f t="shared" si="125"/>
        <v>DF</v>
      </c>
    </row>
    <row r="8013" spans="2:9" ht="12.75">
      <c r="B8013" s="102">
        <v>231702906</v>
      </c>
      <c r="C8013" s="106">
        <v>0.31490215117268239</v>
      </c>
      <c r="D8013" s="107">
        <v>0.9572615257622985</v>
      </c>
      <c r="E8013" s="106">
        <v>0.8926790248838572</v>
      </c>
      <c r="F8013" s="107">
        <v>0.35401207920887989</v>
      </c>
      <c r="G8013" s="106">
        <v>0.36325194243381165</v>
      </c>
      <c r="H8013" s="107">
        <v>0.95247895889332934</v>
      </c>
      <c r="I8013" s="121" t="str">
        <f t="shared" si="125"/>
        <v>DF</v>
      </c>
    </row>
    <row r="8014" spans="2:9" ht="12.75">
      <c r="B8014" s="102">
        <v>231703524</v>
      </c>
      <c r="C8014" s="106">
        <v>0.59075813615217321</v>
      </c>
      <c r="D8014" s="107">
        <v>0.59872369092504929</v>
      </c>
      <c r="E8014" s="106">
        <v>0.58282139482498252</v>
      </c>
      <c r="F8014" s="107">
        <v>0.38634494183286971</v>
      </c>
      <c r="G8014" s="106">
        <v>0.85025958749247565</v>
      </c>
      <c r="H8014" s="107">
        <v>0.35615987032051466</v>
      </c>
      <c r="I8014" s="121" t="str">
        <f t="shared" si="125"/>
        <v>E</v>
      </c>
    </row>
    <row r="8015" spans="2:9" ht="12.75">
      <c r="B8015" s="102">
        <v>231705752</v>
      </c>
      <c r="C8015" s="106">
        <v>0.68347582586356737</v>
      </c>
      <c r="D8015" s="107">
        <v>0.52366002911469689</v>
      </c>
      <c r="E8015" s="106">
        <v>0.65871102845668794</v>
      </c>
      <c r="F8015" s="107">
        <v>0.79549676808956815</v>
      </c>
      <c r="G8015" s="106">
        <v>0.98651214511734109</v>
      </c>
      <c r="H8015" s="107">
        <v>0.9902907010555857</v>
      </c>
      <c r="I8015" s="121" t="str">
        <f t="shared" si="125"/>
        <v>BH</v>
      </c>
    </row>
    <row r="8016" spans="2:9" ht="12.75">
      <c r="B8016" s="102">
        <v>231708987</v>
      </c>
      <c r="C8016" s="106">
        <v>0.62247224079003427</v>
      </c>
      <c r="D8016" s="107">
        <v>0.69675660458872279</v>
      </c>
      <c r="E8016" s="106">
        <v>0.12121931135641706</v>
      </c>
      <c r="F8016" s="107">
        <v>0.5846222042353908</v>
      </c>
      <c r="G8016" s="106">
        <v>0.54485985419510197</v>
      </c>
      <c r="H8016" s="107">
        <v>4.1257938491999546E-2</v>
      </c>
      <c r="I8016" s="121" t="str">
        <f t="shared" si="125"/>
        <v>DF</v>
      </c>
    </row>
    <row r="8017" spans="2:9" ht="12.75">
      <c r="B8017" s="102">
        <v>231712238</v>
      </c>
      <c r="C8017" s="106">
        <v>0.68595664371462206</v>
      </c>
      <c r="D8017" s="107">
        <v>0.18038241708801817</v>
      </c>
      <c r="E8017" s="106">
        <v>0.54121810446015495</v>
      </c>
      <c r="F8017" s="107">
        <v>9.3460956701940212E-2</v>
      </c>
      <c r="G8017" s="106">
        <v>0.61677160661766006</v>
      </c>
      <c r="H8017" s="107">
        <v>0.62748217983091159</v>
      </c>
      <c r="I8017" s="121" t="str">
        <f t="shared" si="125"/>
        <v>FH</v>
      </c>
    </row>
    <row r="8018" spans="2:9" ht="12.75">
      <c r="B8018" s="102">
        <v>231713186</v>
      </c>
      <c r="C8018" s="106">
        <v>8.6787190553537563E-2</v>
      </c>
      <c r="D8018" s="107">
        <v>0.22209627122877862</v>
      </c>
      <c r="E8018" s="106">
        <v>0.36921299140550734</v>
      </c>
      <c r="F8018" s="107">
        <v>0.47960308935512419</v>
      </c>
      <c r="G8018" s="106">
        <v>0.86033827031393173</v>
      </c>
      <c r="H8018" s="107">
        <v>0.89194830006539672</v>
      </c>
      <c r="I8018" s="121" t="str">
        <f t="shared" si="125"/>
        <v>BH</v>
      </c>
    </row>
    <row r="8019" spans="2:9" ht="12.75">
      <c r="B8019" s="102">
        <v>231722005</v>
      </c>
      <c r="C8019" s="106">
        <v>0.34375691002694886</v>
      </c>
      <c r="D8019" s="107">
        <v>9.9957896522956169E-2</v>
      </c>
      <c r="E8019" s="106">
        <v>0.1130143345903214</v>
      </c>
      <c r="F8019" s="107">
        <v>0.83448972438747337</v>
      </c>
      <c r="G8019" s="106">
        <v>0.16031559248606175</v>
      </c>
      <c r="H8019" s="107">
        <v>0.74690049410429893</v>
      </c>
      <c r="I8019" s="121" t="str">
        <f t="shared" si="125"/>
        <v>C</v>
      </c>
    </row>
    <row r="8020" spans="2:9" ht="12.75">
      <c r="B8020" s="102">
        <v>231727665</v>
      </c>
      <c r="C8020" s="106">
        <v>0.44643103922630356</v>
      </c>
      <c r="D8020" s="107">
        <v>2.3046961285597689E-3</v>
      </c>
      <c r="E8020" s="106">
        <v>4.7906546900506886E-2</v>
      </c>
      <c r="F8020" s="107">
        <v>0.75023022417026808</v>
      </c>
      <c r="G8020" s="106">
        <v>0.83451478853266359</v>
      </c>
      <c r="H8020" s="107">
        <v>9.966179292905597E-2</v>
      </c>
      <c r="I8020" s="121" t="str">
        <f t="shared" si="125"/>
        <v>E</v>
      </c>
    </row>
    <row r="8021" spans="2:9" ht="12.75">
      <c r="B8021" s="102">
        <v>231728269</v>
      </c>
      <c r="C8021" s="106">
        <v>0.4446696843650968</v>
      </c>
      <c r="D8021" s="107">
        <v>0.90962487371478917</v>
      </c>
      <c r="E8021" s="106">
        <v>0.50718341756634644</v>
      </c>
      <c r="F8021" s="107">
        <v>0.70937853148366847</v>
      </c>
      <c r="G8021" s="106">
        <v>0.39931604227933803</v>
      </c>
      <c r="H8021" s="107">
        <v>0.16569770751461288</v>
      </c>
      <c r="I8021" s="121" t="str">
        <f t="shared" si="125"/>
        <v>DF</v>
      </c>
    </row>
    <row r="8022" spans="2:9" ht="12.75">
      <c r="B8022" s="102">
        <v>231730881</v>
      </c>
      <c r="C8022" s="106">
        <v>5.0302111401166805E-2</v>
      </c>
      <c r="D8022" s="107">
        <v>0.37900194920467833</v>
      </c>
      <c r="E8022" s="106">
        <v>0.69593308269984755</v>
      </c>
      <c r="F8022" s="107">
        <v>0.92242743894286483</v>
      </c>
      <c r="G8022" s="106">
        <v>0.66236836199918514</v>
      </c>
      <c r="H8022" s="107">
        <v>7.795402544104757E-2</v>
      </c>
      <c r="I8022" s="121" t="str">
        <f t="shared" si="125"/>
        <v>C</v>
      </c>
    </row>
    <row r="8023" spans="2:9" ht="12.75">
      <c r="B8023" s="102">
        <v>231732713</v>
      </c>
      <c r="C8023" s="106">
        <v>0.331473294920821</v>
      </c>
      <c r="D8023" s="107">
        <v>0.83996176091564667</v>
      </c>
      <c r="E8023" s="106">
        <v>0.85655074178486146</v>
      </c>
      <c r="F8023" s="107">
        <v>0.290371275461488</v>
      </c>
      <c r="G8023" s="106">
        <v>0.94786183644729238</v>
      </c>
      <c r="H8023" s="107">
        <v>0.13987343257145213</v>
      </c>
      <c r="I8023" s="121" t="str">
        <f t="shared" si="125"/>
        <v>E</v>
      </c>
    </row>
    <row r="8024" spans="2:9" ht="12.75">
      <c r="B8024" s="102">
        <v>231739141</v>
      </c>
      <c r="C8024" s="106">
        <v>0.33334866339794811</v>
      </c>
      <c r="D8024" s="107">
        <v>0.49593571724952135</v>
      </c>
      <c r="E8024" s="106">
        <v>0.60774418766140426</v>
      </c>
      <c r="F8024" s="107">
        <v>0.97316615216303104</v>
      </c>
      <c r="G8024" s="106">
        <v>0.34511202715055278</v>
      </c>
      <c r="H8024" s="107">
        <v>0.68818110285615353</v>
      </c>
      <c r="I8024" s="121" t="str">
        <f t="shared" si="125"/>
        <v>C</v>
      </c>
    </row>
    <row r="8025" spans="2:9" ht="12.75">
      <c r="B8025" s="102">
        <v>231739867</v>
      </c>
      <c r="C8025" s="106">
        <v>0.31853019249149628</v>
      </c>
      <c r="D8025" s="107">
        <v>0.74166107359180256</v>
      </c>
      <c r="E8025" s="106">
        <v>0.11077160812441811</v>
      </c>
      <c r="F8025" s="107">
        <v>0.70545981369716504</v>
      </c>
      <c r="G8025" s="106">
        <v>4.2763176634085909E-2</v>
      </c>
      <c r="H8025" s="107">
        <v>0.16951862969830866</v>
      </c>
      <c r="I8025" s="121" t="str">
        <f t="shared" si="125"/>
        <v>DF</v>
      </c>
    </row>
    <row r="8026" spans="2:9" ht="12.75">
      <c r="B8026" s="102">
        <v>231746130</v>
      </c>
      <c r="C8026" s="106">
        <v>8.7485247995884308E-2</v>
      </c>
      <c r="D8026" s="107">
        <v>0.91420396232370482</v>
      </c>
      <c r="E8026" s="106">
        <v>0.7697754212171688</v>
      </c>
      <c r="F8026" s="107">
        <v>0.58320362264606307</v>
      </c>
      <c r="G8026" s="106">
        <v>0.36172185473892515</v>
      </c>
      <c r="H8026" s="107">
        <v>0.40055714086376071</v>
      </c>
      <c r="I8026" s="121" t="str">
        <f t="shared" si="125"/>
        <v>DF</v>
      </c>
    </row>
    <row r="8027" spans="2:9" ht="12.75">
      <c r="B8027" s="102">
        <v>231747886</v>
      </c>
      <c r="C8027" s="106">
        <v>0.30815386564566016</v>
      </c>
      <c r="D8027" s="107">
        <v>0.50907213603920187</v>
      </c>
      <c r="E8027" s="106">
        <v>0.27701472675494898</v>
      </c>
      <c r="F8027" s="107">
        <v>0.28169199041712556</v>
      </c>
      <c r="G8027" s="106">
        <v>0.10117271299210362</v>
      </c>
      <c r="H8027" s="107">
        <v>0.64397014848461964</v>
      </c>
      <c r="I8027" s="121" t="str">
        <f t="shared" si="125"/>
        <v>BH</v>
      </c>
    </row>
    <row r="8028" spans="2:9" ht="12.75">
      <c r="B8028" s="102">
        <v>231749485</v>
      </c>
      <c r="C8028" s="106">
        <v>0.64485857650864897</v>
      </c>
      <c r="D8028" s="107">
        <v>0.70962743625662661</v>
      </c>
      <c r="E8028" s="106">
        <v>0.18934318847287313</v>
      </c>
      <c r="F8028" s="107">
        <v>0.85516374545915408</v>
      </c>
      <c r="G8028" s="106">
        <v>0.80664693369485896</v>
      </c>
      <c r="H8028" s="107">
        <v>0.68773456279622724</v>
      </c>
      <c r="I8028" s="121" t="str">
        <f t="shared" si="125"/>
        <v>C</v>
      </c>
    </row>
    <row r="8029" spans="2:9" ht="12.75">
      <c r="B8029" s="102">
        <v>231755359</v>
      </c>
      <c r="C8029" s="106">
        <v>0.20849419172991546</v>
      </c>
      <c r="D8029" s="107">
        <v>0.48741011055744021</v>
      </c>
      <c r="E8029" s="106">
        <v>0.23428788891415131</v>
      </c>
      <c r="F8029" s="107">
        <v>6.0736708756601532E-2</v>
      </c>
      <c r="G8029" s="106">
        <v>0.30064816740612299</v>
      </c>
      <c r="H8029" s="107">
        <v>5.1626392159858092E-3</v>
      </c>
      <c r="I8029" s="121" t="str">
        <f t="shared" si="125"/>
        <v>DF</v>
      </c>
    </row>
    <row r="8030" spans="2:9" ht="12.75">
      <c r="B8030" s="102">
        <v>231756291</v>
      </c>
      <c r="C8030" s="106">
        <v>0.71970830078928372</v>
      </c>
      <c r="D8030" s="107">
        <v>0.44023348167776</v>
      </c>
      <c r="E8030" s="106">
        <v>0.93773067469731064</v>
      </c>
      <c r="F8030" s="107">
        <v>0.28249035894596752</v>
      </c>
      <c r="G8030" s="106">
        <v>0.31568434501620724</v>
      </c>
      <c r="H8030" s="107">
        <v>0.3934329018671785</v>
      </c>
      <c r="I8030" s="121" t="str">
        <f t="shared" si="125"/>
        <v>TH</v>
      </c>
    </row>
    <row r="8031" spans="2:9" ht="12.75">
      <c r="B8031" s="102">
        <v>231757404</v>
      </c>
      <c r="C8031" s="106">
        <v>6.9425411372887158E-2</v>
      </c>
      <c r="D8031" s="107">
        <v>0.62020997509041598</v>
      </c>
      <c r="E8031" s="106">
        <v>0.62372748660964783</v>
      </c>
      <c r="F8031" s="107">
        <v>0.63266474769246184</v>
      </c>
      <c r="G8031" s="106">
        <v>1.6968906309617893E-3</v>
      </c>
      <c r="H8031" s="107">
        <v>0.93878889981354963</v>
      </c>
      <c r="I8031" s="121" t="str">
        <f t="shared" si="125"/>
        <v>BH</v>
      </c>
    </row>
    <row r="8032" spans="2:9" ht="12.75">
      <c r="B8032" s="102">
        <v>231759813</v>
      </c>
      <c r="C8032" s="106">
        <v>0.34977063629947125</v>
      </c>
      <c r="D8032" s="107">
        <v>9.7768781204428556E-2</v>
      </c>
      <c r="E8032" s="106">
        <v>0.58482903612357795</v>
      </c>
      <c r="F8032" s="107">
        <v>0.87131177052116837</v>
      </c>
      <c r="G8032" s="106">
        <v>0.40275438642848282</v>
      </c>
      <c r="H8032" s="107">
        <v>8.822281077364913E-2</v>
      </c>
      <c r="I8032" s="121" t="str">
        <f t="shared" si="125"/>
        <v>C</v>
      </c>
    </row>
    <row r="8033" spans="2:9" ht="12.75">
      <c r="B8033" s="102">
        <v>231761884</v>
      </c>
      <c r="C8033" s="106">
        <v>0.80470342628573377</v>
      </c>
      <c r="D8033" s="107">
        <v>0.9192900365739789</v>
      </c>
      <c r="E8033" s="106">
        <v>0.63582795181292173</v>
      </c>
      <c r="F8033" s="107">
        <v>0.2836332374390127</v>
      </c>
      <c r="G8033" s="106">
        <v>0.14608941567014888</v>
      </c>
      <c r="H8033" s="107">
        <v>0.96118102191095756</v>
      </c>
      <c r="I8033" s="121" t="str">
        <f t="shared" si="125"/>
        <v>BH</v>
      </c>
    </row>
    <row r="8034" spans="2:9" ht="12.75">
      <c r="B8034" s="102">
        <v>231764789</v>
      </c>
      <c r="C8034" s="106">
        <v>0.28162008868774802</v>
      </c>
      <c r="D8034" s="107">
        <v>0.75209034412531572</v>
      </c>
      <c r="E8034" s="106">
        <v>3.4391718817407657E-2</v>
      </c>
      <c r="F8034" s="107">
        <v>0.33494158041517985</v>
      </c>
      <c r="G8034" s="106">
        <v>0.40624688415692667</v>
      </c>
      <c r="H8034" s="107">
        <v>2.523692851263748E-3</v>
      </c>
      <c r="I8034" s="121" t="str">
        <f t="shared" si="125"/>
        <v>DF</v>
      </c>
    </row>
    <row r="8035" spans="2:9" ht="12.75">
      <c r="B8035" s="102">
        <v>231766975</v>
      </c>
      <c r="C8035" s="106">
        <v>0.10544913314566795</v>
      </c>
      <c r="D8035" s="107">
        <v>0.71142235411183741</v>
      </c>
      <c r="E8035" s="106">
        <v>0.96026298203092719</v>
      </c>
      <c r="F8035" s="107">
        <v>0.38582650549135833</v>
      </c>
      <c r="G8035" s="106">
        <v>0.26814151264232722</v>
      </c>
      <c r="H8035" s="107">
        <v>0.74849854482853373</v>
      </c>
      <c r="I8035" s="121" t="str">
        <f t="shared" si="125"/>
        <v>TH</v>
      </c>
    </row>
    <row r="8036" spans="2:9" ht="12.75">
      <c r="B8036" s="102">
        <v>231769359</v>
      </c>
      <c r="C8036" s="106">
        <v>0.90184676757577797</v>
      </c>
      <c r="D8036" s="107">
        <v>0.59047118524759168</v>
      </c>
      <c r="E8036" s="106">
        <v>0.96752507050807735</v>
      </c>
      <c r="F8036" s="107">
        <v>0.18529046394471305</v>
      </c>
      <c r="G8036" s="106">
        <v>9.0008153157336901E-2</v>
      </c>
      <c r="H8036" s="107">
        <v>0.40933950897665428</v>
      </c>
      <c r="I8036" s="121" t="str">
        <f t="shared" si="125"/>
        <v>TH</v>
      </c>
    </row>
    <row r="8037" spans="2:9" ht="12.75">
      <c r="B8037" s="102">
        <v>231769812</v>
      </c>
      <c r="C8037" s="106">
        <v>0.18283356662913519</v>
      </c>
      <c r="D8037" s="107">
        <v>0.15260829026810097</v>
      </c>
      <c r="E8037" s="106">
        <v>0.23293547640894197</v>
      </c>
      <c r="F8037" s="107">
        <v>0.42519518524494249</v>
      </c>
      <c r="G8037" s="106">
        <v>0.71459343327176938</v>
      </c>
      <c r="H8037" s="107">
        <v>0.19464089784977912</v>
      </c>
      <c r="I8037" s="121" t="str">
        <f t="shared" si="125"/>
        <v>E</v>
      </c>
    </row>
    <row r="8038" spans="2:9" ht="12.75">
      <c r="B8038" s="102">
        <v>231774004</v>
      </c>
      <c r="C8038" s="106">
        <v>0.76616911824625866</v>
      </c>
      <c r="D8038" s="107">
        <v>0.9904912354196691</v>
      </c>
      <c r="E8038" s="106">
        <v>0.35926548010655779</v>
      </c>
      <c r="F8038" s="107">
        <v>0.38292698290929916</v>
      </c>
      <c r="G8038" s="106">
        <v>0.55474198441282341</v>
      </c>
      <c r="H8038" s="107">
        <v>6.1149449994953642E-2</v>
      </c>
      <c r="I8038" s="121" t="str">
        <f t="shared" si="125"/>
        <v>DF</v>
      </c>
    </row>
    <row r="8039" spans="2:9" ht="12.75">
      <c r="B8039" s="102">
        <v>231776776</v>
      </c>
      <c r="C8039" s="106">
        <v>9.0276519624210572E-2</v>
      </c>
      <c r="D8039" s="107">
        <v>0.34854537414550713</v>
      </c>
      <c r="E8039" s="106">
        <v>0.21888951314441929</v>
      </c>
      <c r="F8039" s="107">
        <v>0.41920822065272656</v>
      </c>
      <c r="G8039" s="106">
        <v>0.17653284817860837</v>
      </c>
      <c r="H8039" s="107">
        <v>0.93028195749170139</v>
      </c>
      <c r="I8039" s="121" t="str">
        <f t="shared" si="125"/>
        <v>BH</v>
      </c>
    </row>
    <row r="8040" spans="2:9" ht="12.75">
      <c r="B8040" s="102">
        <v>231776875</v>
      </c>
      <c r="C8040" s="106">
        <v>0.61597308679827867</v>
      </c>
      <c r="D8040" s="107">
        <v>0.29533280964920872</v>
      </c>
      <c r="E8040" s="106">
        <v>0.12264524326696513</v>
      </c>
      <c r="F8040" s="107">
        <v>0.87250510764155664</v>
      </c>
      <c r="G8040" s="106">
        <v>0.8302347405603574</v>
      </c>
      <c r="H8040" s="107">
        <v>0.41327083076085236</v>
      </c>
      <c r="I8040" s="121" t="str">
        <f t="shared" si="125"/>
        <v>C</v>
      </c>
    </row>
    <row r="8041" spans="2:9" ht="12.75">
      <c r="B8041" s="102">
        <v>231780736</v>
      </c>
      <c r="C8041" s="106">
        <v>0.52984699672951674</v>
      </c>
      <c r="D8041" s="107">
        <v>0.36596757565770499</v>
      </c>
      <c r="E8041" s="106">
        <v>0.65434551256931273</v>
      </c>
      <c r="F8041" s="107">
        <v>0.80682505680302796</v>
      </c>
      <c r="G8041" s="106">
        <v>0.79153182487369644</v>
      </c>
      <c r="H8041" s="107">
        <v>0.54031169856024697</v>
      </c>
      <c r="I8041" s="121" t="str">
        <f t="shared" si="125"/>
        <v>C</v>
      </c>
    </row>
    <row r="8042" spans="2:9" ht="12.75">
      <c r="B8042" s="102">
        <v>231780975</v>
      </c>
      <c r="C8042" s="106">
        <v>0.4179020338201811</v>
      </c>
      <c r="D8042" s="107">
        <v>2.1258976186484313E-2</v>
      </c>
      <c r="E8042" s="106">
        <v>0.51950952294926944</v>
      </c>
      <c r="F8042" s="107">
        <v>0.42646837060931331</v>
      </c>
      <c r="G8042" s="106">
        <v>0.36667467612219151</v>
      </c>
      <c r="H8042" s="107">
        <v>0.13602656384641154</v>
      </c>
      <c r="I8042" s="121" t="str">
        <f t="shared" si="125"/>
        <v>TH</v>
      </c>
    </row>
    <row r="8043" spans="2:9" ht="12.75">
      <c r="B8043" s="102">
        <v>231787189</v>
      </c>
      <c r="C8043" s="106">
        <v>0.11249770839649997</v>
      </c>
      <c r="D8043" s="107">
        <v>0.28044954396211974</v>
      </c>
      <c r="E8043" s="106">
        <v>0.14997034572701828</v>
      </c>
      <c r="F8043" s="107">
        <v>0.85671900712954852</v>
      </c>
      <c r="G8043" s="106">
        <v>0.62242301607541162</v>
      </c>
      <c r="H8043" s="107">
        <v>0.72550984890001935</v>
      </c>
      <c r="I8043" s="121" t="str">
        <f t="shared" si="125"/>
        <v>C</v>
      </c>
    </row>
    <row r="8044" spans="2:9" ht="12.75">
      <c r="B8044" s="102">
        <v>231795412</v>
      </c>
      <c r="C8044" s="106">
        <v>0.85213320127055892</v>
      </c>
      <c r="D8044" s="107">
        <v>0.58846962468372777</v>
      </c>
      <c r="E8044" s="106">
        <v>0.17466360713305029</v>
      </c>
      <c r="F8044" s="107">
        <v>3.4297924682132219E-2</v>
      </c>
      <c r="G8044" s="106">
        <v>0.66840441650845062</v>
      </c>
      <c r="H8044" s="107">
        <v>0.13487417174274263</v>
      </c>
      <c r="I8044" s="121" t="str">
        <f t="shared" si="125"/>
        <v>FH</v>
      </c>
    </row>
    <row r="8045" spans="2:9" ht="12.75">
      <c r="B8045" s="102">
        <v>231795909</v>
      </c>
      <c r="C8045" s="106">
        <v>0.21051280184444554</v>
      </c>
      <c r="D8045" s="107">
        <v>0.19502049993579385</v>
      </c>
      <c r="E8045" s="106">
        <v>0.87802064134678837</v>
      </c>
      <c r="F8045" s="107">
        <v>0.5591961499399547</v>
      </c>
      <c r="G8045" s="106">
        <v>0.42883834395818621</v>
      </c>
      <c r="H8045" s="107">
        <v>0.71536542885120191</v>
      </c>
      <c r="I8045" s="121" t="str">
        <f t="shared" si="125"/>
        <v>TH</v>
      </c>
    </row>
    <row r="8046" spans="2:9" ht="12.75">
      <c r="B8046" s="102">
        <v>231797071</v>
      </c>
      <c r="C8046" s="106">
        <v>0.56043501844407917</v>
      </c>
      <c r="D8046" s="107">
        <v>0.91915032714484468</v>
      </c>
      <c r="E8046" s="106">
        <v>0.96169677981654811</v>
      </c>
      <c r="F8046" s="107">
        <v>0.61015295542468651</v>
      </c>
      <c r="G8046" s="106">
        <v>0.25146996495139007</v>
      </c>
      <c r="H8046" s="107">
        <v>0.53928698025932942</v>
      </c>
      <c r="I8046" s="121" t="str">
        <f t="shared" si="125"/>
        <v>TH</v>
      </c>
    </row>
    <row r="8047" spans="2:9" ht="12.75">
      <c r="B8047" s="102">
        <v>231802253</v>
      </c>
      <c r="C8047" s="106">
        <v>0.47833652381635461</v>
      </c>
      <c r="D8047" s="107">
        <v>0.18598883936002064</v>
      </c>
      <c r="E8047" s="106">
        <v>0.32095499664438787</v>
      </c>
      <c r="F8047" s="107">
        <v>0.57130545112658204</v>
      </c>
      <c r="G8047" s="106">
        <v>0.22010153336542349</v>
      </c>
      <c r="H8047" s="107">
        <v>0.79154328259690487</v>
      </c>
      <c r="I8047" s="121" t="str">
        <f t="shared" si="125"/>
        <v>BH</v>
      </c>
    </row>
    <row r="8048" spans="2:9" ht="12.75">
      <c r="B8048" s="102">
        <v>231804001</v>
      </c>
      <c r="C8048" s="106">
        <v>0.79783550133304271</v>
      </c>
      <c r="D8048" s="107">
        <v>0.22084055492430288</v>
      </c>
      <c r="E8048" s="106">
        <v>0.35360170552769876</v>
      </c>
      <c r="F8048" s="107">
        <v>0.54792293870523068</v>
      </c>
      <c r="G8048" s="106">
        <v>0.59648212322972616</v>
      </c>
      <c r="H8048" s="107">
        <v>0.82120823282345645</v>
      </c>
      <c r="I8048" s="121" t="str">
        <f t="shared" si="125"/>
        <v>BH</v>
      </c>
    </row>
    <row r="8049" spans="2:9" ht="12.75">
      <c r="B8049" s="102">
        <v>231808548</v>
      </c>
      <c r="C8049" s="106">
        <v>0.36336008623490779</v>
      </c>
      <c r="D8049" s="107">
        <v>0.84309728964680231</v>
      </c>
      <c r="E8049" s="106">
        <v>0.36065331204515916</v>
      </c>
      <c r="F8049" s="107">
        <v>0.85770273803662334</v>
      </c>
      <c r="G8049" s="106">
        <v>6.4672182451948501E-2</v>
      </c>
      <c r="H8049" s="107">
        <v>0.54391362807280164</v>
      </c>
      <c r="I8049" s="121" t="str">
        <f t="shared" si="125"/>
        <v>C</v>
      </c>
    </row>
    <row r="8050" spans="2:9" ht="12.75">
      <c r="B8050" s="102">
        <v>231810741</v>
      </c>
      <c r="C8050" s="106">
        <v>0.94807977234903285</v>
      </c>
      <c r="D8050" s="107">
        <v>0.1904413395868354</v>
      </c>
      <c r="E8050" s="106">
        <v>0.39801781583424933</v>
      </c>
      <c r="F8050" s="107">
        <v>0.80078812420546575</v>
      </c>
      <c r="G8050" s="106">
        <v>0.7912873595682961</v>
      </c>
      <c r="H8050" s="107">
        <v>0.3452694551008082</v>
      </c>
      <c r="I8050" s="121" t="str">
        <f t="shared" si="125"/>
        <v>FH</v>
      </c>
    </row>
    <row r="8051" spans="2:9" ht="12.75">
      <c r="B8051" s="102">
        <v>231816351</v>
      </c>
      <c r="C8051" s="106">
        <v>0.2990200805979204</v>
      </c>
      <c r="D8051" s="107">
        <v>3.3300519114413785E-2</v>
      </c>
      <c r="E8051" s="106">
        <v>0.42367882399761081</v>
      </c>
      <c r="F8051" s="107">
        <v>0.40288077054481164</v>
      </c>
      <c r="G8051" s="106">
        <v>0.99506318336034028</v>
      </c>
      <c r="H8051" s="107">
        <v>5.4994050725468258E-2</v>
      </c>
      <c r="I8051" s="121" t="str">
        <f t="shared" si="125"/>
        <v>E</v>
      </c>
    </row>
    <row r="8052" spans="2:9" ht="12.75">
      <c r="B8052" s="102">
        <v>231817747</v>
      </c>
      <c r="C8052" s="106">
        <v>0.49305727852820969</v>
      </c>
      <c r="D8052" s="107">
        <v>0.69415771270056936</v>
      </c>
      <c r="E8052" s="106">
        <v>5.0079370487892128E-2</v>
      </c>
      <c r="F8052" s="107">
        <v>0.60587161707144888</v>
      </c>
      <c r="G8052" s="106">
        <v>0.52452428135298845</v>
      </c>
      <c r="H8052" s="107">
        <v>0.76263115638711132</v>
      </c>
      <c r="I8052" s="121" t="str">
        <f t="shared" si="125"/>
        <v>BH</v>
      </c>
    </row>
    <row r="8053" spans="2:9" ht="12.75">
      <c r="B8053" s="102">
        <v>231819208</v>
      </c>
      <c r="C8053" s="106">
        <v>0.60594387063855826</v>
      </c>
      <c r="D8053" s="107">
        <v>0.58599739876164847</v>
      </c>
      <c r="E8053" s="106">
        <v>0.13327703356549403</v>
      </c>
      <c r="F8053" s="107">
        <v>0.46685714047411331</v>
      </c>
      <c r="G8053" s="106">
        <v>0.10062531770139072</v>
      </c>
      <c r="H8053" s="107">
        <v>0.14009212781537483</v>
      </c>
      <c r="I8053" s="121" t="str">
        <f t="shared" si="125"/>
        <v>FH</v>
      </c>
    </row>
    <row r="8054" spans="2:9" ht="12.75">
      <c r="B8054" s="102">
        <v>231820304</v>
      </c>
      <c r="C8054" s="106">
        <v>0.95976834350466422</v>
      </c>
      <c r="D8054" s="107">
        <v>0.17325346618103765</v>
      </c>
      <c r="E8054" s="106">
        <v>4.1469887364544711E-2</v>
      </c>
      <c r="F8054" s="107">
        <v>1.8113856409067708E-3</v>
      </c>
      <c r="G8054" s="106">
        <v>0.67341052493331688</v>
      </c>
      <c r="H8054" s="107">
        <v>0.88586237008599089</v>
      </c>
      <c r="I8054" s="121" t="str">
        <f t="shared" si="125"/>
        <v>FH</v>
      </c>
    </row>
    <row r="8055" spans="2:9" ht="12.75">
      <c r="B8055" s="102">
        <v>231820823</v>
      </c>
      <c r="C8055" s="106">
        <v>0.18718426490335194</v>
      </c>
      <c r="D8055" s="107">
        <v>0.89294764292280604</v>
      </c>
      <c r="E8055" s="106">
        <v>0.19182768549319729</v>
      </c>
      <c r="F8055" s="107">
        <v>0.85565725925008906</v>
      </c>
      <c r="G8055" s="106">
        <v>0.75537702919528371</v>
      </c>
      <c r="H8055" s="107">
        <v>0.38278070611507009</v>
      </c>
      <c r="I8055" s="121" t="str">
        <f t="shared" si="125"/>
        <v>DF</v>
      </c>
    </row>
    <row r="8056" spans="2:9" ht="12.75">
      <c r="B8056" s="102">
        <v>231822928</v>
      </c>
      <c r="C8056" s="106">
        <v>0.62709910456927975</v>
      </c>
      <c r="D8056" s="107">
        <v>0.99365725949766337</v>
      </c>
      <c r="E8056" s="106">
        <v>0.35232983474897672</v>
      </c>
      <c r="F8056" s="107">
        <v>0.27384664990440055</v>
      </c>
      <c r="G8056" s="106">
        <v>0.78489357286556238</v>
      </c>
      <c r="H8056" s="107">
        <v>0.26996456929980006</v>
      </c>
      <c r="I8056" s="121" t="str">
        <f t="shared" si="125"/>
        <v>DF</v>
      </c>
    </row>
    <row r="8057" spans="2:9" ht="12.75">
      <c r="B8057" s="102">
        <v>231823686</v>
      </c>
      <c r="C8057" s="106">
        <v>0.4197273877928831</v>
      </c>
      <c r="D8057" s="107">
        <v>0.22712151052510166</v>
      </c>
      <c r="E8057" s="106">
        <v>0.39314832486713702</v>
      </c>
      <c r="F8057" s="107">
        <v>0.56392464023950017</v>
      </c>
      <c r="G8057" s="106">
        <v>0.56585782754425518</v>
      </c>
      <c r="H8057" s="107">
        <v>0.26276887795343362</v>
      </c>
      <c r="I8057" s="121" t="str">
        <f t="shared" si="125"/>
        <v>E</v>
      </c>
    </row>
    <row r="8058" spans="2:9" ht="12.75">
      <c r="B8058" s="102">
        <v>231824900</v>
      </c>
      <c r="C8058" s="106">
        <v>0.92420108572492765</v>
      </c>
      <c r="D8058" s="107">
        <v>0.22167584055956402</v>
      </c>
      <c r="E8058" s="106">
        <v>0.40258761045095648</v>
      </c>
      <c r="F8058" s="107">
        <v>0.96497465478863331</v>
      </c>
      <c r="G8058" s="106">
        <v>0.93390836491109441</v>
      </c>
      <c r="H8058" s="107">
        <v>0.48277047710565113</v>
      </c>
      <c r="I8058" s="121" t="str">
        <f t="shared" si="125"/>
        <v>C</v>
      </c>
    </row>
    <row r="8059" spans="2:9" ht="12.75">
      <c r="B8059" s="102">
        <v>231828801</v>
      </c>
      <c r="C8059" s="106">
        <v>0.95023935649832403</v>
      </c>
      <c r="D8059" s="107">
        <v>0.23833456480231963</v>
      </c>
      <c r="E8059" s="106">
        <v>0.1448036988346173</v>
      </c>
      <c r="F8059" s="107">
        <v>0.18988136680094847</v>
      </c>
      <c r="G8059" s="106">
        <v>0.39847742125055063</v>
      </c>
      <c r="H8059" s="107">
        <v>0.65890459942999424</v>
      </c>
      <c r="I8059" s="121" t="str">
        <f t="shared" si="125"/>
        <v>FH</v>
      </c>
    </row>
    <row r="8060" spans="2:9" ht="12.75">
      <c r="B8060" s="102">
        <v>231831095</v>
      </c>
      <c r="C8060" s="106">
        <v>0.66395968038302833</v>
      </c>
      <c r="D8060" s="107">
        <v>0.35285951585374509</v>
      </c>
      <c r="E8060" s="106">
        <v>0.10751579128241695</v>
      </c>
      <c r="F8060" s="107">
        <v>0.77006723067497918</v>
      </c>
      <c r="G8060" s="106">
        <v>0.56089288643891511</v>
      </c>
      <c r="H8060" s="107">
        <v>0.45677594953355816</v>
      </c>
      <c r="I8060" s="121" t="str">
        <f t="shared" si="125"/>
        <v>C</v>
      </c>
    </row>
    <row r="8061" spans="2:9" ht="12.75">
      <c r="B8061" s="102">
        <v>231832513</v>
      </c>
      <c r="C8061" s="106">
        <v>0.47535727222425983</v>
      </c>
      <c r="D8061" s="107">
        <v>0.26757567495073187</v>
      </c>
      <c r="E8061" s="106">
        <v>0.32912899920357841</v>
      </c>
      <c r="F8061" s="107">
        <v>0.78747019527369311</v>
      </c>
      <c r="G8061" s="106">
        <v>0.19190077412628614</v>
      </c>
      <c r="H8061" s="107">
        <v>8.2821594000217935E-2</v>
      </c>
      <c r="I8061" s="121" t="str">
        <f t="shared" si="125"/>
        <v>C</v>
      </c>
    </row>
    <row r="8062" spans="2:9" ht="12.75">
      <c r="B8062" s="102">
        <v>231836153</v>
      </c>
      <c r="C8062" s="106">
        <v>0.62545601106694626</v>
      </c>
      <c r="D8062" s="107">
        <v>0.32411300843041335</v>
      </c>
      <c r="E8062" s="106">
        <v>0.53041652383548055</v>
      </c>
      <c r="F8062" s="107">
        <v>0.94389815283396605</v>
      </c>
      <c r="G8062" s="106">
        <v>0.95689915448258223</v>
      </c>
      <c r="H8062" s="107">
        <v>6.6290409689564456E-3</v>
      </c>
      <c r="I8062" s="121" t="str">
        <f t="shared" si="125"/>
        <v>E</v>
      </c>
    </row>
    <row r="8063" spans="2:9" ht="12.75">
      <c r="B8063" s="102">
        <v>231843981</v>
      </c>
      <c r="C8063" s="106">
        <v>0.62193833413905875</v>
      </c>
      <c r="D8063" s="107">
        <v>0.83402988983274007</v>
      </c>
      <c r="E8063" s="106">
        <v>4.8653271802849396E-2</v>
      </c>
      <c r="F8063" s="107">
        <v>9.4757612742228048E-2</v>
      </c>
      <c r="G8063" s="106">
        <v>0.54746055954082617</v>
      </c>
      <c r="H8063" s="107">
        <v>0.72698597049895319</v>
      </c>
      <c r="I8063" s="121" t="str">
        <f t="shared" si="125"/>
        <v>DF</v>
      </c>
    </row>
    <row r="8064" spans="2:9" ht="12.75">
      <c r="B8064" s="102">
        <v>231849156</v>
      </c>
      <c r="C8064" s="106">
        <v>0.2835194529185161</v>
      </c>
      <c r="D8064" s="107">
        <v>0.19248200406781657</v>
      </c>
      <c r="E8064" s="106">
        <v>0.15141771529962789</v>
      </c>
      <c r="F8064" s="107">
        <v>0.33863183436113165</v>
      </c>
      <c r="G8064" s="106">
        <v>0.21537312060201708</v>
      </c>
      <c r="H8064" s="107">
        <v>0.58161826391970517</v>
      </c>
      <c r="I8064" s="121" t="str">
        <f t="shared" si="125"/>
        <v>BH</v>
      </c>
    </row>
    <row r="8065" spans="2:9" ht="12.75">
      <c r="B8065" s="102">
        <v>231849247</v>
      </c>
      <c r="C8065" s="106">
        <v>0.25370496090046846</v>
      </c>
      <c r="D8065" s="107">
        <v>0.32702886273266429</v>
      </c>
      <c r="E8065" s="106">
        <v>0.76801704183082276</v>
      </c>
      <c r="F8065" s="107">
        <v>0.16822775303237325</v>
      </c>
      <c r="G8065" s="106">
        <v>0.95594857906582242</v>
      </c>
      <c r="H8065" s="107">
        <v>0.33311739962422715</v>
      </c>
      <c r="I8065" s="121" t="str">
        <f t="shared" si="125"/>
        <v>E</v>
      </c>
    </row>
    <row r="8066" spans="2:9" ht="12.75">
      <c r="B8066" s="102">
        <v>231854071</v>
      </c>
      <c r="C8066" s="106">
        <v>0.23314656606598971</v>
      </c>
      <c r="D8066" s="107">
        <v>0.3166434323458529</v>
      </c>
      <c r="E8066" s="106">
        <v>0.57762087953636687</v>
      </c>
      <c r="F8066" s="107">
        <v>0.99574716253676065</v>
      </c>
      <c r="G8066" s="106">
        <v>0.60999668886490821</v>
      </c>
      <c r="H8066" s="107">
        <v>0.21026889328646581</v>
      </c>
      <c r="I8066" s="121" t="str">
        <f t="shared" si="125"/>
        <v>C</v>
      </c>
    </row>
    <row r="8067" spans="2:9" ht="12.75">
      <c r="B8067" s="102">
        <v>231859457</v>
      </c>
      <c r="C8067" s="106">
        <v>0.84263747999835048</v>
      </c>
      <c r="D8067" s="107">
        <v>0.84485837365838989</v>
      </c>
      <c r="E8067" s="106">
        <v>5.7600500314772818E-2</v>
      </c>
      <c r="F8067" s="107">
        <v>0.30374001045258914</v>
      </c>
      <c r="G8067" s="106">
        <v>0.94007156284644111</v>
      </c>
      <c r="H8067" s="107">
        <v>0.82030674542908177</v>
      </c>
      <c r="I8067" s="121" t="str">
        <f t="shared" si="125"/>
        <v>E</v>
      </c>
    </row>
    <row r="8068" spans="2:9" ht="12.75">
      <c r="B8068" s="102">
        <v>231864977</v>
      </c>
      <c r="C8068" s="106">
        <v>0.50133044179675412</v>
      </c>
      <c r="D8068" s="107">
        <v>0.24079290859870639</v>
      </c>
      <c r="E8068" s="106">
        <v>0.73915101068193967</v>
      </c>
      <c r="F8068" s="107">
        <v>1.5309653955385194E-2</v>
      </c>
      <c r="G8068" s="106">
        <v>7.2865051709953832E-2</v>
      </c>
      <c r="H8068" s="107">
        <v>0.64891646967374506</v>
      </c>
      <c r="I8068" s="121" t="str">
        <f t="shared" si="125"/>
        <v>TH</v>
      </c>
    </row>
    <row r="8069" spans="2:9" ht="12.75">
      <c r="B8069" s="102">
        <v>231865142</v>
      </c>
      <c r="C8069" s="106">
        <v>0.173621163410691</v>
      </c>
      <c r="D8069" s="107">
        <v>0.34832770721307682</v>
      </c>
      <c r="E8069" s="106">
        <v>0.73730662513198464</v>
      </c>
      <c r="F8069" s="107">
        <v>0.63666576054036561</v>
      </c>
      <c r="G8069" s="106">
        <v>0.5023639750319342</v>
      </c>
      <c r="H8069" s="107">
        <v>0.13446389959936678</v>
      </c>
      <c r="I8069" s="121" t="str">
        <f t="shared" ref="I8069:I8132" si="126">INDEX($C$3:$H$3, MATCH(MAX(C8069:H8069), C8069:H8069, 0))</f>
        <v>TH</v>
      </c>
    </row>
    <row r="8070" spans="2:9" ht="12.75">
      <c r="B8070" s="102">
        <v>231869761</v>
      </c>
      <c r="C8070" s="106">
        <v>0.57425666581102619</v>
      </c>
      <c r="D8070" s="107">
        <v>0.19171011126916682</v>
      </c>
      <c r="E8070" s="106">
        <v>7.7436824667738158E-2</v>
      </c>
      <c r="F8070" s="107">
        <v>0.58673915400073273</v>
      </c>
      <c r="G8070" s="106">
        <v>0.10700798085198215</v>
      </c>
      <c r="H8070" s="107">
        <v>0.31498469944827612</v>
      </c>
      <c r="I8070" s="121" t="str">
        <f t="shared" si="126"/>
        <v>C</v>
      </c>
    </row>
    <row r="8071" spans="2:9" ht="12.75">
      <c r="B8071" s="102">
        <v>231870339</v>
      </c>
      <c r="C8071" s="106">
        <v>0.81394512188897505</v>
      </c>
      <c r="D8071" s="107">
        <v>0.87836971285077281</v>
      </c>
      <c r="E8071" s="106">
        <v>0.14546021019989364</v>
      </c>
      <c r="F8071" s="107">
        <v>0.74824281123427827</v>
      </c>
      <c r="G8071" s="106">
        <v>0.24501385526895092</v>
      </c>
      <c r="H8071" s="107">
        <v>0.66114480117331009</v>
      </c>
      <c r="I8071" s="121" t="str">
        <f t="shared" si="126"/>
        <v>DF</v>
      </c>
    </row>
    <row r="8072" spans="2:9" ht="12.75">
      <c r="B8072" s="102">
        <v>231871733</v>
      </c>
      <c r="C8072" s="106">
        <v>0.98769072579505668</v>
      </c>
      <c r="D8072" s="107">
        <v>3.9894825994370997E-2</v>
      </c>
      <c r="E8072" s="106">
        <v>0.42479790152288288</v>
      </c>
      <c r="F8072" s="107">
        <v>7.8146490566388671E-2</v>
      </c>
      <c r="G8072" s="106">
        <v>0.2896585741066513</v>
      </c>
      <c r="H8072" s="107">
        <v>0.5682365629409043</v>
      </c>
      <c r="I8072" s="121" t="str">
        <f t="shared" si="126"/>
        <v>FH</v>
      </c>
    </row>
    <row r="8073" spans="2:9" ht="12.75">
      <c r="B8073" s="102">
        <v>231873862</v>
      </c>
      <c r="C8073" s="106">
        <v>0.75078030540760921</v>
      </c>
      <c r="D8073" s="107">
        <v>0.77154480491764854</v>
      </c>
      <c r="E8073" s="106">
        <v>0.47349093218480398</v>
      </c>
      <c r="F8073" s="107">
        <v>0.87717742514463493</v>
      </c>
      <c r="G8073" s="106">
        <v>0.74872473512616322</v>
      </c>
      <c r="H8073" s="107">
        <v>0.91129404865335384</v>
      </c>
      <c r="I8073" s="121" t="str">
        <f t="shared" si="126"/>
        <v>BH</v>
      </c>
    </row>
    <row r="8074" spans="2:9" ht="12.75">
      <c r="B8074" s="102">
        <v>231874028</v>
      </c>
      <c r="C8074" s="106">
        <v>0.50988531197360576</v>
      </c>
      <c r="D8074" s="107">
        <v>0.74015730726713969</v>
      </c>
      <c r="E8074" s="106">
        <v>0.82022799524678458</v>
      </c>
      <c r="F8074" s="107">
        <v>0.96613136276081435</v>
      </c>
      <c r="G8074" s="106">
        <v>0.10327653167504636</v>
      </c>
      <c r="H8074" s="107">
        <v>0.18275544050118153</v>
      </c>
      <c r="I8074" s="121" t="str">
        <f t="shared" si="126"/>
        <v>C</v>
      </c>
    </row>
    <row r="8075" spans="2:9" ht="12.75">
      <c r="B8075" s="102">
        <v>231875216</v>
      </c>
      <c r="C8075" s="106">
        <v>0.93828337057921107</v>
      </c>
      <c r="D8075" s="107">
        <v>0.39063042241071955</v>
      </c>
      <c r="E8075" s="106">
        <v>0.6493641063782285</v>
      </c>
      <c r="F8075" s="107">
        <v>0.90385261692119689</v>
      </c>
      <c r="G8075" s="106">
        <v>0.5164882042232124</v>
      </c>
      <c r="H8075" s="107">
        <v>0.2807295156665397</v>
      </c>
      <c r="I8075" s="121" t="str">
        <f t="shared" si="126"/>
        <v>FH</v>
      </c>
    </row>
    <row r="8076" spans="2:9" ht="12.75">
      <c r="B8076" s="102">
        <v>231877889</v>
      </c>
      <c r="C8076" s="106">
        <v>0.87364643111371887</v>
      </c>
      <c r="D8076" s="107">
        <v>0.18457539634760955</v>
      </c>
      <c r="E8076" s="106">
        <v>0.76401975198418715</v>
      </c>
      <c r="F8076" s="107">
        <v>0.3991322439536944</v>
      </c>
      <c r="G8076" s="106">
        <v>0.94258098993352757</v>
      </c>
      <c r="H8076" s="107">
        <v>0.12751131462252552</v>
      </c>
      <c r="I8076" s="121" t="str">
        <f t="shared" si="126"/>
        <v>E</v>
      </c>
    </row>
    <row r="8077" spans="2:9" ht="12.75">
      <c r="B8077" s="102">
        <v>231879496</v>
      </c>
      <c r="C8077" s="106">
        <v>0.632572951215292</v>
      </c>
      <c r="D8077" s="107">
        <v>0.5807788273535659</v>
      </c>
      <c r="E8077" s="106">
        <v>0.5624979545150155</v>
      </c>
      <c r="F8077" s="107">
        <v>0.31725651811389266</v>
      </c>
      <c r="G8077" s="106">
        <v>0.66146201965154283</v>
      </c>
      <c r="H8077" s="107">
        <v>0.41154798857439889</v>
      </c>
      <c r="I8077" s="121" t="str">
        <f t="shared" si="126"/>
        <v>E</v>
      </c>
    </row>
    <row r="8078" spans="2:9" ht="12.75">
      <c r="B8078" s="102">
        <v>231883120</v>
      </c>
      <c r="C8078" s="106">
        <v>2.9845383437390183E-3</v>
      </c>
      <c r="D8078" s="107">
        <v>0.53645959499050644</v>
      </c>
      <c r="E8078" s="106">
        <v>0.85778536984071341</v>
      </c>
      <c r="F8078" s="107">
        <v>0.29513079345689186</v>
      </c>
      <c r="G8078" s="106">
        <v>4.6825585266641045E-2</v>
      </c>
      <c r="H8078" s="107">
        <v>0.90418825331015595</v>
      </c>
      <c r="I8078" s="121" t="str">
        <f t="shared" si="126"/>
        <v>BH</v>
      </c>
    </row>
    <row r="8079" spans="2:9" ht="12.75">
      <c r="B8079" s="102">
        <v>231884259</v>
      </c>
      <c r="C8079" s="106">
        <v>0.78213860676272207</v>
      </c>
      <c r="D8079" s="107">
        <v>0.74133369220013789</v>
      </c>
      <c r="E8079" s="106">
        <v>0.35241296732643712</v>
      </c>
      <c r="F8079" s="107">
        <v>0.41683623128327207</v>
      </c>
      <c r="G8079" s="106">
        <v>0.56380523169641661</v>
      </c>
      <c r="H8079" s="107">
        <v>0.41869463919773908</v>
      </c>
      <c r="I8079" s="121" t="str">
        <f t="shared" si="126"/>
        <v>FH</v>
      </c>
    </row>
    <row r="8080" spans="2:9" ht="12.75">
      <c r="B8080" s="102">
        <v>231885173</v>
      </c>
      <c r="C8080" s="106">
        <v>0.85596802983231313</v>
      </c>
      <c r="D8080" s="107">
        <v>0.36800483228751624</v>
      </c>
      <c r="E8080" s="106">
        <v>0.40648755817795856</v>
      </c>
      <c r="F8080" s="107">
        <v>0.16914700011711359</v>
      </c>
      <c r="G8080" s="106">
        <v>0.30215894828487588</v>
      </c>
      <c r="H8080" s="107">
        <v>0.15683995138334539</v>
      </c>
      <c r="I8080" s="121" t="str">
        <f t="shared" si="126"/>
        <v>FH</v>
      </c>
    </row>
    <row r="8081" spans="2:9" ht="12.75">
      <c r="B8081" s="102">
        <v>231887467</v>
      </c>
      <c r="C8081" s="106">
        <v>0.45707913186815619</v>
      </c>
      <c r="D8081" s="107">
        <v>0.28513148995982496</v>
      </c>
      <c r="E8081" s="106">
        <v>0.29938824277100085</v>
      </c>
      <c r="F8081" s="107">
        <v>0.15181813885838746</v>
      </c>
      <c r="G8081" s="106">
        <v>2.2348692087685862E-3</v>
      </c>
      <c r="H8081" s="107">
        <v>0.61043367154414452</v>
      </c>
      <c r="I8081" s="121" t="str">
        <f t="shared" si="126"/>
        <v>BH</v>
      </c>
    </row>
    <row r="8082" spans="2:9" ht="12.75">
      <c r="B8082" s="102">
        <v>231894842</v>
      </c>
      <c r="C8082" s="106">
        <v>0.66348704505040867</v>
      </c>
      <c r="D8082" s="107">
        <v>0.89448717688190804</v>
      </c>
      <c r="E8082" s="106">
        <v>0.17363905555910097</v>
      </c>
      <c r="F8082" s="107">
        <v>0.35806186639550952</v>
      </c>
      <c r="G8082" s="106">
        <v>0.62342470064872835</v>
      </c>
      <c r="H8082" s="107">
        <v>0.62051119247240383</v>
      </c>
      <c r="I8082" s="121" t="str">
        <f t="shared" si="126"/>
        <v>DF</v>
      </c>
    </row>
    <row r="8083" spans="2:9" ht="12.75">
      <c r="B8083" s="102">
        <v>231909569</v>
      </c>
      <c r="C8083" s="106">
        <v>0.20399544407206016</v>
      </c>
      <c r="D8083" s="107">
        <v>0.22400879312532673</v>
      </c>
      <c r="E8083" s="106">
        <v>1.5632599088215571E-3</v>
      </c>
      <c r="F8083" s="107">
        <v>6.7872843303263375E-2</v>
      </c>
      <c r="G8083" s="106">
        <v>0.45124002899806182</v>
      </c>
      <c r="H8083" s="107">
        <v>1.1655029358320412E-2</v>
      </c>
      <c r="I8083" s="121" t="str">
        <f t="shared" si="126"/>
        <v>E</v>
      </c>
    </row>
    <row r="8084" spans="2:9" ht="12.75">
      <c r="B8084" s="102">
        <v>231913503</v>
      </c>
      <c r="C8084" s="106">
        <v>0.78706773364147509</v>
      </c>
      <c r="D8084" s="107">
        <v>0.8026682511852663</v>
      </c>
      <c r="E8084" s="106">
        <v>0.49262010221795327</v>
      </c>
      <c r="F8084" s="107">
        <v>0.69107923864149701</v>
      </c>
      <c r="G8084" s="106">
        <v>0.94988448382287416</v>
      </c>
      <c r="H8084" s="107">
        <v>0.47401499798036828</v>
      </c>
      <c r="I8084" s="121" t="str">
        <f t="shared" si="126"/>
        <v>E</v>
      </c>
    </row>
    <row r="8085" spans="2:9" ht="12.75">
      <c r="B8085" s="102">
        <v>231913769</v>
      </c>
      <c r="C8085" s="106">
        <v>0.86248900245998517</v>
      </c>
      <c r="D8085" s="107">
        <v>0.22462957723333332</v>
      </c>
      <c r="E8085" s="106">
        <v>0.20505050471176212</v>
      </c>
      <c r="F8085" s="107">
        <v>0.11105546841697223</v>
      </c>
      <c r="G8085" s="106">
        <v>7.2105008763215572E-2</v>
      </c>
      <c r="H8085" s="107">
        <v>0.3109819203325852</v>
      </c>
      <c r="I8085" s="121" t="str">
        <f t="shared" si="126"/>
        <v>FH</v>
      </c>
    </row>
    <row r="8086" spans="2:9" ht="12.75">
      <c r="B8086" s="102">
        <v>231915180</v>
      </c>
      <c r="C8086" s="106">
        <v>0.17424981643327531</v>
      </c>
      <c r="D8086" s="107">
        <v>2.4503106530531227E-2</v>
      </c>
      <c r="E8086" s="106">
        <v>6.5558895815828855E-2</v>
      </c>
      <c r="F8086" s="107">
        <v>0.24752060591001257</v>
      </c>
      <c r="G8086" s="106">
        <v>0.40009575262315877</v>
      </c>
      <c r="H8086" s="107">
        <v>0.77191416988685835</v>
      </c>
      <c r="I8086" s="121" t="str">
        <f t="shared" si="126"/>
        <v>BH</v>
      </c>
    </row>
    <row r="8087" spans="2:9" ht="12.75">
      <c r="B8087" s="102">
        <v>231917234</v>
      </c>
      <c r="C8087" s="106">
        <v>0.23035889357399375</v>
      </c>
      <c r="D8087" s="107">
        <v>0.6790123616190149</v>
      </c>
      <c r="E8087" s="106">
        <v>1.9080397307496222E-2</v>
      </c>
      <c r="F8087" s="107">
        <v>0.45221180621315016</v>
      </c>
      <c r="G8087" s="106">
        <v>0.90571049761613498</v>
      </c>
      <c r="H8087" s="107">
        <v>0.94853220917064363</v>
      </c>
      <c r="I8087" s="121" t="str">
        <f t="shared" si="126"/>
        <v>BH</v>
      </c>
    </row>
    <row r="8088" spans="2:9" ht="12.75">
      <c r="B8088" s="102">
        <v>231918321</v>
      </c>
      <c r="C8088" s="106">
        <v>9.495356644286379E-2</v>
      </c>
      <c r="D8088" s="107">
        <v>0.75365722714537631</v>
      </c>
      <c r="E8088" s="106">
        <v>0.73702576432177203</v>
      </c>
      <c r="F8088" s="107">
        <v>0.87095796343016163</v>
      </c>
      <c r="G8088" s="106">
        <v>0.26721985306911789</v>
      </c>
      <c r="H8088" s="107">
        <v>0.92781443663859942</v>
      </c>
      <c r="I8088" s="121" t="str">
        <f t="shared" si="126"/>
        <v>BH</v>
      </c>
    </row>
    <row r="8089" spans="2:9" ht="12.75">
      <c r="B8089" s="102">
        <v>231920294</v>
      </c>
      <c r="C8089" s="106">
        <v>0.25022422821837442</v>
      </c>
      <c r="D8089" s="107">
        <v>0.85483113735796357</v>
      </c>
      <c r="E8089" s="106">
        <v>0.90406011738852365</v>
      </c>
      <c r="F8089" s="107">
        <v>0.84403739952720169</v>
      </c>
      <c r="G8089" s="106">
        <v>0.38483634238695963</v>
      </c>
      <c r="H8089" s="107">
        <v>0.27202490381031286</v>
      </c>
      <c r="I8089" s="121" t="str">
        <f t="shared" si="126"/>
        <v>TH</v>
      </c>
    </row>
    <row r="8090" spans="2:9" ht="12.75">
      <c r="B8090" s="102">
        <v>231921920</v>
      </c>
      <c r="C8090" s="106">
        <v>5.14629479539499E-2</v>
      </c>
      <c r="D8090" s="107">
        <v>0.3536161204323689</v>
      </c>
      <c r="E8090" s="106">
        <v>0.1416403933892032</v>
      </c>
      <c r="F8090" s="107">
        <v>0.6469952462539168</v>
      </c>
      <c r="G8090" s="106">
        <v>0.88859504145441437</v>
      </c>
      <c r="H8090" s="107">
        <v>0.8322141353811281</v>
      </c>
      <c r="I8090" s="121" t="str">
        <f t="shared" si="126"/>
        <v>E</v>
      </c>
    </row>
    <row r="8091" spans="2:9" ht="12.75">
      <c r="B8091" s="102">
        <v>231924674</v>
      </c>
      <c r="C8091" s="106">
        <v>0.89789069317146009</v>
      </c>
      <c r="D8091" s="107">
        <v>0.41174127382165526</v>
      </c>
      <c r="E8091" s="106">
        <v>0.23708789591021429</v>
      </c>
      <c r="F8091" s="107">
        <v>0.72286379082842256</v>
      </c>
      <c r="G8091" s="106">
        <v>0.40712425897598514</v>
      </c>
      <c r="H8091" s="107">
        <v>0.16772303906314523</v>
      </c>
      <c r="I8091" s="121" t="str">
        <f t="shared" si="126"/>
        <v>FH</v>
      </c>
    </row>
    <row r="8092" spans="2:9" ht="12.75">
      <c r="B8092" s="102">
        <v>231924890</v>
      </c>
      <c r="C8092" s="106">
        <v>0.18013006159268841</v>
      </c>
      <c r="D8092" s="107">
        <v>0.39313362582619416</v>
      </c>
      <c r="E8092" s="106">
        <v>0.28721849039175673</v>
      </c>
      <c r="F8092" s="107">
        <v>0.77766751605537476</v>
      </c>
      <c r="G8092" s="106">
        <v>0.73020752165149982</v>
      </c>
      <c r="H8092" s="107">
        <v>0.41988283140400817</v>
      </c>
      <c r="I8092" s="121" t="str">
        <f t="shared" si="126"/>
        <v>C</v>
      </c>
    </row>
    <row r="8093" spans="2:9" ht="12.75">
      <c r="B8093" s="102">
        <v>231925657</v>
      </c>
      <c r="C8093" s="106">
        <v>0.12983828549857268</v>
      </c>
      <c r="D8093" s="107">
        <v>0.38269725563925072</v>
      </c>
      <c r="E8093" s="106">
        <v>0.63189257593349391</v>
      </c>
      <c r="F8093" s="107">
        <v>0.37338094715768033</v>
      </c>
      <c r="G8093" s="106">
        <v>0.14116288201229743</v>
      </c>
      <c r="H8093" s="107">
        <v>2.5994159588140775E-2</v>
      </c>
      <c r="I8093" s="121" t="str">
        <f t="shared" si="126"/>
        <v>TH</v>
      </c>
    </row>
    <row r="8094" spans="2:9" ht="12.75">
      <c r="B8094" s="102">
        <v>231926621</v>
      </c>
      <c r="C8094" s="106">
        <v>0.31465461350091228</v>
      </c>
      <c r="D8094" s="107">
        <v>0.40404279570050328</v>
      </c>
      <c r="E8094" s="106">
        <v>0.81578236141636129</v>
      </c>
      <c r="F8094" s="107">
        <v>0.10968481127456897</v>
      </c>
      <c r="G8094" s="106">
        <v>0.48692581069540619</v>
      </c>
      <c r="H8094" s="107">
        <v>0.94263648896775187</v>
      </c>
      <c r="I8094" s="121" t="str">
        <f t="shared" si="126"/>
        <v>BH</v>
      </c>
    </row>
    <row r="8095" spans="2:9" ht="12.75">
      <c r="B8095" s="102">
        <v>231927918</v>
      </c>
      <c r="C8095" s="106">
        <v>0.51617016587146924</v>
      </c>
      <c r="D8095" s="107">
        <v>0.68708755330044013</v>
      </c>
      <c r="E8095" s="106">
        <v>0.78507832056371196</v>
      </c>
      <c r="F8095" s="107">
        <v>0.16127064528378376</v>
      </c>
      <c r="G8095" s="106">
        <v>0.57765391235907515</v>
      </c>
      <c r="H8095" s="107">
        <v>0.12968359342036262</v>
      </c>
      <c r="I8095" s="121" t="str">
        <f t="shared" si="126"/>
        <v>TH</v>
      </c>
    </row>
    <row r="8096" spans="2:9" ht="12.75">
      <c r="B8096" s="102">
        <v>231929509</v>
      </c>
      <c r="C8096" s="106">
        <v>0.63141328427996601</v>
      </c>
      <c r="D8096" s="107">
        <v>0.57886854475845717</v>
      </c>
      <c r="E8096" s="106">
        <v>0.52010613896807634</v>
      </c>
      <c r="F8096" s="107">
        <v>2.9320412608709212E-2</v>
      </c>
      <c r="G8096" s="106">
        <v>0.69685692354309148</v>
      </c>
      <c r="H8096" s="107">
        <v>0.19384713198498638</v>
      </c>
      <c r="I8096" s="121" t="str">
        <f t="shared" si="126"/>
        <v>E</v>
      </c>
    </row>
    <row r="8097" spans="2:9" ht="12.75">
      <c r="B8097" s="102">
        <v>231934889</v>
      </c>
      <c r="C8097" s="106">
        <v>0.70347896716022373</v>
      </c>
      <c r="D8097" s="107">
        <v>0.12290381301714759</v>
      </c>
      <c r="E8097" s="106">
        <v>0.22369121841186335</v>
      </c>
      <c r="F8097" s="107">
        <v>0.29430093431374926</v>
      </c>
      <c r="G8097" s="106">
        <v>0.79306012695444439</v>
      </c>
      <c r="H8097" s="107">
        <v>0.4860636076632987</v>
      </c>
      <c r="I8097" s="121" t="str">
        <f t="shared" si="126"/>
        <v>E</v>
      </c>
    </row>
    <row r="8098" spans="2:9" ht="12.75">
      <c r="B8098" s="102">
        <v>231935473</v>
      </c>
      <c r="C8098" s="106">
        <v>0.14962548221106964</v>
      </c>
      <c r="D8098" s="107">
        <v>0.24280683421201932</v>
      </c>
      <c r="E8098" s="106">
        <v>0.55044846228595667</v>
      </c>
      <c r="F8098" s="107">
        <v>2.1043575565665051E-2</v>
      </c>
      <c r="G8098" s="106">
        <v>0.32618405432200337</v>
      </c>
      <c r="H8098" s="107">
        <v>0.82208253427552691</v>
      </c>
      <c r="I8098" s="121" t="str">
        <f t="shared" si="126"/>
        <v>BH</v>
      </c>
    </row>
    <row r="8099" spans="2:9" ht="12.75">
      <c r="B8099" s="102">
        <v>231938240</v>
      </c>
      <c r="C8099" s="106">
        <v>8.7276351229667704E-2</v>
      </c>
      <c r="D8099" s="107">
        <v>0.39863355832997449</v>
      </c>
      <c r="E8099" s="106">
        <v>0.39133019526547591</v>
      </c>
      <c r="F8099" s="107">
        <v>0.6659125511168269</v>
      </c>
      <c r="G8099" s="106">
        <v>0.78864895508655963</v>
      </c>
      <c r="H8099" s="107">
        <v>0.86507737811317398</v>
      </c>
      <c r="I8099" s="121" t="str">
        <f t="shared" si="126"/>
        <v>BH</v>
      </c>
    </row>
    <row r="8100" spans="2:9" ht="12.75">
      <c r="B8100" s="102">
        <v>231940120</v>
      </c>
      <c r="C8100" s="106">
        <v>0.44888780483976309</v>
      </c>
      <c r="D8100" s="107">
        <v>0.33751159497758909</v>
      </c>
      <c r="E8100" s="106">
        <v>0.3280885477372415</v>
      </c>
      <c r="F8100" s="107">
        <v>1.2530293806938708E-2</v>
      </c>
      <c r="G8100" s="106">
        <v>0.21488454141412028</v>
      </c>
      <c r="H8100" s="107">
        <v>0.43043265689021837</v>
      </c>
      <c r="I8100" s="121" t="str">
        <f t="shared" si="126"/>
        <v>FH</v>
      </c>
    </row>
    <row r="8101" spans="2:9" ht="12.75">
      <c r="B8101" s="102">
        <v>231941736</v>
      </c>
      <c r="C8101" s="106">
        <v>0.43651200451593586</v>
      </c>
      <c r="D8101" s="107">
        <v>0.35827751262918728</v>
      </c>
      <c r="E8101" s="106">
        <v>0.21690911358086851</v>
      </c>
      <c r="F8101" s="107">
        <v>0.60016755839821467</v>
      </c>
      <c r="G8101" s="106">
        <v>0.65662832975703544</v>
      </c>
      <c r="H8101" s="107">
        <v>0.83235104180900965</v>
      </c>
      <c r="I8101" s="121" t="str">
        <f t="shared" si="126"/>
        <v>BH</v>
      </c>
    </row>
    <row r="8102" spans="2:9" ht="12.75">
      <c r="B8102" s="102">
        <v>231943427</v>
      </c>
      <c r="C8102" s="106">
        <v>0.57005267249275349</v>
      </c>
      <c r="D8102" s="107">
        <v>0.42728306776525127</v>
      </c>
      <c r="E8102" s="106">
        <v>0.87998047179379868</v>
      </c>
      <c r="F8102" s="107">
        <v>0.355293860251507</v>
      </c>
      <c r="G8102" s="106">
        <v>0.8943626056922398</v>
      </c>
      <c r="H8102" s="107">
        <v>0.5638563730001076</v>
      </c>
      <c r="I8102" s="121" t="str">
        <f t="shared" si="126"/>
        <v>E</v>
      </c>
    </row>
    <row r="8103" spans="2:9" ht="12.75">
      <c r="B8103" s="102">
        <v>231950135</v>
      </c>
      <c r="C8103" s="106">
        <v>0.72227377585109331</v>
      </c>
      <c r="D8103" s="107">
        <v>0.62994417678697268</v>
      </c>
      <c r="E8103" s="106">
        <v>0.11058949102724558</v>
      </c>
      <c r="F8103" s="107">
        <v>0.77984820941049193</v>
      </c>
      <c r="G8103" s="106">
        <v>0.71035180684339783</v>
      </c>
      <c r="H8103" s="107">
        <v>0.23879017270933378</v>
      </c>
      <c r="I8103" s="121" t="str">
        <f t="shared" si="126"/>
        <v>C</v>
      </c>
    </row>
    <row r="8104" spans="2:9" ht="12.75">
      <c r="B8104" s="102">
        <v>231953188</v>
      </c>
      <c r="C8104" s="106">
        <v>8.2589192841471482E-2</v>
      </c>
      <c r="D8104" s="107">
        <v>0.53223988304470859</v>
      </c>
      <c r="E8104" s="106">
        <v>0.97484209045045822</v>
      </c>
      <c r="F8104" s="107">
        <v>0.62666862926202627</v>
      </c>
      <c r="G8104" s="106">
        <v>6.1970640361863616E-2</v>
      </c>
      <c r="H8104" s="107">
        <v>0.88912370784622663</v>
      </c>
      <c r="I8104" s="121" t="str">
        <f t="shared" si="126"/>
        <v>TH</v>
      </c>
    </row>
    <row r="8105" spans="2:9" ht="12.75">
      <c r="B8105" s="102">
        <v>231953939</v>
      </c>
      <c r="C8105" s="106">
        <v>0.20749266666242683</v>
      </c>
      <c r="D8105" s="107">
        <v>8.6231319066509826E-2</v>
      </c>
      <c r="E8105" s="106">
        <v>0.330162630035715</v>
      </c>
      <c r="F8105" s="107">
        <v>0.57327617376695406</v>
      </c>
      <c r="G8105" s="106">
        <v>0.53858633329167094</v>
      </c>
      <c r="H8105" s="107">
        <v>0.33321643511258525</v>
      </c>
      <c r="I8105" s="121" t="str">
        <f t="shared" si="126"/>
        <v>C</v>
      </c>
    </row>
    <row r="8106" spans="2:9" ht="12.75">
      <c r="B8106" s="102">
        <v>231955446</v>
      </c>
      <c r="C8106" s="106">
        <v>0.47154617169188562</v>
      </c>
      <c r="D8106" s="107">
        <v>0.34028324007817634</v>
      </c>
      <c r="E8106" s="106">
        <v>0.67612375408179659</v>
      </c>
      <c r="F8106" s="107">
        <v>0.79011493404610089</v>
      </c>
      <c r="G8106" s="106">
        <v>0.63235224897922215</v>
      </c>
      <c r="H8106" s="107">
        <v>5.4953510770432423E-2</v>
      </c>
      <c r="I8106" s="121" t="str">
        <f t="shared" si="126"/>
        <v>C</v>
      </c>
    </row>
    <row r="8107" spans="2:9" ht="12.75">
      <c r="B8107" s="102">
        <v>231962195</v>
      </c>
      <c r="C8107" s="106">
        <v>0.75327012281422867</v>
      </c>
      <c r="D8107" s="107">
        <v>0.31338882843876359</v>
      </c>
      <c r="E8107" s="106">
        <v>0.51264881052952149</v>
      </c>
      <c r="F8107" s="107">
        <v>0.49388341719861417</v>
      </c>
      <c r="G8107" s="106">
        <v>0.80854246847463873</v>
      </c>
      <c r="H8107" s="107">
        <v>0.64492750831596979</v>
      </c>
      <c r="I8107" s="121" t="str">
        <f t="shared" si="126"/>
        <v>E</v>
      </c>
    </row>
    <row r="8108" spans="2:9" ht="12.75">
      <c r="B8108" s="102">
        <v>231966296</v>
      </c>
      <c r="C8108" s="106">
        <v>0.12096275306258431</v>
      </c>
      <c r="D8108" s="107">
        <v>0.82903305129547977</v>
      </c>
      <c r="E8108" s="106">
        <v>0.28375331895608369</v>
      </c>
      <c r="F8108" s="107">
        <v>0.22822265433197142</v>
      </c>
      <c r="G8108" s="106">
        <v>0.65251746737404481</v>
      </c>
      <c r="H8108" s="107">
        <v>0.32485022480791859</v>
      </c>
      <c r="I8108" s="121" t="str">
        <f t="shared" si="126"/>
        <v>DF</v>
      </c>
    </row>
    <row r="8109" spans="2:9" ht="12.75">
      <c r="B8109" s="102">
        <v>231970157</v>
      </c>
      <c r="C8109" s="106">
        <v>0.71858504770921194</v>
      </c>
      <c r="D8109" s="107">
        <v>0.5613454223372778</v>
      </c>
      <c r="E8109" s="106">
        <v>4.7626886050014416E-2</v>
      </c>
      <c r="F8109" s="107">
        <v>0.68018312005764248</v>
      </c>
      <c r="G8109" s="106">
        <v>0.31641876717899464</v>
      </c>
      <c r="H8109" s="107">
        <v>0.98982866235129596</v>
      </c>
      <c r="I8109" s="121" t="str">
        <f t="shared" si="126"/>
        <v>BH</v>
      </c>
    </row>
    <row r="8110" spans="2:9" ht="12.75">
      <c r="B8110" s="102">
        <v>231971806</v>
      </c>
      <c r="C8110" s="106">
        <v>6.0340688104412177E-2</v>
      </c>
      <c r="D8110" s="107">
        <v>0.25116665495283153</v>
      </c>
      <c r="E8110" s="106">
        <v>0.11938764891706866</v>
      </c>
      <c r="F8110" s="107">
        <v>0.3631870142833164</v>
      </c>
      <c r="G8110" s="106">
        <v>0.48863843096362469</v>
      </c>
      <c r="H8110" s="107">
        <v>0.92749838908038829</v>
      </c>
      <c r="I8110" s="121" t="str">
        <f t="shared" si="126"/>
        <v>BH</v>
      </c>
    </row>
    <row r="8111" spans="2:9" ht="12.75">
      <c r="B8111" s="102">
        <v>231983126</v>
      </c>
      <c r="C8111" s="106">
        <v>0.48381535353501093</v>
      </c>
      <c r="D8111" s="107">
        <v>0.98617564924005952</v>
      </c>
      <c r="E8111" s="106">
        <v>0.57989093009755299</v>
      </c>
      <c r="F8111" s="107">
        <v>0.58815572667343696</v>
      </c>
      <c r="G8111" s="106">
        <v>0.45747068638233279</v>
      </c>
      <c r="H8111" s="107">
        <v>0.31692521884780689</v>
      </c>
      <c r="I8111" s="121" t="str">
        <f t="shared" si="126"/>
        <v>DF</v>
      </c>
    </row>
    <row r="8112" spans="2:9" ht="12.75">
      <c r="B8112" s="102">
        <v>231987185</v>
      </c>
      <c r="C8112" s="106">
        <v>0.36121080548256668</v>
      </c>
      <c r="D8112" s="107">
        <v>0.68766621709464637</v>
      </c>
      <c r="E8112" s="106">
        <v>0.28400907311170798</v>
      </c>
      <c r="F8112" s="107">
        <v>0.89299363139095722</v>
      </c>
      <c r="G8112" s="106">
        <v>0.10076786196919363</v>
      </c>
      <c r="H8112" s="107">
        <v>0.87779555108865526</v>
      </c>
      <c r="I8112" s="121" t="str">
        <f t="shared" si="126"/>
        <v>C</v>
      </c>
    </row>
    <row r="8113" spans="2:9" ht="12.75">
      <c r="B8113" s="102">
        <v>231990434</v>
      </c>
      <c r="C8113" s="106">
        <v>0.87429918184975275</v>
      </c>
      <c r="D8113" s="107">
        <v>0.14584535723794012</v>
      </c>
      <c r="E8113" s="106">
        <v>0.55028877207057736</v>
      </c>
      <c r="F8113" s="107">
        <v>0.45312743741247186</v>
      </c>
      <c r="G8113" s="106">
        <v>0.20285819975423358</v>
      </c>
      <c r="H8113" s="107">
        <v>0.10636101978365975</v>
      </c>
      <c r="I8113" s="121" t="str">
        <f t="shared" si="126"/>
        <v>FH</v>
      </c>
    </row>
    <row r="8114" spans="2:9" ht="12.75">
      <c r="B8114" s="102">
        <v>231994858</v>
      </c>
      <c r="C8114" s="106">
        <v>0.21800346168992868</v>
      </c>
      <c r="D8114" s="107">
        <v>3.5559265714757871E-2</v>
      </c>
      <c r="E8114" s="106">
        <v>0.55520664412272058</v>
      </c>
      <c r="F8114" s="107">
        <v>5.2660559659528872E-2</v>
      </c>
      <c r="G8114" s="106">
        <v>8.480969772324265E-3</v>
      </c>
      <c r="H8114" s="107">
        <v>0.50674189735567587</v>
      </c>
      <c r="I8114" s="121" t="str">
        <f t="shared" si="126"/>
        <v>TH</v>
      </c>
    </row>
    <row r="8115" spans="2:9" ht="12.75">
      <c r="B8115" s="102">
        <v>231995632</v>
      </c>
      <c r="C8115" s="106">
        <v>3.2918010971973111E-2</v>
      </c>
      <c r="D8115" s="107">
        <v>0.16253563830483503</v>
      </c>
      <c r="E8115" s="106">
        <v>0.57784101635999063</v>
      </c>
      <c r="F8115" s="107">
        <v>0.61418041965965142</v>
      </c>
      <c r="G8115" s="106">
        <v>0.88663565202386563</v>
      </c>
      <c r="H8115" s="107">
        <v>0.71542014839074897</v>
      </c>
      <c r="I8115" s="121" t="str">
        <f t="shared" si="126"/>
        <v>E</v>
      </c>
    </row>
    <row r="8116" spans="2:9" ht="12.75">
      <c r="B8116" s="102">
        <v>232001399</v>
      </c>
      <c r="C8116" s="106">
        <v>0.16710552679045199</v>
      </c>
      <c r="D8116" s="107">
        <v>0.98493152262808681</v>
      </c>
      <c r="E8116" s="106">
        <v>0.22756272361986785</v>
      </c>
      <c r="F8116" s="107">
        <v>0.50210021115041137</v>
      </c>
      <c r="G8116" s="106">
        <v>0.96475548368252473</v>
      </c>
      <c r="H8116" s="107">
        <v>0.16384236568339983</v>
      </c>
      <c r="I8116" s="121" t="str">
        <f t="shared" si="126"/>
        <v>DF</v>
      </c>
    </row>
    <row r="8117" spans="2:9" ht="12.75">
      <c r="B8117" s="102">
        <v>232005896</v>
      </c>
      <c r="C8117" s="106">
        <v>0.15933716742210713</v>
      </c>
      <c r="D8117" s="107">
        <v>0.81247490933250166</v>
      </c>
      <c r="E8117" s="106">
        <v>0.27348927084936037</v>
      </c>
      <c r="F8117" s="107">
        <v>0.3319470160351683</v>
      </c>
      <c r="G8117" s="106">
        <v>0.51704009444238697</v>
      </c>
      <c r="H8117" s="107">
        <v>0.12028736784163407</v>
      </c>
      <c r="I8117" s="121" t="str">
        <f t="shared" si="126"/>
        <v>DF</v>
      </c>
    </row>
    <row r="8118" spans="2:9" ht="12.75">
      <c r="B8118" s="102">
        <v>232010161</v>
      </c>
      <c r="C8118" s="106">
        <v>0.7718828296882112</v>
      </c>
      <c r="D8118" s="107">
        <v>0.30583807961121767</v>
      </c>
      <c r="E8118" s="106">
        <v>0.54189121991256806</v>
      </c>
      <c r="F8118" s="107">
        <v>0.95416499324826098</v>
      </c>
      <c r="G8118" s="106">
        <v>3.6981112809614025E-2</v>
      </c>
      <c r="H8118" s="107">
        <v>0.1488139009991869</v>
      </c>
      <c r="I8118" s="121" t="str">
        <f t="shared" si="126"/>
        <v>C</v>
      </c>
    </row>
    <row r="8119" spans="2:9" ht="12.75">
      <c r="B8119" s="102">
        <v>232010961</v>
      </c>
      <c r="C8119" s="106">
        <v>0.14981313886444791</v>
      </c>
      <c r="D8119" s="107">
        <v>0.2987541269267755</v>
      </c>
      <c r="E8119" s="106">
        <v>0.7390915371009088</v>
      </c>
      <c r="F8119" s="107">
        <v>0.22402603140119837</v>
      </c>
      <c r="G8119" s="106">
        <v>0.52063399145754996</v>
      </c>
      <c r="H8119" s="107">
        <v>9.4063891135332867E-2</v>
      </c>
      <c r="I8119" s="121" t="str">
        <f t="shared" si="126"/>
        <v>TH</v>
      </c>
    </row>
    <row r="8120" spans="2:9" ht="12.75">
      <c r="B8120" s="102">
        <v>232015854</v>
      </c>
      <c r="C8120" s="106">
        <v>0.73976035336615098</v>
      </c>
      <c r="D8120" s="107">
        <v>0.77654605900463292</v>
      </c>
      <c r="E8120" s="106">
        <v>0.7446956354207348</v>
      </c>
      <c r="F8120" s="107">
        <v>0.48281234601522738</v>
      </c>
      <c r="G8120" s="106">
        <v>0.25068136469892988</v>
      </c>
      <c r="H8120" s="107">
        <v>0.52093988206421415</v>
      </c>
      <c r="I8120" s="121" t="str">
        <f t="shared" si="126"/>
        <v>DF</v>
      </c>
    </row>
    <row r="8121" spans="2:9" ht="12.75">
      <c r="B8121" s="102">
        <v>232019147</v>
      </c>
      <c r="C8121" s="106">
        <v>0.47371586057262904</v>
      </c>
      <c r="D8121" s="107">
        <v>0.35458618631230854</v>
      </c>
      <c r="E8121" s="106">
        <v>0.1937739782537331</v>
      </c>
      <c r="F8121" s="107">
        <v>6.670030889992784E-2</v>
      </c>
      <c r="G8121" s="106">
        <v>0.24701470916773816</v>
      </c>
      <c r="H8121" s="107">
        <v>0.6434912320659798</v>
      </c>
      <c r="I8121" s="121" t="str">
        <f t="shared" si="126"/>
        <v>BH</v>
      </c>
    </row>
    <row r="8122" spans="2:9" ht="12.75">
      <c r="B8122" s="102">
        <v>232020086</v>
      </c>
      <c r="C8122" s="106">
        <v>0.29328423681253857</v>
      </c>
      <c r="D8122" s="107">
        <v>0.93212622018466806</v>
      </c>
      <c r="E8122" s="106">
        <v>0.75727616691477451</v>
      </c>
      <c r="F8122" s="107">
        <v>0.60233947904393315</v>
      </c>
      <c r="G8122" s="106">
        <v>0.5742995205895538</v>
      </c>
      <c r="H8122" s="107">
        <v>0.75107988403514314</v>
      </c>
      <c r="I8122" s="121" t="str">
        <f t="shared" si="126"/>
        <v>DF</v>
      </c>
    </row>
    <row r="8123" spans="2:9" ht="12.75">
      <c r="B8123" s="102">
        <v>232020564</v>
      </c>
      <c r="C8123" s="106">
        <v>0.22234114769498481</v>
      </c>
      <c r="D8123" s="107">
        <v>0.14368264083993276</v>
      </c>
      <c r="E8123" s="106">
        <v>0.31413377997175451</v>
      </c>
      <c r="F8123" s="107">
        <v>0.37938916827679847</v>
      </c>
      <c r="G8123" s="106">
        <v>0.95943410924640116</v>
      </c>
      <c r="H8123" s="107">
        <v>0.22588196467854083</v>
      </c>
      <c r="I8123" s="121" t="str">
        <f t="shared" si="126"/>
        <v>E</v>
      </c>
    </row>
    <row r="8124" spans="2:9" ht="12.75">
      <c r="B8124" s="102">
        <v>232022536</v>
      </c>
      <c r="C8124" s="106">
        <v>0.68313758105991695</v>
      </c>
      <c r="D8124" s="107">
        <v>0.38915864523626031</v>
      </c>
      <c r="E8124" s="106">
        <v>0.43931960730740505</v>
      </c>
      <c r="F8124" s="107">
        <v>0.45965346192836054</v>
      </c>
      <c r="G8124" s="106">
        <v>0.82779580204405701</v>
      </c>
      <c r="H8124" s="107">
        <v>0.39564261452721716</v>
      </c>
      <c r="I8124" s="121" t="str">
        <f t="shared" si="126"/>
        <v>E</v>
      </c>
    </row>
    <row r="8125" spans="2:9" ht="12.75">
      <c r="B8125" s="102">
        <v>232026282</v>
      </c>
      <c r="C8125" s="106">
        <v>0.550924218651482</v>
      </c>
      <c r="D8125" s="107">
        <v>0.43826815143322762</v>
      </c>
      <c r="E8125" s="106">
        <v>0.9928664669374383</v>
      </c>
      <c r="F8125" s="107">
        <v>0.77360383112344011</v>
      </c>
      <c r="G8125" s="106">
        <v>0.54427876089062366</v>
      </c>
      <c r="H8125" s="107">
        <v>0.76312465270633045</v>
      </c>
      <c r="I8125" s="121" t="str">
        <f t="shared" si="126"/>
        <v>TH</v>
      </c>
    </row>
    <row r="8126" spans="2:9" ht="12.75">
      <c r="B8126" s="102">
        <v>232030119</v>
      </c>
      <c r="C8126" s="106">
        <v>0.15062185476306444</v>
      </c>
      <c r="D8126" s="107">
        <v>2.0581434627049866E-2</v>
      </c>
      <c r="E8126" s="106">
        <v>0.4037015679692022</v>
      </c>
      <c r="F8126" s="107">
        <v>0.82653062024231372</v>
      </c>
      <c r="G8126" s="106">
        <v>0.34612192566863609</v>
      </c>
      <c r="H8126" s="107">
        <v>0.55151326365911957</v>
      </c>
      <c r="I8126" s="121" t="str">
        <f t="shared" si="126"/>
        <v>C</v>
      </c>
    </row>
    <row r="8127" spans="2:9" ht="12.75">
      <c r="B8127" s="102">
        <v>232030390</v>
      </c>
      <c r="C8127" s="106">
        <v>0.78533562347768182</v>
      </c>
      <c r="D8127" s="107">
        <v>0.47217214979229194</v>
      </c>
      <c r="E8127" s="106">
        <v>0.26727402468425332</v>
      </c>
      <c r="F8127" s="107">
        <v>0.82231456889972177</v>
      </c>
      <c r="G8127" s="106">
        <v>0.94964248032574883</v>
      </c>
      <c r="H8127" s="107">
        <v>0.64939403611817248</v>
      </c>
      <c r="I8127" s="121" t="str">
        <f t="shared" si="126"/>
        <v>E</v>
      </c>
    </row>
    <row r="8128" spans="2:9" ht="12.75">
      <c r="B8128" s="102">
        <v>232033483</v>
      </c>
      <c r="C8128" s="106">
        <v>0.89737928215038321</v>
      </c>
      <c r="D8128" s="107">
        <v>0.66235448683995157</v>
      </c>
      <c r="E8128" s="106">
        <v>0.1239352154266955</v>
      </c>
      <c r="F8128" s="107">
        <v>6.7345662995659694E-2</v>
      </c>
      <c r="G8128" s="106">
        <v>0.36702556510691342</v>
      </c>
      <c r="H8128" s="107">
        <v>0.81601536981542955</v>
      </c>
      <c r="I8128" s="121" t="str">
        <f t="shared" si="126"/>
        <v>FH</v>
      </c>
    </row>
    <row r="8129" spans="2:9" ht="12.75">
      <c r="B8129" s="102">
        <v>232034994</v>
      </c>
      <c r="C8129" s="106">
        <v>0.21564725693228093</v>
      </c>
      <c r="D8129" s="107">
        <v>0.57359811686695017</v>
      </c>
      <c r="E8129" s="106">
        <v>0.26999694010929431</v>
      </c>
      <c r="F8129" s="107">
        <v>0.91345794180887463</v>
      </c>
      <c r="G8129" s="106">
        <v>0.87411927913147225</v>
      </c>
      <c r="H8129" s="107">
        <v>0.53947932576344826</v>
      </c>
      <c r="I8129" s="121" t="str">
        <f t="shared" si="126"/>
        <v>C</v>
      </c>
    </row>
    <row r="8130" spans="2:9" ht="12.75">
      <c r="B8130" s="102">
        <v>232040653</v>
      </c>
      <c r="C8130" s="106">
        <v>0.56355404392901587</v>
      </c>
      <c r="D8130" s="107">
        <v>0.74065686902259209</v>
      </c>
      <c r="E8130" s="106">
        <v>0.67658207004302628</v>
      </c>
      <c r="F8130" s="107">
        <v>0.51995230288905248</v>
      </c>
      <c r="G8130" s="106">
        <v>0.92044397255199617</v>
      </c>
      <c r="H8130" s="107">
        <v>0.90307195696954201</v>
      </c>
      <c r="I8130" s="121" t="str">
        <f t="shared" si="126"/>
        <v>E</v>
      </c>
    </row>
    <row r="8131" spans="2:9" ht="12.75">
      <c r="B8131" s="102">
        <v>232042015</v>
      </c>
      <c r="C8131" s="106">
        <v>0.22683774272399493</v>
      </c>
      <c r="D8131" s="107">
        <v>0.61392132444724012</v>
      </c>
      <c r="E8131" s="106">
        <v>0.65473609333241289</v>
      </c>
      <c r="F8131" s="107">
        <v>0.88599884395260964</v>
      </c>
      <c r="G8131" s="106">
        <v>0.82604237968146776</v>
      </c>
      <c r="H8131" s="107">
        <v>0.87645245349215206</v>
      </c>
      <c r="I8131" s="121" t="str">
        <f t="shared" si="126"/>
        <v>C</v>
      </c>
    </row>
    <row r="8132" spans="2:9" ht="12.75">
      <c r="B8132" s="102">
        <v>232043888</v>
      </c>
      <c r="C8132" s="106">
        <v>0.75592453497340362</v>
      </c>
      <c r="D8132" s="107">
        <v>0.13814592073308063</v>
      </c>
      <c r="E8132" s="106">
        <v>0.49176668862390649</v>
      </c>
      <c r="F8132" s="107">
        <v>0.41458272730442491</v>
      </c>
      <c r="G8132" s="106">
        <v>0.26300277661410498</v>
      </c>
      <c r="H8132" s="107">
        <v>0.25638837394357816</v>
      </c>
      <c r="I8132" s="121" t="str">
        <f t="shared" si="126"/>
        <v>FH</v>
      </c>
    </row>
    <row r="8133" spans="2:9" ht="12.75">
      <c r="B8133" s="102">
        <v>232046742</v>
      </c>
      <c r="C8133" s="106">
        <v>0.60038502155284057</v>
      </c>
      <c r="D8133" s="107">
        <v>0.8350889131907282</v>
      </c>
      <c r="E8133" s="106">
        <v>0.90466202600614687</v>
      </c>
      <c r="F8133" s="107">
        <v>0.1430398738248051</v>
      </c>
      <c r="G8133" s="106">
        <v>0.67268540794862819</v>
      </c>
      <c r="H8133" s="107">
        <v>0.37613634176621957</v>
      </c>
      <c r="I8133" s="121" t="str">
        <f t="shared" ref="I8133:I8196" si="127">INDEX($C$3:$H$3, MATCH(MAX(C8133:H8133), C8133:H8133, 0))</f>
        <v>TH</v>
      </c>
    </row>
    <row r="8134" spans="2:9" ht="12.75">
      <c r="B8134" s="102">
        <v>232047049</v>
      </c>
      <c r="C8134" s="106">
        <v>0.67470856110231647</v>
      </c>
      <c r="D8134" s="107">
        <v>0.26521504644235194</v>
      </c>
      <c r="E8134" s="106">
        <v>0.58934716996786962</v>
      </c>
      <c r="F8134" s="107">
        <v>0.72264903036597161</v>
      </c>
      <c r="G8134" s="106">
        <v>0.12192452368954609</v>
      </c>
      <c r="H8134" s="107">
        <v>0.42348278325696831</v>
      </c>
      <c r="I8134" s="121" t="str">
        <f t="shared" si="127"/>
        <v>C</v>
      </c>
    </row>
    <row r="8135" spans="2:9" ht="12.75">
      <c r="B8135" s="102">
        <v>232047065</v>
      </c>
      <c r="C8135" s="106">
        <v>0.85160114342107107</v>
      </c>
      <c r="D8135" s="107">
        <v>0.95261553248915742</v>
      </c>
      <c r="E8135" s="106">
        <v>0.57329126600414981</v>
      </c>
      <c r="F8135" s="107">
        <v>0.40513856180145424</v>
      </c>
      <c r="G8135" s="106">
        <v>4.5598707688077056E-3</v>
      </c>
      <c r="H8135" s="107">
        <v>0.69609475067508653</v>
      </c>
      <c r="I8135" s="121" t="str">
        <f t="shared" si="127"/>
        <v>DF</v>
      </c>
    </row>
    <row r="8136" spans="2:9" ht="12.75">
      <c r="B8136" s="102">
        <v>232050200</v>
      </c>
      <c r="C8136" s="106">
        <v>0.41597998014544091</v>
      </c>
      <c r="D8136" s="107">
        <v>0.38108753075026924</v>
      </c>
      <c r="E8136" s="106">
        <v>0.47833405663512885</v>
      </c>
      <c r="F8136" s="107">
        <v>7.5045785520789998E-2</v>
      </c>
      <c r="G8136" s="106">
        <v>0.66500953769164894</v>
      </c>
      <c r="H8136" s="107">
        <v>0.6124767629250194</v>
      </c>
      <c r="I8136" s="121" t="str">
        <f t="shared" si="127"/>
        <v>E</v>
      </c>
    </row>
    <row r="8137" spans="2:9" ht="12.75">
      <c r="B8137" s="102">
        <v>232052384</v>
      </c>
      <c r="C8137" s="106">
        <v>0.16835239692553206</v>
      </c>
      <c r="D8137" s="107">
        <v>0.81734509504507358</v>
      </c>
      <c r="E8137" s="106">
        <v>0.501314499165054</v>
      </c>
      <c r="F8137" s="107">
        <v>0.89448333427630011</v>
      </c>
      <c r="G8137" s="106">
        <v>0.5657430595414692</v>
      </c>
      <c r="H8137" s="107">
        <v>0.37422139286346989</v>
      </c>
      <c r="I8137" s="121" t="str">
        <f t="shared" si="127"/>
        <v>C</v>
      </c>
    </row>
    <row r="8138" spans="2:9" ht="12.75">
      <c r="B8138" s="102">
        <v>232060997</v>
      </c>
      <c r="C8138" s="106">
        <v>0.79470050919172586</v>
      </c>
      <c r="D8138" s="107">
        <v>0.19249569629609997</v>
      </c>
      <c r="E8138" s="106">
        <v>0.86640165762552357</v>
      </c>
      <c r="F8138" s="107">
        <v>0.77292996045778328</v>
      </c>
      <c r="G8138" s="106">
        <v>0.38950448853312869</v>
      </c>
      <c r="H8138" s="107">
        <v>0.95268382935437623</v>
      </c>
      <c r="I8138" s="121" t="str">
        <f t="shared" si="127"/>
        <v>BH</v>
      </c>
    </row>
    <row r="8139" spans="2:9" ht="12.75">
      <c r="B8139" s="102">
        <v>232064041</v>
      </c>
      <c r="C8139" s="106">
        <v>0.99998755479643275</v>
      </c>
      <c r="D8139" s="107">
        <v>0.84129011642700924</v>
      </c>
      <c r="E8139" s="106">
        <v>0.11846259149435068</v>
      </c>
      <c r="F8139" s="107">
        <v>0.12338230253495563</v>
      </c>
      <c r="G8139" s="106">
        <v>0.61595908353846873</v>
      </c>
      <c r="H8139" s="107">
        <v>9.6346031606977967E-2</v>
      </c>
      <c r="I8139" s="121" t="str">
        <f t="shared" si="127"/>
        <v>FH</v>
      </c>
    </row>
    <row r="8140" spans="2:9" ht="12.75">
      <c r="B8140" s="102">
        <v>232064231</v>
      </c>
      <c r="C8140" s="106">
        <v>0.75559726960411666</v>
      </c>
      <c r="D8140" s="107">
        <v>0.6686062247105824</v>
      </c>
      <c r="E8140" s="106">
        <v>0.72406326664245402</v>
      </c>
      <c r="F8140" s="107">
        <v>0.66985290202665482</v>
      </c>
      <c r="G8140" s="106">
        <v>0.94601543166468627</v>
      </c>
      <c r="H8140" s="107">
        <v>7.0694405997516085E-2</v>
      </c>
      <c r="I8140" s="121" t="str">
        <f t="shared" si="127"/>
        <v>E</v>
      </c>
    </row>
    <row r="8141" spans="2:9" ht="12.75">
      <c r="B8141" s="102">
        <v>232065922</v>
      </c>
      <c r="C8141" s="106">
        <v>0.24618466100741632</v>
      </c>
      <c r="D8141" s="107">
        <v>0.19851440142246823</v>
      </c>
      <c r="E8141" s="106">
        <v>0.25515448763276605</v>
      </c>
      <c r="F8141" s="107">
        <v>0.15766108580224003</v>
      </c>
      <c r="G8141" s="106">
        <v>0.88631143392949951</v>
      </c>
      <c r="H8141" s="107">
        <v>0.92979213538579164</v>
      </c>
      <c r="I8141" s="121" t="str">
        <f t="shared" si="127"/>
        <v>BH</v>
      </c>
    </row>
    <row r="8142" spans="2:9" ht="12.75">
      <c r="B8142" s="102">
        <v>232069353</v>
      </c>
      <c r="C8142" s="106">
        <v>0.22549668660384148</v>
      </c>
      <c r="D8142" s="107">
        <v>0.38659568995036064</v>
      </c>
      <c r="E8142" s="106">
        <v>0.19810710483639404</v>
      </c>
      <c r="F8142" s="107">
        <v>0.14652443810779747</v>
      </c>
      <c r="G8142" s="106">
        <v>0.3033864778383375</v>
      </c>
      <c r="H8142" s="107">
        <v>0.27015014259086012</v>
      </c>
      <c r="I8142" s="121" t="str">
        <f t="shared" si="127"/>
        <v>DF</v>
      </c>
    </row>
    <row r="8143" spans="2:9" ht="12.75">
      <c r="B8143" s="102">
        <v>232082405</v>
      </c>
      <c r="C8143" s="106">
        <v>0.68572406500158167</v>
      </c>
      <c r="D8143" s="107">
        <v>0.38858526283439598</v>
      </c>
      <c r="E8143" s="106">
        <v>0.29814979379315698</v>
      </c>
      <c r="F8143" s="107">
        <v>0.83969277744349413</v>
      </c>
      <c r="G8143" s="106">
        <v>0.51270632595018384</v>
      </c>
      <c r="H8143" s="107">
        <v>0.48868866689113166</v>
      </c>
      <c r="I8143" s="121" t="str">
        <f t="shared" si="127"/>
        <v>C</v>
      </c>
    </row>
    <row r="8144" spans="2:9" ht="12.75">
      <c r="B8144" s="102">
        <v>232083908</v>
      </c>
      <c r="C8144" s="106">
        <v>0.43061238999597951</v>
      </c>
      <c r="D8144" s="107">
        <v>0.99291687785160576</v>
      </c>
      <c r="E8144" s="106">
        <v>0.17879700173682078</v>
      </c>
      <c r="F8144" s="107">
        <v>0.52160944114410945</v>
      </c>
      <c r="G8144" s="106">
        <v>0.99659212046493661</v>
      </c>
      <c r="H8144" s="107">
        <v>0.62254826535601904</v>
      </c>
      <c r="I8144" s="121" t="str">
        <f t="shared" si="127"/>
        <v>E</v>
      </c>
    </row>
    <row r="8145" spans="2:9" ht="12.75">
      <c r="B8145" s="102">
        <v>232086423</v>
      </c>
      <c r="C8145" s="106">
        <v>0.34493775282738603</v>
      </c>
      <c r="D8145" s="107">
        <v>4.7147913596792934E-2</v>
      </c>
      <c r="E8145" s="106">
        <v>0.42577814269200642</v>
      </c>
      <c r="F8145" s="107">
        <v>0.12214307961599569</v>
      </c>
      <c r="G8145" s="106">
        <v>0.80191098488534696</v>
      </c>
      <c r="H8145" s="107">
        <v>0.73628694468028066</v>
      </c>
      <c r="I8145" s="121" t="str">
        <f t="shared" si="127"/>
        <v>E</v>
      </c>
    </row>
    <row r="8146" spans="2:9" ht="12.75">
      <c r="B8146" s="102">
        <v>232088437</v>
      </c>
      <c r="C8146" s="106">
        <v>0.70947116894173456</v>
      </c>
      <c r="D8146" s="107">
        <v>0.49014448362749885</v>
      </c>
      <c r="E8146" s="106">
        <v>0.36599263393368808</v>
      </c>
      <c r="F8146" s="107">
        <v>0.91888697678436171</v>
      </c>
      <c r="G8146" s="106">
        <v>0.21162232513835288</v>
      </c>
      <c r="H8146" s="107">
        <v>0.94581930043428941</v>
      </c>
      <c r="I8146" s="121" t="str">
        <f t="shared" si="127"/>
        <v>BH</v>
      </c>
    </row>
    <row r="8147" spans="2:9" ht="12.75">
      <c r="B8147" s="102">
        <v>232097307</v>
      </c>
      <c r="C8147" s="106">
        <v>0.97067692349943613</v>
      </c>
      <c r="D8147" s="107">
        <v>0.40506423584633855</v>
      </c>
      <c r="E8147" s="106">
        <v>0.59547887974993063</v>
      </c>
      <c r="F8147" s="107">
        <v>0.34751846017162435</v>
      </c>
      <c r="G8147" s="106">
        <v>0.50178497801390076</v>
      </c>
      <c r="H8147" s="107">
        <v>0.80550684195541145</v>
      </c>
      <c r="I8147" s="121" t="str">
        <f t="shared" si="127"/>
        <v>FH</v>
      </c>
    </row>
    <row r="8148" spans="2:9" ht="12.75">
      <c r="B8148" s="102">
        <v>232100094</v>
      </c>
      <c r="C8148" s="106">
        <v>0.19753125717423448</v>
      </c>
      <c r="D8148" s="107">
        <v>0.58616174014493083</v>
      </c>
      <c r="E8148" s="106">
        <v>0.84257318152251326</v>
      </c>
      <c r="F8148" s="107">
        <v>0.43081995213663937</v>
      </c>
      <c r="G8148" s="106">
        <v>0.70832227118312585</v>
      </c>
      <c r="H8148" s="107">
        <v>0.68677151445647677</v>
      </c>
      <c r="I8148" s="121" t="str">
        <f t="shared" si="127"/>
        <v>TH</v>
      </c>
    </row>
    <row r="8149" spans="2:9" ht="12.75">
      <c r="B8149" s="102">
        <v>232106274</v>
      </c>
      <c r="C8149" s="106">
        <v>0.99086611137578218</v>
      </c>
      <c r="D8149" s="107">
        <v>4.636254984866639E-4</v>
      </c>
      <c r="E8149" s="106">
        <v>0.71745126004983373</v>
      </c>
      <c r="F8149" s="107">
        <v>0.41888383556549336</v>
      </c>
      <c r="G8149" s="106">
        <v>0.20676027817291609</v>
      </c>
      <c r="H8149" s="107">
        <v>0.27049647932453436</v>
      </c>
      <c r="I8149" s="121" t="str">
        <f t="shared" si="127"/>
        <v>FH</v>
      </c>
    </row>
    <row r="8150" spans="2:9" ht="12.75">
      <c r="B8150" s="102">
        <v>232112576</v>
      </c>
      <c r="C8150" s="106">
        <v>0.24251978414443975</v>
      </c>
      <c r="D8150" s="107">
        <v>0.38703049178545368</v>
      </c>
      <c r="E8150" s="106">
        <v>0.57200428390397162</v>
      </c>
      <c r="F8150" s="107">
        <v>0.14510292740821473</v>
      </c>
      <c r="G8150" s="106">
        <v>0.43272763583602747</v>
      </c>
      <c r="H8150" s="107">
        <v>0.23520751826104069</v>
      </c>
      <c r="I8150" s="121" t="str">
        <f t="shared" si="127"/>
        <v>TH</v>
      </c>
    </row>
    <row r="8151" spans="2:9" ht="12.75">
      <c r="B8151" s="102">
        <v>232116735</v>
      </c>
      <c r="C8151" s="106">
        <v>0.513791590599183</v>
      </c>
      <c r="D8151" s="107">
        <v>0.3432268724938119</v>
      </c>
      <c r="E8151" s="106">
        <v>0.53114897632052238</v>
      </c>
      <c r="F8151" s="107">
        <v>0.86795603984239467</v>
      </c>
      <c r="G8151" s="106">
        <v>0.41126285373581695</v>
      </c>
      <c r="H8151" s="107">
        <v>0.1727916357071333</v>
      </c>
      <c r="I8151" s="121" t="str">
        <f t="shared" si="127"/>
        <v>C</v>
      </c>
    </row>
    <row r="8152" spans="2:9" ht="12.75">
      <c r="B8152" s="102">
        <v>232133111</v>
      </c>
      <c r="C8152" s="106">
        <v>0.25576467480804976</v>
      </c>
      <c r="D8152" s="107">
        <v>0.72855863974975121</v>
      </c>
      <c r="E8152" s="106">
        <v>2.1324287671410147E-2</v>
      </c>
      <c r="F8152" s="107">
        <v>0.70828085492604576</v>
      </c>
      <c r="G8152" s="106">
        <v>0.65582011678968399</v>
      </c>
      <c r="H8152" s="107">
        <v>0.61622677688910987</v>
      </c>
      <c r="I8152" s="121" t="str">
        <f t="shared" si="127"/>
        <v>DF</v>
      </c>
    </row>
    <row r="8153" spans="2:9" ht="12.75">
      <c r="B8153" s="102">
        <v>232146997</v>
      </c>
      <c r="C8153" s="106">
        <v>0.41438216788145699</v>
      </c>
      <c r="D8153" s="107">
        <v>0.56742123605049244</v>
      </c>
      <c r="E8153" s="106">
        <v>0.8432150298193648</v>
      </c>
      <c r="F8153" s="107">
        <v>0.97075921439733381</v>
      </c>
      <c r="G8153" s="106">
        <v>0.75199397141197744</v>
      </c>
      <c r="H8153" s="107">
        <v>0.4589964212238109</v>
      </c>
      <c r="I8153" s="121" t="str">
        <f t="shared" si="127"/>
        <v>C</v>
      </c>
    </row>
    <row r="8154" spans="2:9" ht="12.75">
      <c r="B8154" s="102">
        <v>232149792</v>
      </c>
      <c r="C8154" s="106">
        <v>0.78622103861180248</v>
      </c>
      <c r="D8154" s="107">
        <v>0.5725175782114964</v>
      </c>
      <c r="E8154" s="106">
        <v>0.21297197763986175</v>
      </c>
      <c r="F8154" s="107">
        <v>0.53961680601525863</v>
      </c>
      <c r="G8154" s="106">
        <v>0.49884456715923253</v>
      </c>
      <c r="H8154" s="107">
        <v>0.1201442593660218</v>
      </c>
      <c r="I8154" s="121" t="str">
        <f t="shared" si="127"/>
        <v>FH</v>
      </c>
    </row>
    <row r="8155" spans="2:9" ht="12.75">
      <c r="B8155" s="102">
        <v>232155848</v>
      </c>
      <c r="C8155" s="106">
        <v>0.92836842297978261</v>
      </c>
      <c r="D8155" s="107">
        <v>7.9218130568126099E-3</v>
      </c>
      <c r="E8155" s="106">
        <v>0.95166753078784172</v>
      </c>
      <c r="F8155" s="107">
        <v>0.16849488110748823</v>
      </c>
      <c r="G8155" s="106">
        <v>0.44191425115758465</v>
      </c>
      <c r="H8155" s="107">
        <v>0.59211745490643053</v>
      </c>
      <c r="I8155" s="121" t="str">
        <f t="shared" si="127"/>
        <v>TH</v>
      </c>
    </row>
    <row r="8156" spans="2:9" ht="12.75">
      <c r="B8156" s="102">
        <v>232156285</v>
      </c>
      <c r="C8156" s="106">
        <v>0.33603554806082059</v>
      </c>
      <c r="D8156" s="107">
        <v>0.15619004958976657</v>
      </c>
      <c r="E8156" s="106">
        <v>0.78063343665721718</v>
      </c>
      <c r="F8156" s="107">
        <v>0.69825465453134683</v>
      </c>
      <c r="G8156" s="106">
        <v>1.3502060863610943E-2</v>
      </c>
      <c r="H8156" s="107">
        <v>0.82190711956910634</v>
      </c>
      <c r="I8156" s="121" t="str">
        <f t="shared" si="127"/>
        <v>BH</v>
      </c>
    </row>
    <row r="8157" spans="2:9" ht="12.75">
      <c r="B8157" s="102">
        <v>232157695</v>
      </c>
      <c r="C8157" s="106">
        <v>0.73043068582116577</v>
      </c>
      <c r="D8157" s="107">
        <v>0.98028724396624956</v>
      </c>
      <c r="E8157" s="106">
        <v>0.69962981893954534</v>
      </c>
      <c r="F8157" s="107">
        <v>0.22160274292932702</v>
      </c>
      <c r="G8157" s="106">
        <v>0.95901450876410355</v>
      </c>
      <c r="H8157" s="107">
        <v>0.51975073268515715</v>
      </c>
      <c r="I8157" s="121" t="str">
        <f t="shared" si="127"/>
        <v>DF</v>
      </c>
    </row>
    <row r="8158" spans="2:9" ht="12.75">
      <c r="B8158" s="102">
        <v>232157852</v>
      </c>
      <c r="C8158" s="106">
        <v>0.84787024202215999</v>
      </c>
      <c r="D8158" s="107">
        <v>6.720715335070615E-2</v>
      </c>
      <c r="E8158" s="106">
        <v>0.57772243747499741</v>
      </c>
      <c r="F8158" s="107">
        <v>0.3599719471241789</v>
      </c>
      <c r="G8158" s="106">
        <v>0.85739259803478363</v>
      </c>
      <c r="H8158" s="107">
        <v>4.9422804804112097E-2</v>
      </c>
      <c r="I8158" s="121" t="str">
        <f t="shared" si="127"/>
        <v>E</v>
      </c>
    </row>
    <row r="8159" spans="2:9" ht="12.75">
      <c r="B8159" s="102">
        <v>232158347</v>
      </c>
      <c r="C8159" s="106">
        <v>0.33787455660024346</v>
      </c>
      <c r="D8159" s="107">
        <v>0.9239834815352117</v>
      </c>
      <c r="E8159" s="106">
        <v>0.24761981556876522</v>
      </c>
      <c r="F8159" s="107">
        <v>9.9897887036716204E-2</v>
      </c>
      <c r="G8159" s="106">
        <v>0.68552583835850278</v>
      </c>
      <c r="H8159" s="107">
        <v>0.62004882313705156</v>
      </c>
      <c r="I8159" s="121" t="str">
        <f t="shared" si="127"/>
        <v>DF</v>
      </c>
    </row>
    <row r="8160" spans="2:9" ht="12.75">
      <c r="B8160" s="102">
        <v>232158860</v>
      </c>
      <c r="C8160" s="106">
        <v>0.33739603400654161</v>
      </c>
      <c r="D8160" s="107">
        <v>0.10174384530277703</v>
      </c>
      <c r="E8160" s="106">
        <v>0.22468743449170447</v>
      </c>
      <c r="F8160" s="107">
        <v>0.43617354969830302</v>
      </c>
      <c r="G8160" s="106">
        <v>0.9204922349467024</v>
      </c>
      <c r="H8160" s="107">
        <v>0.25736284027452627</v>
      </c>
      <c r="I8160" s="121" t="str">
        <f t="shared" si="127"/>
        <v>E</v>
      </c>
    </row>
    <row r="8161" spans="2:9" ht="12.75">
      <c r="B8161" s="102">
        <v>232159560</v>
      </c>
      <c r="C8161" s="106">
        <v>0.15976947134113928</v>
      </c>
      <c r="D8161" s="107">
        <v>0.52417855300088601</v>
      </c>
      <c r="E8161" s="106">
        <v>0.89662306234991562</v>
      </c>
      <c r="F8161" s="107">
        <v>0.10113869611009862</v>
      </c>
      <c r="G8161" s="106">
        <v>0.8300474956498376</v>
      </c>
      <c r="H8161" s="107">
        <v>0.67019734707571299</v>
      </c>
      <c r="I8161" s="121" t="str">
        <f t="shared" si="127"/>
        <v>TH</v>
      </c>
    </row>
    <row r="8162" spans="2:9" ht="12.75">
      <c r="B8162" s="102">
        <v>232163593</v>
      </c>
      <c r="C8162" s="106">
        <v>0.50826842982706055</v>
      </c>
      <c r="D8162" s="107">
        <v>0.4567837258915195</v>
      </c>
      <c r="E8162" s="106">
        <v>0.78886807919921242</v>
      </c>
      <c r="F8162" s="107">
        <v>0.37171065526109026</v>
      </c>
      <c r="G8162" s="106">
        <v>0.12293328880628174</v>
      </c>
      <c r="H8162" s="107">
        <v>0.49524175038500307</v>
      </c>
      <c r="I8162" s="121" t="str">
        <f t="shared" si="127"/>
        <v>TH</v>
      </c>
    </row>
    <row r="8163" spans="2:9" ht="12.75">
      <c r="B8163" s="102">
        <v>232166712</v>
      </c>
      <c r="C8163" s="106">
        <v>0.91021832823424753</v>
      </c>
      <c r="D8163" s="107">
        <v>0.17184756303993787</v>
      </c>
      <c r="E8163" s="106">
        <v>0.61399925955123646</v>
      </c>
      <c r="F8163" s="107">
        <v>0.16424125426573877</v>
      </c>
      <c r="G8163" s="106">
        <v>0.63908345638910036</v>
      </c>
      <c r="H8163" s="107">
        <v>0.20145359090561499</v>
      </c>
      <c r="I8163" s="121" t="str">
        <f t="shared" si="127"/>
        <v>FH</v>
      </c>
    </row>
    <row r="8164" spans="2:9" ht="12.75">
      <c r="B8164" s="102">
        <v>232167364</v>
      </c>
      <c r="C8164" s="106">
        <v>0.68633052122519023</v>
      </c>
      <c r="D8164" s="107">
        <v>0.46055764829290613</v>
      </c>
      <c r="E8164" s="106">
        <v>0.26270496398133503</v>
      </c>
      <c r="F8164" s="107">
        <v>0.57933229721917034</v>
      </c>
      <c r="G8164" s="106">
        <v>0.83291858518461614</v>
      </c>
      <c r="H8164" s="107">
        <v>0.4967239663917542</v>
      </c>
      <c r="I8164" s="121" t="str">
        <f t="shared" si="127"/>
        <v>E</v>
      </c>
    </row>
    <row r="8165" spans="2:9" ht="12.75">
      <c r="B8165" s="102">
        <v>232167918</v>
      </c>
      <c r="C8165" s="106">
        <v>0.14605945578548951</v>
      </c>
      <c r="D8165" s="107">
        <v>0.74500244142116956</v>
      </c>
      <c r="E8165" s="106">
        <v>0.56420362972696836</v>
      </c>
      <c r="F8165" s="107">
        <v>0.57239771001521955</v>
      </c>
      <c r="G8165" s="106">
        <v>0.52081556093415493</v>
      </c>
      <c r="H8165" s="107">
        <v>0.25368313615022675</v>
      </c>
      <c r="I8165" s="121" t="str">
        <f t="shared" si="127"/>
        <v>DF</v>
      </c>
    </row>
    <row r="8166" spans="2:9" ht="12.75">
      <c r="B8166" s="102">
        <v>232169171</v>
      </c>
      <c r="C8166" s="106">
        <v>0.31339977735585123</v>
      </c>
      <c r="D8166" s="107">
        <v>0.49137414191649409</v>
      </c>
      <c r="E8166" s="106">
        <v>0.14347569546408145</v>
      </c>
      <c r="F8166" s="107">
        <v>0.64964016861500906</v>
      </c>
      <c r="G8166" s="106">
        <v>0.3878587697484539</v>
      </c>
      <c r="H8166" s="107">
        <v>0.6842550553339759</v>
      </c>
      <c r="I8166" s="121" t="str">
        <f t="shared" si="127"/>
        <v>BH</v>
      </c>
    </row>
    <row r="8167" spans="2:9" ht="12.75">
      <c r="B8167" s="102">
        <v>232172719</v>
      </c>
      <c r="C8167" s="106">
        <v>0.10172260709458048</v>
      </c>
      <c r="D8167" s="107">
        <v>0.3119565385835088</v>
      </c>
      <c r="E8167" s="106">
        <v>0.10730595932346443</v>
      </c>
      <c r="F8167" s="107">
        <v>0.52475486247533532</v>
      </c>
      <c r="G8167" s="106">
        <v>0.64575233617808903</v>
      </c>
      <c r="H8167" s="107">
        <v>0.29533860175266424</v>
      </c>
      <c r="I8167" s="121" t="str">
        <f t="shared" si="127"/>
        <v>E</v>
      </c>
    </row>
    <row r="8168" spans="2:9" ht="12.75">
      <c r="B8168" s="102">
        <v>232174279</v>
      </c>
      <c r="C8168" s="106">
        <v>0.83446702426692143</v>
      </c>
      <c r="D8168" s="107">
        <v>0.44386720894882514</v>
      </c>
      <c r="E8168" s="106">
        <v>0.23044004189516265</v>
      </c>
      <c r="F8168" s="107">
        <v>0.44519116873286491</v>
      </c>
      <c r="G8168" s="106">
        <v>0.32163339970673466</v>
      </c>
      <c r="H8168" s="107">
        <v>0.8183072592381182</v>
      </c>
      <c r="I8168" s="121" t="str">
        <f t="shared" si="127"/>
        <v>FH</v>
      </c>
    </row>
    <row r="8169" spans="2:9" ht="12.75">
      <c r="B8169" s="102">
        <v>232180243</v>
      </c>
      <c r="C8169" s="106">
        <v>0.47448118080019919</v>
      </c>
      <c r="D8169" s="107">
        <v>1.7112863314093119E-2</v>
      </c>
      <c r="E8169" s="106">
        <v>4.4335522730634125E-3</v>
      </c>
      <c r="F8169" s="107">
        <v>0.1598330539868682</v>
      </c>
      <c r="G8169" s="106">
        <v>0.78022879051424554</v>
      </c>
      <c r="H8169" s="107">
        <v>0.10269941796473292</v>
      </c>
      <c r="I8169" s="121" t="str">
        <f t="shared" si="127"/>
        <v>E</v>
      </c>
    </row>
    <row r="8170" spans="2:9" ht="12.75">
      <c r="B8170" s="102">
        <v>232191315</v>
      </c>
      <c r="C8170" s="106">
        <v>0.37700307021126367</v>
      </c>
      <c r="D8170" s="107">
        <v>0.8130890521428038</v>
      </c>
      <c r="E8170" s="106">
        <v>0.11560568661539428</v>
      </c>
      <c r="F8170" s="107">
        <v>0.7421890619178777</v>
      </c>
      <c r="G8170" s="106">
        <v>0.62412412433628361</v>
      </c>
      <c r="H8170" s="107">
        <v>9.9007273505772098E-2</v>
      </c>
      <c r="I8170" s="121" t="str">
        <f t="shared" si="127"/>
        <v>DF</v>
      </c>
    </row>
    <row r="8171" spans="2:9" ht="12.75">
      <c r="B8171" s="102">
        <v>232191826</v>
      </c>
      <c r="C8171" s="106">
        <v>0.86991054087508446</v>
      </c>
      <c r="D8171" s="107">
        <v>0.55507167640772481</v>
      </c>
      <c r="E8171" s="106">
        <v>0.26896804858039047</v>
      </c>
      <c r="F8171" s="107">
        <v>0.92437734765411772</v>
      </c>
      <c r="G8171" s="106">
        <v>0.89513994914021056</v>
      </c>
      <c r="H8171" s="107">
        <v>0.74471310937853374</v>
      </c>
      <c r="I8171" s="121" t="str">
        <f t="shared" si="127"/>
        <v>C</v>
      </c>
    </row>
    <row r="8172" spans="2:9" ht="12.75">
      <c r="B8172" s="102">
        <v>232197569</v>
      </c>
      <c r="C8172" s="106">
        <v>0.89355619186279878</v>
      </c>
      <c r="D8172" s="107">
        <v>0.97755868061154239</v>
      </c>
      <c r="E8172" s="106">
        <v>0.35117567172284314</v>
      </c>
      <c r="F8172" s="107">
        <v>0.64674881084708602</v>
      </c>
      <c r="G8172" s="106">
        <v>3.0326601955951604E-2</v>
      </c>
      <c r="H8172" s="107">
        <v>0.97149717846067651</v>
      </c>
      <c r="I8172" s="121" t="str">
        <f t="shared" si="127"/>
        <v>DF</v>
      </c>
    </row>
    <row r="8173" spans="2:9" ht="12.75">
      <c r="B8173" s="102">
        <v>232204621</v>
      </c>
      <c r="C8173" s="106">
        <v>0.42055313758098833</v>
      </c>
      <c r="D8173" s="107">
        <v>0.69608124414011319</v>
      </c>
      <c r="E8173" s="106">
        <v>0.91922008947943201</v>
      </c>
      <c r="F8173" s="107">
        <v>0.59564047357532246</v>
      </c>
      <c r="G8173" s="106">
        <v>1.4950229825951844E-2</v>
      </c>
      <c r="H8173" s="107">
        <v>0.44124003680770052</v>
      </c>
      <c r="I8173" s="121" t="str">
        <f t="shared" si="127"/>
        <v>TH</v>
      </c>
    </row>
    <row r="8174" spans="2:9" ht="12.75">
      <c r="B8174" s="102">
        <v>232204853</v>
      </c>
      <c r="C8174" s="106">
        <v>2.7566410403847108E-2</v>
      </c>
      <c r="D8174" s="107">
        <v>0.92344564753922143</v>
      </c>
      <c r="E8174" s="106">
        <v>0.70000315177149641</v>
      </c>
      <c r="F8174" s="107">
        <v>0.98838341439668498</v>
      </c>
      <c r="G8174" s="106">
        <v>0.86076121931335337</v>
      </c>
      <c r="H8174" s="107">
        <v>0.91179587898589443</v>
      </c>
      <c r="I8174" s="121" t="str">
        <f t="shared" si="127"/>
        <v>C</v>
      </c>
    </row>
    <row r="8175" spans="2:9" ht="12.75">
      <c r="B8175" s="102">
        <v>232213697</v>
      </c>
      <c r="C8175" s="106">
        <v>0.29699524994417659</v>
      </c>
      <c r="D8175" s="107">
        <v>3.4190409634466068E-2</v>
      </c>
      <c r="E8175" s="106">
        <v>0.58332675758095354</v>
      </c>
      <c r="F8175" s="107">
        <v>0.67266032077931714</v>
      </c>
      <c r="G8175" s="106">
        <v>0.17058401221013053</v>
      </c>
      <c r="H8175" s="107">
        <v>0.14376262362169179</v>
      </c>
      <c r="I8175" s="121" t="str">
        <f t="shared" si="127"/>
        <v>C</v>
      </c>
    </row>
    <row r="8176" spans="2:9" ht="12.75">
      <c r="B8176" s="102">
        <v>232214497</v>
      </c>
      <c r="C8176" s="106">
        <v>0.75942885159024787</v>
      </c>
      <c r="D8176" s="107">
        <v>0.36660463714300207</v>
      </c>
      <c r="E8176" s="106">
        <v>0.98945060648374938</v>
      </c>
      <c r="F8176" s="107">
        <v>0.21299991160538401</v>
      </c>
      <c r="G8176" s="106">
        <v>0.65068582283024412</v>
      </c>
      <c r="H8176" s="107">
        <v>0.60931118332323475</v>
      </c>
      <c r="I8176" s="121" t="str">
        <f t="shared" si="127"/>
        <v>TH</v>
      </c>
    </row>
    <row r="8177" spans="2:9" ht="12.75">
      <c r="B8177" s="102">
        <v>232215363</v>
      </c>
      <c r="C8177" s="106">
        <v>0.19484545381203411</v>
      </c>
      <c r="D8177" s="107">
        <v>0.97014930701239988</v>
      </c>
      <c r="E8177" s="106">
        <v>0.39307823750857462</v>
      </c>
      <c r="F8177" s="107">
        <v>0.16259639425179806</v>
      </c>
      <c r="G8177" s="106">
        <v>0.78918906111555143</v>
      </c>
      <c r="H8177" s="107">
        <v>0.27115467763450551</v>
      </c>
      <c r="I8177" s="121" t="str">
        <f t="shared" si="127"/>
        <v>DF</v>
      </c>
    </row>
    <row r="8178" spans="2:9" ht="12.75">
      <c r="B8178" s="102">
        <v>232219260</v>
      </c>
      <c r="C8178" s="106">
        <v>0.47576632351274073</v>
      </c>
      <c r="D8178" s="107">
        <v>0.84381734905578099</v>
      </c>
      <c r="E8178" s="106">
        <v>0.56577638563529042</v>
      </c>
      <c r="F8178" s="107">
        <v>0.22245072433767366</v>
      </c>
      <c r="G8178" s="106">
        <v>0.86561545674507223</v>
      </c>
      <c r="H8178" s="107">
        <v>0.74772273830051073</v>
      </c>
      <c r="I8178" s="121" t="str">
        <f t="shared" si="127"/>
        <v>E</v>
      </c>
    </row>
    <row r="8179" spans="2:9" ht="12.75">
      <c r="B8179" s="102">
        <v>232219389</v>
      </c>
      <c r="C8179" s="106">
        <v>0.34421318539256962</v>
      </c>
      <c r="D8179" s="107">
        <v>0.11574172560042228</v>
      </c>
      <c r="E8179" s="106">
        <v>0.26324383952642028</v>
      </c>
      <c r="F8179" s="107">
        <v>0.2748937529443114</v>
      </c>
      <c r="G8179" s="106">
        <v>0.88071468077836146</v>
      </c>
      <c r="H8179" s="107">
        <v>0.80932703456124333</v>
      </c>
      <c r="I8179" s="121" t="str">
        <f t="shared" si="127"/>
        <v>E</v>
      </c>
    </row>
    <row r="8180" spans="2:9" ht="12.75">
      <c r="B8180" s="102">
        <v>232220825</v>
      </c>
      <c r="C8180" s="106">
        <v>0.82039095213003344</v>
      </c>
      <c r="D8180" s="107">
        <v>0.50066734830450565</v>
      </c>
      <c r="E8180" s="106">
        <v>3.1790411358780357E-2</v>
      </c>
      <c r="F8180" s="107">
        <v>0.61015093166776135</v>
      </c>
      <c r="G8180" s="106">
        <v>5.5999648036071825E-2</v>
      </c>
      <c r="H8180" s="107">
        <v>0.78647532398262143</v>
      </c>
      <c r="I8180" s="121" t="str">
        <f t="shared" si="127"/>
        <v>FH</v>
      </c>
    </row>
    <row r="8181" spans="2:9" ht="12.75">
      <c r="B8181" s="102">
        <v>232221106</v>
      </c>
      <c r="C8181" s="106">
        <v>0.37160648919361972</v>
      </c>
      <c r="D8181" s="107">
        <v>0.77452627274564834</v>
      </c>
      <c r="E8181" s="106">
        <v>0.19117027476701631</v>
      </c>
      <c r="F8181" s="107">
        <v>0.27817532514420695</v>
      </c>
      <c r="G8181" s="106">
        <v>0.32070544628133835</v>
      </c>
      <c r="H8181" s="107">
        <v>0.6565886422948497</v>
      </c>
      <c r="I8181" s="121" t="str">
        <f t="shared" si="127"/>
        <v>DF</v>
      </c>
    </row>
    <row r="8182" spans="2:9" ht="12.75">
      <c r="B8182" s="102">
        <v>232223977</v>
      </c>
      <c r="C8182" s="106">
        <v>0.16888137089689259</v>
      </c>
      <c r="D8182" s="107">
        <v>0.33087680060935054</v>
      </c>
      <c r="E8182" s="106">
        <v>0.91399310950817436</v>
      </c>
      <c r="F8182" s="107">
        <v>5.8790452585563813E-2</v>
      </c>
      <c r="G8182" s="106">
        <v>0.5739034678134276</v>
      </c>
      <c r="H8182" s="107">
        <v>0.73891641435783484</v>
      </c>
      <c r="I8182" s="121" t="str">
        <f t="shared" si="127"/>
        <v>TH</v>
      </c>
    </row>
    <row r="8183" spans="2:9" ht="12.75">
      <c r="B8183" s="102">
        <v>232237788</v>
      </c>
      <c r="C8183" s="106">
        <v>0.7776963950026845</v>
      </c>
      <c r="D8183" s="107">
        <v>0.42456054341518112</v>
      </c>
      <c r="E8183" s="106">
        <v>0.93633204129952219</v>
      </c>
      <c r="F8183" s="107">
        <v>0.16925025473468058</v>
      </c>
      <c r="G8183" s="106">
        <v>0.80528324362531212</v>
      </c>
      <c r="H8183" s="107">
        <v>0.24421774003576502</v>
      </c>
      <c r="I8183" s="121" t="str">
        <f t="shared" si="127"/>
        <v>TH</v>
      </c>
    </row>
    <row r="8184" spans="2:9" ht="12.75">
      <c r="B8184" s="102">
        <v>232237937</v>
      </c>
      <c r="C8184" s="106">
        <v>0.53009148000957684</v>
      </c>
      <c r="D8184" s="107">
        <v>3.7792042528182801E-2</v>
      </c>
      <c r="E8184" s="106">
        <v>7.4643142746465996E-2</v>
      </c>
      <c r="F8184" s="107">
        <v>0.41579559073441263</v>
      </c>
      <c r="G8184" s="106">
        <v>0.84938349627457654</v>
      </c>
      <c r="H8184" s="107">
        <v>0.71590282661007176</v>
      </c>
      <c r="I8184" s="121" t="str">
        <f t="shared" si="127"/>
        <v>E</v>
      </c>
    </row>
    <row r="8185" spans="2:9" ht="12.75">
      <c r="B8185" s="102">
        <v>232245114</v>
      </c>
      <c r="C8185" s="106">
        <v>5.7561772776454134E-2</v>
      </c>
      <c r="D8185" s="107">
        <v>0.96171312766034323</v>
      </c>
      <c r="E8185" s="106">
        <v>0.63118420130569697</v>
      </c>
      <c r="F8185" s="107">
        <v>0.82693200391684307</v>
      </c>
      <c r="G8185" s="106">
        <v>0.71228634507956312</v>
      </c>
      <c r="H8185" s="107">
        <v>0.44867931899386004</v>
      </c>
      <c r="I8185" s="121" t="str">
        <f t="shared" si="127"/>
        <v>DF</v>
      </c>
    </row>
    <row r="8186" spans="2:9" ht="12.75">
      <c r="B8186" s="102">
        <v>232247597</v>
      </c>
      <c r="C8186" s="106">
        <v>0.88750249738911968</v>
      </c>
      <c r="D8186" s="107">
        <v>4.6604972165916969E-2</v>
      </c>
      <c r="E8186" s="106">
        <v>0.96896773158637384</v>
      </c>
      <c r="F8186" s="107">
        <v>2.7465556730083662E-2</v>
      </c>
      <c r="G8186" s="106">
        <v>0.71207357969103779</v>
      </c>
      <c r="H8186" s="107">
        <v>0.73878925388988348</v>
      </c>
      <c r="I8186" s="121" t="str">
        <f t="shared" si="127"/>
        <v>TH</v>
      </c>
    </row>
    <row r="8187" spans="2:9" ht="12.75">
      <c r="B8187" s="102">
        <v>232258214</v>
      </c>
      <c r="C8187" s="106">
        <v>0.58143333577693257</v>
      </c>
      <c r="D8187" s="107">
        <v>0.68959073325365017</v>
      </c>
      <c r="E8187" s="106">
        <v>0.22680031339326456</v>
      </c>
      <c r="F8187" s="107">
        <v>0.8690155349525841</v>
      </c>
      <c r="G8187" s="106">
        <v>0.8731637243932302</v>
      </c>
      <c r="H8187" s="107">
        <v>0.8282823788116731</v>
      </c>
      <c r="I8187" s="121" t="str">
        <f t="shared" si="127"/>
        <v>E</v>
      </c>
    </row>
    <row r="8188" spans="2:9" ht="12.75">
      <c r="B8188" s="102">
        <v>232259089</v>
      </c>
      <c r="C8188" s="106">
        <v>0.37013850685730909</v>
      </c>
      <c r="D8188" s="107">
        <v>0.88967873021319344</v>
      </c>
      <c r="E8188" s="106">
        <v>5.6723029022798244E-3</v>
      </c>
      <c r="F8188" s="107">
        <v>0.55754735709503933</v>
      </c>
      <c r="G8188" s="106">
        <v>0.63217561266715006</v>
      </c>
      <c r="H8188" s="107">
        <v>0.29312235817151788</v>
      </c>
      <c r="I8188" s="121" t="str">
        <f t="shared" si="127"/>
        <v>DF</v>
      </c>
    </row>
    <row r="8189" spans="2:9" ht="12.75">
      <c r="B8189" s="102">
        <v>232260276</v>
      </c>
      <c r="C8189" s="106">
        <v>0.30660271839168618</v>
      </c>
      <c r="D8189" s="107">
        <v>0.15215386910345696</v>
      </c>
      <c r="E8189" s="106">
        <v>0.92598594748074037</v>
      </c>
      <c r="F8189" s="107">
        <v>0.59483841222669476</v>
      </c>
      <c r="G8189" s="106">
        <v>8.8728525116144041E-2</v>
      </c>
      <c r="H8189" s="107">
        <v>7.8430657643580481E-2</v>
      </c>
      <c r="I8189" s="121" t="str">
        <f t="shared" si="127"/>
        <v>TH</v>
      </c>
    </row>
    <row r="8190" spans="2:9" ht="12.75">
      <c r="B8190" s="102">
        <v>232260738</v>
      </c>
      <c r="C8190" s="106">
        <v>0.12566540947391669</v>
      </c>
      <c r="D8190" s="107">
        <v>0.94062917486122721</v>
      </c>
      <c r="E8190" s="106">
        <v>0.14096047849810933</v>
      </c>
      <c r="F8190" s="107">
        <v>0.91791816005183335</v>
      </c>
      <c r="G8190" s="106">
        <v>0.79133967260990357</v>
      </c>
      <c r="H8190" s="107">
        <v>0.51816134360562871</v>
      </c>
      <c r="I8190" s="121" t="str">
        <f t="shared" si="127"/>
        <v>DF</v>
      </c>
    </row>
    <row r="8191" spans="2:9" ht="12.75">
      <c r="B8191" s="102">
        <v>232262257</v>
      </c>
      <c r="C8191" s="106">
        <v>0.58431056229695244</v>
      </c>
      <c r="D8191" s="107">
        <v>0.56493633758454731</v>
      </c>
      <c r="E8191" s="106">
        <v>0.43206027706535899</v>
      </c>
      <c r="F8191" s="107">
        <v>0.34238177362375044</v>
      </c>
      <c r="G8191" s="106">
        <v>0.22256645471107817</v>
      </c>
      <c r="H8191" s="107">
        <v>0.79695500867832014</v>
      </c>
      <c r="I8191" s="121" t="str">
        <f t="shared" si="127"/>
        <v>BH</v>
      </c>
    </row>
    <row r="8192" spans="2:9" ht="12.75">
      <c r="B8192" s="102">
        <v>232268857</v>
      </c>
      <c r="C8192" s="106">
        <v>0.74322418635942133</v>
      </c>
      <c r="D8192" s="107">
        <v>0.38870961806381965</v>
      </c>
      <c r="E8192" s="106">
        <v>0.85341114133895224</v>
      </c>
      <c r="F8192" s="107">
        <v>0.71656330662774437</v>
      </c>
      <c r="G8192" s="106">
        <v>0.48861990233460428</v>
      </c>
      <c r="H8192" s="107">
        <v>0.66594214609987135</v>
      </c>
      <c r="I8192" s="121" t="str">
        <f t="shared" si="127"/>
        <v>TH</v>
      </c>
    </row>
    <row r="8193" spans="2:9" ht="12.75">
      <c r="B8193" s="102">
        <v>232269549</v>
      </c>
      <c r="C8193" s="106">
        <v>0.82179975589792065</v>
      </c>
      <c r="D8193" s="107">
        <v>0.98240028533704571</v>
      </c>
      <c r="E8193" s="106">
        <v>0.64811955229372331</v>
      </c>
      <c r="F8193" s="107">
        <v>0.97247135170012555</v>
      </c>
      <c r="G8193" s="106">
        <v>8.806631954657651E-2</v>
      </c>
      <c r="H8193" s="107">
        <v>0.89625693594896871</v>
      </c>
      <c r="I8193" s="121" t="str">
        <f t="shared" si="127"/>
        <v>DF</v>
      </c>
    </row>
    <row r="8194" spans="2:9" ht="12.75">
      <c r="B8194" s="102">
        <v>232269788</v>
      </c>
      <c r="C8194" s="106">
        <v>0.35339486641721862</v>
      </c>
      <c r="D8194" s="107">
        <v>0.62714339315451473</v>
      </c>
      <c r="E8194" s="106">
        <v>0.54930469816858452</v>
      </c>
      <c r="F8194" s="107">
        <v>0.44424066552217312</v>
      </c>
      <c r="G8194" s="106">
        <v>0.67753405939655242</v>
      </c>
      <c r="H8194" s="107">
        <v>0.51253609283853185</v>
      </c>
      <c r="I8194" s="121" t="str">
        <f t="shared" si="127"/>
        <v>E</v>
      </c>
    </row>
    <row r="8195" spans="2:9" ht="12.75">
      <c r="B8195" s="102">
        <v>232273040</v>
      </c>
      <c r="C8195" s="106">
        <v>0.45090386100607638</v>
      </c>
      <c r="D8195" s="107">
        <v>0.15303438521899837</v>
      </c>
      <c r="E8195" s="106">
        <v>0.57663392132319102</v>
      </c>
      <c r="F8195" s="107">
        <v>0.71115304914126121</v>
      </c>
      <c r="G8195" s="106">
        <v>0.81578550907323422</v>
      </c>
      <c r="H8195" s="107">
        <v>0.7476445088765864</v>
      </c>
      <c r="I8195" s="121" t="str">
        <f t="shared" si="127"/>
        <v>E</v>
      </c>
    </row>
    <row r="8196" spans="2:9" ht="12.75">
      <c r="B8196" s="102">
        <v>232281478</v>
      </c>
      <c r="C8196" s="106">
        <v>0.66548113781445206</v>
      </c>
      <c r="D8196" s="107">
        <v>0.69510371469791288</v>
      </c>
      <c r="E8196" s="106">
        <v>0.9619394026705248</v>
      </c>
      <c r="F8196" s="107">
        <v>0.66280922342365201</v>
      </c>
      <c r="G8196" s="106">
        <v>0.9182354555849539</v>
      </c>
      <c r="H8196" s="107">
        <v>0.95732068880354948</v>
      </c>
      <c r="I8196" s="121" t="str">
        <f t="shared" si="127"/>
        <v>TH</v>
      </c>
    </row>
    <row r="8197" spans="2:9" ht="12.75">
      <c r="B8197" s="102">
        <v>232285142</v>
      </c>
      <c r="C8197" s="106">
        <v>0.17571094892038297</v>
      </c>
      <c r="D8197" s="107">
        <v>0.48145360905834345</v>
      </c>
      <c r="E8197" s="106">
        <v>0.24001222344518158</v>
      </c>
      <c r="F8197" s="107">
        <v>0.51022178967918208</v>
      </c>
      <c r="G8197" s="106">
        <v>0.95416788681229203</v>
      </c>
      <c r="H8197" s="107">
        <v>0.78536548497001313</v>
      </c>
      <c r="I8197" s="121" t="str">
        <f t="shared" ref="I8197:I8260" si="128">INDEX($C$3:$H$3, MATCH(MAX(C8197:H8197), C8197:H8197, 0))</f>
        <v>E</v>
      </c>
    </row>
    <row r="8198" spans="2:9" ht="12.75">
      <c r="B8198" s="102">
        <v>232285892</v>
      </c>
      <c r="C8198" s="106">
        <v>0.42400193339329317</v>
      </c>
      <c r="D8198" s="107">
        <v>0.62601954026101136</v>
      </c>
      <c r="E8198" s="106">
        <v>0.27334394603760437</v>
      </c>
      <c r="F8198" s="107">
        <v>0.63961847898328106</v>
      </c>
      <c r="G8198" s="106">
        <v>0.25152264451259065</v>
      </c>
      <c r="H8198" s="107">
        <v>0.76792639748939928</v>
      </c>
      <c r="I8198" s="121" t="str">
        <f t="shared" si="128"/>
        <v>BH</v>
      </c>
    </row>
    <row r="8199" spans="2:9" ht="12.75">
      <c r="B8199" s="102">
        <v>232287114</v>
      </c>
      <c r="C8199" s="106">
        <v>0.71533373790004218</v>
      </c>
      <c r="D8199" s="107">
        <v>0.21184628080472878</v>
      </c>
      <c r="E8199" s="106">
        <v>0.97543161982354709</v>
      </c>
      <c r="F8199" s="107">
        <v>0.34111473430635053</v>
      </c>
      <c r="G8199" s="106">
        <v>0.12756613630992275</v>
      </c>
      <c r="H8199" s="107">
        <v>0.36865137521596525</v>
      </c>
      <c r="I8199" s="121" t="str">
        <f t="shared" si="128"/>
        <v>TH</v>
      </c>
    </row>
    <row r="8200" spans="2:9" ht="12.75">
      <c r="B8200" s="102">
        <v>232287865</v>
      </c>
      <c r="C8200" s="106">
        <v>0.64043368721785554</v>
      </c>
      <c r="D8200" s="107">
        <v>0.10412678660778774</v>
      </c>
      <c r="E8200" s="106">
        <v>0.32847762755756538</v>
      </c>
      <c r="F8200" s="107">
        <v>0.49158199289152926</v>
      </c>
      <c r="G8200" s="106">
        <v>0.19409833891967132</v>
      </c>
      <c r="H8200" s="107">
        <v>0.94623429387072466</v>
      </c>
      <c r="I8200" s="121" t="str">
        <f t="shared" si="128"/>
        <v>BH</v>
      </c>
    </row>
    <row r="8201" spans="2:9" ht="12.75">
      <c r="B8201" s="102">
        <v>232289310</v>
      </c>
      <c r="C8201" s="106">
        <v>0.9702865093322901</v>
      </c>
      <c r="D8201" s="107">
        <v>0.77629606731902578</v>
      </c>
      <c r="E8201" s="106">
        <v>0.40591358543802469</v>
      </c>
      <c r="F8201" s="107">
        <v>3.580497901046531E-2</v>
      </c>
      <c r="G8201" s="106">
        <v>0.16944063354527827</v>
      </c>
      <c r="H8201" s="107">
        <v>0.57569090045783189</v>
      </c>
      <c r="I8201" s="121" t="str">
        <f t="shared" si="128"/>
        <v>FH</v>
      </c>
    </row>
    <row r="8202" spans="2:9" ht="12.75">
      <c r="B8202" s="102">
        <v>232292343</v>
      </c>
      <c r="C8202" s="106">
        <v>7.0850727105182809E-2</v>
      </c>
      <c r="D8202" s="107">
        <v>0.84274131706007305</v>
      </c>
      <c r="E8202" s="106">
        <v>2.8368115972802865E-2</v>
      </c>
      <c r="F8202" s="107">
        <v>0.19940370133407415</v>
      </c>
      <c r="G8202" s="106">
        <v>0.26662541508610849</v>
      </c>
      <c r="H8202" s="107">
        <v>0.66797938350164099</v>
      </c>
      <c r="I8202" s="121" t="str">
        <f t="shared" si="128"/>
        <v>DF</v>
      </c>
    </row>
    <row r="8203" spans="2:9" ht="12.75">
      <c r="B8203" s="102">
        <v>232313662</v>
      </c>
      <c r="C8203" s="106">
        <v>0.89201131851446469</v>
      </c>
      <c r="D8203" s="107">
        <v>4.2769025645921666E-2</v>
      </c>
      <c r="E8203" s="106">
        <v>0.17550819944755158</v>
      </c>
      <c r="F8203" s="107">
        <v>0.90600703844980934</v>
      </c>
      <c r="G8203" s="106">
        <v>0.45143061864934464</v>
      </c>
      <c r="H8203" s="107">
        <v>0.94165109119983992</v>
      </c>
      <c r="I8203" s="121" t="str">
        <f t="shared" si="128"/>
        <v>BH</v>
      </c>
    </row>
    <row r="8204" spans="2:9" ht="12.75">
      <c r="B8204" s="102">
        <v>232314891</v>
      </c>
      <c r="C8204" s="106">
        <v>0.88684241582677914</v>
      </c>
      <c r="D8204" s="107">
        <v>0.93496352905376412</v>
      </c>
      <c r="E8204" s="106">
        <v>0.82091874761235939</v>
      </c>
      <c r="F8204" s="107">
        <v>0.69207935378678531</v>
      </c>
      <c r="G8204" s="106">
        <v>0.61171200123833458</v>
      </c>
      <c r="H8204" s="107">
        <v>0.35898967719446451</v>
      </c>
      <c r="I8204" s="121" t="str">
        <f t="shared" si="128"/>
        <v>DF</v>
      </c>
    </row>
    <row r="8205" spans="2:9" ht="12.75">
      <c r="B8205" s="102">
        <v>232315402</v>
      </c>
      <c r="C8205" s="106">
        <v>0.81711754850264118</v>
      </c>
      <c r="D8205" s="107">
        <v>0.4153382914997259</v>
      </c>
      <c r="E8205" s="106">
        <v>2.5826088081607246E-2</v>
      </c>
      <c r="F8205" s="107">
        <v>0.21955020206722953</v>
      </c>
      <c r="G8205" s="106">
        <v>1.4682725371148564E-2</v>
      </c>
      <c r="H8205" s="107">
        <v>0.73635656387544479</v>
      </c>
      <c r="I8205" s="121" t="str">
        <f t="shared" si="128"/>
        <v>FH</v>
      </c>
    </row>
    <row r="8206" spans="2:9" ht="12.75">
      <c r="B8206" s="102">
        <v>232316343</v>
      </c>
      <c r="C8206" s="106">
        <v>5.0380044223524045E-2</v>
      </c>
      <c r="D8206" s="107">
        <v>0.20891146426661944</v>
      </c>
      <c r="E8206" s="106">
        <v>0.35708143151109617</v>
      </c>
      <c r="F8206" s="107">
        <v>1.7814177671909626E-2</v>
      </c>
      <c r="G8206" s="106">
        <v>0.33190357523109548</v>
      </c>
      <c r="H8206" s="107">
        <v>0.78036104640147608</v>
      </c>
      <c r="I8206" s="121" t="str">
        <f t="shared" si="128"/>
        <v>BH</v>
      </c>
    </row>
    <row r="8207" spans="2:9" ht="12.75">
      <c r="B8207" s="102">
        <v>232321368</v>
      </c>
      <c r="C8207" s="106">
        <v>0.834734405602507</v>
      </c>
      <c r="D8207" s="107">
        <v>0.41087472014129389</v>
      </c>
      <c r="E8207" s="106">
        <v>0.73852130650023473</v>
      </c>
      <c r="F8207" s="107">
        <v>0.5100248408026391</v>
      </c>
      <c r="G8207" s="106">
        <v>0.83947900554288069</v>
      </c>
      <c r="H8207" s="107">
        <v>0.7189036630210941</v>
      </c>
      <c r="I8207" s="121" t="str">
        <f t="shared" si="128"/>
        <v>E</v>
      </c>
    </row>
    <row r="8208" spans="2:9" ht="12.75">
      <c r="B8208" s="102">
        <v>232322548</v>
      </c>
      <c r="C8208" s="106">
        <v>0.5543449335760382</v>
      </c>
      <c r="D8208" s="107">
        <v>9.2565967633960078E-2</v>
      </c>
      <c r="E8208" s="106">
        <v>0.13634116624506021</v>
      </c>
      <c r="F8208" s="107">
        <v>0.86628765064139168</v>
      </c>
      <c r="G8208" s="106">
        <v>0.4998770809455555</v>
      </c>
      <c r="H8208" s="107">
        <v>0.72209291646723273</v>
      </c>
      <c r="I8208" s="121" t="str">
        <f t="shared" si="128"/>
        <v>C</v>
      </c>
    </row>
    <row r="8209" spans="2:9" ht="12.75">
      <c r="B8209" s="102">
        <v>232326375</v>
      </c>
      <c r="C8209" s="106">
        <v>0.47356145198027644</v>
      </c>
      <c r="D8209" s="107">
        <v>0.75531739089628958</v>
      </c>
      <c r="E8209" s="106">
        <v>0.43408707760968612</v>
      </c>
      <c r="F8209" s="107">
        <v>9.4267729646510201E-2</v>
      </c>
      <c r="G8209" s="106">
        <v>0.16098881046839297</v>
      </c>
      <c r="H8209" s="107">
        <v>8.5540729537265658E-3</v>
      </c>
      <c r="I8209" s="121" t="str">
        <f t="shared" si="128"/>
        <v>DF</v>
      </c>
    </row>
    <row r="8210" spans="2:9" ht="12.75">
      <c r="B8210" s="102">
        <v>232327078</v>
      </c>
      <c r="C8210" s="106">
        <v>0.64995641512544644</v>
      </c>
      <c r="D8210" s="107">
        <v>0.24173624869864074</v>
      </c>
      <c r="E8210" s="106">
        <v>0.40379999594680882</v>
      </c>
      <c r="F8210" s="107">
        <v>0.20298528444881381</v>
      </c>
      <c r="G8210" s="106">
        <v>0.49690191268951445</v>
      </c>
      <c r="H8210" s="107">
        <v>0.6149316375065732</v>
      </c>
      <c r="I8210" s="121" t="str">
        <f t="shared" si="128"/>
        <v>FH</v>
      </c>
    </row>
    <row r="8211" spans="2:9" ht="12.75">
      <c r="B8211" s="102">
        <v>232327564</v>
      </c>
      <c r="C8211" s="106">
        <v>0.18022162484810167</v>
      </c>
      <c r="D8211" s="107">
        <v>0.88600807182229158</v>
      </c>
      <c r="E8211" s="106">
        <v>4.0136892690307846E-2</v>
      </c>
      <c r="F8211" s="107">
        <v>0.52147183435679878</v>
      </c>
      <c r="G8211" s="106">
        <v>0.36686131389451671</v>
      </c>
      <c r="H8211" s="107">
        <v>0.21408482233193205</v>
      </c>
      <c r="I8211" s="121" t="str">
        <f t="shared" si="128"/>
        <v>DF</v>
      </c>
    </row>
    <row r="8212" spans="2:9" ht="12.75">
      <c r="B8212" s="102">
        <v>232330681</v>
      </c>
      <c r="C8212" s="106">
        <v>0.88870884129357908</v>
      </c>
      <c r="D8212" s="107">
        <v>0.98216044124977486</v>
      </c>
      <c r="E8212" s="106">
        <v>0.35913858487976125</v>
      </c>
      <c r="F8212" s="107">
        <v>0.26163597201125732</v>
      </c>
      <c r="G8212" s="106">
        <v>0.32456246764140406</v>
      </c>
      <c r="H8212" s="107">
        <v>0.52078984432801079</v>
      </c>
      <c r="I8212" s="121" t="str">
        <f t="shared" si="128"/>
        <v>DF</v>
      </c>
    </row>
    <row r="8213" spans="2:9" ht="12.75">
      <c r="B8213" s="102">
        <v>232331978</v>
      </c>
      <c r="C8213" s="106">
        <v>0.48349529845199091</v>
      </c>
      <c r="D8213" s="107">
        <v>0.36758358105916944</v>
      </c>
      <c r="E8213" s="106">
        <v>0.19538440990953987</v>
      </c>
      <c r="F8213" s="107">
        <v>0.9291539113131142</v>
      </c>
      <c r="G8213" s="106">
        <v>0.35186561468182553</v>
      </c>
      <c r="H8213" s="107">
        <v>0.95492560300515894</v>
      </c>
      <c r="I8213" s="121" t="str">
        <f t="shared" si="128"/>
        <v>BH</v>
      </c>
    </row>
    <row r="8214" spans="2:9" ht="12.75">
      <c r="B8214" s="102">
        <v>232336796</v>
      </c>
      <c r="C8214" s="106">
        <v>0.69789836171759867</v>
      </c>
      <c r="D8214" s="107">
        <v>0.85682575131905248</v>
      </c>
      <c r="E8214" s="106">
        <v>7.4492370282575493E-2</v>
      </c>
      <c r="F8214" s="107">
        <v>0.84320962755693518</v>
      </c>
      <c r="G8214" s="106">
        <v>0.96177628270190851</v>
      </c>
      <c r="H8214" s="107">
        <v>0.18722387504396121</v>
      </c>
      <c r="I8214" s="121" t="str">
        <f t="shared" si="128"/>
        <v>E</v>
      </c>
    </row>
    <row r="8215" spans="2:9" ht="12.75">
      <c r="B8215" s="102">
        <v>232341332</v>
      </c>
      <c r="C8215" s="106">
        <v>0.75783442011773006</v>
      </c>
      <c r="D8215" s="107">
        <v>0.4163610901966881</v>
      </c>
      <c r="E8215" s="106">
        <v>0.29857310452422459</v>
      </c>
      <c r="F8215" s="107">
        <v>0.41087260984087814</v>
      </c>
      <c r="G8215" s="106">
        <v>0.99614041328229752</v>
      </c>
      <c r="H8215" s="107">
        <v>0.99911641331886258</v>
      </c>
      <c r="I8215" s="121" t="str">
        <f t="shared" si="128"/>
        <v>BH</v>
      </c>
    </row>
    <row r="8216" spans="2:9" ht="12.75">
      <c r="B8216" s="102">
        <v>232342918</v>
      </c>
      <c r="C8216" s="106">
        <v>0.45198881555331316</v>
      </c>
      <c r="D8216" s="107">
        <v>0.71902776197918161</v>
      </c>
      <c r="E8216" s="106">
        <v>0.45237165222706111</v>
      </c>
      <c r="F8216" s="107">
        <v>0.54787127053278706</v>
      </c>
      <c r="G8216" s="106">
        <v>0.49819209190904523</v>
      </c>
      <c r="H8216" s="107">
        <v>0.16604090804703109</v>
      </c>
      <c r="I8216" s="121" t="str">
        <f t="shared" si="128"/>
        <v>DF</v>
      </c>
    </row>
    <row r="8217" spans="2:9" ht="12.75">
      <c r="B8217" s="102">
        <v>232343981</v>
      </c>
      <c r="C8217" s="106">
        <v>0.555677000948684</v>
      </c>
      <c r="D8217" s="107">
        <v>0.76024326520504992</v>
      </c>
      <c r="E8217" s="106">
        <v>0.70468276633725413</v>
      </c>
      <c r="F8217" s="107">
        <v>0.16833615703511029</v>
      </c>
      <c r="G8217" s="106">
        <v>0.10615793339225288</v>
      </c>
      <c r="H8217" s="107">
        <v>0.35855320121751522</v>
      </c>
      <c r="I8217" s="121" t="str">
        <f t="shared" si="128"/>
        <v>DF</v>
      </c>
    </row>
    <row r="8218" spans="2:9" ht="12.75">
      <c r="B8218" s="102">
        <v>232346647</v>
      </c>
      <c r="C8218" s="106">
        <v>0.72488728940001246</v>
      </c>
      <c r="D8218" s="107">
        <v>0.37831493648356762</v>
      </c>
      <c r="E8218" s="106">
        <v>0.73575544464530762</v>
      </c>
      <c r="F8218" s="107">
        <v>1.8772626695372274E-2</v>
      </c>
      <c r="G8218" s="106">
        <v>0.32129676264894003</v>
      </c>
      <c r="H8218" s="107">
        <v>0.33667900332952172</v>
      </c>
      <c r="I8218" s="121" t="str">
        <f t="shared" si="128"/>
        <v>TH</v>
      </c>
    </row>
    <row r="8219" spans="2:9" ht="12.75">
      <c r="B8219" s="102">
        <v>232352487</v>
      </c>
      <c r="C8219" s="106">
        <v>0.75708369933771569</v>
      </c>
      <c r="D8219" s="107">
        <v>0.61517405285816151</v>
      </c>
      <c r="E8219" s="106">
        <v>0.59797310379366353</v>
      </c>
      <c r="F8219" s="107">
        <v>0.60146093968660508</v>
      </c>
      <c r="G8219" s="106">
        <v>0.22990423765468471</v>
      </c>
      <c r="H8219" s="107">
        <v>0.72589581961817462</v>
      </c>
      <c r="I8219" s="121" t="str">
        <f t="shared" si="128"/>
        <v>FH</v>
      </c>
    </row>
    <row r="8220" spans="2:9" ht="12.75">
      <c r="B8220" s="102">
        <v>232358772</v>
      </c>
      <c r="C8220" s="106">
        <v>0.44005714862268519</v>
      </c>
      <c r="D8220" s="107">
        <v>0.10159717009867997</v>
      </c>
      <c r="E8220" s="106">
        <v>0.26568049455550136</v>
      </c>
      <c r="F8220" s="107">
        <v>0.53018449356998598</v>
      </c>
      <c r="G8220" s="106">
        <v>0.39294549294696623</v>
      </c>
      <c r="H8220" s="107">
        <v>0.26557681338365002</v>
      </c>
      <c r="I8220" s="121" t="str">
        <f t="shared" si="128"/>
        <v>C</v>
      </c>
    </row>
    <row r="8221" spans="2:9" ht="12.75">
      <c r="B8221" s="102">
        <v>232360801</v>
      </c>
      <c r="C8221" s="106">
        <v>0.56905262404564416</v>
      </c>
      <c r="D8221" s="107">
        <v>0.29706512712063438</v>
      </c>
      <c r="E8221" s="106">
        <v>8.6382451900885115E-2</v>
      </c>
      <c r="F8221" s="107">
        <v>1.6935768140022844E-2</v>
      </c>
      <c r="G8221" s="106">
        <v>0.2596204363503134</v>
      </c>
      <c r="H8221" s="107">
        <v>0.65557962914554357</v>
      </c>
      <c r="I8221" s="121" t="str">
        <f t="shared" si="128"/>
        <v>BH</v>
      </c>
    </row>
    <row r="8222" spans="2:9" ht="12.75">
      <c r="B8222" s="102">
        <v>232368154</v>
      </c>
      <c r="C8222" s="106">
        <v>0.30645990705611492</v>
      </c>
      <c r="D8222" s="107">
        <v>0.92777991104332913</v>
      </c>
      <c r="E8222" s="106">
        <v>0.37668090882185368</v>
      </c>
      <c r="F8222" s="107">
        <v>0.64583780365950649</v>
      </c>
      <c r="G8222" s="106">
        <v>0.82852663021674378</v>
      </c>
      <c r="H8222" s="107">
        <v>0.91619412929911448</v>
      </c>
      <c r="I8222" s="121" t="str">
        <f t="shared" si="128"/>
        <v>DF</v>
      </c>
    </row>
    <row r="8223" spans="2:9" ht="12.75">
      <c r="B8223" s="102">
        <v>232369136</v>
      </c>
      <c r="C8223" s="106">
        <v>1.0734375093366388E-2</v>
      </c>
      <c r="D8223" s="107">
        <v>0.49048307523262658</v>
      </c>
      <c r="E8223" s="106">
        <v>0.19508781393519303</v>
      </c>
      <c r="F8223" s="107">
        <v>0.89472618731001674</v>
      </c>
      <c r="G8223" s="106">
        <v>0.52175166206938339</v>
      </c>
      <c r="H8223" s="107">
        <v>0.64201771364100879</v>
      </c>
      <c r="I8223" s="121" t="str">
        <f t="shared" si="128"/>
        <v>C</v>
      </c>
    </row>
    <row r="8224" spans="2:9" ht="12.75">
      <c r="B8224" s="102">
        <v>232372139</v>
      </c>
      <c r="C8224" s="106">
        <v>0.54037855756757835</v>
      </c>
      <c r="D8224" s="107">
        <v>0.81319363596039129</v>
      </c>
      <c r="E8224" s="106">
        <v>0.55369786170560209</v>
      </c>
      <c r="F8224" s="107">
        <v>0.24388870043809052</v>
      </c>
      <c r="G8224" s="106">
        <v>0.22152255037958835</v>
      </c>
      <c r="H8224" s="107">
        <v>3.9759651566845022E-2</v>
      </c>
      <c r="I8224" s="121" t="str">
        <f t="shared" si="128"/>
        <v>DF</v>
      </c>
    </row>
    <row r="8225" spans="2:9" ht="12.75">
      <c r="B8225" s="102">
        <v>232378911</v>
      </c>
      <c r="C8225" s="106">
        <v>0.2083349565731405</v>
      </c>
      <c r="D8225" s="107">
        <v>0.2943322881833268</v>
      </c>
      <c r="E8225" s="106">
        <v>0.82249720144815264</v>
      </c>
      <c r="F8225" s="107">
        <v>0.50141551429084519</v>
      </c>
      <c r="G8225" s="106">
        <v>0.3850548970138199</v>
      </c>
      <c r="H8225" s="107">
        <v>0.92428542734709307</v>
      </c>
      <c r="I8225" s="121" t="str">
        <f t="shared" si="128"/>
        <v>BH</v>
      </c>
    </row>
    <row r="8226" spans="2:9" ht="12.75">
      <c r="B8226" s="102">
        <v>232386114</v>
      </c>
      <c r="C8226" s="106">
        <v>0.34807978182749189</v>
      </c>
      <c r="D8226" s="107">
        <v>0.50469618440060882</v>
      </c>
      <c r="E8226" s="106">
        <v>0.15662168669342602</v>
      </c>
      <c r="F8226" s="107">
        <v>0.15510433994085382</v>
      </c>
      <c r="G8226" s="106">
        <v>0.37174628981357305</v>
      </c>
      <c r="H8226" s="107">
        <v>0.30295856499768092</v>
      </c>
      <c r="I8226" s="121" t="str">
        <f t="shared" si="128"/>
        <v>DF</v>
      </c>
    </row>
    <row r="8227" spans="2:9" ht="12.75">
      <c r="B8227" s="102">
        <v>232386255</v>
      </c>
      <c r="C8227" s="106">
        <v>0.87873280334877091</v>
      </c>
      <c r="D8227" s="107">
        <v>0.72859996855347675</v>
      </c>
      <c r="E8227" s="106">
        <v>0.51747820805533395</v>
      </c>
      <c r="F8227" s="107">
        <v>0.32444732424833722</v>
      </c>
      <c r="G8227" s="106">
        <v>0.69879381731331125</v>
      </c>
      <c r="H8227" s="107">
        <v>0.11043152704201997</v>
      </c>
      <c r="I8227" s="121" t="str">
        <f t="shared" si="128"/>
        <v>FH</v>
      </c>
    </row>
    <row r="8228" spans="2:9" ht="12.75">
      <c r="B8228" s="102">
        <v>232387237</v>
      </c>
      <c r="C8228" s="106">
        <v>1.2547025228448749E-3</v>
      </c>
      <c r="D8228" s="107">
        <v>0.86128031090111179</v>
      </c>
      <c r="E8228" s="106">
        <v>0.59269366460556849</v>
      </c>
      <c r="F8228" s="107">
        <v>0.67095360904177248</v>
      </c>
      <c r="G8228" s="106">
        <v>0.66585228485075731</v>
      </c>
      <c r="H8228" s="107">
        <v>0.22998365242814889</v>
      </c>
      <c r="I8228" s="121" t="str">
        <f t="shared" si="128"/>
        <v>DF</v>
      </c>
    </row>
    <row r="8229" spans="2:9" ht="12.75">
      <c r="B8229" s="102">
        <v>232387896</v>
      </c>
      <c r="C8229" s="106">
        <v>0.8530110307089378</v>
      </c>
      <c r="D8229" s="107">
        <v>0.86885599121318791</v>
      </c>
      <c r="E8229" s="106">
        <v>0.58076235047432623</v>
      </c>
      <c r="F8229" s="107">
        <v>0.59940963882292753</v>
      </c>
      <c r="G8229" s="106">
        <v>0.95719763486967957</v>
      </c>
      <c r="H8229" s="107">
        <v>3.2102620992164432E-2</v>
      </c>
      <c r="I8229" s="121" t="str">
        <f t="shared" si="128"/>
        <v>E</v>
      </c>
    </row>
    <row r="8230" spans="2:9" ht="12.75">
      <c r="B8230" s="102">
        <v>232388177</v>
      </c>
      <c r="C8230" s="106">
        <v>0.83172065378884708</v>
      </c>
      <c r="D8230" s="107">
        <v>0.74174637813325983</v>
      </c>
      <c r="E8230" s="106">
        <v>0.60815730416019598</v>
      </c>
      <c r="F8230" s="107">
        <v>0.6228455135449924</v>
      </c>
      <c r="G8230" s="106">
        <v>0.36005669391705464</v>
      </c>
      <c r="H8230" s="107">
        <v>0.84217282403860061</v>
      </c>
      <c r="I8230" s="121" t="str">
        <f t="shared" si="128"/>
        <v>BH</v>
      </c>
    </row>
    <row r="8231" spans="2:9" ht="12.75">
      <c r="B8231" s="102">
        <v>232390032</v>
      </c>
      <c r="C8231" s="106">
        <v>0.55054180498111993</v>
      </c>
      <c r="D8231" s="107">
        <v>0.9751919347296758</v>
      </c>
      <c r="E8231" s="106">
        <v>7.8617552375439548E-2</v>
      </c>
      <c r="F8231" s="107">
        <v>0.3375604425024219</v>
      </c>
      <c r="G8231" s="106">
        <v>0.5563287513379207</v>
      </c>
      <c r="H8231" s="107">
        <v>0.92930976736355575</v>
      </c>
      <c r="I8231" s="121" t="str">
        <f t="shared" si="128"/>
        <v>DF</v>
      </c>
    </row>
    <row r="8232" spans="2:9" ht="12.75">
      <c r="B8232" s="102">
        <v>232390081</v>
      </c>
      <c r="C8232" s="106">
        <v>0.35557015064901099</v>
      </c>
      <c r="D8232" s="107">
        <v>0.7628368675595032</v>
      </c>
      <c r="E8232" s="106">
        <v>0.20653191218190159</v>
      </c>
      <c r="F8232" s="107">
        <v>0.6000650159517873</v>
      </c>
      <c r="G8232" s="106">
        <v>0.22059862515885165</v>
      </c>
      <c r="H8232" s="107">
        <v>0.62504633625684036</v>
      </c>
      <c r="I8232" s="121" t="str">
        <f t="shared" si="128"/>
        <v>DF</v>
      </c>
    </row>
    <row r="8233" spans="2:9" ht="12.75">
      <c r="B8233" s="102">
        <v>232391525</v>
      </c>
      <c r="C8233" s="106">
        <v>8.0945146400238421E-2</v>
      </c>
      <c r="D8233" s="107">
        <v>0.42691398022684002</v>
      </c>
      <c r="E8233" s="106">
        <v>1.0108226310062918E-2</v>
      </c>
      <c r="F8233" s="107">
        <v>0.9992104838722522</v>
      </c>
      <c r="G8233" s="106">
        <v>0.32196823393488305</v>
      </c>
      <c r="H8233" s="107">
        <v>5.6022400652992355E-2</v>
      </c>
      <c r="I8233" s="121" t="str">
        <f t="shared" si="128"/>
        <v>C</v>
      </c>
    </row>
    <row r="8234" spans="2:9" ht="12.75">
      <c r="B8234" s="102">
        <v>232400344</v>
      </c>
      <c r="C8234" s="106">
        <v>0.17411843498179702</v>
      </c>
      <c r="D8234" s="107">
        <v>0.5358597186606433</v>
      </c>
      <c r="E8234" s="106">
        <v>0.45489826436840097</v>
      </c>
      <c r="F8234" s="107">
        <v>0.96220471993415035</v>
      </c>
      <c r="G8234" s="106">
        <v>0.59952638362616995</v>
      </c>
      <c r="H8234" s="107">
        <v>0.16710763391894012</v>
      </c>
      <c r="I8234" s="121" t="str">
        <f t="shared" si="128"/>
        <v>C</v>
      </c>
    </row>
    <row r="8235" spans="2:9" ht="12.75">
      <c r="B8235" s="102">
        <v>232401368</v>
      </c>
      <c r="C8235" s="106">
        <v>0.27292361281700028</v>
      </c>
      <c r="D8235" s="107">
        <v>0.98962763068512416</v>
      </c>
      <c r="E8235" s="106">
        <v>0.56621220396188843</v>
      </c>
      <c r="F8235" s="107">
        <v>0.51485244232877214</v>
      </c>
      <c r="G8235" s="106">
        <v>0.66838301290977942</v>
      </c>
      <c r="H8235" s="107">
        <v>0.16977751208340686</v>
      </c>
      <c r="I8235" s="121" t="str">
        <f t="shared" si="128"/>
        <v>DF</v>
      </c>
    </row>
    <row r="8236" spans="2:9" ht="12.75">
      <c r="B8236" s="102">
        <v>232402201</v>
      </c>
      <c r="C8236" s="106">
        <v>0.62905285566185576</v>
      </c>
      <c r="D8236" s="107">
        <v>0.57857979622666034</v>
      </c>
      <c r="E8236" s="106">
        <v>0.68814129419905923</v>
      </c>
      <c r="F8236" s="107">
        <v>0.94676594132081338</v>
      </c>
      <c r="G8236" s="106">
        <v>0.37151454623498381</v>
      </c>
      <c r="H8236" s="107">
        <v>0.11299380544269422</v>
      </c>
      <c r="I8236" s="121" t="str">
        <f t="shared" si="128"/>
        <v>C</v>
      </c>
    </row>
    <row r="8237" spans="2:9" ht="12.75">
      <c r="B8237" s="102">
        <v>232409436</v>
      </c>
      <c r="C8237" s="106">
        <v>0.66048735043054485</v>
      </c>
      <c r="D8237" s="107">
        <v>0.90370832438126758</v>
      </c>
      <c r="E8237" s="106">
        <v>0.7213784316202061</v>
      </c>
      <c r="F8237" s="107">
        <v>0.18458662145881144</v>
      </c>
      <c r="G8237" s="106">
        <v>6.4945261791606423E-2</v>
      </c>
      <c r="H8237" s="107">
        <v>0.38104075839440954</v>
      </c>
      <c r="I8237" s="121" t="str">
        <f t="shared" si="128"/>
        <v>DF</v>
      </c>
    </row>
    <row r="8238" spans="2:9" ht="12.75">
      <c r="B8238" s="102">
        <v>232411374</v>
      </c>
      <c r="C8238" s="106">
        <v>0.47586838558979583</v>
      </c>
      <c r="D8238" s="107">
        <v>0.14349748856608713</v>
      </c>
      <c r="E8238" s="106">
        <v>0.62726169174692981</v>
      </c>
      <c r="F8238" s="107">
        <v>0.81854768870615935</v>
      </c>
      <c r="G8238" s="106">
        <v>0.77194055885052504</v>
      </c>
      <c r="H8238" s="107">
        <v>0.20422706491035014</v>
      </c>
      <c r="I8238" s="121" t="str">
        <f t="shared" si="128"/>
        <v>C</v>
      </c>
    </row>
    <row r="8239" spans="2:9" ht="12.75">
      <c r="B8239" s="102">
        <v>232413810</v>
      </c>
      <c r="C8239" s="106">
        <v>0.93676797675341383</v>
      </c>
      <c r="D8239" s="107">
        <v>0.28630798137328695</v>
      </c>
      <c r="E8239" s="106">
        <v>0.84822797915475046</v>
      </c>
      <c r="F8239" s="107">
        <v>0.62214489236585369</v>
      </c>
      <c r="G8239" s="106">
        <v>0.81284457454512449</v>
      </c>
      <c r="H8239" s="107">
        <v>0.48532960777631029</v>
      </c>
      <c r="I8239" s="121" t="str">
        <f t="shared" si="128"/>
        <v>FH</v>
      </c>
    </row>
    <row r="8240" spans="2:9" ht="12.75">
      <c r="B8240" s="102">
        <v>232416515</v>
      </c>
      <c r="C8240" s="106">
        <v>0.32752552725946238</v>
      </c>
      <c r="D8240" s="107">
        <v>0.38501609913121104</v>
      </c>
      <c r="E8240" s="106">
        <v>0.66782790144208448</v>
      </c>
      <c r="F8240" s="107">
        <v>0.20930856686113164</v>
      </c>
      <c r="G8240" s="106">
        <v>0.56661428038181816</v>
      </c>
      <c r="H8240" s="107">
        <v>0.97011914446781311</v>
      </c>
      <c r="I8240" s="121" t="str">
        <f t="shared" si="128"/>
        <v>BH</v>
      </c>
    </row>
    <row r="8241" spans="2:9" ht="12.75">
      <c r="B8241" s="102">
        <v>232420573</v>
      </c>
      <c r="C8241" s="106">
        <v>0.19104065181331054</v>
      </c>
      <c r="D8241" s="107">
        <v>0.29532918855146972</v>
      </c>
      <c r="E8241" s="106">
        <v>0.88227745309586392</v>
      </c>
      <c r="F8241" s="107">
        <v>0.12126441994109816</v>
      </c>
      <c r="G8241" s="106">
        <v>0.95301111300211749</v>
      </c>
      <c r="H8241" s="107">
        <v>0.84037483390948831</v>
      </c>
      <c r="I8241" s="121" t="str">
        <f t="shared" si="128"/>
        <v>E</v>
      </c>
    </row>
    <row r="8242" spans="2:9" ht="12.75">
      <c r="B8242" s="102">
        <v>232440128</v>
      </c>
      <c r="C8242" s="106">
        <v>0.68059170794261425</v>
      </c>
      <c r="D8242" s="107">
        <v>0.50865250169354159</v>
      </c>
      <c r="E8242" s="106">
        <v>0.13676880709813655</v>
      </c>
      <c r="F8242" s="107">
        <v>0.63795091019833539</v>
      </c>
      <c r="G8242" s="106">
        <v>0.88316185362628397</v>
      </c>
      <c r="H8242" s="107">
        <v>0.13970060774932103</v>
      </c>
      <c r="I8242" s="121" t="str">
        <f t="shared" si="128"/>
        <v>E</v>
      </c>
    </row>
    <row r="8243" spans="2:9" ht="12.75">
      <c r="B8243" s="102">
        <v>232440894</v>
      </c>
      <c r="C8243" s="106">
        <v>7.8992182895905039E-3</v>
      </c>
      <c r="D8243" s="107">
        <v>0.46218369350445765</v>
      </c>
      <c r="E8243" s="106">
        <v>0.54692332659295406</v>
      </c>
      <c r="F8243" s="107">
        <v>0.33943669335413773</v>
      </c>
      <c r="G8243" s="106">
        <v>0.91284992627073347</v>
      </c>
      <c r="H8243" s="107">
        <v>0.27623220937779736</v>
      </c>
      <c r="I8243" s="121" t="str">
        <f t="shared" si="128"/>
        <v>E</v>
      </c>
    </row>
    <row r="8244" spans="2:9" ht="12.75">
      <c r="B8244" s="102">
        <v>232447809</v>
      </c>
      <c r="C8244" s="106">
        <v>0.43590562545675882</v>
      </c>
      <c r="D8244" s="107">
        <v>0.52567817201512446</v>
      </c>
      <c r="E8244" s="106">
        <v>0.20805970819746955</v>
      </c>
      <c r="F8244" s="107">
        <v>0.23102269419824051</v>
      </c>
      <c r="G8244" s="106">
        <v>0.33815567562145254</v>
      </c>
      <c r="H8244" s="107">
        <v>0.18673445181411541</v>
      </c>
      <c r="I8244" s="121" t="str">
        <f t="shared" si="128"/>
        <v>DF</v>
      </c>
    </row>
    <row r="8245" spans="2:9" ht="12.75">
      <c r="B8245" s="102">
        <v>232447958</v>
      </c>
      <c r="C8245" s="106">
        <v>0.70948301777593414</v>
      </c>
      <c r="D8245" s="107">
        <v>0.26463871535625483</v>
      </c>
      <c r="E8245" s="106">
        <v>0.11108839215112898</v>
      </c>
      <c r="F8245" s="107">
        <v>0.79069598076368308</v>
      </c>
      <c r="G8245" s="106">
        <v>0.92049514043618696</v>
      </c>
      <c r="H8245" s="107">
        <v>7.8146210755454248E-2</v>
      </c>
      <c r="I8245" s="121" t="str">
        <f t="shared" si="128"/>
        <v>E</v>
      </c>
    </row>
    <row r="8246" spans="2:9" ht="12.75">
      <c r="B8246" s="102">
        <v>232453303</v>
      </c>
      <c r="C8246" s="106">
        <v>1.2766063466379762E-2</v>
      </c>
      <c r="D8246" s="107">
        <v>0.96073424323607104</v>
      </c>
      <c r="E8246" s="106">
        <v>5.9090894327746391E-2</v>
      </c>
      <c r="F8246" s="107">
        <v>0.41679161921751273</v>
      </c>
      <c r="G8246" s="106">
        <v>0.98510528799901498</v>
      </c>
      <c r="H8246" s="107">
        <v>0.77576688120672888</v>
      </c>
      <c r="I8246" s="121" t="str">
        <f t="shared" si="128"/>
        <v>E</v>
      </c>
    </row>
    <row r="8247" spans="2:9" ht="12.75">
      <c r="B8247" s="102">
        <v>232454513</v>
      </c>
      <c r="C8247" s="106">
        <v>0.59309968807101421</v>
      </c>
      <c r="D8247" s="107">
        <v>0.71674079109513578</v>
      </c>
      <c r="E8247" s="106">
        <v>0.28077668875611761</v>
      </c>
      <c r="F8247" s="107">
        <v>5.3070946783694062E-2</v>
      </c>
      <c r="G8247" s="106">
        <v>0.46691217159836107</v>
      </c>
      <c r="H8247" s="107">
        <v>0.45835684901461082</v>
      </c>
      <c r="I8247" s="121" t="str">
        <f t="shared" si="128"/>
        <v>DF</v>
      </c>
    </row>
    <row r="8248" spans="2:9" ht="12.75">
      <c r="B8248" s="102">
        <v>232461065</v>
      </c>
      <c r="C8248" s="106">
        <v>0.7113654066447348</v>
      </c>
      <c r="D8248" s="107">
        <v>0.80161449767167703</v>
      </c>
      <c r="E8248" s="106">
        <v>0.54844264909466145</v>
      </c>
      <c r="F8248" s="107">
        <v>0.30622028450780103</v>
      </c>
      <c r="G8248" s="106">
        <v>0.20851819529099758</v>
      </c>
      <c r="H8248" s="107">
        <v>0.29304404036922693</v>
      </c>
      <c r="I8248" s="121" t="str">
        <f t="shared" si="128"/>
        <v>DF</v>
      </c>
    </row>
    <row r="8249" spans="2:9" ht="12.75">
      <c r="B8249" s="102">
        <v>232463878</v>
      </c>
      <c r="C8249" s="106">
        <v>0.82515102381205718</v>
      </c>
      <c r="D8249" s="107">
        <v>0.6745387141726642</v>
      </c>
      <c r="E8249" s="106">
        <v>0.82315598021178449</v>
      </c>
      <c r="F8249" s="107">
        <v>3.6036834049685496E-2</v>
      </c>
      <c r="G8249" s="106">
        <v>1.882921256610981E-2</v>
      </c>
      <c r="H8249" s="107">
        <v>0.57253693745566459</v>
      </c>
      <c r="I8249" s="121" t="str">
        <f t="shared" si="128"/>
        <v>FH</v>
      </c>
    </row>
    <row r="8250" spans="2:9" ht="12.75">
      <c r="B8250" s="102">
        <v>232464175</v>
      </c>
      <c r="C8250" s="106">
        <v>0.70702017152692886</v>
      </c>
      <c r="D8250" s="107">
        <v>3.5101793495996514E-2</v>
      </c>
      <c r="E8250" s="106">
        <v>0.30728095351678464</v>
      </c>
      <c r="F8250" s="107">
        <v>0.7236273085630156</v>
      </c>
      <c r="G8250" s="106">
        <v>0.22342760240037229</v>
      </c>
      <c r="H8250" s="107">
        <v>0.51964583713651269</v>
      </c>
      <c r="I8250" s="121" t="str">
        <f t="shared" si="128"/>
        <v>C</v>
      </c>
    </row>
    <row r="8251" spans="2:9" ht="12.75">
      <c r="B8251" s="102">
        <v>232465867</v>
      </c>
      <c r="C8251" s="106">
        <v>0.77676388707779531</v>
      </c>
      <c r="D8251" s="107">
        <v>0.74370760722534479</v>
      </c>
      <c r="E8251" s="106">
        <v>0.6687115975200224</v>
      </c>
      <c r="F8251" s="107">
        <v>0.93871180594004233</v>
      </c>
      <c r="G8251" s="106">
        <v>0.36419484712240191</v>
      </c>
      <c r="H8251" s="107">
        <v>0.76969608726093863</v>
      </c>
      <c r="I8251" s="121" t="str">
        <f t="shared" si="128"/>
        <v>C</v>
      </c>
    </row>
    <row r="8252" spans="2:9" ht="12.75">
      <c r="B8252" s="102">
        <v>232466773</v>
      </c>
      <c r="C8252" s="106">
        <v>0.90601379826252604</v>
      </c>
      <c r="D8252" s="107">
        <v>0.96364826492994493</v>
      </c>
      <c r="E8252" s="106">
        <v>0.9972214035757001</v>
      </c>
      <c r="F8252" s="107">
        <v>0.21840831457913312</v>
      </c>
      <c r="G8252" s="106">
        <v>0.76754224395544468</v>
      </c>
      <c r="H8252" s="107">
        <v>0.74498874090117972</v>
      </c>
      <c r="I8252" s="121" t="str">
        <f t="shared" si="128"/>
        <v>TH</v>
      </c>
    </row>
    <row r="8253" spans="2:9" ht="12.75">
      <c r="B8253" s="102">
        <v>232469321</v>
      </c>
      <c r="C8253" s="106">
        <v>0.30207815861427623</v>
      </c>
      <c r="D8253" s="107">
        <v>0.32050309536458244</v>
      </c>
      <c r="E8253" s="106">
        <v>0.37283894064600465</v>
      </c>
      <c r="F8253" s="107">
        <v>0.42726270442009895</v>
      </c>
      <c r="G8253" s="106">
        <v>2.8301081892987412E-2</v>
      </c>
      <c r="H8253" s="107">
        <v>0.5910402298897699</v>
      </c>
      <c r="I8253" s="121" t="str">
        <f t="shared" si="128"/>
        <v>BH</v>
      </c>
    </row>
    <row r="8254" spans="2:9" ht="12.75">
      <c r="B8254" s="102">
        <v>232472804</v>
      </c>
      <c r="C8254" s="106">
        <v>9.7795787535977396E-2</v>
      </c>
      <c r="D8254" s="107">
        <v>0.99558830427543032</v>
      </c>
      <c r="E8254" s="106">
        <v>0.82502012370490263</v>
      </c>
      <c r="F8254" s="107">
        <v>0.54508828700756151</v>
      </c>
      <c r="G8254" s="106">
        <v>0.62089620131323819</v>
      </c>
      <c r="H8254" s="107">
        <v>2.2836860347884569E-2</v>
      </c>
      <c r="I8254" s="121" t="str">
        <f t="shared" si="128"/>
        <v>DF</v>
      </c>
    </row>
    <row r="8255" spans="2:9" ht="12.75">
      <c r="B8255" s="102">
        <v>232477648</v>
      </c>
      <c r="C8255" s="106">
        <v>0.82925269663946777</v>
      </c>
      <c r="D8255" s="107">
        <v>0.38659747215956575</v>
      </c>
      <c r="E8255" s="106">
        <v>0.80774261568863914</v>
      </c>
      <c r="F8255" s="107">
        <v>0.81875416624128583</v>
      </c>
      <c r="G8255" s="106">
        <v>0.42209289346778189</v>
      </c>
      <c r="H8255" s="107">
        <v>0.2182550204843734</v>
      </c>
      <c r="I8255" s="121" t="str">
        <f t="shared" si="128"/>
        <v>FH</v>
      </c>
    </row>
    <row r="8256" spans="2:9" ht="12.75">
      <c r="B8256" s="102">
        <v>232482324</v>
      </c>
      <c r="C8256" s="106">
        <v>2.5269312922207021E-2</v>
      </c>
      <c r="D8256" s="107">
        <v>2.1334459134391581E-2</v>
      </c>
      <c r="E8256" s="106">
        <v>0.88807643759392674</v>
      </c>
      <c r="F8256" s="107">
        <v>0.88618817553867091</v>
      </c>
      <c r="G8256" s="106">
        <v>0.89728161517992944</v>
      </c>
      <c r="H8256" s="107">
        <v>0.27386330622918642</v>
      </c>
      <c r="I8256" s="121" t="str">
        <f t="shared" si="128"/>
        <v>E</v>
      </c>
    </row>
    <row r="8257" spans="2:9" ht="12.75">
      <c r="B8257" s="102">
        <v>232487754</v>
      </c>
      <c r="C8257" s="106">
        <v>0.77578543925103194</v>
      </c>
      <c r="D8257" s="107">
        <v>0.90873985004500213</v>
      </c>
      <c r="E8257" s="106">
        <v>0.22141225585216806</v>
      </c>
      <c r="F8257" s="107">
        <v>7.708447679422914E-3</v>
      </c>
      <c r="G8257" s="106">
        <v>0.7368627743443632</v>
      </c>
      <c r="H8257" s="107">
        <v>0.59429544468699835</v>
      </c>
      <c r="I8257" s="121" t="str">
        <f t="shared" si="128"/>
        <v>DF</v>
      </c>
    </row>
    <row r="8258" spans="2:9" ht="12.75">
      <c r="B8258" s="102">
        <v>232496301</v>
      </c>
      <c r="C8258" s="106">
        <v>0.17312343524880225</v>
      </c>
      <c r="D8258" s="107">
        <v>0.13780731532236468</v>
      </c>
      <c r="E8258" s="106">
        <v>7.3329511736485165E-2</v>
      </c>
      <c r="F8258" s="107">
        <v>0.45493979422557373</v>
      </c>
      <c r="G8258" s="106">
        <v>9.1275007213438286E-3</v>
      </c>
      <c r="H8258" s="107">
        <v>0.50322437242275186</v>
      </c>
      <c r="I8258" s="121" t="str">
        <f t="shared" si="128"/>
        <v>BH</v>
      </c>
    </row>
    <row r="8259" spans="2:9" ht="12.75">
      <c r="B8259" s="102">
        <v>232497275</v>
      </c>
      <c r="C8259" s="106">
        <v>0.27721757051742069</v>
      </c>
      <c r="D8259" s="107">
        <v>0.11453609009411281</v>
      </c>
      <c r="E8259" s="106">
        <v>0.51193143713584632</v>
      </c>
      <c r="F8259" s="107">
        <v>0.4731123188417492</v>
      </c>
      <c r="G8259" s="106">
        <v>0.72900075886615401</v>
      </c>
      <c r="H8259" s="107">
        <v>0.54886837697349122</v>
      </c>
      <c r="I8259" s="121" t="str">
        <f t="shared" si="128"/>
        <v>E</v>
      </c>
    </row>
    <row r="8260" spans="2:9" ht="12.75">
      <c r="B8260" s="102">
        <v>232500756</v>
      </c>
      <c r="C8260" s="106">
        <v>0.51691399150532558</v>
      </c>
      <c r="D8260" s="107">
        <v>3.6487906062616204E-2</v>
      </c>
      <c r="E8260" s="106">
        <v>0.36569473488543291</v>
      </c>
      <c r="F8260" s="107">
        <v>0.97488989453601516</v>
      </c>
      <c r="G8260" s="106">
        <v>0.42890422995746924</v>
      </c>
      <c r="H8260" s="107">
        <v>0.63201386096939771</v>
      </c>
      <c r="I8260" s="121" t="str">
        <f t="shared" si="128"/>
        <v>C</v>
      </c>
    </row>
    <row r="8261" spans="2:9" ht="12.75">
      <c r="B8261" s="102">
        <v>232504682</v>
      </c>
      <c r="C8261" s="106">
        <v>0.61699078534231599</v>
      </c>
      <c r="D8261" s="107">
        <v>0.67558287098664316</v>
      </c>
      <c r="E8261" s="106">
        <v>0.35177835636023591</v>
      </c>
      <c r="F8261" s="107">
        <v>0.22556982162071648</v>
      </c>
      <c r="G8261" s="106">
        <v>0.27991096938536497</v>
      </c>
      <c r="H8261" s="107">
        <v>0.13433468638392498</v>
      </c>
      <c r="I8261" s="121" t="str">
        <f t="shared" ref="I8261:I8324" si="129">INDEX($C$3:$H$3, MATCH(MAX(C8261:H8261), C8261:H8261, 0))</f>
        <v>DF</v>
      </c>
    </row>
    <row r="8262" spans="2:9" ht="12.75">
      <c r="B8262" s="102">
        <v>232506078</v>
      </c>
      <c r="C8262" s="106">
        <v>0.48752631980805816</v>
      </c>
      <c r="D8262" s="107">
        <v>0.89659810021338782</v>
      </c>
      <c r="E8262" s="106">
        <v>0.59658280716867118</v>
      </c>
      <c r="F8262" s="107">
        <v>0.33707793171754474</v>
      </c>
      <c r="G8262" s="106">
        <v>0.80425373395395905</v>
      </c>
      <c r="H8262" s="107">
        <v>0.37550168971153575</v>
      </c>
      <c r="I8262" s="121" t="str">
        <f t="shared" si="129"/>
        <v>DF</v>
      </c>
    </row>
    <row r="8263" spans="2:9" ht="12.75">
      <c r="B8263" s="102">
        <v>232506284</v>
      </c>
      <c r="C8263" s="106">
        <v>0.66575452914489563</v>
      </c>
      <c r="D8263" s="107">
        <v>0.55800314346374003</v>
      </c>
      <c r="E8263" s="106">
        <v>0.9930251366567675</v>
      </c>
      <c r="F8263" s="107">
        <v>0.69633118129888949</v>
      </c>
      <c r="G8263" s="106">
        <v>0.85937554922823023</v>
      </c>
      <c r="H8263" s="107">
        <v>0.52200800376855039</v>
      </c>
      <c r="I8263" s="121" t="str">
        <f t="shared" si="129"/>
        <v>TH</v>
      </c>
    </row>
    <row r="8264" spans="2:9" ht="12.75">
      <c r="B8264" s="102">
        <v>232509567</v>
      </c>
      <c r="C8264" s="106">
        <v>0.16445480970998916</v>
      </c>
      <c r="D8264" s="107">
        <v>0.31516151847962393</v>
      </c>
      <c r="E8264" s="106">
        <v>0.79184535924585275</v>
      </c>
      <c r="F8264" s="107">
        <v>0.84935127763182727</v>
      </c>
      <c r="G8264" s="106">
        <v>0.6301791973268509</v>
      </c>
      <c r="H8264" s="107">
        <v>8.3535428985197058E-2</v>
      </c>
      <c r="I8264" s="121" t="str">
        <f t="shared" si="129"/>
        <v>C</v>
      </c>
    </row>
    <row r="8265" spans="2:9" ht="12.75">
      <c r="B8265" s="102">
        <v>232511349</v>
      </c>
      <c r="C8265" s="106">
        <v>0.43319817493984569</v>
      </c>
      <c r="D8265" s="107">
        <v>0.28797001983531878</v>
      </c>
      <c r="E8265" s="106">
        <v>0.83139409661009833</v>
      </c>
      <c r="F8265" s="107">
        <v>0.29413105131755568</v>
      </c>
      <c r="G8265" s="106">
        <v>0.40903082942648261</v>
      </c>
      <c r="H8265" s="107">
        <v>0.54138091847470915</v>
      </c>
      <c r="I8265" s="121" t="str">
        <f t="shared" si="129"/>
        <v>TH</v>
      </c>
    </row>
    <row r="8266" spans="2:9" ht="12.75">
      <c r="B8266" s="102">
        <v>232514608</v>
      </c>
      <c r="C8266" s="106">
        <v>0.9257083904351755</v>
      </c>
      <c r="D8266" s="107">
        <v>0.20567584311482223</v>
      </c>
      <c r="E8266" s="106">
        <v>1.3169318972829913E-3</v>
      </c>
      <c r="F8266" s="107">
        <v>0.47292380191113992</v>
      </c>
      <c r="G8266" s="106">
        <v>0.26704927283653657</v>
      </c>
      <c r="H8266" s="107">
        <v>0.48554334962771706</v>
      </c>
      <c r="I8266" s="121" t="str">
        <f t="shared" si="129"/>
        <v>FH</v>
      </c>
    </row>
    <row r="8267" spans="2:9" ht="12.75">
      <c r="B8267" s="102">
        <v>232514707</v>
      </c>
      <c r="C8267" s="106">
        <v>6.4339189501083638E-4</v>
      </c>
      <c r="D8267" s="107">
        <v>0.1305821859684102</v>
      </c>
      <c r="E8267" s="106">
        <v>0.23165574987440252</v>
      </c>
      <c r="F8267" s="107">
        <v>0.92592957829540268</v>
      </c>
      <c r="G8267" s="106">
        <v>0.40831061107810296</v>
      </c>
      <c r="H8267" s="107">
        <v>0.85830631549147718</v>
      </c>
      <c r="I8267" s="121" t="str">
        <f t="shared" si="129"/>
        <v>C</v>
      </c>
    </row>
    <row r="8268" spans="2:9" ht="12.75">
      <c r="B8268" s="102">
        <v>232514757</v>
      </c>
      <c r="C8268" s="106">
        <v>0.20160955022251148</v>
      </c>
      <c r="D8268" s="107">
        <v>8.9722468994852811E-2</v>
      </c>
      <c r="E8268" s="106">
        <v>0.96983409757054972</v>
      </c>
      <c r="F8268" s="107">
        <v>0.48096465393870491</v>
      </c>
      <c r="G8268" s="106">
        <v>0.83427171808369049</v>
      </c>
      <c r="H8268" s="107">
        <v>0.30553258379008064</v>
      </c>
      <c r="I8268" s="121" t="str">
        <f t="shared" si="129"/>
        <v>TH</v>
      </c>
    </row>
    <row r="8269" spans="2:9" ht="12.75">
      <c r="B8269" s="102">
        <v>232515400</v>
      </c>
      <c r="C8269" s="106">
        <v>0.16129358891013457</v>
      </c>
      <c r="D8269" s="107">
        <v>0.37105056408756099</v>
      </c>
      <c r="E8269" s="106">
        <v>0.51237384943025721</v>
      </c>
      <c r="F8269" s="107">
        <v>0.63325708314605178</v>
      </c>
      <c r="G8269" s="106">
        <v>0.36155599407266337</v>
      </c>
      <c r="H8269" s="107">
        <v>0.44732482798679651</v>
      </c>
      <c r="I8269" s="121" t="str">
        <f t="shared" si="129"/>
        <v>C</v>
      </c>
    </row>
    <row r="8270" spans="2:9" ht="12.75">
      <c r="B8270" s="102">
        <v>232517159</v>
      </c>
      <c r="C8270" s="106">
        <v>0.68517837539277893</v>
      </c>
      <c r="D8270" s="107">
        <v>0.5565681348217737</v>
      </c>
      <c r="E8270" s="106">
        <v>0.13248781981937707</v>
      </c>
      <c r="F8270" s="107">
        <v>0.89289358840406496</v>
      </c>
      <c r="G8270" s="106">
        <v>0.63939305803877744</v>
      </c>
      <c r="H8270" s="107">
        <v>0.15897890861183139</v>
      </c>
      <c r="I8270" s="121" t="str">
        <f t="shared" si="129"/>
        <v>C</v>
      </c>
    </row>
    <row r="8271" spans="2:9" ht="12.75">
      <c r="B8271" s="102">
        <v>232518024</v>
      </c>
      <c r="C8271" s="106">
        <v>0.85905739092346267</v>
      </c>
      <c r="D8271" s="107">
        <v>0.45695153580852477</v>
      </c>
      <c r="E8271" s="106">
        <v>0.34777236309802984</v>
      </c>
      <c r="F8271" s="107">
        <v>0.15888883031735723</v>
      </c>
      <c r="G8271" s="106">
        <v>0.46811191430478605</v>
      </c>
      <c r="H8271" s="107">
        <v>0.48338580723232405</v>
      </c>
      <c r="I8271" s="121" t="str">
        <f t="shared" si="129"/>
        <v>FH</v>
      </c>
    </row>
    <row r="8272" spans="2:9" ht="12.75">
      <c r="B8272" s="102">
        <v>232518313</v>
      </c>
      <c r="C8272" s="106">
        <v>0.66225258509696938</v>
      </c>
      <c r="D8272" s="107">
        <v>0.18683306475176398</v>
      </c>
      <c r="E8272" s="106">
        <v>0.56086893328435039</v>
      </c>
      <c r="F8272" s="107">
        <v>0.37742464400457654</v>
      </c>
      <c r="G8272" s="106">
        <v>0.33128073315954243</v>
      </c>
      <c r="H8272" s="107">
        <v>0.57365189006715056</v>
      </c>
      <c r="I8272" s="121" t="str">
        <f t="shared" si="129"/>
        <v>FH</v>
      </c>
    </row>
    <row r="8273" spans="2:9" ht="12.75">
      <c r="B8273" s="102">
        <v>232518551</v>
      </c>
      <c r="C8273" s="106">
        <v>0.17492447607638351</v>
      </c>
      <c r="D8273" s="107">
        <v>0.19431950211628379</v>
      </c>
      <c r="E8273" s="106">
        <v>0.28708919024643009</v>
      </c>
      <c r="F8273" s="107">
        <v>0.45185072963650352</v>
      </c>
      <c r="G8273" s="106">
        <v>0.74121674014641847</v>
      </c>
      <c r="H8273" s="107">
        <v>0.28697903131292524</v>
      </c>
      <c r="I8273" s="121" t="str">
        <f t="shared" si="129"/>
        <v>E</v>
      </c>
    </row>
    <row r="8274" spans="2:9" ht="12.75">
      <c r="B8274" s="102">
        <v>232520366</v>
      </c>
      <c r="C8274" s="106">
        <v>0.57978050429551353</v>
      </c>
      <c r="D8274" s="107">
        <v>0.59254970899307091</v>
      </c>
      <c r="E8274" s="106">
        <v>0.82943849530716163</v>
      </c>
      <c r="F8274" s="107">
        <v>0.70452566106072156</v>
      </c>
      <c r="G8274" s="106">
        <v>0.45188571844806225</v>
      </c>
      <c r="H8274" s="107">
        <v>0.94200609262042323</v>
      </c>
      <c r="I8274" s="121" t="str">
        <f t="shared" si="129"/>
        <v>BH</v>
      </c>
    </row>
    <row r="8275" spans="2:9" ht="12.75">
      <c r="B8275" s="102">
        <v>232525738</v>
      </c>
      <c r="C8275" s="106">
        <v>0.95037024028197603</v>
      </c>
      <c r="D8275" s="107">
        <v>0.86713611447681971</v>
      </c>
      <c r="E8275" s="106">
        <v>0.19896990564342376</v>
      </c>
      <c r="F8275" s="107">
        <v>0.90988951541703655</v>
      </c>
      <c r="G8275" s="106">
        <v>0.38825266061967589</v>
      </c>
      <c r="H8275" s="107">
        <v>0.87241950172226357</v>
      </c>
      <c r="I8275" s="121" t="str">
        <f t="shared" si="129"/>
        <v>FH</v>
      </c>
    </row>
    <row r="8276" spans="2:9" ht="12.75">
      <c r="B8276" s="102">
        <v>232525902</v>
      </c>
      <c r="C8276" s="106">
        <v>0.91298364551639133</v>
      </c>
      <c r="D8276" s="107">
        <v>0.97754730027612391</v>
      </c>
      <c r="E8276" s="106">
        <v>0.64772109243844822</v>
      </c>
      <c r="F8276" s="107">
        <v>0.84525729728380172</v>
      </c>
      <c r="G8276" s="106">
        <v>0.60069496417681889</v>
      </c>
      <c r="H8276" s="107">
        <v>0.34227472055204822</v>
      </c>
      <c r="I8276" s="121" t="str">
        <f t="shared" si="129"/>
        <v>DF</v>
      </c>
    </row>
    <row r="8277" spans="2:9" ht="12.75">
      <c r="B8277" s="102">
        <v>232530852</v>
      </c>
      <c r="C8277" s="106">
        <v>0.99169411144602471</v>
      </c>
      <c r="D8277" s="107">
        <v>0.29072545008969275</v>
      </c>
      <c r="E8277" s="106">
        <v>0.86668082282590131</v>
      </c>
      <c r="F8277" s="107">
        <v>0.62187917569249329</v>
      </c>
      <c r="G8277" s="106">
        <v>0.81204938099427193</v>
      </c>
      <c r="H8277" s="107">
        <v>0.57342733418306135</v>
      </c>
      <c r="I8277" s="121" t="str">
        <f t="shared" si="129"/>
        <v>FH</v>
      </c>
    </row>
    <row r="8278" spans="2:9" ht="12.75">
      <c r="B8278" s="102">
        <v>232538707</v>
      </c>
      <c r="C8278" s="106">
        <v>0.96657895600805177</v>
      </c>
      <c r="D8278" s="107">
        <v>0.87296938819662162</v>
      </c>
      <c r="E8278" s="106">
        <v>0.65251980121408248</v>
      </c>
      <c r="F8278" s="107">
        <v>0.56453579472829141</v>
      </c>
      <c r="G8278" s="106">
        <v>6.1877271873087558E-2</v>
      </c>
      <c r="H8278" s="107">
        <v>0.27649892029272571</v>
      </c>
      <c r="I8278" s="121" t="str">
        <f t="shared" si="129"/>
        <v>FH</v>
      </c>
    </row>
    <row r="8279" spans="2:9" ht="12.75">
      <c r="B8279" s="102">
        <v>232539655</v>
      </c>
      <c r="C8279" s="106">
        <v>0.23478080632250986</v>
      </c>
      <c r="D8279" s="107">
        <v>0.23857362486424538</v>
      </c>
      <c r="E8279" s="106">
        <v>0.83885687237969986</v>
      </c>
      <c r="F8279" s="107">
        <v>0.33728887280568465</v>
      </c>
      <c r="G8279" s="106">
        <v>0.87373318384588572</v>
      </c>
      <c r="H8279" s="107">
        <v>0.93481417082023466</v>
      </c>
      <c r="I8279" s="121" t="str">
        <f t="shared" si="129"/>
        <v>BH</v>
      </c>
    </row>
    <row r="8280" spans="2:9" ht="12.75">
      <c r="B8280" s="102">
        <v>232541627</v>
      </c>
      <c r="C8280" s="106">
        <v>0.47600320821576703</v>
      </c>
      <c r="D8280" s="107">
        <v>0.70729126264687281</v>
      </c>
      <c r="E8280" s="106">
        <v>0.47231850087457783</v>
      </c>
      <c r="F8280" s="107">
        <v>0.82780630805877387</v>
      </c>
      <c r="G8280" s="106">
        <v>0.27222931649498694</v>
      </c>
      <c r="H8280" s="107">
        <v>0.38542799666298322</v>
      </c>
      <c r="I8280" s="121" t="str">
        <f t="shared" si="129"/>
        <v>C</v>
      </c>
    </row>
    <row r="8281" spans="2:9" ht="12.75">
      <c r="B8281" s="102">
        <v>232541684</v>
      </c>
      <c r="C8281" s="106">
        <v>0.22919068672621568</v>
      </c>
      <c r="D8281" s="107">
        <v>0.30244154761010211</v>
      </c>
      <c r="E8281" s="106">
        <v>0.99675180278516984</v>
      </c>
      <c r="F8281" s="107">
        <v>0.34298874809698043</v>
      </c>
      <c r="G8281" s="106">
        <v>0.41119758687306129</v>
      </c>
      <c r="H8281" s="107">
        <v>0.56723135016910287</v>
      </c>
      <c r="I8281" s="121" t="str">
        <f t="shared" si="129"/>
        <v>TH</v>
      </c>
    </row>
    <row r="8282" spans="2:9" ht="12.75">
      <c r="B8282" s="102">
        <v>232541882</v>
      </c>
      <c r="C8282" s="106">
        <v>0.98908955571545309</v>
      </c>
      <c r="D8282" s="107">
        <v>0.43772436036597151</v>
      </c>
      <c r="E8282" s="106">
        <v>0.87245479032113593</v>
      </c>
      <c r="F8282" s="107">
        <v>0.34510621879816039</v>
      </c>
      <c r="G8282" s="106">
        <v>0.74189447592051949</v>
      </c>
      <c r="H8282" s="107">
        <v>1.1079367419302599E-2</v>
      </c>
      <c r="I8282" s="121" t="str">
        <f t="shared" si="129"/>
        <v>FH</v>
      </c>
    </row>
    <row r="8283" spans="2:9" ht="12.75">
      <c r="B8283" s="102">
        <v>232542989</v>
      </c>
      <c r="C8283" s="106">
        <v>0.40788851852641206</v>
      </c>
      <c r="D8283" s="107">
        <v>0.77756033308717099</v>
      </c>
      <c r="E8283" s="106">
        <v>0.5326274949990073</v>
      </c>
      <c r="F8283" s="107">
        <v>0.38632722346271064</v>
      </c>
      <c r="G8283" s="106">
        <v>0.75484341069145056</v>
      </c>
      <c r="H8283" s="107">
        <v>0.92156080768762028</v>
      </c>
      <c r="I8283" s="121" t="str">
        <f t="shared" si="129"/>
        <v>BH</v>
      </c>
    </row>
    <row r="8284" spans="2:9" ht="12.75">
      <c r="B8284" s="102">
        <v>232545118</v>
      </c>
      <c r="C8284" s="106">
        <v>0.1882089413559882</v>
      </c>
      <c r="D8284" s="107">
        <v>0.77703992655443277</v>
      </c>
      <c r="E8284" s="106">
        <v>0.53562869284089576</v>
      </c>
      <c r="F8284" s="107">
        <v>0.378921496197826</v>
      </c>
      <c r="G8284" s="106">
        <v>0.58640674231665013</v>
      </c>
      <c r="H8284" s="107">
        <v>0.71613755742495933</v>
      </c>
      <c r="I8284" s="121" t="str">
        <f t="shared" si="129"/>
        <v>DF</v>
      </c>
    </row>
    <row r="8285" spans="2:9" ht="12.75">
      <c r="B8285" s="102">
        <v>232547213</v>
      </c>
      <c r="C8285" s="106">
        <v>0.60604777503946861</v>
      </c>
      <c r="D8285" s="107">
        <v>0.68245686002549411</v>
      </c>
      <c r="E8285" s="106">
        <v>3.8244630840788885E-2</v>
      </c>
      <c r="F8285" s="107">
        <v>0.41334876806996146</v>
      </c>
      <c r="G8285" s="106">
        <v>0.22105679190065253</v>
      </c>
      <c r="H8285" s="107">
        <v>0.4589197240723708</v>
      </c>
      <c r="I8285" s="121" t="str">
        <f t="shared" si="129"/>
        <v>DF</v>
      </c>
    </row>
    <row r="8286" spans="2:9" ht="12.75">
      <c r="B8286" s="102">
        <v>232547344</v>
      </c>
      <c r="C8286" s="106">
        <v>0.73065159038538852</v>
      </c>
      <c r="D8286" s="107">
        <v>0.26140401930102453</v>
      </c>
      <c r="E8286" s="106">
        <v>0.93482998732483757</v>
      </c>
      <c r="F8286" s="107">
        <v>2.904101598827058E-2</v>
      </c>
      <c r="G8286" s="106">
        <v>0.4294633112904338</v>
      </c>
      <c r="H8286" s="107">
        <v>0.10707280901794514</v>
      </c>
      <c r="I8286" s="121" t="str">
        <f t="shared" si="129"/>
        <v>TH</v>
      </c>
    </row>
    <row r="8287" spans="2:9" ht="12.75">
      <c r="B8287" s="102">
        <v>232551361</v>
      </c>
      <c r="C8287" s="106">
        <v>0.35271351317409749</v>
      </c>
      <c r="D8287" s="107">
        <v>6.2123196348119913E-2</v>
      </c>
      <c r="E8287" s="106">
        <v>9.9148831830231376E-2</v>
      </c>
      <c r="F8287" s="107">
        <v>0.27509095586010601</v>
      </c>
      <c r="G8287" s="106">
        <v>0.87895995423580697</v>
      </c>
      <c r="H8287" s="107">
        <v>6.0728073961537454E-2</v>
      </c>
      <c r="I8287" s="121" t="str">
        <f t="shared" si="129"/>
        <v>E</v>
      </c>
    </row>
    <row r="8288" spans="2:9" ht="12.75">
      <c r="B8288" s="102">
        <v>232557053</v>
      </c>
      <c r="C8288" s="106">
        <v>0.85823901686689918</v>
      </c>
      <c r="D8288" s="107">
        <v>0.52405764571990887</v>
      </c>
      <c r="E8288" s="106">
        <v>7.630444956010507E-3</v>
      </c>
      <c r="F8288" s="107">
        <v>0.65205628891378975</v>
      </c>
      <c r="G8288" s="106">
        <v>0.30913281391543812</v>
      </c>
      <c r="H8288" s="107">
        <v>0.96109906876146423</v>
      </c>
      <c r="I8288" s="121" t="str">
        <f t="shared" si="129"/>
        <v>BH</v>
      </c>
    </row>
    <row r="8289" spans="2:9" ht="12.75">
      <c r="B8289" s="102">
        <v>232557985</v>
      </c>
      <c r="C8289" s="106">
        <v>0.31405718190855181</v>
      </c>
      <c r="D8289" s="107">
        <v>0.14372696351590686</v>
      </c>
      <c r="E8289" s="106">
        <v>0.93148786991610866</v>
      </c>
      <c r="F8289" s="107">
        <v>0.26125856947424708</v>
      </c>
      <c r="G8289" s="106">
        <v>0.63279664733442154</v>
      </c>
      <c r="H8289" s="107">
        <v>0.4120888866905128</v>
      </c>
      <c r="I8289" s="121" t="str">
        <f t="shared" si="129"/>
        <v>TH</v>
      </c>
    </row>
    <row r="8290" spans="2:9" ht="12.75">
      <c r="B8290" s="102">
        <v>232561929</v>
      </c>
      <c r="C8290" s="106">
        <v>3.3888201373571514E-2</v>
      </c>
      <c r="D8290" s="107">
        <v>0.13682861541060198</v>
      </c>
      <c r="E8290" s="106">
        <v>0.84648755353156457</v>
      </c>
      <c r="F8290" s="107">
        <v>0.79620561092182651</v>
      </c>
      <c r="G8290" s="106">
        <v>0.13498878731518182</v>
      </c>
      <c r="H8290" s="107">
        <v>0.25447671359637258</v>
      </c>
      <c r="I8290" s="121" t="str">
        <f t="shared" si="129"/>
        <v>TH</v>
      </c>
    </row>
    <row r="8291" spans="2:9" ht="12.75">
      <c r="B8291" s="102">
        <v>232561986</v>
      </c>
      <c r="C8291" s="106">
        <v>0.1144154611610555</v>
      </c>
      <c r="D8291" s="107">
        <v>0.32256156222250931</v>
      </c>
      <c r="E8291" s="106">
        <v>0.76952649869431844</v>
      </c>
      <c r="F8291" s="107">
        <v>0.6385755933247792</v>
      </c>
      <c r="G8291" s="106">
        <v>0.48053905639591932</v>
      </c>
      <c r="H8291" s="107">
        <v>0.99477620431053548</v>
      </c>
      <c r="I8291" s="121" t="str">
        <f t="shared" si="129"/>
        <v>BH</v>
      </c>
    </row>
    <row r="8292" spans="2:9" ht="12.75">
      <c r="B8292" s="102">
        <v>232564873</v>
      </c>
      <c r="C8292" s="106">
        <v>5.0913960267395808E-2</v>
      </c>
      <c r="D8292" s="107">
        <v>0.85933960173481427</v>
      </c>
      <c r="E8292" s="106">
        <v>0.6136626134923624</v>
      </c>
      <c r="F8292" s="107">
        <v>0.47405224441841587</v>
      </c>
      <c r="G8292" s="106">
        <v>0.50387207093467401</v>
      </c>
      <c r="H8292" s="107">
        <v>0.96623450521500831</v>
      </c>
      <c r="I8292" s="121" t="str">
        <f t="shared" si="129"/>
        <v>BH</v>
      </c>
    </row>
    <row r="8293" spans="2:9" ht="12.75">
      <c r="B8293" s="102">
        <v>232569393</v>
      </c>
      <c r="C8293" s="106">
        <v>0.1654009856771852</v>
      </c>
      <c r="D8293" s="107">
        <v>0.44884297740250623</v>
      </c>
      <c r="E8293" s="106">
        <v>0.6888157250620246</v>
      </c>
      <c r="F8293" s="107">
        <v>2.9293650984697273E-2</v>
      </c>
      <c r="G8293" s="106">
        <v>0.21905236391172611</v>
      </c>
      <c r="H8293" s="107">
        <v>0.89957509566870564</v>
      </c>
      <c r="I8293" s="121" t="str">
        <f t="shared" si="129"/>
        <v>BH</v>
      </c>
    </row>
    <row r="8294" spans="2:9" ht="12.75">
      <c r="B8294" s="102">
        <v>232583668</v>
      </c>
      <c r="C8294" s="106">
        <v>9.211451253049141E-2</v>
      </c>
      <c r="D8294" s="107">
        <v>0.66230053711115144</v>
      </c>
      <c r="E8294" s="106">
        <v>0.73646389256737788</v>
      </c>
      <c r="F8294" s="107">
        <v>4.9706667047898279E-2</v>
      </c>
      <c r="G8294" s="106">
        <v>2.684803876706443E-2</v>
      </c>
      <c r="H8294" s="107">
        <v>2.2460033447855743E-2</v>
      </c>
      <c r="I8294" s="121" t="str">
        <f t="shared" si="129"/>
        <v>TH</v>
      </c>
    </row>
    <row r="8295" spans="2:9" ht="12.75">
      <c r="B8295" s="102">
        <v>232592494</v>
      </c>
      <c r="C8295" s="106">
        <v>9.7061107946464276E-2</v>
      </c>
      <c r="D8295" s="107">
        <v>0.1025030715756694</v>
      </c>
      <c r="E8295" s="106">
        <v>0.29815195410583328</v>
      </c>
      <c r="F8295" s="107">
        <v>0.63214431661519122</v>
      </c>
      <c r="G8295" s="106">
        <v>6.1198590910142237E-2</v>
      </c>
      <c r="H8295" s="107">
        <v>0.58475419926877592</v>
      </c>
      <c r="I8295" s="121" t="str">
        <f t="shared" si="129"/>
        <v>C</v>
      </c>
    </row>
    <row r="8296" spans="2:9" ht="12.75">
      <c r="B8296" s="102">
        <v>232601042</v>
      </c>
      <c r="C8296" s="106">
        <v>0.89067376730172665</v>
      </c>
      <c r="D8296" s="107">
        <v>0.90456671340940709</v>
      </c>
      <c r="E8296" s="106">
        <v>0.34986709387434534</v>
      </c>
      <c r="F8296" s="107">
        <v>0.17689961754080508</v>
      </c>
      <c r="G8296" s="106">
        <v>0.60889941038380124</v>
      </c>
      <c r="H8296" s="107">
        <v>0.12200069558474147</v>
      </c>
      <c r="I8296" s="121" t="str">
        <f t="shared" si="129"/>
        <v>DF</v>
      </c>
    </row>
    <row r="8297" spans="2:9" ht="12.75">
      <c r="B8297" s="102">
        <v>232617575</v>
      </c>
      <c r="C8297" s="106">
        <v>0.44844743886923966</v>
      </c>
      <c r="D8297" s="107">
        <v>4.0345874571646068E-2</v>
      </c>
      <c r="E8297" s="106">
        <v>0.52436487201633941</v>
      </c>
      <c r="F8297" s="107">
        <v>0.7858648322578754</v>
      </c>
      <c r="G8297" s="106">
        <v>0.23773550615986361</v>
      </c>
      <c r="H8297" s="107">
        <v>0.6914007072784254</v>
      </c>
      <c r="I8297" s="121" t="str">
        <f t="shared" si="129"/>
        <v>C</v>
      </c>
    </row>
    <row r="8298" spans="2:9" ht="12.75">
      <c r="B8298" s="102">
        <v>232619061</v>
      </c>
      <c r="C8298" s="106">
        <v>0.74141543066064886</v>
      </c>
      <c r="D8298" s="107">
        <v>0.90755373237665338</v>
      </c>
      <c r="E8298" s="106">
        <v>0.21538914708072987</v>
      </c>
      <c r="F8298" s="107">
        <v>0.71610003583159898</v>
      </c>
      <c r="G8298" s="106">
        <v>0.16832606931555105</v>
      </c>
      <c r="H8298" s="107">
        <v>0.48166797923405191</v>
      </c>
      <c r="I8298" s="121" t="str">
        <f t="shared" si="129"/>
        <v>DF</v>
      </c>
    </row>
    <row r="8299" spans="2:9" ht="12.75">
      <c r="B8299" s="102">
        <v>232620266</v>
      </c>
      <c r="C8299" s="106">
        <v>0.92974620251557472</v>
      </c>
      <c r="D8299" s="107">
        <v>0.35984660773169708</v>
      </c>
      <c r="E8299" s="106">
        <v>0.72607515151391322</v>
      </c>
      <c r="F8299" s="107">
        <v>0.48118185035036221</v>
      </c>
      <c r="G8299" s="106">
        <v>0.37771066676839071</v>
      </c>
      <c r="H8299" s="107">
        <v>0.90679858045116424</v>
      </c>
      <c r="I8299" s="121" t="str">
        <f t="shared" si="129"/>
        <v>FH</v>
      </c>
    </row>
    <row r="8300" spans="2:9" ht="12.75">
      <c r="B8300" s="102">
        <v>232622608</v>
      </c>
      <c r="C8300" s="106">
        <v>0.85859910355798785</v>
      </c>
      <c r="D8300" s="107">
        <v>2.6069668006018398E-2</v>
      </c>
      <c r="E8300" s="106">
        <v>0.58969657516897556</v>
      </c>
      <c r="F8300" s="107">
        <v>0.11023475828594731</v>
      </c>
      <c r="G8300" s="106">
        <v>7.382182494215761E-2</v>
      </c>
      <c r="H8300" s="107">
        <v>0.36129669269801568</v>
      </c>
      <c r="I8300" s="121" t="str">
        <f t="shared" si="129"/>
        <v>FH</v>
      </c>
    </row>
    <row r="8301" spans="2:9" ht="12.75">
      <c r="B8301" s="102">
        <v>232625693</v>
      </c>
      <c r="C8301" s="106">
        <v>5.302223890949076E-2</v>
      </c>
      <c r="D8301" s="107">
        <v>0.40936632538234208</v>
      </c>
      <c r="E8301" s="106">
        <v>0.27112889982483779</v>
      </c>
      <c r="F8301" s="107">
        <v>0.89116912852723384</v>
      </c>
      <c r="G8301" s="106">
        <v>2.4129458614384092E-2</v>
      </c>
      <c r="H8301" s="107">
        <v>4.9533303738227064E-2</v>
      </c>
      <c r="I8301" s="121" t="str">
        <f t="shared" si="129"/>
        <v>C</v>
      </c>
    </row>
    <row r="8302" spans="2:9" ht="12.75">
      <c r="B8302" s="102">
        <v>232627204</v>
      </c>
      <c r="C8302" s="106">
        <v>0.32334675063485774</v>
      </c>
      <c r="D8302" s="107">
        <v>4.8867994638620793E-2</v>
      </c>
      <c r="E8302" s="106">
        <v>0.77821718096419179</v>
      </c>
      <c r="F8302" s="107">
        <v>0.44769404819003</v>
      </c>
      <c r="G8302" s="106">
        <v>0.22729681418639114</v>
      </c>
      <c r="H8302" s="107">
        <v>0.9089214237798533</v>
      </c>
      <c r="I8302" s="121" t="str">
        <f t="shared" si="129"/>
        <v>BH</v>
      </c>
    </row>
    <row r="8303" spans="2:9" ht="12.75">
      <c r="B8303" s="102">
        <v>232631352</v>
      </c>
      <c r="C8303" s="106">
        <v>0.96920781850709137</v>
      </c>
      <c r="D8303" s="107">
        <v>0.60690324732660295</v>
      </c>
      <c r="E8303" s="106">
        <v>0.56856708082928131</v>
      </c>
      <c r="F8303" s="107">
        <v>0.91825672847041728</v>
      </c>
      <c r="G8303" s="106">
        <v>0.59095103819541039</v>
      </c>
      <c r="H8303" s="107">
        <v>0.8074402865295105</v>
      </c>
      <c r="I8303" s="121" t="str">
        <f t="shared" si="129"/>
        <v>FH</v>
      </c>
    </row>
    <row r="8304" spans="2:9" ht="12.75">
      <c r="B8304" s="102">
        <v>232633704</v>
      </c>
      <c r="C8304" s="106">
        <v>0.78118557854721837</v>
      </c>
      <c r="D8304" s="107">
        <v>0.11021376565666996</v>
      </c>
      <c r="E8304" s="106">
        <v>0.82758692588834815</v>
      </c>
      <c r="F8304" s="107">
        <v>0.77022690036943775</v>
      </c>
      <c r="G8304" s="106">
        <v>0.63689465021927583</v>
      </c>
      <c r="H8304" s="107">
        <v>0.43835846774586651</v>
      </c>
      <c r="I8304" s="121" t="str">
        <f t="shared" si="129"/>
        <v>TH</v>
      </c>
    </row>
    <row r="8305" spans="2:9" ht="12.75">
      <c r="B8305" s="102">
        <v>232634611</v>
      </c>
      <c r="C8305" s="106">
        <v>0.19365260926069872</v>
      </c>
      <c r="D8305" s="107">
        <v>0.19074141216478324</v>
      </c>
      <c r="E8305" s="106">
        <v>0.43776821035429503</v>
      </c>
      <c r="F8305" s="107">
        <v>8.2298763071401382E-2</v>
      </c>
      <c r="G8305" s="106">
        <v>0.46742990569972775</v>
      </c>
      <c r="H8305" s="107">
        <v>8.8914311345774211E-2</v>
      </c>
      <c r="I8305" s="121" t="str">
        <f t="shared" si="129"/>
        <v>E</v>
      </c>
    </row>
    <row r="8306" spans="2:9" ht="12.75">
      <c r="B8306" s="102">
        <v>232637459</v>
      </c>
      <c r="C8306" s="106">
        <v>4.7160822420666548E-3</v>
      </c>
      <c r="D8306" s="107">
        <v>0.56706241143332292</v>
      </c>
      <c r="E8306" s="106">
        <v>0.53295051501593971</v>
      </c>
      <c r="F8306" s="107">
        <v>0.55154134797724019</v>
      </c>
      <c r="G8306" s="106">
        <v>7.0661081471287135E-2</v>
      </c>
      <c r="H8306" s="107">
        <v>0.52670641430385157</v>
      </c>
      <c r="I8306" s="121" t="str">
        <f t="shared" si="129"/>
        <v>DF</v>
      </c>
    </row>
    <row r="8307" spans="2:9" ht="12.75">
      <c r="B8307" s="102">
        <v>232638811</v>
      </c>
      <c r="C8307" s="106">
        <v>0.23256532879469027</v>
      </c>
      <c r="D8307" s="107">
        <v>0.362526596929726</v>
      </c>
      <c r="E8307" s="106">
        <v>5.7173762278242224E-2</v>
      </c>
      <c r="F8307" s="107">
        <v>0.18846053579938005</v>
      </c>
      <c r="G8307" s="106">
        <v>0.94416122284171444</v>
      </c>
      <c r="H8307" s="107">
        <v>8.4439854043925067E-3</v>
      </c>
      <c r="I8307" s="121" t="str">
        <f t="shared" si="129"/>
        <v>E</v>
      </c>
    </row>
    <row r="8308" spans="2:9" ht="12.75">
      <c r="B8308" s="102">
        <v>232642689</v>
      </c>
      <c r="C8308" s="106">
        <v>0.30413004938396182</v>
      </c>
      <c r="D8308" s="107">
        <v>0.1846555948978863</v>
      </c>
      <c r="E8308" s="106">
        <v>0.98814299203466804</v>
      </c>
      <c r="F8308" s="107">
        <v>0.43147805875911316</v>
      </c>
      <c r="G8308" s="106">
        <v>0.10986380569986487</v>
      </c>
      <c r="H8308" s="107">
        <v>0.99513715955745963</v>
      </c>
      <c r="I8308" s="121" t="str">
        <f t="shared" si="129"/>
        <v>BH</v>
      </c>
    </row>
    <row r="8309" spans="2:9" ht="12.75">
      <c r="B8309" s="102">
        <v>232644719</v>
      </c>
      <c r="C8309" s="106">
        <v>0.49480692606247256</v>
      </c>
      <c r="D8309" s="107">
        <v>0.454452650635913</v>
      </c>
      <c r="E8309" s="106">
        <v>0.33617243177868628</v>
      </c>
      <c r="F8309" s="107">
        <v>0.19319584812734503</v>
      </c>
      <c r="G8309" s="106">
        <v>0.5825737223731593</v>
      </c>
      <c r="H8309" s="107">
        <v>0.40381522327286934</v>
      </c>
      <c r="I8309" s="121" t="str">
        <f t="shared" si="129"/>
        <v>E</v>
      </c>
    </row>
    <row r="8310" spans="2:9" ht="12.75">
      <c r="B8310" s="102">
        <v>232650989</v>
      </c>
      <c r="C8310" s="106">
        <v>0.44665343252954059</v>
      </c>
      <c r="D8310" s="107">
        <v>0.75903863260124549</v>
      </c>
      <c r="E8310" s="106">
        <v>0.90909059675153081</v>
      </c>
      <c r="F8310" s="107">
        <v>0.58107875440890755</v>
      </c>
      <c r="G8310" s="106">
        <v>0.47633470070654482</v>
      </c>
      <c r="H8310" s="107">
        <v>7.1813238227494303E-2</v>
      </c>
      <c r="I8310" s="121" t="str">
        <f t="shared" si="129"/>
        <v>TH</v>
      </c>
    </row>
    <row r="8311" spans="2:9" ht="12.75">
      <c r="B8311" s="102">
        <v>232652688</v>
      </c>
      <c r="C8311" s="106">
        <v>0.74947758102285977</v>
      </c>
      <c r="D8311" s="107">
        <v>0.1575498732185423</v>
      </c>
      <c r="E8311" s="106">
        <v>0.65707903525640443</v>
      </c>
      <c r="F8311" s="107">
        <v>0.58306918561633303</v>
      </c>
      <c r="G8311" s="106">
        <v>0.89978391429834392</v>
      </c>
      <c r="H8311" s="107">
        <v>0.11674434635641617</v>
      </c>
      <c r="I8311" s="121" t="str">
        <f t="shared" si="129"/>
        <v>E</v>
      </c>
    </row>
    <row r="8312" spans="2:9" ht="12.75">
      <c r="B8312" s="102">
        <v>232660270</v>
      </c>
      <c r="C8312" s="106">
        <v>0.75601653976621375</v>
      </c>
      <c r="D8312" s="107">
        <v>2.4107463060216716E-2</v>
      </c>
      <c r="E8312" s="106">
        <v>0.2686802076232766</v>
      </c>
      <c r="F8312" s="107">
        <v>0.88838367043338717</v>
      </c>
      <c r="G8312" s="106">
        <v>0.59710225110012005</v>
      </c>
      <c r="H8312" s="107">
        <v>5.9796139788736102E-2</v>
      </c>
      <c r="I8312" s="121" t="str">
        <f t="shared" si="129"/>
        <v>C</v>
      </c>
    </row>
    <row r="8313" spans="2:9" ht="12.75">
      <c r="B8313" s="102">
        <v>232662060</v>
      </c>
      <c r="C8313" s="106">
        <v>0.97166306798005575</v>
      </c>
      <c r="D8313" s="107">
        <v>0.46639428104829683</v>
      </c>
      <c r="E8313" s="106">
        <v>0.71328894949621446</v>
      </c>
      <c r="F8313" s="107">
        <v>0.13808160499101163</v>
      </c>
      <c r="G8313" s="106">
        <v>1.8029867770450458E-2</v>
      </c>
      <c r="H8313" s="107">
        <v>0.96605673956837834</v>
      </c>
      <c r="I8313" s="121" t="str">
        <f t="shared" si="129"/>
        <v>FH</v>
      </c>
    </row>
    <row r="8314" spans="2:9" ht="12.75">
      <c r="B8314" s="102">
        <v>232664121</v>
      </c>
      <c r="C8314" s="106">
        <v>0.6747282397109946</v>
      </c>
      <c r="D8314" s="107">
        <v>0.74841797639724339</v>
      </c>
      <c r="E8314" s="106">
        <v>4.178309885092002E-2</v>
      </c>
      <c r="F8314" s="107">
        <v>8.888638554296957E-2</v>
      </c>
      <c r="G8314" s="106">
        <v>4.6759726799321388E-3</v>
      </c>
      <c r="H8314" s="107">
        <v>0.4919123940089638</v>
      </c>
      <c r="I8314" s="121" t="str">
        <f t="shared" si="129"/>
        <v>DF</v>
      </c>
    </row>
    <row r="8315" spans="2:9" ht="12.75">
      <c r="B8315" s="102">
        <v>232667685</v>
      </c>
      <c r="C8315" s="106">
        <v>0.54057842478665563</v>
      </c>
      <c r="D8315" s="107">
        <v>0.72523088828243853</v>
      </c>
      <c r="E8315" s="106">
        <v>9.4898810153017488E-2</v>
      </c>
      <c r="F8315" s="107">
        <v>0.75398332589605177</v>
      </c>
      <c r="G8315" s="106">
        <v>0.40735723246441458</v>
      </c>
      <c r="H8315" s="107">
        <v>0.26472223434014697</v>
      </c>
      <c r="I8315" s="121" t="str">
        <f t="shared" si="129"/>
        <v>C</v>
      </c>
    </row>
    <row r="8316" spans="2:9" ht="12.75">
      <c r="B8316" s="102">
        <v>232669425</v>
      </c>
      <c r="C8316" s="106">
        <v>0.51226937558364849</v>
      </c>
      <c r="D8316" s="107">
        <v>8.9001767432234757E-2</v>
      </c>
      <c r="E8316" s="106">
        <v>0.76832295890313507</v>
      </c>
      <c r="F8316" s="107">
        <v>0.3249106822309713</v>
      </c>
      <c r="G8316" s="106">
        <v>0.19225400784354019</v>
      </c>
      <c r="H8316" s="107">
        <v>0.64738835976042086</v>
      </c>
      <c r="I8316" s="121" t="str">
        <f t="shared" si="129"/>
        <v>TH</v>
      </c>
    </row>
    <row r="8317" spans="2:9" ht="12.75">
      <c r="B8317" s="102">
        <v>232669756</v>
      </c>
      <c r="C8317" s="106">
        <v>0.67599018636803287</v>
      </c>
      <c r="D8317" s="107">
        <v>0.72351785956772297</v>
      </c>
      <c r="E8317" s="106">
        <v>0.95594253363857451</v>
      </c>
      <c r="F8317" s="107">
        <v>0.36072640615016027</v>
      </c>
      <c r="G8317" s="106">
        <v>0.70048776202774765</v>
      </c>
      <c r="H8317" s="107">
        <v>0.72138727750956111</v>
      </c>
      <c r="I8317" s="121" t="str">
        <f t="shared" si="129"/>
        <v>TH</v>
      </c>
    </row>
    <row r="8318" spans="2:9" ht="12.75">
      <c r="B8318" s="102">
        <v>232669855</v>
      </c>
      <c r="C8318" s="106">
        <v>8.0667424272118149E-2</v>
      </c>
      <c r="D8318" s="107">
        <v>1.6272385993252758E-2</v>
      </c>
      <c r="E8318" s="106">
        <v>0.75182110167057181</v>
      </c>
      <c r="F8318" s="107">
        <v>0.18995694505170135</v>
      </c>
      <c r="G8318" s="106">
        <v>0.32151181333409729</v>
      </c>
      <c r="H8318" s="107">
        <v>0.51259067346951515</v>
      </c>
      <c r="I8318" s="121" t="str">
        <f t="shared" si="129"/>
        <v>TH</v>
      </c>
    </row>
    <row r="8319" spans="2:9" ht="12.75">
      <c r="B8319" s="102">
        <v>232670977</v>
      </c>
      <c r="C8319" s="106">
        <v>0.80511559845394864</v>
      </c>
      <c r="D8319" s="107">
        <v>0.29891665553322433</v>
      </c>
      <c r="E8319" s="106">
        <v>0.13485542228090797</v>
      </c>
      <c r="F8319" s="107">
        <v>0.62711807167680433</v>
      </c>
      <c r="G8319" s="106">
        <v>0.95241457458741086</v>
      </c>
      <c r="H8319" s="107">
        <v>0.25172827766894157</v>
      </c>
      <c r="I8319" s="121" t="str">
        <f t="shared" si="129"/>
        <v>E</v>
      </c>
    </row>
    <row r="8320" spans="2:9" ht="12.75">
      <c r="B8320" s="102">
        <v>232672124</v>
      </c>
      <c r="C8320" s="106">
        <v>0.34609228790920188</v>
      </c>
      <c r="D8320" s="107">
        <v>0.83113959243092972</v>
      </c>
      <c r="E8320" s="106">
        <v>6.2923989141362213E-2</v>
      </c>
      <c r="F8320" s="107">
        <v>0.81237292850257337</v>
      </c>
      <c r="G8320" s="106">
        <v>0.1846791681486375</v>
      </c>
      <c r="H8320" s="107">
        <v>0.17507292443953171</v>
      </c>
      <c r="I8320" s="121" t="str">
        <f t="shared" si="129"/>
        <v>DF</v>
      </c>
    </row>
    <row r="8321" spans="2:9" ht="12.75">
      <c r="B8321" s="102">
        <v>232672791</v>
      </c>
      <c r="C8321" s="106">
        <v>0.89169241776788688</v>
      </c>
      <c r="D8321" s="107">
        <v>4.1340103567788056E-2</v>
      </c>
      <c r="E8321" s="106">
        <v>0.62375892139779676</v>
      </c>
      <c r="F8321" s="107">
        <v>0.52194894499882061</v>
      </c>
      <c r="G8321" s="106">
        <v>0.36376648857058069</v>
      </c>
      <c r="H8321" s="107">
        <v>0.37587722323823014</v>
      </c>
      <c r="I8321" s="121" t="str">
        <f t="shared" si="129"/>
        <v>FH</v>
      </c>
    </row>
    <row r="8322" spans="2:9" ht="12.75">
      <c r="B8322" s="102">
        <v>232673015</v>
      </c>
      <c r="C8322" s="106">
        <v>0.96506721346402502</v>
      </c>
      <c r="D8322" s="107">
        <v>0.95536028124486583</v>
      </c>
      <c r="E8322" s="106">
        <v>0.9920442016524893</v>
      </c>
      <c r="F8322" s="107">
        <v>0.78265743322109493</v>
      </c>
      <c r="G8322" s="106">
        <v>0.54116082713503144</v>
      </c>
      <c r="H8322" s="107">
        <v>0.26114510769227861</v>
      </c>
      <c r="I8322" s="121" t="str">
        <f t="shared" si="129"/>
        <v>TH</v>
      </c>
    </row>
    <row r="8323" spans="2:9" ht="12.75">
      <c r="B8323" s="102">
        <v>232681266</v>
      </c>
      <c r="C8323" s="106">
        <v>9.6254249658653812E-2</v>
      </c>
      <c r="D8323" s="107">
        <v>0.54290715214365992</v>
      </c>
      <c r="E8323" s="106">
        <v>0.26376185851801282</v>
      </c>
      <c r="F8323" s="107">
        <v>0.34936499325595283</v>
      </c>
      <c r="G8323" s="106">
        <v>0.90435285998015535</v>
      </c>
      <c r="H8323" s="107">
        <v>0.35538801950751742</v>
      </c>
      <c r="I8323" s="121" t="str">
        <f t="shared" si="129"/>
        <v>E</v>
      </c>
    </row>
    <row r="8324" spans="2:9" ht="12.75">
      <c r="B8324" s="102">
        <v>232685521</v>
      </c>
      <c r="C8324" s="106">
        <v>0.1508404382994788</v>
      </c>
      <c r="D8324" s="107">
        <v>0.88250511953213362</v>
      </c>
      <c r="E8324" s="106">
        <v>0.15104986023960043</v>
      </c>
      <c r="F8324" s="107">
        <v>0.64372740339026069</v>
      </c>
      <c r="G8324" s="106">
        <v>0.69876041228960428</v>
      </c>
      <c r="H8324" s="107">
        <v>0.80452081266674647</v>
      </c>
      <c r="I8324" s="121" t="str">
        <f t="shared" si="129"/>
        <v>DF</v>
      </c>
    </row>
    <row r="8325" spans="2:9" ht="12.75">
      <c r="B8325" s="102">
        <v>232688014</v>
      </c>
      <c r="C8325" s="106">
        <v>0.31555824712841218</v>
      </c>
      <c r="D8325" s="107">
        <v>0.43300821292048775</v>
      </c>
      <c r="E8325" s="106">
        <v>0.73568503405617314</v>
      </c>
      <c r="F8325" s="107">
        <v>0.50344448379809958</v>
      </c>
      <c r="G8325" s="106">
        <v>0.66944212951300086</v>
      </c>
      <c r="H8325" s="107">
        <v>0.65894159926275075</v>
      </c>
      <c r="I8325" s="121" t="str">
        <f t="shared" ref="I8325:I8388" si="130">INDEX($C$3:$H$3, MATCH(MAX(C8325:H8325), C8325:H8325, 0))</f>
        <v>TH</v>
      </c>
    </row>
    <row r="8326" spans="2:9" ht="12.75">
      <c r="B8326" s="102">
        <v>232689161</v>
      </c>
      <c r="C8326" s="106">
        <v>0.20881973899664974</v>
      </c>
      <c r="D8326" s="107">
        <v>0.78310638833803736</v>
      </c>
      <c r="E8326" s="106">
        <v>0.26119807137331374</v>
      </c>
      <c r="F8326" s="107">
        <v>0.4378667845981481</v>
      </c>
      <c r="G8326" s="106">
        <v>0.93934558266102686</v>
      </c>
      <c r="H8326" s="107">
        <v>0.22311213330167723</v>
      </c>
      <c r="I8326" s="121" t="str">
        <f t="shared" si="130"/>
        <v>E</v>
      </c>
    </row>
    <row r="8327" spans="2:9" ht="12.75">
      <c r="B8327" s="102">
        <v>232692140</v>
      </c>
      <c r="C8327" s="106">
        <v>0.80053302266774162</v>
      </c>
      <c r="D8327" s="107">
        <v>0.56590285305431021</v>
      </c>
      <c r="E8327" s="106">
        <v>0.29844370979339452</v>
      </c>
      <c r="F8327" s="107">
        <v>0.16957070300272648</v>
      </c>
      <c r="G8327" s="106">
        <v>0.80428546335344753</v>
      </c>
      <c r="H8327" s="107">
        <v>0.86259016974870795</v>
      </c>
      <c r="I8327" s="121" t="str">
        <f t="shared" si="130"/>
        <v>BH</v>
      </c>
    </row>
    <row r="8328" spans="2:9" ht="12.75">
      <c r="B8328" s="102">
        <v>232695405</v>
      </c>
      <c r="C8328" s="106">
        <v>0.30870960994000174</v>
      </c>
      <c r="D8328" s="107">
        <v>0.74540925749452125</v>
      </c>
      <c r="E8328" s="106">
        <v>0.67234202323549952</v>
      </c>
      <c r="F8328" s="107">
        <v>0.96031949636072511</v>
      </c>
      <c r="G8328" s="106">
        <v>0.25610881412984821</v>
      </c>
      <c r="H8328" s="107">
        <v>0.48011200273570354</v>
      </c>
      <c r="I8328" s="121" t="str">
        <f t="shared" si="130"/>
        <v>C</v>
      </c>
    </row>
    <row r="8329" spans="2:9" ht="12.75">
      <c r="B8329" s="102">
        <v>232695463</v>
      </c>
      <c r="C8329" s="106">
        <v>6.1593983084247128E-2</v>
      </c>
      <c r="D8329" s="107">
        <v>0.31843175297275561</v>
      </c>
      <c r="E8329" s="106">
        <v>0.40729398687381591</v>
      </c>
      <c r="F8329" s="107">
        <v>0.6007411157892073</v>
      </c>
      <c r="G8329" s="106">
        <v>0.62023173027902656</v>
      </c>
      <c r="H8329" s="107">
        <v>0.58303481484480857</v>
      </c>
      <c r="I8329" s="121" t="str">
        <f t="shared" si="130"/>
        <v>E</v>
      </c>
    </row>
    <row r="8330" spans="2:9" ht="12.75">
      <c r="B8330" s="102">
        <v>232698278</v>
      </c>
      <c r="C8330" s="106">
        <v>0.64882602468472461</v>
      </c>
      <c r="D8330" s="107">
        <v>0.6236658631267451</v>
      </c>
      <c r="E8330" s="106">
        <v>0.28109780614521718</v>
      </c>
      <c r="F8330" s="107">
        <v>0.34542817666634651</v>
      </c>
      <c r="G8330" s="106">
        <v>6.2838476744929039E-2</v>
      </c>
      <c r="H8330" s="107">
        <v>0.35316806952293978</v>
      </c>
      <c r="I8330" s="121" t="str">
        <f t="shared" si="130"/>
        <v>FH</v>
      </c>
    </row>
    <row r="8331" spans="2:9" ht="12.75">
      <c r="B8331" s="102">
        <v>232701361</v>
      </c>
      <c r="C8331" s="106">
        <v>4.7313839316915018E-2</v>
      </c>
      <c r="D8331" s="107">
        <v>0.80792239056508075</v>
      </c>
      <c r="E8331" s="106">
        <v>0.81969271660405862</v>
      </c>
      <c r="F8331" s="107">
        <v>0.60894429370209302</v>
      </c>
      <c r="G8331" s="106">
        <v>0.44522817638830614</v>
      </c>
      <c r="H8331" s="107">
        <v>0.64407720099227017</v>
      </c>
      <c r="I8331" s="121" t="str">
        <f t="shared" si="130"/>
        <v>TH</v>
      </c>
    </row>
    <row r="8332" spans="2:9" ht="12.75">
      <c r="B8332" s="102">
        <v>232704555</v>
      </c>
      <c r="C8332" s="106">
        <v>0.50170965314160854</v>
      </c>
      <c r="D8332" s="107">
        <v>5.6750717033895226E-2</v>
      </c>
      <c r="E8332" s="106">
        <v>0.65564944022910066</v>
      </c>
      <c r="F8332" s="107">
        <v>0.60688506431928091</v>
      </c>
      <c r="G8332" s="106">
        <v>0.44430506795965741</v>
      </c>
      <c r="H8332" s="107">
        <v>0.76306302842549134</v>
      </c>
      <c r="I8332" s="121" t="str">
        <f t="shared" si="130"/>
        <v>BH</v>
      </c>
    </row>
    <row r="8333" spans="2:9" ht="12.75">
      <c r="B8333" s="102">
        <v>232710768</v>
      </c>
      <c r="C8333" s="106">
        <v>0.71537084279492325</v>
      </c>
      <c r="D8333" s="107">
        <v>0.28758370333728589</v>
      </c>
      <c r="E8333" s="106">
        <v>0.26781949196707622</v>
      </c>
      <c r="F8333" s="107">
        <v>0.75105457167967171</v>
      </c>
      <c r="G8333" s="106">
        <v>0.54715426215649909</v>
      </c>
      <c r="H8333" s="107">
        <v>0.78711358878762816</v>
      </c>
      <c r="I8333" s="121" t="str">
        <f t="shared" si="130"/>
        <v>BH</v>
      </c>
    </row>
    <row r="8334" spans="2:9" ht="12.75">
      <c r="B8334" s="102">
        <v>232711914</v>
      </c>
      <c r="C8334" s="106">
        <v>2.1156994156602771E-2</v>
      </c>
      <c r="D8334" s="107">
        <v>0.78044593271267004</v>
      </c>
      <c r="E8334" s="106">
        <v>0.83579665653377955</v>
      </c>
      <c r="F8334" s="107">
        <v>0.94074899484129837</v>
      </c>
      <c r="G8334" s="106">
        <v>0.50090699525485949</v>
      </c>
      <c r="H8334" s="107">
        <v>0.6995526638117513</v>
      </c>
      <c r="I8334" s="121" t="str">
        <f t="shared" si="130"/>
        <v>C</v>
      </c>
    </row>
    <row r="8335" spans="2:9" ht="12.75">
      <c r="B8335" s="102">
        <v>232712294</v>
      </c>
      <c r="C8335" s="106">
        <v>0.99657248705632862</v>
      </c>
      <c r="D8335" s="107">
        <v>0.75973752812720896</v>
      </c>
      <c r="E8335" s="106">
        <v>0.19499096367380364</v>
      </c>
      <c r="F8335" s="107">
        <v>2.2728620062324012E-2</v>
      </c>
      <c r="G8335" s="106">
        <v>0.53488043541386254</v>
      </c>
      <c r="H8335" s="107">
        <v>8.7628609694694326E-2</v>
      </c>
      <c r="I8335" s="121" t="str">
        <f t="shared" si="130"/>
        <v>FH</v>
      </c>
    </row>
    <row r="8336" spans="2:9" ht="12.75">
      <c r="B8336" s="102">
        <v>232713548</v>
      </c>
      <c r="C8336" s="106">
        <v>0.72290087917872747</v>
      </c>
      <c r="D8336" s="107">
        <v>0.61797022840280968</v>
      </c>
      <c r="E8336" s="106">
        <v>0.8290966579977872</v>
      </c>
      <c r="F8336" s="107">
        <v>0.38903350308610785</v>
      </c>
      <c r="G8336" s="106">
        <v>0.23458899312674664</v>
      </c>
      <c r="H8336" s="107">
        <v>6.0073252331559468E-2</v>
      </c>
      <c r="I8336" s="121" t="str">
        <f t="shared" si="130"/>
        <v>TH</v>
      </c>
    </row>
    <row r="8337" spans="2:9" ht="12.75">
      <c r="B8337" s="102">
        <v>232721369</v>
      </c>
      <c r="C8337" s="106">
        <v>0.88157676831217735</v>
      </c>
      <c r="D8337" s="107">
        <v>0.64744351099561559</v>
      </c>
      <c r="E8337" s="106">
        <v>0.84891476372806096</v>
      </c>
      <c r="F8337" s="107">
        <v>0.98745423143451472</v>
      </c>
      <c r="G8337" s="106">
        <v>0.84014591602109512</v>
      </c>
      <c r="H8337" s="107">
        <v>0.67596292133868463</v>
      </c>
      <c r="I8337" s="121" t="str">
        <f t="shared" si="130"/>
        <v>C</v>
      </c>
    </row>
    <row r="8338" spans="2:9" ht="12.75">
      <c r="B8338" s="102">
        <v>232723184</v>
      </c>
      <c r="C8338" s="106">
        <v>0.19749748670532008</v>
      </c>
      <c r="D8338" s="107">
        <v>0.15551009405597771</v>
      </c>
      <c r="E8338" s="106">
        <v>0.74837370931818814</v>
      </c>
      <c r="F8338" s="107">
        <v>0.14199982754553275</v>
      </c>
      <c r="G8338" s="106">
        <v>0.67085734193962576</v>
      </c>
      <c r="H8338" s="107">
        <v>0.19345197158394889</v>
      </c>
      <c r="I8338" s="121" t="str">
        <f t="shared" si="130"/>
        <v>TH</v>
      </c>
    </row>
    <row r="8339" spans="2:9" ht="12.75">
      <c r="B8339" s="102">
        <v>232723317</v>
      </c>
      <c r="C8339" s="106">
        <v>0.19109487927491831</v>
      </c>
      <c r="D8339" s="107">
        <v>0.19044228124250062</v>
      </c>
      <c r="E8339" s="106">
        <v>0.98544139066347514</v>
      </c>
      <c r="F8339" s="107">
        <v>8.9285512980073811E-2</v>
      </c>
      <c r="G8339" s="106">
        <v>0.15638752513166665</v>
      </c>
      <c r="H8339" s="107">
        <v>0.964344317756747</v>
      </c>
      <c r="I8339" s="121" t="str">
        <f t="shared" si="130"/>
        <v>TH</v>
      </c>
    </row>
    <row r="8340" spans="2:9" ht="12.75">
      <c r="B8340" s="102">
        <v>232724363</v>
      </c>
      <c r="C8340" s="106">
        <v>0.24962131922511821</v>
      </c>
      <c r="D8340" s="107">
        <v>0.76056630087066646</v>
      </c>
      <c r="E8340" s="106">
        <v>0.73700496281287142</v>
      </c>
      <c r="F8340" s="107">
        <v>0.30608539354192121</v>
      </c>
      <c r="G8340" s="106">
        <v>0.96938835526080447</v>
      </c>
      <c r="H8340" s="107">
        <v>0.93765381962666505</v>
      </c>
      <c r="I8340" s="121" t="str">
        <f t="shared" si="130"/>
        <v>E</v>
      </c>
    </row>
    <row r="8341" spans="2:9" ht="12.75">
      <c r="B8341" s="102">
        <v>232725190</v>
      </c>
      <c r="C8341" s="106">
        <v>0.39738143613548704</v>
      </c>
      <c r="D8341" s="107">
        <v>0.7718319206495432</v>
      </c>
      <c r="E8341" s="106">
        <v>0.45122734777485229</v>
      </c>
      <c r="F8341" s="107">
        <v>0.11649525117122983</v>
      </c>
      <c r="G8341" s="106">
        <v>0.40002950548820237</v>
      </c>
      <c r="H8341" s="107">
        <v>0.29211607827970365</v>
      </c>
      <c r="I8341" s="121" t="str">
        <f t="shared" si="130"/>
        <v>DF</v>
      </c>
    </row>
    <row r="8342" spans="2:9" ht="12.75">
      <c r="B8342" s="102">
        <v>232726113</v>
      </c>
      <c r="C8342" s="106">
        <v>0.32362573481200307</v>
      </c>
      <c r="D8342" s="107">
        <v>0.63750779513932887</v>
      </c>
      <c r="E8342" s="106">
        <v>0.34003371218115319</v>
      </c>
      <c r="F8342" s="107">
        <v>0.5988564571411843</v>
      </c>
      <c r="G8342" s="106">
        <v>0.18122724786752187</v>
      </c>
      <c r="H8342" s="107">
        <v>0.29766867381813</v>
      </c>
      <c r="I8342" s="121" t="str">
        <f t="shared" si="130"/>
        <v>DF</v>
      </c>
    </row>
    <row r="8343" spans="2:9" ht="12.75">
      <c r="B8343" s="102">
        <v>232726468</v>
      </c>
      <c r="C8343" s="106">
        <v>2.2815882645484287E-2</v>
      </c>
      <c r="D8343" s="107">
        <v>0.48290750438627783</v>
      </c>
      <c r="E8343" s="106">
        <v>0.7179116722487362</v>
      </c>
      <c r="F8343" s="107">
        <v>0.71482686370508919</v>
      </c>
      <c r="G8343" s="106">
        <v>0.6348996700119649</v>
      </c>
      <c r="H8343" s="107">
        <v>0.17802126352943692</v>
      </c>
      <c r="I8343" s="121" t="str">
        <f t="shared" si="130"/>
        <v>TH</v>
      </c>
    </row>
    <row r="8344" spans="2:9" ht="12.75">
      <c r="B8344" s="102">
        <v>232730766</v>
      </c>
      <c r="C8344" s="106">
        <v>0.30068681124348462</v>
      </c>
      <c r="D8344" s="107">
        <v>0.59236844699688995</v>
      </c>
      <c r="E8344" s="106">
        <v>0.66384396497207199</v>
      </c>
      <c r="F8344" s="107">
        <v>8.374533960312025E-2</v>
      </c>
      <c r="G8344" s="106">
        <v>0.83810672184774404</v>
      </c>
      <c r="H8344" s="107">
        <v>0.45560364706189382</v>
      </c>
      <c r="I8344" s="121" t="str">
        <f t="shared" si="130"/>
        <v>E</v>
      </c>
    </row>
    <row r="8345" spans="2:9" ht="12.75">
      <c r="B8345" s="102">
        <v>232734298</v>
      </c>
      <c r="C8345" s="106">
        <v>0.72544297505791366</v>
      </c>
      <c r="D8345" s="107">
        <v>0.660890437656658</v>
      </c>
      <c r="E8345" s="106">
        <v>0.49304390676811316</v>
      </c>
      <c r="F8345" s="107">
        <v>0.14073008811387044</v>
      </c>
      <c r="G8345" s="106">
        <v>0.21881729627119739</v>
      </c>
      <c r="H8345" s="107">
        <v>0.26895838167816333</v>
      </c>
      <c r="I8345" s="121" t="str">
        <f t="shared" si="130"/>
        <v>FH</v>
      </c>
    </row>
    <row r="8346" spans="2:9" ht="12.75">
      <c r="B8346" s="102">
        <v>232734676</v>
      </c>
      <c r="C8346" s="106">
        <v>0.30477872451813859</v>
      </c>
      <c r="D8346" s="107">
        <v>0.17857003819896011</v>
      </c>
      <c r="E8346" s="106">
        <v>0.57276693827580072</v>
      </c>
      <c r="F8346" s="107">
        <v>0.68664290513911119</v>
      </c>
      <c r="G8346" s="106">
        <v>0.8179904231730406</v>
      </c>
      <c r="H8346" s="107">
        <v>0.75600338013303414</v>
      </c>
      <c r="I8346" s="121" t="str">
        <f t="shared" si="130"/>
        <v>E</v>
      </c>
    </row>
    <row r="8347" spans="2:9" ht="12.75">
      <c r="B8347" s="102">
        <v>232735114</v>
      </c>
      <c r="C8347" s="106">
        <v>0.80927711791487345</v>
      </c>
      <c r="D8347" s="107">
        <v>0.18068038755697291</v>
      </c>
      <c r="E8347" s="106">
        <v>0.34230975293152377</v>
      </c>
      <c r="F8347" s="107">
        <v>0.4228115848631413</v>
      </c>
      <c r="G8347" s="106">
        <v>0.34665017994888903</v>
      </c>
      <c r="H8347" s="107">
        <v>0.82342355879702467</v>
      </c>
      <c r="I8347" s="121" t="str">
        <f t="shared" si="130"/>
        <v>BH</v>
      </c>
    </row>
    <row r="8348" spans="2:9" ht="12.75">
      <c r="B8348" s="102">
        <v>232738678</v>
      </c>
      <c r="C8348" s="106">
        <v>9.4917054298274017E-2</v>
      </c>
      <c r="D8348" s="107">
        <v>0.37217831573521387</v>
      </c>
      <c r="E8348" s="106">
        <v>0.8691789018510836</v>
      </c>
      <c r="F8348" s="107">
        <v>0.19819682354965407</v>
      </c>
      <c r="G8348" s="106">
        <v>0.37258645904126619</v>
      </c>
      <c r="H8348" s="107">
        <v>0.92951048734820607</v>
      </c>
      <c r="I8348" s="121" t="str">
        <f t="shared" si="130"/>
        <v>BH</v>
      </c>
    </row>
    <row r="8349" spans="2:9" ht="12.75">
      <c r="B8349" s="102">
        <v>232740980</v>
      </c>
      <c r="C8349" s="106">
        <v>0.41725615061766907</v>
      </c>
      <c r="D8349" s="107">
        <v>0.80800622881226136</v>
      </c>
      <c r="E8349" s="106">
        <v>0.15753226883185811</v>
      </c>
      <c r="F8349" s="107">
        <v>0.50148391956748095</v>
      </c>
      <c r="G8349" s="106">
        <v>0.33469211026676948</v>
      </c>
      <c r="H8349" s="107">
        <v>0.56346386836242957</v>
      </c>
      <c r="I8349" s="121" t="str">
        <f t="shared" si="130"/>
        <v>DF</v>
      </c>
    </row>
    <row r="8350" spans="2:9" ht="12.75">
      <c r="B8350" s="102">
        <v>232741671</v>
      </c>
      <c r="C8350" s="106">
        <v>0.83598297152796786</v>
      </c>
      <c r="D8350" s="107">
        <v>0.64916811350369685</v>
      </c>
      <c r="E8350" s="106">
        <v>0.41675228625882044</v>
      </c>
      <c r="F8350" s="107">
        <v>0.3296685171641458</v>
      </c>
      <c r="G8350" s="106">
        <v>6.8614573302609116E-2</v>
      </c>
      <c r="H8350" s="107">
        <v>0.44273779580090267</v>
      </c>
      <c r="I8350" s="121" t="str">
        <f t="shared" si="130"/>
        <v>FH</v>
      </c>
    </row>
    <row r="8351" spans="2:9" ht="12.75">
      <c r="B8351" s="102">
        <v>232743495</v>
      </c>
      <c r="C8351" s="106">
        <v>0.6141598278703313</v>
      </c>
      <c r="D8351" s="107">
        <v>0.99707414349600931</v>
      </c>
      <c r="E8351" s="106">
        <v>3.1658604976866345E-2</v>
      </c>
      <c r="F8351" s="107">
        <v>0.4370993866445505</v>
      </c>
      <c r="G8351" s="106">
        <v>0.67024126074618318</v>
      </c>
      <c r="H8351" s="107">
        <v>0.14364159002660015</v>
      </c>
      <c r="I8351" s="121" t="str">
        <f t="shared" si="130"/>
        <v>DF</v>
      </c>
    </row>
    <row r="8352" spans="2:9" ht="12.75">
      <c r="B8352" s="102">
        <v>232744353</v>
      </c>
      <c r="C8352" s="106">
        <v>0.49536272659943914</v>
      </c>
      <c r="D8352" s="107">
        <v>0.47014051759878672</v>
      </c>
      <c r="E8352" s="106">
        <v>0.61849279803062274</v>
      </c>
      <c r="F8352" s="107">
        <v>0.88789254267305306</v>
      </c>
      <c r="G8352" s="106">
        <v>0.55309086214509939</v>
      </c>
      <c r="H8352" s="107">
        <v>0.71508343297012988</v>
      </c>
      <c r="I8352" s="121" t="str">
        <f t="shared" si="130"/>
        <v>C</v>
      </c>
    </row>
    <row r="8353" spans="2:9" ht="12.75">
      <c r="B8353" s="102">
        <v>232744668</v>
      </c>
      <c r="C8353" s="106">
        <v>0.29192106662760531</v>
      </c>
      <c r="D8353" s="107">
        <v>0.58314189169056441</v>
      </c>
      <c r="E8353" s="106">
        <v>0.79600390886059902</v>
      </c>
      <c r="F8353" s="107">
        <v>0.21028523942958088</v>
      </c>
      <c r="G8353" s="106">
        <v>0.11110480387111732</v>
      </c>
      <c r="H8353" s="107">
        <v>0.37573805925549264</v>
      </c>
      <c r="I8353" s="121" t="str">
        <f t="shared" si="130"/>
        <v>TH</v>
      </c>
    </row>
    <row r="8354" spans="2:9" ht="12.75">
      <c r="B8354" s="102">
        <v>232750253</v>
      </c>
      <c r="C8354" s="106">
        <v>0.12667745281091047</v>
      </c>
      <c r="D8354" s="107">
        <v>0.437113507588756</v>
      </c>
      <c r="E8354" s="106">
        <v>0.8439713299749132</v>
      </c>
      <c r="F8354" s="107">
        <v>0.59523614329163088</v>
      </c>
      <c r="G8354" s="106">
        <v>0.69719441039263796</v>
      </c>
      <c r="H8354" s="107">
        <v>0.83095323175868696</v>
      </c>
      <c r="I8354" s="121" t="str">
        <f t="shared" si="130"/>
        <v>TH</v>
      </c>
    </row>
    <row r="8355" spans="2:9" ht="12.75">
      <c r="B8355" s="102">
        <v>232755094</v>
      </c>
      <c r="C8355" s="106">
        <v>0.5774391022811276</v>
      </c>
      <c r="D8355" s="107">
        <v>0.81451466346247958</v>
      </c>
      <c r="E8355" s="106">
        <v>0.35976346519813163</v>
      </c>
      <c r="F8355" s="107">
        <v>0.20541099302672361</v>
      </c>
      <c r="G8355" s="106">
        <v>0.23029679844874651</v>
      </c>
      <c r="H8355" s="107">
        <v>0.96666483679180759</v>
      </c>
      <c r="I8355" s="121" t="str">
        <f t="shared" si="130"/>
        <v>BH</v>
      </c>
    </row>
    <row r="8356" spans="2:9" ht="12.75">
      <c r="B8356" s="102">
        <v>232756876</v>
      </c>
      <c r="C8356" s="106">
        <v>0.22435484183230958</v>
      </c>
      <c r="D8356" s="107">
        <v>3.622316171659179E-2</v>
      </c>
      <c r="E8356" s="106">
        <v>6.7543406974354347E-2</v>
      </c>
      <c r="F8356" s="107">
        <v>0.58233289879997052</v>
      </c>
      <c r="G8356" s="106">
        <v>0.95637621951003848</v>
      </c>
      <c r="H8356" s="107">
        <v>0.58478449665987409</v>
      </c>
      <c r="I8356" s="121" t="str">
        <f t="shared" si="130"/>
        <v>E</v>
      </c>
    </row>
    <row r="8357" spans="2:9" ht="12.75">
      <c r="B8357" s="102">
        <v>232763996</v>
      </c>
      <c r="C8357" s="106">
        <v>8.3010207342839593E-2</v>
      </c>
      <c r="D8357" s="107">
        <v>0.39179203109420957</v>
      </c>
      <c r="E8357" s="106">
        <v>0.86996424655631799</v>
      </c>
      <c r="F8357" s="107">
        <v>0.9348494865266439</v>
      </c>
      <c r="G8357" s="106">
        <v>0.36865025008539209</v>
      </c>
      <c r="H8357" s="107">
        <v>0.78494375178750531</v>
      </c>
      <c r="I8357" s="121" t="str">
        <f t="shared" si="130"/>
        <v>C</v>
      </c>
    </row>
    <row r="8358" spans="2:9" ht="12.75">
      <c r="B8358" s="102">
        <v>232764178</v>
      </c>
      <c r="C8358" s="106">
        <v>0.38043033211006549</v>
      </c>
      <c r="D8358" s="107">
        <v>0.80716113015807145</v>
      </c>
      <c r="E8358" s="106">
        <v>0.188345198034785</v>
      </c>
      <c r="F8358" s="107">
        <v>0.20848447803458381</v>
      </c>
      <c r="G8358" s="106">
        <v>0.37713858288058866</v>
      </c>
      <c r="H8358" s="107">
        <v>0.59225299155497968</v>
      </c>
      <c r="I8358" s="121" t="str">
        <f t="shared" si="130"/>
        <v>DF</v>
      </c>
    </row>
    <row r="8359" spans="2:9" ht="12.75">
      <c r="B8359" s="102">
        <v>232764400</v>
      </c>
      <c r="C8359" s="106">
        <v>0.24793587365265779</v>
      </c>
      <c r="D8359" s="107">
        <v>0.52207076790143514</v>
      </c>
      <c r="E8359" s="106">
        <v>0.92725936664085573</v>
      </c>
      <c r="F8359" s="107">
        <v>0.24534009026703263</v>
      </c>
      <c r="G8359" s="106">
        <v>0.5309030885715309</v>
      </c>
      <c r="H8359" s="107">
        <v>0.60728220754924589</v>
      </c>
      <c r="I8359" s="121" t="str">
        <f t="shared" si="130"/>
        <v>TH</v>
      </c>
    </row>
    <row r="8360" spans="2:9" ht="12.75">
      <c r="B8360" s="102">
        <v>232767329</v>
      </c>
      <c r="C8360" s="106">
        <v>0.77746574151733783</v>
      </c>
      <c r="D8360" s="107">
        <v>0.3878781332096608</v>
      </c>
      <c r="E8360" s="106">
        <v>0.4630938727764784</v>
      </c>
      <c r="F8360" s="107">
        <v>0.95899203195620175</v>
      </c>
      <c r="G8360" s="106">
        <v>0.49622981462332305</v>
      </c>
      <c r="H8360" s="107">
        <v>0.43459255171544608</v>
      </c>
      <c r="I8360" s="121" t="str">
        <f t="shared" si="130"/>
        <v>C</v>
      </c>
    </row>
    <row r="8361" spans="2:9" ht="12.75">
      <c r="B8361" s="102">
        <v>232769038</v>
      </c>
      <c r="C8361" s="106">
        <v>0.45097067165556659</v>
      </c>
      <c r="D8361" s="107">
        <v>0.69306258281184174</v>
      </c>
      <c r="E8361" s="106">
        <v>0.61925708038561589</v>
      </c>
      <c r="F8361" s="107">
        <v>0.91527780131160519</v>
      </c>
      <c r="G8361" s="106">
        <v>0.18683870895494903</v>
      </c>
      <c r="H8361" s="107">
        <v>3.1738678954542632E-2</v>
      </c>
      <c r="I8361" s="121" t="str">
        <f t="shared" si="130"/>
        <v>C</v>
      </c>
    </row>
    <row r="8362" spans="2:9" ht="12.75">
      <c r="B8362" s="102">
        <v>232769522</v>
      </c>
      <c r="C8362" s="106">
        <v>4.5497275629887035E-2</v>
      </c>
      <c r="D8362" s="107">
        <v>0.8326757353572507</v>
      </c>
      <c r="E8362" s="106">
        <v>0.45404927500864734</v>
      </c>
      <c r="F8362" s="107">
        <v>0.94623473635026678</v>
      </c>
      <c r="G8362" s="106">
        <v>0.23972332292784237</v>
      </c>
      <c r="H8362" s="107">
        <v>0.14955264066569729</v>
      </c>
      <c r="I8362" s="121" t="str">
        <f t="shared" si="130"/>
        <v>C</v>
      </c>
    </row>
    <row r="8363" spans="2:9" ht="12.75">
      <c r="B8363" s="102">
        <v>232773302</v>
      </c>
      <c r="C8363" s="106">
        <v>0.3514122558797157</v>
      </c>
      <c r="D8363" s="107">
        <v>0.7603585130422652</v>
      </c>
      <c r="E8363" s="106">
        <v>0.92412595692774913</v>
      </c>
      <c r="F8363" s="107">
        <v>0.87434402386024668</v>
      </c>
      <c r="G8363" s="106">
        <v>0.16183391255828727</v>
      </c>
      <c r="H8363" s="107">
        <v>0.59308419268963775</v>
      </c>
      <c r="I8363" s="121" t="str">
        <f t="shared" si="130"/>
        <v>TH</v>
      </c>
    </row>
    <row r="8364" spans="2:9" ht="12.75">
      <c r="B8364" s="102">
        <v>232774680</v>
      </c>
      <c r="C8364" s="106">
        <v>7.9375683079045523E-2</v>
      </c>
      <c r="D8364" s="107">
        <v>0.4899595035952462</v>
      </c>
      <c r="E8364" s="106">
        <v>0.54249669303200432</v>
      </c>
      <c r="F8364" s="107">
        <v>0.88096061761233369</v>
      </c>
      <c r="G8364" s="106">
        <v>0.78834039559827751</v>
      </c>
      <c r="H8364" s="107">
        <v>0.21392986927179902</v>
      </c>
      <c r="I8364" s="121" t="str">
        <f t="shared" si="130"/>
        <v>C</v>
      </c>
    </row>
    <row r="8365" spans="2:9" ht="12.75">
      <c r="B8365" s="102">
        <v>232776536</v>
      </c>
      <c r="C8365" s="106">
        <v>0.41051126934012983</v>
      </c>
      <c r="D8365" s="107">
        <v>0.42138025102046628</v>
      </c>
      <c r="E8365" s="106">
        <v>0.28983614743610664</v>
      </c>
      <c r="F8365" s="107">
        <v>0.88358469510286719</v>
      </c>
      <c r="G8365" s="106">
        <v>7.9079552461358116E-2</v>
      </c>
      <c r="H8365" s="107">
        <v>0.30886526852074492</v>
      </c>
      <c r="I8365" s="121" t="str">
        <f t="shared" si="130"/>
        <v>C</v>
      </c>
    </row>
    <row r="8366" spans="2:9" ht="12.75">
      <c r="B8366" s="102">
        <v>232777205</v>
      </c>
      <c r="C8366" s="106">
        <v>0.34548400516422806</v>
      </c>
      <c r="D8366" s="107">
        <v>0.59148166210335185</v>
      </c>
      <c r="E8366" s="106">
        <v>0.2960312142259327</v>
      </c>
      <c r="F8366" s="107">
        <v>0.65042158490218283</v>
      </c>
      <c r="G8366" s="106">
        <v>0.75712809176878859</v>
      </c>
      <c r="H8366" s="107">
        <v>0.14512235758814018</v>
      </c>
      <c r="I8366" s="121" t="str">
        <f t="shared" si="130"/>
        <v>E</v>
      </c>
    </row>
    <row r="8367" spans="2:9" ht="12.75">
      <c r="B8367" s="102">
        <v>232782262</v>
      </c>
      <c r="C8367" s="106">
        <v>0.9473952100635934</v>
      </c>
      <c r="D8367" s="107">
        <v>0.33221999029071658</v>
      </c>
      <c r="E8367" s="106">
        <v>0.67159989012839549</v>
      </c>
      <c r="F8367" s="107">
        <v>0.63248385456902056</v>
      </c>
      <c r="G8367" s="106">
        <v>0.83009741363705492</v>
      </c>
      <c r="H8367" s="107">
        <v>0.84383633160486671</v>
      </c>
      <c r="I8367" s="121" t="str">
        <f t="shared" si="130"/>
        <v>FH</v>
      </c>
    </row>
    <row r="8368" spans="2:9" ht="12.75">
      <c r="B8368" s="102">
        <v>232783046</v>
      </c>
      <c r="C8368" s="106">
        <v>0.42343972548978925</v>
      </c>
      <c r="D8368" s="107">
        <v>2.7654435517425746E-2</v>
      </c>
      <c r="E8368" s="106">
        <v>4.5947322654411593E-2</v>
      </c>
      <c r="F8368" s="107">
        <v>0.93417549770913455</v>
      </c>
      <c r="G8368" s="106">
        <v>0.3131527901531983</v>
      </c>
      <c r="H8368" s="107">
        <v>0.66999891792692345</v>
      </c>
      <c r="I8368" s="121" t="str">
        <f t="shared" si="130"/>
        <v>C</v>
      </c>
    </row>
    <row r="8369" spans="2:9" ht="12.75">
      <c r="B8369" s="102">
        <v>232785167</v>
      </c>
      <c r="C8369" s="106">
        <v>0.88755811485053582</v>
      </c>
      <c r="D8369" s="107">
        <v>0.20651404329890166</v>
      </c>
      <c r="E8369" s="106">
        <v>0.82738525955222819</v>
      </c>
      <c r="F8369" s="107">
        <v>0.58118724990064496</v>
      </c>
      <c r="G8369" s="106">
        <v>0.94590446349467805</v>
      </c>
      <c r="H8369" s="107">
        <v>0.3748940216099208</v>
      </c>
      <c r="I8369" s="121" t="str">
        <f t="shared" si="130"/>
        <v>E</v>
      </c>
    </row>
    <row r="8370" spans="2:9" ht="12.75">
      <c r="B8370" s="102">
        <v>232785438</v>
      </c>
      <c r="C8370" s="106">
        <v>0.89567557950936894</v>
      </c>
      <c r="D8370" s="107">
        <v>0.13570083819974599</v>
      </c>
      <c r="E8370" s="106">
        <v>0.54380345564555466</v>
      </c>
      <c r="F8370" s="107">
        <v>0.26468914671557031</v>
      </c>
      <c r="G8370" s="106">
        <v>0.56864689448809602</v>
      </c>
      <c r="H8370" s="107">
        <v>0.76374417920842941</v>
      </c>
      <c r="I8370" s="121" t="str">
        <f t="shared" si="130"/>
        <v>FH</v>
      </c>
    </row>
    <row r="8371" spans="2:9" ht="12.75">
      <c r="B8371" s="102">
        <v>232787238</v>
      </c>
      <c r="C8371" s="106">
        <v>0.97544646955676306</v>
      </c>
      <c r="D8371" s="107">
        <v>0.53615762828481284</v>
      </c>
      <c r="E8371" s="106">
        <v>0.15934242157914014</v>
      </c>
      <c r="F8371" s="107">
        <v>0.34729839563648834</v>
      </c>
      <c r="G8371" s="106">
        <v>0.72787050220221694</v>
      </c>
      <c r="H8371" s="107">
        <v>0.49960715927406807</v>
      </c>
      <c r="I8371" s="121" t="str">
        <f t="shared" si="130"/>
        <v>FH</v>
      </c>
    </row>
    <row r="8372" spans="2:9" ht="12.75">
      <c r="B8372" s="102">
        <v>232792055</v>
      </c>
      <c r="C8372" s="106">
        <v>0.87941375938722954</v>
      </c>
      <c r="D8372" s="107">
        <v>2.4210754595097583E-3</v>
      </c>
      <c r="E8372" s="106">
        <v>0.14008852409983774</v>
      </c>
      <c r="F8372" s="107">
        <v>0.36695897969345292</v>
      </c>
      <c r="G8372" s="106">
        <v>0.29573822472229416</v>
      </c>
      <c r="H8372" s="107">
        <v>0.97534179174533264</v>
      </c>
      <c r="I8372" s="121" t="str">
        <f t="shared" si="130"/>
        <v>BH</v>
      </c>
    </row>
    <row r="8373" spans="2:9" ht="12.75">
      <c r="B8373" s="102">
        <v>232793952</v>
      </c>
      <c r="C8373" s="106">
        <v>0.14079463572946249</v>
      </c>
      <c r="D8373" s="107">
        <v>0.3736325643415821</v>
      </c>
      <c r="E8373" s="106">
        <v>0.50647591362947342</v>
      </c>
      <c r="F8373" s="107">
        <v>0.46986384993567754</v>
      </c>
      <c r="G8373" s="106">
        <v>2.3357688061688364E-2</v>
      </c>
      <c r="H8373" s="107">
        <v>0.26747267855951873</v>
      </c>
      <c r="I8373" s="121" t="str">
        <f t="shared" si="130"/>
        <v>TH</v>
      </c>
    </row>
    <row r="8374" spans="2:9" ht="12.75">
      <c r="B8374" s="102">
        <v>232808919</v>
      </c>
      <c r="C8374" s="106">
        <v>0.62142542788854938</v>
      </c>
      <c r="D8374" s="107">
        <v>0.73547076935932454</v>
      </c>
      <c r="E8374" s="106">
        <v>0.28170561713523212</v>
      </c>
      <c r="F8374" s="107">
        <v>0.81617158709359749</v>
      </c>
      <c r="G8374" s="106">
        <v>0.63284938362601029</v>
      </c>
      <c r="H8374" s="107">
        <v>0.49905209646212279</v>
      </c>
      <c r="I8374" s="121" t="str">
        <f t="shared" si="130"/>
        <v>C</v>
      </c>
    </row>
    <row r="8375" spans="2:9" ht="12.75">
      <c r="B8375" s="102">
        <v>232809117</v>
      </c>
      <c r="C8375" s="106">
        <v>0.20288614688937368</v>
      </c>
      <c r="D8375" s="107">
        <v>0.96992916668476159</v>
      </c>
      <c r="E8375" s="106">
        <v>0.94765288601210429</v>
      </c>
      <c r="F8375" s="107">
        <v>0.81630385071527134</v>
      </c>
      <c r="G8375" s="106">
        <v>0.12998412874915521</v>
      </c>
      <c r="H8375" s="107">
        <v>0.11171140770597754</v>
      </c>
      <c r="I8375" s="121" t="str">
        <f t="shared" si="130"/>
        <v>DF</v>
      </c>
    </row>
    <row r="8376" spans="2:9" ht="12.75">
      <c r="B8376" s="102">
        <v>232810065</v>
      </c>
      <c r="C8376" s="106">
        <v>0.73386237250989295</v>
      </c>
      <c r="D8376" s="107">
        <v>0.8894664328453179</v>
      </c>
      <c r="E8376" s="106">
        <v>0.84586826270739257</v>
      </c>
      <c r="F8376" s="107">
        <v>0.96982161496386832</v>
      </c>
      <c r="G8376" s="106">
        <v>0.85246470801126839</v>
      </c>
      <c r="H8376" s="107">
        <v>0.36489837594984564</v>
      </c>
      <c r="I8376" s="121" t="str">
        <f t="shared" si="130"/>
        <v>C</v>
      </c>
    </row>
    <row r="8377" spans="2:9" ht="12.75">
      <c r="B8377" s="102">
        <v>232810560</v>
      </c>
      <c r="C8377" s="106">
        <v>0.72274317093464835</v>
      </c>
      <c r="D8377" s="107">
        <v>4.5071345977516053E-2</v>
      </c>
      <c r="E8377" s="106">
        <v>6.6425174530702069E-3</v>
      </c>
      <c r="F8377" s="107">
        <v>0.77702150333559539</v>
      </c>
      <c r="G8377" s="106">
        <v>0.56181643752456956</v>
      </c>
      <c r="H8377" s="107">
        <v>0.84639304914313662</v>
      </c>
      <c r="I8377" s="121" t="str">
        <f t="shared" si="130"/>
        <v>BH</v>
      </c>
    </row>
    <row r="8378" spans="2:9" ht="12.75">
      <c r="B8378" s="102">
        <v>232813960</v>
      </c>
      <c r="C8378" s="106">
        <v>0.4940469452763816</v>
      </c>
      <c r="D8378" s="107">
        <v>0.2605193110374131</v>
      </c>
      <c r="E8378" s="106">
        <v>0.98280896648742022</v>
      </c>
      <c r="F8378" s="107">
        <v>0.92392294740162595</v>
      </c>
      <c r="G8378" s="106">
        <v>0.63376001466249532</v>
      </c>
      <c r="H8378" s="107">
        <v>0.35825564442360802</v>
      </c>
      <c r="I8378" s="121" t="str">
        <f t="shared" si="130"/>
        <v>TH</v>
      </c>
    </row>
    <row r="8379" spans="2:9" ht="12.75">
      <c r="B8379" s="102">
        <v>232821557</v>
      </c>
      <c r="C8379" s="106">
        <v>0.62626100167553189</v>
      </c>
      <c r="D8379" s="107">
        <v>0.60478904206195772</v>
      </c>
      <c r="E8379" s="106">
        <v>8.5230465236862729E-2</v>
      </c>
      <c r="F8379" s="107">
        <v>0.17110018333091359</v>
      </c>
      <c r="G8379" s="106">
        <v>0.45885286061833308</v>
      </c>
      <c r="H8379" s="107">
        <v>0.97650364226222042</v>
      </c>
      <c r="I8379" s="121" t="str">
        <f t="shared" si="130"/>
        <v>BH</v>
      </c>
    </row>
    <row r="8380" spans="2:9" ht="12.75">
      <c r="B8380" s="102">
        <v>232823075</v>
      </c>
      <c r="C8380" s="106">
        <v>0.75297348934755703</v>
      </c>
      <c r="D8380" s="107">
        <v>0.1463449016180427</v>
      </c>
      <c r="E8380" s="106">
        <v>0.93633012217629163</v>
      </c>
      <c r="F8380" s="107">
        <v>0.88613913909095476</v>
      </c>
      <c r="G8380" s="106">
        <v>0.67420659262987281</v>
      </c>
      <c r="H8380" s="107">
        <v>2.1124431192100168E-2</v>
      </c>
      <c r="I8380" s="121" t="str">
        <f t="shared" si="130"/>
        <v>TH</v>
      </c>
    </row>
    <row r="8381" spans="2:9" ht="12.75">
      <c r="B8381" s="102">
        <v>232824881</v>
      </c>
      <c r="C8381" s="106">
        <v>0.94720259113297112</v>
      </c>
      <c r="D8381" s="107">
        <v>0.93343982533714787</v>
      </c>
      <c r="E8381" s="106">
        <v>0.73777368970470736</v>
      </c>
      <c r="F8381" s="107">
        <v>0.24173244671387906</v>
      </c>
      <c r="G8381" s="106">
        <v>0.86465924262309635</v>
      </c>
      <c r="H8381" s="107">
        <v>0.18985113902802286</v>
      </c>
      <c r="I8381" s="121" t="str">
        <f t="shared" si="130"/>
        <v>FH</v>
      </c>
    </row>
    <row r="8382" spans="2:9" ht="12.75">
      <c r="B8382" s="102">
        <v>232830847</v>
      </c>
      <c r="C8382" s="106">
        <v>0.38111453456861</v>
      </c>
      <c r="D8382" s="107">
        <v>0.44421773956595967</v>
      </c>
      <c r="E8382" s="106">
        <v>0.61652054193643302</v>
      </c>
      <c r="F8382" s="107">
        <v>0.31816574819444998</v>
      </c>
      <c r="G8382" s="106">
        <v>0.30535159605682716</v>
      </c>
      <c r="H8382" s="107">
        <v>2.8831048443377583E-2</v>
      </c>
      <c r="I8382" s="121" t="str">
        <f t="shared" si="130"/>
        <v>TH</v>
      </c>
    </row>
    <row r="8383" spans="2:9" ht="12.75">
      <c r="B8383" s="102">
        <v>232831318</v>
      </c>
      <c r="C8383" s="106">
        <v>0.61017940720869834</v>
      </c>
      <c r="D8383" s="107">
        <v>0.18351462715106237</v>
      </c>
      <c r="E8383" s="106">
        <v>0.29410880778874127</v>
      </c>
      <c r="F8383" s="107">
        <v>0.75734163665754473</v>
      </c>
      <c r="G8383" s="106">
        <v>0.95170151302825179</v>
      </c>
      <c r="H8383" s="107">
        <v>0.95907408337917488</v>
      </c>
      <c r="I8383" s="121" t="str">
        <f t="shared" si="130"/>
        <v>BH</v>
      </c>
    </row>
    <row r="8384" spans="2:9" ht="12.75">
      <c r="B8384" s="102">
        <v>232832209</v>
      </c>
      <c r="C8384" s="106">
        <v>0.94733834820736651</v>
      </c>
      <c r="D8384" s="107">
        <v>0.43355307985075114</v>
      </c>
      <c r="E8384" s="106">
        <v>0.43167384557859112</v>
      </c>
      <c r="F8384" s="107">
        <v>0.36817391923110465</v>
      </c>
      <c r="G8384" s="106">
        <v>0.99306226445031021</v>
      </c>
      <c r="H8384" s="107">
        <v>0.60155492864634286</v>
      </c>
      <c r="I8384" s="121" t="str">
        <f t="shared" si="130"/>
        <v>E</v>
      </c>
    </row>
    <row r="8385" spans="2:9" ht="12.75">
      <c r="B8385" s="102">
        <v>232833726</v>
      </c>
      <c r="C8385" s="106">
        <v>0.45143026498756567</v>
      </c>
      <c r="D8385" s="107">
        <v>0.57260271862016676</v>
      </c>
      <c r="E8385" s="106">
        <v>0.55457194767096318</v>
      </c>
      <c r="F8385" s="107">
        <v>0.13980397087371443</v>
      </c>
      <c r="G8385" s="106">
        <v>0.47406152735429696</v>
      </c>
      <c r="H8385" s="107">
        <v>0.16962912610179082</v>
      </c>
      <c r="I8385" s="121" t="str">
        <f t="shared" si="130"/>
        <v>DF</v>
      </c>
    </row>
    <row r="8386" spans="2:9" ht="12.75">
      <c r="B8386" s="102">
        <v>232835261</v>
      </c>
      <c r="C8386" s="106">
        <v>0.9985703106988284</v>
      </c>
      <c r="D8386" s="107">
        <v>0.65118664218900713</v>
      </c>
      <c r="E8386" s="106">
        <v>0.38146783156764563</v>
      </c>
      <c r="F8386" s="107">
        <v>0.51841983174241424</v>
      </c>
      <c r="G8386" s="106">
        <v>0.19337396229227743</v>
      </c>
      <c r="H8386" s="107">
        <v>0.50362142003190202</v>
      </c>
      <c r="I8386" s="121" t="str">
        <f t="shared" si="130"/>
        <v>FH</v>
      </c>
    </row>
    <row r="8387" spans="2:9" ht="12.75">
      <c r="B8387" s="102">
        <v>232836564</v>
      </c>
      <c r="C8387" s="106">
        <v>0.96593030052511386</v>
      </c>
      <c r="D8387" s="107">
        <v>0.41259427977315477</v>
      </c>
      <c r="E8387" s="106">
        <v>5.1908456258761282E-2</v>
      </c>
      <c r="F8387" s="107">
        <v>0.13363477516465139</v>
      </c>
      <c r="G8387" s="106">
        <v>0.94608428196954497</v>
      </c>
      <c r="H8387" s="107">
        <v>0.64440531471533791</v>
      </c>
      <c r="I8387" s="121" t="str">
        <f t="shared" si="130"/>
        <v>FH</v>
      </c>
    </row>
    <row r="8388" spans="2:9" ht="12.75">
      <c r="B8388" s="102">
        <v>232839156</v>
      </c>
      <c r="C8388" s="106">
        <v>0.13229212320825479</v>
      </c>
      <c r="D8388" s="107">
        <v>0.17983195940368724</v>
      </c>
      <c r="E8388" s="106">
        <v>0.41200417278825552</v>
      </c>
      <c r="F8388" s="107">
        <v>0.5724958309932644</v>
      </c>
      <c r="G8388" s="106">
        <v>0.96782509304527231</v>
      </c>
      <c r="H8388" s="107">
        <v>0.75399427085354387</v>
      </c>
      <c r="I8388" s="121" t="str">
        <f t="shared" si="130"/>
        <v>E</v>
      </c>
    </row>
    <row r="8389" spans="2:9" ht="12.75">
      <c r="B8389" s="102">
        <v>232839164</v>
      </c>
      <c r="C8389" s="106">
        <v>0.7179474602680882</v>
      </c>
      <c r="D8389" s="107">
        <v>0.12748255563339406</v>
      </c>
      <c r="E8389" s="106">
        <v>1.6853544467752002E-3</v>
      </c>
      <c r="F8389" s="107">
        <v>0.37483696199176375</v>
      </c>
      <c r="G8389" s="106">
        <v>0.63796087481548547</v>
      </c>
      <c r="H8389" s="107">
        <v>0.76161280670487952</v>
      </c>
      <c r="I8389" s="121" t="str">
        <f t="shared" ref="I8389:I8452" si="131">INDEX($C$3:$H$3, MATCH(MAX(C8389:H8389), C8389:H8389, 0))</f>
        <v>BH</v>
      </c>
    </row>
    <row r="8390" spans="2:9" ht="12.75">
      <c r="B8390" s="102">
        <v>232839765</v>
      </c>
      <c r="C8390" s="106">
        <v>0.88450791659851857</v>
      </c>
      <c r="D8390" s="107">
        <v>0.25294516935524358</v>
      </c>
      <c r="E8390" s="106">
        <v>0.48198715602005526</v>
      </c>
      <c r="F8390" s="107">
        <v>0.59538852892701621</v>
      </c>
      <c r="G8390" s="106">
        <v>0.72467278336355156</v>
      </c>
      <c r="H8390" s="107">
        <v>0.10741134348409176</v>
      </c>
      <c r="I8390" s="121" t="str">
        <f t="shared" si="131"/>
        <v>FH</v>
      </c>
    </row>
    <row r="8391" spans="2:9" ht="12.75">
      <c r="B8391" s="102">
        <v>232840572</v>
      </c>
      <c r="C8391" s="106">
        <v>0.63975635058385838</v>
      </c>
      <c r="D8391" s="107">
        <v>0.2462666094939765</v>
      </c>
      <c r="E8391" s="106">
        <v>0.88272241147678088</v>
      </c>
      <c r="F8391" s="107">
        <v>0.20728398202101683</v>
      </c>
      <c r="G8391" s="106">
        <v>0.72981934459959552</v>
      </c>
      <c r="H8391" s="107">
        <v>0.95513852898960994</v>
      </c>
      <c r="I8391" s="121" t="str">
        <f t="shared" si="131"/>
        <v>BH</v>
      </c>
    </row>
    <row r="8392" spans="2:9" ht="12.75">
      <c r="B8392" s="102">
        <v>232842594</v>
      </c>
      <c r="C8392" s="106">
        <v>0.23612636359446793</v>
      </c>
      <c r="D8392" s="107">
        <v>0.86052435414745276</v>
      </c>
      <c r="E8392" s="106">
        <v>3.0305761630355477E-2</v>
      </c>
      <c r="F8392" s="107">
        <v>0.16401699777551859</v>
      </c>
      <c r="G8392" s="106">
        <v>0.36316042874345328</v>
      </c>
      <c r="H8392" s="107">
        <v>0.29916867458114371</v>
      </c>
      <c r="I8392" s="121" t="str">
        <f t="shared" si="131"/>
        <v>DF</v>
      </c>
    </row>
    <row r="8393" spans="2:9" ht="12.75">
      <c r="B8393" s="102">
        <v>232842701</v>
      </c>
      <c r="C8393" s="106">
        <v>0.18426994779054739</v>
      </c>
      <c r="D8393" s="107">
        <v>0.10193529123390888</v>
      </c>
      <c r="E8393" s="106">
        <v>0.57827614788976511</v>
      </c>
      <c r="F8393" s="107">
        <v>0.16698789554620763</v>
      </c>
      <c r="G8393" s="106">
        <v>0.27956492463832938</v>
      </c>
      <c r="H8393" s="107">
        <v>0.74349113461237204</v>
      </c>
      <c r="I8393" s="121" t="str">
        <f t="shared" si="131"/>
        <v>BH</v>
      </c>
    </row>
    <row r="8394" spans="2:9" ht="12.75">
      <c r="B8394" s="102">
        <v>232847355</v>
      </c>
      <c r="C8394" s="106">
        <v>0.36916873739344758</v>
      </c>
      <c r="D8394" s="107">
        <v>0.76778836603835288</v>
      </c>
      <c r="E8394" s="106">
        <v>0.45261209808573266</v>
      </c>
      <c r="F8394" s="107">
        <v>0.56014311618263157</v>
      </c>
      <c r="G8394" s="106">
        <v>0.44971985627148325</v>
      </c>
      <c r="H8394" s="107">
        <v>0.27021549237169351</v>
      </c>
      <c r="I8394" s="121" t="str">
        <f t="shared" si="131"/>
        <v>DF</v>
      </c>
    </row>
    <row r="8395" spans="2:9" ht="12.75">
      <c r="B8395" s="102">
        <v>232850597</v>
      </c>
      <c r="C8395" s="106">
        <v>0.35896496762672125</v>
      </c>
      <c r="D8395" s="107">
        <v>0.90781148635537967</v>
      </c>
      <c r="E8395" s="106">
        <v>0.89616515495335602</v>
      </c>
      <c r="F8395" s="107">
        <v>0.6214937640745104</v>
      </c>
      <c r="G8395" s="106">
        <v>0.45271704218244402</v>
      </c>
      <c r="H8395" s="107">
        <v>0.13700556429124688</v>
      </c>
      <c r="I8395" s="121" t="str">
        <f t="shared" si="131"/>
        <v>DF</v>
      </c>
    </row>
    <row r="8396" spans="2:9" ht="12.75">
      <c r="B8396" s="102">
        <v>232852958</v>
      </c>
      <c r="C8396" s="106">
        <v>0.95669091793313688</v>
      </c>
      <c r="D8396" s="107">
        <v>0.55635642133305385</v>
      </c>
      <c r="E8396" s="106">
        <v>0.79535963126125253</v>
      </c>
      <c r="F8396" s="107">
        <v>0.62305709229554584</v>
      </c>
      <c r="G8396" s="106">
        <v>0.55595285815689</v>
      </c>
      <c r="H8396" s="107">
        <v>0.96753274720966331</v>
      </c>
      <c r="I8396" s="121" t="str">
        <f t="shared" si="131"/>
        <v>BH</v>
      </c>
    </row>
    <row r="8397" spans="2:9" ht="12.75">
      <c r="B8397" s="102">
        <v>232853072</v>
      </c>
      <c r="C8397" s="106">
        <v>0.93715671003123835</v>
      </c>
      <c r="D8397" s="107">
        <v>0.50252200379248269</v>
      </c>
      <c r="E8397" s="106">
        <v>0.14142672972375103</v>
      </c>
      <c r="F8397" s="107">
        <v>0.36825876316288353</v>
      </c>
      <c r="G8397" s="106">
        <v>0.52773799769477758</v>
      </c>
      <c r="H8397" s="107">
        <v>0.1599100089263441</v>
      </c>
      <c r="I8397" s="121" t="str">
        <f t="shared" si="131"/>
        <v>FH</v>
      </c>
    </row>
    <row r="8398" spans="2:9" ht="12.75">
      <c r="B8398" s="102">
        <v>232853518</v>
      </c>
      <c r="C8398" s="106">
        <v>0.86494155648505799</v>
      </c>
      <c r="D8398" s="107">
        <v>0.55637664291669631</v>
      </c>
      <c r="E8398" s="106">
        <v>0.33506316360264243</v>
      </c>
      <c r="F8398" s="107">
        <v>4.3391670058693599E-2</v>
      </c>
      <c r="G8398" s="106">
        <v>6.2326615427789278E-2</v>
      </c>
      <c r="H8398" s="107">
        <v>0.64459684515469373</v>
      </c>
      <c r="I8398" s="121" t="str">
        <f t="shared" si="131"/>
        <v>FH</v>
      </c>
    </row>
    <row r="8399" spans="2:9" ht="12.75">
      <c r="B8399" s="102">
        <v>232855069</v>
      </c>
      <c r="C8399" s="106">
        <v>0.69827009078789182</v>
      </c>
      <c r="D8399" s="107">
        <v>0.23069387006636166</v>
      </c>
      <c r="E8399" s="106">
        <v>0.47505955816384926</v>
      </c>
      <c r="F8399" s="107">
        <v>0.12375783694021703</v>
      </c>
      <c r="G8399" s="106">
        <v>0.72074049795608097</v>
      </c>
      <c r="H8399" s="107">
        <v>0.88741929881974113</v>
      </c>
      <c r="I8399" s="121" t="str">
        <f t="shared" si="131"/>
        <v>BH</v>
      </c>
    </row>
    <row r="8400" spans="2:9" ht="12.75">
      <c r="B8400" s="102">
        <v>232855160</v>
      </c>
      <c r="C8400" s="106">
        <v>0.49893096457708008</v>
      </c>
      <c r="D8400" s="107">
        <v>0.59394220376003837</v>
      </c>
      <c r="E8400" s="106">
        <v>0.31754099915725664</v>
      </c>
      <c r="F8400" s="107">
        <v>0.73363540288182727</v>
      </c>
      <c r="G8400" s="106">
        <v>0.58351530505064453</v>
      </c>
      <c r="H8400" s="107">
        <v>0.52218428883975432</v>
      </c>
      <c r="I8400" s="121" t="str">
        <f t="shared" si="131"/>
        <v>C</v>
      </c>
    </row>
    <row r="8401" spans="2:9" ht="12.75">
      <c r="B8401" s="102">
        <v>232856502</v>
      </c>
      <c r="C8401" s="106">
        <v>0.15549582781318971</v>
      </c>
      <c r="D8401" s="107">
        <v>0.47774063141005585</v>
      </c>
      <c r="E8401" s="106">
        <v>0.83894081103063955</v>
      </c>
      <c r="F8401" s="107">
        <v>0.46761315604932618</v>
      </c>
      <c r="G8401" s="106">
        <v>0.18246857732584054</v>
      </c>
      <c r="H8401" s="107">
        <v>7.5244501014879894E-2</v>
      </c>
      <c r="I8401" s="121" t="str">
        <f t="shared" si="131"/>
        <v>TH</v>
      </c>
    </row>
    <row r="8402" spans="2:9" ht="12.75">
      <c r="B8402" s="102">
        <v>232859061</v>
      </c>
      <c r="C8402" s="106">
        <v>0.88148344308358162</v>
      </c>
      <c r="D8402" s="107">
        <v>4.5438302604682734E-2</v>
      </c>
      <c r="E8402" s="106">
        <v>0.49366020363726282</v>
      </c>
      <c r="F8402" s="107">
        <v>0.55826591620852661</v>
      </c>
      <c r="G8402" s="106">
        <v>0.85526121702280444</v>
      </c>
      <c r="H8402" s="107">
        <v>0.49441854130219287</v>
      </c>
      <c r="I8402" s="121" t="str">
        <f t="shared" si="131"/>
        <v>FH</v>
      </c>
    </row>
    <row r="8403" spans="2:9" ht="12.75">
      <c r="B8403" s="102">
        <v>232860216</v>
      </c>
      <c r="C8403" s="106">
        <v>4.0975847145826805E-2</v>
      </c>
      <c r="D8403" s="107">
        <v>0.11742999830514034</v>
      </c>
      <c r="E8403" s="106">
        <v>0.23933945666046541</v>
      </c>
      <c r="F8403" s="107">
        <v>4.4386567548976075E-2</v>
      </c>
      <c r="G8403" s="106">
        <v>0.99663646854903742</v>
      </c>
      <c r="H8403" s="107">
        <v>0.59573308453784257</v>
      </c>
      <c r="I8403" s="121" t="str">
        <f t="shared" si="131"/>
        <v>E</v>
      </c>
    </row>
    <row r="8404" spans="2:9" ht="12.75">
      <c r="B8404" s="102">
        <v>232861222</v>
      </c>
      <c r="C8404" s="106">
        <v>0.65202244907281415</v>
      </c>
      <c r="D8404" s="107">
        <v>0.20129170636856131</v>
      </c>
      <c r="E8404" s="106">
        <v>0.71000734484207451</v>
      </c>
      <c r="F8404" s="107">
        <v>0.4455814570771528</v>
      </c>
      <c r="G8404" s="106">
        <v>0.88708753477096125</v>
      </c>
      <c r="H8404" s="107">
        <v>0.6575063639807226</v>
      </c>
      <c r="I8404" s="121" t="str">
        <f t="shared" si="131"/>
        <v>E</v>
      </c>
    </row>
    <row r="8405" spans="2:9" ht="12.75">
      <c r="B8405" s="102">
        <v>232862723</v>
      </c>
      <c r="C8405" s="106">
        <v>0.63992763359483273</v>
      </c>
      <c r="D8405" s="107">
        <v>0.47471780196470292</v>
      </c>
      <c r="E8405" s="106">
        <v>0.66504981716456157</v>
      </c>
      <c r="F8405" s="107">
        <v>0.78125693126246798</v>
      </c>
      <c r="G8405" s="106">
        <v>0.79143611651273993</v>
      </c>
      <c r="H8405" s="107">
        <v>0.27240099956035468</v>
      </c>
      <c r="I8405" s="121" t="str">
        <f t="shared" si="131"/>
        <v>E</v>
      </c>
    </row>
    <row r="8406" spans="2:9" ht="12.75">
      <c r="B8406" s="102">
        <v>232863079</v>
      </c>
      <c r="C8406" s="106">
        <v>0.60519394579124963</v>
      </c>
      <c r="D8406" s="107">
        <v>0.35283368940046511</v>
      </c>
      <c r="E8406" s="106">
        <v>0.30077810783295633</v>
      </c>
      <c r="F8406" s="107">
        <v>0.57988592288230167</v>
      </c>
      <c r="G8406" s="106">
        <v>0.57094211139298578</v>
      </c>
      <c r="H8406" s="107">
        <v>0.85720246894332242</v>
      </c>
      <c r="I8406" s="121" t="str">
        <f t="shared" si="131"/>
        <v>BH</v>
      </c>
    </row>
    <row r="8407" spans="2:9" ht="12.75">
      <c r="B8407" s="102">
        <v>232863194</v>
      </c>
      <c r="C8407" s="106">
        <v>0.12054634793050401</v>
      </c>
      <c r="D8407" s="107">
        <v>0.53592842231257531</v>
      </c>
      <c r="E8407" s="106">
        <v>0.96646141102026384</v>
      </c>
      <c r="F8407" s="107">
        <v>0.15492106307371234</v>
      </c>
      <c r="G8407" s="106">
        <v>0.26164055784132878</v>
      </c>
      <c r="H8407" s="107">
        <v>0.97718324875588403</v>
      </c>
      <c r="I8407" s="121" t="str">
        <f t="shared" si="131"/>
        <v>BH</v>
      </c>
    </row>
    <row r="8408" spans="2:9" ht="12.75">
      <c r="B8408" s="102">
        <v>232867335</v>
      </c>
      <c r="C8408" s="106">
        <v>0.37947248106667031</v>
      </c>
      <c r="D8408" s="107">
        <v>0.48451748829282737</v>
      </c>
      <c r="E8408" s="106">
        <v>0.45421279722071084</v>
      </c>
      <c r="F8408" s="107">
        <v>0.16400511185491418</v>
      </c>
      <c r="G8408" s="106">
        <v>0.1677955834838134</v>
      </c>
      <c r="H8408" s="107">
        <v>0.17281872445769419</v>
      </c>
      <c r="I8408" s="121" t="str">
        <f t="shared" si="131"/>
        <v>DF</v>
      </c>
    </row>
    <row r="8409" spans="2:9" ht="12.75">
      <c r="B8409" s="102">
        <v>232872467</v>
      </c>
      <c r="C8409" s="106">
        <v>0.39091569999263442</v>
      </c>
      <c r="D8409" s="107">
        <v>0.33204290010263948</v>
      </c>
      <c r="E8409" s="106">
        <v>0.28178235495419335</v>
      </c>
      <c r="F8409" s="107">
        <v>0.58597559222431772</v>
      </c>
      <c r="G8409" s="106">
        <v>0.76218333211791656</v>
      </c>
      <c r="H8409" s="107">
        <v>0.79774290459425323</v>
      </c>
      <c r="I8409" s="121" t="str">
        <f t="shared" si="131"/>
        <v>BH</v>
      </c>
    </row>
    <row r="8410" spans="2:9" ht="12.75">
      <c r="B8410" s="102">
        <v>232874447</v>
      </c>
      <c r="C8410" s="106">
        <v>0.64168927598794778</v>
      </c>
      <c r="D8410" s="107">
        <v>0.30741478704717462</v>
      </c>
      <c r="E8410" s="106">
        <v>0.9978165182365919</v>
      </c>
      <c r="F8410" s="107">
        <v>0.83211039571080336</v>
      </c>
      <c r="G8410" s="106">
        <v>0.35572844047077457</v>
      </c>
      <c r="H8410" s="107">
        <v>0.68628921271444576</v>
      </c>
      <c r="I8410" s="121" t="str">
        <f t="shared" si="131"/>
        <v>TH</v>
      </c>
    </row>
    <row r="8411" spans="2:9" ht="12.75">
      <c r="B8411" s="102">
        <v>232874744</v>
      </c>
      <c r="C8411" s="106">
        <v>0.57034293147351711</v>
      </c>
      <c r="D8411" s="107">
        <v>0.19470756365024866</v>
      </c>
      <c r="E8411" s="106">
        <v>0.63203183547339759</v>
      </c>
      <c r="F8411" s="107">
        <v>0.37746500458260912</v>
      </c>
      <c r="G8411" s="106">
        <v>0.42867338931380772</v>
      </c>
      <c r="H8411" s="107">
        <v>0.17310365709475217</v>
      </c>
      <c r="I8411" s="121" t="str">
        <f t="shared" si="131"/>
        <v>TH</v>
      </c>
    </row>
    <row r="8412" spans="2:9" ht="12.75">
      <c r="B8412" s="102">
        <v>232875536</v>
      </c>
      <c r="C8412" s="106">
        <v>0.10603726939267411</v>
      </c>
      <c r="D8412" s="107">
        <v>0.45851861428684249</v>
      </c>
      <c r="E8412" s="106">
        <v>0.50579830551020799</v>
      </c>
      <c r="F8412" s="107">
        <v>0.23651099925830543</v>
      </c>
      <c r="G8412" s="106">
        <v>0.53466241973801321</v>
      </c>
      <c r="H8412" s="107">
        <v>0.2632431898625498</v>
      </c>
      <c r="I8412" s="121" t="str">
        <f t="shared" si="131"/>
        <v>E</v>
      </c>
    </row>
    <row r="8413" spans="2:9" ht="12.75">
      <c r="B8413" s="102">
        <v>232876989</v>
      </c>
      <c r="C8413" s="106">
        <v>0.47158261412538405</v>
      </c>
      <c r="D8413" s="107">
        <v>0.66992179406471508</v>
      </c>
      <c r="E8413" s="106">
        <v>0.83463511446526839</v>
      </c>
      <c r="F8413" s="107">
        <v>0.9147838428728341</v>
      </c>
      <c r="G8413" s="106">
        <v>0.20302264052829821</v>
      </c>
      <c r="H8413" s="107">
        <v>0.12179073743509461</v>
      </c>
      <c r="I8413" s="121" t="str">
        <f t="shared" si="131"/>
        <v>C</v>
      </c>
    </row>
    <row r="8414" spans="2:9" ht="12.75">
      <c r="B8414" s="102">
        <v>232877524</v>
      </c>
      <c r="C8414" s="106">
        <v>0.93214330902373721</v>
      </c>
      <c r="D8414" s="107">
        <v>0.79898288271922291</v>
      </c>
      <c r="E8414" s="106">
        <v>0.31557987910886887</v>
      </c>
      <c r="F8414" s="107">
        <v>0.53205842882941301</v>
      </c>
      <c r="G8414" s="106">
        <v>0.98765200442742795</v>
      </c>
      <c r="H8414" s="107">
        <v>0.18466593955459043</v>
      </c>
      <c r="I8414" s="121" t="str">
        <f t="shared" si="131"/>
        <v>E</v>
      </c>
    </row>
    <row r="8415" spans="2:9" ht="12.75">
      <c r="B8415" s="102">
        <v>232878663</v>
      </c>
      <c r="C8415" s="106">
        <v>0.43013143833883838</v>
      </c>
      <c r="D8415" s="107">
        <v>0.19431605318266176</v>
      </c>
      <c r="E8415" s="106">
        <v>6.3786827316455241E-2</v>
      </c>
      <c r="F8415" s="107">
        <v>0.39894078150139167</v>
      </c>
      <c r="G8415" s="106">
        <v>0.69820399416900436</v>
      </c>
      <c r="H8415" s="107">
        <v>0.47258030215474101</v>
      </c>
      <c r="I8415" s="121" t="str">
        <f t="shared" si="131"/>
        <v>E</v>
      </c>
    </row>
    <row r="8416" spans="2:9" ht="12.75">
      <c r="B8416" s="102">
        <v>232880444</v>
      </c>
      <c r="C8416" s="106">
        <v>0.35936825267172612</v>
      </c>
      <c r="D8416" s="107">
        <v>0.43888726440711068</v>
      </c>
      <c r="E8416" s="106">
        <v>0.52745708841201999</v>
      </c>
      <c r="F8416" s="107">
        <v>0.54208441857668377</v>
      </c>
      <c r="G8416" s="106">
        <v>0.17310989114704256</v>
      </c>
      <c r="H8416" s="107">
        <v>9.223431190697351E-2</v>
      </c>
      <c r="I8416" s="121" t="str">
        <f t="shared" si="131"/>
        <v>C</v>
      </c>
    </row>
    <row r="8417" spans="2:9" ht="12.75">
      <c r="B8417" s="102">
        <v>232880634</v>
      </c>
      <c r="C8417" s="106">
        <v>0.14891920806953074</v>
      </c>
      <c r="D8417" s="107">
        <v>0.33839503532069859</v>
      </c>
      <c r="E8417" s="106">
        <v>0.11198417507958069</v>
      </c>
      <c r="F8417" s="107">
        <v>2.7135249280887841E-2</v>
      </c>
      <c r="G8417" s="106">
        <v>0.83617976279003003</v>
      </c>
      <c r="H8417" s="107">
        <v>0.88042693814444073</v>
      </c>
      <c r="I8417" s="121" t="str">
        <f t="shared" si="131"/>
        <v>BH</v>
      </c>
    </row>
    <row r="8418" spans="2:9" ht="12.75">
      <c r="B8418" s="102">
        <v>232881410</v>
      </c>
      <c r="C8418" s="106">
        <v>0.19326528275642052</v>
      </c>
      <c r="D8418" s="107">
        <v>0.69066475249316772</v>
      </c>
      <c r="E8418" s="106">
        <v>0.93318838455295161</v>
      </c>
      <c r="F8418" s="107">
        <v>0.64892210607684775</v>
      </c>
      <c r="G8418" s="106">
        <v>0.95530369756324873</v>
      </c>
      <c r="H8418" s="107">
        <v>0.15032771510554643</v>
      </c>
      <c r="I8418" s="121" t="str">
        <f t="shared" si="131"/>
        <v>E</v>
      </c>
    </row>
    <row r="8419" spans="2:9" ht="12.75">
      <c r="B8419" s="102">
        <v>232881608</v>
      </c>
      <c r="C8419" s="106">
        <v>0.32754972068658805</v>
      </c>
      <c r="D8419" s="107">
        <v>0.71835493923134308</v>
      </c>
      <c r="E8419" s="106">
        <v>0.11697359620038039</v>
      </c>
      <c r="F8419" s="107">
        <v>0.47398794388131749</v>
      </c>
      <c r="G8419" s="106">
        <v>0.87856931437549024</v>
      </c>
      <c r="H8419" s="107">
        <v>0.64179708922024203</v>
      </c>
      <c r="I8419" s="121" t="str">
        <f t="shared" si="131"/>
        <v>E</v>
      </c>
    </row>
    <row r="8420" spans="2:9" ht="12.75">
      <c r="B8420" s="102">
        <v>232887054</v>
      </c>
      <c r="C8420" s="106">
        <v>0.86199437909746557</v>
      </c>
      <c r="D8420" s="107">
        <v>0.41060073092301619</v>
      </c>
      <c r="E8420" s="106">
        <v>0.67638900718767925</v>
      </c>
      <c r="F8420" s="107">
        <v>0.84122725758267891</v>
      </c>
      <c r="G8420" s="106">
        <v>0.92587427223922036</v>
      </c>
      <c r="H8420" s="107">
        <v>0.54493115102247591</v>
      </c>
      <c r="I8420" s="121" t="str">
        <f t="shared" si="131"/>
        <v>E</v>
      </c>
    </row>
    <row r="8421" spans="2:9" ht="12.75">
      <c r="B8421" s="102">
        <v>232894124</v>
      </c>
      <c r="C8421" s="106">
        <v>0.67243941298551735</v>
      </c>
      <c r="D8421" s="107">
        <v>0.54427476666427932</v>
      </c>
      <c r="E8421" s="106">
        <v>0.67528829274928448</v>
      </c>
      <c r="F8421" s="107">
        <v>0.58572003748877788</v>
      </c>
      <c r="G8421" s="106">
        <v>0.66232847436799025</v>
      </c>
      <c r="H8421" s="107">
        <v>0.42860811289613432</v>
      </c>
      <c r="I8421" s="121" t="str">
        <f t="shared" si="131"/>
        <v>TH</v>
      </c>
    </row>
    <row r="8422" spans="2:9" ht="12.75">
      <c r="B8422" s="102">
        <v>232900963</v>
      </c>
      <c r="C8422" s="106">
        <v>0.36197683986446783</v>
      </c>
      <c r="D8422" s="107">
        <v>3.6675041810521947E-2</v>
      </c>
      <c r="E8422" s="106">
        <v>0.91313682662996531</v>
      </c>
      <c r="F8422" s="107">
        <v>0.6300499875409975</v>
      </c>
      <c r="G8422" s="106">
        <v>0.22944083598684539</v>
      </c>
      <c r="H8422" s="107">
        <v>0.80643512523465866</v>
      </c>
      <c r="I8422" s="121" t="str">
        <f t="shared" si="131"/>
        <v>TH</v>
      </c>
    </row>
    <row r="8423" spans="2:9" ht="12.75">
      <c r="B8423" s="102">
        <v>232901622</v>
      </c>
      <c r="C8423" s="106">
        <v>0.94046676230818815</v>
      </c>
      <c r="D8423" s="107">
        <v>5.6693566875251733E-2</v>
      </c>
      <c r="E8423" s="106">
        <v>0.17987689963149656</v>
      </c>
      <c r="F8423" s="107">
        <v>0.18758057764246172</v>
      </c>
      <c r="G8423" s="106">
        <v>0.74557169588993855</v>
      </c>
      <c r="H8423" s="107">
        <v>0.96537751289344897</v>
      </c>
      <c r="I8423" s="121" t="str">
        <f t="shared" si="131"/>
        <v>BH</v>
      </c>
    </row>
    <row r="8424" spans="2:9" ht="12.75">
      <c r="B8424" s="102">
        <v>232902317</v>
      </c>
      <c r="C8424" s="106">
        <v>0.96409816945368876</v>
      </c>
      <c r="D8424" s="107">
        <v>0.56893005120153139</v>
      </c>
      <c r="E8424" s="106">
        <v>0.31251459923096059</v>
      </c>
      <c r="F8424" s="107">
        <v>0.27470999785979044</v>
      </c>
      <c r="G8424" s="106">
        <v>0.80218704747687086</v>
      </c>
      <c r="H8424" s="107">
        <v>0.66708094387169004</v>
      </c>
      <c r="I8424" s="121" t="str">
        <f t="shared" si="131"/>
        <v>FH</v>
      </c>
    </row>
    <row r="8425" spans="2:9" ht="12.75">
      <c r="B8425" s="102">
        <v>232906507</v>
      </c>
      <c r="C8425" s="106">
        <v>0.90859536738346125</v>
      </c>
      <c r="D8425" s="107">
        <v>0.27295214195029072</v>
      </c>
      <c r="E8425" s="106">
        <v>0.25576005139332225</v>
      </c>
      <c r="F8425" s="107">
        <v>0.23453757579781653</v>
      </c>
      <c r="G8425" s="106">
        <v>0.80027065208972292</v>
      </c>
      <c r="H8425" s="107">
        <v>0.58569354253451422</v>
      </c>
      <c r="I8425" s="121" t="str">
        <f t="shared" si="131"/>
        <v>FH</v>
      </c>
    </row>
    <row r="8426" spans="2:9" ht="12.75">
      <c r="B8426" s="102">
        <v>232908479</v>
      </c>
      <c r="C8426" s="106">
        <v>0.42819665328576928</v>
      </c>
      <c r="D8426" s="107">
        <v>0.29359175654952629</v>
      </c>
      <c r="E8426" s="106">
        <v>6.9856033808538776E-2</v>
      </c>
      <c r="F8426" s="107">
        <v>0.55134483132777135</v>
      </c>
      <c r="G8426" s="106">
        <v>0.92174483123712658</v>
      </c>
      <c r="H8426" s="107">
        <v>0.21271471340945247</v>
      </c>
      <c r="I8426" s="121" t="str">
        <f t="shared" si="131"/>
        <v>E</v>
      </c>
    </row>
    <row r="8427" spans="2:9" ht="12.75">
      <c r="B8427" s="102">
        <v>232910245</v>
      </c>
      <c r="C8427" s="106">
        <v>0.24439899261645337</v>
      </c>
      <c r="D8427" s="107">
        <v>0.33864110266079006</v>
      </c>
      <c r="E8427" s="106">
        <v>0.76351432124740803</v>
      </c>
      <c r="F8427" s="107">
        <v>0.54044389276657978</v>
      </c>
      <c r="G8427" s="106">
        <v>0.67682486433954647</v>
      </c>
      <c r="H8427" s="107">
        <v>0.67296279679732329</v>
      </c>
      <c r="I8427" s="121" t="str">
        <f t="shared" si="131"/>
        <v>TH</v>
      </c>
    </row>
    <row r="8428" spans="2:9" ht="12.75">
      <c r="B8428" s="102">
        <v>232913924</v>
      </c>
      <c r="C8428" s="106">
        <v>0.20533476349579605</v>
      </c>
      <c r="D8428" s="107">
        <v>0.95492473145800361</v>
      </c>
      <c r="E8428" s="106">
        <v>0.65672882341941308</v>
      </c>
      <c r="F8428" s="107">
        <v>0.29301262349366386</v>
      </c>
      <c r="G8428" s="106">
        <v>0.60772824794451807</v>
      </c>
      <c r="H8428" s="107">
        <v>4.729033506177327E-2</v>
      </c>
      <c r="I8428" s="121" t="str">
        <f t="shared" si="131"/>
        <v>DF</v>
      </c>
    </row>
    <row r="8429" spans="2:9" ht="12.75">
      <c r="B8429" s="102">
        <v>232916449</v>
      </c>
      <c r="C8429" s="106">
        <v>0.91257586725195683</v>
      </c>
      <c r="D8429" s="107">
        <v>0.13908192347012616</v>
      </c>
      <c r="E8429" s="106">
        <v>0.67888628360431302</v>
      </c>
      <c r="F8429" s="107">
        <v>0.53538183625059066</v>
      </c>
      <c r="G8429" s="106">
        <v>0.49159099443428644</v>
      </c>
      <c r="H8429" s="107">
        <v>0.35745181446895824</v>
      </c>
      <c r="I8429" s="121" t="str">
        <f t="shared" si="131"/>
        <v>FH</v>
      </c>
    </row>
    <row r="8430" spans="2:9" ht="12.75">
      <c r="B8430" s="102">
        <v>232916738</v>
      </c>
      <c r="C8430" s="106">
        <v>0.22291727269719352</v>
      </c>
      <c r="D8430" s="107">
        <v>0.84862950622941558</v>
      </c>
      <c r="E8430" s="106">
        <v>4.9169513966234035E-2</v>
      </c>
      <c r="F8430" s="107">
        <v>0.8060700679166164</v>
      </c>
      <c r="G8430" s="106">
        <v>0.99289536659255373</v>
      </c>
      <c r="H8430" s="107">
        <v>0.58318499928064238</v>
      </c>
      <c r="I8430" s="121" t="str">
        <f t="shared" si="131"/>
        <v>E</v>
      </c>
    </row>
    <row r="8431" spans="2:9" ht="12.75">
      <c r="B8431" s="102">
        <v>232918601</v>
      </c>
      <c r="C8431" s="106">
        <v>0.73621126579813456</v>
      </c>
      <c r="D8431" s="107">
        <v>0.65204803130336342</v>
      </c>
      <c r="E8431" s="106">
        <v>0.94025766255539933</v>
      </c>
      <c r="F8431" s="107">
        <v>0.93469255247570304</v>
      </c>
      <c r="G8431" s="106">
        <v>1.3849748279946672E-2</v>
      </c>
      <c r="H8431" s="107">
        <v>0.74711121667118441</v>
      </c>
      <c r="I8431" s="121" t="str">
        <f t="shared" si="131"/>
        <v>TH</v>
      </c>
    </row>
    <row r="8432" spans="2:9" ht="12.75">
      <c r="B8432" s="102">
        <v>232920186</v>
      </c>
      <c r="C8432" s="106">
        <v>0.13213491182732984</v>
      </c>
      <c r="D8432" s="107">
        <v>0.99793750804196435</v>
      </c>
      <c r="E8432" s="106">
        <v>0.51246256973530113</v>
      </c>
      <c r="F8432" s="107">
        <v>0.20394672217576093</v>
      </c>
      <c r="G8432" s="106">
        <v>0.73659249784245162</v>
      </c>
      <c r="H8432" s="107">
        <v>0.13457690902667974</v>
      </c>
      <c r="I8432" s="121" t="str">
        <f t="shared" si="131"/>
        <v>DF</v>
      </c>
    </row>
    <row r="8433" spans="2:9" ht="12.75">
      <c r="B8433" s="102">
        <v>232927404</v>
      </c>
      <c r="C8433" s="106">
        <v>6.6171159154126968E-3</v>
      </c>
      <c r="D8433" s="107">
        <v>0.44658131396903844</v>
      </c>
      <c r="E8433" s="106">
        <v>0.92236320563430163</v>
      </c>
      <c r="F8433" s="107">
        <v>0.61012071965506998</v>
      </c>
      <c r="G8433" s="106">
        <v>0.68787943779025174</v>
      </c>
      <c r="H8433" s="107">
        <v>4.4740783199508138E-2</v>
      </c>
      <c r="I8433" s="121" t="str">
        <f t="shared" si="131"/>
        <v>TH</v>
      </c>
    </row>
    <row r="8434" spans="2:9" ht="12.75">
      <c r="B8434" s="102">
        <v>232930564</v>
      </c>
      <c r="C8434" s="106">
        <v>0.69512322020288986</v>
      </c>
      <c r="D8434" s="107">
        <v>0.77370440571483434</v>
      </c>
      <c r="E8434" s="106">
        <v>0.39413615675385216</v>
      </c>
      <c r="F8434" s="107">
        <v>0.16575481026198258</v>
      </c>
      <c r="G8434" s="106">
        <v>0.2529172265467301</v>
      </c>
      <c r="H8434" s="107">
        <v>0.37588947645430792</v>
      </c>
      <c r="I8434" s="121" t="str">
        <f t="shared" si="131"/>
        <v>DF</v>
      </c>
    </row>
    <row r="8435" spans="2:9" ht="12.75">
      <c r="B8435" s="102">
        <v>232931092</v>
      </c>
      <c r="C8435" s="106">
        <v>0.43695433285616692</v>
      </c>
      <c r="D8435" s="107">
        <v>0.75898222259337889</v>
      </c>
      <c r="E8435" s="106">
        <v>0.91368185763250076</v>
      </c>
      <c r="F8435" s="107">
        <v>9.7188525368857359E-2</v>
      </c>
      <c r="G8435" s="106">
        <v>0.44932222641808028</v>
      </c>
      <c r="H8435" s="107">
        <v>0.45688126225318015</v>
      </c>
      <c r="I8435" s="121" t="str">
        <f t="shared" si="131"/>
        <v>TH</v>
      </c>
    </row>
    <row r="8436" spans="2:9" ht="12.75">
      <c r="B8436" s="102">
        <v>232931267</v>
      </c>
      <c r="C8436" s="106">
        <v>0.70047771453514596</v>
      </c>
      <c r="D8436" s="107">
        <v>1.6756086394819292E-2</v>
      </c>
      <c r="E8436" s="106">
        <v>0.42817421406149347</v>
      </c>
      <c r="F8436" s="107">
        <v>0.53616338434937871</v>
      </c>
      <c r="G8436" s="106">
        <v>0.39340555357430107</v>
      </c>
      <c r="H8436" s="107">
        <v>0.14320625096242656</v>
      </c>
      <c r="I8436" s="121" t="str">
        <f t="shared" si="131"/>
        <v>FH</v>
      </c>
    </row>
    <row r="8437" spans="2:9" ht="12.75">
      <c r="B8437" s="102">
        <v>232932684</v>
      </c>
      <c r="C8437" s="106">
        <v>0.44020751192792562</v>
      </c>
      <c r="D8437" s="107">
        <v>0.86871518067447351</v>
      </c>
      <c r="E8437" s="106">
        <v>0.56636885363547051</v>
      </c>
      <c r="F8437" s="107">
        <v>0.69901109962739061</v>
      </c>
      <c r="G8437" s="106">
        <v>0.46501651529493859</v>
      </c>
      <c r="H8437" s="107">
        <v>3.7432639628608655E-2</v>
      </c>
      <c r="I8437" s="121" t="str">
        <f t="shared" si="131"/>
        <v>DF</v>
      </c>
    </row>
    <row r="8438" spans="2:9" ht="12.75">
      <c r="B8438" s="102">
        <v>232935144</v>
      </c>
      <c r="C8438" s="106">
        <v>0.38569730278994219</v>
      </c>
      <c r="D8438" s="107">
        <v>0.31363347140889153</v>
      </c>
      <c r="E8438" s="106">
        <v>0.2915257664887001</v>
      </c>
      <c r="F8438" s="107">
        <v>0.17798138198325764</v>
      </c>
      <c r="G8438" s="106">
        <v>0.83889634016270298</v>
      </c>
      <c r="H8438" s="107">
        <v>0.55599009538506539</v>
      </c>
      <c r="I8438" s="121" t="str">
        <f t="shared" si="131"/>
        <v>E</v>
      </c>
    </row>
    <row r="8439" spans="2:9" ht="12.75">
      <c r="B8439" s="102">
        <v>232936991</v>
      </c>
      <c r="C8439" s="106">
        <v>8.8175932393506962E-2</v>
      </c>
      <c r="D8439" s="107">
        <v>0.70015803502983154</v>
      </c>
      <c r="E8439" s="106">
        <v>0.98067579685713935</v>
      </c>
      <c r="F8439" s="107">
        <v>5.0750107584806692E-2</v>
      </c>
      <c r="G8439" s="106">
        <v>0.55765993432820893</v>
      </c>
      <c r="H8439" s="107">
        <v>0.90107952067442554</v>
      </c>
      <c r="I8439" s="121" t="str">
        <f t="shared" si="131"/>
        <v>TH</v>
      </c>
    </row>
    <row r="8440" spans="2:9" ht="12.75">
      <c r="B8440" s="102">
        <v>232938560</v>
      </c>
      <c r="C8440" s="106">
        <v>0.57155852129842732</v>
      </c>
      <c r="D8440" s="107">
        <v>0.11902403349548951</v>
      </c>
      <c r="E8440" s="106">
        <v>1.252824957915899E-2</v>
      </c>
      <c r="F8440" s="107">
        <v>0.47139706713291796</v>
      </c>
      <c r="G8440" s="106">
        <v>0.90176195688621852</v>
      </c>
      <c r="H8440" s="107">
        <v>0.40095515327567099</v>
      </c>
      <c r="I8440" s="121" t="str">
        <f t="shared" si="131"/>
        <v>E</v>
      </c>
    </row>
    <row r="8441" spans="2:9" ht="12.75">
      <c r="B8441" s="102">
        <v>232942569</v>
      </c>
      <c r="C8441" s="106">
        <v>0.31742033788097412</v>
      </c>
      <c r="D8441" s="107">
        <v>0.33235720765175891</v>
      </c>
      <c r="E8441" s="106">
        <v>5.8980469432996507E-2</v>
      </c>
      <c r="F8441" s="107">
        <v>0.96698083319343819</v>
      </c>
      <c r="G8441" s="106">
        <v>0.60971747949547095</v>
      </c>
      <c r="H8441" s="107">
        <v>0.60374917651287818</v>
      </c>
      <c r="I8441" s="121" t="str">
        <f t="shared" si="131"/>
        <v>C</v>
      </c>
    </row>
    <row r="8442" spans="2:9" ht="12.75">
      <c r="B8442" s="102">
        <v>232944481</v>
      </c>
      <c r="C8442" s="106">
        <v>0.91272261192710458</v>
      </c>
      <c r="D8442" s="107">
        <v>0.6026876468804836</v>
      </c>
      <c r="E8442" s="106">
        <v>0.34824102876570695</v>
      </c>
      <c r="F8442" s="107">
        <v>0.48018548431868879</v>
      </c>
      <c r="G8442" s="106">
        <v>5.7669360780276735E-2</v>
      </c>
      <c r="H8442" s="107">
        <v>0.11284617743874881</v>
      </c>
      <c r="I8442" s="121" t="str">
        <f t="shared" si="131"/>
        <v>FH</v>
      </c>
    </row>
    <row r="8443" spans="2:9" ht="12.75">
      <c r="B8443" s="102">
        <v>232945119</v>
      </c>
      <c r="C8443" s="106">
        <v>0.35975211572006205</v>
      </c>
      <c r="D8443" s="107">
        <v>0.24164646933340972</v>
      </c>
      <c r="E8443" s="106">
        <v>0.16083722324208161</v>
      </c>
      <c r="F8443" s="107">
        <v>0.52218184241265764</v>
      </c>
      <c r="G8443" s="106">
        <v>0.606648598905146</v>
      </c>
      <c r="H8443" s="107">
        <v>0.56586201263825053</v>
      </c>
      <c r="I8443" s="121" t="str">
        <f t="shared" si="131"/>
        <v>E</v>
      </c>
    </row>
    <row r="8444" spans="2:9" ht="12.75">
      <c r="B8444" s="102">
        <v>232947998</v>
      </c>
      <c r="C8444" s="106">
        <v>0.39774411077018801</v>
      </c>
      <c r="D8444" s="107">
        <v>0.349910282312063</v>
      </c>
      <c r="E8444" s="106">
        <v>0.81828179434083292</v>
      </c>
      <c r="F8444" s="107">
        <v>0.45910265460530031</v>
      </c>
      <c r="G8444" s="106">
        <v>0.1411741701200917</v>
      </c>
      <c r="H8444" s="107">
        <v>0.15020652389788403</v>
      </c>
      <c r="I8444" s="121" t="str">
        <f t="shared" si="131"/>
        <v>TH</v>
      </c>
    </row>
    <row r="8445" spans="2:9" ht="12.75">
      <c r="B8445" s="102">
        <v>232948442</v>
      </c>
      <c r="C8445" s="106">
        <v>0.91270900806100141</v>
      </c>
      <c r="D8445" s="107">
        <v>0.35517075927337016</v>
      </c>
      <c r="E8445" s="106">
        <v>0.85057586967984067</v>
      </c>
      <c r="F8445" s="107">
        <v>9.7958456268256722E-2</v>
      </c>
      <c r="G8445" s="106">
        <v>0.64031585606356112</v>
      </c>
      <c r="H8445" s="107">
        <v>3.7149748873222421E-2</v>
      </c>
      <c r="I8445" s="121" t="str">
        <f t="shared" si="131"/>
        <v>FH</v>
      </c>
    </row>
    <row r="8446" spans="2:9" ht="12.75">
      <c r="B8446" s="102">
        <v>232955570</v>
      </c>
      <c r="C8446" s="106">
        <v>0.15853090526779567</v>
      </c>
      <c r="D8446" s="107">
        <v>0.87136637707601761</v>
      </c>
      <c r="E8446" s="106">
        <v>0.45950758027485428</v>
      </c>
      <c r="F8446" s="107">
        <v>0.42509837244115989</v>
      </c>
      <c r="G8446" s="106">
        <v>0.29299524750400519</v>
      </c>
      <c r="H8446" s="107">
        <v>0.57693084948484086</v>
      </c>
      <c r="I8446" s="121" t="str">
        <f t="shared" si="131"/>
        <v>DF</v>
      </c>
    </row>
    <row r="8447" spans="2:9" ht="12.75">
      <c r="B8447" s="102">
        <v>232958053</v>
      </c>
      <c r="C8447" s="106">
        <v>0.36816556539661249</v>
      </c>
      <c r="D8447" s="107">
        <v>0.38036024899428544</v>
      </c>
      <c r="E8447" s="106">
        <v>0.99033239516947891</v>
      </c>
      <c r="F8447" s="107">
        <v>0.58812690032181436</v>
      </c>
      <c r="G8447" s="106">
        <v>0.66781007535275361</v>
      </c>
      <c r="H8447" s="107">
        <v>0.17572790076448364</v>
      </c>
      <c r="I8447" s="121" t="str">
        <f t="shared" si="131"/>
        <v>TH</v>
      </c>
    </row>
    <row r="8448" spans="2:9" ht="12.75">
      <c r="B8448" s="102">
        <v>232969117</v>
      </c>
      <c r="C8448" s="106">
        <v>0.73654495514272722</v>
      </c>
      <c r="D8448" s="107">
        <v>0.63194404989800956</v>
      </c>
      <c r="E8448" s="106">
        <v>0.68388292657534011</v>
      </c>
      <c r="F8448" s="107">
        <v>0.35639494381665804</v>
      </c>
      <c r="G8448" s="106">
        <v>0.48023541028061567</v>
      </c>
      <c r="H8448" s="107">
        <v>0.68647006494307661</v>
      </c>
      <c r="I8448" s="121" t="str">
        <f t="shared" si="131"/>
        <v>FH</v>
      </c>
    </row>
    <row r="8449" spans="2:9" ht="12.75">
      <c r="B8449" s="102">
        <v>232969250</v>
      </c>
      <c r="C8449" s="106">
        <v>9.8033597933927297E-2</v>
      </c>
      <c r="D8449" s="107">
        <v>0.3398176382129876</v>
      </c>
      <c r="E8449" s="106">
        <v>1.2320023200277586E-2</v>
      </c>
      <c r="F8449" s="107">
        <v>3.3232671773266498E-2</v>
      </c>
      <c r="G8449" s="106">
        <v>0.48757983127778282</v>
      </c>
      <c r="H8449" s="107">
        <v>0.17060948864799141</v>
      </c>
      <c r="I8449" s="121" t="str">
        <f t="shared" si="131"/>
        <v>E</v>
      </c>
    </row>
    <row r="8450" spans="2:9" ht="12.75">
      <c r="B8450" s="102">
        <v>232969429</v>
      </c>
      <c r="C8450" s="106">
        <v>0.82541536225072276</v>
      </c>
      <c r="D8450" s="107">
        <v>6.5215351479578576E-2</v>
      </c>
      <c r="E8450" s="106">
        <v>0.7228719151037164</v>
      </c>
      <c r="F8450" s="107">
        <v>0.28537463948827901</v>
      </c>
      <c r="G8450" s="106">
        <v>0.55845237946232307</v>
      </c>
      <c r="H8450" s="107">
        <v>7.0431874867216138E-4</v>
      </c>
      <c r="I8450" s="121" t="str">
        <f t="shared" si="131"/>
        <v>FH</v>
      </c>
    </row>
    <row r="8451" spans="2:9" ht="12.75">
      <c r="B8451" s="102">
        <v>232969528</v>
      </c>
      <c r="C8451" s="106">
        <v>0.16508445896857404</v>
      </c>
      <c r="D8451" s="107">
        <v>0.58472080209419897</v>
      </c>
      <c r="E8451" s="106">
        <v>0.40427731522145849</v>
      </c>
      <c r="F8451" s="107">
        <v>0.88204156311047299</v>
      </c>
      <c r="G8451" s="106">
        <v>0.70041214349984604</v>
      </c>
      <c r="H8451" s="107">
        <v>0.47626036713704156</v>
      </c>
      <c r="I8451" s="121" t="str">
        <f t="shared" si="131"/>
        <v>C</v>
      </c>
    </row>
    <row r="8452" spans="2:9" ht="12.75">
      <c r="B8452" s="102">
        <v>232970114</v>
      </c>
      <c r="C8452" s="106">
        <v>0.6948371795575492</v>
      </c>
      <c r="D8452" s="107">
        <v>0.58381053957157336</v>
      </c>
      <c r="E8452" s="106">
        <v>0.16618962350588751</v>
      </c>
      <c r="F8452" s="107">
        <v>0.22854509726866379</v>
      </c>
      <c r="G8452" s="106">
        <v>0.18806912733066294</v>
      </c>
      <c r="H8452" s="107">
        <v>0.65544257698654995</v>
      </c>
      <c r="I8452" s="121" t="str">
        <f t="shared" si="131"/>
        <v>FH</v>
      </c>
    </row>
    <row r="8453" spans="2:9" ht="12.75">
      <c r="B8453" s="102">
        <v>232971623</v>
      </c>
      <c r="C8453" s="106">
        <v>0.99606759960129043</v>
      </c>
      <c r="D8453" s="107">
        <v>0.88374392283319048</v>
      </c>
      <c r="E8453" s="106">
        <v>0.70379871666956184</v>
      </c>
      <c r="F8453" s="107">
        <v>0.27118460716422033</v>
      </c>
      <c r="G8453" s="106">
        <v>0.43150293529934469</v>
      </c>
      <c r="H8453" s="107">
        <v>0.1656804925134896</v>
      </c>
      <c r="I8453" s="121" t="str">
        <f t="shared" ref="I8453:I8516" si="132">INDEX($C$3:$H$3, MATCH(MAX(C8453:H8453), C8453:H8453, 0))</f>
        <v>FH</v>
      </c>
    </row>
    <row r="8454" spans="2:9" ht="12.75">
      <c r="B8454" s="102">
        <v>232972621</v>
      </c>
      <c r="C8454" s="106">
        <v>0.84456446703734156</v>
      </c>
      <c r="D8454" s="107">
        <v>0.81058092264960901</v>
      </c>
      <c r="E8454" s="106">
        <v>0.89627904947462356</v>
      </c>
      <c r="F8454" s="107">
        <v>7.9789004535765429E-2</v>
      </c>
      <c r="G8454" s="106">
        <v>0.68305932703279315</v>
      </c>
      <c r="H8454" s="107">
        <v>0.24572076525019559</v>
      </c>
      <c r="I8454" s="121" t="str">
        <f t="shared" si="132"/>
        <v>TH</v>
      </c>
    </row>
    <row r="8455" spans="2:9" ht="12.75">
      <c r="B8455" s="102">
        <v>232974207</v>
      </c>
      <c r="C8455" s="106">
        <v>0.10106338181295849</v>
      </c>
      <c r="D8455" s="107">
        <v>0.17396062796079859</v>
      </c>
      <c r="E8455" s="106">
        <v>0.13030529957973958</v>
      </c>
      <c r="F8455" s="107">
        <v>0.23884513305955668</v>
      </c>
      <c r="G8455" s="106">
        <v>0.99642441765949741</v>
      </c>
      <c r="H8455" s="107">
        <v>0.93104985295747444</v>
      </c>
      <c r="I8455" s="121" t="str">
        <f t="shared" si="132"/>
        <v>E</v>
      </c>
    </row>
    <row r="8456" spans="2:9" ht="12.75">
      <c r="B8456" s="102">
        <v>232974577</v>
      </c>
      <c r="C8456" s="106">
        <v>0.9738142432506397</v>
      </c>
      <c r="D8456" s="107">
        <v>0.74036774236642722</v>
      </c>
      <c r="E8456" s="106">
        <v>0.89167177326415548</v>
      </c>
      <c r="F8456" s="107">
        <v>0.58463234547282728</v>
      </c>
      <c r="G8456" s="106">
        <v>0.23914440891178401</v>
      </c>
      <c r="H8456" s="107">
        <v>0.52657935329866046</v>
      </c>
      <c r="I8456" s="121" t="str">
        <f t="shared" si="132"/>
        <v>FH</v>
      </c>
    </row>
    <row r="8457" spans="2:9" ht="12.75">
      <c r="B8457" s="102">
        <v>232975031</v>
      </c>
      <c r="C8457" s="106">
        <v>7.8768571538029519E-2</v>
      </c>
      <c r="D8457" s="107">
        <v>0.78277481479503774</v>
      </c>
      <c r="E8457" s="106">
        <v>0.1277598228756136</v>
      </c>
      <c r="F8457" s="107">
        <v>0.38427078236220824</v>
      </c>
      <c r="G8457" s="106">
        <v>0.60763843992556721</v>
      </c>
      <c r="H8457" s="107">
        <v>0.66625295943906204</v>
      </c>
      <c r="I8457" s="121" t="str">
        <f t="shared" si="132"/>
        <v>DF</v>
      </c>
    </row>
    <row r="8458" spans="2:9" ht="12.75">
      <c r="B8458" s="102">
        <v>232977318</v>
      </c>
      <c r="C8458" s="106">
        <v>0.44130951248995753</v>
      </c>
      <c r="D8458" s="107">
        <v>0.83686132579539496</v>
      </c>
      <c r="E8458" s="106">
        <v>5.8219600340728483E-2</v>
      </c>
      <c r="F8458" s="107">
        <v>0.34962142945101249</v>
      </c>
      <c r="G8458" s="106">
        <v>0.31956919138711282</v>
      </c>
      <c r="H8458" s="107">
        <v>0.86241828759578909</v>
      </c>
      <c r="I8458" s="121" t="str">
        <f t="shared" si="132"/>
        <v>BH</v>
      </c>
    </row>
    <row r="8459" spans="2:9" ht="12.75">
      <c r="B8459" s="102">
        <v>232980262</v>
      </c>
      <c r="C8459" s="106">
        <v>0.80203341052437693</v>
      </c>
      <c r="D8459" s="107">
        <v>0.20797404609557835</v>
      </c>
      <c r="E8459" s="106">
        <v>0.32572363263438353</v>
      </c>
      <c r="F8459" s="107">
        <v>0.17548192748741309</v>
      </c>
      <c r="G8459" s="106">
        <v>0.98713971223663632</v>
      </c>
      <c r="H8459" s="107">
        <v>0.18764991950814713</v>
      </c>
      <c r="I8459" s="121" t="str">
        <f t="shared" si="132"/>
        <v>E</v>
      </c>
    </row>
    <row r="8460" spans="2:9" ht="12.75">
      <c r="B8460" s="102">
        <v>232982820</v>
      </c>
      <c r="C8460" s="106">
        <v>0.12104749148138527</v>
      </c>
      <c r="D8460" s="107">
        <v>0.78462488047095036</v>
      </c>
      <c r="E8460" s="106">
        <v>0.43003060955222883</v>
      </c>
      <c r="F8460" s="107">
        <v>0.74671129526324709</v>
      </c>
      <c r="G8460" s="106">
        <v>0.59876137255469786</v>
      </c>
      <c r="H8460" s="107">
        <v>0.9242266599310327</v>
      </c>
      <c r="I8460" s="121" t="str">
        <f t="shared" si="132"/>
        <v>BH</v>
      </c>
    </row>
    <row r="8461" spans="2:9" ht="12.75">
      <c r="B8461" s="102">
        <v>232983834</v>
      </c>
      <c r="C8461" s="106">
        <v>0.65253752799000031</v>
      </c>
      <c r="D8461" s="107">
        <v>1.649044684565748E-2</v>
      </c>
      <c r="E8461" s="106">
        <v>0.78141064736483501</v>
      </c>
      <c r="F8461" s="107">
        <v>0.89168843869620673</v>
      </c>
      <c r="G8461" s="106">
        <v>0.46996051268642991</v>
      </c>
      <c r="H8461" s="107">
        <v>0.62960987196474738</v>
      </c>
      <c r="I8461" s="121" t="str">
        <f t="shared" si="132"/>
        <v>C</v>
      </c>
    </row>
    <row r="8462" spans="2:9" ht="12.75">
      <c r="B8462" s="102">
        <v>232989766</v>
      </c>
      <c r="C8462" s="106">
        <v>0.58333655948255458</v>
      </c>
      <c r="D8462" s="107">
        <v>0.16528887432888695</v>
      </c>
      <c r="E8462" s="106">
        <v>0.300764905589328</v>
      </c>
      <c r="F8462" s="107">
        <v>0.6878206240110547</v>
      </c>
      <c r="G8462" s="106">
        <v>0.60642969277779191</v>
      </c>
      <c r="H8462" s="107">
        <v>0.91893874814087084</v>
      </c>
      <c r="I8462" s="121" t="str">
        <f t="shared" si="132"/>
        <v>BH</v>
      </c>
    </row>
    <row r="8463" spans="2:9" ht="12.75">
      <c r="B8463" s="102">
        <v>232998082</v>
      </c>
      <c r="C8463" s="106">
        <v>0.76000842956474823</v>
      </c>
      <c r="D8463" s="107">
        <v>0.59864034430917989</v>
      </c>
      <c r="E8463" s="106">
        <v>0.39979628808102174</v>
      </c>
      <c r="F8463" s="107">
        <v>0.79406794238112566</v>
      </c>
      <c r="G8463" s="106">
        <v>0.21479082464906307</v>
      </c>
      <c r="H8463" s="107">
        <v>0.30296525646204442</v>
      </c>
      <c r="I8463" s="121" t="str">
        <f t="shared" si="132"/>
        <v>C</v>
      </c>
    </row>
    <row r="8464" spans="2:9" ht="12.75">
      <c r="B8464" s="102">
        <v>232998950</v>
      </c>
      <c r="C8464" s="106">
        <v>0.12139798380735956</v>
      </c>
      <c r="D8464" s="107">
        <v>0.24468349478040863</v>
      </c>
      <c r="E8464" s="106">
        <v>0.48678893656951949</v>
      </c>
      <c r="F8464" s="107">
        <v>0.77617471751341771</v>
      </c>
      <c r="G8464" s="106">
        <v>8.9848824019757245E-2</v>
      </c>
      <c r="H8464" s="107">
        <v>0.51867044481261981</v>
      </c>
      <c r="I8464" s="121" t="str">
        <f t="shared" si="132"/>
        <v>C</v>
      </c>
    </row>
    <row r="8465" spans="2:9" ht="12.75">
      <c r="B8465" s="102">
        <v>233000359</v>
      </c>
      <c r="C8465" s="106">
        <v>0.70760689103690133</v>
      </c>
      <c r="D8465" s="107">
        <v>0.58289041357723992</v>
      </c>
      <c r="E8465" s="106">
        <v>0.77888486509150567</v>
      </c>
      <c r="F8465" s="107">
        <v>8.4824253208547917E-2</v>
      </c>
      <c r="G8465" s="106">
        <v>0.53603726454621725</v>
      </c>
      <c r="H8465" s="107">
        <v>0.56295642980007443</v>
      </c>
      <c r="I8465" s="121" t="str">
        <f t="shared" si="132"/>
        <v>TH</v>
      </c>
    </row>
    <row r="8466" spans="2:9" ht="12.75">
      <c r="B8466" s="102">
        <v>233002545</v>
      </c>
      <c r="C8466" s="106">
        <v>0.37660156089298891</v>
      </c>
      <c r="D8466" s="107">
        <v>0.82421758174655402</v>
      </c>
      <c r="E8466" s="106">
        <v>0.28726293020276916</v>
      </c>
      <c r="F8466" s="107">
        <v>0.20456274255492346</v>
      </c>
      <c r="G8466" s="106">
        <v>0.93202020973647781</v>
      </c>
      <c r="H8466" s="107">
        <v>0.97380222213894063</v>
      </c>
      <c r="I8466" s="121" t="str">
        <f t="shared" si="132"/>
        <v>BH</v>
      </c>
    </row>
    <row r="8467" spans="2:9" ht="12.75">
      <c r="B8467" s="102">
        <v>233006471</v>
      </c>
      <c r="C8467" s="106">
        <v>6.5768928452068165E-2</v>
      </c>
      <c r="D8467" s="107">
        <v>0.47231862938397295</v>
      </c>
      <c r="E8467" s="106">
        <v>6.6875389570983268E-2</v>
      </c>
      <c r="F8467" s="107">
        <v>0.31681730937413422</v>
      </c>
      <c r="G8467" s="106">
        <v>0.36721874777821539</v>
      </c>
      <c r="H8467" s="107">
        <v>0.67615651167726676</v>
      </c>
      <c r="I8467" s="121" t="str">
        <f t="shared" si="132"/>
        <v>BH</v>
      </c>
    </row>
    <row r="8468" spans="2:9" ht="12.75">
      <c r="B8468" s="102">
        <v>233012387</v>
      </c>
      <c r="C8468" s="106">
        <v>0.40163087956302768</v>
      </c>
      <c r="D8468" s="107">
        <v>0.48101904198754486</v>
      </c>
      <c r="E8468" s="106">
        <v>0.4930788020732777</v>
      </c>
      <c r="F8468" s="107">
        <v>0.50481867530832414</v>
      </c>
      <c r="G8468" s="106">
        <v>8.7738950945650984E-2</v>
      </c>
      <c r="H8468" s="107">
        <v>0.40832118094101344</v>
      </c>
      <c r="I8468" s="121" t="str">
        <f t="shared" si="132"/>
        <v>C</v>
      </c>
    </row>
    <row r="8469" spans="2:9" ht="12.75">
      <c r="B8469" s="102">
        <v>233013469</v>
      </c>
      <c r="C8469" s="106">
        <v>0.34879473425555174</v>
      </c>
      <c r="D8469" s="107">
        <v>0.79327372751053149</v>
      </c>
      <c r="E8469" s="106">
        <v>0.33922027647572306</v>
      </c>
      <c r="F8469" s="107">
        <v>0.69443712845824557</v>
      </c>
      <c r="G8469" s="106">
        <v>0.87308404469802636</v>
      </c>
      <c r="H8469" s="107">
        <v>0.72227371482105607</v>
      </c>
      <c r="I8469" s="121" t="str">
        <f t="shared" si="132"/>
        <v>E</v>
      </c>
    </row>
    <row r="8470" spans="2:9" ht="12.75">
      <c r="B8470" s="102">
        <v>233019945</v>
      </c>
      <c r="C8470" s="106">
        <v>4.1440794548426751E-2</v>
      </c>
      <c r="D8470" s="107">
        <v>0.68183948693628449</v>
      </c>
      <c r="E8470" s="106">
        <v>0.24231825642956206</v>
      </c>
      <c r="F8470" s="107">
        <v>0.68656759743821105</v>
      </c>
      <c r="G8470" s="106">
        <v>0.69336690173413107</v>
      </c>
      <c r="H8470" s="107">
        <v>0.90636911810749887</v>
      </c>
      <c r="I8470" s="121" t="str">
        <f t="shared" si="132"/>
        <v>BH</v>
      </c>
    </row>
    <row r="8471" spans="2:9" ht="12.75">
      <c r="B8471" s="102">
        <v>233024903</v>
      </c>
      <c r="C8471" s="106">
        <v>0.13652615228988596</v>
      </c>
      <c r="D8471" s="107">
        <v>0.72078831460739767</v>
      </c>
      <c r="E8471" s="106">
        <v>0.94359400348472655</v>
      </c>
      <c r="F8471" s="107">
        <v>0.92298159124008983</v>
      </c>
      <c r="G8471" s="106">
        <v>0.65739954628196262</v>
      </c>
      <c r="H8471" s="107">
        <v>4.4665582850196728E-2</v>
      </c>
      <c r="I8471" s="121" t="str">
        <f t="shared" si="132"/>
        <v>TH</v>
      </c>
    </row>
    <row r="8472" spans="2:9" ht="12.75">
      <c r="B8472" s="102">
        <v>233029621</v>
      </c>
      <c r="C8472" s="106">
        <v>0.71874556094107267</v>
      </c>
      <c r="D8472" s="107">
        <v>0.12124797918253893</v>
      </c>
      <c r="E8472" s="106">
        <v>0.22281746959206927</v>
      </c>
      <c r="F8472" s="107">
        <v>0.48544066380529749</v>
      </c>
      <c r="G8472" s="106">
        <v>0.55616510593782298</v>
      </c>
      <c r="H8472" s="107">
        <v>0.32029909754955099</v>
      </c>
      <c r="I8472" s="121" t="str">
        <f t="shared" si="132"/>
        <v>FH</v>
      </c>
    </row>
    <row r="8473" spans="2:9" ht="12.75">
      <c r="B8473" s="102">
        <v>233034655</v>
      </c>
      <c r="C8473" s="106">
        <v>0.71511845001336649</v>
      </c>
      <c r="D8473" s="107">
        <v>0.21106972272560576</v>
      </c>
      <c r="E8473" s="106">
        <v>0.1286664944802185</v>
      </c>
      <c r="F8473" s="107">
        <v>0.79621500047956673</v>
      </c>
      <c r="G8473" s="106">
        <v>0.48734865734697674</v>
      </c>
      <c r="H8473" s="107">
        <v>3.8065092427199687E-3</v>
      </c>
      <c r="I8473" s="121" t="str">
        <f t="shared" si="132"/>
        <v>C</v>
      </c>
    </row>
    <row r="8474" spans="2:9" ht="12.75">
      <c r="B8474" s="102">
        <v>233034845</v>
      </c>
      <c r="C8474" s="106">
        <v>0.47038570438226657</v>
      </c>
      <c r="D8474" s="107">
        <v>0.4437333520457285</v>
      </c>
      <c r="E8474" s="106">
        <v>0.71028425753447721</v>
      </c>
      <c r="F8474" s="107">
        <v>0.68491771109134092</v>
      </c>
      <c r="G8474" s="106">
        <v>2.4118127832195135E-2</v>
      </c>
      <c r="H8474" s="107">
        <v>0.33916709453366156</v>
      </c>
      <c r="I8474" s="121" t="str">
        <f t="shared" si="132"/>
        <v>TH</v>
      </c>
    </row>
    <row r="8475" spans="2:9" ht="12.75">
      <c r="B8475" s="102">
        <v>233034886</v>
      </c>
      <c r="C8475" s="106">
        <v>0.48474333146027604</v>
      </c>
      <c r="D8475" s="107">
        <v>0.24841679502223624</v>
      </c>
      <c r="E8475" s="106">
        <v>0.19437216967247384</v>
      </c>
      <c r="F8475" s="107">
        <v>0.74467417245926626</v>
      </c>
      <c r="G8475" s="106">
        <v>6.1662375661710733E-2</v>
      </c>
      <c r="H8475" s="107">
        <v>9.4805669117672409E-3</v>
      </c>
      <c r="I8475" s="121" t="str">
        <f t="shared" si="132"/>
        <v>C</v>
      </c>
    </row>
    <row r="8476" spans="2:9" ht="12.75">
      <c r="B8476" s="102">
        <v>233034970</v>
      </c>
      <c r="C8476" s="106">
        <v>0.38321621188687605</v>
      </c>
      <c r="D8476" s="107">
        <v>2.1833447503354364E-3</v>
      </c>
      <c r="E8476" s="106">
        <v>6.1665734312287945E-2</v>
      </c>
      <c r="F8476" s="107">
        <v>0.20985617605418305</v>
      </c>
      <c r="G8476" s="106">
        <v>0.12937277443316919</v>
      </c>
      <c r="H8476" s="107">
        <v>0.95811815569800629</v>
      </c>
      <c r="I8476" s="121" t="str">
        <f t="shared" si="132"/>
        <v>BH</v>
      </c>
    </row>
    <row r="8477" spans="2:9" ht="12.75">
      <c r="B8477" s="102">
        <v>233035322</v>
      </c>
      <c r="C8477" s="106">
        <v>7.0009060460171746E-2</v>
      </c>
      <c r="D8477" s="107">
        <v>0.44978756040625489</v>
      </c>
      <c r="E8477" s="106">
        <v>7.2800627932567918E-2</v>
      </c>
      <c r="F8477" s="107">
        <v>0.15979271720574939</v>
      </c>
      <c r="G8477" s="106">
        <v>0.17585030575753002</v>
      </c>
      <c r="H8477" s="107">
        <v>0.88496105286207793</v>
      </c>
      <c r="I8477" s="121" t="str">
        <f t="shared" si="132"/>
        <v>BH</v>
      </c>
    </row>
    <row r="8478" spans="2:9" ht="12.75">
      <c r="B8478" s="102">
        <v>233035694</v>
      </c>
      <c r="C8478" s="106">
        <v>0.80301064993582738</v>
      </c>
      <c r="D8478" s="107">
        <v>0.25384853591022782</v>
      </c>
      <c r="E8478" s="106">
        <v>0.45181632968383756</v>
      </c>
      <c r="F8478" s="107">
        <v>0.52184949712022899</v>
      </c>
      <c r="G8478" s="106">
        <v>0.69762294596218322</v>
      </c>
      <c r="H8478" s="107">
        <v>0.15400824200241381</v>
      </c>
      <c r="I8478" s="121" t="str">
        <f t="shared" si="132"/>
        <v>FH</v>
      </c>
    </row>
    <row r="8479" spans="2:9" ht="12.75">
      <c r="B8479" s="102">
        <v>233036124</v>
      </c>
      <c r="C8479" s="106">
        <v>0.43071215041388666</v>
      </c>
      <c r="D8479" s="107">
        <v>0.49142697765361287</v>
      </c>
      <c r="E8479" s="106">
        <v>8.9384649895835944E-2</v>
      </c>
      <c r="F8479" s="107">
        <v>0.22926769056732965</v>
      </c>
      <c r="G8479" s="106">
        <v>0.44537612054501263</v>
      </c>
      <c r="H8479" s="107">
        <v>0.12124696535025059</v>
      </c>
      <c r="I8479" s="121" t="str">
        <f t="shared" si="132"/>
        <v>DF</v>
      </c>
    </row>
    <row r="8480" spans="2:9" ht="12.75">
      <c r="B8480" s="102">
        <v>233037534</v>
      </c>
      <c r="C8480" s="106">
        <v>0.2171383586368103</v>
      </c>
      <c r="D8480" s="107">
        <v>0.55357668819102224</v>
      </c>
      <c r="E8480" s="106">
        <v>0.42804626751503116</v>
      </c>
      <c r="F8480" s="107">
        <v>2.9289841146077134E-2</v>
      </c>
      <c r="G8480" s="106">
        <v>0.22981917136701258</v>
      </c>
      <c r="H8480" s="107">
        <v>0.99143508366268107</v>
      </c>
      <c r="I8480" s="121" t="str">
        <f t="shared" si="132"/>
        <v>BH</v>
      </c>
    </row>
    <row r="8481" spans="2:9" ht="12.75">
      <c r="B8481" s="102">
        <v>233038839</v>
      </c>
      <c r="C8481" s="106">
        <v>0.26596908287796417</v>
      </c>
      <c r="D8481" s="107">
        <v>0.14066704426237298</v>
      </c>
      <c r="E8481" s="106">
        <v>0.98234177556098867</v>
      </c>
      <c r="F8481" s="107">
        <v>0.60318290820613463</v>
      </c>
      <c r="G8481" s="106">
        <v>0.27108766509278692</v>
      </c>
      <c r="H8481" s="107">
        <v>0.18266591821726674</v>
      </c>
      <c r="I8481" s="121" t="str">
        <f t="shared" si="132"/>
        <v>TH</v>
      </c>
    </row>
    <row r="8482" spans="2:9" ht="12.75">
      <c r="B8482" s="102">
        <v>233043903</v>
      </c>
      <c r="C8482" s="106">
        <v>0.55172049385885757</v>
      </c>
      <c r="D8482" s="107">
        <v>0.51493810788323247</v>
      </c>
      <c r="E8482" s="106">
        <v>0.24920332188440275</v>
      </c>
      <c r="F8482" s="107">
        <v>0.43271466259988367</v>
      </c>
      <c r="G8482" s="106">
        <v>0.45258445710956519</v>
      </c>
      <c r="H8482" s="107">
        <v>4.1783421595445569E-2</v>
      </c>
      <c r="I8482" s="121" t="str">
        <f t="shared" si="132"/>
        <v>FH</v>
      </c>
    </row>
    <row r="8483" spans="2:9" ht="12.75">
      <c r="B8483" s="102">
        <v>233044414</v>
      </c>
      <c r="C8483" s="106">
        <v>0.52218582599480401</v>
      </c>
      <c r="D8483" s="107">
        <v>0.15529993649239149</v>
      </c>
      <c r="E8483" s="106">
        <v>0.78483840637508018</v>
      </c>
      <c r="F8483" s="107">
        <v>0.55837041498844719</v>
      </c>
      <c r="G8483" s="106">
        <v>0.69487622338372734</v>
      </c>
      <c r="H8483" s="107">
        <v>0.94669185782758469</v>
      </c>
      <c r="I8483" s="121" t="str">
        <f t="shared" si="132"/>
        <v>BH</v>
      </c>
    </row>
    <row r="8484" spans="2:9" ht="12.75">
      <c r="B8484" s="102">
        <v>233051484</v>
      </c>
      <c r="C8484" s="106">
        <v>7.8353702902552502E-2</v>
      </c>
      <c r="D8484" s="107">
        <v>0.2341326203262637</v>
      </c>
      <c r="E8484" s="106">
        <v>0.28434619163358477</v>
      </c>
      <c r="F8484" s="107">
        <v>0.18982905452439436</v>
      </c>
      <c r="G8484" s="106">
        <v>0.30252073360683163</v>
      </c>
      <c r="H8484" s="107">
        <v>0.9309988960335156</v>
      </c>
      <c r="I8484" s="121" t="str">
        <f t="shared" si="132"/>
        <v>BH</v>
      </c>
    </row>
    <row r="8485" spans="2:9" ht="12.75">
      <c r="B8485" s="102">
        <v>233051922</v>
      </c>
      <c r="C8485" s="106">
        <v>0.25269316408885345</v>
      </c>
      <c r="D8485" s="107">
        <v>0.42965248090414154</v>
      </c>
      <c r="E8485" s="106">
        <v>0.10298131459228066</v>
      </c>
      <c r="F8485" s="107">
        <v>0.93714715080262323</v>
      </c>
      <c r="G8485" s="106">
        <v>0.32196207620097117</v>
      </c>
      <c r="H8485" s="107">
        <v>0.87318447361016061</v>
      </c>
      <c r="I8485" s="121" t="str">
        <f t="shared" si="132"/>
        <v>C</v>
      </c>
    </row>
    <row r="8486" spans="2:9" ht="12.75">
      <c r="B8486" s="102">
        <v>233052962</v>
      </c>
      <c r="C8486" s="106">
        <v>0.31460028279811669</v>
      </c>
      <c r="D8486" s="107">
        <v>0.11453277498261283</v>
      </c>
      <c r="E8486" s="106">
        <v>0.48778486634652829</v>
      </c>
      <c r="F8486" s="107">
        <v>0.89936715348887564</v>
      </c>
      <c r="G8486" s="106">
        <v>0.46570894559490483</v>
      </c>
      <c r="H8486" s="107">
        <v>0.87365772549398635</v>
      </c>
      <c r="I8486" s="121" t="str">
        <f t="shared" si="132"/>
        <v>C</v>
      </c>
    </row>
    <row r="8487" spans="2:9" ht="12.75">
      <c r="B8487" s="102">
        <v>233054225</v>
      </c>
      <c r="C8487" s="106">
        <v>0.57013372700411691</v>
      </c>
      <c r="D8487" s="107">
        <v>0.27816054901655063</v>
      </c>
      <c r="E8487" s="106">
        <v>0.414818805245738</v>
      </c>
      <c r="F8487" s="107">
        <v>0.15849222268566709</v>
      </c>
      <c r="G8487" s="106">
        <v>0.87093900908007549</v>
      </c>
      <c r="H8487" s="107">
        <v>0.18496594777358588</v>
      </c>
      <c r="I8487" s="121" t="str">
        <f t="shared" si="132"/>
        <v>E</v>
      </c>
    </row>
    <row r="8488" spans="2:9" ht="12.75">
      <c r="B8488" s="102">
        <v>233056104</v>
      </c>
      <c r="C8488" s="106">
        <v>0.24443243659603309</v>
      </c>
      <c r="D8488" s="107">
        <v>0.70893480058240299</v>
      </c>
      <c r="E8488" s="106">
        <v>0.84293086004886142</v>
      </c>
      <c r="F8488" s="107">
        <v>0.52025331341802872</v>
      </c>
      <c r="G8488" s="106">
        <v>3.0607967485725363E-2</v>
      </c>
      <c r="H8488" s="107">
        <v>0.68667268861268704</v>
      </c>
      <c r="I8488" s="121" t="str">
        <f t="shared" si="132"/>
        <v>TH</v>
      </c>
    </row>
    <row r="8489" spans="2:9" ht="12.75">
      <c r="B8489" s="102">
        <v>233057407</v>
      </c>
      <c r="C8489" s="106">
        <v>0.76561901173859503</v>
      </c>
      <c r="D8489" s="107">
        <v>0.94145734027810346</v>
      </c>
      <c r="E8489" s="106">
        <v>0.73555780750858712</v>
      </c>
      <c r="F8489" s="107">
        <v>0.70548116875485256</v>
      </c>
      <c r="G8489" s="106">
        <v>0.49625331878775558</v>
      </c>
      <c r="H8489" s="107">
        <v>0.36124914482596537</v>
      </c>
      <c r="I8489" s="121" t="str">
        <f t="shared" si="132"/>
        <v>DF</v>
      </c>
    </row>
    <row r="8490" spans="2:9" ht="12.75">
      <c r="B8490" s="102">
        <v>233057605</v>
      </c>
      <c r="C8490" s="106">
        <v>0.36144345416645418</v>
      </c>
      <c r="D8490" s="107">
        <v>0.61483377661585159</v>
      </c>
      <c r="E8490" s="106">
        <v>0.98103527489561149</v>
      </c>
      <c r="F8490" s="107">
        <v>0.9702329915129797</v>
      </c>
      <c r="G8490" s="106">
        <v>0.55836985586568</v>
      </c>
      <c r="H8490" s="107">
        <v>0.79167646316557772</v>
      </c>
      <c r="I8490" s="121" t="str">
        <f t="shared" si="132"/>
        <v>TH</v>
      </c>
    </row>
    <row r="8491" spans="2:9" ht="12.75">
      <c r="B8491" s="102">
        <v>233061838</v>
      </c>
      <c r="C8491" s="106">
        <v>1.0990039557499109E-2</v>
      </c>
      <c r="D8491" s="107">
        <v>0.91932250342237865</v>
      </c>
      <c r="E8491" s="106">
        <v>0.45323373526514654</v>
      </c>
      <c r="F8491" s="107">
        <v>0.92444299441801037</v>
      </c>
      <c r="G8491" s="106">
        <v>0.41614684065676144</v>
      </c>
      <c r="H8491" s="107">
        <v>8.0440658619479244E-2</v>
      </c>
      <c r="I8491" s="121" t="str">
        <f t="shared" si="132"/>
        <v>C</v>
      </c>
    </row>
    <row r="8492" spans="2:9" ht="12.75">
      <c r="B8492" s="102">
        <v>233062646</v>
      </c>
      <c r="C8492" s="106">
        <v>0.83706680367567365</v>
      </c>
      <c r="D8492" s="107">
        <v>0.38275947306692704</v>
      </c>
      <c r="E8492" s="106">
        <v>1.4256057580047887E-2</v>
      </c>
      <c r="F8492" s="107">
        <v>0.1181536112232191</v>
      </c>
      <c r="G8492" s="106">
        <v>0.93685524157978595</v>
      </c>
      <c r="H8492" s="107">
        <v>0.13280894984223579</v>
      </c>
      <c r="I8492" s="121" t="str">
        <f t="shared" si="132"/>
        <v>E</v>
      </c>
    </row>
    <row r="8493" spans="2:9" ht="12.75">
      <c r="B8493" s="102">
        <v>233062885</v>
      </c>
      <c r="C8493" s="106">
        <v>0.50521630912534654</v>
      </c>
      <c r="D8493" s="107">
        <v>0.19563433362739358</v>
      </c>
      <c r="E8493" s="106">
        <v>5.6403846702824278E-2</v>
      </c>
      <c r="F8493" s="107">
        <v>0.11967907838820491</v>
      </c>
      <c r="G8493" s="106">
        <v>0.14815551097559343</v>
      </c>
      <c r="H8493" s="107">
        <v>0.12182230393653004</v>
      </c>
      <c r="I8493" s="121" t="str">
        <f t="shared" si="132"/>
        <v>FH</v>
      </c>
    </row>
    <row r="8494" spans="2:9" ht="12.75">
      <c r="B8494" s="102">
        <v>233064428</v>
      </c>
      <c r="C8494" s="106">
        <v>0.18230301612989663</v>
      </c>
      <c r="D8494" s="107">
        <v>0.46754541701059016</v>
      </c>
      <c r="E8494" s="106">
        <v>0.57925219623257851</v>
      </c>
      <c r="F8494" s="107">
        <v>0.77487358376153503</v>
      </c>
      <c r="G8494" s="106">
        <v>2.9926892469755995E-2</v>
      </c>
      <c r="H8494" s="107">
        <v>0.81428336216254205</v>
      </c>
      <c r="I8494" s="121" t="str">
        <f t="shared" si="132"/>
        <v>BH</v>
      </c>
    </row>
    <row r="8495" spans="2:9" ht="12.75">
      <c r="B8495" s="102">
        <v>233066780</v>
      </c>
      <c r="C8495" s="106">
        <v>0.56105028107673438</v>
      </c>
      <c r="D8495" s="107">
        <v>0.63002773413983126</v>
      </c>
      <c r="E8495" s="106">
        <v>0.42552682510684159</v>
      </c>
      <c r="F8495" s="107">
        <v>0.79426014872787909</v>
      </c>
      <c r="G8495" s="106">
        <v>0.48068012157698442</v>
      </c>
      <c r="H8495" s="107">
        <v>0.66624290948063125</v>
      </c>
      <c r="I8495" s="121" t="str">
        <f t="shared" si="132"/>
        <v>C</v>
      </c>
    </row>
    <row r="8496" spans="2:9" ht="12.75">
      <c r="B8496" s="102">
        <v>233068974</v>
      </c>
      <c r="C8496" s="106">
        <v>2.5504641736104672E-2</v>
      </c>
      <c r="D8496" s="107">
        <v>0.47487771140386226</v>
      </c>
      <c r="E8496" s="106">
        <v>0.69364012446778212</v>
      </c>
      <c r="F8496" s="107">
        <v>0.3437362701239417</v>
      </c>
      <c r="G8496" s="106">
        <v>0.87259744113883664</v>
      </c>
      <c r="H8496" s="107">
        <v>0.32214576757606972</v>
      </c>
      <c r="I8496" s="121" t="str">
        <f t="shared" si="132"/>
        <v>E</v>
      </c>
    </row>
    <row r="8497" spans="2:9" ht="12.75">
      <c r="B8497" s="102">
        <v>233069898</v>
      </c>
      <c r="C8497" s="106">
        <v>0.23902963085230367</v>
      </c>
      <c r="D8497" s="107">
        <v>0.44308016137416306</v>
      </c>
      <c r="E8497" s="106">
        <v>0.90641304575373027</v>
      </c>
      <c r="F8497" s="107">
        <v>0.69315814035236212</v>
      </c>
      <c r="G8497" s="106">
        <v>0.45471592893365398</v>
      </c>
      <c r="H8497" s="107">
        <v>0.58300173335878824</v>
      </c>
      <c r="I8497" s="121" t="str">
        <f t="shared" si="132"/>
        <v>TH</v>
      </c>
    </row>
    <row r="8498" spans="2:9" ht="12.75">
      <c r="B8498" s="102">
        <v>233070979</v>
      </c>
      <c r="C8498" s="106">
        <v>0.47223853911531588</v>
      </c>
      <c r="D8498" s="107">
        <v>0.21120081566273385</v>
      </c>
      <c r="E8498" s="106">
        <v>0.15106686968181293</v>
      </c>
      <c r="F8498" s="107">
        <v>0.17386848496097973</v>
      </c>
      <c r="G8498" s="106">
        <v>1.8279339882171008E-2</v>
      </c>
      <c r="H8498" s="107">
        <v>0.90938662158492889</v>
      </c>
      <c r="I8498" s="121" t="str">
        <f t="shared" si="132"/>
        <v>BH</v>
      </c>
    </row>
    <row r="8499" spans="2:9" ht="12.75">
      <c r="B8499" s="102">
        <v>233078041</v>
      </c>
      <c r="C8499" s="106">
        <v>0.84317316998870528</v>
      </c>
      <c r="D8499" s="107">
        <v>0.91385769732342359</v>
      </c>
      <c r="E8499" s="106">
        <v>9.9627504199629957E-2</v>
      </c>
      <c r="F8499" s="107">
        <v>0.98772490110763278</v>
      </c>
      <c r="G8499" s="106">
        <v>0.27383811777694533</v>
      </c>
      <c r="H8499" s="107">
        <v>0.41819334466580926</v>
      </c>
      <c r="I8499" s="121" t="str">
        <f t="shared" si="132"/>
        <v>C</v>
      </c>
    </row>
    <row r="8500" spans="2:9" ht="12.75">
      <c r="B8500" s="102">
        <v>233085301</v>
      </c>
      <c r="C8500" s="106">
        <v>0.65058918752787331</v>
      </c>
      <c r="D8500" s="107">
        <v>0.16182351069945788</v>
      </c>
      <c r="E8500" s="106">
        <v>0.22524209801639938</v>
      </c>
      <c r="F8500" s="107">
        <v>0.12761295883165769</v>
      </c>
      <c r="G8500" s="106">
        <v>0.29795873075102186</v>
      </c>
      <c r="H8500" s="107">
        <v>0.78695971774707019</v>
      </c>
      <c r="I8500" s="121" t="str">
        <f t="shared" si="132"/>
        <v>BH</v>
      </c>
    </row>
    <row r="8501" spans="2:9" ht="12.75">
      <c r="B8501" s="102">
        <v>233085854</v>
      </c>
      <c r="C8501" s="106">
        <v>0.17527178408975086</v>
      </c>
      <c r="D8501" s="107">
        <v>0.6324179249349966</v>
      </c>
      <c r="E8501" s="106">
        <v>2.4925781110354706E-2</v>
      </c>
      <c r="F8501" s="107">
        <v>0.23977962448663259</v>
      </c>
      <c r="G8501" s="106">
        <v>0.3769513043929269</v>
      </c>
      <c r="H8501" s="107">
        <v>0.58199599677381753</v>
      </c>
      <c r="I8501" s="121" t="str">
        <f t="shared" si="132"/>
        <v>DF</v>
      </c>
    </row>
    <row r="8502" spans="2:9" ht="12.75">
      <c r="B8502" s="102">
        <v>233087810</v>
      </c>
      <c r="C8502" s="106">
        <v>8.1274631577978873E-2</v>
      </c>
      <c r="D8502" s="107">
        <v>0.51391735326702048</v>
      </c>
      <c r="E8502" s="106">
        <v>0.66601754516272038</v>
      </c>
      <c r="F8502" s="107">
        <v>0.86255094948517463</v>
      </c>
      <c r="G8502" s="106">
        <v>0.20350949177567501</v>
      </c>
      <c r="H8502" s="107">
        <v>0.46086773510006651</v>
      </c>
      <c r="I8502" s="121" t="str">
        <f t="shared" si="132"/>
        <v>C</v>
      </c>
    </row>
    <row r="8503" spans="2:9" ht="12.75">
      <c r="B8503" s="102">
        <v>233088668</v>
      </c>
      <c r="C8503" s="106">
        <v>0.5080315361311305</v>
      </c>
      <c r="D8503" s="107">
        <v>0.97581639389687247</v>
      </c>
      <c r="E8503" s="106">
        <v>4.2473970184151888E-2</v>
      </c>
      <c r="F8503" s="107">
        <v>0.66037744650614183</v>
      </c>
      <c r="G8503" s="106">
        <v>0.5038794771375894</v>
      </c>
      <c r="H8503" s="107">
        <v>0.12099018292046271</v>
      </c>
      <c r="I8503" s="121" t="str">
        <f t="shared" si="132"/>
        <v>DF</v>
      </c>
    </row>
    <row r="8504" spans="2:9" ht="12.75">
      <c r="B8504" s="102">
        <v>233093288</v>
      </c>
      <c r="C8504" s="106">
        <v>0.60583323997502969</v>
      </c>
      <c r="D8504" s="107">
        <v>0.40332336094301446</v>
      </c>
      <c r="E8504" s="106">
        <v>0.86737227460465238</v>
      </c>
      <c r="F8504" s="107">
        <v>0.86374176471462172</v>
      </c>
      <c r="G8504" s="106">
        <v>0.84728514885484962</v>
      </c>
      <c r="H8504" s="107">
        <v>0.56328373633719142</v>
      </c>
      <c r="I8504" s="121" t="str">
        <f t="shared" si="132"/>
        <v>TH</v>
      </c>
    </row>
    <row r="8505" spans="2:9" ht="12.75">
      <c r="B8505" s="102">
        <v>233094938</v>
      </c>
      <c r="C8505" s="106">
        <v>0.92849047861346179</v>
      </c>
      <c r="D8505" s="107">
        <v>0.86308574665222704</v>
      </c>
      <c r="E8505" s="106">
        <v>0.25473541746213096</v>
      </c>
      <c r="F8505" s="107">
        <v>0.57763173188918304</v>
      </c>
      <c r="G8505" s="106">
        <v>0.71170324504227178</v>
      </c>
      <c r="H8505" s="107">
        <v>0.37745240040499617</v>
      </c>
      <c r="I8505" s="121" t="str">
        <f t="shared" si="132"/>
        <v>FH</v>
      </c>
    </row>
    <row r="8506" spans="2:9" ht="12.75">
      <c r="B8506" s="102">
        <v>233096587</v>
      </c>
      <c r="C8506" s="106">
        <v>0.52796984146044768</v>
      </c>
      <c r="D8506" s="107">
        <v>0.41840999269349766</v>
      </c>
      <c r="E8506" s="106">
        <v>0.95173157787485518</v>
      </c>
      <c r="F8506" s="107">
        <v>0.8529745590338198</v>
      </c>
      <c r="G8506" s="106">
        <v>0.86831188510548896</v>
      </c>
      <c r="H8506" s="107">
        <v>0.95617088832671993</v>
      </c>
      <c r="I8506" s="121" t="str">
        <f t="shared" si="132"/>
        <v>BH</v>
      </c>
    </row>
    <row r="8507" spans="2:9" ht="12.75">
      <c r="B8507" s="102">
        <v>233098072</v>
      </c>
      <c r="C8507" s="106">
        <v>0.85837986756100038</v>
      </c>
      <c r="D8507" s="107">
        <v>0.74054193428826354</v>
      </c>
      <c r="E8507" s="106">
        <v>0.94773119625975766</v>
      </c>
      <c r="F8507" s="107">
        <v>0.91063153581453471</v>
      </c>
      <c r="G8507" s="106">
        <v>1.7163087437436886E-2</v>
      </c>
      <c r="H8507" s="107">
        <v>0.4182655825769297</v>
      </c>
      <c r="I8507" s="121" t="str">
        <f t="shared" si="132"/>
        <v>TH</v>
      </c>
    </row>
    <row r="8508" spans="2:9" ht="12.75">
      <c r="B8508" s="102">
        <v>233099021</v>
      </c>
      <c r="C8508" s="106">
        <v>0.47038595218268853</v>
      </c>
      <c r="D8508" s="107">
        <v>0.19545694475774678</v>
      </c>
      <c r="E8508" s="106">
        <v>0.25878282202748615</v>
      </c>
      <c r="F8508" s="107">
        <v>0.52169804696812339</v>
      </c>
      <c r="G8508" s="106">
        <v>0.22075398051337558</v>
      </c>
      <c r="H8508" s="107">
        <v>0.87953503481427298</v>
      </c>
      <c r="I8508" s="121" t="str">
        <f t="shared" si="132"/>
        <v>BH</v>
      </c>
    </row>
    <row r="8509" spans="2:9" ht="12.75">
      <c r="B8509" s="102">
        <v>233113756</v>
      </c>
      <c r="C8509" s="106">
        <v>0.87156751118126952</v>
      </c>
      <c r="D8509" s="107">
        <v>0.74951740910076126</v>
      </c>
      <c r="E8509" s="106">
        <v>0.52358416937753116</v>
      </c>
      <c r="F8509" s="107">
        <v>0.97563044814951105</v>
      </c>
      <c r="G8509" s="106">
        <v>7.3119635152254503E-3</v>
      </c>
      <c r="H8509" s="107">
        <v>0.43258829279229261</v>
      </c>
      <c r="I8509" s="121" t="str">
        <f t="shared" si="132"/>
        <v>C</v>
      </c>
    </row>
    <row r="8510" spans="2:9" ht="12.75">
      <c r="B8510" s="102">
        <v>233121081</v>
      </c>
      <c r="C8510" s="106">
        <v>0.53656156502275731</v>
      </c>
      <c r="D8510" s="107">
        <v>0.34596957956186536</v>
      </c>
      <c r="E8510" s="106">
        <v>2.1070608164515336E-2</v>
      </c>
      <c r="F8510" s="107">
        <v>0.28398541495168622</v>
      </c>
      <c r="G8510" s="106">
        <v>5.3656251125729248E-2</v>
      </c>
      <c r="H8510" s="107">
        <v>0.88033942442771229</v>
      </c>
      <c r="I8510" s="121" t="str">
        <f t="shared" si="132"/>
        <v>BH</v>
      </c>
    </row>
    <row r="8511" spans="2:9" ht="12.75">
      <c r="B8511" s="102">
        <v>233121584</v>
      </c>
      <c r="C8511" s="106">
        <v>0.88637306973537333</v>
      </c>
      <c r="D8511" s="107">
        <v>0.80132361956607001</v>
      </c>
      <c r="E8511" s="106">
        <v>0.67329550108954939</v>
      </c>
      <c r="F8511" s="107">
        <v>0.3483779765005921</v>
      </c>
      <c r="G8511" s="106">
        <v>0.27625411270851385</v>
      </c>
      <c r="H8511" s="107">
        <v>0.25702618680394496</v>
      </c>
      <c r="I8511" s="121" t="str">
        <f t="shared" si="132"/>
        <v>FH</v>
      </c>
    </row>
    <row r="8512" spans="2:9" ht="12.75">
      <c r="B8512" s="102">
        <v>233125883</v>
      </c>
      <c r="C8512" s="106">
        <v>0.67390376810644659</v>
      </c>
      <c r="D8512" s="107">
        <v>0.97835703978442967</v>
      </c>
      <c r="E8512" s="106">
        <v>0.41571262549117916</v>
      </c>
      <c r="F8512" s="107">
        <v>0.93583372479325844</v>
      </c>
      <c r="G8512" s="106">
        <v>9.8112154465669565E-2</v>
      </c>
      <c r="H8512" s="107">
        <v>0.10697404188479309</v>
      </c>
      <c r="I8512" s="121" t="str">
        <f t="shared" si="132"/>
        <v>DF</v>
      </c>
    </row>
    <row r="8513" spans="2:9" ht="12.75">
      <c r="B8513" s="102">
        <v>233126428</v>
      </c>
      <c r="C8513" s="106">
        <v>4.3310195086875058E-2</v>
      </c>
      <c r="D8513" s="107">
        <v>0.84507506099864016</v>
      </c>
      <c r="E8513" s="106">
        <v>7.3654932267123385E-2</v>
      </c>
      <c r="F8513" s="107">
        <v>2.4270450041798064E-2</v>
      </c>
      <c r="G8513" s="106">
        <v>0.35928199259439619</v>
      </c>
      <c r="H8513" s="107">
        <v>0.13088039732971701</v>
      </c>
      <c r="I8513" s="121" t="str">
        <f t="shared" si="132"/>
        <v>DF</v>
      </c>
    </row>
    <row r="8514" spans="2:9" ht="12.75">
      <c r="B8514" s="102">
        <v>233129678</v>
      </c>
      <c r="C8514" s="106">
        <v>0.16931516114430512</v>
      </c>
      <c r="D8514" s="107">
        <v>0.54375788766908073</v>
      </c>
      <c r="E8514" s="106">
        <v>0.42092784194806665</v>
      </c>
      <c r="F8514" s="107">
        <v>0.78915107884256686</v>
      </c>
      <c r="G8514" s="106">
        <v>0.69649995646111451</v>
      </c>
      <c r="H8514" s="107">
        <v>0.20777662928937479</v>
      </c>
      <c r="I8514" s="121" t="str">
        <f t="shared" si="132"/>
        <v>C</v>
      </c>
    </row>
    <row r="8515" spans="2:9" ht="12.75">
      <c r="B8515" s="102">
        <v>233136247</v>
      </c>
      <c r="C8515" s="106">
        <v>0.64970916101262577</v>
      </c>
      <c r="D8515" s="107">
        <v>0.53052546771549469</v>
      </c>
      <c r="E8515" s="106">
        <v>0.4419196077768337</v>
      </c>
      <c r="F8515" s="107">
        <v>0.52393479268934229</v>
      </c>
      <c r="G8515" s="106">
        <v>0.18490013003849892</v>
      </c>
      <c r="H8515" s="107">
        <v>0.19995354833877421</v>
      </c>
      <c r="I8515" s="121" t="str">
        <f t="shared" si="132"/>
        <v>FH</v>
      </c>
    </row>
    <row r="8516" spans="2:9" ht="12.75">
      <c r="B8516" s="102">
        <v>233142137</v>
      </c>
      <c r="C8516" s="106">
        <v>0.21776597955142307</v>
      </c>
      <c r="D8516" s="107">
        <v>0.60166789356781725</v>
      </c>
      <c r="E8516" s="106">
        <v>0.73701364073669984</v>
      </c>
      <c r="F8516" s="107">
        <v>0.29247920215592282</v>
      </c>
      <c r="G8516" s="106">
        <v>0.88185293898425154</v>
      </c>
      <c r="H8516" s="107">
        <v>0.27869039392731132</v>
      </c>
      <c r="I8516" s="121" t="str">
        <f t="shared" si="132"/>
        <v>E</v>
      </c>
    </row>
    <row r="8517" spans="2:9" ht="12.75">
      <c r="B8517" s="102">
        <v>233142838</v>
      </c>
      <c r="C8517" s="106">
        <v>0.62384728251510779</v>
      </c>
      <c r="D8517" s="107">
        <v>0.16456462566594166</v>
      </c>
      <c r="E8517" s="106">
        <v>0.51166300071065685</v>
      </c>
      <c r="F8517" s="107">
        <v>0.50150705472499357</v>
      </c>
      <c r="G8517" s="106">
        <v>0.80995856121468202</v>
      </c>
      <c r="H8517" s="107">
        <v>0.3059963202611069</v>
      </c>
      <c r="I8517" s="121" t="str">
        <f t="shared" ref="I8517:I8580" si="133">INDEX($C$3:$H$3, MATCH(MAX(C8517:H8517), C8517:H8517, 0))</f>
        <v>E</v>
      </c>
    </row>
    <row r="8518" spans="2:9" ht="12.75">
      <c r="B8518" s="102">
        <v>233145832</v>
      </c>
      <c r="C8518" s="106">
        <v>0.27216830866865482</v>
      </c>
      <c r="D8518" s="107">
        <v>0.18667397472260916</v>
      </c>
      <c r="E8518" s="106">
        <v>6.814409069511651E-2</v>
      </c>
      <c r="F8518" s="107">
        <v>0.70000444895894476</v>
      </c>
      <c r="G8518" s="106">
        <v>0.44650552347637174</v>
      </c>
      <c r="H8518" s="107">
        <v>0.43492100475277984</v>
      </c>
      <c r="I8518" s="121" t="str">
        <f t="shared" si="133"/>
        <v>C</v>
      </c>
    </row>
    <row r="8519" spans="2:9" ht="12.75">
      <c r="B8519" s="102">
        <v>233148870</v>
      </c>
      <c r="C8519" s="106">
        <v>0.12094271015868419</v>
      </c>
      <c r="D8519" s="107">
        <v>0.40288169200774959</v>
      </c>
      <c r="E8519" s="106">
        <v>0.13533625539991956</v>
      </c>
      <c r="F8519" s="107">
        <v>0.3877277756599169</v>
      </c>
      <c r="G8519" s="106">
        <v>0.7729615787557762</v>
      </c>
      <c r="H8519" s="107">
        <v>0.84544986434007829</v>
      </c>
      <c r="I8519" s="121" t="str">
        <f t="shared" si="133"/>
        <v>BH</v>
      </c>
    </row>
    <row r="8520" spans="2:9" ht="12.75">
      <c r="B8520" s="102">
        <v>233160046</v>
      </c>
      <c r="C8520" s="106">
        <v>0.14578392159889919</v>
      </c>
      <c r="D8520" s="107">
        <v>0.652659098927451</v>
      </c>
      <c r="E8520" s="106">
        <v>0.90155810070168751</v>
      </c>
      <c r="F8520" s="107">
        <v>0.29492457946125428</v>
      </c>
      <c r="G8520" s="106">
        <v>0.65985776243343608</v>
      </c>
      <c r="H8520" s="107">
        <v>0.76144452590410272</v>
      </c>
      <c r="I8520" s="121" t="str">
        <f t="shared" si="133"/>
        <v>TH</v>
      </c>
    </row>
    <row r="8521" spans="2:9" ht="12.75">
      <c r="B8521" s="102">
        <v>233165458</v>
      </c>
      <c r="C8521" s="106">
        <v>0.55055149829853622</v>
      </c>
      <c r="D8521" s="107">
        <v>8.1129316650976335E-2</v>
      </c>
      <c r="E8521" s="106">
        <v>0.32215961300342788</v>
      </c>
      <c r="F8521" s="107">
        <v>0.14631046345022458</v>
      </c>
      <c r="G8521" s="106">
        <v>0.19114489338474905</v>
      </c>
      <c r="H8521" s="107">
        <v>0.38662116634730914</v>
      </c>
      <c r="I8521" s="121" t="str">
        <f t="shared" si="133"/>
        <v>FH</v>
      </c>
    </row>
    <row r="8522" spans="2:9" ht="12.75">
      <c r="B8522" s="102">
        <v>233166580</v>
      </c>
      <c r="C8522" s="106">
        <v>0.77407845046789081</v>
      </c>
      <c r="D8522" s="107">
        <v>0.49861557616353758</v>
      </c>
      <c r="E8522" s="106">
        <v>9.21493495871335E-2</v>
      </c>
      <c r="F8522" s="107">
        <v>0.37051084551199853</v>
      </c>
      <c r="G8522" s="106">
        <v>0.36754887079547061</v>
      </c>
      <c r="H8522" s="107">
        <v>0.44489140379661674</v>
      </c>
      <c r="I8522" s="121" t="str">
        <f t="shared" si="133"/>
        <v>FH</v>
      </c>
    </row>
    <row r="8523" spans="2:9" ht="12.75">
      <c r="B8523" s="102">
        <v>233174162</v>
      </c>
      <c r="C8523" s="106">
        <v>0.36936761422559261</v>
      </c>
      <c r="D8523" s="107">
        <v>0.4627507411932863</v>
      </c>
      <c r="E8523" s="106">
        <v>0.58553942529179004</v>
      </c>
      <c r="F8523" s="107">
        <v>9.5014981507831608E-2</v>
      </c>
      <c r="G8523" s="106">
        <v>0.13446028732474913</v>
      </c>
      <c r="H8523" s="107">
        <v>0.99762580435252057</v>
      </c>
      <c r="I8523" s="121" t="str">
        <f t="shared" si="133"/>
        <v>BH</v>
      </c>
    </row>
    <row r="8524" spans="2:9" ht="12.75">
      <c r="B8524" s="102">
        <v>233176267</v>
      </c>
      <c r="C8524" s="106">
        <v>0.21209933274567039</v>
      </c>
      <c r="D8524" s="107">
        <v>0.38034526628353049</v>
      </c>
      <c r="E8524" s="106">
        <v>6.8143124150984891E-2</v>
      </c>
      <c r="F8524" s="107">
        <v>0.9191325482171111</v>
      </c>
      <c r="G8524" s="106">
        <v>0.16192977286454302</v>
      </c>
      <c r="H8524" s="107">
        <v>0.40132341285308692</v>
      </c>
      <c r="I8524" s="121" t="str">
        <f t="shared" si="133"/>
        <v>C</v>
      </c>
    </row>
    <row r="8525" spans="2:9" ht="12.75">
      <c r="B8525" s="102">
        <v>233178171</v>
      </c>
      <c r="C8525" s="106">
        <v>0.58726693691358101</v>
      </c>
      <c r="D8525" s="107">
        <v>0.25578239588464857</v>
      </c>
      <c r="E8525" s="106">
        <v>0.20204275353081536</v>
      </c>
      <c r="F8525" s="107">
        <v>0.5643226954666769</v>
      </c>
      <c r="G8525" s="106">
        <v>0.34341084655358234</v>
      </c>
      <c r="H8525" s="107">
        <v>0.23037663168035771</v>
      </c>
      <c r="I8525" s="121" t="str">
        <f t="shared" si="133"/>
        <v>FH</v>
      </c>
    </row>
    <row r="8526" spans="2:9" ht="12.75">
      <c r="B8526" s="102">
        <v>233182271</v>
      </c>
      <c r="C8526" s="106">
        <v>0.16112868719997131</v>
      </c>
      <c r="D8526" s="107">
        <v>0.51473479643619169</v>
      </c>
      <c r="E8526" s="106">
        <v>4.9673607567338074E-2</v>
      </c>
      <c r="F8526" s="107">
        <v>0.82839015279881978</v>
      </c>
      <c r="G8526" s="106">
        <v>0.9279809981141498</v>
      </c>
      <c r="H8526" s="107">
        <v>0.1884796813442966</v>
      </c>
      <c r="I8526" s="121" t="str">
        <f t="shared" si="133"/>
        <v>E</v>
      </c>
    </row>
    <row r="8527" spans="2:9" ht="12.75">
      <c r="B8527" s="102">
        <v>233185761</v>
      </c>
      <c r="C8527" s="106">
        <v>0.86363071098045729</v>
      </c>
      <c r="D8527" s="107">
        <v>0.83615317413426138</v>
      </c>
      <c r="E8527" s="106">
        <v>0.82767562102250647</v>
      </c>
      <c r="F8527" s="107">
        <v>7.6053798765789438E-2</v>
      </c>
      <c r="G8527" s="106">
        <v>0.66916594027817755</v>
      </c>
      <c r="H8527" s="107">
        <v>0.53671537920268997</v>
      </c>
      <c r="I8527" s="121" t="str">
        <f t="shared" si="133"/>
        <v>FH</v>
      </c>
    </row>
    <row r="8528" spans="2:9" ht="12.75">
      <c r="B8528" s="102">
        <v>233188483</v>
      </c>
      <c r="C8528" s="106">
        <v>6.7352479364425122E-2</v>
      </c>
      <c r="D8528" s="107">
        <v>0.54821767790578679</v>
      </c>
      <c r="E8528" s="106">
        <v>0.18126397175290182</v>
      </c>
      <c r="F8528" s="107">
        <v>0.34435836464960135</v>
      </c>
      <c r="G8528" s="106">
        <v>0.1967661826659155</v>
      </c>
      <c r="H8528" s="107">
        <v>0.94956395830165619</v>
      </c>
      <c r="I8528" s="121" t="str">
        <f t="shared" si="133"/>
        <v>BH</v>
      </c>
    </row>
    <row r="8529" spans="2:9" ht="12.75">
      <c r="B8529" s="102">
        <v>233189556</v>
      </c>
      <c r="C8529" s="106">
        <v>0.62431714648197723</v>
      </c>
      <c r="D8529" s="107">
        <v>0.78189194565318432</v>
      </c>
      <c r="E8529" s="106">
        <v>0.29909617714192893</v>
      </c>
      <c r="F8529" s="107">
        <v>0.6259064513823871</v>
      </c>
      <c r="G8529" s="106">
        <v>0.68151034339617156</v>
      </c>
      <c r="H8529" s="107">
        <v>0.86656638942348652</v>
      </c>
      <c r="I8529" s="121" t="str">
        <f t="shared" si="133"/>
        <v>BH</v>
      </c>
    </row>
    <row r="8530" spans="2:9" ht="12.75">
      <c r="B8530" s="102">
        <v>233190142</v>
      </c>
      <c r="C8530" s="106">
        <v>0.82704763610283805</v>
      </c>
      <c r="D8530" s="107">
        <v>0.29247617437432361</v>
      </c>
      <c r="E8530" s="106">
        <v>7.5383369635280362E-2</v>
      </c>
      <c r="F8530" s="107">
        <v>0.73378196704389209</v>
      </c>
      <c r="G8530" s="106">
        <v>0.38979621828041866</v>
      </c>
      <c r="H8530" s="107">
        <v>0.18880743666973721</v>
      </c>
      <c r="I8530" s="121" t="str">
        <f t="shared" si="133"/>
        <v>FH</v>
      </c>
    </row>
    <row r="8531" spans="2:9" ht="12.75">
      <c r="B8531" s="102">
        <v>233197098</v>
      </c>
      <c r="C8531" s="106">
        <v>0.82103410683669154</v>
      </c>
      <c r="D8531" s="107">
        <v>0.82045187139387377</v>
      </c>
      <c r="E8531" s="106">
        <v>0.21424163971902921</v>
      </c>
      <c r="F8531" s="107">
        <v>0.77178953635052139</v>
      </c>
      <c r="G8531" s="106">
        <v>0.53982055117822303</v>
      </c>
      <c r="H8531" s="107">
        <v>0.70889993732590262</v>
      </c>
      <c r="I8531" s="121" t="str">
        <f t="shared" si="133"/>
        <v>FH</v>
      </c>
    </row>
    <row r="8532" spans="2:9" ht="12.75">
      <c r="B8532" s="102">
        <v>233198286</v>
      </c>
      <c r="C8532" s="106">
        <v>0.87388732226358812</v>
      </c>
      <c r="D8532" s="107">
        <v>0.21106257254891769</v>
      </c>
      <c r="E8532" s="106">
        <v>0.27811992663339247</v>
      </c>
      <c r="F8532" s="107">
        <v>0.63818509533936063</v>
      </c>
      <c r="G8532" s="106">
        <v>0.95253068304225419</v>
      </c>
      <c r="H8532" s="107">
        <v>0.24539610034690007</v>
      </c>
      <c r="I8532" s="121" t="str">
        <f t="shared" si="133"/>
        <v>E</v>
      </c>
    </row>
    <row r="8533" spans="2:9" ht="12.75">
      <c r="B8533" s="102">
        <v>233200537</v>
      </c>
      <c r="C8533" s="106">
        <v>0.99831387632564028</v>
      </c>
      <c r="D8533" s="107">
        <v>0.48055366491188733</v>
      </c>
      <c r="E8533" s="106">
        <v>0.80416216538514762</v>
      </c>
      <c r="F8533" s="107">
        <v>0.64807496558382871</v>
      </c>
      <c r="G8533" s="106">
        <v>0.87591963168295672</v>
      </c>
      <c r="H8533" s="107">
        <v>0.70526272243133148</v>
      </c>
      <c r="I8533" s="121" t="str">
        <f t="shared" si="133"/>
        <v>FH</v>
      </c>
    </row>
    <row r="8534" spans="2:9" ht="12.75">
      <c r="B8534" s="102">
        <v>233200959</v>
      </c>
      <c r="C8534" s="106">
        <v>0.82244848998878073</v>
      </c>
      <c r="D8534" s="107">
        <v>0.36637491419053703</v>
      </c>
      <c r="E8534" s="106">
        <v>0.48705687135086895</v>
      </c>
      <c r="F8534" s="107">
        <v>0.95667048687801914</v>
      </c>
      <c r="G8534" s="106">
        <v>5.3534257397251928E-2</v>
      </c>
      <c r="H8534" s="107">
        <v>0.18326688424884363</v>
      </c>
      <c r="I8534" s="121" t="str">
        <f t="shared" si="133"/>
        <v>C</v>
      </c>
    </row>
    <row r="8535" spans="2:9" ht="12.75">
      <c r="B8535" s="102">
        <v>233202765</v>
      </c>
      <c r="C8535" s="106">
        <v>0.66621090427773155</v>
      </c>
      <c r="D8535" s="107">
        <v>0.70332925190417939</v>
      </c>
      <c r="E8535" s="106">
        <v>0.26785058742970858</v>
      </c>
      <c r="F8535" s="107">
        <v>0.86870262035155044</v>
      </c>
      <c r="G8535" s="106">
        <v>0.13099129767117734</v>
      </c>
      <c r="H8535" s="107">
        <v>0.15753116549486301</v>
      </c>
      <c r="I8535" s="121" t="str">
        <f t="shared" si="133"/>
        <v>C</v>
      </c>
    </row>
    <row r="8536" spans="2:9" ht="12.75">
      <c r="B8536" s="102">
        <v>233205232</v>
      </c>
      <c r="C8536" s="106">
        <v>0.26313848873830459</v>
      </c>
      <c r="D8536" s="107">
        <v>0.46946616914539985</v>
      </c>
      <c r="E8536" s="106">
        <v>0.89777720588362708</v>
      </c>
      <c r="F8536" s="107">
        <v>2.1000028098603352E-2</v>
      </c>
      <c r="G8536" s="106">
        <v>0.13781719276218585</v>
      </c>
      <c r="H8536" s="107">
        <v>0.47090724516711191</v>
      </c>
      <c r="I8536" s="121" t="str">
        <f t="shared" si="133"/>
        <v>TH</v>
      </c>
    </row>
    <row r="8537" spans="2:9" ht="12.75">
      <c r="B8537" s="102">
        <v>233206709</v>
      </c>
      <c r="C8537" s="106">
        <v>0.8215930847463</v>
      </c>
      <c r="D8537" s="107">
        <v>0.81100177080267732</v>
      </c>
      <c r="E8537" s="106">
        <v>0.57056264579750771</v>
      </c>
      <c r="F8537" s="107">
        <v>0.48422422854712543</v>
      </c>
      <c r="G8537" s="106">
        <v>0.54749565881302087</v>
      </c>
      <c r="H8537" s="107">
        <v>0.58626282106899152</v>
      </c>
      <c r="I8537" s="121" t="str">
        <f t="shared" si="133"/>
        <v>FH</v>
      </c>
    </row>
    <row r="8538" spans="2:9" ht="12.75">
      <c r="B8538" s="102">
        <v>233207913</v>
      </c>
      <c r="C8538" s="106">
        <v>0.74800174914628004</v>
      </c>
      <c r="D8538" s="107">
        <v>0.30238507414476423</v>
      </c>
      <c r="E8538" s="106">
        <v>0.29376651158664124</v>
      </c>
      <c r="F8538" s="107">
        <v>0.76230953204102758</v>
      </c>
      <c r="G8538" s="106">
        <v>0.91452747558547554</v>
      </c>
      <c r="H8538" s="107">
        <v>5.8846721030670679E-2</v>
      </c>
      <c r="I8538" s="121" t="str">
        <f t="shared" si="133"/>
        <v>E</v>
      </c>
    </row>
    <row r="8539" spans="2:9" ht="12.75">
      <c r="B8539" s="102">
        <v>233208220</v>
      </c>
      <c r="C8539" s="106">
        <v>0.15727090395131893</v>
      </c>
      <c r="D8539" s="107">
        <v>0.64184914659147863</v>
      </c>
      <c r="E8539" s="106">
        <v>0.74601037748611598</v>
      </c>
      <c r="F8539" s="107">
        <v>0.57298144932435324</v>
      </c>
      <c r="G8539" s="106">
        <v>0.27193166415886338</v>
      </c>
      <c r="H8539" s="107">
        <v>0.13309879837454286</v>
      </c>
      <c r="I8539" s="121" t="str">
        <f t="shared" si="133"/>
        <v>TH</v>
      </c>
    </row>
    <row r="8540" spans="2:9" ht="12.75">
      <c r="B8540" s="102">
        <v>233210916</v>
      </c>
      <c r="C8540" s="106">
        <v>0.84044781781547506</v>
      </c>
      <c r="D8540" s="107">
        <v>0.52964536971964304</v>
      </c>
      <c r="E8540" s="106">
        <v>0.61095896639766334</v>
      </c>
      <c r="F8540" s="107">
        <v>0.92212324292412462</v>
      </c>
      <c r="G8540" s="106">
        <v>0.813363886318339</v>
      </c>
      <c r="H8540" s="107">
        <v>0.72474127292495694</v>
      </c>
      <c r="I8540" s="121" t="str">
        <f t="shared" si="133"/>
        <v>C</v>
      </c>
    </row>
    <row r="8541" spans="2:9" ht="12.75">
      <c r="B8541" s="102">
        <v>233212821</v>
      </c>
      <c r="C8541" s="106">
        <v>2.0920975762622973E-2</v>
      </c>
      <c r="D8541" s="107">
        <v>0.87281556032797614</v>
      </c>
      <c r="E8541" s="106">
        <v>0.5292469064688099</v>
      </c>
      <c r="F8541" s="107">
        <v>0.82093553244143824</v>
      </c>
      <c r="G8541" s="106">
        <v>0.41682495086142257</v>
      </c>
      <c r="H8541" s="107">
        <v>0.25607452468180369</v>
      </c>
      <c r="I8541" s="121" t="str">
        <f t="shared" si="133"/>
        <v>DF</v>
      </c>
    </row>
    <row r="8542" spans="2:9" ht="12.75">
      <c r="B8542" s="102">
        <v>233214300</v>
      </c>
      <c r="C8542" s="106">
        <v>0.74123399822472003</v>
      </c>
      <c r="D8542" s="107">
        <v>0.86771024233590421</v>
      </c>
      <c r="E8542" s="106">
        <v>0.73122052633701839</v>
      </c>
      <c r="F8542" s="107">
        <v>0.25965718433677099</v>
      </c>
      <c r="G8542" s="106">
        <v>0.42774131889234202</v>
      </c>
      <c r="H8542" s="107">
        <v>0.31480508679953445</v>
      </c>
      <c r="I8542" s="121" t="str">
        <f t="shared" si="133"/>
        <v>DF</v>
      </c>
    </row>
    <row r="8543" spans="2:9" ht="12.75">
      <c r="B8543" s="102">
        <v>233219982</v>
      </c>
      <c r="C8543" s="106">
        <v>0.63847841119357351</v>
      </c>
      <c r="D8543" s="107">
        <v>0.45163368510710278</v>
      </c>
      <c r="E8543" s="106">
        <v>0.33046403329383733</v>
      </c>
      <c r="F8543" s="107">
        <v>0.56403402609150688</v>
      </c>
      <c r="G8543" s="106">
        <v>0.21182561549861667</v>
      </c>
      <c r="H8543" s="107">
        <v>0.97150777959811396</v>
      </c>
      <c r="I8543" s="121" t="str">
        <f t="shared" si="133"/>
        <v>BH</v>
      </c>
    </row>
    <row r="8544" spans="2:9" ht="12.75">
      <c r="B8544" s="102">
        <v>233224396</v>
      </c>
      <c r="C8544" s="106">
        <v>0.32232003209055904</v>
      </c>
      <c r="D8544" s="107">
        <v>0.45627063331667994</v>
      </c>
      <c r="E8544" s="106">
        <v>0.91355142761092112</v>
      </c>
      <c r="F8544" s="107">
        <v>0.97003742498294487</v>
      </c>
      <c r="G8544" s="106">
        <v>0.21440916330814508</v>
      </c>
      <c r="H8544" s="107">
        <v>0.47594053679581338</v>
      </c>
      <c r="I8544" s="121" t="str">
        <f t="shared" si="133"/>
        <v>C</v>
      </c>
    </row>
    <row r="8545" spans="2:9" ht="12.75">
      <c r="B8545" s="102">
        <v>233226673</v>
      </c>
      <c r="C8545" s="106">
        <v>0.90710635762780623</v>
      </c>
      <c r="D8545" s="107">
        <v>0.3873022515155089</v>
      </c>
      <c r="E8545" s="106">
        <v>0.80180366680253901</v>
      </c>
      <c r="F8545" s="107">
        <v>0.14712422387425406</v>
      </c>
      <c r="G8545" s="106">
        <v>0.5050914238002937</v>
      </c>
      <c r="H8545" s="107">
        <v>0.59824005133200409</v>
      </c>
      <c r="I8545" s="121" t="str">
        <f t="shared" si="133"/>
        <v>FH</v>
      </c>
    </row>
    <row r="8546" spans="2:9" ht="12.75">
      <c r="B8546" s="102">
        <v>233227220</v>
      </c>
      <c r="C8546" s="106">
        <v>0.61021037573939996</v>
      </c>
      <c r="D8546" s="107">
        <v>0.72692039345430715</v>
      </c>
      <c r="E8546" s="106">
        <v>0.59484204760608161</v>
      </c>
      <c r="F8546" s="107">
        <v>0.88006699662390475</v>
      </c>
      <c r="G8546" s="106">
        <v>0.74164147366145672</v>
      </c>
      <c r="H8546" s="107">
        <v>0.91455039487595258</v>
      </c>
      <c r="I8546" s="121" t="str">
        <f t="shared" si="133"/>
        <v>BH</v>
      </c>
    </row>
    <row r="8547" spans="2:9" ht="12.75">
      <c r="B8547" s="102">
        <v>233227319</v>
      </c>
      <c r="C8547" s="106">
        <v>0.41829651566744541</v>
      </c>
      <c r="D8547" s="107">
        <v>0.75885759593067981</v>
      </c>
      <c r="E8547" s="106">
        <v>0.17170296267334795</v>
      </c>
      <c r="F8547" s="107">
        <v>0.56802280874711286</v>
      </c>
      <c r="G8547" s="106">
        <v>2.2409344015925647E-2</v>
      </c>
      <c r="H8547" s="107">
        <v>0.50631757345890627</v>
      </c>
      <c r="I8547" s="121" t="str">
        <f t="shared" si="133"/>
        <v>DF</v>
      </c>
    </row>
    <row r="8548" spans="2:9" ht="12.75">
      <c r="B8548" s="102">
        <v>233229445</v>
      </c>
      <c r="C8548" s="106">
        <v>0.83089102307884954</v>
      </c>
      <c r="D8548" s="107">
        <v>0.33073667468691914</v>
      </c>
      <c r="E8548" s="106">
        <v>6.4469391238526796E-2</v>
      </c>
      <c r="F8548" s="107">
        <v>0.69359737995296644</v>
      </c>
      <c r="G8548" s="106">
        <v>0.67549295419596356</v>
      </c>
      <c r="H8548" s="107">
        <v>0.49852850697654882</v>
      </c>
      <c r="I8548" s="121" t="str">
        <f t="shared" si="133"/>
        <v>FH</v>
      </c>
    </row>
    <row r="8549" spans="2:9" ht="12.75">
      <c r="B8549" s="102">
        <v>233234651</v>
      </c>
      <c r="C8549" s="106">
        <v>0.39756636818937441</v>
      </c>
      <c r="D8549" s="107">
        <v>0.25003269463508104</v>
      </c>
      <c r="E8549" s="106">
        <v>0.63621454278936973</v>
      </c>
      <c r="F8549" s="107">
        <v>0.82109773206743353</v>
      </c>
      <c r="G8549" s="106">
        <v>7.5364580586163576E-2</v>
      </c>
      <c r="H8549" s="107">
        <v>0.90730243943808553</v>
      </c>
      <c r="I8549" s="121" t="str">
        <f t="shared" si="133"/>
        <v>BH</v>
      </c>
    </row>
    <row r="8550" spans="2:9" ht="12.75">
      <c r="B8550" s="102">
        <v>233235865</v>
      </c>
      <c r="C8550" s="106">
        <v>0.42720123206762839</v>
      </c>
      <c r="D8550" s="107">
        <v>0.42309099216023682</v>
      </c>
      <c r="E8550" s="106">
        <v>1.3349896190674615E-2</v>
      </c>
      <c r="F8550" s="107">
        <v>0.30353036215954154</v>
      </c>
      <c r="G8550" s="106">
        <v>0.27734786457398641</v>
      </c>
      <c r="H8550" s="107">
        <v>0.74472061541889123</v>
      </c>
      <c r="I8550" s="121" t="str">
        <f t="shared" si="133"/>
        <v>BH</v>
      </c>
    </row>
    <row r="8551" spans="2:9" ht="12.75">
      <c r="B8551" s="102">
        <v>233236179</v>
      </c>
      <c r="C8551" s="106">
        <v>0.19453494491723688</v>
      </c>
      <c r="D8551" s="107">
        <v>0.54526150139856711</v>
      </c>
      <c r="E8551" s="106">
        <v>0.10442830986100571</v>
      </c>
      <c r="F8551" s="107">
        <v>0.78740156158238239</v>
      </c>
      <c r="G8551" s="106">
        <v>0.84640654441482988</v>
      </c>
      <c r="H8551" s="107">
        <v>0.51667509996970362</v>
      </c>
      <c r="I8551" s="121" t="str">
        <f t="shared" si="133"/>
        <v>E</v>
      </c>
    </row>
    <row r="8552" spans="2:9" ht="12.75">
      <c r="B8552" s="102">
        <v>233238405</v>
      </c>
      <c r="C8552" s="106">
        <v>0.27516897859337863</v>
      </c>
      <c r="D8552" s="107">
        <v>0.72728442883487077</v>
      </c>
      <c r="E8552" s="106">
        <v>0.96055472459299107</v>
      </c>
      <c r="F8552" s="107">
        <v>0.19839933598636783</v>
      </c>
      <c r="G8552" s="106">
        <v>0.35132671597108089</v>
      </c>
      <c r="H8552" s="107">
        <v>0.50290522132177906</v>
      </c>
      <c r="I8552" s="121" t="str">
        <f t="shared" si="133"/>
        <v>TH</v>
      </c>
    </row>
    <row r="8553" spans="2:9" ht="12.75">
      <c r="B8553" s="102">
        <v>233238455</v>
      </c>
      <c r="C8553" s="106">
        <v>0.77794252743784975</v>
      </c>
      <c r="D8553" s="107">
        <v>0.85233060046610287</v>
      </c>
      <c r="E8553" s="106">
        <v>0.29333909576151584</v>
      </c>
      <c r="F8553" s="107">
        <v>0.37916542306013667</v>
      </c>
      <c r="G8553" s="106">
        <v>0.98433560770453266</v>
      </c>
      <c r="H8553" s="107">
        <v>0.33192483089149682</v>
      </c>
      <c r="I8553" s="121" t="str">
        <f t="shared" si="133"/>
        <v>E</v>
      </c>
    </row>
    <row r="8554" spans="2:9" ht="12.75">
      <c r="B8554" s="102">
        <v>233238653</v>
      </c>
      <c r="C8554" s="106">
        <v>0.6426959667795531</v>
      </c>
      <c r="D8554" s="107">
        <v>0.75924562944798524</v>
      </c>
      <c r="E8554" s="106">
        <v>0.32343447426741445</v>
      </c>
      <c r="F8554" s="107">
        <v>2.3166968062474425E-2</v>
      </c>
      <c r="G8554" s="106">
        <v>0.48304887542832464</v>
      </c>
      <c r="H8554" s="107">
        <v>0.75925057154556463</v>
      </c>
      <c r="I8554" s="121" t="str">
        <f t="shared" si="133"/>
        <v>BH</v>
      </c>
    </row>
    <row r="8555" spans="2:9" ht="12.75">
      <c r="B8555" s="102">
        <v>233239660</v>
      </c>
      <c r="C8555" s="106">
        <v>0.60918085853350101</v>
      </c>
      <c r="D8555" s="107">
        <v>0.4637880619382484</v>
      </c>
      <c r="E8555" s="106">
        <v>0.36003442785104234</v>
      </c>
      <c r="F8555" s="107">
        <v>0.93409409374612995</v>
      </c>
      <c r="G8555" s="106">
        <v>0.30304933267209244</v>
      </c>
      <c r="H8555" s="107">
        <v>0.37964373665092754</v>
      </c>
      <c r="I8555" s="121" t="str">
        <f t="shared" si="133"/>
        <v>C</v>
      </c>
    </row>
    <row r="8556" spans="2:9" ht="12.75">
      <c r="B8556" s="102">
        <v>233240212</v>
      </c>
      <c r="C8556" s="106">
        <v>5.3736119542365124E-2</v>
      </c>
      <c r="D8556" s="107">
        <v>0.157313533393733</v>
      </c>
      <c r="E8556" s="106">
        <v>0.38764028246642401</v>
      </c>
      <c r="F8556" s="107">
        <v>0.68203196011298051</v>
      </c>
      <c r="G8556" s="106">
        <v>0.89851662269472854</v>
      </c>
      <c r="H8556" s="107">
        <v>1.6809496081253705E-2</v>
      </c>
      <c r="I8556" s="121" t="str">
        <f t="shared" si="133"/>
        <v>E</v>
      </c>
    </row>
    <row r="8557" spans="2:9" ht="12.75">
      <c r="B8557" s="102">
        <v>233241030</v>
      </c>
      <c r="C8557" s="106">
        <v>3.8051870260568776E-2</v>
      </c>
      <c r="D8557" s="107">
        <v>0.242976185428323</v>
      </c>
      <c r="E8557" s="106">
        <v>0.21541188978762094</v>
      </c>
      <c r="F8557" s="107">
        <v>0.33677747825215132</v>
      </c>
      <c r="G8557" s="106">
        <v>0.99827811477572759</v>
      </c>
      <c r="H8557" s="107">
        <v>0.15865624265477951</v>
      </c>
      <c r="I8557" s="121" t="str">
        <f t="shared" si="133"/>
        <v>E</v>
      </c>
    </row>
    <row r="8558" spans="2:9" ht="12.75">
      <c r="B8558" s="102">
        <v>233241796</v>
      </c>
      <c r="C8558" s="106">
        <v>0.87961412708474906</v>
      </c>
      <c r="D8558" s="107">
        <v>0.29879334694603266</v>
      </c>
      <c r="E8558" s="106">
        <v>0.15780730356188233</v>
      </c>
      <c r="F8558" s="107">
        <v>0.67033892954869767</v>
      </c>
      <c r="G8558" s="106">
        <v>0.12898103309320952</v>
      </c>
      <c r="H8558" s="107">
        <v>0.61175524789241198</v>
      </c>
      <c r="I8558" s="121" t="str">
        <f t="shared" si="133"/>
        <v>FH</v>
      </c>
    </row>
    <row r="8559" spans="2:9" ht="12.75">
      <c r="B8559" s="102">
        <v>233243018</v>
      </c>
      <c r="C8559" s="106">
        <v>0.43262512741355152</v>
      </c>
      <c r="D8559" s="107">
        <v>0.24569975709841718</v>
      </c>
      <c r="E8559" s="106">
        <v>9.9220109355906416E-3</v>
      </c>
      <c r="F8559" s="107">
        <v>0.33055761298106057</v>
      </c>
      <c r="G8559" s="106">
        <v>6.4608142295584869E-2</v>
      </c>
      <c r="H8559" s="107">
        <v>0.37391176489582012</v>
      </c>
      <c r="I8559" s="121" t="str">
        <f t="shared" si="133"/>
        <v>FH</v>
      </c>
    </row>
    <row r="8560" spans="2:9" ht="12.75">
      <c r="B8560" s="102">
        <v>233244660</v>
      </c>
      <c r="C8560" s="106">
        <v>0.22391892233111932</v>
      </c>
      <c r="D8560" s="107">
        <v>0.65244713173136337</v>
      </c>
      <c r="E8560" s="106">
        <v>0.28402950965675888</v>
      </c>
      <c r="F8560" s="107">
        <v>0.93953214104919525</v>
      </c>
      <c r="G8560" s="106">
        <v>0.12227982402512705</v>
      </c>
      <c r="H8560" s="107">
        <v>0.11515477247006078</v>
      </c>
      <c r="I8560" s="121" t="str">
        <f t="shared" si="133"/>
        <v>C</v>
      </c>
    </row>
    <row r="8561" spans="2:9" ht="12.75">
      <c r="B8561" s="102">
        <v>233247802</v>
      </c>
      <c r="C8561" s="106">
        <v>0.3047873182500036</v>
      </c>
      <c r="D8561" s="107">
        <v>0.60799496725659319</v>
      </c>
      <c r="E8561" s="106">
        <v>0.26615179910062614</v>
      </c>
      <c r="F8561" s="107">
        <v>0.10724666309779352</v>
      </c>
      <c r="G8561" s="106">
        <v>0.88670340740968268</v>
      </c>
      <c r="H8561" s="107">
        <v>0.757339619008496</v>
      </c>
      <c r="I8561" s="121" t="str">
        <f t="shared" si="133"/>
        <v>E</v>
      </c>
    </row>
    <row r="8562" spans="2:9" ht="12.75">
      <c r="B8562" s="102">
        <v>233250532</v>
      </c>
      <c r="C8562" s="106">
        <v>0.89271402407550338</v>
      </c>
      <c r="D8562" s="107">
        <v>0.64834882086402201</v>
      </c>
      <c r="E8562" s="106">
        <v>0.16582656654956596</v>
      </c>
      <c r="F8562" s="107">
        <v>0.80283536960604152</v>
      </c>
      <c r="G8562" s="106">
        <v>0.37175283373633405</v>
      </c>
      <c r="H8562" s="107">
        <v>0.33161818351210082</v>
      </c>
      <c r="I8562" s="121" t="str">
        <f t="shared" si="133"/>
        <v>FH</v>
      </c>
    </row>
    <row r="8563" spans="2:9" ht="12.75">
      <c r="B8563" s="102">
        <v>233250764</v>
      </c>
      <c r="C8563" s="106">
        <v>0.20683643195954793</v>
      </c>
      <c r="D8563" s="107">
        <v>0.81748636363929883</v>
      </c>
      <c r="E8563" s="106">
        <v>0.90106940963848547</v>
      </c>
      <c r="F8563" s="107">
        <v>0.6208413598616751</v>
      </c>
      <c r="G8563" s="106">
        <v>0.70502126803091092</v>
      </c>
      <c r="H8563" s="107">
        <v>0.74635490103807944</v>
      </c>
      <c r="I8563" s="121" t="str">
        <f t="shared" si="133"/>
        <v>TH</v>
      </c>
    </row>
    <row r="8564" spans="2:9" ht="12.75">
      <c r="B8564" s="102">
        <v>233257809</v>
      </c>
      <c r="C8564" s="106">
        <v>0.33142355861842754</v>
      </c>
      <c r="D8564" s="107">
        <v>0.51559619181527294</v>
      </c>
      <c r="E8564" s="106">
        <v>0.26185389351539445</v>
      </c>
      <c r="F8564" s="107">
        <v>1.3265329272897697E-2</v>
      </c>
      <c r="G8564" s="106">
        <v>0.31086699576865806</v>
      </c>
      <c r="H8564" s="107">
        <v>0.41908027435961825</v>
      </c>
      <c r="I8564" s="121" t="str">
        <f t="shared" si="133"/>
        <v>DF</v>
      </c>
    </row>
    <row r="8565" spans="2:9" ht="12.75">
      <c r="B8565" s="102">
        <v>233260448</v>
      </c>
      <c r="C8565" s="106">
        <v>0.42333437968611842</v>
      </c>
      <c r="D8565" s="107">
        <v>0.78556064811098825</v>
      </c>
      <c r="E8565" s="106">
        <v>0.87226981389882519</v>
      </c>
      <c r="F8565" s="107">
        <v>0.88506406809357863</v>
      </c>
      <c r="G8565" s="106">
        <v>0.8253522107066591</v>
      </c>
      <c r="H8565" s="107">
        <v>0.63911317905748444</v>
      </c>
      <c r="I8565" s="121" t="str">
        <f t="shared" si="133"/>
        <v>C</v>
      </c>
    </row>
    <row r="8566" spans="2:9" ht="12.75">
      <c r="B8566" s="102">
        <v>233266529</v>
      </c>
      <c r="C8566" s="106">
        <v>0.21920057505511359</v>
      </c>
      <c r="D8566" s="107">
        <v>0.70874086680156001</v>
      </c>
      <c r="E8566" s="106">
        <v>0.4068566438942689</v>
      </c>
      <c r="F8566" s="107">
        <v>0.11130615439300495</v>
      </c>
      <c r="G8566" s="106">
        <v>0.80089071450902871</v>
      </c>
      <c r="H8566" s="107">
        <v>0.25878370488413882</v>
      </c>
      <c r="I8566" s="121" t="str">
        <f t="shared" si="133"/>
        <v>E</v>
      </c>
    </row>
    <row r="8567" spans="2:9" ht="12.75">
      <c r="B8567" s="102">
        <v>233267172</v>
      </c>
      <c r="C8567" s="106">
        <v>0.22352529274705546</v>
      </c>
      <c r="D8567" s="107">
        <v>0.56882148568843416</v>
      </c>
      <c r="E8567" s="106">
        <v>5.7168481804220406E-2</v>
      </c>
      <c r="F8567" s="107">
        <v>0.1367245967156423</v>
      </c>
      <c r="G8567" s="106">
        <v>0.73929805879141552</v>
      </c>
      <c r="H8567" s="107">
        <v>0.90494930498351822</v>
      </c>
      <c r="I8567" s="121" t="str">
        <f t="shared" si="133"/>
        <v>BH</v>
      </c>
    </row>
    <row r="8568" spans="2:9" ht="12.75">
      <c r="B8568" s="102">
        <v>233267634</v>
      </c>
      <c r="C8568" s="106">
        <v>0.61492265412221192</v>
      </c>
      <c r="D8568" s="107">
        <v>9.8128495409268934E-2</v>
      </c>
      <c r="E8568" s="106">
        <v>0.23069430407618907</v>
      </c>
      <c r="F8568" s="107">
        <v>0.35420539689482577</v>
      </c>
      <c r="G8568" s="106">
        <v>0.23772919221374011</v>
      </c>
      <c r="H8568" s="107">
        <v>0.60220674739364011</v>
      </c>
      <c r="I8568" s="121" t="str">
        <f t="shared" si="133"/>
        <v>FH</v>
      </c>
    </row>
    <row r="8569" spans="2:9" ht="12.75">
      <c r="B8569" s="102">
        <v>233268071</v>
      </c>
      <c r="C8569" s="106">
        <v>8.5703416237254082E-2</v>
      </c>
      <c r="D8569" s="107">
        <v>0.99468092607943426</v>
      </c>
      <c r="E8569" s="106">
        <v>0.7906718549679157</v>
      </c>
      <c r="F8569" s="107">
        <v>0.64298818292414617</v>
      </c>
      <c r="G8569" s="106">
        <v>0.8483598857667054</v>
      </c>
      <c r="H8569" s="107">
        <v>0.53977250125974852</v>
      </c>
      <c r="I8569" s="121" t="str">
        <f t="shared" si="133"/>
        <v>DF</v>
      </c>
    </row>
    <row r="8570" spans="2:9" ht="12.75">
      <c r="B8570" s="102">
        <v>233271651</v>
      </c>
      <c r="C8570" s="106">
        <v>5.1769614919635387E-2</v>
      </c>
      <c r="D8570" s="107">
        <v>0.30790284627632314</v>
      </c>
      <c r="E8570" s="106">
        <v>5.0360615631408479E-3</v>
      </c>
      <c r="F8570" s="107">
        <v>0.44415664584889658</v>
      </c>
      <c r="G8570" s="106">
        <v>0.34917427847671334</v>
      </c>
      <c r="H8570" s="107">
        <v>0.89177581669998229</v>
      </c>
      <c r="I8570" s="121" t="str">
        <f t="shared" si="133"/>
        <v>BH</v>
      </c>
    </row>
    <row r="8571" spans="2:9" ht="12.75">
      <c r="B8571" s="102">
        <v>233275233</v>
      </c>
      <c r="C8571" s="106">
        <v>0.88123382226964786</v>
      </c>
      <c r="D8571" s="107">
        <v>0.10468958336417078</v>
      </c>
      <c r="E8571" s="106">
        <v>9.3299623522462127E-2</v>
      </c>
      <c r="F8571" s="107">
        <v>0.46470857456693704</v>
      </c>
      <c r="G8571" s="106">
        <v>0.8370798297640949</v>
      </c>
      <c r="H8571" s="107">
        <v>0.66252356303000415</v>
      </c>
      <c r="I8571" s="121" t="str">
        <f t="shared" si="133"/>
        <v>FH</v>
      </c>
    </row>
    <row r="8572" spans="2:9" ht="12.75">
      <c r="B8572" s="102">
        <v>233276900</v>
      </c>
      <c r="C8572" s="106">
        <v>2.0554153631120897E-2</v>
      </c>
      <c r="D8572" s="107">
        <v>0.44672239338306863</v>
      </c>
      <c r="E8572" s="106">
        <v>0.20669951201316494</v>
      </c>
      <c r="F8572" s="107">
        <v>0.94510384852917939</v>
      </c>
      <c r="G8572" s="106">
        <v>0.34648830512744544</v>
      </c>
      <c r="H8572" s="107">
        <v>0.4580899027201526</v>
      </c>
      <c r="I8572" s="121" t="str">
        <f t="shared" si="133"/>
        <v>C</v>
      </c>
    </row>
    <row r="8573" spans="2:9" ht="12.75">
      <c r="B8573" s="102">
        <v>233283178</v>
      </c>
      <c r="C8573" s="106">
        <v>0.39278254550492786</v>
      </c>
      <c r="D8573" s="107">
        <v>0.61694958739012939</v>
      </c>
      <c r="E8573" s="106">
        <v>1.2359606578614235E-2</v>
      </c>
      <c r="F8573" s="107">
        <v>1.1262723517339701E-2</v>
      </c>
      <c r="G8573" s="106">
        <v>0.95660474729215927</v>
      </c>
      <c r="H8573" s="107">
        <v>0.2348356668362408</v>
      </c>
      <c r="I8573" s="121" t="str">
        <f t="shared" si="133"/>
        <v>E</v>
      </c>
    </row>
    <row r="8574" spans="2:9" ht="12.75">
      <c r="B8574" s="102">
        <v>233284687</v>
      </c>
      <c r="C8574" s="106">
        <v>0.34406598367188934</v>
      </c>
      <c r="D8574" s="107">
        <v>0.15040251450043773</v>
      </c>
      <c r="E8574" s="106">
        <v>0.365966575089268</v>
      </c>
      <c r="F8574" s="107">
        <v>0.22115882062038139</v>
      </c>
      <c r="G8574" s="106">
        <v>0.79766314445738384</v>
      </c>
      <c r="H8574" s="107">
        <v>7.4417056954887428E-2</v>
      </c>
      <c r="I8574" s="121" t="str">
        <f t="shared" si="133"/>
        <v>E</v>
      </c>
    </row>
    <row r="8575" spans="2:9" ht="12.75">
      <c r="B8575" s="102">
        <v>233287666</v>
      </c>
      <c r="C8575" s="106">
        <v>0.59361727054002</v>
      </c>
      <c r="D8575" s="107">
        <v>0.52901292637527586</v>
      </c>
      <c r="E8575" s="106">
        <v>0.54775147992406836</v>
      </c>
      <c r="F8575" s="107">
        <v>0.75620987625041369</v>
      </c>
      <c r="G8575" s="106">
        <v>0.47333515833983952</v>
      </c>
      <c r="H8575" s="107">
        <v>0.58218172188285333</v>
      </c>
      <c r="I8575" s="121" t="str">
        <f t="shared" si="133"/>
        <v>C</v>
      </c>
    </row>
    <row r="8576" spans="2:9" ht="12.75">
      <c r="B8576" s="102">
        <v>233288499</v>
      </c>
      <c r="C8576" s="106">
        <v>0.10754464030162403</v>
      </c>
      <c r="D8576" s="107">
        <v>0.7222308466010503</v>
      </c>
      <c r="E8576" s="106">
        <v>0.43225272177045593</v>
      </c>
      <c r="F8576" s="107">
        <v>0.32700433054240308</v>
      </c>
      <c r="G8576" s="106">
        <v>0.13577818326750091</v>
      </c>
      <c r="H8576" s="107">
        <v>5.4917012237992502E-2</v>
      </c>
      <c r="I8576" s="121" t="str">
        <f t="shared" si="133"/>
        <v>DF</v>
      </c>
    </row>
    <row r="8577" spans="2:9" ht="12.75">
      <c r="B8577" s="102">
        <v>233288572</v>
      </c>
      <c r="C8577" s="106">
        <v>0.47273342108724692</v>
      </c>
      <c r="D8577" s="107">
        <v>1.1551251404954943E-2</v>
      </c>
      <c r="E8577" s="106">
        <v>0.93546565159719441</v>
      </c>
      <c r="F8577" s="107">
        <v>0.61522994965184097</v>
      </c>
      <c r="G8577" s="106">
        <v>0.41123553306855865</v>
      </c>
      <c r="H8577" s="107">
        <v>0.12459212710102663</v>
      </c>
      <c r="I8577" s="121" t="str">
        <f t="shared" si="133"/>
        <v>TH</v>
      </c>
    </row>
    <row r="8578" spans="2:9" ht="12.75">
      <c r="B8578" s="102">
        <v>233289736</v>
      </c>
      <c r="C8578" s="106">
        <v>0.63376916968475783</v>
      </c>
      <c r="D8578" s="107">
        <v>0.622392769955602</v>
      </c>
      <c r="E8578" s="106">
        <v>0.46712785025554937</v>
      </c>
      <c r="F8578" s="107">
        <v>0.27960606819286227</v>
      </c>
      <c r="G8578" s="106">
        <v>0.78971214733035144</v>
      </c>
      <c r="H8578" s="107">
        <v>0.62168110043937608</v>
      </c>
      <c r="I8578" s="121" t="str">
        <f t="shared" si="133"/>
        <v>E</v>
      </c>
    </row>
    <row r="8579" spans="2:9" ht="12.75">
      <c r="B8579" s="102">
        <v>233293712</v>
      </c>
      <c r="C8579" s="106">
        <v>0.97973235177131701</v>
      </c>
      <c r="D8579" s="107">
        <v>0.13526053745759636</v>
      </c>
      <c r="E8579" s="106">
        <v>0.26502769734211107</v>
      </c>
      <c r="F8579" s="107">
        <v>0.13999221860006372</v>
      </c>
      <c r="G8579" s="106">
        <v>0.60428377874039096</v>
      </c>
      <c r="H8579" s="107">
        <v>0.72373708033875239</v>
      </c>
      <c r="I8579" s="121" t="str">
        <f t="shared" si="133"/>
        <v>FH</v>
      </c>
    </row>
    <row r="8580" spans="2:9" ht="12.75">
      <c r="B8580" s="102">
        <v>233294653</v>
      </c>
      <c r="C8580" s="106">
        <v>5.2274212016866217E-2</v>
      </c>
      <c r="D8580" s="107">
        <v>0.18666279416403908</v>
      </c>
      <c r="E8580" s="106">
        <v>5.1725133959316549E-2</v>
      </c>
      <c r="F8580" s="107">
        <v>0.26851555722927944</v>
      </c>
      <c r="G8580" s="106">
        <v>0.91951383072644455</v>
      </c>
      <c r="H8580" s="107">
        <v>0.3161326365981787</v>
      </c>
      <c r="I8580" s="121" t="str">
        <f t="shared" si="133"/>
        <v>E</v>
      </c>
    </row>
    <row r="8581" spans="2:9" ht="12.75">
      <c r="B8581" s="102">
        <v>233296641</v>
      </c>
      <c r="C8581" s="106">
        <v>0.25252940731907692</v>
      </c>
      <c r="D8581" s="107">
        <v>4.7992631791544227E-2</v>
      </c>
      <c r="E8581" s="106">
        <v>0.4487047187102633</v>
      </c>
      <c r="F8581" s="107">
        <v>0.1849518739436613</v>
      </c>
      <c r="G8581" s="106">
        <v>0.57523911798676863</v>
      </c>
      <c r="H8581" s="107">
        <v>5.405948485970935E-2</v>
      </c>
      <c r="I8581" s="121" t="str">
        <f t="shared" ref="I8581:I8644" si="134">INDEX($C$3:$H$3, MATCH(MAX(C8581:H8581), C8581:H8581, 0))</f>
        <v>E</v>
      </c>
    </row>
    <row r="8582" spans="2:9" ht="12.75">
      <c r="B8582" s="102">
        <v>233302161</v>
      </c>
      <c r="C8582" s="106">
        <v>6.2502026256030518E-3</v>
      </c>
      <c r="D8582" s="107">
        <v>0.89037929483805245</v>
      </c>
      <c r="E8582" s="106">
        <v>0.46028831466095488</v>
      </c>
      <c r="F8582" s="107">
        <v>0.22564690690262057</v>
      </c>
      <c r="G8582" s="106">
        <v>0.11796570574305587</v>
      </c>
      <c r="H8582" s="107">
        <v>0.97585824945569932</v>
      </c>
      <c r="I8582" s="121" t="str">
        <f t="shared" si="134"/>
        <v>BH</v>
      </c>
    </row>
    <row r="8583" spans="2:9" ht="12.75">
      <c r="B8583" s="102">
        <v>233302780</v>
      </c>
      <c r="C8583" s="106">
        <v>0.43010150179332829</v>
      </c>
      <c r="D8583" s="107">
        <v>0.24209260379864994</v>
      </c>
      <c r="E8583" s="106">
        <v>4.0910445895397274E-2</v>
      </c>
      <c r="F8583" s="107">
        <v>0.29775818056497005</v>
      </c>
      <c r="G8583" s="106">
        <v>0.57576599362189995</v>
      </c>
      <c r="H8583" s="107">
        <v>0.13865879985148677</v>
      </c>
      <c r="I8583" s="121" t="str">
        <f t="shared" si="134"/>
        <v>E</v>
      </c>
    </row>
    <row r="8584" spans="2:9" ht="12.75">
      <c r="B8584" s="102">
        <v>233302953</v>
      </c>
      <c r="C8584" s="106">
        <v>0.29881814965863018</v>
      </c>
      <c r="D8584" s="107">
        <v>0.37813063389384638</v>
      </c>
      <c r="E8584" s="106">
        <v>0.3057531593315046</v>
      </c>
      <c r="F8584" s="107">
        <v>0.97686421700890413</v>
      </c>
      <c r="G8584" s="106">
        <v>0.52482779740575314</v>
      </c>
      <c r="H8584" s="107">
        <v>0.49458703160954465</v>
      </c>
      <c r="I8584" s="121" t="str">
        <f t="shared" si="134"/>
        <v>C</v>
      </c>
    </row>
    <row r="8585" spans="2:9" ht="12.75">
      <c r="B8585" s="102">
        <v>233304454</v>
      </c>
      <c r="C8585" s="106">
        <v>0.72877540362702442</v>
      </c>
      <c r="D8585" s="107">
        <v>0.90676553730322151</v>
      </c>
      <c r="E8585" s="106">
        <v>0.89427671776306106</v>
      </c>
      <c r="F8585" s="107">
        <v>0.48998036534549638</v>
      </c>
      <c r="G8585" s="106">
        <v>0.99360570348866828</v>
      </c>
      <c r="H8585" s="107">
        <v>0.61756615151552241</v>
      </c>
      <c r="I8585" s="121" t="str">
        <f t="shared" si="134"/>
        <v>E</v>
      </c>
    </row>
    <row r="8586" spans="2:9" ht="12.75">
      <c r="B8586" s="102">
        <v>233305240</v>
      </c>
      <c r="C8586" s="106">
        <v>0.27742289320996383</v>
      </c>
      <c r="D8586" s="107">
        <v>0.10133721364712978</v>
      </c>
      <c r="E8586" s="106">
        <v>0.82408547502080465</v>
      </c>
      <c r="F8586" s="107">
        <v>0.7193551894177268</v>
      </c>
      <c r="G8586" s="106">
        <v>0.15714124414928055</v>
      </c>
      <c r="H8586" s="107">
        <v>6.300077588402786E-2</v>
      </c>
      <c r="I8586" s="121" t="str">
        <f t="shared" si="134"/>
        <v>TH</v>
      </c>
    </row>
    <row r="8587" spans="2:9" ht="12.75">
      <c r="B8587" s="102">
        <v>233315312</v>
      </c>
      <c r="C8587" s="106">
        <v>0.58400863759295429</v>
      </c>
      <c r="D8587" s="107">
        <v>0.79884149636321156</v>
      </c>
      <c r="E8587" s="106">
        <v>0.8202899028802797</v>
      </c>
      <c r="F8587" s="107">
        <v>0.88913820923294584</v>
      </c>
      <c r="G8587" s="106">
        <v>0.62266618497816273</v>
      </c>
      <c r="H8587" s="107">
        <v>0.9667417661726625</v>
      </c>
      <c r="I8587" s="121" t="str">
        <f t="shared" si="134"/>
        <v>BH</v>
      </c>
    </row>
    <row r="8588" spans="2:9" ht="12.75">
      <c r="B8588" s="102">
        <v>233317029</v>
      </c>
      <c r="C8588" s="106">
        <v>0.31561658363794343</v>
      </c>
      <c r="D8588" s="107">
        <v>0.34324177486831076</v>
      </c>
      <c r="E8588" s="106">
        <v>0.91786772754597257</v>
      </c>
      <c r="F8588" s="107">
        <v>0.22039676458770674</v>
      </c>
      <c r="G8588" s="106">
        <v>0.14032627390926938</v>
      </c>
      <c r="H8588" s="107">
        <v>0.60405822300802869</v>
      </c>
      <c r="I8588" s="121" t="str">
        <f t="shared" si="134"/>
        <v>TH</v>
      </c>
    </row>
    <row r="8589" spans="2:9" ht="12.75">
      <c r="B8589" s="102">
        <v>233317754</v>
      </c>
      <c r="C8589" s="106">
        <v>0.16636695367095378</v>
      </c>
      <c r="D8589" s="107">
        <v>0.15244527033491906</v>
      </c>
      <c r="E8589" s="106">
        <v>0.69819932769500692</v>
      </c>
      <c r="F8589" s="107">
        <v>0.54607147901677955</v>
      </c>
      <c r="G8589" s="106">
        <v>0.97933936343199068</v>
      </c>
      <c r="H8589" s="107">
        <v>0.64408165247091631</v>
      </c>
      <c r="I8589" s="121" t="str">
        <f t="shared" si="134"/>
        <v>E</v>
      </c>
    </row>
    <row r="8590" spans="2:9" ht="12.75">
      <c r="B8590" s="102">
        <v>233319223</v>
      </c>
      <c r="C8590" s="106">
        <v>0.59683694885794392</v>
      </c>
      <c r="D8590" s="107">
        <v>0.90378624224451642</v>
      </c>
      <c r="E8590" s="106">
        <v>0.37541751037487003</v>
      </c>
      <c r="F8590" s="107">
        <v>0.49826673795403931</v>
      </c>
      <c r="G8590" s="106">
        <v>0.82740338041228334</v>
      </c>
      <c r="H8590" s="107">
        <v>0.27931523545717707</v>
      </c>
      <c r="I8590" s="121" t="str">
        <f t="shared" si="134"/>
        <v>DF</v>
      </c>
    </row>
    <row r="8591" spans="2:9" ht="12.75">
      <c r="B8591" s="102">
        <v>233319683</v>
      </c>
      <c r="C8591" s="106">
        <v>0.76454979766052755</v>
      </c>
      <c r="D8591" s="107">
        <v>0.37352685535785035</v>
      </c>
      <c r="E8591" s="106">
        <v>0.50832999997160133</v>
      </c>
      <c r="F8591" s="107">
        <v>0.4840206435517862</v>
      </c>
      <c r="G8591" s="106">
        <v>0.98168200405142692</v>
      </c>
      <c r="H8591" s="107">
        <v>0.6733553133309309</v>
      </c>
      <c r="I8591" s="121" t="str">
        <f t="shared" si="134"/>
        <v>E</v>
      </c>
    </row>
    <row r="8592" spans="2:9" ht="12.75">
      <c r="B8592" s="102">
        <v>233327901</v>
      </c>
      <c r="C8592" s="106">
        <v>0.46849728817213077</v>
      </c>
      <c r="D8592" s="107">
        <v>2.3351512639851357E-2</v>
      </c>
      <c r="E8592" s="106">
        <v>0.33908936887535024</v>
      </c>
      <c r="F8592" s="107">
        <v>0.65386770834092545</v>
      </c>
      <c r="G8592" s="106">
        <v>0.36896184230112095</v>
      </c>
      <c r="H8592" s="107">
        <v>0.13244550587031712</v>
      </c>
      <c r="I8592" s="121" t="str">
        <f t="shared" si="134"/>
        <v>C</v>
      </c>
    </row>
    <row r="8593" spans="2:9" ht="12.75">
      <c r="B8593" s="102">
        <v>233329758</v>
      </c>
      <c r="C8593" s="106">
        <v>0.59959557073269965</v>
      </c>
      <c r="D8593" s="107">
        <v>0.5368566738140268</v>
      </c>
      <c r="E8593" s="106">
        <v>0.6037902132547277</v>
      </c>
      <c r="F8593" s="107">
        <v>0.30638425919272305</v>
      </c>
      <c r="G8593" s="106">
        <v>0.82230929722648494</v>
      </c>
      <c r="H8593" s="107">
        <v>0.18305045280140519</v>
      </c>
      <c r="I8593" s="121" t="str">
        <f t="shared" si="134"/>
        <v>E</v>
      </c>
    </row>
    <row r="8594" spans="2:9" ht="12.75">
      <c r="B8594" s="102">
        <v>233329849</v>
      </c>
      <c r="C8594" s="106">
        <v>0.28888876953299913</v>
      </c>
      <c r="D8594" s="107">
        <v>0.19514740131520991</v>
      </c>
      <c r="E8594" s="106">
        <v>0.77726685716315291</v>
      </c>
      <c r="F8594" s="107">
        <v>0.77356145938697907</v>
      </c>
      <c r="G8594" s="106">
        <v>0.82285967236118918</v>
      </c>
      <c r="H8594" s="107">
        <v>0.63601177363461225</v>
      </c>
      <c r="I8594" s="121" t="str">
        <f t="shared" si="134"/>
        <v>E</v>
      </c>
    </row>
    <row r="8595" spans="2:9" ht="12.75">
      <c r="B8595" s="102">
        <v>233330979</v>
      </c>
      <c r="C8595" s="106">
        <v>0.379966834525022</v>
      </c>
      <c r="D8595" s="107">
        <v>0.76610442921820265</v>
      </c>
      <c r="E8595" s="106">
        <v>0.73937454575679151</v>
      </c>
      <c r="F8595" s="107">
        <v>0.89871690803977433</v>
      </c>
      <c r="G8595" s="106">
        <v>0.57779696539613212</v>
      </c>
      <c r="H8595" s="107">
        <v>0.53415451976008232</v>
      </c>
      <c r="I8595" s="121" t="str">
        <f t="shared" si="134"/>
        <v>C</v>
      </c>
    </row>
    <row r="8596" spans="2:9" ht="12.75">
      <c r="B8596" s="102">
        <v>233334781</v>
      </c>
      <c r="C8596" s="106">
        <v>0.48481618894916378</v>
      </c>
      <c r="D8596" s="107">
        <v>0.19612908982152577</v>
      </c>
      <c r="E8596" s="106">
        <v>0.2403454085230281</v>
      </c>
      <c r="F8596" s="107">
        <v>0.81956291425411187</v>
      </c>
      <c r="G8596" s="106">
        <v>0.46007291825247965</v>
      </c>
      <c r="H8596" s="107">
        <v>0.68006170534162913</v>
      </c>
      <c r="I8596" s="121" t="str">
        <f t="shared" si="134"/>
        <v>C</v>
      </c>
    </row>
    <row r="8597" spans="2:9" ht="12.75">
      <c r="B8597" s="102">
        <v>233335649</v>
      </c>
      <c r="C8597" s="106">
        <v>0.13583545050371448</v>
      </c>
      <c r="D8597" s="107">
        <v>0.19568551912869236</v>
      </c>
      <c r="E8597" s="106">
        <v>0.86523326284863833</v>
      </c>
      <c r="F8597" s="107">
        <v>0.98159874172719919</v>
      </c>
      <c r="G8597" s="106">
        <v>0.67791410946116581</v>
      </c>
      <c r="H8597" s="107">
        <v>8.3745571837569699E-2</v>
      </c>
      <c r="I8597" s="121" t="str">
        <f t="shared" si="134"/>
        <v>C</v>
      </c>
    </row>
    <row r="8598" spans="2:9" ht="12.75">
      <c r="B8598" s="102">
        <v>233336680</v>
      </c>
      <c r="C8598" s="106">
        <v>0.83319913151238456</v>
      </c>
      <c r="D8598" s="107">
        <v>0.16567033002551668</v>
      </c>
      <c r="E8598" s="106">
        <v>0.12042226420409397</v>
      </c>
      <c r="F8598" s="107">
        <v>0.7795540915669148</v>
      </c>
      <c r="G8598" s="106">
        <v>0.56271795036021288</v>
      </c>
      <c r="H8598" s="107">
        <v>4.320981996615747E-2</v>
      </c>
      <c r="I8598" s="121" t="str">
        <f t="shared" si="134"/>
        <v>FH</v>
      </c>
    </row>
    <row r="8599" spans="2:9" ht="12.75">
      <c r="B8599" s="102">
        <v>233339031</v>
      </c>
      <c r="C8599" s="106">
        <v>0.91423946074190132</v>
      </c>
      <c r="D8599" s="107">
        <v>0.94875566240775067</v>
      </c>
      <c r="E8599" s="106">
        <v>0.65989463689181616</v>
      </c>
      <c r="F8599" s="107">
        <v>0.30400037611055297</v>
      </c>
      <c r="G8599" s="106">
        <v>0.44313476942499053</v>
      </c>
      <c r="H8599" s="107">
        <v>0.89620909848313079</v>
      </c>
      <c r="I8599" s="121" t="str">
        <f t="shared" si="134"/>
        <v>DF</v>
      </c>
    </row>
    <row r="8600" spans="2:9" ht="12.75">
      <c r="B8600" s="102">
        <v>233344384</v>
      </c>
      <c r="C8600" s="106">
        <v>0.72404302743729354</v>
      </c>
      <c r="D8600" s="107">
        <v>0.9428852769459517</v>
      </c>
      <c r="E8600" s="106">
        <v>0.32609550852326752</v>
      </c>
      <c r="F8600" s="107">
        <v>0.90952255089953837</v>
      </c>
      <c r="G8600" s="106">
        <v>0.15342204857954589</v>
      </c>
      <c r="H8600" s="107">
        <v>0.83239556649225355</v>
      </c>
      <c r="I8600" s="121" t="str">
        <f t="shared" si="134"/>
        <v>DF</v>
      </c>
    </row>
    <row r="8601" spans="2:9" ht="12.75">
      <c r="B8601" s="102">
        <v>233354449</v>
      </c>
      <c r="C8601" s="106">
        <v>0.90714909459315063</v>
      </c>
      <c r="D8601" s="107">
        <v>0.12698887063016251</v>
      </c>
      <c r="E8601" s="106">
        <v>0.39606042696374377</v>
      </c>
      <c r="F8601" s="107">
        <v>0.96203851623879211</v>
      </c>
      <c r="G8601" s="106">
        <v>0.56828499339385452</v>
      </c>
      <c r="H8601" s="107">
        <v>0.44206127590860445</v>
      </c>
      <c r="I8601" s="121" t="str">
        <f t="shared" si="134"/>
        <v>C</v>
      </c>
    </row>
    <row r="8602" spans="2:9" ht="12.75">
      <c r="B8602" s="102">
        <v>233357542</v>
      </c>
      <c r="C8602" s="106">
        <v>0.18391753861612425</v>
      </c>
      <c r="D8602" s="107">
        <v>0.25488806537208752</v>
      </c>
      <c r="E8602" s="106">
        <v>0.89952396798106538</v>
      </c>
      <c r="F8602" s="107">
        <v>0.40536568454679056</v>
      </c>
      <c r="G8602" s="106">
        <v>0.64001252738527992</v>
      </c>
      <c r="H8602" s="107">
        <v>0.55104449338128902</v>
      </c>
      <c r="I8602" s="121" t="str">
        <f t="shared" si="134"/>
        <v>TH</v>
      </c>
    </row>
    <row r="8603" spans="2:9" ht="12.75">
      <c r="B8603" s="102">
        <v>233357997</v>
      </c>
      <c r="C8603" s="106">
        <v>0.74944382959201294</v>
      </c>
      <c r="D8603" s="107">
        <v>0.83616018001223136</v>
      </c>
      <c r="E8603" s="106">
        <v>0.67459903345355521</v>
      </c>
      <c r="F8603" s="107">
        <v>4.2043189360372324E-3</v>
      </c>
      <c r="G8603" s="106">
        <v>0.8538910764352563</v>
      </c>
      <c r="H8603" s="107">
        <v>0.41928645586573232</v>
      </c>
      <c r="I8603" s="121" t="str">
        <f t="shared" si="134"/>
        <v>E</v>
      </c>
    </row>
    <row r="8604" spans="2:9" ht="12.75">
      <c r="B8604" s="102">
        <v>233359711</v>
      </c>
      <c r="C8604" s="106">
        <v>0.28874978614169078</v>
      </c>
      <c r="D8604" s="107">
        <v>7.1719081495911885E-2</v>
      </c>
      <c r="E8604" s="106">
        <v>0.37224367283072191</v>
      </c>
      <c r="F8604" s="107">
        <v>0.48574354972136957</v>
      </c>
      <c r="G8604" s="106">
        <v>0.30713737082166093</v>
      </c>
      <c r="H8604" s="107">
        <v>0.75843081224733799</v>
      </c>
      <c r="I8604" s="121" t="str">
        <f t="shared" si="134"/>
        <v>BH</v>
      </c>
    </row>
    <row r="8605" spans="2:9" ht="12.75">
      <c r="B8605" s="102">
        <v>233360010</v>
      </c>
      <c r="C8605" s="106">
        <v>0.78470960920358346</v>
      </c>
      <c r="D8605" s="107">
        <v>0.41796491852123818</v>
      </c>
      <c r="E8605" s="106">
        <v>0.94990582195773676</v>
      </c>
      <c r="F8605" s="107">
        <v>0.15250189420885807</v>
      </c>
      <c r="G8605" s="106">
        <v>0.84572894499203621</v>
      </c>
      <c r="H8605" s="107">
        <v>0.35386505623352882</v>
      </c>
      <c r="I8605" s="121" t="str">
        <f t="shared" si="134"/>
        <v>TH</v>
      </c>
    </row>
    <row r="8606" spans="2:9" ht="12.75">
      <c r="B8606" s="102">
        <v>233361873</v>
      </c>
      <c r="C8606" s="106">
        <v>0.84491762749777277</v>
      </c>
      <c r="D8606" s="107">
        <v>0.94766474796699596</v>
      </c>
      <c r="E8606" s="106">
        <v>0.28977748935435388</v>
      </c>
      <c r="F8606" s="107">
        <v>0.73661815005529752</v>
      </c>
      <c r="G8606" s="106">
        <v>0.62028806986504281</v>
      </c>
      <c r="H8606" s="107">
        <v>0.3395031370858872</v>
      </c>
      <c r="I8606" s="121" t="str">
        <f t="shared" si="134"/>
        <v>DF</v>
      </c>
    </row>
    <row r="8607" spans="2:9" ht="12.75">
      <c r="B8607" s="102">
        <v>233363572</v>
      </c>
      <c r="C8607" s="106">
        <v>0.3867068244482772</v>
      </c>
      <c r="D8607" s="107">
        <v>0.99282112936017697</v>
      </c>
      <c r="E8607" s="106">
        <v>0.16229483863389693</v>
      </c>
      <c r="F8607" s="107">
        <v>9.8926295819024457E-2</v>
      </c>
      <c r="G8607" s="106">
        <v>0.3250290348778957</v>
      </c>
      <c r="H8607" s="107">
        <v>0.72613415626936284</v>
      </c>
      <c r="I8607" s="121" t="str">
        <f t="shared" si="134"/>
        <v>DF</v>
      </c>
    </row>
    <row r="8608" spans="2:9" ht="12.75">
      <c r="B8608" s="102">
        <v>233364596</v>
      </c>
      <c r="C8608" s="106">
        <v>0.57008760765448785</v>
      </c>
      <c r="D8608" s="107">
        <v>0.84838442364140976</v>
      </c>
      <c r="E8608" s="106">
        <v>0.32939391507750804</v>
      </c>
      <c r="F8608" s="107">
        <v>0.24354268769515652</v>
      </c>
      <c r="G8608" s="106">
        <v>0.55380979307607903</v>
      </c>
      <c r="H8608" s="107">
        <v>0.85076912822218875</v>
      </c>
      <c r="I8608" s="121" t="str">
        <f t="shared" si="134"/>
        <v>BH</v>
      </c>
    </row>
    <row r="8609" spans="2:9" ht="12.75">
      <c r="B8609" s="102">
        <v>233365042</v>
      </c>
      <c r="C8609" s="106">
        <v>0.92461933831312759</v>
      </c>
      <c r="D8609" s="107">
        <v>0.40634857438651117</v>
      </c>
      <c r="E8609" s="106">
        <v>0.45815869245763818</v>
      </c>
      <c r="F8609" s="107">
        <v>0.43214422463488189</v>
      </c>
      <c r="G8609" s="106">
        <v>0.8322960169751541</v>
      </c>
      <c r="H8609" s="107">
        <v>0.3337988915982244</v>
      </c>
      <c r="I8609" s="121" t="str">
        <f t="shared" si="134"/>
        <v>FH</v>
      </c>
    </row>
    <row r="8610" spans="2:9" ht="12.75">
      <c r="B8610" s="102">
        <v>233371724</v>
      </c>
      <c r="C8610" s="106">
        <v>7.439973877529038E-2</v>
      </c>
      <c r="D8610" s="107">
        <v>0.50465146779050762</v>
      </c>
      <c r="E8610" s="106">
        <v>0.17677819242786885</v>
      </c>
      <c r="F8610" s="107">
        <v>0.39764918934940163</v>
      </c>
      <c r="G8610" s="106">
        <v>0.43011113503649945</v>
      </c>
      <c r="H8610" s="107">
        <v>6.5921711861403942E-2</v>
      </c>
      <c r="I8610" s="121" t="str">
        <f t="shared" si="134"/>
        <v>DF</v>
      </c>
    </row>
    <row r="8611" spans="2:9" ht="12.75">
      <c r="B8611" s="102">
        <v>233375387</v>
      </c>
      <c r="C8611" s="106">
        <v>5.303197600023779E-2</v>
      </c>
      <c r="D8611" s="107">
        <v>0.78258522407081377</v>
      </c>
      <c r="E8611" s="106">
        <v>1.0844459569566034E-2</v>
      </c>
      <c r="F8611" s="107">
        <v>2.421999765209315E-2</v>
      </c>
      <c r="G8611" s="106">
        <v>0.55863014526356913</v>
      </c>
      <c r="H8611" s="107">
        <v>0.25106946141441799</v>
      </c>
      <c r="I8611" s="121" t="str">
        <f t="shared" si="134"/>
        <v>DF</v>
      </c>
    </row>
    <row r="8612" spans="2:9" ht="12.75">
      <c r="B8612" s="102">
        <v>233378506</v>
      </c>
      <c r="C8612" s="106">
        <v>0.81104748050827902</v>
      </c>
      <c r="D8612" s="107">
        <v>0.2214218771737908</v>
      </c>
      <c r="E8612" s="106">
        <v>0.19708962458684187</v>
      </c>
      <c r="F8612" s="107">
        <v>0.71782838719061104</v>
      </c>
      <c r="G8612" s="106">
        <v>0.27732404497108765</v>
      </c>
      <c r="H8612" s="107">
        <v>0.62915593751433141</v>
      </c>
      <c r="I8612" s="121" t="str">
        <f t="shared" si="134"/>
        <v>FH</v>
      </c>
    </row>
    <row r="8613" spans="2:9" ht="12.75">
      <c r="B8613" s="102">
        <v>233380949</v>
      </c>
      <c r="C8613" s="106">
        <v>0.87720217386034238</v>
      </c>
      <c r="D8613" s="107">
        <v>0.52890276568669758</v>
      </c>
      <c r="E8613" s="106">
        <v>0.48284776053021461</v>
      </c>
      <c r="F8613" s="107">
        <v>0.19309252383176201</v>
      </c>
      <c r="G8613" s="106">
        <v>0.57241084314703916</v>
      </c>
      <c r="H8613" s="107">
        <v>9.538579953971027E-2</v>
      </c>
      <c r="I8613" s="121" t="str">
        <f t="shared" si="134"/>
        <v>FH</v>
      </c>
    </row>
    <row r="8614" spans="2:9" ht="12.75">
      <c r="B8614" s="102">
        <v>233381790</v>
      </c>
      <c r="C8614" s="106">
        <v>0.76198081958716224</v>
      </c>
      <c r="D8614" s="107">
        <v>0.50751164167734553</v>
      </c>
      <c r="E8614" s="106">
        <v>0.27015194342865767</v>
      </c>
      <c r="F8614" s="107">
        <v>0.8288082520384179</v>
      </c>
      <c r="G8614" s="106">
        <v>0.93392211418464588</v>
      </c>
      <c r="H8614" s="107">
        <v>0.51651237331141875</v>
      </c>
      <c r="I8614" s="121" t="str">
        <f t="shared" si="134"/>
        <v>E</v>
      </c>
    </row>
    <row r="8615" spans="2:9" ht="12.75">
      <c r="B8615" s="102">
        <v>233384511</v>
      </c>
      <c r="C8615" s="106">
        <v>0.38074969608372927</v>
      </c>
      <c r="D8615" s="107">
        <v>0.74099702655528499</v>
      </c>
      <c r="E8615" s="106">
        <v>0.12731003349202386</v>
      </c>
      <c r="F8615" s="107">
        <v>0.12558084609237596</v>
      </c>
      <c r="G8615" s="106">
        <v>0.31342596226292851</v>
      </c>
      <c r="H8615" s="107">
        <v>0.32852319322763357</v>
      </c>
      <c r="I8615" s="121" t="str">
        <f t="shared" si="134"/>
        <v>DF</v>
      </c>
    </row>
    <row r="8616" spans="2:9" ht="12.75">
      <c r="B8616" s="102">
        <v>233385240</v>
      </c>
      <c r="C8616" s="106">
        <v>0.49346474794883921</v>
      </c>
      <c r="D8616" s="107">
        <v>0.19486987426860836</v>
      </c>
      <c r="E8616" s="106">
        <v>0.5515130532659418</v>
      </c>
      <c r="F8616" s="107">
        <v>0.93677580988663056</v>
      </c>
      <c r="G8616" s="106">
        <v>0.78941960175697923</v>
      </c>
      <c r="H8616" s="107">
        <v>0.21657525367709107</v>
      </c>
      <c r="I8616" s="121" t="str">
        <f t="shared" si="134"/>
        <v>C</v>
      </c>
    </row>
    <row r="8617" spans="2:9" ht="12.75">
      <c r="B8617" s="102">
        <v>233385535</v>
      </c>
      <c r="C8617" s="106">
        <v>0.14220920057099029</v>
      </c>
      <c r="D8617" s="107">
        <v>5.6553145588993381E-2</v>
      </c>
      <c r="E8617" s="106">
        <v>0.19662632345388431</v>
      </c>
      <c r="F8617" s="107">
        <v>0.57855020555448111</v>
      </c>
      <c r="G8617" s="106">
        <v>0.62606072620161113</v>
      </c>
      <c r="H8617" s="107">
        <v>0.35042607205593534</v>
      </c>
      <c r="I8617" s="121" t="str">
        <f t="shared" si="134"/>
        <v>E</v>
      </c>
    </row>
    <row r="8618" spans="2:9" ht="12.75">
      <c r="B8618" s="102">
        <v>233387689</v>
      </c>
      <c r="C8618" s="106">
        <v>9.8118379350969676E-2</v>
      </c>
      <c r="D8618" s="107">
        <v>1.0154335006789639E-2</v>
      </c>
      <c r="E8618" s="106">
        <v>4.1997277645502429E-3</v>
      </c>
      <c r="F8618" s="107">
        <v>7.3224581423002588E-2</v>
      </c>
      <c r="G8618" s="106">
        <v>0.2617914438181963</v>
      </c>
      <c r="H8618" s="107">
        <v>0.87314435796788548</v>
      </c>
      <c r="I8618" s="121" t="str">
        <f t="shared" si="134"/>
        <v>BH</v>
      </c>
    </row>
    <row r="8619" spans="2:9" ht="12.75">
      <c r="B8619" s="102">
        <v>233388737</v>
      </c>
      <c r="C8619" s="106">
        <v>0.7421003042615093</v>
      </c>
      <c r="D8619" s="107">
        <v>0.93336759492888755</v>
      </c>
      <c r="E8619" s="106">
        <v>0.2954882766975826</v>
      </c>
      <c r="F8619" s="107">
        <v>0.31993858505454043</v>
      </c>
      <c r="G8619" s="106">
        <v>0.9510449762821187</v>
      </c>
      <c r="H8619" s="107">
        <v>0.59664101983663009</v>
      </c>
      <c r="I8619" s="121" t="str">
        <f t="shared" si="134"/>
        <v>E</v>
      </c>
    </row>
    <row r="8620" spans="2:9" ht="12.75">
      <c r="B8620" s="102">
        <v>233395247</v>
      </c>
      <c r="C8620" s="106">
        <v>0.78594710036947024</v>
      </c>
      <c r="D8620" s="107">
        <v>0.81404822183633052</v>
      </c>
      <c r="E8620" s="106">
        <v>0.88951008490371386</v>
      </c>
      <c r="F8620" s="107">
        <v>0.37269243504261329</v>
      </c>
      <c r="G8620" s="106">
        <v>0.84459297652071896</v>
      </c>
      <c r="H8620" s="107">
        <v>0.61573662664429829</v>
      </c>
      <c r="I8620" s="121" t="str">
        <f t="shared" si="134"/>
        <v>TH</v>
      </c>
    </row>
    <row r="8621" spans="2:9" ht="12.75">
      <c r="B8621" s="102">
        <v>233396342</v>
      </c>
      <c r="C8621" s="106">
        <v>0.66920954938745858</v>
      </c>
      <c r="D8621" s="107">
        <v>0.88854304343939217</v>
      </c>
      <c r="E8621" s="106">
        <v>0.98519595724064768</v>
      </c>
      <c r="F8621" s="107">
        <v>0.49593894375123249</v>
      </c>
      <c r="G8621" s="106">
        <v>0.5311080806139199</v>
      </c>
      <c r="H8621" s="107">
        <v>0.15288847446310339</v>
      </c>
      <c r="I8621" s="121" t="str">
        <f t="shared" si="134"/>
        <v>TH</v>
      </c>
    </row>
    <row r="8622" spans="2:9" ht="12.75">
      <c r="B8622" s="102">
        <v>233396863</v>
      </c>
      <c r="C8622" s="106">
        <v>2.6452402429028021E-2</v>
      </c>
      <c r="D8622" s="107">
        <v>0.84444300135614947</v>
      </c>
      <c r="E8622" s="106">
        <v>0.1434680070842651</v>
      </c>
      <c r="F8622" s="107">
        <v>0.88927143707444678</v>
      </c>
      <c r="G8622" s="106">
        <v>0.91053164928943997</v>
      </c>
      <c r="H8622" s="107">
        <v>0.39503768912992765</v>
      </c>
      <c r="I8622" s="121" t="str">
        <f t="shared" si="134"/>
        <v>E</v>
      </c>
    </row>
    <row r="8623" spans="2:9" ht="12.75">
      <c r="B8623" s="102">
        <v>233400798</v>
      </c>
      <c r="C8623" s="106">
        <v>1.785106298514294E-2</v>
      </c>
      <c r="D8623" s="107">
        <v>0.86119598549043985</v>
      </c>
      <c r="E8623" s="106">
        <v>0.86960486559179895</v>
      </c>
      <c r="F8623" s="107">
        <v>0.94150446908951757</v>
      </c>
      <c r="G8623" s="106">
        <v>0.55152862678048575</v>
      </c>
      <c r="H8623" s="107">
        <v>0.73042752569468927</v>
      </c>
      <c r="I8623" s="121" t="str">
        <f t="shared" si="134"/>
        <v>C</v>
      </c>
    </row>
    <row r="8624" spans="2:9" ht="12.75">
      <c r="B8624" s="102">
        <v>233402919</v>
      </c>
      <c r="C8624" s="106">
        <v>0.75626735887013496</v>
      </c>
      <c r="D8624" s="107">
        <v>0.57377761278269546</v>
      </c>
      <c r="E8624" s="106">
        <v>0.50763992405791836</v>
      </c>
      <c r="F8624" s="107">
        <v>0.51088665180864545</v>
      </c>
      <c r="G8624" s="106">
        <v>9.9959846438076205E-2</v>
      </c>
      <c r="H8624" s="107">
        <v>0.54901162038346052</v>
      </c>
      <c r="I8624" s="121" t="str">
        <f t="shared" si="134"/>
        <v>FH</v>
      </c>
    </row>
    <row r="8625" spans="2:9" ht="12.75">
      <c r="B8625" s="102">
        <v>233403347</v>
      </c>
      <c r="C8625" s="106">
        <v>0.32453738734174631</v>
      </c>
      <c r="D8625" s="107">
        <v>0.32437901813451209</v>
      </c>
      <c r="E8625" s="106">
        <v>0.58998144441840261</v>
      </c>
      <c r="F8625" s="107">
        <v>0.4063037923296644</v>
      </c>
      <c r="G8625" s="106">
        <v>0.2174817564659659</v>
      </c>
      <c r="H8625" s="107">
        <v>0.69459781032703871</v>
      </c>
      <c r="I8625" s="121" t="str">
        <f t="shared" si="134"/>
        <v>BH</v>
      </c>
    </row>
    <row r="8626" spans="2:9" ht="12.75">
      <c r="B8626" s="102">
        <v>233405699</v>
      </c>
      <c r="C8626" s="106">
        <v>0.70152371246398526</v>
      </c>
      <c r="D8626" s="107">
        <v>0.36028364700439131</v>
      </c>
      <c r="E8626" s="106">
        <v>0.90646809979227427</v>
      </c>
      <c r="F8626" s="107">
        <v>0.43757371663721667</v>
      </c>
      <c r="G8626" s="106">
        <v>0.30571551020064747</v>
      </c>
      <c r="H8626" s="107">
        <v>0.30641717528781243</v>
      </c>
      <c r="I8626" s="121" t="str">
        <f t="shared" si="134"/>
        <v>TH</v>
      </c>
    </row>
    <row r="8627" spans="2:9" ht="12.75">
      <c r="B8627" s="102">
        <v>233406994</v>
      </c>
      <c r="C8627" s="106">
        <v>0.26304741394695963</v>
      </c>
      <c r="D8627" s="107">
        <v>0.94071951734329851</v>
      </c>
      <c r="E8627" s="106">
        <v>0.62231506627800304</v>
      </c>
      <c r="F8627" s="107">
        <v>0.87706496455045291</v>
      </c>
      <c r="G8627" s="106">
        <v>0.16584741483260323</v>
      </c>
      <c r="H8627" s="107">
        <v>0.33549613984402615</v>
      </c>
      <c r="I8627" s="121" t="str">
        <f t="shared" si="134"/>
        <v>DF</v>
      </c>
    </row>
    <row r="8628" spans="2:9" ht="12.75">
      <c r="B8628" s="102">
        <v>233410286</v>
      </c>
      <c r="C8628" s="106">
        <v>0.52141912376846733</v>
      </c>
      <c r="D8628" s="107">
        <v>0.35565424297775228</v>
      </c>
      <c r="E8628" s="106">
        <v>0.1267274789783821</v>
      </c>
      <c r="F8628" s="107">
        <v>0.43533234234492113</v>
      </c>
      <c r="G8628" s="106">
        <v>0.69040295223104242</v>
      </c>
      <c r="H8628" s="107">
        <v>0.45094234763552876</v>
      </c>
      <c r="I8628" s="121" t="str">
        <f t="shared" si="134"/>
        <v>E</v>
      </c>
    </row>
    <row r="8629" spans="2:9" ht="12.75">
      <c r="B8629" s="102">
        <v>233410417</v>
      </c>
      <c r="C8629" s="106">
        <v>0.86193171798425539</v>
      </c>
      <c r="D8629" s="107">
        <v>0.9865217976420082</v>
      </c>
      <c r="E8629" s="106">
        <v>0.77096037276482043</v>
      </c>
      <c r="F8629" s="107">
        <v>0.61591418678643817</v>
      </c>
      <c r="G8629" s="106">
        <v>0.68528700032991008</v>
      </c>
      <c r="H8629" s="107">
        <v>0.48581530136051243</v>
      </c>
      <c r="I8629" s="121" t="str">
        <f t="shared" si="134"/>
        <v>DF</v>
      </c>
    </row>
    <row r="8630" spans="2:9" ht="12.75">
      <c r="B8630" s="102">
        <v>233411522</v>
      </c>
      <c r="C8630" s="106">
        <v>0.17942916222200411</v>
      </c>
      <c r="D8630" s="107">
        <v>0.41979566093572585</v>
      </c>
      <c r="E8630" s="106">
        <v>0.30724142376788821</v>
      </c>
      <c r="F8630" s="107">
        <v>0.55645948314822902</v>
      </c>
      <c r="G8630" s="106">
        <v>0.44466453831940278</v>
      </c>
      <c r="H8630" s="107">
        <v>0.79698984235821269</v>
      </c>
      <c r="I8630" s="121" t="str">
        <f t="shared" si="134"/>
        <v>BH</v>
      </c>
    </row>
    <row r="8631" spans="2:9" ht="12.75">
      <c r="B8631" s="102">
        <v>233413981</v>
      </c>
      <c r="C8631" s="106">
        <v>0.70499590924827071</v>
      </c>
      <c r="D8631" s="107">
        <v>0.26592763525999374</v>
      </c>
      <c r="E8631" s="106">
        <v>0.94720622786084263</v>
      </c>
      <c r="F8631" s="107">
        <v>0.2953362004019473</v>
      </c>
      <c r="G8631" s="106">
        <v>0.36875389591846464</v>
      </c>
      <c r="H8631" s="107">
        <v>0.37592142012629015</v>
      </c>
      <c r="I8631" s="121" t="str">
        <f t="shared" si="134"/>
        <v>TH</v>
      </c>
    </row>
    <row r="8632" spans="2:9" ht="12.75">
      <c r="B8632" s="102">
        <v>233414997</v>
      </c>
      <c r="C8632" s="106">
        <v>0.940610280144341</v>
      </c>
      <c r="D8632" s="107">
        <v>0.59402769325514559</v>
      </c>
      <c r="E8632" s="106">
        <v>0.99576786627561464</v>
      </c>
      <c r="F8632" s="107">
        <v>0.42355609532015159</v>
      </c>
      <c r="G8632" s="106">
        <v>0.93367351461410886</v>
      </c>
      <c r="H8632" s="107">
        <v>0.87922672841492377</v>
      </c>
      <c r="I8632" s="121" t="str">
        <f t="shared" si="134"/>
        <v>TH</v>
      </c>
    </row>
    <row r="8633" spans="2:9" ht="12.75">
      <c r="B8633" s="102">
        <v>233417118</v>
      </c>
      <c r="C8633" s="106">
        <v>0.19762654364514276</v>
      </c>
      <c r="D8633" s="107">
        <v>0.55298793633798748</v>
      </c>
      <c r="E8633" s="106">
        <v>0.3962029692542135</v>
      </c>
      <c r="F8633" s="107">
        <v>0.57353197881293383</v>
      </c>
      <c r="G8633" s="106">
        <v>0.7055446908394023</v>
      </c>
      <c r="H8633" s="107">
        <v>0.74119296100005805</v>
      </c>
      <c r="I8633" s="121" t="str">
        <f t="shared" si="134"/>
        <v>BH</v>
      </c>
    </row>
    <row r="8634" spans="2:9" ht="12.75">
      <c r="B8634" s="102">
        <v>233417603</v>
      </c>
      <c r="C8634" s="106">
        <v>0.19675058827098812</v>
      </c>
      <c r="D8634" s="107">
        <v>0.74290997854846008</v>
      </c>
      <c r="E8634" s="106">
        <v>0.42346712194614433</v>
      </c>
      <c r="F8634" s="107">
        <v>0.34168801936571924</v>
      </c>
      <c r="G8634" s="106">
        <v>0.70185622857428887</v>
      </c>
      <c r="H8634" s="107">
        <v>0.52703833836337899</v>
      </c>
      <c r="I8634" s="121" t="str">
        <f t="shared" si="134"/>
        <v>DF</v>
      </c>
    </row>
    <row r="8635" spans="2:9" ht="12.75">
      <c r="B8635" s="102">
        <v>233418338</v>
      </c>
      <c r="C8635" s="106">
        <v>0.51135695355916511</v>
      </c>
      <c r="D8635" s="107">
        <v>0.86100626563304705</v>
      </c>
      <c r="E8635" s="106">
        <v>0.66531213243967446</v>
      </c>
      <c r="F8635" s="107">
        <v>0.27656668926852768</v>
      </c>
      <c r="G8635" s="106">
        <v>0.61575576795748299</v>
      </c>
      <c r="H8635" s="107">
        <v>0.91833357067455346</v>
      </c>
      <c r="I8635" s="121" t="str">
        <f t="shared" si="134"/>
        <v>BH</v>
      </c>
    </row>
    <row r="8636" spans="2:9" ht="12.75">
      <c r="B8636" s="102">
        <v>233418669</v>
      </c>
      <c r="C8636" s="106">
        <v>0.11832621317481196</v>
      </c>
      <c r="D8636" s="107">
        <v>0.79233977078928475</v>
      </c>
      <c r="E8636" s="106">
        <v>0.51147634045741164</v>
      </c>
      <c r="F8636" s="107">
        <v>0.88378003298508734</v>
      </c>
      <c r="G8636" s="106">
        <v>0.5693727276821221</v>
      </c>
      <c r="H8636" s="107">
        <v>0.42758659446819802</v>
      </c>
      <c r="I8636" s="121" t="str">
        <f t="shared" si="134"/>
        <v>C</v>
      </c>
    </row>
    <row r="8637" spans="2:9" ht="12.75">
      <c r="B8637" s="102">
        <v>233419574</v>
      </c>
      <c r="C8637" s="106">
        <v>0.29812727068886069</v>
      </c>
      <c r="D8637" s="107">
        <v>0.25272529516030762</v>
      </c>
      <c r="E8637" s="106">
        <v>0.29800651796299249</v>
      </c>
      <c r="F8637" s="107">
        <v>0.83179367171828567</v>
      </c>
      <c r="G8637" s="106">
        <v>0.77621166217576221</v>
      </c>
      <c r="H8637" s="107">
        <v>0.68257126915350597</v>
      </c>
      <c r="I8637" s="121" t="str">
        <f t="shared" si="134"/>
        <v>C</v>
      </c>
    </row>
    <row r="8638" spans="2:9" ht="12.75">
      <c r="B8638" s="102">
        <v>233421151</v>
      </c>
      <c r="C8638" s="106">
        <v>0.67281662150022759</v>
      </c>
      <c r="D8638" s="107">
        <v>0.4163943555732259</v>
      </c>
      <c r="E8638" s="106">
        <v>0.97609962930754679</v>
      </c>
      <c r="F8638" s="107">
        <v>0.29783987770479481</v>
      </c>
      <c r="G8638" s="106">
        <v>0.60172049740073241</v>
      </c>
      <c r="H8638" s="107">
        <v>8.507734560365865E-2</v>
      </c>
      <c r="I8638" s="121" t="str">
        <f t="shared" si="134"/>
        <v>TH</v>
      </c>
    </row>
    <row r="8639" spans="2:9" ht="12.75">
      <c r="B8639" s="102">
        <v>233421563</v>
      </c>
      <c r="C8639" s="106">
        <v>1.0885310185946295E-3</v>
      </c>
      <c r="D8639" s="107">
        <v>0.46557166351568058</v>
      </c>
      <c r="E8639" s="106">
        <v>0.63477033497734903</v>
      </c>
      <c r="F8639" s="107">
        <v>0.31001676129937206</v>
      </c>
      <c r="G8639" s="106">
        <v>0.34879499149822202</v>
      </c>
      <c r="H8639" s="107">
        <v>0.65751021309947877</v>
      </c>
      <c r="I8639" s="121" t="str">
        <f t="shared" si="134"/>
        <v>BH</v>
      </c>
    </row>
    <row r="8640" spans="2:9" ht="12.75">
      <c r="B8640" s="102">
        <v>233421786</v>
      </c>
      <c r="C8640" s="106">
        <v>0.19516473325102623</v>
      </c>
      <c r="D8640" s="107">
        <v>0.87771804570034373</v>
      </c>
      <c r="E8640" s="106">
        <v>0.73104419854688452</v>
      </c>
      <c r="F8640" s="107">
        <v>0.85273581192745684</v>
      </c>
      <c r="G8640" s="106">
        <v>0.71169478779165374</v>
      </c>
      <c r="H8640" s="107">
        <v>0.49789420664379147</v>
      </c>
      <c r="I8640" s="121" t="str">
        <f t="shared" si="134"/>
        <v>DF</v>
      </c>
    </row>
    <row r="8641" spans="2:9" ht="12.75">
      <c r="B8641" s="102">
        <v>233421992</v>
      </c>
      <c r="C8641" s="106">
        <v>0.82078133456794533</v>
      </c>
      <c r="D8641" s="107">
        <v>0.68127936867822614</v>
      </c>
      <c r="E8641" s="106">
        <v>0.3433897193760993</v>
      </c>
      <c r="F8641" s="107">
        <v>0.55730279054758824</v>
      </c>
      <c r="G8641" s="106">
        <v>0.37779448753463907</v>
      </c>
      <c r="H8641" s="107">
        <v>0.52655112445656194</v>
      </c>
      <c r="I8641" s="121" t="str">
        <f t="shared" si="134"/>
        <v>FH</v>
      </c>
    </row>
    <row r="8642" spans="2:9" ht="12.75">
      <c r="B8642" s="102">
        <v>233424980</v>
      </c>
      <c r="C8642" s="106">
        <v>0.20798728899913255</v>
      </c>
      <c r="D8642" s="107">
        <v>0.15273456122956741</v>
      </c>
      <c r="E8642" s="106">
        <v>0.11228887393260756</v>
      </c>
      <c r="F8642" s="107">
        <v>0.35256790719734443</v>
      </c>
      <c r="G8642" s="106">
        <v>0.14155079555948546</v>
      </c>
      <c r="H8642" s="107">
        <v>0.23339361441412443</v>
      </c>
      <c r="I8642" s="121" t="str">
        <f t="shared" si="134"/>
        <v>C</v>
      </c>
    </row>
    <row r="8643" spans="2:9" ht="12.75">
      <c r="B8643" s="102">
        <v>233425830</v>
      </c>
      <c r="C8643" s="106">
        <v>0.21613165760649</v>
      </c>
      <c r="D8643" s="107">
        <v>0.22640433982665087</v>
      </c>
      <c r="E8643" s="106">
        <v>0.84282619117740443</v>
      </c>
      <c r="F8643" s="107">
        <v>0.95805426956695161</v>
      </c>
      <c r="G8643" s="106">
        <v>0.77840882367849695</v>
      </c>
      <c r="H8643" s="107">
        <v>0.89180365136629058</v>
      </c>
      <c r="I8643" s="121" t="str">
        <f t="shared" si="134"/>
        <v>C</v>
      </c>
    </row>
    <row r="8644" spans="2:9" ht="12.75">
      <c r="B8644" s="102">
        <v>233427380</v>
      </c>
      <c r="C8644" s="106">
        <v>0.9488251735415465</v>
      </c>
      <c r="D8644" s="107">
        <v>0.77621460905466932</v>
      </c>
      <c r="E8644" s="106">
        <v>0.62113838631888552</v>
      </c>
      <c r="F8644" s="107">
        <v>2.5936324194519855E-2</v>
      </c>
      <c r="G8644" s="106">
        <v>0.87850824049999421</v>
      </c>
      <c r="H8644" s="107">
        <v>0.50305284029755271</v>
      </c>
      <c r="I8644" s="121" t="str">
        <f t="shared" si="134"/>
        <v>FH</v>
      </c>
    </row>
    <row r="8645" spans="2:9" ht="12.75">
      <c r="B8645" s="102">
        <v>233428618</v>
      </c>
      <c r="C8645" s="106">
        <v>0.11470435540553514</v>
      </c>
      <c r="D8645" s="107">
        <v>0.49319415369155895</v>
      </c>
      <c r="E8645" s="106">
        <v>0.68419238455198794</v>
      </c>
      <c r="F8645" s="107">
        <v>0.28310605042501802</v>
      </c>
      <c r="G8645" s="106">
        <v>0.22602867612311872</v>
      </c>
      <c r="H8645" s="107">
        <v>0.22101568526676041</v>
      </c>
      <c r="I8645" s="121" t="str">
        <f t="shared" ref="I8645:I8708" si="135">INDEX($C$3:$H$3, MATCH(MAX(C8645:H8645), C8645:H8645, 0))</f>
        <v>TH</v>
      </c>
    </row>
    <row r="8646" spans="2:9" ht="12.75">
      <c r="B8646" s="102">
        <v>233431322</v>
      </c>
      <c r="C8646" s="106">
        <v>0.30701883445907763</v>
      </c>
      <c r="D8646" s="107">
        <v>0.70612928792371044</v>
      </c>
      <c r="E8646" s="106">
        <v>0.87398033141138276</v>
      </c>
      <c r="F8646" s="107">
        <v>0.67908234642404475</v>
      </c>
      <c r="G8646" s="106">
        <v>0.85646937608083795</v>
      </c>
      <c r="H8646" s="107">
        <v>0.58490847344529229</v>
      </c>
      <c r="I8646" s="121" t="str">
        <f t="shared" si="135"/>
        <v>TH</v>
      </c>
    </row>
    <row r="8647" spans="2:9" ht="12.75">
      <c r="B8647" s="102">
        <v>233434987</v>
      </c>
      <c r="C8647" s="106">
        <v>2.661185766666474E-2</v>
      </c>
      <c r="D8647" s="107">
        <v>0.71230702379286548</v>
      </c>
      <c r="E8647" s="106">
        <v>0.28397709455181652</v>
      </c>
      <c r="F8647" s="107">
        <v>0.37559643267305542</v>
      </c>
      <c r="G8647" s="106">
        <v>0.65854857546950818</v>
      </c>
      <c r="H8647" s="107">
        <v>0.74227914984312182</v>
      </c>
      <c r="I8647" s="121" t="str">
        <f t="shared" si="135"/>
        <v>BH</v>
      </c>
    </row>
    <row r="8648" spans="2:9" ht="12.75">
      <c r="B8648" s="102">
        <v>233442873</v>
      </c>
      <c r="C8648" s="106">
        <v>0.13696867170690319</v>
      </c>
      <c r="D8648" s="107">
        <v>7.4887039146547707E-2</v>
      </c>
      <c r="E8648" s="106">
        <v>0.58379714087747669</v>
      </c>
      <c r="F8648" s="107">
        <v>0.34702255808008742</v>
      </c>
      <c r="G8648" s="106">
        <v>0.98420920850886584</v>
      </c>
      <c r="H8648" s="107">
        <v>0.77750886482984161</v>
      </c>
      <c r="I8648" s="121" t="str">
        <f t="shared" si="135"/>
        <v>E</v>
      </c>
    </row>
    <row r="8649" spans="2:9" ht="12.75">
      <c r="B8649" s="102">
        <v>233444911</v>
      </c>
      <c r="C8649" s="106">
        <v>0.71772196612630546</v>
      </c>
      <c r="D8649" s="107">
        <v>0.30314564586518999</v>
      </c>
      <c r="E8649" s="106">
        <v>0.68157647124650222</v>
      </c>
      <c r="F8649" s="107">
        <v>0.87623706198684825</v>
      </c>
      <c r="G8649" s="106">
        <v>0.86421517495156608</v>
      </c>
      <c r="H8649" s="107">
        <v>1.2402109692701391E-2</v>
      </c>
      <c r="I8649" s="121" t="str">
        <f t="shared" si="135"/>
        <v>C</v>
      </c>
    </row>
    <row r="8650" spans="2:9" ht="12.75">
      <c r="B8650" s="102">
        <v>233445695</v>
      </c>
      <c r="C8650" s="106">
        <v>0.97396398363260195</v>
      </c>
      <c r="D8650" s="107">
        <v>0.28552101689608289</v>
      </c>
      <c r="E8650" s="106">
        <v>0.90478737744389459</v>
      </c>
      <c r="F8650" s="107">
        <v>0.95873945698747853</v>
      </c>
      <c r="G8650" s="106">
        <v>0.31873146184119694</v>
      </c>
      <c r="H8650" s="107">
        <v>0.70400816065857441</v>
      </c>
      <c r="I8650" s="121" t="str">
        <f t="shared" si="135"/>
        <v>FH</v>
      </c>
    </row>
    <row r="8651" spans="2:9" ht="12.75">
      <c r="B8651" s="102">
        <v>233448905</v>
      </c>
      <c r="C8651" s="106">
        <v>0.29526552059508337</v>
      </c>
      <c r="D8651" s="107">
        <v>0.18461173510087425</v>
      </c>
      <c r="E8651" s="106">
        <v>0.40051262599578674</v>
      </c>
      <c r="F8651" s="107">
        <v>0.53720101602995918</v>
      </c>
      <c r="G8651" s="106">
        <v>0.4774361824747908</v>
      </c>
      <c r="H8651" s="107">
        <v>0.9099646900850189</v>
      </c>
      <c r="I8651" s="121" t="str">
        <f t="shared" si="135"/>
        <v>BH</v>
      </c>
    </row>
    <row r="8652" spans="2:9" ht="12.75">
      <c r="B8652" s="102">
        <v>233453425</v>
      </c>
      <c r="C8652" s="106">
        <v>0.12273490431728651</v>
      </c>
      <c r="D8652" s="107">
        <v>0.96368638252643413</v>
      </c>
      <c r="E8652" s="106">
        <v>0.2842034927646595</v>
      </c>
      <c r="F8652" s="107">
        <v>3.2048361951858118E-2</v>
      </c>
      <c r="G8652" s="106">
        <v>0.86234681471264096</v>
      </c>
      <c r="H8652" s="107">
        <v>0.90878087522147344</v>
      </c>
      <c r="I8652" s="121" t="str">
        <f t="shared" si="135"/>
        <v>DF</v>
      </c>
    </row>
    <row r="8653" spans="2:9" ht="12.75">
      <c r="B8653" s="102">
        <v>233453599</v>
      </c>
      <c r="C8653" s="106">
        <v>4.5932061446450012E-2</v>
      </c>
      <c r="D8653" s="107">
        <v>0.84897190614114137</v>
      </c>
      <c r="E8653" s="106">
        <v>0.72623287930184599</v>
      </c>
      <c r="F8653" s="107">
        <v>0.93491323442190422</v>
      </c>
      <c r="G8653" s="106">
        <v>0.93895924223199501</v>
      </c>
      <c r="H8653" s="107">
        <v>7.7630275921436454E-3</v>
      </c>
      <c r="I8653" s="121" t="str">
        <f t="shared" si="135"/>
        <v>E</v>
      </c>
    </row>
    <row r="8654" spans="2:9" ht="12.75">
      <c r="B8654" s="102">
        <v>233455265</v>
      </c>
      <c r="C8654" s="106">
        <v>0.46264449709499278</v>
      </c>
      <c r="D8654" s="107">
        <v>0.24184688984977498</v>
      </c>
      <c r="E8654" s="106">
        <v>0.24198399934839365</v>
      </c>
      <c r="F8654" s="107">
        <v>0.46499443410067176</v>
      </c>
      <c r="G8654" s="106">
        <v>0.89111584936636845</v>
      </c>
      <c r="H8654" s="107">
        <v>0.25109832227209861</v>
      </c>
      <c r="I8654" s="121" t="str">
        <f t="shared" si="135"/>
        <v>E</v>
      </c>
    </row>
    <row r="8655" spans="2:9" ht="12.75">
      <c r="B8655" s="102">
        <v>233460741</v>
      </c>
      <c r="C8655" s="106">
        <v>0.44471748365937991</v>
      </c>
      <c r="D8655" s="107">
        <v>0.98584189936242783</v>
      </c>
      <c r="E8655" s="106">
        <v>6.2107801947433927E-2</v>
      </c>
      <c r="F8655" s="107">
        <v>0.16132538122563211</v>
      </c>
      <c r="G8655" s="106">
        <v>0.33919825921204461</v>
      </c>
      <c r="H8655" s="107">
        <v>0.994235014288118</v>
      </c>
      <c r="I8655" s="121" t="str">
        <f t="shared" si="135"/>
        <v>BH</v>
      </c>
    </row>
    <row r="8656" spans="2:9" ht="12.75">
      <c r="B8656" s="102">
        <v>233461632</v>
      </c>
      <c r="C8656" s="106">
        <v>0.77798668790190284</v>
      </c>
      <c r="D8656" s="107">
        <v>0.99819866013100711</v>
      </c>
      <c r="E8656" s="106">
        <v>0.81062226267917126</v>
      </c>
      <c r="F8656" s="107">
        <v>0.51227200776713677</v>
      </c>
      <c r="G8656" s="106">
        <v>0.82844584993604276</v>
      </c>
      <c r="H8656" s="107">
        <v>0.37230158672117497</v>
      </c>
      <c r="I8656" s="121" t="str">
        <f t="shared" si="135"/>
        <v>DF</v>
      </c>
    </row>
    <row r="8657" spans="2:9" ht="12.75">
      <c r="B8657" s="102">
        <v>233462301</v>
      </c>
      <c r="C8657" s="106">
        <v>0.33267866018648751</v>
      </c>
      <c r="D8657" s="107">
        <v>0.62873188054652207</v>
      </c>
      <c r="E8657" s="106">
        <v>0.9151655083033996</v>
      </c>
      <c r="F8657" s="107">
        <v>0.67471073411222982</v>
      </c>
      <c r="G8657" s="106">
        <v>0.7396726533370821</v>
      </c>
      <c r="H8657" s="107">
        <v>0.22550731981697636</v>
      </c>
      <c r="I8657" s="121" t="str">
        <f t="shared" si="135"/>
        <v>TH</v>
      </c>
    </row>
    <row r="8658" spans="2:9" ht="12.75">
      <c r="B8658" s="102">
        <v>233474306</v>
      </c>
      <c r="C8658" s="106">
        <v>0.19018633351458636</v>
      </c>
      <c r="D8658" s="107">
        <v>0.92359286986549805</v>
      </c>
      <c r="E8658" s="106">
        <v>0.46513545239238763</v>
      </c>
      <c r="F8658" s="107">
        <v>0.52376835078719908</v>
      </c>
      <c r="G8658" s="106">
        <v>0.63355603904322066</v>
      </c>
      <c r="H8658" s="107">
        <v>0.47749832823100324</v>
      </c>
      <c r="I8658" s="121" t="str">
        <f t="shared" si="135"/>
        <v>DF</v>
      </c>
    </row>
    <row r="8659" spans="2:9" ht="12.75">
      <c r="B8659" s="102">
        <v>233477170</v>
      </c>
      <c r="C8659" s="106">
        <v>0.77668822680159955</v>
      </c>
      <c r="D8659" s="107">
        <v>0.25500109788777081</v>
      </c>
      <c r="E8659" s="106">
        <v>0.14958811210569234</v>
      </c>
      <c r="F8659" s="107">
        <v>0.45082027484886034</v>
      </c>
      <c r="G8659" s="106">
        <v>0.16188189050896984</v>
      </c>
      <c r="H8659" s="107">
        <v>0.98460658802020262</v>
      </c>
      <c r="I8659" s="121" t="str">
        <f t="shared" si="135"/>
        <v>BH</v>
      </c>
    </row>
    <row r="8660" spans="2:9" ht="12.75">
      <c r="B8660" s="102">
        <v>233477970</v>
      </c>
      <c r="C8660" s="106">
        <v>0.15635279444194961</v>
      </c>
      <c r="D8660" s="107">
        <v>0.45484856199945334</v>
      </c>
      <c r="E8660" s="106">
        <v>0.64654495644759269</v>
      </c>
      <c r="F8660" s="107">
        <v>0.33264065304292245</v>
      </c>
      <c r="G8660" s="106">
        <v>0.26029494804123066</v>
      </c>
      <c r="H8660" s="107">
        <v>0.81669430126512399</v>
      </c>
      <c r="I8660" s="121" t="str">
        <f t="shared" si="135"/>
        <v>BH</v>
      </c>
    </row>
    <row r="8661" spans="2:9" ht="12.75">
      <c r="B8661" s="102">
        <v>233480980</v>
      </c>
      <c r="C8661" s="106">
        <v>0.36168218681692843</v>
      </c>
      <c r="D8661" s="107">
        <v>0.10164095833458697</v>
      </c>
      <c r="E8661" s="106">
        <v>0.59492823868820799</v>
      </c>
      <c r="F8661" s="107">
        <v>0.38177781176109904</v>
      </c>
      <c r="G8661" s="106">
        <v>0.75514835883722142</v>
      </c>
      <c r="H8661" s="107">
        <v>0.25351725026796768</v>
      </c>
      <c r="I8661" s="121" t="str">
        <f t="shared" si="135"/>
        <v>E</v>
      </c>
    </row>
    <row r="8662" spans="2:9" ht="12.75">
      <c r="B8662" s="102">
        <v>233482992</v>
      </c>
      <c r="C8662" s="106">
        <v>0.30763423238421517</v>
      </c>
      <c r="D8662" s="107">
        <v>0.65563344397029599</v>
      </c>
      <c r="E8662" s="106">
        <v>0.54501716083529317</v>
      </c>
      <c r="F8662" s="107">
        <v>0.17901844822942348</v>
      </c>
      <c r="G8662" s="106">
        <v>0.3571861917221657</v>
      </c>
      <c r="H8662" s="107">
        <v>0.10049867242565558</v>
      </c>
      <c r="I8662" s="121" t="str">
        <f t="shared" si="135"/>
        <v>DF</v>
      </c>
    </row>
    <row r="8663" spans="2:9" ht="12.75">
      <c r="B8663" s="102">
        <v>233489956</v>
      </c>
      <c r="C8663" s="106">
        <v>0.68981254670512371</v>
      </c>
      <c r="D8663" s="107">
        <v>0.6235786936253751</v>
      </c>
      <c r="E8663" s="106">
        <v>0.59094913016362782</v>
      </c>
      <c r="F8663" s="107">
        <v>0.99059034028579407</v>
      </c>
      <c r="G8663" s="106">
        <v>0.93063068669558202</v>
      </c>
      <c r="H8663" s="107">
        <v>0.41389912533707668</v>
      </c>
      <c r="I8663" s="121" t="str">
        <f t="shared" si="135"/>
        <v>C</v>
      </c>
    </row>
    <row r="8664" spans="2:9" ht="12.75">
      <c r="B8664" s="102">
        <v>233491920</v>
      </c>
      <c r="C8664" s="106">
        <v>0.30619890279736839</v>
      </c>
      <c r="D8664" s="107">
        <v>0.88004651915016208</v>
      </c>
      <c r="E8664" s="106">
        <v>0.78284852457262166</v>
      </c>
      <c r="F8664" s="107">
        <v>5.6826774058860607E-2</v>
      </c>
      <c r="G8664" s="106">
        <v>0.78702932134299797</v>
      </c>
      <c r="H8664" s="107">
        <v>0.1801382986382889</v>
      </c>
      <c r="I8664" s="121" t="str">
        <f t="shared" si="135"/>
        <v>DF</v>
      </c>
    </row>
    <row r="8665" spans="2:9" ht="12.75">
      <c r="B8665" s="102">
        <v>233495550</v>
      </c>
      <c r="C8665" s="106">
        <v>0.12809582589100232</v>
      </c>
      <c r="D8665" s="107">
        <v>4.6227523194270148E-2</v>
      </c>
      <c r="E8665" s="106">
        <v>0.92504808906451608</v>
      </c>
      <c r="F8665" s="107">
        <v>0.10632234456681378</v>
      </c>
      <c r="G8665" s="106">
        <v>0.49878913929297397</v>
      </c>
      <c r="H8665" s="107">
        <v>0.88458871663237471</v>
      </c>
      <c r="I8665" s="121" t="str">
        <f t="shared" si="135"/>
        <v>TH</v>
      </c>
    </row>
    <row r="8666" spans="2:9" ht="12.75">
      <c r="B8666" s="102">
        <v>233495813</v>
      </c>
      <c r="C8666" s="106">
        <v>3.9570726062097217E-2</v>
      </c>
      <c r="D8666" s="107">
        <v>0.87794916240414866</v>
      </c>
      <c r="E8666" s="106">
        <v>0.93498930060226737</v>
      </c>
      <c r="F8666" s="107">
        <v>0.5281180686028133</v>
      </c>
      <c r="G8666" s="106">
        <v>2.6003347447741909E-2</v>
      </c>
      <c r="H8666" s="107">
        <v>0.66100828092970709</v>
      </c>
      <c r="I8666" s="121" t="str">
        <f t="shared" si="135"/>
        <v>TH</v>
      </c>
    </row>
    <row r="8667" spans="2:9" ht="12.75">
      <c r="B8667" s="102">
        <v>233503436</v>
      </c>
      <c r="C8667" s="106">
        <v>0.42989242947087769</v>
      </c>
      <c r="D8667" s="107">
        <v>0.49073851518955158</v>
      </c>
      <c r="E8667" s="106">
        <v>0.31850638655275532</v>
      </c>
      <c r="F8667" s="107">
        <v>0.99857422097966553</v>
      </c>
      <c r="G8667" s="106">
        <v>0.55371434482793935</v>
      </c>
      <c r="H8667" s="107">
        <v>0.21501549324361102</v>
      </c>
      <c r="I8667" s="121" t="str">
        <f t="shared" si="135"/>
        <v>C</v>
      </c>
    </row>
    <row r="8668" spans="2:9" ht="12.75">
      <c r="B8668" s="102">
        <v>233510704</v>
      </c>
      <c r="C8668" s="106">
        <v>0.21514834857735066</v>
      </c>
      <c r="D8668" s="107">
        <v>0.50085432196935376</v>
      </c>
      <c r="E8668" s="106">
        <v>0.47528101774262765</v>
      </c>
      <c r="F8668" s="107">
        <v>0.72531050644779715</v>
      </c>
      <c r="G8668" s="106">
        <v>0.85088161410109553</v>
      </c>
      <c r="H8668" s="107">
        <v>0.28811903608251677</v>
      </c>
      <c r="I8668" s="121" t="str">
        <f t="shared" si="135"/>
        <v>E</v>
      </c>
    </row>
    <row r="8669" spans="2:9" ht="12.75">
      <c r="B8669" s="102">
        <v>233511960</v>
      </c>
      <c r="C8669" s="106">
        <v>0.30933803839709245</v>
      </c>
      <c r="D8669" s="107">
        <v>0.68468510563362794</v>
      </c>
      <c r="E8669" s="106">
        <v>0.85254882044102365</v>
      </c>
      <c r="F8669" s="107">
        <v>8.0322925179465265E-2</v>
      </c>
      <c r="G8669" s="106">
        <v>0.33000781420493119</v>
      </c>
      <c r="H8669" s="107">
        <v>0.39297968968779973</v>
      </c>
      <c r="I8669" s="121" t="str">
        <f t="shared" si="135"/>
        <v>TH</v>
      </c>
    </row>
    <row r="8670" spans="2:9" ht="12.75">
      <c r="B8670" s="102">
        <v>233513031</v>
      </c>
      <c r="C8670" s="106">
        <v>0.33515846217209622</v>
      </c>
      <c r="D8670" s="107">
        <v>1.556314495559441E-2</v>
      </c>
      <c r="E8670" s="106">
        <v>0.87505769984080684</v>
      </c>
      <c r="F8670" s="107">
        <v>2.1015555114419548E-2</v>
      </c>
      <c r="G8670" s="106">
        <v>0.50547197614595007</v>
      </c>
      <c r="H8670" s="107">
        <v>0.63704881616576969</v>
      </c>
      <c r="I8670" s="121" t="str">
        <f t="shared" si="135"/>
        <v>TH</v>
      </c>
    </row>
    <row r="8671" spans="2:9" ht="12.75">
      <c r="B8671" s="102">
        <v>233513971</v>
      </c>
      <c r="C8671" s="106">
        <v>0.92702193240852093</v>
      </c>
      <c r="D8671" s="107">
        <v>0.9162563269149242</v>
      </c>
      <c r="E8671" s="106">
        <v>0.80762364109315943</v>
      </c>
      <c r="F8671" s="107">
        <v>0.21500072266594827</v>
      </c>
      <c r="G8671" s="106">
        <v>0.25846328967614629</v>
      </c>
      <c r="H8671" s="107">
        <v>0.76599224348385153</v>
      </c>
      <c r="I8671" s="121" t="str">
        <f t="shared" si="135"/>
        <v>FH</v>
      </c>
    </row>
    <row r="8672" spans="2:9" ht="12.75">
      <c r="B8672" s="102">
        <v>233521438</v>
      </c>
      <c r="C8672" s="106">
        <v>0.44632779926128308</v>
      </c>
      <c r="D8672" s="107">
        <v>0.5163366872389421</v>
      </c>
      <c r="E8672" s="106">
        <v>0.43854374802302676</v>
      </c>
      <c r="F8672" s="107">
        <v>0.28916514471223209</v>
      </c>
      <c r="G8672" s="106">
        <v>0.85420646195043837</v>
      </c>
      <c r="H8672" s="107">
        <v>0.52347451128582012</v>
      </c>
      <c r="I8672" s="121" t="str">
        <f t="shared" si="135"/>
        <v>E</v>
      </c>
    </row>
    <row r="8673" spans="2:9" ht="12.75">
      <c r="B8673" s="102">
        <v>233525169</v>
      </c>
      <c r="C8673" s="106">
        <v>0.4124842553014858</v>
      </c>
      <c r="D8673" s="107">
        <v>0.93837180689537725</v>
      </c>
      <c r="E8673" s="106">
        <v>0.81028446505277163</v>
      </c>
      <c r="F8673" s="107">
        <v>0.75647110170202958</v>
      </c>
      <c r="G8673" s="106">
        <v>2.9290684670135292E-2</v>
      </c>
      <c r="H8673" s="107">
        <v>0.93889917593249184</v>
      </c>
      <c r="I8673" s="121" t="str">
        <f t="shared" si="135"/>
        <v>BH</v>
      </c>
    </row>
    <row r="8674" spans="2:9" ht="12.75">
      <c r="B8674" s="102">
        <v>233528335</v>
      </c>
      <c r="C8674" s="106">
        <v>0.56747772307323885</v>
      </c>
      <c r="D8674" s="107">
        <v>0.82682058847857753</v>
      </c>
      <c r="E8674" s="106">
        <v>0.25322036424002636</v>
      </c>
      <c r="F8674" s="107">
        <v>0.80631969251748026</v>
      </c>
      <c r="G8674" s="106">
        <v>0.53926975787096687</v>
      </c>
      <c r="H8674" s="107">
        <v>0.65547846629679296</v>
      </c>
      <c r="I8674" s="121" t="str">
        <f t="shared" si="135"/>
        <v>DF</v>
      </c>
    </row>
    <row r="8675" spans="2:9" ht="12.75">
      <c r="B8675" s="102">
        <v>233531411</v>
      </c>
      <c r="C8675" s="106">
        <v>0.71161469247313303</v>
      </c>
      <c r="D8675" s="107">
        <v>0.60302128148902612</v>
      </c>
      <c r="E8675" s="106">
        <v>0.55744390575971425</v>
      </c>
      <c r="F8675" s="107">
        <v>0.73570668802028916</v>
      </c>
      <c r="G8675" s="106">
        <v>8.6043250098706281E-2</v>
      </c>
      <c r="H8675" s="107">
        <v>0.40169321259277968</v>
      </c>
      <c r="I8675" s="121" t="str">
        <f t="shared" si="135"/>
        <v>C</v>
      </c>
    </row>
    <row r="8676" spans="2:9" ht="12.75">
      <c r="B8676" s="102">
        <v>233531775</v>
      </c>
      <c r="C8676" s="106">
        <v>9.4589515706605454E-2</v>
      </c>
      <c r="D8676" s="107">
        <v>0.23221709555269077</v>
      </c>
      <c r="E8676" s="106">
        <v>6.6247232050419491E-2</v>
      </c>
      <c r="F8676" s="107">
        <v>0.52360195488268246</v>
      </c>
      <c r="G8676" s="106">
        <v>0.58978155820853484</v>
      </c>
      <c r="H8676" s="107">
        <v>0.87950706800964262</v>
      </c>
      <c r="I8676" s="121" t="str">
        <f t="shared" si="135"/>
        <v>BH</v>
      </c>
    </row>
    <row r="8677" spans="2:9" ht="12.75">
      <c r="B8677" s="102">
        <v>233532148</v>
      </c>
      <c r="C8677" s="106">
        <v>0.27099242147186775</v>
      </c>
      <c r="D8677" s="107">
        <v>0.37360399920851961</v>
      </c>
      <c r="E8677" s="106">
        <v>0.70500419267229297</v>
      </c>
      <c r="F8677" s="107">
        <v>0.57393703981656796</v>
      </c>
      <c r="G8677" s="106">
        <v>0.82066412044030157</v>
      </c>
      <c r="H8677" s="107">
        <v>0.38679594000593265</v>
      </c>
      <c r="I8677" s="121" t="str">
        <f t="shared" si="135"/>
        <v>E</v>
      </c>
    </row>
    <row r="8678" spans="2:9" ht="12.75">
      <c r="B8678" s="102">
        <v>233534276</v>
      </c>
      <c r="C8678" s="106">
        <v>0.33307500316527783</v>
      </c>
      <c r="D8678" s="107">
        <v>0.13371166757438857</v>
      </c>
      <c r="E8678" s="106">
        <v>0.88068293097916528</v>
      </c>
      <c r="F8678" s="107">
        <v>0.31435725667859149</v>
      </c>
      <c r="G8678" s="106">
        <v>0.41524076197946158</v>
      </c>
      <c r="H8678" s="107">
        <v>8.6614116393834983E-2</v>
      </c>
      <c r="I8678" s="121" t="str">
        <f t="shared" si="135"/>
        <v>TH</v>
      </c>
    </row>
    <row r="8679" spans="2:9" ht="12.75">
      <c r="B8679" s="102">
        <v>233538005</v>
      </c>
      <c r="C8679" s="106">
        <v>0.69082158864703502</v>
      </c>
      <c r="D8679" s="107">
        <v>0.83018407817329987</v>
      </c>
      <c r="E8679" s="106">
        <v>0.80194269398181373</v>
      </c>
      <c r="F8679" s="107">
        <v>0.1705829505098162</v>
      </c>
      <c r="G8679" s="106">
        <v>0.65904028058406627</v>
      </c>
      <c r="H8679" s="107">
        <v>0.55596227942969279</v>
      </c>
      <c r="I8679" s="121" t="str">
        <f t="shared" si="135"/>
        <v>DF</v>
      </c>
    </row>
    <row r="8680" spans="2:9" ht="12.75">
      <c r="B8680" s="102">
        <v>233538360</v>
      </c>
      <c r="C8680" s="106">
        <v>0.85356804410378384</v>
      </c>
      <c r="D8680" s="107">
        <v>0.36222315111937498</v>
      </c>
      <c r="E8680" s="106">
        <v>0.41595039967806358</v>
      </c>
      <c r="F8680" s="107">
        <v>0.97265578240224126</v>
      </c>
      <c r="G8680" s="106">
        <v>0.41198480681163674</v>
      </c>
      <c r="H8680" s="107">
        <v>0.74995023737906097</v>
      </c>
      <c r="I8680" s="121" t="str">
        <f t="shared" si="135"/>
        <v>C</v>
      </c>
    </row>
    <row r="8681" spans="2:9" ht="12.75">
      <c r="B8681" s="102">
        <v>233540347</v>
      </c>
      <c r="C8681" s="106">
        <v>2.1803887392815469E-2</v>
      </c>
      <c r="D8681" s="107">
        <v>0.52061405338254296</v>
      </c>
      <c r="E8681" s="106">
        <v>3.6327108266300812E-3</v>
      </c>
      <c r="F8681" s="107">
        <v>0.76801205767885872</v>
      </c>
      <c r="G8681" s="106">
        <v>4.075002239068759E-2</v>
      </c>
      <c r="H8681" s="107">
        <v>0.99696416051165326</v>
      </c>
      <c r="I8681" s="121" t="str">
        <f t="shared" si="135"/>
        <v>BH</v>
      </c>
    </row>
    <row r="8682" spans="2:9" ht="12.75">
      <c r="B8682" s="102">
        <v>233543499</v>
      </c>
      <c r="C8682" s="106">
        <v>0.62733649839620553</v>
      </c>
      <c r="D8682" s="107">
        <v>0.49260162253820816</v>
      </c>
      <c r="E8682" s="106">
        <v>0.49513823410036739</v>
      </c>
      <c r="F8682" s="107">
        <v>0.75932840422558456</v>
      </c>
      <c r="G8682" s="106">
        <v>0.64035509137387958</v>
      </c>
      <c r="H8682" s="107">
        <v>0.1934237159001615</v>
      </c>
      <c r="I8682" s="121" t="str">
        <f t="shared" si="135"/>
        <v>C</v>
      </c>
    </row>
    <row r="8683" spans="2:9" ht="12.75">
      <c r="B8683" s="102">
        <v>233543557</v>
      </c>
      <c r="C8683" s="106">
        <v>0.2210468930551075</v>
      </c>
      <c r="D8683" s="107">
        <v>0.15240329958982457</v>
      </c>
      <c r="E8683" s="106">
        <v>0.47646509851990171</v>
      </c>
      <c r="F8683" s="107">
        <v>0.68922585375545786</v>
      </c>
      <c r="G8683" s="106">
        <v>0.69071153811540231</v>
      </c>
      <c r="H8683" s="107">
        <v>0.113462188851436</v>
      </c>
      <c r="I8683" s="121" t="str">
        <f t="shared" si="135"/>
        <v>E</v>
      </c>
    </row>
    <row r="8684" spans="2:9" ht="12.75">
      <c r="B8684" s="102">
        <v>233550734</v>
      </c>
      <c r="C8684" s="106">
        <v>0.64908696856269454</v>
      </c>
      <c r="D8684" s="107">
        <v>0.71617902697778568</v>
      </c>
      <c r="E8684" s="106">
        <v>0.37225385115023113</v>
      </c>
      <c r="F8684" s="107">
        <v>0.11020676026956577</v>
      </c>
      <c r="G8684" s="106">
        <v>0.14670863557318436</v>
      </c>
      <c r="H8684" s="107">
        <v>2.5688764804599806E-2</v>
      </c>
      <c r="I8684" s="121" t="str">
        <f t="shared" si="135"/>
        <v>DF</v>
      </c>
    </row>
    <row r="8685" spans="2:9" ht="12.75">
      <c r="B8685" s="102">
        <v>233550833</v>
      </c>
      <c r="C8685" s="106">
        <v>0.80694552476555259</v>
      </c>
      <c r="D8685" s="107">
        <v>0.74251716641213084</v>
      </c>
      <c r="E8685" s="106">
        <v>0.53753950739557954</v>
      </c>
      <c r="F8685" s="107">
        <v>0.67271530069942287</v>
      </c>
      <c r="G8685" s="106">
        <v>3.7606281448904433E-2</v>
      </c>
      <c r="H8685" s="107">
        <v>1.4211234722859345E-2</v>
      </c>
      <c r="I8685" s="121" t="str">
        <f t="shared" si="135"/>
        <v>FH</v>
      </c>
    </row>
    <row r="8686" spans="2:9" ht="12.75">
      <c r="B8686" s="102">
        <v>233562579</v>
      </c>
      <c r="C8686" s="106">
        <v>0.2584205318834778</v>
      </c>
      <c r="D8686" s="107">
        <v>0.29639070030239978</v>
      </c>
      <c r="E8686" s="106">
        <v>4.3886188678619042E-2</v>
      </c>
      <c r="F8686" s="107">
        <v>0.13533318245066384</v>
      </c>
      <c r="G8686" s="106">
        <v>0.23909643721246754</v>
      </c>
      <c r="H8686" s="107">
        <v>0.84282465503888293</v>
      </c>
      <c r="I8686" s="121" t="str">
        <f t="shared" si="135"/>
        <v>BH</v>
      </c>
    </row>
    <row r="8687" spans="2:9" ht="12.75">
      <c r="B8687" s="102">
        <v>233562629</v>
      </c>
      <c r="C8687" s="106">
        <v>0.92599063237364021</v>
      </c>
      <c r="D8687" s="107">
        <v>0.23054978720812169</v>
      </c>
      <c r="E8687" s="106">
        <v>0.33189743170120267</v>
      </c>
      <c r="F8687" s="107">
        <v>2.4385829033658712E-2</v>
      </c>
      <c r="G8687" s="106">
        <v>0.66836414502180985</v>
      </c>
      <c r="H8687" s="107">
        <v>0.53739561033744287</v>
      </c>
      <c r="I8687" s="121" t="str">
        <f t="shared" si="135"/>
        <v>FH</v>
      </c>
    </row>
    <row r="8688" spans="2:9" ht="12.75">
      <c r="B8688" s="102">
        <v>233566548</v>
      </c>
      <c r="C8688" s="106">
        <v>0.57205897675640682</v>
      </c>
      <c r="D8688" s="107">
        <v>4.5834971095888744E-2</v>
      </c>
      <c r="E8688" s="106">
        <v>0.68393806240417443</v>
      </c>
      <c r="F8688" s="107">
        <v>0.75558273187928737</v>
      </c>
      <c r="G8688" s="106">
        <v>8.4111393305207338E-2</v>
      </c>
      <c r="H8688" s="107">
        <v>4.7914086324789551E-2</v>
      </c>
      <c r="I8688" s="121" t="str">
        <f t="shared" si="135"/>
        <v>C</v>
      </c>
    </row>
    <row r="8689" spans="2:9" ht="12.75">
      <c r="B8689" s="102">
        <v>233569889</v>
      </c>
      <c r="C8689" s="106">
        <v>0.6985972220030352</v>
      </c>
      <c r="D8689" s="107">
        <v>0.27951099674895863</v>
      </c>
      <c r="E8689" s="106">
        <v>0.75722440411851943</v>
      </c>
      <c r="F8689" s="107">
        <v>0.8591495683620527</v>
      </c>
      <c r="G8689" s="106">
        <v>0.66179934349367642</v>
      </c>
      <c r="H8689" s="107">
        <v>0.48756983414233024</v>
      </c>
      <c r="I8689" s="121" t="str">
        <f t="shared" si="135"/>
        <v>C</v>
      </c>
    </row>
    <row r="8690" spans="2:9" ht="12.75">
      <c r="B8690" s="102">
        <v>233573394</v>
      </c>
      <c r="C8690" s="106">
        <v>0.1955446345041536</v>
      </c>
      <c r="D8690" s="107">
        <v>0.53543312785776354</v>
      </c>
      <c r="E8690" s="106">
        <v>0.42134514962747094</v>
      </c>
      <c r="F8690" s="107">
        <v>0.69419039082808376</v>
      </c>
      <c r="G8690" s="106">
        <v>0.33265410750471824</v>
      </c>
      <c r="H8690" s="107">
        <v>0.20071513377888373</v>
      </c>
      <c r="I8690" s="121" t="str">
        <f t="shared" si="135"/>
        <v>C</v>
      </c>
    </row>
    <row r="8691" spans="2:9" ht="12.75">
      <c r="B8691" s="102">
        <v>233577917</v>
      </c>
      <c r="C8691" s="106">
        <v>0.8499246063168695</v>
      </c>
      <c r="D8691" s="107">
        <v>0.14075758514468273</v>
      </c>
      <c r="E8691" s="106">
        <v>0.3240849550899636</v>
      </c>
      <c r="F8691" s="107">
        <v>0.53121784714953524</v>
      </c>
      <c r="G8691" s="106">
        <v>0.53284197895479246</v>
      </c>
      <c r="H8691" s="107">
        <v>0.57390956031896145</v>
      </c>
      <c r="I8691" s="121" t="str">
        <f t="shared" si="135"/>
        <v>FH</v>
      </c>
    </row>
    <row r="8692" spans="2:9" ht="12.75">
      <c r="B8692" s="102">
        <v>233584706</v>
      </c>
      <c r="C8692" s="106">
        <v>0.49396257504797791</v>
      </c>
      <c r="D8692" s="107">
        <v>0.1066928419579265</v>
      </c>
      <c r="E8692" s="106">
        <v>0.15527081298902923</v>
      </c>
      <c r="F8692" s="107">
        <v>0.81565410356917489</v>
      </c>
      <c r="G8692" s="106">
        <v>0.79296804253604347</v>
      </c>
      <c r="H8692" s="107">
        <v>0.29374158798743877</v>
      </c>
      <c r="I8692" s="121" t="str">
        <f t="shared" si="135"/>
        <v>C</v>
      </c>
    </row>
    <row r="8693" spans="2:9" ht="12.75">
      <c r="B8693" s="102">
        <v>233587346</v>
      </c>
      <c r="C8693" s="106">
        <v>0.28378785881086976</v>
      </c>
      <c r="D8693" s="107">
        <v>0.84507655651495139</v>
      </c>
      <c r="E8693" s="106">
        <v>0.24525222137687108</v>
      </c>
      <c r="F8693" s="107">
        <v>0.89595986965072605</v>
      </c>
      <c r="G8693" s="106">
        <v>0.27062190912218154</v>
      </c>
      <c r="H8693" s="107">
        <v>0.5799666011255793</v>
      </c>
      <c r="I8693" s="121" t="str">
        <f t="shared" si="135"/>
        <v>C</v>
      </c>
    </row>
    <row r="8694" spans="2:9" ht="12.75">
      <c r="B8694" s="102">
        <v>233594606</v>
      </c>
      <c r="C8694" s="106">
        <v>7.76300243036534E-2</v>
      </c>
      <c r="D8694" s="107">
        <v>0.51271639698429894</v>
      </c>
      <c r="E8694" s="106">
        <v>0.54427507086864946</v>
      </c>
      <c r="F8694" s="107">
        <v>0.18539068169899586</v>
      </c>
      <c r="G8694" s="106">
        <v>0.41594005970308245</v>
      </c>
      <c r="H8694" s="107">
        <v>0.11224668746910549</v>
      </c>
      <c r="I8694" s="121" t="str">
        <f t="shared" si="135"/>
        <v>TH</v>
      </c>
    </row>
    <row r="8695" spans="2:9" ht="12.75">
      <c r="B8695" s="102">
        <v>233595151</v>
      </c>
      <c r="C8695" s="106">
        <v>0.7835929937174928</v>
      </c>
      <c r="D8695" s="107">
        <v>0.91661357189481163</v>
      </c>
      <c r="E8695" s="106">
        <v>0.12772173045470714</v>
      </c>
      <c r="F8695" s="107">
        <v>0.26697432145662514</v>
      </c>
      <c r="G8695" s="106">
        <v>4.3412508955635865E-2</v>
      </c>
      <c r="H8695" s="107">
        <v>0.56025194220191765</v>
      </c>
      <c r="I8695" s="121" t="str">
        <f t="shared" si="135"/>
        <v>DF</v>
      </c>
    </row>
    <row r="8696" spans="2:9" ht="12.75">
      <c r="B8696" s="102">
        <v>233595662</v>
      </c>
      <c r="C8696" s="106">
        <v>0.92770835529910656</v>
      </c>
      <c r="D8696" s="107">
        <v>0.24511040041620102</v>
      </c>
      <c r="E8696" s="106">
        <v>3.2157954869800776E-2</v>
      </c>
      <c r="F8696" s="107">
        <v>0.80893784613572794</v>
      </c>
      <c r="G8696" s="106">
        <v>0.30123839406127928</v>
      </c>
      <c r="H8696" s="107">
        <v>0.95938697955801455</v>
      </c>
      <c r="I8696" s="121" t="str">
        <f t="shared" si="135"/>
        <v>BH</v>
      </c>
    </row>
    <row r="8697" spans="2:9" ht="12.75">
      <c r="B8697" s="102">
        <v>233596586</v>
      </c>
      <c r="C8697" s="106">
        <v>0.19445544954419547</v>
      </c>
      <c r="D8697" s="107">
        <v>0.30981831653648229</v>
      </c>
      <c r="E8697" s="106">
        <v>0.83766103209641241</v>
      </c>
      <c r="F8697" s="107">
        <v>0.9903451229771445</v>
      </c>
      <c r="G8697" s="106">
        <v>0.85186647876431576</v>
      </c>
      <c r="H8697" s="107">
        <v>0.96101646998556545</v>
      </c>
      <c r="I8697" s="121" t="str">
        <f t="shared" si="135"/>
        <v>C</v>
      </c>
    </row>
    <row r="8698" spans="2:9" ht="12.75">
      <c r="B8698" s="102">
        <v>233597683</v>
      </c>
      <c r="C8698" s="106">
        <v>0.92181603936305523</v>
      </c>
      <c r="D8698" s="107">
        <v>0.22225718358540281</v>
      </c>
      <c r="E8698" s="106">
        <v>8.4203994427305418E-3</v>
      </c>
      <c r="F8698" s="107">
        <v>8.722119386992877E-2</v>
      </c>
      <c r="G8698" s="106">
        <v>0.19123403379999093</v>
      </c>
      <c r="H8698" s="107">
        <v>0.29970065142260083</v>
      </c>
      <c r="I8698" s="121" t="str">
        <f t="shared" si="135"/>
        <v>FH</v>
      </c>
    </row>
    <row r="8699" spans="2:9" ht="12.75">
      <c r="B8699" s="102">
        <v>233598905</v>
      </c>
      <c r="C8699" s="106">
        <v>0.59864758255009232</v>
      </c>
      <c r="D8699" s="107">
        <v>0.71031917187676008</v>
      </c>
      <c r="E8699" s="106">
        <v>0.55408388276617249</v>
      </c>
      <c r="F8699" s="107">
        <v>0.99383885197296018</v>
      </c>
      <c r="G8699" s="106">
        <v>0.86213365912472506</v>
      </c>
      <c r="H8699" s="107">
        <v>0.57841328104803891</v>
      </c>
      <c r="I8699" s="121" t="str">
        <f t="shared" si="135"/>
        <v>C</v>
      </c>
    </row>
    <row r="8700" spans="2:9" ht="12.75">
      <c r="B8700" s="102">
        <v>233604605</v>
      </c>
      <c r="C8700" s="106">
        <v>3.5685034483492917E-2</v>
      </c>
      <c r="D8700" s="107">
        <v>0.25192000502397693</v>
      </c>
      <c r="E8700" s="106">
        <v>0.69355873028040094</v>
      </c>
      <c r="F8700" s="107">
        <v>0.51520663884270146</v>
      </c>
      <c r="G8700" s="106">
        <v>0.8310861385116175</v>
      </c>
      <c r="H8700" s="107">
        <v>0.25005734947573544</v>
      </c>
      <c r="I8700" s="121" t="str">
        <f t="shared" si="135"/>
        <v>E</v>
      </c>
    </row>
    <row r="8701" spans="2:9" ht="12.75">
      <c r="B8701" s="102">
        <v>233610299</v>
      </c>
      <c r="C8701" s="106">
        <v>7.8152489163485273E-2</v>
      </c>
      <c r="D8701" s="107">
        <v>0.28336943732270248</v>
      </c>
      <c r="E8701" s="106">
        <v>0.26817510751795748</v>
      </c>
      <c r="F8701" s="107">
        <v>0.36104699594428014</v>
      </c>
      <c r="G8701" s="106">
        <v>0.40340702631248249</v>
      </c>
      <c r="H8701" s="107">
        <v>0.63224857859727646</v>
      </c>
      <c r="I8701" s="121" t="str">
        <f t="shared" si="135"/>
        <v>BH</v>
      </c>
    </row>
    <row r="8702" spans="2:9" ht="12.75">
      <c r="B8702" s="102">
        <v>233615266</v>
      </c>
      <c r="C8702" s="106">
        <v>0.1599496902099542</v>
      </c>
      <c r="D8702" s="107">
        <v>0.43920825486774473</v>
      </c>
      <c r="E8702" s="106">
        <v>0.27786895732414418</v>
      </c>
      <c r="F8702" s="107">
        <v>0.95259961199122323</v>
      </c>
      <c r="G8702" s="106">
        <v>0.56646327771051208</v>
      </c>
      <c r="H8702" s="107">
        <v>0.196317180705748</v>
      </c>
      <c r="I8702" s="121" t="str">
        <f t="shared" si="135"/>
        <v>C</v>
      </c>
    </row>
    <row r="8703" spans="2:9" ht="12.75">
      <c r="B8703" s="102">
        <v>233616206</v>
      </c>
      <c r="C8703" s="106">
        <v>0.24088695326227105</v>
      </c>
      <c r="D8703" s="107">
        <v>0.80738475555249378</v>
      </c>
      <c r="E8703" s="106">
        <v>0.73113383391314168</v>
      </c>
      <c r="F8703" s="107">
        <v>0.32234355847424556</v>
      </c>
      <c r="G8703" s="106">
        <v>0.35189737863878179</v>
      </c>
      <c r="H8703" s="107">
        <v>0.6946209667310681</v>
      </c>
      <c r="I8703" s="121" t="str">
        <f t="shared" si="135"/>
        <v>DF</v>
      </c>
    </row>
    <row r="8704" spans="2:9" ht="12.75">
      <c r="B8704" s="102">
        <v>233617246</v>
      </c>
      <c r="C8704" s="106">
        <v>0.24434971966580044</v>
      </c>
      <c r="D8704" s="107">
        <v>0.92652974908096031</v>
      </c>
      <c r="E8704" s="106">
        <v>0.10547378627943615</v>
      </c>
      <c r="F8704" s="107">
        <v>0.9800503552310067</v>
      </c>
      <c r="G8704" s="106">
        <v>0.75639982670800343</v>
      </c>
      <c r="H8704" s="107">
        <v>0.36212741854226582</v>
      </c>
      <c r="I8704" s="121" t="str">
        <f t="shared" si="135"/>
        <v>C</v>
      </c>
    </row>
    <row r="8705" spans="2:9" ht="12.75">
      <c r="B8705" s="102">
        <v>233617731</v>
      </c>
      <c r="C8705" s="106">
        <v>0.17156185429410464</v>
      </c>
      <c r="D8705" s="107">
        <v>0.87645939015522112</v>
      </c>
      <c r="E8705" s="106">
        <v>2.9038625212898239E-3</v>
      </c>
      <c r="F8705" s="107">
        <v>0.68150432815981077</v>
      </c>
      <c r="G8705" s="106">
        <v>0.55939465400080746</v>
      </c>
      <c r="H8705" s="107">
        <v>0.15998323190996366</v>
      </c>
      <c r="I8705" s="121" t="str">
        <f t="shared" si="135"/>
        <v>DF</v>
      </c>
    </row>
    <row r="8706" spans="2:9" ht="12.75">
      <c r="B8706" s="102">
        <v>233628276</v>
      </c>
      <c r="C8706" s="106">
        <v>0.49695467445930053</v>
      </c>
      <c r="D8706" s="107">
        <v>2.8141824276485039E-2</v>
      </c>
      <c r="E8706" s="106">
        <v>8.6662905614203645E-2</v>
      </c>
      <c r="F8706" s="107">
        <v>0.1769801698331408</v>
      </c>
      <c r="G8706" s="106">
        <v>4.5700458016934675E-2</v>
      </c>
      <c r="H8706" s="107">
        <v>0.33286262695193547</v>
      </c>
      <c r="I8706" s="121" t="str">
        <f t="shared" si="135"/>
        <v>FH</v>
      </c>
    </row>
    <row r="8707" spans="2:9" ht="12.75">
      <c r="B8707" s="102">
        <v>233630099</v>
      </c>
      <c r="C8707" s="106">
        <v>4.761601035322105E-2</v>
      </c>
      <c r="D8707" s="107">
        <v>0.68244867163205569</v>
      </c>
      <c r="E8707" s="106">
        <v>0.10203972280574103</v>
      </c>
      <c r="F8707" s="107">
        <v>0.70987051722938155</v>
      </c>
      <c r="G8707" s="106">
        <v>5.1451515540407833E-2</v>
      </c>
      <c r="H8707" s="107">
        <v>0.8593321292632794</v>
      </c>
      <c r="I8707" s="121" t="str">
        <f t="shared" si="135"/>
        <v>BH</v>
      </c>
    </row>
    <row r="8708" spans="2:9" ht="12.75">
      <c r="B8708" s="102">
        <v>233633036</v>
      </c>
      <c r="C8708" s="106">
        <v>0.95236147424117523</v>
      </c>
      <c r="D8708" s="107">
        <v>0.69726808067025647</v>
      </c>
      <c r="E8708" s="106">
        <v>0.74253443791040752</v>
      </c>
      <c r="F8708" s="107">
        <v>0.97737759863020135</v>
      </c>
      <c r="G8708" s="106">
        <v>2.1201293045238323E-2</v>
      </c>
      <c r="H8708" s="107">
        <v>0.15418486412021082</v>
      </c>
      <c r="I8708" s="121" t="str">
        <f t="shared" si="135"/>
        <v>C</v>
      </c>
    </row>
    <row r="8709" spans="2:9" ht="12.75">
      <c r="B8709" s="102">
        <v>233634133</v>
      </c>
      <c r="C8709" s="106">
        <v>0.14263577935691107</v>
      </c>
      <c r="D8709" s="107">
        <v>9.5961791128060803E-3</v>
      </c>
      <c r="E8709" s="106">
        <v>5.2975794237822615E-2</v>
      </c>
      <c r="F8709" s="107">
        <v>0.70883774027075908</v>
      </c>
      <c r="G8709" s="106">
        <v>0.26054208886296593</v>
      </c>
      <c r="H8709" s="107">
        <v>0.74073965723415025</v>
      </c>
      <c r="I8709" s="121" t="str">
        <f t="shared" ref="I8709:I8772" si="136">INDEX($C$3:$H$3, MATCH(MAX(C8709:H8709), C8709:H8709, 0))</f>
        <v>BH</v>
      </c>
    </row>
    <row r="8710" spans="2:9" ht="12.75">
      <c r="B8710" s="102">
        <v>233635759</v>
      </c>
      <c r="C8710" s="106">
        <v>0.52412682979311676</v>
      </c>
      <c r="D8710" s="107">
        <v>0.35911436878642999</v>
      </c>
      <c r="E8710" s="106">
        <v>0.57639080615982063</v>
      </c>
      <c r="F8710" s="107">
        <v>6.1011696495452128E-3</v>
      </c>
      <c r="G8710" s="106">
        <v>0.11080158388536265</v>
      </c>
      <c r="H8710" s="107">
        <v>0.37372369304125663</v>
      </c>
      <c r="I8710" s="121" t="str">
        <f t="shared" si="136"/>
        <v>TH</v>
      </c>
    </row>
    <row r="8711" spans="2:9" ht="12.75">
      <c r="B8711" s="102">
        <v>233635990</v>
      </c>
      <c r="C8711" s="106">
        <v>0.56002551388398025</v>
      </c>
      <c r="D8711" s="107">
        <v>6.1582551197678193E-2</v>
      </c>
      <c r="E8711" s="106">
        <v>3.6775982055236023E-2</v>
      </c>
      <c r="F8711" s="107">
        <v>0.31120791011239968</v>
      </c>
      <c r="G8711" s="106">
        <v>0.73163953435757612</v>
      </c>
      <c r="H8711" s="107">
        <v>0.6725552634111871</v>
      </c>
      <c r="I8711" s="121" t="str">
        <f t="shared" si="136"/>
        <v>E</v>
      </c>
    </row>
    <row r="8712" spans="2:9" ht="12.75">
      <c r="B8712" s="102">
        <v>233640617</v>
      </c>
      <c r="C8712" s="106">
        <v>0.19909585414847353</v>
      </c>
      <c r="D8712" s="107">
        <v>0.14533546689376742</v>
      </c>
      <c r="E8712" s="106">
        <v>0.66661888963197047</v>
      </c>
      <c r="F8712" s="107">
        <v>0.2565966545061471</v>
      </c>
      <c r="G8712" s="106">
        <v>0.43744787206240243</v>
      </c>
      <c r="H8712" s="107">
        <v>0.50270277722130374</v>
      </c>
      <c r="I8712" s="121" t="str">
        <f t="shared" si="136"/>
        <v>TH</v>
      </c>
    </row>
    <row r="8713" spans="2:9" ht="12.75">
      <c r="B8713" s="102">
        <v>233644867</v>
      </c>
      <c r="C8713" s="106">
        <v>0.21365027524804603</v>
      </c>
      <c r="D8713" s="107">
        <v>0.86699945162452874</v>
      </c>
      <c r="E8713" s="106">
        <v>0.96588874423825488</v>
      </c>
      <c r="F8713" s="107">
        <v>0.31451649543939242</v>
      </c>
      <c r="G8713" s="106">
        <v>0.6714532871991723</v>
      </c>
      <c r="H8713" s="107">
        <v>0.67324142816731603</v>
      </c>
      <c r="I8713" s="121" t="str">
        <f t="shared" si="136"/>
        <v>TH</v>
      </c>
    </row>
    <row r="8714" spans="2:9" ht="12.75">
      <c r="B8714" s="102">
        <v>233646938</v>
      </c>
      <c r="C8714" s="106">
        <v>0.36774625238873604</v>
      </c>
      <c r="D8714" s="107">
        <v>0.22844344291758478</v>
      </c>
      <c r="E8714" s="106">
        <v>0.16297995596486126</v>
      </c>
      <c r="F8714" s="107">
        <v>0.92715504450228359</v>
      </c>
      <c r="G8714" s="106">
        <v>0.39191423705190065</v>
      </c>
      <c r="H8714" s="107">
        <v>0.26588374104748169</v>
      </c>
      <c r="I8714" s="121" t="str">
        <f t="shared" si="136"/>
        <v>C</v>
      </c>
    </row>
    <row r="8715" spans="2:9" ht="12.75">
      <c r="B8715" s="102">
        <v>233648110</v>
      </c>
      <c r="C8715" s="106">
        <v>0.52899249179599916</v>
      </c>
      <c r="D8715" s="107">
        <v>0.81855779390238781</v>
      </c>
      <c r="E8715" s="106">
        <v>0.96043029187655238</v>
      </c>
      <c r="F8715" s="107">
        <v>0.60842257672310529</v>
      </c>
      <c r="G8715" s="106">
        <v>0.18892206566744374</v>
      </c>
      <c r="H8715" s="107">
        <v>0.15842015749090343</v>
      </c>
      <c r="I8715" s="121" t="str">
        <f t="shared" si="136"/>
        <v>TH</v>
      </c>
    </row>
    <row r="8716" spans="2:9" ht="12.75">
      <c r="B8716" s="102">
        <v>233649378</v>
      </c>
      <c r="C8716" s="106">
        <v>0.46264359590158666</v>
      </c>
      <c r="D8716" s="107">
        <v>0.54045569458940079</v>
      </c>
      <c r="E8716" s="106">
        <v>0.52425849429481919</v>
      </c>
      <c r="F8716" s="107">
        <v>0.41840041651321291</v>
      </c>
      <c r="G8716" s="106">
        <v>0.58266270098555362</v>
      </c>
      <c r="H8716" s="107">
        <v>0.99995502064352149</v>
      </c>
      <c r="I8716" s="121" t="str">
        <f t="shared" si="136"/>
        <v>BH</v>
      </c>
    </row>
    <row r="8717" spans="2:9" ht="12.75">
      <c r="B8717" s="102">
        <v>233652563</v>
      </c>
      <c r="C8717" s="106">
        <v>0.63730576143272977</v>
      </c>
      <c r="D8717" s="107">
        <v>0.11148392225635217</v>
      </c>
      <c r="E8717" s="106">
        <v>0.85762884386879845</v>
      </c>
      <c r="F8717" s="107">
        <v>0.49720352608219631</v>
      </c>
      <c r="G8717" s="106">
        <v>0.22437629445862939</v>
      </c>
      <c r="H8717" s="107">
        <v>0.31311124975455162</v>
      </c>
      <c r="I8717" s="121" t="str">
        <f t="shared" si="136"/>
        <v>TH</v>
      </c>
    </row>
    <row r="8718" spans="2:9" ht="12.75">
      <c r="B8718" s="102">
        <v>233655953</v>
      </c>
      <c r="C8718" s="106">
        <v>0.34105604685658752</v>
      </c>
      <c r="D8718" s="107">
        <v>0.31618135948861559</v>
      </c>
      <c r="E8718" s="106">
        <v>0.67600003981179624</v>
      </c>
      <c r="F8718" s="107">
        <v>0.62209930199459906</v>
      </c>
      <c r="G8718" s="106">
        <v>0.77954601481952102</v>
      </c>
      <c r="H8718" s="107">
        <v>0.97927708621706921</v>
      </c>
      <c r="I8718" s="121" t="str">
        <f t="shared" si="136"/>
        <v>BH</v>
      </c>
    </row>
    <row r="8719" spans="2:9" ht="12.75">
      <c r="B8719" s="102">
        <v>233656398</v>
      </c>
      <c r="C8719" s="106">
        <v>0.64315653993407884</v>
      </c>
      <c r="D8719" s="107">
        <v>0.26870537835261388</v>
      </c>
      <c r="E8719" s="106">
        <v>0.42588964681938113</v>
      </c>
      <c r="F8719" s="107">
        <v>0.60472580276380361</v>
      </c>
      <c r="G8719" s="106">
        <v>0.54758322734617249</v>
      </c>
      <c r="H8719" s="107">
        <v>0.72135045991717384</v>
      </c>
      <c r="I8719" s="121" t="str">
        <f t="shared" si="136"/>
        <v>BH</v>
      </c>
    </row>
    <row r="8720" spans="2:9" ht="12.75">
      <c r="B8720" s="102">
        <v>233656547</v>
      </c>
      <c r="C8720" s="106">
        <v>6.302300153250795E-2</v>
      </c>
      <c r="D8720" s="107">
        <v>0.84416987211829975</v>
      </c>
      <c r="E8720" s="106">
        <v>0.66149317514780126</v>
      </c>
      <c r="F8720" s="107">
        <v>0.45406387186409702</v>
      </c>
      <c r="G8720" s="106">
        <v>0.29059689603008731</v>
      </c>
      <c r="H8720" s="107">
        <v>9.9420966487825169E-2</v>
      </c>
      <c r="I8720" s="121" t="str">
        <f t="shared" si="136"/>
        <v>DF</v>
      </c>
    </row>
    <row r="8721" spans="2:9" ht="12.75">
      <c r="B8721" s="102">
        <v>233662669</v>
      </c>
      <c r="C8721" s="106">
        <v>9.336509467771581E-2</v>
      </c>
      <c r="D8721" s="107">
        <v>0.48033284678803789</v>
      </c>
      <c r="E8721" s="106">
        <v>0.10578097008836274</v>
      </c>
      <c r="F8721" s="107">
        <v>0.5894320866072722</v>
      </c>
      <c r="G8721" s="106">
        <v>6.7505919201847453E-2</v>
      </c>
      <c r="H8721" s="107">
        <v>0.16059801588973421</v>
      </c>
      <c r="I8721" s="121" t="str">
        <f t="shared" si="136"/>
        <v>C</v>
      </c>
    </row>
    <row r="8722" spans="2:9" ht="12.75">
      <c r="B8722" s="102">
        <v>233663674</v>
      </c>
      <c r="C8722" s="106">
        <v>0.13184862117682616</v>
      </c>
      <c r="D8722" s="107">
        <v>0.50367454939148715</v>
      </c>
      <c r="E8722" s="106">
        <v>0.86303956980128671</v>
      </c>
      <c r="F8722" s="107">
        <v>0.75170342914997534</v>
      </c>
      <c r="G8722" s="106">
        <v>0.41834590676899808</v>
      </c>
      <c r="H8722" s="107">
        <v>1.5689260086896972E-2</v>
      </c>
      <c r="I8722" s="121" t="str">
        <f t="shared" si="136"/>
        <v>TH</v>
      </c>
    </row>
    <row r="8723" spans="2:9" ht="12.75">
      <c r="B8723" s="102">
        <v>233664690</v>
      </c>
      <c r="C8723" s="106">
        <v>0.57448322755300474</v>
      </c>
      <c r="D8723" s="107">
        <v>0.82691340420730097</v>
      </c>
      <c r="E8723" s="106">
        <v>6.708659891305313E-2</v>
      </c>
      <c r="F8723" s="107">
        <v>0.57637695147628598</v>
      </c>
      <c r="G8723" s="106">
        <v>0.48062931052497948</v>
      </c>
      <c r="H8723" s="107">
        <v>0.82058750219490051</v>
      </c>
      <c r="I8723" s="121" t="str">
        <f t="shared" si="136"/>
        <v>DF</v>
      </c>
    </row>
    <row r="8724" spans="2:9" ht="12.75">
      <c r="B8724" s="102">
        <v>233671677</v>
      </c>
      <c r="C8724" s="106">
        <v>0.25100892303455336</v>
      </c>
      <c r="D8724" s="107">
        <v>0.73160218501471252</v>
      </c>
      <c r="E8724" s="106">
        <v>0.8566483328440635</v>
      </c>
      <c r="F8724" s="107">
        <v>0.77999613163581083</v>
      </c>
      <c r="G8724" s="106">
        <v>0.95263839711242948</v>
      </c>
      <c r="H8724" s="107">
        <v>0.7366241746614417</v>
      </c>
      <c r="I8724" s="121" t="str">
        <f t="shared" si="136"/>
        <v>E</v>
      </c>
    </row>
    <row r="8725" spans="2:9" ht="12.75">
      <c r="B8725" s="102">
        <v>233679423</v>
      </c>
      <c r="C8725" s="106">
        <v>0.43957523971709467</v>
      </c>
      <c r="D8725" s="107">
        <v>0.41767710758518461</v>
      </c>
      <c r="E8725" s="106">
        <v>0.1889414190359231</v>
      </c>
      <c r="F8725" s="107">
        <v>0.40848866783886884</v>
      </c>
      <c r="G8725" s="106">
        <v>0.86948163448679239</v>
      </c>
      <c r="H8725" s="107">
        <v>0.91084208654562016</v>
      </c>
      <c r="I8725" s="121" t="str">
        <f t="shared" si="136"/>
        <v>BH</v>
      </c>
    </row>
    <row r="8726" spans="2:9" ht="12.75">
      <c r="B8726" s="102">
        <v>233682065</v>
      </c>
      <c r="C8726" s="106">
        <v>0.61188765186960681</v>
      </c>
      <c r="D8726" s="107">
        <v>3.1028834217678991E-2</v>
      </c>
      <c r="E8726" s="106">
        <v>0.56545984505237623</v>
      </c>
      <c r="F8726" s="107">
        <v>0.95332456405348331</v>
      </c>
      <c r="G8726" s="106">
        <v>0.94457110193441896</v>
      </c>
      <c r="H8726" s="107">
        <v>0.24615025136903412</v>
      </c>
      <c r="I8726" s="121" t="str">
        <f t="shared" si="136"/>
        <v>C</v>
      </c>
    </row>
    <row r="8727" spans="2:9" ht="12.75">
      <c r="B8727" s="102">
        <v>233683112</v>
      </c>
      <c r="C8727" s="106">
        <v>0.95678099787544735</v>
      </c>
      <c r="D8727" s="107">
        <v>0.72715361842814574</v>
      </c>
      <c r="E8727" s="106">
        <v>0.21380848728978208</v>
      </c>
      <c r="F8727" s="107">
        <v>0.45010715948963598</v>
      </c>
      <c r="G8727" s="106">
        <v>0.77323993930390689</v>
      </c>
      <c r="H8727" s="107">
        <v>0.49854292377108345</v>
      </c>
      <c r="I8727" s="121" t="str">
        <f t="shared" si="136"/>
        <v>FH</v>
      </c>
    </row>
    <row r="8728" spans="2:9" ht="12.75">
      <c r="B8728" s="102">
        <v>233683665</v>
      </c>
      <c r="C8728" s="106">
        <v>0.5631908300403361</v>
      </c>
      <c r="D8728" s="107">
        <v>0.26985476168579559</v>
      </c>
      <c r="E8728" s="106">
        <v>0.70970258621149185</v>
      </c>
      <c r="F8728" s="107">
        <v>0.8753691831396424</v>
      </c>
      <c r="G8728" s="106">
        <v>0.27917040076113242</v>
      </c>
      <c r="H8728" s="107">
        <v>0.52839872319360381</v>
      </c>
      <c r="I8728" s="121" t="str">
        <f t="shared" si="136"/>
        <v>C</v>
      </c>
    </row>
    <row r="8729" spans="2:9" ht="12.75">
      <c r="B8729" s="102">
        <v>233686116</v>
      </c>
      <c r="C8729" s="106">
        <v>0.90989749467320546</v>
      </c>
      <c r="D8729" s="107">
        <v>0.50132923515909944</v>
      </c>
      <c r="E8729" s="106">
        <v>0.36179245214181766</v>
      </c>
      <c r="F8729" s="107">
        <v>0.51628802302177612</v>
      </c>
      <c r="G8729" s="106">
        <v>0.11560007442850706</v>
      </c>
      <c r="H8729" s="107">
        <v>0.81223576550384724</v>
      </c>
      <c r="I8729" s="121" t="str">
        <f t="shared" si="136"/>
        <v>FH</v>
      </c>
    </row>
    <row r="8730" spans="2:9" ht="12.75">
      <c r="B8730" s="102">
        <v>233687667</v>
      </c>
      <c r="C8730" s="106">
        <v>6.7576283177391616E-2</v>
      </c>
      <c r="D8730" s="107">
        <v>0.71154374991057345</v>
      </c>
      <c r="E8730" s="106">
        <v>0.36457368624841391</v>
      </c>
      <c r="F8730" s="107">
        <v>0.4154615692716932</v>
      </c>
      <c r="G8730" s="106">
        <v>0.98322672772218134</v>
      </c>
      <c r="H8730" s="107">
        <v>0.48449097642676375</v>
      </c>
      <c r="I8730" s="121" t="str">
        <f t="shared" si="136"/>
        <v>E</v>
      </c>
    </row>
    <row r="8731" spans="2:9" ht="12.75">
      <c r="B8731" s="102">
        <v>233689471</v>
      </c>
      <c r="C8731" s="106">
        <v>0.94580853206201621</v>
      </c>
      <c r="D8731" s="107">
        <v>0.32508608241879777</v>
      </c>
      <c r="E8731" s="106">
        <v>0.13257298103438675</v>
      </c>
      <c r="F8731" s="107">
        <v>0.34939970848500179</v>
      </c>
      <c r="G8731" s="106">
        <v>0.75824133623342194</v>
      </c>
      <c r="H8731" s="107">
        <v>0.75107553662043136</v>
      </c>
      <c r="I8731" s="121" t="str">
        <f t="shared" si="136"/>
        <v>FH</v>
      </c>
    </row>
    <row r="8732" spans="2:9" ht="12.75">
      <c r="B8732" s="102">
        <v>233692369</v>
      </c>
      <c r="C8732" s="106">
        <v>0.89778568561427607</v>
      </c>
      <c r="D8732" s="107">
        <v>0.50863458015502783</v>
      </c>
      <c r="E8732" s="106">
        <v>0.83301426796178846</v>
      </c>
      <c r="F8732" s="107">
        <v>0.25809192398374536</v>
      </c>
      <c r="G8732" s="106">
        <v>0.36629860516047064</v>
      </c>
      <c r="H8732" s="107">
        <v>0.32500610888090287</v>
      </c>
      <c r="I8732" s="121" t="str">
        <f t="shared" si="136"/>
        <v>FH</v>
      </c>
    </row>
    <row r="8733" spans="2:9" ht="12.75">
      <c r="B8733" s="102">
        <v>233696485</v>
      </c>
      <c r="C8733" s="106">
        <v>0.18251839919724766</v>
      </c>
      <c r="D8733" s="107">
        <v>0.46015836788912967</v>
      </c>
      <c r="E8733" s="106">
        <v>0.38259532039345601</v>
      </c>
      <c r="F8733" s="107">
        <v>2.7865355639095313E-2</v>
      </c>
      <c r="G8733" s="106">
        <v>0.53976906955250303</v>
      </c>
      <c r="H8733" s="107">
        <v>0.83407702499954084</v>
      </c>
      <c r="I8733" s="121" t="str">
        <f t="shared" si="136"/>
        <v>BH</v>
      </c>
    </row>
    <row r="8734" spans="2:9" ht="12.75">
      <c r="B8734" s="102">
        <v>233699637</v>
      </c>
      <c r="C8734" s="106">
        <v>0.5885852606181452</v>
      </c>
      <c r="D8734" s="107">
        <v>0.76330861576495357</v>
      </c>
      <c r="E8734" s="106">
        <v>0.53248983027699603</v>
      </c>
      <c r="F8734" s="107">
        <v>0.84341670072824448</v>
      </c>
      <c r="G8734" s="106">
        <v>0.39877326729162554</v>
      </c>
      <c r="H8734" s="107">
        <v>0.18634959885434554</v>
      </c>
      <c r="I8734" s="121" t="str">
        <f t="shared" si="136"/>
        <v>C</v>
      </c>
    </row>
    <row r="8735" spans="2:9" ht="12.75">
      <c r="B8735" s="102">
        <v>233700874</v>
      </c>
      <c r="C8735" s="106">
        <v>0.57930417391744893</v>
      </c>
      <c r="D8735" s="107">
        <v>0.83648718205605199</v>
      </c>
      <c r="E8735" s="106">
        <v>0.62713250492693451</v>
      </c>
      <c r="F8735" s="107">
        <v>0.22620961711813603</v>
      </c>
      <c r="G8735" s="106">
        <v>0.82259077642377854</v>
      </c>
      <c r="H8735" s="107">
        <v>0.95873313481264066</v>
      </c>
      <c r="I8735" s="121" t="str">
        <f t="shared" si="136"/>
        <v>BH</v>
      </c>
    </row>
    <row r="8736" spans="2:9" ht="12.75">
      <c r="B8736" s="102">
        <v>233701205</v>
      </c>
      <c r="C8736" s="106">
        <v>8.2878098997262839E-2</v>
      </c>
      <c r="D8736" s="107">
        <v>0.81748171868538155</v>
      </c>
      <c r="E8736" s="106">
        <v>0.77188256563776125</v>
      </c>
      <c r="F8736" s="107">
        <v>6.4742016161737803E-2</v>
      </c>
      <c r="G8736" s="106">
        <v>0.50457166903851425</v>
      </c>
      <c r="H8736" s="107">
        <v>0.7977091993147345</v>
      </c>
      <c r="I8736" s="121" t="str">
        <f t="shared" si="136"/>
        <v>DF</v>
      </c>
    </row>
    <row r="8737" spans="2:9" ht="12.75">
      <c r="B8737" s="102">
        <v>233701377</v>
      </c>
      <c r="C8737" s="106">
        <v>0.70749751322814092</v>
      </c>
      <c r="D8737" s="107">
        <v>0.31781478298065258</v>
      </c>
      <c r="E8737" s="106">
        <v>0.72325354291668642</v>
      </c>
      <c r="F8737" s="107">
        <v>0.10402713495242999</v>
      </c>
      <c r="G8737" s="106">
        <v>0.90188623588171279</v>
      </c>
      <c r="H8737" s="107">
        <v>0.7541069945223593</v>
      </c>
      <c r="I8737" s="121" t="str">
        <f t="shared" si="136"/>
        <v>E</v>
      </c>
    </row>
    <row r="8738" spans="2:9" ht="12.75">
      <c r="B8738" s="102">
        <v>233701750</v>
      </c>
      <c r="C8738" s="106">
        <v>0.46653504559170211</v>
      </c>
      <c r="D8738" s="107">
        <v>0.27427395655489928</v>
      </c>
      <c r="E8738" s="106">
        <v>0.59384338066079057</v>
      </c>
      <c r="F8738" s="107">
        <v>0.58210642059288276</v>
      </c>
      <c r="G8738" s="106">
        <v>0.45893289304201024</v>
      </c>
      <c r="H8738" s="107">
        <v>0.11846199727030182</v>
      </c>
      <c r="I8738" s="121" t="str">
        <f t="shared" si="136"/>
        <v>TH</v>
      </c>
    </row>
    <row r="8739" spans="2:9" ht="12.75">
      <c r="B8739" s="102">
        <v>233706857</v>
      </c>
      <c r="C8739" s="106">
        <v>0.33652393907807365</v>
      </c>
      <c r="D8739" s="107">
        <v>0.36519701257218085</v>
      </c>
      <c r="E8739" s="106">
        <v>0.2526730402691213</v>
      </c>
      <c r="F8739" s="107">
        <v>0.38621795511584667</v>
      </c>
      <c r="G8739" s="106">
        <v>0.20611439961597844</v>
      </c>
      <c r="H8739" s="107">
        <v>0.82927378802937457</v>
      </c>
      <c r="I8739" s="121" t="str">
        <f t="shared" si="136"/>
        <v>BH</v>
      </c>
    </row>
    <row r="8740" spans="2:9" ht="12.75">
      <c r="B8740" s="102">
        <v>233707047</v>
      </c>
      <c r="C8740" s="106">
        <v>1.7495901291872507E-2</v>
      </c>
      <c r="D8740" s="107">
        <v>0.36232127265900105</v>
      </c>
      <c r="E8740" s="106">
        <v>0.81667205243613239</v>
      </c>
      <c r="F8740" s="107">
        <v>0.83452321675609942</v>
      </c>
      <c r="G8740" s="106">
        <v>0.3506799306520505</v>
      </c>
      <c r="H8740" s="107">
        <v>0.89003716031682112</v>
      </c>
      <c r="I8740" s="121" t="str">
        <f t="shared" si="136"/>
        <v>BH</v>
      </c>
    </row>
    <row r="8741" spans="2:9" ht="12.75">
      <c r="B8741" s="102">
        <v>233709191</v>
      </c>
      <c r="C8741" s="106">
        <v>0.25805196136288777</v>
      </c>
      <c r="D8741" s="107">
        <v>0.23879663414861696</v>
      </c>
      <c r="E8741" s="106">
        <v>0.98472813500972389</v>
      </c>
      <c r="F8741" s="107">
        <v>0.15278735529552834</v>
      </c>
      <c r="G8741" s="106">
        <v>0.90065021339614759</v>
      </c>
      <c r="H8741" s="107">
        <v>0.5553085578713024</v>
      </c>
      <c r="I8741" s="121" t="str">
        <f t="shared" si="136"/>
        <v>TH</v>
      </c>
    </row>
    <row r="8742" spans="2:9" ht="12.75">
      <c r="B8742" s="102">
        <v>233709495</v>
      </c>
      <c r="C8742" s="106">
        <v>0.71807440704891823</v>
      </c>
      <c r="D8742" s="107">
        <v>0.27593912895370787</v>
      </c>
      <c r="E8742" s="106">
        <v>0.86949534425564656</v>
      </c>
      <c r="F8742" s="107">
        <v>0.70147352563011012</v>
      </c>
      <c r="G8742" s="106">
        <v>0.71482434644249015</v>
      </c>
      <c r="H8742" s="107">
        <v>0.4811321329083329</v>
      </c>
      <c r="I8742" s="121" t="str">
        <f t="shared" si="136"/>
        <v>TH</v>
      </c>
    </row>
    <row r="8743" spans="2:9" ht="12.75">
      <c r="B8743" s="102">
        <v>233710832</v>
      </c>
      <c r="C8743" s="106">
        <v>0.56890373991959464</v>
      </c>
      <c r="D8743" s="107">
        <v>3.9613372171380057E-2</v>
      </c>
      <c r="E8743" s="106">
        <v>0.50524012171592703</v>
      </c>
      <c r="F8743" s="107">
        <v>0.22845056475249237</v>
      </c>
      <c r="G8743" s="106">
        <v>0.18131362677871987</v>
      </c>
      <c r="H8743" s="107">
        <v>0.78855602549072135</v>
      </c>
      <c r="I8743" s="121" t="str">
        <f t="shared" si="136"/>
        <v>BH</v>
      </c>
    </row>
    <row r="8744" spans="2:9" ht="12.75">
      <c r="B8744" s="102">
        <v>233711279</v>
      </c>
      <c r="C8744" s="106">
        <v>0.47496482074801349</v>
      </c>
      <c r="D8744" s="107">
        <v>2.6074234506863192E-3</v>
      </c>
      <c r="E8744" s="106">
        <v>0.2271630006999692</v>
      </c>
      <c r="F8744" s="107">
        <v>0.99403912303754893</v>
      </c>
      <c r="G8744" s="106">
        <v>0.26187685032802149</v>
      </c>
      <c r="H8744" s="107">
        <v>0.56942710187075063</v>
      </c>
      <c r="I8744" s="121" t="str">
        <f t="shared" si="136"/>
        <v>C</v>
      </c>
    </row>
    <row r="8745" spans="2:9" ht="12.75">
      <c r="B8745" s="102">
        <v>233711533</v>
      </c>
      <c r="C8745" s="106">
        <v>0.97444061486351785</v>
      </c>
      <c r="D8745" s="107">
        <v>0.49247175920106234</v>
      </c>
      <c r="E8745" s="106">
        <v>0.34137524204455749</v>
      </c>
      <c r="F8745" s="107">
        <v>0.56243137279775257</v>
      </c>
      <c r="G8745" s="106">
        <v>0.50063449785905956</v>
      </c>
      <c r="H8745" s="107">
        <v>9.8225193567641256E-2</v>
      </c>
      <c r="I8745" s="121" t="str">
        <f t="shared" si="136"/>
        <v>FH</v>
      </c>
    </row>
    <row r="8746" spans="2:9" ht="12.75">
      <c r="B8746" s="102">
        <v>233712178</v>
      </c>
      <c r="C8746" s="106">
        <v>0.27588687738008844</v>
      </c>
      <c r="D8746" s="107">
        <v>0.8585380227717565</v>
      </c>
      <c r="E8746" s="106">
        <v>0.76938836463215088</v>
      </c>
      <c r="F8746" s="107">
        <v>0.9188576684446863</v>
      </c>
      <c r="G8746" s="106">
        <v>0.83415629692053095</v>
      </c>
      <c r="H8746" s="107">
        <v>0.29157841334608858</v>
      </c>
      <c r="I8746" s="121" t="str">
        <f t="shared" si="136"/>
        <v>C</v>
      </c>
    </row>
    <row r="8747" spans="2:9" ht="12.75">
      <c r="B8747" s="102">
        <v>233712862</v>
      </c>
      <c r="C8747" s="106">
        <v>0.2470575450274799</v>
      </c>
      <c r="D8747" s="107">
        <v>0.95193189719398497</v>
      </c>
      <c r="E8747" s="106">
        <v>0.52013958946178551</v>
      </c>
      <c r="F8747" s="107">
        <v>0.38743457277838189</v>
      </c>
      <c r="G8747" s="106">
        <v>0.49370888478278663</v>
      </c>
      <c r="H8747" s="107">
        <v>0.20461248304896973</v>
      </c>
      <c r="I8747" s="121" t="str">
        <f t="shared" si="136"/>
        <v>DF</v>
      </c>
    </row>
    <row r="8748" spans="2:9" ht="12.75">
      <c r="B8748" s="102">
        <v>233719034</v>
      </c>
      <c r="C8748" s="106">
        <v>0.84357784661504098</v>
      </c>
      <c r="D8748" s="107">
        <v>0.414765449741334</v>
      </c>
      <c r="E8748" s="106">
        <v>0.12819457672906598</v>
      </c>
      <c r="F8748" s="107">
        <v>0.6708599188564861</v>
      </c>
      <c r="G8748" s="106">
        <v>0.88896896695137695</v>
      </c>
      <c r="H8748" s="107">
        <v>0.16246648737058145</v>
      </c>
      <c r="I8748" s="121" t="str">
        <f t="shared" si="136"/>
        <v>E</v>
      </c>
    </row>
    <row r="8749" spans="2:9" ht="12.75">
      <c r="B8749" s="102">
        <v>233720560</v>
      </c>
      <c r="C8749" s="106">
        <v>0.49338293696798741</v>
      </c>
      <c r="D8749" s="107">
        <v>0.65590386582735771</v>
      </c>
      <c r="E8749" s="106">
        <v>0.89484444046827072</v>
      </c>
      <c r="F8749" s="107">
        <v>0.65048465124367749</v>
      </c>
      <c r="G8749" s="106">
        <v>0.31228560058586208</v>
      </c>
      <c r="H8749" s="107">
        <v>0.96972179045228479</v>
      </c>
      <c r="I8749" s="121" t="str">
        <f t="shared" si="136"/>
        <v>BH</v>
      </c>
    </row>
    <row r="8750" spans="2:9" ht="12.75">
      <c r="B8750" s="102">
        <v>233725898</v>
      </c>
      <c r="C8750" s="106">
        <v>0.19675847963713711</v>
      </c>
      <c r="D8750" s="107">
        <v>0.66674748027667974</v>
      </c>
      <c r="E8750" s="106">
        <v>0.33792473015179714</v>
      </c>
      <c r="F8750" s="107">
        <v>0.67371009525952008</v>
      </c>
      <c r="G8750" s="106">
        <v>0.71840738604712939</v>
      </c>
      <c r="H8750" s="107">
        <v>0.36851063016929597</v>
      </c>
      <c r="I8750" s="121" t="str">
        <f t="shared" si="136"/>
        <v>E</v>
      </c>
    </row>
    <row r="8751" spans="2:9" ht="12.75">
      <c r="B8751" s="102">
        <v>233729132</v>
      </c>
      <c r="C8751" s="106">
        <v>0.7101718225406497</v>
      </c>
      <c r="D8751" s="107">
        <v>0.48292255836315801</v>
      </c>
      <c r="E8751" s="106">
        <v>0.49991840028772749</v>
      </c>
      <c r="F8751" s="107">
        <v>0.78057757651568771</v>
      </c>
      <c r="G8751" s="106">
        <v>0.92347621088943388</v>
      </c>
      <c r="H8751" s="107">
        <v>0.22798801367184773</v>
      </c>
      <c r="I8751" s="121" t="str">
        <f t="shared" si="136"/>
        <v>E</v>
      </c>
    </row>
    <row r="8752" spans="2:9" ht="12.75">
      <c r="B8752" s="102">
        <v>233735681</v>
      </c>
      <c r="C8752" s="106">
        <v>0.93722907130737987</v>
      </c>
      <c r="D8752" s="107">
        <v>0.54972723632950715</v>
      </c>
      <c r="E8752" s="106">
        <v>0.468376508088578</v>
      </c>
      <c r="F8752" s="107">
        <v>0.22494242515296103</v>
      </c>
      <c r="G8752" s="106">
        <v>0.11062688509698493</v>
      </c>
      <c r="H8752" s="107">
        <v>0.79807956594280705</v>
      </c>
      <c r="I8752" s="121" t="str">
        <f t="shared" si="136"/>
        <v>FH</v>
      </c>
    </row>
    <row r="8753" spans="2:9" ht="12.75">
      <c r="B8753" s="102">
        <v>233737028</v>
      </c>
      <c r="C8753" s="106">
        <v>0.39267150963819297</v>
      </c>
      <c r="D8753" s="107">
        <v>0.7239057872321244</v>
      </c>
      <c r="E8753" s="106">
        <v>0.8901749150631586</v>
      </c>
      <c r="F8753" s="107">
        <v>0.10389348940582899</v>
      </c>
      <c r="G8753" s="106">
        <v>0.51308336827247203</v>
      </c>
      <c r="H8753" s="107">
        <v>0.1700292334903386</v>
      </c>
      <c r="I8753" s="121" t="str">
        <f t="shared" si="136"/>
        <v>TH</v>
      </c>
    </row>
    <row r="8754" spans="2:9" ht="12.75">
      <c r="B8754" s="102">
        <v>233737679</v>
      </c>
      <c r="C8754" s="106">
        <v>0.53390812492163509</v>
      </c>
      <c r="D8754" s="107">
        <v>0.80542861464025961</v>
      </c>
      <c r="E8754" s="106">
        <v>0.61113770591846528</v>
      </c>
      <c r="F8754" s="107">
        <v>0.13148790778706676</v>
      </c>
      <c r="G8754" s="106">
        <v>0.10066159744885539</v>
      </c>
      <c r="H8754" s="107">
        <v>0.92869685525210866</v>
      </c>
      <c r="I8754" s="121" t="str">
        <f t="shared" si="136"/>
        <v>BH</v>
      </c>
    </row>
    <row r="8755" spans="2:9" ht="12.75">
      <c r="B8755" s="102">
        <v>233737852</v>
      </c>
      <c r="C8755" s="106">
        <v>0.29263080853020718</v>
      </c>
      <c r="D8755" s="107">
        <v>0.96640573346698244</v>
      </c>
      <c r="E8755" s="106">
        <v>0.86197438699365403</v>
      </c>
      <c r="F8755" s="107">
        <v>0.55019187528565716</v>
      </c>
      <c r="G8755" s="106">
        <v>0.51449631594465939</v>
      </c>
      <c r="H8755" s="107">
        <v>0.1159529892140041</v>
      </c>
      <c r="I8755" s="121" t="str">
        <f t="shared" si="136"/>
        <v>DF</v>
      </c>
    </row>
    <row r="8756" spans="2:9" ht="12.75">
      <c r="B8756" s="102">
        <v>233738529</v>
      </c>
      <c r="C8756" s="106">
        <v>0.49860856230998452</v>
      </c>
      <c r="D8756" s="107">
        <v>0.45512772844003635</v>
      </c>
      <c r="E8756" s="106">
        <v>0.67910202375524076</v>
      </c>
      <c r="F8756" s="107">
        <v>0.29290046740049847</v>
      </c>
      <c r="G8756" s="106">
        <v>0.28613930765824103</v>
      </c>
      <c r="H8756" s="107">
        <v>0.32471760826494656</v>
      </c>
      <c r="I8756" s="121" t="str">
        <f t="shared" si="136"/>
        <v>TH</v>
      </c>
    </row>
    <row r="8757" spans="2:9" ht="12.75">
      <c r="B8757" s="102">
        <v>233738784</v>
      </c>
      <c r="C8757" s="106">
        <v>0.59028262238749662</v>
      </c>
      <c r="D8757" s="107">
        <v>0.67674928698988168</v>
      </c>
      <c r="E8757" s="106">
        <v>0.97286475432592145</v>
      </c>
      <c r="F8757" s="107">
        <v>0.91373930851256935</v>
      </c>
      <c r="G8757" s="106">
        <v>0.72208308560897771</v>
      </c>
      <c r="H8757" s="107">
        <v>0.6731297411870818</v>
      </c>
      <c r="I8757" s="121" t="str">
        <f t="shared" si="136"/>
        <v>TH</v>
      </c>
    </row>
    <row r="8758" spans="2:9" ht="12.75">
      <c r="B8758" s="102">
        <v>233738792</v>
      </c>
      <c r="C8758" s="106">
        <v>0.57971854584937987</v>
      </c>
      <c r="D8758" s="107">
        <v>9.7838364379292386E-2</v>
      </c>
      <c r="E8758" s="106">
        <v>0.83942558579421278</v>
      </c>
      <c r="F8758" s="107">
        <v>2.5579045506398668E-2</v>
      </c>
      <c r="G8758" s="106">
        <v>0.75292181180254292</v>
      </c>
      <c r="H8758" s="107">
        <v>0.89509052809496037</v>
      </c>
      <c r="I8758" s="121" t="str">
        <f t="shared" si="136"/>
        <v>BH</v>
      </c>
    </row>
    <row r="8759" spans="2:9" ht="12.75">
      <c r="B8759" s="102">
        <v>233739123</v>
      </c>
      <c r="C8759" s="106">
        <v>0.78290415397574797</v>
      </c>
      <c r="D8759" s="107">
        <v>0.19838213425594464</v>
      </c>
      <c r="E8759" s="106">
        <v>0.94202400393402996</v>
      </c>
      <c r="F8759" s="107">
        <v>0.30860384488283454</v>
      </c>
      <c r="G8759" s="106">
        <v>0.47055470123257437</v>
      </c>
      <c r="H8759" s="107">
        <v>0.88587655429216605</v>
      </c>
      <c r="I8759" s="121" t="str">
        <f t="shared" si="136"/>
        <v>TH</v>
      </c>
    </row>
    <row r="8760" spans="2:9" ht="12.75">
      <c r="B8760" s="102">
        <v>233744401</v>
      </c>
      <c r="C8760" s="106">
        <v>0.91304247707876796</v>
      </c>
      <c r="D8760" s="107">
        <v>0.16550470373335902</v>
      </c>
      <c r="E8760" s="106">
        <v>0.74488298331197189</v>
      </c>
      <c r="F8760" s="107">
        <v>0.5688520604358196</v>
      </c>
      <c r="G8760" s="106">
        <v>0.43857206033347684</v>
      </c>
      <c r="H8760" s="107">
        <v>0.60742514793770841</v>
      </c>
      <c r="I8760" s="121" t="str">
        <f t="shared" si="136"/>
        <v>FH</v>
      </c>
    </row>
    <row r="8761" spans="2:9" ht="12.75">
      <c r="B8761" s="102">
        <v>233749434</v>
      </c>
      <c r="C8761" s="106">
        <v>0.15986296679855982</v>
      </c>
      <c r="D8761" s="107">
        <v>0.93662355328982638</v>
      </c>
      <c r="E8761" s="106">
        <v>0.35843124315584696</v>
      </c>
      <c r="F8761" s="107">
        <v>0.24493651637535496</v>
      </c>
      <c r="G8761" s="106">
        <v>0.23652704136285507</v>
      </c>
      <c r="H8761" s="107">
        <v>0.76840976134283356</v>
      </c>
      <c r="I8761" s="121" t="str">
        <f t="shared" si="136"/>
        <v>DF</v>
      </c>
    </row>
    <row r="8762" spans="2:9" ht="12.75">
      <c r="B8762" s="102">
        <v>233749517</v>
      </c>
      <c r="C8762" s="106">
        <v>0.57034350511946164</v>
      </c>
      <c r="D8762" s="107">
        <v>0.94189294831863069</v>
      </c>
      <c r="E8762" s="106">
        <v>0.83546105898368861</v>
      </c>
      <c r="F8762" s="107">
        <v>0.6121025469409016</v>
      </c>
      <c r="G8762" s="106">
        <v>0.93262757028865284</v>
      </c>
      <c r="H8762" s="107">
        <v>0.41196071094946518</v>
      </c>
      <c r="I8762" s="121" t="str">
        <f t="shared" si="136"/>
        <v>DF</v>
      </c>
    </row>
    <row r="8763" spans="2:9" ht="12.75">
      <c r="B8763" s="102">
        <v>233751646</v>
      </c>
      <c r="C8763" s="106">
        <v>0.86751740809345801</v>
      </c>
      <c r="D8763" s="107">
        <v>0.14639748775788242</v>
      </c>
      <c r="E8763" s="106">
        <v>0.23849580575746998</v>
      </c>
      <c r="F8763" s="107">
        <v>0.48557888289766193</v>
      </c>
      <c r="G8763" s="106">
        <v>0.18488843992626691</v>
      </c>
      <c r="H8763" s="107">
        <v>0.97686630904304028</v>
      </c>
      <c r="I8763" s="121" t="str">
        <f t="shared" si="136"/>
        <v>BH</v>
      </c>
    </row>
    <row r="8764" spans="2:9" ht="12.75">
      <c r="B8764" s="102">
        <v>233754473</v>
      </c>
      <c r="C8764" s="106">
        <v>3.310733237324115E-2</v>
      </c>
      <c r="D8764" s="107">
        <v>0.84320281355958149</v>
      </c>
      <c r="E8764" s="106">
        <v>0.80266804381404078</v>
      </c>
      <c r="F8764" s="107">
        <v>8.0253660884167743E-2</v>
      </c>
      <c r="G8764" s="106">
        <v>0.55048171004119983</v>
      </c>
      <c r="H8764" s="107">
        <v>2.9316113646247199E-2</v>
      </c>
      <c r="I8764" s="121" t="str">
        <f t="shared" si="136"/>
        <v>DF</v>
      </c>
    </row>
    <row r="8765" spans="2:9" ht="12.75">
      <c r="B8765" s="102">
        <v>233754953</v>
      </c>
      <c r="C8765" s="106">
        <v>0.77289652625736815</v>
      </c>
      <c r="D8765" s="107">
        <v>8.0566608140236973E-2</v>
      </c>
      <c r="E8765" s="106">
        <v>0.75185489570065855</v>
      </c>
      <c r="F8765" s="107">
        <v>0.54488107780896167</v>
      </c>
      <c r="G8765" s="106">
        <v>0.79507439085567366</v>
      </c>
      <c r="H8765" s="107">
        <v>0.11579058146319277</v>
      </c>
      <c r="I8765" s="121" t="str">
        <f t="shared" si="136"/>
        <v>E</v>
      </c>
    </row>
    <row r="8766" spans="2:9" ht="12.75">
      <c r="B8766" s="102">
        <v>233757157</v>
      </c>
      <c r="C8766" s="106">
        <v>0.13455598248292944</v>
      </c>
      <c r="D8766" s="107">
        <v>0.11692111453872212</v>
      </c>
      <c r="E8766" s="106">
        <v>0.89756503368733664</v>
      </c>
      <c r="F8766" s="107">
        <v>0.17796345994084817</v>
      </c>
      <c r="G8766" s="106">
        <v>0.40926504889015014</v>
      </c>
      <c r="H8766" s="107">
        <v>0.60584842513172266</v>
      </c>
      <c r="I8766" s="121" t="str">
        <f t="shared" si="136"/>
        <v>TH</v>
      </c>
    </row>
    <row r="8767" spans="2:9" ht="12.75">
      <c r="B8767" s="102">
        <v>233757899</v>
      </c>
      <c r="C8767" s="106">
        <v>0.55917382595945875</v>
      </c>
      <c r="D8767" s="107">
        <v>0.10753905638947581</v>
      </c>
      <c r="E8767" s="106">
        <v>0.19466276946287975</v>
      </c>
      <c r="F8767" s="107">
        <v>0.89186256830105437</v>
      </c>
      <c r="G8767" s="106">
        <v>0.60866274772266649</v>
      </c>
      <c r="H8767" s="107">
        <v>0.8416484407641267</v>
      </c>
      <c r="I8767" s="121" t="str">
        <f t="shared" si="136"/>
        <v>C</v>
      </c>
    </row>
    <row r="8768" spans="2:9" ht="12.75">
      <c r="B8768" s="102">
        <v>233758650</v>
      </c>
      <c r="C8768" s="106">
        <v>0.20427797285616589</v>
      </c>
      <c r="D8768" s="107">
        <v>9.2884612893878948E-2</v>
      </c>
      <c r="E8768" s="106">
        <v>0.87413368890835907</v>
      </c>
      <c r="F8768" s="107">
        <v>0.48258327007607082</v>
      </c>
      <c r="G8768" s="106">
        <v>0.38983455596230243</v>
      </c>
      <c r="H8768" s="107">
        <v>0.48836355484075522</v>
      </c>
      <c r="I8768" s="121" t="str">
        <f t="shared" si="136"/>
        <v>TH</v>
      </c>
    </row>
    <row r="8769" spans="2:9" ht="12.75">
      <c r="B8769" s="102">
        <v>233759920</v>
      </c>
      <c r="C8769" s="106">
        <v>0.36029059811039765</v>
      </c>
      <c r="D8769" s="107">
        <v>6.8565242410795868E-2</v>
      </c>
      <c r="E8769" s="106">
        <v>0.77255468674946948</v>
      </c>
      <c r="F8769" s="107">
        <v>0.75607311161991797</v>
      </c>
      <c r="G8769" s="106">
        <v>0.21242729107755931</v>
      </c>
      <c r="H8769" s="107">
        <v>0.82802262286143091</v>
      </c>
      <c r="I8769" s="121" t="str">
        <f t="shared" si="136"/>
        <v>BH</v>
      </c>
    </row>
    <row r="8770" spans="2:9" ht="12.75">
      <c r="B8770" s="102">
        <v>233763286</v>
      </c>
      <c r="C8770" s="106">
        <v>0.92186495995593321</v>
      </c>
      <c r="D8770" s="107">
        <v>0.2744023692545392</v>
      </c>
      <c r="E8770" s="106">
        <v>0.94293328619179584</v>
      </c>
      <c r="F8770" s="107">
        <v>0.5944907100260246</v>
      </c>
      <c r="G8770" s="106">
        <v>0.20347993967173372</v>
      </c>
      <c r="H8770" s="107">
        <v>0.35409257438737285</v>
      </c>
      <c r="I8770" s="121" t="str">
        <f t="shared" si="136"/>
        <v>TH</v>
      </c>
    </row>
    <row r="8771" spans="2:9" ht="12.75">
      <c r="B8771" s="102">
        <v>233767328</v>
      </c>
      <c r="C8771" s="106">
        <v>0.87673455188278648</v>
      </c>
      <c r="D8771" s="107">
        <v>0.4395707783853473</v>
      </c>
      <c r="E8771" s="106">
        <v>0.60338874973549039</v>
      </c>
      <c r="F8771" s="107">
        <v>0.86123841427316639</v>
      </c>
      <c r="G8771" s="106">
        <v>0.11019635420047269</v>
      </c>
      <c r="H8771" s="107">
        <v>0.95931327168651492</v>
      </c>
      <c r="I8771" s="121" t="str">
        <f t="shared" si="136"/>
        <v>BH</v>
      </c>
    </row>
    <row r="8772" spans="2:9" ht="12.75">
      <c r="B8772" s="102">
        <v>233775561</v>
      </c>
      <c r="C8772" s="106">
        <v>0.54784458724217355</v>
      </c>
      <c r="D8772" s="107">
        <v>7.7948195059830638E-2</v>
      </c>
      <c r="E8772" s="106">
        <v>0.67822302081451369</v>
      </c>
      <c r="F8772" s="107">
        <v>5.2426484299533671E-2</v>
      </c>
      <c r="G8772" s="106">
        <v>2.9686695901531834E-4</v>
      </c>
      <c r="H8772" s="107">
        <v>0.85692503455286584</v>
      </c>
      <c r="I8772" s="121" t="str">
        <f t="shared" si="136"/>
        <v>BH</v>
      </c>
    </row>
    <row r="8773" spans="2:9" ht="12.75">
      <c r="B8773" s="102">
        <v>233776222</v>
      </c>
      <c r="C8773" s="106">
        <v>0.91222268610644175</v>
      </c>
      <c r="D8773" s="107">
        <v>0.722455428053566</v>
      </c>
      <c r="E8773" s="106">
        <v>0.53998874061367719</v>
      </c>
      <c r="F8773" s="107">
        <v>0.12361930350213535</v>
      </c>
      <c r="G8773" s="106">
        <v>0.82548845463410325</v>
      </c>
      <c r="H8773" s="107">
        <v>0.11451827058105302</v>
      </c>
      <c r="I8773" s="121" t="str">
        <f t="shared" ref="I8773:I8836" si="137">INDEX($C$3:$H$3, MATCH(MAX(C8773:H8773), C8773:H8773, 0))</f>
        <v>FH</v>
      </c>
    </row>
    <row r="8774" spans="2:9" ht="12.75">
      <c r="B8774" s="102">
        <v>233776618</v>
      </c>
      <c r="C8774" s="106">
        <v>9.6351481857671617E-2</v>
      </c>
      <c r="D8774" s="107">
        <v>0.71222976447553332</v>
      </c>
      <c r="E8774" s="106">
        <v>0.13302671596604143</v>
      </c>
      <c r="F8774" s="107">
        <v>0.81839044073199219</v>
      </c>
      <c r="G8774" s="106">
        <v>0.64315654590358573</v>
      </c>
      <c r="H8774" s="107">
        <v>0.10312779324608634</v>
      </c>
      <c r="I8774" s="121" t="str">
        <f t="shared" si="137"/>
        <v>C</v>
      </c>
    </row>
    <row r="8775" spans="2:9" ht="12.75">
      <c r="B8775" s="102">
        <v>233783102</v>
      </c>
      <c r="C8775" s="106">
        <v>0.14397997242893124</v>
      </c>
      <c r="D8775" s="107">
        <v>1.7933069731341345E-2</v>
      </c>
      <c r="E8775" s="106">
        <v>0.85496868319363672</v>
      </c>
      <c r="F8775" s="107">
        <v>0.84145947917702335</v>
      </c>
      <c r="G8775" s="106">
        <v>0.67353726164616279</v>
      </c>
      <c r="H8775" s="107">
        <v>0.2560910397285765</v>
      </c>
      <c r="I8775" s="121" t="str">
        <f t="shared" si="137"/>
        <v>TH</v>
      </c>
    </row>
    <row r="8776" spans="2:9" ht="12.75">
      <c r="B8776" s="102">
        <v>233788120</v>
      </c>
      <c r="C8776" s="106">
        <v>0.81446914491366762</v>
      </c>
      <c r="D8776" s="107">
        <v>8.877499371000841E-2</v>
      </c>
      <c r="E8776" s="106">
        <v>0.80103798855343555</v>
      </c>
      <c r="F8776" s="107">
        <v>1.7392353950973716E-2</v>
      </c>
      <c r="G8776" s="106">
        <v>0.62933207314617823</v>
      </c>
      <c r="H8776" s="107">
        <v>0.87416765228680271</v>
      </c>
      <c r="I8776" s="121" t="str">
        <f t="shared" si="137"/>
        <v>BH</v>
      </c>
    </row>
    <row r="8777" spans="2:9" ht="12.75">
      <c r="B8777" s="102">
        <v>233794636</v>
      </c>
      <c r="C8777" s="106">
        <v>0.52549862628851995</v>
      </c>
      <c r="D8777" s="107">
        <v>9.2220584995374999E-2</v>
      </c>
      <c r="E8777" s="106">
        <v>6.1821383052170553E-2</v>
      </c>
      <c r="F8777" s="107">
        <v>0.35179605086222687</v>
      </c>
      <c r="G8777" s="106">
        <v>0.20669229014445678</v>
      </c>
      <c r="H8777" s="107">
        <v>8.7695943907872387E-2</v>
      </c>
      <c r="I8777" s="121" t="str">
        <f t="shared" si="137"/>
        <v>FH</v>
      </c>
    </row>
    <row r="8778" spans="2:9" ht="12.75">
      <c r="B8778" s="102">
        <v>233795123</v>
      </c>
      <c r="C8778" s="106">
        <v>0.62100642285126151</v>
      </c>
      <c r="D8778" s="107">
        <v>0.25429164811169214</v>
      </c>
      <c r="E8778" s="106">
        <v>0.16323652658794496</v>
      </c>
      <c r="F8778" s="107">
        <v>0.69666394175349478</v>
      </c>
      <c r="G8778" s="106">
        <v>0.84922530151021425</v>
      </c>
      <c r="H8778" s="107">
        <v>0.92579601188195215</v>
      </c>
      <c r="I8778" s="121" t="str">
        <f t="shared" si="137"/>
        <v>BH</v>
      </c>
    </row>
    <row r="8779" spans="2:9" ht="12.75">
      <c r="B8779" s="102">
        <v>233796230</v>
      </c>
      <c r="C8779" s="106">
        <v>0.33566226475940208</v>
      </c>
      <c r="D8779" s="107">
        <v>6.7471523054594584E-2</v>
      </c>
      <c r="E8779" s="106">
        <v>0.90274989583700216</v>
      </c>
      <c r="F8779" s="107">
        <v>0.68897141293570296</v>
      </c>
      <c r="G8779" s="106">
        <v>0.66666602412224485</v>
      </c>
      <c r="H8779" s="107">
        <v>0.73644983068074521</v>
      </c>
      <c r="I8779" s="121" t="str">
        <f t="shared" si="137"/>
        <v>TH</v>
      </c>
    </row>
    <row r="8780" spans="2:9" ht="12.75">
      <c r="B8780" s="102">
        <v>233803421</v>
      </c>
      <c r="C8780" s="106">
        <v>0.31646002566544551</v>
      </c>
      <c r="D8780" s="107">
        <v>0.78032498135780837</v>
      </c>
      <c r="E8780" s="106">
        <v>0.34875580013305107</v>
      </c>
      <c r="F8780" s="107">
        <v>0.1460942775437255</v>
      </c>
      <c r="G8780" s="106">
        <v>0.28873786318084171</v>
      </c>
      <c r="H8780" s="107">
        <v>0.61515544202704842</v>
      </c>
      <c r="I8780" s="121" t="str">
        <f t="shared" si="137"/>
        <v>DF</v>
      </c>
    </row>
    <row r="8781" spans="2:9" ht="12.75">
      <c r="B8781" s="102">
        <v>233804669</v>
      </c>
      <c r="C8781" s="106">
        <v>0.14061100360143008</v>
      </c>
      <c r="D8781" s="107">
        <v>0.11006165105698518</v>
      </c>
      <c r="E8781" s="106">
        <v>1.9152853338571418E-2</v>
      </c>
      <c r="F8781" s="107">
        <v>0.81190044954369189</v>
      </c>
      <c r="G8781" s="106">
        <v>0.95395488200976764</v>
      </c>
      <c r="H8781" s="107">
        <v>0.13802395837670289</v>
      </c>
      <c r="I8781" s="121" t="str">
        <f t="shared" si="137"/>
        <v>E</v>
      </c>
    </row>
    <row r="8782" spans="2:9" ht="12.75">
      <c r="B8782" s="102">
        <v>233806987</v>
      </c>
      <c r="C8782" s="106">
        <v>0.20651683594640158</v>
      </c>
      <c r="D8782" s="107">
        <v>0.77640803502180766</v>
      </c>
      <c r="E8782" s="106">
        <v>0.471390075224009</v>
      </c>
      <c r="F8782" s="107">
        <v>0.36429333807792075</v>
      </c>
      <c r="G8782" s="106">
        <v>0.30900272941376006</v>
      </c>
      <c r="H8782" s="107">
        <v>0.57413774312125221</v>
      </c>
      <c r="I8782" s="121" t="str">
        <f t="shared" si="137"/>
        <v>DF</v>
      </c>
    </row>
    <row r="8783" spans="2:9" ht="12.75">
      <c r="B8783" s="102">
        <v>233808183</v>
      </c>
      <c r="C8783" s="106">
        <v>0.9762138107870495</v>
      </c>
      <c r="D8783" s="107">
        <v>0.96906934259180932</v>
      </c>
      <c r="E8783" s="106">
        <v>8.5175989733940805E-2</v>
      </c>
      <c r="F8783" s="107">
        <v>0.34704871499936951</v>
      </c>
      <c r="G8783" s="106">
        <v>0.71888861702034368</v>
      </c>
      <c r="H8783" s="107">
        <v>0.61457809069040081</v>
      </c>
      <c r="I8783" s="121" t="str">
        <f t="shared" si="137"/>
        <v>FH</v>
      </c>
    </row>
    <row r="8784" spans="2:9" ht="12.75">
      <c r="B8784" s="102">
        <v>233808736</v>
      </c>
      <c r="C8784" s="106">
        <v>0.33131049769928023</v>
      </c>
      <c r="D8784" s="107">
        <v>0.1869103466041091</v>
      </c>
      <c r="E8784" s="106">
        <v>0.78662179309915814</v>
      </c>
      <c r="F8784" s="107">
        <v>0.44595884167431454</v>
      </c>
      <c r="G8784" s="106">
        <v>0.64053755038496352</v>
      </c>
      <c r="H8784" s="107">
        <v>0.74759851415259981</v>
      </c>
      <c r="I8784" s="121" t="str">
        <f t="shared" si="137"/>
        <v>TH</v>
      </c>
    </row>
    <row r="8785" spans="2:9" ht="12.75">
      <c r="B8785" s="102">
        <v>233810559</v>
      </c>
      <c r="C8785" s="106">
        <v>0.3906903905862098</v>
      </c>
      <c r="D8785" s="107">
        <v>8.4575816127927972E-2</v>
      </c>
      <c r="E8785" s="106">
        <v>0.61224296463440808</v>
      </c>
      <c r="F8785" s="107">
        <v>0.12779431342837366</v>
      </c>
      <c r="G8785" s="106">
        <v>0.70913571883032334</v>
      </c>
      <c r="H8785" s="107">
        <v>0.15349388754933102</v>
      </c>
      <c r="I8785" s="121" t="str">
        <f t="shared" si="137"/>
        <v>E</v>
      </c>
    </row>
    <row r="8786" spans="2:9" ht="12.75">
      <c r="B8786" s="102">
        <v>233811285</v>
      </c>
      <c r="C8786" s="106">
        <v>0.94720778960156626</v>
      </c>
      <c r="D8786" s="107">
        <v>2.2398277755131257E-2</v>
      </c>
      <c r="E8786" s="106">
        <v>0.25437795050323952</v>
      </c>
      <c r="F8786" s="107">
        <v>0.16460395020122487</v>
      </c>
      <c r="G8786" s="106">
        <v>3.366903592868753E-2</v>
      </c>
      <c r="H8786" s="107">
        <v>0.14117714141064441</v>
      </c>
      <c r="I8786" s="121" t="str">
        <f t="shared" si="137"/>
        <v>FH</v>
      </c>
    </row>
    <row r="8787" spans="2:9" ht="12.75">
      <c r="B8787" s="102">
        <v>233813586</v>
      </c>
      <c r="C8787" s="106">
        <v>0.89701056379046795</v>
      </c>
      <c r="D8787" s="107">
        <v>0.55841992582198574</v>
      </c>
      <c r="E8787" s="106">
        <v>0.13285214153986313</v>
      </c>
      <c r="F8787" s="107">
        <v>0.64273072046272084</v>
      </c>
      <c r="G8787" s="106">
        <v>0.39871092871317959</v>
      </c>
      <c r="H8787" s="107">
        <v>0.4493942878951529</v>
      </c>
      <c r="I8787" s="121" t="str">
        <f t="shared" si="137"/>
        <v>FH</v>
      </c>
    </row>
    <row r="8788" spans="2:9" ht="12.75">
      <c r="B8788" s="102">
        <v>233816374</v>
      </c>
      <c r="C8788" s="106">
        <v>0.77362581872945246</v>
      </c>
      <c r="D8788" s="107">
        <v>9.0633790383495727E-2</v>
      </c>
      <c r="E8788" s="106">
        <v>0.6690462208287471</v>
      </c>
      <c r="F8788" s="107">
        <v>0.15953731616639577</v>
      </c>
      <c r="G8788" s="106">
        <v>0.91698593908842074</v>
      </c>
      <c r="H8788" s="107">
        <v>0.43614810458363706</v>
      </c>
      <c r="I8788" s="121" t="str">
        <f t="shared" si="137"/>
        <v>E</v>
      </c>
    </row>
    <row r="8789" spans="2:9" ht="12.75">
      <c r="B8789" s="102">
        <v>233819956</v>
      </c>
      <c r="C8789" s="106">
        <v>0.53197474670833156</v>
      </c>
      <c r="D8789" s="107">
        <v>0.46449501999376341</v>
      </c>
      <c r="E8789" s="106">
        <v>0.22862580174937364</v>
      </c>
      <c r="F8789" s="107">
        <v>0.38929124277526661</v>
      </c>
      <c r="G8789" s="106">
        <v>0.89283895090932663</v>
      </c>
      <c r="H8789" s="107">
        <v>0.89254817238415662</v>
      </c>
      <c r="I8789" s="121" t="str">
        <f t="shared" si="137"/>
        <v>E</v>
      </c>
    </row>
    <row r="8790" spans="2:9" ht="12.75">
      <c r="B8790" s="102">
        <v>233821201</v>
      </c>
      <c r="C8790" s="106">
        <v>0.98035839304156802</v>
      </c>
      <c r="D8790" s="107">
        <v>0.57818557686263117</v>
      </c>
      <c r="E8790" s="106">
        <v>3.0898012559872789E-2</v>
      </c>
      <c r="F8790" s="107">
        <v>0.14481729470133153</v>
      </c>
      <c r="G8790" s="106">
        <v>0.44421017677409314</v>
      </c>
      <c r="H8790" s="107">
        <v>0.23657058820251131</v>
      </c>
      <c r="I8790" s="121" t="str">
        <f t="shared" si="137"/>
        <v>FH</v>
      </c>
    </row>
    <row r="8791" spans="2:9" ht="12.75">
      <c r="B8791" s="102">
        <v>233821318</v>
      </c>
      <c r="C8791" s="106">
        <v>0.56777099879310278</v>
      </c>
      <c r="D8791" s="107">
        <v>0.37717441852685329</v>
      </c>
      <c r="E8791" s="106">
        <v>0.97695435230135175</v>
      </c>
      <c r="F8791" s="107">
        <v>0.56174104446815587</v>
      </c>
      <c r="G8791" s="106">
        <v>0.84535204493327676</v>
      </c>
      <c r="H8791" s="107">
        <v>6.0280502003714709E-2</v>
      </c>
      <c r="I8791" s="121" t="str">
        <f t="shared" si="137"/>
        <v>TH</v>
      </c>
    </row>
    <row r="8792" spans="2:9" ht="12.75">
      <c r="B8792" s="102">
        <v>233821423</v>
      </c>
      <c r="C8792" s="106">
        <v>0.86917367996428418</v>
      </c>
      <c r="D8792" s="107">
        <v>0.40758653896856067</v>
      </c>
      <c r="E8792" s="106">
        <v>0.28857699179432661</v>
      </c>
      <c r="F8792" s="107">
        <v>0.95559932724181018</v>
      </c>
      <c r="G8792" s="106">
        <v>0.64057856126206625</v>
      </c>
      <c r="H8792" s="107">
        <v>0.41595480053128098</v>
      </c>
      <c r="I8792" s="121" t="str">
        <f t="shared" si="137"/>
        <v>C</v>
      </c>
    </row>
    <row r="8793" spans="2:9" ht="12.75">
      <c r="B8793" s="102">
        <v>233822191</v>
      </c>
      <c r="C8793" s="106">
        <v>0.66370263740423185</v>
      </c>
      <c r="D8793" s="107">
        <v>0.39873116539823616</v>
      </c>
      <c r="E8793" s="106">
        <v>0.6799851647355164</v>
      </c>
      <c r="F8793" s="107">
        <v>0.34912687201554471</v>
      </c>
      <c r="G8793" s="106">
        <v>0.36046099582851054</v>
      </c>
      <c r="H8793" s="107">
        <v>0.86330061445776773</v>
      </c>
      <c r="I8793" s="121" t="str">
        <f t="shared" si="137"/>
        <v>BH</v>
      </c>
    </row>
    <row r="8794" spans="2:9" ht="12.75">
      <c r="B8794" s="102">
        <v>233824344</v>
      </c>
      <c r="C8794" s="106">
        <v>0.8057076389289215</v>
      </c>
      <c r="D8794" s="107">
        <v>0.31519901830818942</v>
      </c>
      <c r="E8794" s="106">
        <v>0.32663183315156274</v>
      </c>
      <c r="F8794" s="107">
        <v>9.9324884023046955E-2</v>
      </c>
      <c r="G8794" s="106">
        <v>0.47801828609762786</v>
      </c>
      <c r="H8794" s="107">
        <v>0.5762366685110365</v>
      </c>
      <c r="I8794" s="121" t="str">
        <f t="shared" si="137"/>
        <v>FH</v>
      </c>
    </row>
    <row r="8795" spans="2:9" ht="12.75">
      <c r="B8795" s="102">
        <v>233836588</v>
      </c>
      <c r="C8795" s="106">
        <v>0.42822958406977829</v>
      </c>
      <c r="D8795" s="107">
        <v>0.98769270946181287</v>
      </c>
      <c r="E8795" s="106">
        <v>0.15699036281027379</v>
      </c>
      <c r="F8795" s="107">
        <v>0.24740946258200958</v>
      </c>
      <c r="G8795" s="106">
        <v>0.74924287735971129</v>
      </c>
      <c r="H8795" s="107">
        <v>0.33877917425918702</v>
      </c>
      <c r="I8795" s="121" t="str">
        <f t="shared" si="137"/>
        <v>DF</v>
      </c>
    </row>
    <row r="8796" spans="2:9" ht="12.75">
      <c r="B8796" s="102">
        <v>233840358</v>
      </c>
      <c r="C8796" s="106">
        <v>0.11709408021227929</v>
      </c>
      <c r="D8796" s="107">
        <v>0.29157764561999433</v>
      </c>
      <c r="E8796" s="106">
        <v>0.30036764187218257</v>
      </c>
      <c r="F8796" s="107">
        <v>0.73164983136654982</v>
      </c>
      <c r="G8796" s="106">
        <v>0.6549041087937717</v>
      </c>
      <c r="H8796" s="107">
        <v>0.83126520073322485</v>
      </c>
      <c r="I8796" s="121" t="str">
        <f t="shared" si="137"/>
        <v>BH</v>
      </c>
    </row>
    <row r="8797" spans="2:9" ht="12.75">
      <c r="B8797" s="102">
        <v>233840787</v>
      </c>
      <c r="C8797" s="106">
        <v>3.0227540200524317E-2</v>
      </c>
      <c r="D8797" s="107">
        <v>0.42701668016935823</v>
      </c>
      <c r="E8797" s="106">
        <v>0.18224709888216339</v>
      </c>
      <c r="F8797" s="107">
        <v>0.68986660633057584</v>
      </c>
      <c r="G8797" s="106">
        <v>0.38421558943405776</v>
      </c>
      <c r="H8797" s="107">
        <v>0.2693836375910823</v>
      </c>
      <c r="I8797" s="121" t="str">
        <f t="shared" si="137"/>
        <v>C</v>
      </c>
    </row>
    <row r="8798" spans="2:9" ht="12.75">
      <c r="B8798" s="102">
        <v>233841019</v>
      </c>
      <c r="C8798" s="106">
        <v>0.90991640459315359</v>
      </c>
      <c r="D8798" s="107">
        <v>2.8404813423334119E-2</v>
      </c>
      <c r="E8798" s="106">
        <v>0.96019319307200934</v>
      </c>
      <c r="F8798" s="107">
        <v>0.85122108303243493</v>
      </c>
      <c r="G8798" s="106">
        <v>0.10098119427815799</v>
      </c>
      <c r="H8798" s="107">
        <v>0.29730224362240043</v>
      </c>
      <c r="I8798" s="121" t="str">
        <f t="shared" si="137"/>
        <v>TH</v>
      </c>
    </row>
    <row r="8799" spans="2:9" ht="12.75">
      <c r="B8799" s="102">
        <v>233842041</v>
      </c>
      <c r="C8799" s="106">
        <v>0.41625222728528399</v>
      </c>
      <c r="D8799" s="107">
        <v>0.75996515537466092</v>
      </c>
      <c r="E8799" s="106">
        <v>0.98704136474925463</v>
      </c>
      <c r="F8799" s="107">
        <v>0.51459180196039855</v>
      </c>
      <c r="G8799" s="106">
        <v>0.98259686409600189</v>
      </c>
      <c r="H8799" s="107">
        <v>0.92421068508320858</v>
      </c>
      <c r="I8799" s="121" t="str">
        <f t="shared" si="137"/>
        <v>TH</v>
      </c>
    </row>
    <row r="8800" spans="2:9" ht="12.75">
      <c r="B8800" s="102">
        <v>233842544</v>
      </c>
      <c r="C8800" s="106">
        <v>0.63115610132517475</v>
      </c>
      <c r="D8800" s="107">
        <v>0.52768578968346258</v>
      </c>
      <c r="E8800" s="106">
        <v>0.69075232401557152</v>
      </c>
      <c r="F8800" s="107">
        <v>0.67372641732864236</v>
      </c>
      <c r="G8800" s="106">
        <v>6.8902851619133676E-2</v>
      </c>
      <c r="H8800" s="107">
        <v>0.97502786626746207</v>
      </c>
      <c r="I8800" s="121" t="str">
        <f t="shared" si="137"/>
        <v>BH</v>
      </c>
    </row>
    <row r="8801" spans="2:9" ht="12.75">
      <c r="B8801" s="102">
        <v>233848393</v>
      </c>
      <c r="C8801" s="106">
        <v>0.59649575754234707</v>
      </c>
      <c r="D8801" s="107">
        <v>0.10848204684124974</v>
      </c>
      <c r="E8801" s="106">
        <v>0.7328568684612109</v>
      </c>
      <c r="F8801" s="107">
        <v>0.10369083355663378</v>
      </c>
      <c r="G8801" s="106">
        <v>0.85752049746402648</v>
      </c>
      <c r="H8801" s="107">
        <v>0.56757639536865323</v>
      </c>
      <c r="I8801" s="121" t="str">
        <f t="shared" si="137"/>
        <v>E</v>
      </c>
    </row>
    <row r="8802" spans="2:9" ht="12.75">
      <c r="B8802" s="102">
        <v>233851644</v>
      </c>
      <c r="C8802" s="106">
        <v>0.83982278895073947</v>
      </c>
      <c r="D8802" s="107">
        <v>0.29472537615666328</v>
      </c>
      <c r="E8802" s="106">
        <v>0.68318568318508865</v>
      </c>
      <c r="F8802" s="107">
        <v>0.39759400819868596</v>
      </c>
      <c r="G8802" s="106">
        <v>0.67211462752358475</v>
      </c>
      <c r="H8802" s="107">
        <v>0.98703764086945989</v>
      </c>
      <c r="I8802" s="121" t="str">
        <f t="shared" si="137"/>
        <v>BH</v>
      </c>
    </row>
    <row r="8803" spans="2:9" ht="12.75">
      <c r="B8803" s="102">
        <v>233851974</v>
      </c>
      <c r="C8803" s="106">
        <v>0.24316239182165056</v>
      </c>
      <c r="D8803" s="107">
        <v>0.12316211525355403</v>
      </c>
      <c r="E8803" s="106">
        <v>0.97755302377497721</v>
      </c>
      <c r="F8803" s="107">
        <v>0.62745018952024489</v>
      </c>
      <c r="G8803" s="106">
        <v>2.6586307127977937E-2</v>
      </c>
      <c r="H8803" s="107">
        <v>3.7130213266539869E-2</v>
      </c>
      <c r="I8803" s="121" t="str">
        <f t="shared" si="137"/>
        <v>TH</v>
      </c>
    </row>
    <row r="8804" spans="2:9" ht="12.75">
      <c r="B8804" s="102">
        <v>233852271</v>
      </c>
      <c r="C8804" s="106">
        <v>0.30384310292611527</v>
      </c>
      <c r="D8804" s="107">
        <v>5.4683819018704227E-2</v>
      </c>
      <c r="E8804" s="106">
        <v>0.43822662584074124</v>
      </c>
      <c r="F8804" s="107">
        <v>0.8978377124460224</v>
      </c>
      <c r="G8804" s="106">
        <v>0.60842870180847886</v>
      </c>
      <c r="H8804" s="107">
        <v>0.32258231816274474</v>
      </c>
      <c r="I8804" s="121" t="str">
        <f t="shared" si="137"/>
        <v>C</v>
      </c>
    </row>
    <row r="8805" spans="2:9" ht="12.75">
      <c r="B8805" s="102">
        <v>233857351</v>
      </c>
      <c r="C8805" s="106">
        <v>0.25879288307841652</v>
      </c>
      <c r="D8805" s="107">
        <v>0.89413280828004438</v>
      </c>
      <c r="E8805" s="106">
        <v>0.67275876972689019</v>
      </c>
      <c r="F8805" s="107">
        <v>0.81553162549725311</v>
      </c>
      <c r="G8805" s="106">
        <v>0.62196910398749772</v>
      </c>
      <c r="H8805" s="107">
        <v>0.24944334942818824</v>
      </c>
      <c r="I8805" s="121" t="str">
        <f t="shared" si="137"/>
        <v>DF</v>
      </c>
    </row>
    <row r="8806" spans="2:9" ht="12.75">
      <c r="B8806" s="102">
        <v>233858499</v>
      </c>
      <c r="C8806" s="106">
        <v>0.88287042702320973</v>
      </c>
      <c r="D8806" s="107">
        <v>0.7509734193306512</v>
      </c>
      <c r="E8806" s="106">
        <v>0.68074862567804395</v>
      </c>
      <c r="F8806" s="107">
        <v>0.19708187881527284</v>
      </c>
      <c r="G8806" s="106">
        <v>0.88221851410061003</v>
      </c>
      <c r="H8806" s="107">
        <v>0.58903494390860267</v>
      </c>
      <c r="I8806" s="121" t="str">
        <f t="shared" si="137"/>
        <v>FH</v>
      </c>
    </row>
    <row r="8807" spans="2:9" ht="12.75">
      <c r="B8807" s="102">
        <v>233859720</v>
      </c>
      <c r="C8807" s="106">
        <v>0.57916387369007527</v>
      </c>
      <c r="D8807" s="107">
        <v>0.17375270080006189</v>
      </c>
      <c r="E8807" s="106">
        <v>0.71232408416670889</v>
      </c>
      <c r="F8807" s="107">
        <v>0.16802281193019142</v>
      </c>
      <c r="G8807" s="106">
        <v>0.72808980785965405</v>
      </c>
      <c r="H8807" s="107">
        <v>0.61508619808220422</v>
      </c>
      <c r="I8807" s="121" t="str">
        <f t="shared" si="137"/>
        <v>E</v>
      </c>
    </row>
    <row r="8808" spans="2:9" ht="12.75">
      <c r="B8808" s="102">
        <v>233866239</v>
      </c>
      <c r="C8808" s="106">
        <v>0.1929337070481898</v>
      </c>
      <c r="D8808" s="107">
        <v>0.6322526728699227</v>
      </c>
      <c r="E8808" s="106">
        <v>0.9904361197978</v>
      </c>
      <c r="F8808" s="107">
        <v>0.45394293181542622</v>
      </c>
      <c r="G8808" s="106">
        <v>0.22307502495223308</v>
      </c>
      <c r="H8808" s="107">
        <v>0.31393190528637538</v>
      </c>
      <c r="I8808" s="121" t="str">
        <f t="shared" si="137"/>
        <v>TH</v>
      </c>
    </row>
    <row r="8809" spans="2:9" ht="12.75">
      <c r="B8809" s="102">
        <v>233868366</v>
      </c>
      <c r="C8809" s="106">
        <v>0.72634269296752629</v>
      </c>
      <c r="D8809" s="107">
        <v>0.59176778014634079</v>
      </c>
      <c r="E8809" s="106">
        <v>0.10517454099039414</v>
      </c>
      <c r="F8809" s="107">
        <v>8.406051581336893E-3</v>
      </c>
      <c r="G8809" s="106">
        <v>0.67033618601107281</v>
      </c>
      <c r="H8809" s="107">
        <v>0.37069336128918717</v>
      </c>
      <c r="I8809" s="121" t="str">
        <f t="shared" si="137"/>
        <v>FH</v>
      </c>
    </row>
    <row r="8810" spans="2:9" ht="12.75">
      <c r="B8810" s="102">
        <v>233872095</v>
      </c>
      <c r="C8810" s="106">
        <v>8.0441646838886882E-2</v>
      </c>
      <c r="D8810" s="107">
        <v>0.50226435262905977</v>
      </c>
      <c r="E8810" s="106">
        <v>4.8191956841653782E-2</v>
      </c>
      <c r="F8810" s="107">
        <v>0.96814006917761652</v>
      </c>
      <c r="G8810" s="106">
        <v>0.49552866968452225</v>
      </c>
      <c r="H8810" s="107">
        <v>0.44376437734124274</v>
      </c>
      <c r="I8810" s="121" t="str">
        <f t="shared" si="137"/>
        <v>C</v>
      </c>
    </row>
    <row r="8811" spans="2:9" ht="12.75">
      <c r="B8811" s="102">
        <v>233875866</v>
      </c>
      <c r="C8811" s="106">
        <v>0.62807859762121931</v>
      </c>
      <c r="D8811" s="107">
        <v>5.1310789432265302E-2</v>
      </c>
      <c r="E8811" s="106">
        <v>0.17756114846332594</v>
      </c>
      <c r="F8811" s="107">
        <v>5.5482379410892513E-2</v>
      </c>
      <c r="G8811" s="106">
        <v>0.68526660510763748</v>
      </c>
      <c r="H8811" s="107">
        <v>0.85114533224856004</v>
      </c>
      <c r="I8811" s="121" t="str">
        <f t="shared" si="137"/>
        <v>BH</v>
      </c>
    </row>
    <row r="8812" spans="2:9" ht="12.75">
      <c r="B8812" s="102">
        <v>233880263</v>
      </c>
      <c r="C8812" s="106">
        <v>0.79428520775306222</v>
      </c>
      <c r="D8812" s="107">
        <v>0.99485216805762477</v>
      </c>
      <c r="E8812" s="106">
        <v>0.79457711700153055</v>
      </c>
      <c r="F8812" s="107">
        <v>0.52139127905231963</v>
      </c>
      <c r="G8812" s="106">
        <v>0.12802876277361808</v>
      </c>
      <c r="H8812" s="107">
        <v>0.66559662747545922</v>
      </c>
      <c r="I8812" s="121" t="str">
        <f t="shared" si="137"/>
        <v>DF</v>
      </c>
    </row>
    <row r="8813" spans="2:9" ht="12.75">
      <c r="B8813" s="102">
        <v>233885781</v>
      </c>
      <c r="C8813" s="106">
        <v>0.12059700738636248</v>
      </c>
      <c r="D8813" s="107">
        <v>0.15271058535968951</v>
      </c>
      <c r="E8813" s="106">
        <v>0.72535208876807999</v>
      </c>
      <c r="F8813" s="107">
        <v>0.34858873790977096</v>
      </c>
      <c r="G8813" s="106">
        <v>0.86958440437594042</v>
      </c>
      <c r="H8813" s="107">
        <v>0.6108352594467672</v>
      </c>
      <c r="I8813" s="121" t="str">
        <f t="shared" si="137"/>
        <v>E</v>
      </c>
    </row>
    <row r="8814" spans="2:9" ht="12.75">
      <c r="B8814" s="102">
        <v>233886203</v>
      </c>
      <c r="C8814" s="106">
        <v>0.93557549956575725</v>
      </c>
      <c r="D8814" s="107">
        <v>0.30155024815981246</v>
      </c>
      <c r="E8814" s="106">
        <v>0.77182911336928406</v>
      </c>
      <c r="F8814" s="107">
        <v>8.1231478457881146E-2</v>
      </c>
      <c r="G8814" s="106">
        <v>0.91241417071140196</v>
      </c>
      <c r="H8814" s="107">
        <v>0.56046756996334945</v>
      </c>
      <c r="I8814" s="121" t="str">
        <f t="shared" si="137"/>
        <v>FH</v>
      </c>
    </row>
    <row r="8815" spans="2:9" ht="12.75">
      <c r="B8815" s="102">
        <v>233888300</v>
      </c>
      <c r="C8815" s="106">
        <v>0.40166703471662957</v>
      </c>
      <c r="D8815" s="107">
        <v>0.78139506324601671</v>
      </c>
      <c r="E8815" s="106">
        <v>0.61127160607001318</v>
      </c>
      <c r="F8815" s="107">
        <v>0.94867113136796655</v>
      </c>
      <c r="G8815" s="106">
        <v>0.83839421573901696</v>
      </c>
      <c r="H8815" s="107">
        <v>0.34048718263933342</v>
      </c>
      <c r="I8815" s="121" t="str">
        <f t="shared" si="137"/>
        <v>C</v>
      </c>
    </row>
    <row r="8816" spans="2:9" ht="12.75">
      <c r="B8816" s="102">
        <v>233890155</v>
      </c>
      <c r="C8816" s="106">
        <v>0.85037853971900557</v>
      </c>
      <c r="D8816" s="107">
        <v>3.1356769690441988E-2</v>
      </c>
      <c r="E8816" s="106">
        <v>0.59900280494634872</v>
      </c>
      <c r="F8816" s="107">
        <v>0.91115503323643798</v>
      </c>
      <c r="G8816" s="106">
        <v>0.32075551746107589</v>
      </c>
      <c r="H8816" s="107">
        <v>0.57159312088048875</v>
      </c>
      <c r="I8816" s="121" t="str">
        <f t="shared" si="137"/>
        <v>C</v>
      </c>
    </row>
    <row r="8817" spans="2:9" ht="12.75">
      <c r="B8817" s="102">
        <v>233890840</v>
      </c>
      <c r="C8817" s="106">
        <v>0.13525981764581907</v>
      </c>
      <c r="D8817" s="107">
        <v>0.78272773206016399</v>
      </c>
      <c r="E8817" s="106">
        <v>0.9100123463350196</v>
      </c>
      <c r="F8817" s="107">
        <v>0.57941780911034435</v>
      </c>
      <c r="G8817" s="106">
        <v>0.9778026290720172</v>
      </c>
      <c r="H8817" s="107">
        <v>5.6291778947283433E-2</v>
      </c>
      <c r="I8817" s="121" t="str">
        <f t="shared" si="137"/>
        <v>E</v>
      </c>
    </row>
    <row r="8818" spans="2:9" ht="12.75">
      <c r="B8818" s="102">
        <v>233891523</v>
      </c>
      <c r="C8818" s="106">
        <v>0.89512706352553839</v>
      </c>
      <c r="D8818" s="107">
        <v>0.27759172655191922</v>
      </c>
      <c r="E8818" s="106">
        <v>0.60940722913970546</v>
      </c>
      <c r="F8818" s="107">
        <v>0.69759411104309077</v>
      </c>
      <c r="G8818" s="106">
        <v>0.96460219636535705</v>
      </c>
      <c r="H8818" s="107">
        <v>0.8813609118970096</v>
      </c>
      <c r="I8818" s="121" t="str">
        <f t="shared" si="137"/>
        <v>E</v>
      </c>
    </row>
    <row r="8819" spans="2:9" ht="12.75">
      <c r="B8819" s="102">
        <v>233891804</v>
      </c>
      <c r="C8819" s="106">
        <v>0.34982411763560206</v>
      </c>
      <c r="D8819" s="107">
        <v>6.6661587586054782E-2</v>
      </c>
      <c r="E8819" s="106">
        <v>0.76151102295006168</v>
      </c>
      <c r="F8819" s="107">
        <v>0.89842739900472246</v>
      </c>
      <c r="G8819" s="106">
        <v>0.62494957134218621</v>
      </c>
      <c r="H8819" s="107">
        <v>0.90087543565498818</v>
      </c>
      <c r="I8819" s="121" t="str">
        <f t="shared" si="137"/>
        <v>BH</v>
      </c>
    </row>
    <row r="8820" spans="2:9" ht="12.75">
      <c r="B8820" s="102">
        <v>233897283</v>
      </c>
      <c r="C8820" s="106">
        <v>0.62450239795924434</v>
      </c>
      <c r="D8820" s="107">
        <v>0.77331045247855257</v>
      </c>
      <c r="E8820" s="106">
        <v>0.14499648176176194</v>
      </c>
      <c r="F8820" s="107">
        <v>0.63536496249120056</v>
      </c>
      <c r="G8820" s="106">
        <v>0.32556386527173342</v>
      </c>
      <c r="H8820" s="107">
        <v>7.2950065148780219E-2</v>
      </c>
      <c r="I8820" s="121" t="str">
        <f t="shared" si="137"/>
        <v>DF</v>
      </c>
    </row>
    <row r="8821" spans="2:9" ht="12.75">
      <c r="B8821" s="102">
        <v>233900896</v>
      </c>
      <c r="C8821" s="106">
        <v>0.97021295658930562</v>
      </c>
      <c r="D8821" s="107">
        <v>0.17235073881348573</v>
      </c>
      <c r="E8821" s="106">
        <v>0.37641787664799864</v>
      </c>
      <c r="F8821" s="107">
        <v>0.48576396676534284</v>
      </c>
      <c r="G8821" s="106">
        <v>0.48192235421155005</v>
      </c>
      <c r="H8821" s="107">
        <v>0.78479095005355148</v>
      </c>
      <c r="I8821" s="121" t="str">
        <f t="shared" si="137"/>
        <v>FH</v>
      </c>
    </row>
    <row r="8822" spans="2:9" ht="12.75">
      <c r="B8822" s="102">
        <v>233903585</v>
      </c>
      <c r="C8822" s="106">
        <v>0.35177864701257189</v>
      </c>
      <c r="D8822" s="107">
        <v>0.84758976854689494</v>
      </c>
      <c r="E8822" s="106">
        <v>0.76932866158075797</v>
      </c>
      <c r="F8822" s="107">
        <v>0.42079956585834832</v>
      </c>
      <c r="G8822" s="106">
        <v>0.34816753339669937</v>
      </c>
      <c r="H8822" s="107">
        <v>2.5042820989323644E-2</v>
      </c>
      <c r="I8822" s="121" t="str">
        <f t="shared" si="137"/>
        <v>DF</v>
      </c>
    </row>
    <row r="8823" spans="2:9" ht="12.75">
      <c r="B8823" s="102">
        <v>233903825</v>
      </c>
      <c r="C8823" s="106">
        <v>0.61965667349606601</v>
      </c>
      <c r="D8823" s="107">
        <v>0.4073480759363175</v>
      </c>
      <c r="E8823" s="106">
        <v>0.84519143537099328</v>
      </c>
      <c r="F8823" s="107">
        <v>0.98941249416414245</v>
      </c>
      <c r="G8823" s="106">
        <v>6.5081314718492322E-2</v>
      </c>
      <c r="H8823" s="107">
        <v>0.2843117734297822</v>
      </c>
      <c r="I8823" s="121" t="str">
        <f t="shared" si="137"/>
        <v>C</v>
      </c>
    </row>
    <row r="8824" spans="2:9" ht="12.75">
      <c r="B8824" s="102">
        <v>233905253</v>
      </c>
      <c r="C8824" s="106">
        <v>0.35492627939948207</v>
      </c>
      <c r="D8824" s="107">
        <v>0.63566899613977701</v>
      </c>
      <c r="E8824" s="106">
        <v>0.35887057704842595</v>
      </c>
      <c r="F8824" s="107">
        <v>8.4467207203490435E-2</v>
      </c>
      <c r="G8824" s="106">
        <v>0.23636669352071804</v>
      </c>
      <c r="H8824" s="107">
        <v>0.4326967772475292</v>
      </c>
      <c r="I8824" s="121" t="str">
        <f t="shared" si="137"/>
        <v>DF</v>
      </c>
    </row>
    <row r="8825" spans="2:9" ht="12.75">
      <c r="B8825" s="102">
        <v>233907134</v>
      </c>
      <c r="C8825" s="106">
        <v>0.47754886075393532</v>
      </c>
      <c r="D8825" s="107">
        <v>0.16241461658042766</v>
      </c>
      <c r="E8825" s="106">
        <v>0.86710768299452479</v>
      </c>
      <c r="F8825" s="107">
        <v>0.49060165849495441</v>
      </c>
      <c r="G8825" s="106">
        <v>0.8281318730219287</v>
      </c>
      <c r="H8825" s="107">
        <v>0.25301450129068126</v>
      </c>
      <c r="I8825" s="121" t="str">
        <f t="shared" si="137"/>
        <v>TH</v>
      </c>
    </row>
    <row r="8826" spans="2:9" ht="12.75">
      <c r="B8826" s="102">
        <v>233913016</v>
      </c>
      <c r="C8826" s="106">
        <v>0.65565129839264991</v>
      </c>
      <c r="D8826" s="107">
        <v>1.5131427881431847E-4</v>
      </c>
      <c r="E8826" s="106">
        <v>0.99323844506577452</v>
      </c>
      <c r="F8826" s="107">
        <v>0.46013984425451149</v>
      </c>
      <c r="G8826" s="106">
        <v>0.97679207457368822</v>
      </c>
      <c r="H8826" s="107">
        <v>0.32337649502117238</v>
      </c>
      <c r="I8826" s="121" t="str">
        <f t="shared" si="137"/>
        <v>TH</v>
      </c>
    </row>
    <row r="8827" spans="2:9" ht="12.75">
      <c r="B8827" s="102">
        <v>233913131</v>
      </c>
      <c r="C8827" s="106">
        <v>0.73085763459265474</v>
      </c>
      <c r="D8827" s="107">
        <v>0.17271796351910096</v>
      </c>
      <c r="E8827" s="106">
        <v>0.20093921543522764</v>
      </c>
      <c r="F8827" s="107">
        <v>0.23279866447497266</v>
      </c>
      <c r="G8827" s="106">
        <v>0.27780125570428105</v>
      </c>
      <c r="H8827" s="107">
        <v>0.32601637561428198</v>
      </c>
      <c r="I8827" s="121" t="str">
        <f t="shared" si="137"/>
        <v>FH</v>
      </c>
    </row>
    <row r="8828" spans="2:9" ht="12.75">
      <c r="B8828" s="102">
        <v>233914089</v>
      </c>
      <c r="C8828" s="106">
        <v>0.7074514614960965</v>
      </c>
      <c r="D8828" s="107">
        <v>0.73717506737560767</v>
      </c>
      <c r="E8828" s="106">
        <v>0.53528046491835291</v>
      </c>
      <c r="F8828" s="107">
        <v>0.55740492758899496</v>
      </c>
      <c r="G8828" s="106">
        <v>1.1199522969281617E-2</v>
      </c>
      <c r="H8828" s="107">
        <v>0.32395956227636358</v>
      </c>
      <c r="I8828" s="121" t="str">
        <f t="shared" si="137"/>
        <v>DF</v>
      </c>
    </row>
    <row r="8829" spans="2:9" ht="12.75">
      <c r="B8829" s="102">
        <v>233914525</v>
      </c>
      <c r="C8829" s="106">
        <v>0.31931564233074816</v>
      </c>
      <c r="D8829" s="107">
        <v>0.12728267640929403</v>
      </c>
      <c r="E8829" s="106">
        <v>0.3345404426623757</v>
      </c>
      <c r="F8829" s="107">
        <v>0.67205211252118091</v>
      </c>
      <c r="G8829" s="106">
        <v>0.90313060688228219</v>
      </c>
      <c r="H8829" s="107">
        <v>0.72066791518523066</v>
      </c>
      <c r="I8829" s="121" t="str">
        <f t="shared" si="137"/>
        <v>E</v>
      </c>
    </row>
    <row r="8830" spans="2:9" ht="12.75">
      <c r="B8830" s="102">
        <v>233916489</v>
      </c>
      <c r="C8830" s="106">
        <v>0.63035161419800279</v>
      </c>
      <c r="D8830" s="107">
        <v>0.96522832964866367</v>
      </c>
      <c r="E8830" s="106">
        <v>0.41554189321651269</v>
      </c>
      <c r="F8830" s="107">
        <v>0.44564347453242403</v>
      </c>
      <c r="G8830" s="106">
        <v>9.0171792915296312E-2</v>
      </c>
      <c r="H8830" s="107">
        <v>4.5908684250304255E-2</v>
      </c>
      <c r="I8830" s="121" t="str">
        <f t="shared" si="137"/>
        <v>DF</v>
      </c>
    </row>
    <row r="8831" spans="2:9" ht="12.75">
      <c r="B8831" s="102">
        <v>233916976</v>
      </c>
      <c r="C8831" s="106">
        <v>0.48313155289489984</v>
      </c>
      <c r="D8831" s="107">
        <v>0.44048127511713542</v>
      </c>
      <c r="E8831" s="106">
        <v>0.43317504472020651</v>
      </c>
      <c r="F8831" s="107">
        <v>0.13386326598466525</v>
      </c>
      <c r="G8831" s="106">
        <v>0.36101567954450342</v>
      </c>
      <c r="H8831" s="107">
        <v>0.51067650287827071</v>
      </c>
      <c r="I8831" s="121" t="str">
        <f t="shared" si="137"/>
        <v>BH</v>
      </c>
    </row>
    <row r="8832" spans="2:9" ht="12.75">
      <c r="B8832" s="102">
        <v>233919409</v>
      </c>
      <c r="C8832" s="106">
        <v>0.41171998532425147</v>
      </c>
      <c r="D8832" s="107">
        <v>0.38112044905601605</v>
      </c>
      <c r="E8832" s="106">
        <v>0.44830044328427543</v>
      </c>
      <c r="F8832" s="107">
        <v>8.1053363210572549E-2</v>
      </c>
      <c r="G8832" s="106">
        <v>0.93694735633424386</v>
      </c>
      <c r="H8832" s="107">
        <v>0.6554749278321339</v>
      </c>
      <c r="I8832" s="121" t="str">
        <f t="shared" si="137"/>
        <v>E</v>
      </c>
    </row>
    <row r="8833" spans="2:9" ht="12.75">
      <c r="B8833" s="102">
        <v>233920886</v>
      </c>
      <c r="C8833" s="106">
        <v>0.78280782612128119</v>
      </c>
      <c r="D8833" s="107">
        <v>0.23900555812328239</v>
      </c>
      <c r="E8833" s="106">
        <v>0.31721808957007624</v>
      </c>
      <c r="F8833" s="107">
        <v>0.79353380025664233</v>
      </c>
      <c r="G8833" s="106">
        <v>0.34751427913300348</v>
      </c>
      <c r="H8833" s="107">
        <v>0.74424055235345721</v>
      </c>
      <c r="I8833" s="121" t="str">
        <f t="shared" si="137"/>
        <v>C</v>
      </c>
    </row>
    <row r="8834" spans="2:9" ht="12.75">
      <c r="B8834" s="102">
        <v>233921801</v>
      </c>
      <c r="C8834" s="106">
        <v>0.90829357539920608</v>
      </c>
      <c r="D8834" s="107">
        <v>0.52387008608800567</v>
      </c>
      <c r="E8834" s="106">
        <v>0.20628899001232726</v>
      </c>
      <c r="F8834" s="107">
        <v>0.14102857479469266</v>
      </c>
      <c r="G8834" s="106">
        <v>0.39972991012279202</v>
      </c>
      <c r="H8834" s="107">
        <v>0.59762938581396874</v>
      </c>
      <c r="I8834" s="121" t="str">
        <f t="shared" si="137"/>
        <v>FH</v>
      </c>
    </row>
    <row r="8835" spans="2:9" ht="12.75">
      <c r="B8835" s="102">
        <v>233925120</v>
      </c>
      <c r="C8835" s="106">
        <v>0.24157554694938188</v>
      </c>
      <c r="D8835" s="107">
        <v>0.20034446859191135</v>
      </c>
      <c r="E8835" s="106">
        <v>5.5040198673089513E-2</v>
      </c>
      <c r="F8835" s="107">
        <v>0.12003974097814152</v>
      </c>
      <c r="G8835" s="106">
        <v>0.60900935808074097</v>
      </c>
      <c r="H8835" s="107">
        <v>0.4954561033244298</v>
      </c>
      <c r="I8835" s="121" t="str">
        <f t="shared" si="137"/>
        <v>E</v>
      </c>
    </row>
    <row r="8836" spans="2:9" ht="12.75">
      <c r="B8836" s="102">
        <v>233926364</v>
      </c>
      <c r="C8836" s="106">
        <v>0.8001347153001177</v>
      </c>
      <c r="D8836" s="107">
        <v>0.45976761464122551</v>
      </c>
      <c r="E8836" s="106">
        <v>0.43080545669191528</v>
      </c>
      <c r="F8836" s="107">
        <v>0.47822848427456544</v>
      </c>
      <c r="G8836" s="106">
        <v>0.90925955966613237</v>
      </c>
      <c r="H8836" s="107">
        <v>0.55121964533889312</v>
      </c>
      <c r="I8836" s="121" t="str">
        <f t="shared" si="137"/>
        <v>E</v>
      </c>
    </row>
    <row r="8837" spans="2:9" ht="12.75">
      <c r="B8837" s="102">
        <v>233929557</v>
      </c>
      <c r="C8837" s="106">
        <v>0.79732996976587511</v>
      </c>
      <c r="D8837" s="107">
        <v>0.96932408337768394</v>
      </c>
      <c r="E8837" s="106">
        <v>0.36923431129480377</v>
      </c>
      <c r="F8837" s="107">
        <v>0.62429036385903469</v>
      </c>
      <c r="G8837" s="106">
        <v>0.42541202689494106</v>
      </c>
      <c r="H8837" s="107">
        <v>0.35327415937829176</v>
      </c>
      <c r="I8837" s="121" t="str">
        <f t="shared" ref="I8837:I8900" si="138">INDEX($C$3:$H$3, MATCH(MAX(C8837:H8837), C8837:H8837, 0))</f>
        <v>DF</v>
      </c>
    </row>
    <row r="8838" spans="2:9" ht="12.75">
      <c r="B8838" s="102">
        <v>233929656</v>
      </c>
      <c r="C8838" s="106">
        <v>0.18438046846160128</v>
      </c>
      <c r="D8838" s="107">
        <v>0.56934413819621277</v>
      </c>
      <c r="E8838" s="106">
        <v>5.0651315110650019E-2</v>
      </c>
      <c r="F8838" s="107">
        <v>0.75926646358615724</v>
      </c>
      <c r="G8838" s="106">
        <v>0.60051882817278646</v>
      </c>
      <c r="H8838" s="107">
        <v>6.3087458450617362E-2</v>
      </c>
      <c r="I8838" s="121" t="str">
        <f t="shared" si="138"/>
        <v>C</v>
      </c>
    </row>
    <row r="8839" spans="2:9" ht="12.75">
      <c r="B8839" s="102">
        <v>233934838</v>
      </c>
      <c r="C8839" s="106">
        <v>0.70589740253754063</v>
      </c>
      <c r="D8839" s="107">
        <v>0.2614720592789519</v>
      </c>
      <c r="E8839" s="106">
        <v>0.30917896939048006</v>
      </c>
      <c r="F8839" s="107">
        <v>0.34286590878061141</v>
      </c>
      <c r="G8839" s="106">
        <v>0.60915048156212226</v>
      </c>
      <c r="H8839" s="107">
        <v>0.13576515780780718</v>
      </c>
      <c r="I8839" s="121" t="str">
        <f t="shared" si="138"/>
        <v>FH</v>
      </c>
    </row>
    <row r="8840" spans="2:9" ht="12.75">
      <c r="B8840" s="102">
        <v>233935828</v>
      </c>
      <c r="C8840" s="106">
        <v>0.22277548928819657</v>
      </c>
      <c r="D8840" s="107">
        <v>0.88392365417888397</v>
      </c>
      <c r="E8840" s="106">
        <v>0.40657298108165518</v>
      </c>
      <c r="F8840" s="107">
        <v>0.78217228953053786</v>
      </c>
      <c r="G8840" s="106">
        <v>0.57600511549207578</v>
      </c>
      <c r="H8840" s="107">
        <v>0.49539045843363461</v>
      </c>
      <c r="I8840" s="121" t="str">
        <f t="shared" si="138"/>
        <v>DF</v>
      </c>
    </row>
    <row r="8841" spans="2:9" ht="12.75">
      <c r="B8841" s="102">
        <v>233938238</v>
      </c>
      <c r="C8841" s="106">
        <v>0.80113022109527532</v>
      </c>
      <c r="D8841" s="107">
        <v>0.98997685739513752</v>
      </c>
      <c r="E8841" s="106">
        <v>0.23380766021319666</v>
      </c>
      <c r="F8841" s="107">
        <v>0.15191356207690365</v>
      </c>
      <c r="G8841" s="106">
        <v>0.92084832985911547</v>
      </c>
      <c r="H8841" s="107">
        <v>0.14103090308915167</v>
      </c>
      <c r="I8841" s="121" t="str">
        <f t="shared" si="138"/>
        <v>DF</v>
      </c>
    </row>
    <row r="8842" spans="2:9" ht="12.75">
      <c r="B8842" s="102">
        <v>233940110</v>
      </c>
      <c r="C8842" s="106">
        <v>4.5264803335937742E-2</v>
      </c>
      <c r="D8842" s="107">
        <v>0.42753624059310735</v>
      </c>
      <c r="E8842" s="106">
        <v>0.18825024608712138</v>
      </c>
      <c r="F8842" s="107">
        <v>0.88342888748454662</v>
      </c>
      <c r="G8842" s="106">
        <v>0.88035854975729055</v>
      </c>
      <c r="H8842" s="107">
        <v>0.94948769271390177</v>
      </c>
      <c r="I8842" s="121" t="str">
        <f t="shared" si="138"/>
        <v>BH</v>
      </c>
    </row>
    <row r="8843" spans="2:9" ht="12.75">
      <c r="B8843" s="102">
        <v>233941067</v>
      </c>
      <c r="C8843" s="106">
        <v>0.5090200938403513</v>
      </c>
      <c r="D8843" s="107">
        <v>0.33845636253309497</v>
      </c>
      <c r="E8843" s="106">
        <v>0.13600057388966036</v>
      </c>
      <c r="F8843" s="107">
        <v>0.39428869897823837</v>
      </c>
      <c r="G8843" s="106">
        <v>0.92991585269894483</v>
      </c>
      <c r="H8843" s="107">
        <v>0.79234637810005903</v>
      </c>
      <c r="I8843" s="121" t="str">
        <f t="shared" si="138"/>
        <v>E</v>
      </c>
    </row>
    <row r="8844" spans="2:9" ht="12.75">
      <c r="B8844" s="102">
        <v>233942031</v>
      </c>
      <c r="C8844" s="106">
        <v>0.62338449292875175</v>
      </c>
      <c r="D8844" s="107">
        <v>0.97674256721255137</v>
      </c>
      <c r="E8844" s="106">
        <v>0.62265112540516654</v>
      </c>
      <c r="F8844" s="107">
        <v>0.22859798747664595</v>
      </c>
      <c r="G8844" s="106">
        <v>0.26299876258111077</v>
      </c>
      <c r="H8844" s="107">
        <v>5.882883396869687E-2</v>
      </c>
      <c r="I8844" s="121" t="str">
        <f t="shared" si="138"/>
        <v>DF</v>
      </c>
    </row>
    <row r="8845" spans="2:9" ht="12.75">
      <c r="B8845" s="102">
        <v>233943441</v>
      </c>
      <c r="C8845" s="106">
        <v>0.64844114637527195</v>
      </c>
      <c r="D8845" s="107">
        <v>0.99787494376916364</v>
      </c>
      <c r="E8845" s="106">
        <v>0.84306181435581817</v>
      </c>
      <c r="F8845" s="107">
        <v>0.74043863637159557</v>
      </c>
      <c r="G8845" s="106">
        <v>0.4833542998210536</v>
      </c>
      <c r="H8845" s="107">
        <v>0.62351172037645242</v>
      </c>
      <c r="I8845" s="121" t="str">
        <f t="shared" si="138"/>
        <v>DF</v>
      </c>
    </row>
    <row r="8846" spans="2:9" ht="12.75">
      <c r="B8846" s="102">
        <v>233947197</v>
      </c>
      <c r="C8846" s="106">
        <v>0.33136757484868373</v>
      </c>
      <c r="D8846" s="107">
        <v>0.6205956504196708</v>
      </c>
      <c r="E8846" s="106">
        <v>0.2760868596568109</v>
      </c>
      <c r="F8846" s="107">
        <v>0.30018309262747689</v>
      </c>
      <c r="G8846" s="106">
        <v>0.69601432570281041</v>
      </c>
      <c r="H8846" s="107">
        <v>0.13009952647630119</v>
      </c>
      <c r="I8846" s="121" t="str">
        <f t="shared" si="138"/>
        <v>E</v>
      </c>
    </row>
    <row r="8847" spans="2:9" ht="12.75">
      <c r="B8847" s="102">
        <v>233948524</v>
      </c>
      <c r="C8847" s="106">
        <v>0.50429661242658597</v>
      </c>
      <c r="D8847" s="107">
        <v>0.72955854873115111</v>
      </c>
      <c r="E8847" s="106">
        <v>0.35420852692090876</v>
      </c>
      <c r="F8847" s="107">
        <v>0.16503476470326106</v>
      </c>
      <c r="G8847" s="106">
        <v>0.69849472582300987</v>
      </c>
      <c r="H8847" s="107">
        <v>0.26021013265572002</v>
      </c>
      <c r="I8847" s="121" t="str">
        <f t="shared" si="138"/>
        <v>DF</v>
      </c>
    </row>
    <row r="8848" spans="2:9" ht="12.75">
      <c r="B8848" s="102">
        <v>233954860</v>
      </c>
      <c r="C8848" s="106">
        <v>0.83839058527999644</v>
      </c>
      <c r="D8848" s="107">
        <v>0.97003983061564725</v>
      </c>
      <c r="E8848" s="106">
        <v>2.3195077276083609E-3</v>
      </c>
      <c r="F8848" s="107">
        <v>0.42097106078757385</v>
      </c>
      <c r="G8848" s="106">
        <v>0.37881630539736921</v>
      </c>
      <c r="H8848" s="107">
        <v>0.45109188834688396</v>
      </c>
      <c r="I8848" s="121" t="str">
        <f t="shared" si="138"/>
        <v>DF</v>
      </c>
    </row>
    <row r="8849" spans="2:9" ht="12.75">
      <c r="B8849" s="102">
        <v>233954933</v>
      </c>
      <c r="C8849" s="106">
        <v>0.95001219582699825</v>
      </c>
      <c r="D8849" s="107">
        <v>8.1990814915067212E-2</v>
      </c>
      <c r="E8849" s="106">
        <v>0.79722992576491714</v>
      </c>
      <c r="F8849" s="107">
        <v>0.47416327546224801</v>
      </c>
      <c r="G8849" s="106">
        <v>6.9119279122527466E-2</v>
      </c>
      <c r="H8849" s="107">
        <v>0.1623608341541587</v>
      </c>
      <c r="I8849" s="121" t="str">
        <f t="shared" si="138"/>
        <v>FH</v>
      </c>
    </row>
    <row r="8850" spans="2:9" ht="12.75">
      <c r="B8850" s="102">
        <v>233964643</v>
      </c>
      <c r="C8850" s="106">
        <v>0.29409317595626061</v>
      </c>
      <c r="D8850" s="107">
        <v>0.88075347058355913</v>
      </c>
      <c r="E8850" s="106">
        <v>0.28358774621094995</v>
      </c>
      <c r="F8850" s="107">
        <v>0.91629338055751575</v>
      </c>
      <c r="G8850" s="106">
        <v>0.64104243472105726</v>
      </c>
      <c r="H8850" s="107">
        <v>0.40539010061584424</v>
      </c>
      <c r="I8850" s="121" t="str">
        <f t="shared" si="138"/>
        <v>C</v>
      </c>
    </row>
    <row r="8851" spans="2:9" ht="12.75">
      <c r="B8851" s="102">
        <v>233968827</v>
      </c>
      <c r="C8851" s="106">
        <v>0.98511607245020727</v>
      </c>
      <c r="D8851" s="107">
        <v>0.97416142723483223</v>
      </c>
      <c r="E8851" s="106">
        <v>0.30538864339463334</v>
      </c>
      <c r="F8851" s="107">
        <v>1.5144025981793874E-2</v>
      </c>
      <c r="G8851" s="106">
        <v>0.608877258372714</v>
      </c>
      <c r="H8851" s="107">
        <v>0.83908220874801565</v>
      </c>
      <c r="I8851" s="121" t="str">
        <f t="shared" si="138"/>
        <v>FH</v>
      </c>
    </row>
    <row r="8852" spans="2:9" ht="12.75">
      <c r="B8852" s="102">
        <v>233970856</v>
      </c>
      <c r="C8852" s="106">
        <v>0.91055971282580206</v>
      </c>
      <c r="D8852" s="107">
        <v>0.70384881123079879</v>
      </c>
      <c r="E8852" s="106">
        <v>0.81816657871312071</v>
      </c>
      <c r="F8852" s="107">
        <v>0.3223848650454304</v>
      </c>
      <c r="G8852" s="106">
        <v>0.83683442129732999</v>
      </c>
      <c r="H8852" s="107">
        <v>0.62696396409105071</v>
      </c>
      <c r="I8852" s="121" t="str">
        <f t="shared" si="138"/>
        <v>FH</v>
      </c>
    </row>
    <row r="8853" spans="2:9" ht="12.75">
      <c r="B8853" s="102">
        <v>233974149</v>
      </c>
      <c r="C8853" s="106">
        <v>0.78939025607665636</v>
      </c>
      <c r="D8853" s="107">
        <v>0.90922104031329076</v>
      </c>
      <c r="E8853" s="106">
        <v>0.21892103576893263</v>
      </c>
      <c r="F8853" s="107">
        <v>9.2710101230088826E-2</v>
      </c>
      <c r="G8853" s="106">
        <v>0.71445238236060993</v>
      </c>
      <c r="H8853" s="107">
        <v>0.2451754747330761</v>
      </c>
      <c r="I8853" s="121" t="str">
        <f t="shared" si="138"/>
        <v>DF</v>
      </c>
    </row>
    <row r="8854" spans="2:9" ht="12.75">
      <c r="B8854" s="102">
        <v>233976961</v>
      </c>
      <c r="C8854" s="106">
        <v>0.99885823231029369</v>
      </c>
      <c r="D8854" s="107">
        <v>0.13784021077199071</v>
      </c>
      <c r="E8854" s="106">
        <v>0.83949560869275341</v>
      </c>
      <c r="F8854" s="107">
        <v>0.46765445623243984</v>
      </c>
      <c r="G8854" s="106">
        <v>0.18696549175657839</v>
      </c>
      <c r="H8854" s="107">
        <v>0.31625728156503996</v>
      </c>
      <c r="I8854" s="121" t="str">
        <f t="shared" si="138"/>
        <v>FH</v>
      </c>
    </row>
    <row r="8855" spans="2:9" ht="12.75">
      <c r="B8855" s="102">
        <v>233984296</v>
      </c>
      <c r="C8855" s="106">
        <v>0.75813010089120692</v>
      </c>
      <c r="D8855" s="107">
        <v>0.38178691081230043</v>
      </c>
      <c r="E8855" s="106">
        <v>0.24889502171124223</v>
      </c>
      <c r="F8855" s="107">
        <v>0.30775330691663161</v>
      </c>
      <c r="G8855" s="106">
        <v>0.70769978182789139</v>
      </c>
      <c r="H8855" s="107">
        <v>0.30345434572132257</v>
      </c>
      <c r="I8855" s="121" t="str">
        <f t="shared" si="138"/>
        <v>FH</v>
      </c>
    </row>
    <row r="8856" spans="2:9" ht="12.75">
      <c r="B8856" s="102">
        <v>233986078</v>
      </c>
      <c r="C8856" s="106">
        <v>0.58542681384255602</v>
      </c>
      <c r="D8856" s="107">
        <v>0.39432392549770867</v>
      </c>
      <c r="E8856" s="106">
        <v>0.46020995733737902</v>
      </c>
      <c r="F8856" s="107">
        <v>0.56335376841781404</v>
      </c>
      <c r="G8856" s="106">
        <v>1.1032038360793139E-2</v>
      </c>
      <c r="H8856" s="107">
        <v>0.62446196790810715</v>
      </c>
      <c r="I8856" s="121" t="str">
        <f t="shared" si="138"/>
        <v>BH</v>
      </c>
    </row>
    <row r="8857" spans="2:9" ht="12.75">
      <c r="B8857" s="102">
        <v>233986399</v>
      </c>
      <c r="C8857" s="106">
        <v>0.35407348576432485</v>
      </c>
      <c r="D8857" s="107">
        <v>0.36956425838607165</v>
      </c>
      <c r="E8857" s="106">
        <v>0.10621204112063398</v>
      </c>
      <c r="F8857" s="107">
        <v>0.14721875644808957</v>
      </c>
      <c r="G8857" s="106">
        <v>0.71070412988363607</v>
      </c>
      <c r="H8857" s="107">
        <v>0.78680827176493406</v>
      </c>
      <c r="I8857" s="121" t="str">
        <f t="shared" si="138"/>
        <v>BH</v>
      </c>
    </row>
    <row r="8858" spans="2:9" ht="12.75">
      <c r="B8858" s="102">
        <v>233987793</v>
      </c>
      <c r="C8858" s="106">
        <v>0.85271441900486833</v>
      </c>
      <c r="D8858" s="107">
        <v>0.29446836702517931</v>
      </c>
      <c r="E8858" s="106">
        <v>0.49114786605359839</v>
      </c>
      <c r="F8858" s="107">
        <v>2.5572845674458833E-2</v>
      </c>
      <c r="G8858" s="106">
        <v>0.76950812465853691</v>
      </c>
      <c r="H8858" s="107">
        <v>3.3498433325682697E-2</v>
      </c>
      <c r="I8858" s="121" t="str">
        <f t="shared" si="138"/>
        <v>FH</v>
      </c>
    </row>
    <row r="8859" spans="2:9" ht="12.75">
      <c r="B8859" s="102">
        <v>233992769</v>
      </c>
      <c r="C8859" s="106">
        <v>0.8833108878722371</v>
      </c>
      <c r="D8859" s="107">
        <v>0.59061760619074111</v>
      </c>
      <c r="E8859" s="106">
        <v>0.20090348031546768</v>
      </c>
      <c r="F8859" s="107">
        <v>0.79346267347018351</v>
      </c>
      <c r="G8859" s="106">
        <v>0.33979057784968525</v>
      </c>
      <c r="H8859" s="107">
        <v>0.11418978309151573</v>
      </c>
      <c r="I8859" s="121" t="str">
        <f t="shared" si="138"/>
        <v>FH</v>
      </c>
    </row>
    <row r="8860" spans="2:9" ht="12.75">
      <c r="B8860" s="102">
        <v>233998297</v>
      </c>
      <c r="C8860" s="106">
        <v>0.20465143719794909</v>
      </c>
      <c r="D8860" s="107">
        <v>0.5189043380023568</v>
      </c>
      <c r="E8860" s="106">
        <v>0.10154910587737298</v>
      </c>
      <c r="F8860" s="107">
        <v>0.36794971054932635</v>
      </c>
      <c r="G8860" s="106">
        <v>0.4556262464281815</v>
      </c>
      <c r="H8860" s="107">
        <v>0.53558642827998715</v>
      </c>
      <c r="I8860" s="121" t="str">
        <f t="shared" si="138"/>
        <v>BH</v>
      </c>
    </row>
    <row r="8861" spans="2:9" ht="12.75">
      <c r="B8861" s="102">
        <v>234000094</v>
      </c>
      <c r="C8861" s="106">
        <v>0.56820532573102467</v>
      </c>
      <c r="D8861" s="107">
        <v>0.73857910045700303</v>
      </c>
      <c r="E8861" s="106">
        <v>0.93795699441195612</v>
      </c>
      <c r="F8861" s="107">
        <v>0.22830531052162684</v>
      </c>
      <c r="G8861" s="106">
        <v>0.47787167882611481</v>
      </c>
      <c r="H8861" s="107">
        <v>0.95297604289189231</v>
      </c>
      <c r="I8861" s="121" t="str">
        <f t="shared" si="138"/>
        <v>BH</v>
      </c>
    </row>
    <row r="8862" spans="2:9" ht="12.75">
      <c r="B8862" s="102">
        <v>234002017</v>
      </c>
      <c r="C8862" s="106">
        <v>0.68965132650229788</v>
      </c>
      <c r="D8862" s="107">
        <v>0.77873061037087421</v>
      </c>
      <c r="E8862" s="106">
        <v>0.26496030931972769</v>
      </c>
      <c r="F8862" s="107">
        <v>0.62667814172824032</v>
      </c>
      <c r="G8862" s="106">
        <v>0.99723073740170332</v>
      </c>
      <c r="H8862" s="107">
        <v>0.17201318315585667</v>
      </c>
      <c r="I8862" s="121" t="str">
        <f t="shared" si="138"/>
        <v>E</v>
      </c>
    </row>
    <row r="8863" spans="2:9" ht="12.75">
      <c r="B8863" s="102">
        <v>234002768</v>
      </c>
      <c r="C8863" s="106">
        <v>0.75669812764383337</v>
      </c>
      <c r="D8863" s="107">
        <v>0.80180094099362176</v>
      </c>
      <c r="E8863" s="106">
        <v>0.41070044902380509</v>
      </c>
      <c r="F8863" s="107">
        <v>0.2810880864493237</v>
      </c>
      <c r="G8863" s="106">
        <v>0.9627674631554799</v>
      </c>
      <c r="H8863" s="107">
        <v>0.72910231616298127</v>
      </c>
      <c r="I8863" s="121" t="str">
        <f t="shared" si="138"/>
        <v>E</v>
      </c>
    </row>
    <row r="8864" spans="2:9" ht="12.75">
      <c r="B8864" s="102">
        <v>234006233</v>
      </c>
      <c r="C8864" s="106">
        <v>0.76179054083138187</v>
      </c>
      <c r="D8864" s="107">
        <v>9.3663214073441026E-2</v>
      </c>
      <c r="E8864" s="106">
        <v>0.84124851616687035</v>
      </c>
      <c r="F8864" s="107">
        <v>0.55702788399510994</v>
      </c>
      <c r="G8864" s="106">
        <v>0.96553414683715078</v>
      </c>
      <c r="H8864" s="107">
        <v>0.18369380552656756</v>
      </c>
      <c r="I8864" s="121" t="str">
        <f t="shared" si="138"/>
        <v>E</v>
      </c>
    </row>
    <row r="8865" spans="2:9" ht="12.75">
      <c r="B8865" s="102">
        <v>234009424</v>
      </c>
      <c r="C8865" s="106">
        <v>0.23899791350186805</v>
      </c>
      <c r="D8865" s="107">
        <v>0.90934209482953232</v>
      </c>
      <c r="E8865" s="106">
        <v>0.45568222325201035</v>
      </c>
      <c r="F8865" s="107">
        <v>0.32396114177028323</v>
      </c>
      <c r="G8865" s="106">
        <v>0.93755992935664079</v>
      </c>
      <c r="H8865" s="107">
        <v>0.75629420205531006</v>
      </c>
      <c r="I8865" s="121" t="str">
        <f t="shared" si="138"/>
        <v>E</v>
      </c>
    </row>
    <row r="8866" spans="2:9" ht="12.75">
      <c r="B8866" s="102">
        <v>234011315</v>
      </c>
      <c r="C8866" s="106">
        <v>0.31368675658377398</v>
      </c>
      <c r="D8866" s="107">
        <v>0.61883829671073354</v>
      </c>
      <c r="E8866" s="106">
        <v>0.1125943208614304</v>
      </c>
      <c r="F8866" s="107">
        <v>0.10953600159535548</v>
      </c>
      <c r="G8866" s="106">
        <v>0.65533833282633269</v>
      </c>
      <c r="H8866" s="107">
        <v>8.8763072370821483E-2</v>
      </c>
      <c r="I8866" s="121" t="str">
        <f t="shared" si="138"/>
        <v>E</v>
      </c>
    </row>
    <row r="8867" spans="2:9" ht="12.75">
      <c r="B8867" s="102">
        <v>234014598</v>
      </c>
      <c r="C8867" s="106">
        <v>0.902925194183549</v>
      </c>
      <c r="D8867" s="107">
        <v>0.9433798608220052</v>
      </c>
      <c r="E8867" s="106">
        <v>0.35457550984331254</v>
      </c>
      <c r="F8867" s="107">
        <v>0.32591957480504608</v>
      </c>
      <c r="G8867" s="106">
        <v>0.47068048900893089</v>
      </c>
      <c r="H8867" s="107">
        <v>0.14304985078529509</v>
      </c>
      <c r="I8867" s="121" t="str">
        <f t="shared" si="138"/>
        <v>DF</v>
      </c>
    </row>
    <row r="8868" spans="2:9" ht="12.75">
      <c r="B8868" s="102">
        <v>234015612</v>
      </c>
      <c r="C8868" s="106">
        <v>0.23035029930079975</v>
      </c>
      <c r="D8868" s="107">
        <v>0.69257503319864022</v>
      </c>
      <c r="E8868" s="106">
        <v>7.909705572458714E-2</v>
      </c>
      <c r="F8868" s="107">
        <v>0.25260220020167146</v>
      </c>
      <c r="G8868" s="106">
        <v>0.72986194567579687</v>
      </c>
      <c r="H8868" s="107">
        <v>0.64019607118110078</v>
      </c>
      <c r="I8868" s="121" t="str">
        <f t="shared" si="138"/>
        <v>E</v>
      </c>
    </row>
    <row r="8869" spans="2:9" ht="12.75">
      <c r="B8869" s="102">
        <v>234017774</v>
      </c>
      <c r="C8869" s="106">
        <v>0.37333993440932023</v>
      </c>
      <c r="D8869" s="107">
        <v>8.9679168376239682E-2</v>
      </c>
      <c r="E8869" s="106">
        <v>0.62427274575913638</v>
      </c>
      <c r="F8869" s="107">
        <v>0.41089894789865955</v>
      </c>
      <c r="G8869" s="106">
        <v>0.49138103496635233</v>
      </c>
      <c r="H8869" s="107">
        <v>0.43094928144781797</v>
      </c>
      <c r="I8869" s="121" t="str">
        <f t="shared" si="138"/>
        <v>TH</v>
      </c>
    </row>
    <row r="8870" spans="2:9" ht="12.75">
      <c r="B8870" s="102">
        <v>234017899</v>
      </c>
      <c r="C8870" s="106">
        <v>0.17492210702920818</v>
      </c>
      <c r="D8870" s="107">
        <v>0.42200941652837187</v>
      </c>
      <c r="E8870" s="106">
        <v>0.20959361445480962</v>
      </c>
      <c r="F8870" s="107">
        <v>0.31659623971353135</v>
      </c>
      <c r="G8870" s="106">
        <v>0.90748543622637468</v>
      </c>
      <c r="H8870" s="107">
        <v>0.21151348127426584</v>
      </c>
      <c r="I8870" s="121" t="str">
        <f t="shared" si="138"/>
        <v>E</v>
      </c>
    </row>
    <row r="8871" spans="2:9" ht="12.75">
      <c r="B8871" s="102">
        <v>234027560</v>
      </c>
      <c r="C8871" s="106">
        <v>0.75959869003974312</v>
      </c>
      <c r="D8871" s="107">
        <v>0.11011099396704171</v>
      </c>
      <c r="E8871" s="106">
        <v>0.27118259049612448</v>
      </c>
      <c r="F8871" s="107">
        <v>0.78236605151623717</v>
      </c>
      <c r="G8871" s="106">
        <v>0.48815660437176178</v>
      </c>
      <c r="H8871" s="107">
        <v>0.4720705320538876</v>
      </c>
      <c r="I8871" s="121" t="str">
        <f t="shared" si="138"/>
        <v>C</v>
      </c>
    </row>
    <row r="8872" spans="2:9" ht="12.75">
      <c r="B8872" s="102">
        <v>234028748</v>
      </c>
      <c r="C8872" s="106">
        <v>0.52303315936359174</v>
      </c>
      <c r="D8872" s="107">
        <v>3.0522438571667365E-3</v>
      </c>
      <c r="E8872" s="106">
        <v>0.98654434609165875</v>
      </c>
      <c r="F8872" s="107">
        <v>0.29137456811694928</v>
      </c>
      <c r="G8872" s="106">
        <v>0.94595771567177245</v>
      </c>
      <c r="H8872" s="107">
        <v>0.79024830381874378</v>
      </c>
      <c r="I8872" s="121" t="str">
        <f t="shared" si="138"/>
        <v>TH</v>
      </c>
    </row>
    <row r="8873" spans="2:9" ht="12.75">
      <c r="B8873" s="102">
        <v>234030068</v>
      </c>
      <c r="C8873" s="106">
        <v>0.53929253932301568</v>
      </c>
      <c r="D8873" s="107">
        <v>0.8651695405488713</v>
      </c>
      <c r="E8873" s="106">
        <v>0.29966640842635184</v>
      </c>
      <c r="F8873" s="107">
        <v>2.7395203031437276E-2</v>
      </c>
      <c r="G8873" s="106">
        <v>0.5017372807852869</v>
      </c>
      <c r="H8873" s="107">
        <v>0.62399962764771022</v>
      </c>
      <c r="I8873" s="121" t="str">
        <f t="shared" si="138"/>
        <v>DF</v>
      </c>
    </row>
    <row r="8874" spans="2:9" ht="12.75">
      <c r="B8874" s="102">
        <v>234031501</v>
      </c>
      <c r="C8874" s="106">
        <v>0.18736390834586225</v>
      </c>
      <c r="D8874" s="107">
        <v>0.34042705582323451</v>
      </c>
      <c r="E8874" s="106">
        <v>0.16423194264114205</v>
      </c>
      <c r="F8874" s="107">
        <v>0.60842754004712085</v>
      </c>
      <c r="G8874" s="106">
        <v>0.67672365473883467</v>
      </c>
      <c r="H8874" s="107">
        <v>0.22727207939085137</v>
      </c>
      <c r="I8874" s="121" t="str">
        <f t="shared" si="138"/>
        <v>E</v>
      </c>
    </row>
    <row r="8875" spans="2:9" ht="12.75">
      <c r="B8875" s="102">
        <v>234032731</v>
      </c>
      <c r="C8875" s="106">
        <v>0.96703023190834636</v>
      </c>
      <c r="D8875" s="107">
        <v>0.44221231954836249</v>
      </c>
      <c r="E8875" s="106">
        <v>0.25719383604841273</v>
      </c>
      <c r="F8875" s="107">
        <v>0.31976490434690774</v>
      </c>
      <c r="G8875" s="106">
        <v>0.26611698082963553</v>
      </c>
      <c r="H8875" s="107">
        <v>0.97749015119229021</v>
      </c>
      <c r="I8875" s="121" t="str">
        <f t="shared" si="138"/>
        <v>BH</v>
      </c>
    </row>
    <row r="8876" spans="2:9" ht="12.75">
      <c r="B8876" s="102">
        <v>234033194</v>
      </c>
      <c r="C8876" s="106">
        <v>0.86020608785952479</v>
      </c>
      <c r="D8876" s="107">
        <v>0.41576465143303665</v>
      </c>
      <c r="E8876" s="106">
        <v>0.46122544701842405</v>
      </c>
      <c r="F8876" s="107">
        <v>0.13300195593126407</v>
      </c>
      <c r="G8876" s="106">
        <v>0.78226499718810771</v>
      </c>
      <c r="H8876" s="107">
        <v>0.35410242223048538</v>
      </c>
      <c r="I8876" s="121" t="str">
        <f t="shared" si="138"/>
        <v>FH</v>
      </c>
    </row>
    <row r="8877" spans="2:9" ht="12.75">
      <c r="B8877" s="102">
        <v>234035511</v>
      </c>
      <c r="C8877" s="106">
        <v>0.57002017443992692</v>
      </c>
      <c r="D8877" s="107">
        <v>0.28604649373041457</v>
      </c>
      <c r="E8877" s="106">
        <v>0.95964810673563172</v>
      </c>
      <c r="F8877" s="107">
        <v>0.55323350541324423</v>
      </c>
      <c r="G8877" s="106">
        <v>0.95169779182280312</v>
      </c>
      <c r="H8877" s="107">
        <v>0.64863803169884449</v>
      </c>
      <c r="I8877" s="121" t="str">
        <f t="shared" si="138"/>
        <v>TH</v>
      </c>
    </row>
    <row r="8878" spans="2:9" ht="12.75">
      <c r="B8878" s="102">
        <v>234036725</v>
      </c>
      <c r="C8878" s="106">
        <v>0.2869494199825724</v>
      </c>
      <c r="D8878" s="107">
        <v>0.37455206078693326</v>
      </c>
      <c r="E8878" s="106">
        <v>0.45272492501978689</v>
      </c>
      <c r="F8878" s="107">
        <v>0.99057963333275301</v>
      </c>
      <c r="G8878" s="106">
        <v>9.5402699162153493E-2</v>
      </c>
      <c r="H8878" s="107">
        <v>0.86393182470763841</v>
      </c>
      <c r="I8878" s="121" t="str">
        <f t="shared" si="138"/>
        <v>C</v>
      </c>
    </row>
    <row r="8879" spans="2:9" ht="12.75">
      <c r="B8879" s="102">
        <v>234037856</v>
      </c>
      <c r="C8879" s="106">
        <v>0.45813323074201939</v>
      </c>
      <c r="D8879" s="107">
        <v>0.33670886474603723</v>
      </c>
      <c r="E8879" s="106">
        <v>0.81694600799554706</v>
      </c>
      <c r="F8879" s="107">
        <v>0.63398480951755243</v>
      </c>
      <c r="G8879" s="106">
        <v>0.26276158811774231</v>
      </c>
      <c r="H8879" s="107">
        <v>0.50006313964165128</v>
      </c>
      <c r="I8879" s="121" t="str">
        <f t="shared" si="138"/>
        <v>TH</v>
      </c>
    </row>
    <row r="8880" spans="2:9" ht="12.75">
      <c r="B8880" s="102">
        <v>234042063</v>
      </c>
      <c r="C8880" s="106">
        <v>0.46989758380607594</v>
      </c>
      <c r="D8880" s="107">
        <v>0.84847936333600615</v>
      </c>
      <c r="E8880" s="106">
        <v>0.59141989668624362</v>
      </c>
      <c r="F8880" s="107">
        <v>9.5429852275016991E-2</v>
      </c>
      <c r="G8880" s="106">
        <v>0.72932381193181173</v>
      </c>
      <c r="H8880" s="107">
        <v>0.64522420024654781</v>
      </c>
      <c r="I8880" s="121" t="str">
        <f t="shared" si="138"/>
        <v>DF</v>
      </c>
    </row>
    <row r="8881" spans="2:9" ht="12.75">
      <c r="B8881" s="102">
        <v>234048235</v>
      </c>
      <c r="C8881" s="106">
        <v>0.82319414401104307</v>
      </c>
      <c r="D8881" s="107">
        <v>0.64880315970680558</v>
      </c>
      <c r="E8881" s="106">
        <v>0.39031281913582005</v>
      </c>
      <c r="F8881" s="107">
        <v>0.74023696469074629</v>
      </c>
      <c r="G8881" s="106">
        <v>0.42747897383432543</v>
      </c>
      <c r="H8881" s="107">
        <v>0.63712416693801255</v>
      </c>
      <c r="I8881" s="121" t="str">
        <f t="shared" si="138"/>
        <v>FH</v>
      </c>
    </row>
    <row r="8882" spans="2:9" ht="12.75">
      <c r="B8882" s="102">
        <v>234055509</v>
      </c>
      <c r="C8882" s="106">
        <v>0.27398837989518388</v>
      </c>
      <c r="D8882" s="107">
        <v>0.22173354918863808</v>
      </c>
      <c r="E8882" s="106">
        <v>0.84407962244558199</v>
      </c>
      <c r="F8882" s="107">
        <v>0.26218280781131487</v>
      </c>
      <c r="G8882" s="106">
        <v>0.2389844374852208</v>
      </c>
      <c r="H8882" s="107">
        <v>0.88507210823141058</v>
      </c>
      <c r="I8882" s="121" t="str">
        <f t="shared" si="138"/>
        <v>BH</v>
      </c>
    </row>
    <row r="8883" spans="2:9" ht="12.75">
      <c r="B8883" s="102">
        <v>234055980</v>
      </c>
      <c r="C8883" s="106">
        <v>0.89786610193629546</v>
      </c>
      <c r="D8883" s="107">
        <v>0.48106812012088818</v>
      </c>
      <c r="E8883" s="106">
        <v>0.84943089793377391</v>
      </c>
      <c r="F8883" s="107">
        <v>0.25976769080927919</v>
      </c>
      <c r="G8883" s="106">
        <v>0.56394282781782756</v>
      </c>
      <c r="H8883" s="107">
        <v>6.8594964450003904E-3</v>
      </c>
      <c r="I8883" s="121" t="str">
        <f t="shared" si="138"/>
        <v>FH</v>
      </c>
    </row>
    <row r="8884" spans="2:9" ht="12.75">
      <c r="B8884" s="102">
        <v>234058258</v>
      </c>
      <c r="C8884" s="106">
        <v>0.49608933576722647</v>
      </c>
      <c r="D8884" s="107">
        <v>0.82862330441265253</v>
      </c>
      <c r="E8884" s="106">
        <v>0.7390941737278931</v>
      </c>
      <c r="F8884" s="107">
        <v>0.33852886325682618</v>
      </c>
      <c r="G8884" s="106">
        <v>0.34387763036274954</v>
      </c>
      <c r="H8884" s="107">
        <v>0.3465005782752586</v>
      </c>
      <c r="I8884" s="121" t="str">
        <f t="shared" si="138"/>
        <v>DF</v>
      </c>
    </row>
    <row r="8885" spans="2:9" ht="12.75">
      <c r="B8885" s="102">
        <v>234060409</v>
      </c>
      <c r="C8885" s="106">
        <v>0.35615876736548913</v>
      </c>
      <c r="D8885" s="107">
        <v>0.53837629988286206</v>
      </c>
      <c r="E8885" s="106">
        <v>0.76003966145299096</v>
      </c>
      <c r="F8885" s="107">
        <v>0.29093529628911452</v>
      </c>
      <c r="G8885" s="106">
        <v>0.49443561659631952</v>
      </c>
      <c r="H8885" s="107">
        <v>2.8397477769861457E-2</v>
      </c>
      <c r="I8885" s="121" t="str">
        <f t="shared" si="138"/>
        <v>TH</v>
      </c>
    </row>
    <row r="8886" spans="2:9" ht="12.75">
      <c r="B8886" s="102">
        <v>234061276</v>
      </c>
      <c r="C8886" s="106">
        <v>0.38391752764871034</v>
      </c>
      <c r="D8886" s="107">
        <v>0.77049659705059748</v>
      </c>
      <c r="E8886" s="106">
        <v>0.31578843196538298</v>
      </c>
      <c r="F8886" s="107">
        <v>0.57752609708293967</v>
      </c>
      <c r="G8886" s="106">
        <v>9.2520640789058639E-2</v>
      </c>
      <c r="H8886" s="107">
        <v>0.3375996362757796</v>
      </c>
      <c r="I8886" s="121" t="str">
        <f t="shared" si="138"/>
        <v>DF</v>
      </c>
    </row>
    <row r="8887" spans="2:9" ht="12.75">
      <c r="B8887" s="102">
        <v>234069189</v>
      </c>
      <c r="C8887" s="106">
        <v>0.78008359487161183</v>
      </c>
      <c r="D8887" s="107">
        <v>0.36536180442181454</v>
      </c>
      <c r="E8887" s="106">
        <v>0.28381148062722872</v>
      </c>
      <c r="F8887" s="107">
        <v>7.4824029446844964E-3</v>
      </c>
      <c r="G8887" s="106">
        <v>0.91742645882076479</v>
      </c>
      <c r="H8887" s="107">
        <v>0.86895098164385476</v>
      </c>
      <c r="I8887" s="121" t="str">
        <f t="shared" si="138"/>
        <v>E</v>
      </c>
    </row>
    <row r="8888" spans="2:9" ht="12.75">
      <c r="B8888" s="102">
        <v>234078073</v>
      </c>
      <c r="C8888" s="106">
        <v>0.7731924875483065</v>
      </c>
      <c r="D8888" s="107">
        <v>0.3790627124289454</v>
      </c>
      <c r="E8888" s="106">
        <v>0.28959236613993622</v>
      </c>
      <c r="F8888" s="107">
        <v>0.59272051153965233</v>
      </c>
      <c r="G8888" s="106">
        <v>0.84266646645288823</v>
      </c>
      <c r="H8888" s="107">
        <v>0.553492470362003</v>
      </c>
      <c r="I8888" s="121" t="str">
        <f t="shared" si="138"/>
        <v>E</v>
      </c>
    </row>
    <row r="8889" spans="2:9" ht="12.75">
      <c r="B8889" s="102">
        <v>234078691</v>
      </c>
      <c r="C8889" s="106">
        <v>0.4567699023546572</v>
      </c>
      <c r="D8889" s="107">
        <v>7.043934053900891E-2</v>
      </c>
      <c r="E8889" s="106">
        <v>0.10681532979905572</v>
      </c>
      <c r="F8889" s="107">
        <v>9.6667811794752367E-2</v>
      </c>
      <c r="G8889" s="106">
        <v>0.68108693912135299</v>
      </c>
      <c r="H8889" s="107">
        <v>3.7790743156684847E-2</v>
      </c>
      <c r="I8889" s="121" t="str">
        <f t="shared" si="138"/>
        <v>E</v>
      </c>
    </row>
    <row r="8890" spans="2:9" ht="12.75">
      <c r="B8890" s="102">
        <v>234080061</v>
      </c>
      <c r="C8890" s="106">
        <v>0.58705897088488967</v>
      </c>
      <c r="D8890" s="107">
        <v>0.95287443846138875</v>
      </c>
      <c r="E8890" s="106">
        <v>0.71533989695715494</v>
      </c>
      <c r="F8890" s="107">
        <v>0.43504886206294935</v>
      </c>
      <c r="G8890" s="106">
        <v>7.5370550686673088E-2</v>
      </c>
      <c r="H8890" s="107">
        <v>0.69712973973161807</v>
      </c>
      <c r="I8890" s="121" t="str">
        <f t="shared" si="138"/>
        <v>DF</v>
      </c>
    </row>
    <row r="8891" spans="2:9" ht="12.75">
      <c r="B8891" s="102">
        <v>234080193</v>
      </c>
      <c r="C8891" s="106">
        <v>0.23394952597094276</v>
      </c>
      <c r="D8891" s="107">
        <v>0.82241631274983873</v>
      </c>
      <c r="E8891" s="106">
        <v>0.69344844553322638</v>
      </c>
      <c r="F8891" s="107">
        <v>0.42890482124190155</v>
      </c>
      <c r="G8891" s="106">
        <v>0.50248780415862582</v>
      </c>
      <c r="H8891" s="107">
        <v>2.8221101207105637E-2</v>
      </c>
      <c r="I8891" s="121" t="str">
        <f t="shared" si="138"/>
        <v>DF</v>
      </c>
    </row>
    <row r="8892" spans="2:9" ht="12.75">
      <c r="B8892" s="102">
        <v>234080811</v>
      </c>
      <c r="C8892" s="106">
        <v>0.45009311457613221</v>
      </c>
      <c r="D8892" s="107">
        <v>8.4434812664508252E-2</v>
      </c>
      <c r="E8892" s="106">
        <v>0.49823519807877981</v>
      </c>
      <c r="F8892" s="107">
        <v>0.27762277797790968</v>
      </c>
      <c r="G8892" s="106">
        <v>0.36737396208342532</v>
      </c>
      <c r="H8892" s="107">
        <v>0.322101467713658</v>
      </c>
      <c r="I8892" s="121" t="str">
        <f t="shared" si="138"/>
        <v>TH</v>
      </c>
    </row>
    <row r="8893" spans="2:9" ht="12.75">
      <c r="B8893" s="102">
        <v>234086603</v>
      </c>
      <c r="C8893" s="106">
        <v>0.13216385359839489</v>
      </c>
      <c r="D8893" s="107">
        <v>0.79913383204046995</v>
      </c>
      <c r="E8893" s="106">
        <v>0.12467585780681034</v>
      </c>
      <c r="F8893" s="107">
        <v>7.1700034440080884E-4</v>
      </c>
      <c r="G8893" s="106">
        <v>0.86862307543361617</v>
      </c>
      <c r="H8893" s="107">
        <v>0.72419663556538527</v>
      </c>
      <c r="I8893" s="121" t="str">
        <f t="shared" si="138"/>
        <v>E</v>
      </c>
    </row>
    <row r="8894" spans="2:9" ht="12.75">
      <c r="B8894" s="102">
        <v>234087783</v>
      </c>
      <c r="C8894" s="106">
        <v>0.48510147263520076</v>
      </c>
      <c r="D8894" s="107">
        <v>0.99375461146716981</v>
      </c>
      <c r="E8894" s="106">
        <v>0.54285896638155418</v>
      </c>
      <c r="F8894" s="107">
        <v>2.784767682952527E-2</v>
      </c>
      <c r="G8894" s="106">
        <v>0.12599890340686404</v>
      </c>
      <c r="H8894" s="107">
        <v>0.28613403232158685</v>
      </c>
      <c r="I8894" s="121" t="str">
        <f t="shared" si="138"/>
        <v>DF</v>
      </c>
    </row>
    <row r="8895" spans="2:9" ht="12.75">
      <c r="B8895" s="102">
        <v>234088148</v>
      </c>
      <c r="C8895" s="106">
        <v>0.79915526839726603</v>
      </c>
      <c r="D8895" s="107">
        <v>0.51733986682458988</v>
      </c>
      <c r="E8895" s="106">
        <v>5.7637291641380539E-2</v>
      </c>
      <c r="F8895" s="107">
        <v>0.26007888453860151</v>
      </c>
      <c r="G8895" s="106">
        <v>5.1277810367630572E-2</v>
      </c>
      <c r="H8895" s="107">
        <v>0.647518350237128</v>
      </c>
      <c r="I8895" s="121" t="str">
        <f t="shared" si="138"/>
        <v>FH</v>
      </c>
    </row>
    <row r="8896" spans="2:9" ht="12.75">
      <c r="B8896" s="102">
        <v>234088239</v>
      </c>
      <c r="C8896" s="106">
        <v>2.9857843619633728E-2</v>
      </c>
      <c r="D8896" s="107">
        <v>0.12418387647543128</v>
      </c>
      <c r="E8896" s="106">
        <v>0.26188489312052354</v>
      </c>
      <c r="F8896" s="107">
        <v>0.76006233217944708</v>
      </c>
      <c r="G8896" s="106">
        <v>0.36962940397939725</v>
      </c>
      <c r="H8896" s="107">
        <v>2.6834137425955085E-2</v>
      </c>
      <c r="I8896" s="121" t="str">
        <f t="shared" si="138"/>
        <v>C</v>
      </c>
    </row>
    <row r="8897" spans="2:9" ht="12.75">
      <c r="B8897" s="102">
        <v>234089278</v>
      </c>
      <c r="C8897" s="106">
        <v>0.42493331291403136</v>
      </c>
      <c r="D8897" s="107">
        <v>0.83972021944217157</v>
      </c>
      <c r="E8897" s="106">
        <v>0.34464469594546987</v>
      </c>
      <c r="F8897" s="107">
        <v>0.25773228787307545</v>
      </c>
      <c r="G8897" s="106">
        <v>0.27397124227217784</v>
      </c>
      <c r="H8897" s="107">
        <v>0.69700161407269157</v>
      </c>
      <c r="I8897" s="121" t="str">
        <f t="shared" si="138"/>
        <v>DF</v>
      </c>
    </row>
    <row r="8898" spans="2:9" ht="12.75">
      <c r="B8898" s="102">
        <v>234095877</v>
      </c>
      <c r="C8898" s="106">
        <v>0.89792544381772377</v>
      </c>
      <c r="D8898" s="107">
        <v>0.25070792424521587</v>
      </c>
      <c r="E8898" s="106">
        <v>0.90447246006110094</v>
      </c>
      <c r="F8898" s="107">
        <v>0.52966631918478146</v>
      </c>
      <c r="G8898" s="106">
        <v>0.38323629027017247</v>
      </c>
      <c r="H8898" s="107">
        <v>0.65851290698971265</v>
      </c>
      <c r="I8898" s="121" t="str">
        <f t="shared" si="138"/>
        <v>TH</v>
      </c>
    </row>
    <row r="8899" spans="2:9" ht="12.75">
      <c r="B8899" s="102">
        <v>234101265</v>
      </c>
      <c r="C8899" s="106">
        <v>0.51844890524774301</v>
      </c>
      <c r="D8899" s="107">
        <v>0.62150125823617275</v>
      </c>
      <c r="E8899" s="106">
        <v>0.18658303886987326</v>
      </c>
      <c r="F8899" s="107">
        <v>7.2601862141957518E-2</v>
      </c>
      <c r="G8899" s="106">
        <v>0.27952738159024637</v>
      </c>
      <c r="H8899" s="107">
        <v>0.76233064714890397</v>
      </c>
      <c r="I8899" s="121" t="str">
        <f t="shared" si="138"/>
        <v>BH</v>
      </c>
    </row>
    <row r="8900" spans="2:9" ht="12.75">
      <c r="B8900" s="102">
        <v>234106734</v>
      </c>
      <c r="C8900" s="106">
        <v>0.26489858395336618</v>
      </c>
      <c r="D8900" s="107">
        <v>0.12044090270634289</v>
      </c>
      <c r="E8900" s="106">
        <v>0.56638335999785028</v>
      </c>
      <c r="F8900" s="107">
        <v>0.43518168234526122</v>
      </c>
      <c r="G8900" s="106">
        <v>1.2617182549999884E-2</v>
      </c>
      <c r="H8900" s="107">
        <v>0.50747627013164998</v>
      </c>
      <c r="I8900" s="121" t="str">
        <f t="shared" si="138"/>
        <v>TH</v>
      </c>
    </row>
    <row r="8901" spans="2:9" ht="12.75">
      <c r="B8901" s="102">
        <v>234106958</v>
      </c>
      <c r="C8901" s="106">
        <v>0.733242789373316</v>
      </c>
      <c r="D8901" s="107">
        <v>0.1665909631913074</v>
      </c>
      <c r="E8901" s="106">
        <v>0.15576149376184323</v>
      </c>
      <c r="F8901" s="107">
        <v>0.96224192639557038</v>
      </c>
      <c r="G8901" s="106">
        <v>0.73017820738900596</v>
      </c>
      <c r="H8901" s="107">
        <v>0.53422845104419214</v>
      </c>
      <c r="I8901" s="121" t="str">
        <f t="shared" ref="I8901:I8964" si="139">INDEX($C$3:$H$3, MATCH(MAX(C8901:H8901), C8901:H8901, 0))</f>
        <v>C</v>
      </c>
    </row>
    <row r="8902" spans="2:9" ht="12.75">
      <c r="B8902" s="102">
        <v>234107122</v>
      </c>
      <c r="C8902" s="106">
        <v>6.3640486926871187E-2</v>
      </c>
      <c r="D8902" s="107">
        <v>0.92028596779678673</v>
      </c>
      <c r="E8902" s="106">
        <v>0.62619297011174035</v>
      </c>
      <c r="F8902" s="107">
        <v>0.97658281353634258</v>
      </c>
      <c r="G8902" s="106">
        <v>0.13390764173633762</v>
      </c>
      <c r="H8902" s="107">
        <v>0.30882249742067458</v>
      </c>
      <c r="I8902" s="121" t="str">
        <f t="shared" si="139"/>
        <v>C</v>
      </c>
    </row>
    <row r="8903" spans="2:9" ht="12.75">
      <c r="B8903" s="102">
        <v>234109539</v>
      </c>
      <c r="C8903" s="106">
        <v>2.0478740455089239E-2</v>
      </c>
      <c r="D8903" s="107">
        <v>5.2734961701927485E-2</v>
      </c>
      <c r="E8903" s="106">
        <v>0.8674498223074445</v>
      </c>
      <c r="F8903" s="107">
        <v>0.94023430689228205</v>
      </c>
      <c r="G8903" s="106">
        <v>7.1188442852581302E-2</v>
      </c>
      <c r="H8903" s="107">
        <v>2.6100899740797878E-2</v>
      </c>
      <c r="I8903" s="121" t="str">
        <f t="shared" si="139"/>
        <v>C</v>
      </c>
    </row>
    <row r="8904" spans="2:9" ht="12.75">
      <c r="B8904" s="102">
        <v>234110842</v>
      </c>
      <c r="C8904" s="106">
        <v>0.18977442212403162</v>
      </c>
      <c r="D8904" s="107">
        <v>0.14164792731288323</v>
      </c>
      <c r="E8904" s="106">
        <v>0.65178640824733702</v>
      </c>
      <c r="F8904" s="107">
        <v>5.3236789396559736E-2</v>
      </c>
      <c r="G8904" s="106">
        <v>0.76467339354404573</v>
      </c>
      <c r="H8904" s="107">
        <v>0.36885256193333626</v>
      </c>
      <c r="I8904" s="121" t="str">
        <f t="shared" si="139"/>
        <v>E</v>
      </c>
    </row>
    <row r="8905" spans="2:9" ht="12.75">
      <c r="B8905" s="102">
        <v>234111767</v>
      </c>
      <c r="C8905" s="106">
        <v>0.99835260220453681</v>
      </c>
      <c r="D8905" s="107">
        <v>0.28672028841470043</v>
      </c>
      <c r="E8905" s="106">
        <v>0.18638361909238998</v>
      </c>
      <c r="F8905" s="107">
        <v>0.45613558066242654</v>
      </c>
      <c r="G8905" s="106">
        <v>0.66317619720764975</v>
      </c>
      <c r="H8905" s="107">
        <v>0.28211849663081123</v>
      </c>
      <c r="I8905" s="121" t="str">
        <f t="shared" si="139"/>
        <v>FH</v>
      </c>
    </row>
    <row r="8906" spans="2:9" ht="12.75">
      <c r="B8906" s="102">
        <v>234114192</v>
      </c>
      <c r="C8906" s="106">
        <v>0.94249226942389486</v>
      </c>
      <c r="D8906" s="107">
        <v>0.71860061973359413</v>
      </c>
      <c r="E8906" s="106">
        <v>0.36533450409572632</v>
      </c>
      <c r="F8906" s="107">
        <v>0.3817203989497453</v>
      </c>
      <c r="G8906" s="106">
        <v>0.77146598040449677</v>
      </c>
      <c r="H8906" s="107">
        <v>0.39206796371842989</v>
      </c>
      <c r="I8906" s="121" t="str">
        <f t="shared" si="139"/>
        <v>FH</v>
      </c>
    </row>
    <row r="8907" spans="2:9" ht="12.75">
      <c r="B8907" s="102">
        <v>234118095</v>
      </c>
      <c r="C8907" s="106">
        <v>0.73292195588730147</v>
      </c>
      <c r="D8907" s="107">
        <v>3.4343040973457084E-2</v>
      </c>
      <c r="E8907" s="106">
        <v>0.1695366775934275</v>
      </c>
      <c r="F8907" s="107">
        <v>0.97865523831939338</v>
      </c>
      <c r="G8907" s="106">
        <v>0.53136710353428818</v>
      </c>
      <c r="H8907" s="107">
        <v>0.18270647287058228</v>
      </c>
      <c r="I8907" s="121" t="str">
        <f t="shared" si="139"/>
        <v>C</v>
      </c>
    </row>
    <row r="8908" spans="2:9" ht="12.75">
      <c r="B8908" s="102">
        <v>234130420</v>
      </c>
      <c r="C8908" s="106">
        <v>0.28532503422598054</v>
      </c>
      <c r="D8908" s="107">
        <v>0.20843118886545309</v>
      </c>
      <c r="E8908" s="106">
        <v>3.4487728212160285E-2</v>
      </c>
      <c r="F8908" s="107">
        <v>0.23194261732846044</v>
      </c>
      <c r="G8908" s="106">
        <v>0.3343261883483768</v>
      </c>
      <c r="H8908" s="107">
        <v>0.44677617717294815</v>
      </c>
      <c r="I8908" s="121" t="str">
        <f t="shared" si="139"/>
        <v>BH</v>
      </c>
    </row>
    <row r="8909" spans="2:9" ht="12.75">
      <c r="B8909" s="102">
        <v>234130832</v>
      </c>
      <c r="C8909" s="106">
        <v>4.5450684230971206E-2</v>
      </c>
      <c r="D8909" s="107">
        <v>0.91017348623020955</v>
      </c>
      <c r="E8909" s="106">
        <v>0.79854427586778431</v>
      </c>
      <c r="F8909" s="107">
        <v>8.6355911460744839E-3</v>
      </c>
      <c r="G8909" s="106">
        <v>0.37983431382184074</v>
      </c>
      <c r="H8909" s="107">
        <v>0.85325319556973844</v>
      </c>
      <c r="I8909" s="121" t="str">
        <f t="shared" si="139"/>
        <v>DF</v>
      </c>
    </row>
    <row r="8910" spans="2:9" ht="12.75">
      <c r="B8910" s="102">
        <v>234131410</v>
      </c>
      <c r="C8910" s="106">
        <v>0.29890566291635423</v>
      </c>
      <c r="D8910" s="107">
        <v>0.23465470301484292</v>
      </c>
      <c r="E8910" s="106">
        <v>0.70412907010201442</v>
      </c>
      <c r="F8910" s="107">
        <v>0.71286713221534992</v>
      </c>
      <c r="G8910" s="106">
        <v>0.85795814960656536</v>
      </c>
      <c r="H8910" s="107">
        <v>0.49621872789137544</v>
      </c>
      <c r="I8910" s="121" t="str">
        <f t="shared" si="139"/>
        <v>E</v>
      </c>
    </row>
    <row r="8911" spans="2:9" ht="12.75">
      <c r="B8911" s="102">
        <v>234132648</v>
      </c>
      <c r="C8911" s="106">
        <v>0.60519690937623261</v>
      </c>
      <c r="D8911" s="107">
        <v>0.80983251731460815</v>
      </c>
      <c r="E8911" s="106">
        <v>0.50802179429822747</v>
      </c>
      <c r="F8911" s="107">
        <v>0.50501237280846234</v>
      </c>
      <c r="G8911" s="106">
        <v>0.95930635750217741</v>
      </c>
      <c r="H8911" s="107">
        <v>0.22541837217943295</v>
      </c>
      <c r="I8911" s="121" t="str">
        <f t="shared" si="139"/>
        <v>E</v>
      </c>
    </row>
    <row r="8912" spans="2:9" ht="12.75">
      <c r="B8912" s="102">
        <v>234134125</v>
      </c>
      <c r="C8912" s="106">
        <v>0.56406417473167325</v>
      </c>
      <c r="D8912" s="107">
        <v>0.27220252471592721</v>
      </c>
      <c r="E8912" s="106">
        <v>0.50283266903338375</v>
      </c>
      <c r="F8912" s="107">
        <v>0.72564010503471121</v>
      </c>
      <c r="G8912" s="106">
        <v>0.46411996060792005</v>
      </c>
      <c r="H8912" s="107">
        <v>0.32670832483886958</v>
      </c>
      <c r="I8912" s="121" t="str">
        <f t="shared" si="139"/>
        <v>C</v>
      </c>
    </row>
    <row r="8913" spans="2:9" ht="12.75">
      <c r="B8913" s="102">
        <v>234138992</v>
      </c>
      <c r="C8913" s="106">
        <v>0.50468792269457285</v>
      </c>
      <c r="D8913" s="107">
        <v>0.69910814785427533</v>
      </c>
      <c r="E8913" s="106">
        <v>0.69181508044481443</v>
      </c>
      <c r="F8913" s="107">
        <v>0.50946947694930067</v>
      </c>
      <c r="G8913" s="106">
        <v>0.8656683389438673</v>
      </c>
      <c r="H8913" s="107">
        <v>0.21835052568024604</v>
      </c>
      <c r="I8913" s="121" t="str">
        <f t="shared" si="139"/>
        <v>E</v>
      </c>
    </row>
    <row r="8914" spans="2:9" ht="12.75">
      <c r="B8914" s="102">
        <v>234147621</v>
      </c>
      <c r="C8914" s="106">
        <v>0.79140392394742953</v>
      </c>
      <c r="D8914" s="107">
        <v>0.16325364294511946</v>
      </c>
      <c r="E8914" s="106">
        <v>0.38499166915870475</v>
      </c>
      <c r="F8914" s="107">
        <v>0.68829543341006105</v>
      </c>
      <c r="G8914" s="106">
        <v>0.5298466242383002</v>
      </c>
      <c r="H8914" s="107">
        <v>0.65212391592887897</v>
      </c>
      <c r="I8914" s="121" t="str">
        <f t="shared" si="139"/>
        <v>FH</v>
      </c>
    </row>
    <row r="8915" spans="2:9" ht="12.75">
      <c r="B8915" s="102">
        <v>234148843</v>
      </c>
      <c r="C8915" s="106">
        <v>0.76121997735097491</v>
      </c>
      <c r="D8915" s="107">
        <v>0.72287499889542595</v>
      </c>
      <c r="E8915" s="106">
        <v>0.89078452384076567</v>
      </c>
      <c r="F8915" s="107">
        <v>0.30083363559699405</v>
      </c>
      <c r="G8915" s="106">
        <v>3.0396948158707637E-2</v>
      </c>
      <c r="H8915" s="107">
        <v>0.85250021130435005</v>
      </c>
      <c r="I8915" s="121" t="str">
        <f t="shared" si="139"/>
        <v>TH</v>
      </c>
    </row>
    <row r="8916" spans="2:9" ht="12.75">
      <c r="B8916" s="102">
        <v>234153388</v>
      </c>
      <c r="C8916" s="106">
        <v>0.50189838291325728</v>
      </c>
      <c r="D8916" s="107">
        <v>0.15481798270511771</v>
      </c>
      <c r="E8916" s="106">
        <v>0.8239967326734341</v>
      </c>
      <c r="F8916" s="107">
        <v>0.77913733324040724</v>
      </c>
      <c r="G8916" s="106">
        <v>9.8857308810899269E-2</v>
      </c>
      <c r="H8916" s="107">
        <v>0.3927676071217221</v>
      </c>
      <c r="I8916" s="121" t="str">
        <f t="shared" si="139"/>
        <v>TH</v>
      </c>
    </row>
    <row r="8917" spans="2:9" ht="12.75">
      <c r="B8917" s="102">
        <v>234155432</v>
      </c>
      <c r="C8917" s="106">
        <v>0.44931451699956737</v>
      </c>
      <c r="D8917" s="107">
        <v>0.98079229310728899</v>
      </c>
      <c r="E8917" s="106">
        <v>0.11703409131463438</v>
      </c>
      <c r="F8917" s="107">
        <v>3.5085643264588073E-2</v>
      </c>
      <c r="G8917" s="106">
        <v>0.88657147179630069</v>
      </c>
      <c r="H8917" s="107">
        <v>0.59401595498582638</v>
      </c>
      <c r="I8917" s="121" t="str">
        <f t="shared" si="139"/>
        <v>DF</v>
      </c>
    </row>
    <row r="8918" spans="2:9" ht="12.75">
      <c r="B8918" s="102">
        <v>234163568</v>
      </c>
      <c r="C8918" s="106">
        <v>0.98004670327357957</v>
      </c>
      <c r="D8918" s="107">
        <v>0.69153664889814603</v>
      </c>
      <c r="E8918" s="106">
        <v>0.53339809504019975</v>
      </c>
      <c r="F8918" s="107">
        <v>0.99286197147821742</v>
      </c>
      <c r="G8918" s="106">
        <v>0.62204388240436614</v>
      </c>
      <c r="H8918" s="107">
        <v>0.19276978283602308</v>
      </c>
      <c r="I8918" s="121" t="str">
        <f t="shared" si="139"/>
        <v>C</v>
      </c>
    </row>
    <row r="8919" spans="2:9" ht="12.75">
      <c r="B8919" s="102">
        <v>234164096</v>
      </c>
      <c r="C8919" s="106">
        <v>0.66490601639237701</v>
      </c>
      <c r="D8919" s="107">
        <v>0.18079051484130071</v>
      </c>
      <c r="E8919" s="106">
        <v>0.2352864385242297</v>
      </c>
      <c r="F8919" s="107">
        <v>0.43351094250749078</v>
      </c>
      <c r="G8919" s="106">
        <v>0.24812245773727781</v>
      </c>
      <c r="H8919" s="107">
        <v>0.18767255018352014</v>
      </c>
      <c r="I8919" s="121" t="str">
        <f t="shared" si="139"/>
        <v>FH</v>
      </c>
    </row>
    <row r="8920" spans="2:9" ht="12.75">
      <c r="B8920" s="102">
        <v>234165663</v>
      </c>
      <c r="C8920" s="106">
        <v>0.76369957798393373</v>
      </c>
      <c r="D8920" s="107">
        <v>0.26691198333683275</v>
      </c>
      <c r="E8920" s="106">
        <v>0.12690256476522688</v>
      </c>
      <c r="F8920" s="107">
        <v>0.14685277612857695</v>
      </c>
      <c r="G8920" s="106">
        <v>0.70929482001974153</v>
      </c>
      <c r="H8920" s="107">
        <v>0.64818203953773601</v>
      </c>
      <c r="I8920" s="121" t="str">
        <f t="shared" si="139"/>
        <v>FH</v>
      </c>
    </row>
    <row r="8921" spans="2:9" ht="12.75">
      <c r="B8921" s="102">
        <v>234165993</v>
      </c>
      <c r="C8921" s="106">
        <v>0.93004024180915068</v>
      </c>
      <c r="D8921" s="107">
        <v>0.17163535358253101</v>
      </c>
      <c r="E8921" s="106">
        <v>0.36758363119361248</v>
      </c>
      <c r="F8921" s="107">
        <v>0.28989002442113154</v>
      </c>
      <c r="G8921" s="106">
        <v>0.207641520660375</v>
      </c>
      <c r="H8921" s="107">
        <v>0.63836557451758491</v>
      </c>
      <c r="I8921" s="121" t="str">
        <f t="shared" si="139"/>
        <v>FH</v>
      </c>
    </row>
    <row r="8922" spans="2:9" ht="12.75">
      <c r="B8922" s="102">
        <v>234166356</v>
      </c>
      <c r="C8922" s="106">
        <v>0.97718574382333934</v>
      </c>
      <c r="D8922" s="107">
        <v>0.9727859286133278</v>
      </c>
      <c r="E8922" s="106">
        <v>0.33715615489479855</v>
      </c>
      <c r="F8922" s="107">
        <v>0.46964575678402398</v>
      </c>
      <c r="G8922" s="106">
        <v>0.54488552285501868</v>
      </c>
      <c r="H8922" s="107">
        <v>0.56663371655993</v>
      </c>
      <c r="I8922" s="121" t="str">
        <f t="shared" si="139"/>
        <v>FH</v>
      </c>
    </row>
    <row r="8923" spans="2:9" ht="12.75">
      <c r="B8923" s="102">
        <v>234166447</v>
      </c>
      <c r="C8923" s="106">
        <v>0.41678330653287965</v>
      </c>
      <c r="D8923" s="107">
        <v>0.93083257356394444</v>
      </c>
      <c r="E8923" s="106">
        <v>0.90721202973926651</v>
      </c>
      <c r="F8923" s="107">
        <v>0.8759540447716736</v>
      </c>
      <c r="G8923" s="106">
        <v>0.10913472078919129</v>
      </c>
      <c r="H8923" s="107">
        <v>0.60164938739223617</v>
      </c>
      <c r="I8923" s="121" t="str">
        <f t="shared" si="139"/>
        <v>DF</v>
      </c>
    </row>
    <row r="8924" spans="2:9" ht="12.75">
      <c r="B8924" s="102">
        <v>234172115</v>
      </c>
      <c r="C8924" s="106">
        <v>0.72257353591371842</v>
      </c>
      <c r="D8924" s="107">
        <v>0.80018538392078398</v>
      </c>
      <c r="E8924" s="106">
        <v>0.79368853459559841</v>
      </c>
      <c r="F8924" s="107">
        <v>0.26699865469025674</v>
      </c>
      <c r="G8924" s="106">
        <v>0.98352907889352292</v>
      </c>
      <c r="H8924" s="107">
        <v>0.91815621262402924</v>
      </c>
      <c r="I8924" s="121" t="str">
        <f t="shared" si="139"/>
        <v>E</v>
      </c>
    </row>
    <row r="8925" spans="2:9" ht="12.75">
      <c r="B8925" s="102">
        <v>234175357</v>
      </c>
      <c r="C8925" s="106">
        <v>0.66572441621303313</v>
      </c>
      <c r="D8925" s="107">
        <v>0.38593353847445266</v>
      </c>
      <c r="E8925" s="106">
        <v>6.1168776205420272E-2</v>
      </c>
      <c r="F8925" s="107">
        <v>0.97338445679502783</v>
      </c>
      <c r="G8925" s="106">
        <v>0.89006769967724519</v>
      </c>
      <c r="H8925" s="107">
        <v>0.13659503942610307</v>
      </c>
      <c r="I8925" s="121" t="str">
        <f t="shared" si="139"/>
        <v>C</v>
      </c>
    </row>
    <row r="8926" spans="2:9" ht="12.75">
      <c r="B8926" s="102">
        <v>234175555</v>
      </c>
      <c r="C8926" s="106">
        <v>0.59883007005693489</v>
      </c>
      <c r="D8926" s="107">
        <v>0.79022858657259576</v>
      </c>
      <c r="E8926" s="106">
        <v>0.93559365920767146</v>
      </c>
      <c r="F8926" s="107">
        <v>6.665026094770532E-2</v>
      </c>
      <c r="G8926" s="106">
        <v>0.57785042122899188</v>
      </c>
      <c r="H8926" s="107">
        <v>0.149367466303719</v>
      </c>
      <c r="I8926" s="121" t="str">
        <f t="shared" si="139"/>
        <v>TH</v>
      </c>
    </row>
    <row r="8927" spans="2:9" ht="12.75">
      <c r="B8927" s="102">
        <v>234176042</v>
      </c>
      <c r="C8927" s="106">
        <v>0.93805181589437514</v>
      </c>
      <c r="D8927" s="107">
        <v>0.51823053484968318</v>
      </c>
      <c r="E8927" s="106">
        <v>0.20538418047806539</v>
      </c>
      <c r="F8927" s="107">
        <v>0.49226719283648945</v>
      </c>
      <c r="G8927" s="106">
        <v>0.61658217050238351</v>
      </c>
      <c r="H8927" s="107">
        <v>0.90223801296643646</v>
      </c>
      <c r="I8927" s="121" t="str">
        <f t="shared" si="139"/>
        <v>FH</v>
      </c>
    </row>
    <row r="8928" spans="2:9" ht="12.75">
      <c r="B8928" s="102">
        <v>234176273</v>
      </c>
      <c r="C8928" s="106">
        <v>0.12626611524026998</v>
      </c>
      <c r="D8928" s="107">
        <v>0.1013410563097521</v>
      </c>
      <c r="E8928" s="106">
        <v>0.54745937546365497</v>
      </c>
      <c r="F8928" s="107">
        <v>0.48387048537827226</v>
      </c>
      <c r="G8928" s="106">
        <v>0.9740816609324261</v>
      </c>
      <c r="H8928" s="107">
        <v>0.58327150613671641</v>
      </c>
      <c r="I8928" s="121" t="str">
        <f t="shared" si="139"/>
        <v>E</v>
      </c>
    </row>
    <row r="8929" spans="2:9" ht="12.75">
      <c r="B8929" s="102">
        <v>234182773</v>
      </c>
      <c r="C8929" s="106">
        <v>0.31581720212840136</v>
      </c>
      <c r="D8929" s="107">
        <v>0.99253475583275641</v>
      </c>
      <c r="E8929" s="106">
        <v>0.17337391768604782</v>
      </c>
      <c r="F8929" s="107">
        <v>0.64208511415441993</v>
      </c>
      <c r="G8929" s="106">
        <v>7.5551453839914018E-2</v>
      </c>
      <c r="H8929" s="107">
        <v>0.50490232199187357</v>
      </c>
      <c r="I8929" s="121" t="str">
        <f t="shared" si="139"/>
        <v>DF</v>
      </c>
    </row>
    <row r="8930" spans="2:9" ht="12.75">
      <c r="B8930" s="102">
        <v>234182815</v>
      </c>
      <c r="C8930" s="106">
        <v>1.6770420748843051E-2</v>
      </c>
      <c r="D8930" s="107">
        <v>0.92144238964552372</v>
      </c>
      <c r="E8930" s="106">
        <v>0.96197811629647068</v>
      </c>
      <c r="F8930" s="107">
        <v>0.66264755558223021</v>
      </c>
      <c r="G8930" s="106">
        <v>0.42408005659651149</v>
      </c>
      <c r="H8930" s="107">
        <v>3.0603445129594675E-2</v>
      </c>
      <c r="I8930" s="121" t="str">
        <f t="shared" si="139"/>
        <v>TH</v>
      </c>
    </row>
    <row r="8931" spans="2:9" ht="12.75">
      <c r="B8931" s="102">
        <v>234182922</v>
      </c>
      <c r="C8931" s="106">
        <v>0.109207779019447</v>
      </c>
      <c r="D8931" s="107">
        <v>0.35790792526673965</v>
      </c>
      <c r="E8931" s="106">
        <v>0.56026726643918501</v>
      </c>
      <c r="F8931" s="107">
        <v>0.2487523920636967</v>
      </c>
      <c r="G8931" s="106">
        <v>0.90949158910371541</v>
      </c>
      <c r="H8931" s="107">
        <v>0.3984537139700044</v>
      </c>
      <c r="I8931" s="121" t="str">
        <f t="shared" si="139"/>
        <v>E</v>
      </c>
    </row>
    <row r="8932" spans="2:9" ht="12.75">
      <c r="B8932" s="102">
        <v>234183286</v>
      </c>
      <c r="C8932" s="106">
        <v>0.60277181690128367</v>
      </c>
      <c r="D8932" s="107">
        <v>0.89444259390358716</v>
      </c>
      <c r="E8932" s="106">
        <v>0.95833383945944917</v>
      </c>
      <c r="F8932" s="107">
        <v>0.93373524403534258</v>
      </c>
      <c r="G8932" s="106">
        <v>1.4219663101984636E-2</v>
      </c>
      <c r="H8932" s="107">
        <v>0.13015669593472712</v>
      </c>
      <c r="I8932" s="121" t="str">
        <f t="shared" si="139"/>
        <v>TH</v>
      </c>
    </row>
    <row r="8933" spans="2:9" ht="12.75">
      <c r="B8933" s="102">
        <v>234186074</v>
      </c>
      <c r="C8933" s="106">
        <v>0.98583593259929714</v>
      </c>
      <c r="D8933" s="107">
        <v>0.56078362080658817</v>
      </c>
      <c r="E8933" s="106">
        <v>0.93682383640081057</v>
      </c>
      <c r="F8933" s="107">
        <v>0.13395936664232266</v>
      </c>
      <c r="G8933" s="106">
        <v>0.16791540269700089</v>
      </c>
      <c r="H8933" s="107">
        <v>0.47479924038946031</v>
      </c>
      <c r="I8933" s="121" t="str">
        <f t="shared" si="139"/>
        <v>FH</v>
      </c>
    </row>
    <row r="8934" spans="2:9" ht="12.75">
      <c r="B8934" s="102">
        <v>234187435</v>
      </c>
      <c r="C8934" s="106">
        <v>0.23027204634530296</v>
      </c>
      <c r="D8934" s="107">
        <v>0.86485172534133525</v>
      </c>
      <c r="E8934" s="106">
        <v>0.20344489501971363</v>
      </c>
      <c r="F8934" s="107">
        <v>0.8922349209999938</v>
      </c>
      <c r="G8934" s="106">
        <v>0.2629376316989287</v>
      </c>
      <c r="H8934" s="107">
        <v>0.17827250680109241</v>
      </c>
      <c r="I8934" s="121" t="str">
        <f t="shared" si="139"/>
        <v>C</v>
      </c>
    </row>
    <row r="8935" spans="2:9" ht="12.75">
      <c r="B8935" s="102">
        <v>234190810</v>
      </c>
      <c r="C8935" s="106">
        <v>0.67699054417898297</v>
      </c>
      <c r="D8935" s="107">
        <v>0.60034168732035909</v>
      </c>
      <c r="E8935" s="106">
        <v>0.47934949474354061</v>
      </c>
      <c r="F8935" s="107">
        <v>0.22622734107401632</v>
      </c>
      <c r="G8935" s="106">
        <v>0.69006450781669204</v>
      </c>
      <c r="H8935" s="107">
        <v>0.94131421966162687</v>
      </c>
      <c r="I8935" s="121" t="str">
        <f t="shared" si="139"/>
        <v>BH</v>
      </c>
    </row>
    <row r="8936" spans="2:9" ht="12.75">
      <c r="B8936" s="102">
        <v>234195224</v>
      </c>
      <c r="C8936" s="106">
        <v>0.77265720809375438</v>
      </c>
      <c r="D8936" s="107">
        <v>6.3091886769323757E-2</v>
      </c>
      <c r="E8936" s="106">
        <v>0.27112704580481961</v>
      </c>
      <c r="F8936" s="107">
        <v>0.8195207339697288</v>
      </c>
      <c r="G8936" s="106">
        <v>8.6646239661035906E-2</v>
      </c>
      <c r="H8936" s="107">
        <v>0.74679119440397135</v>
      </c>
      <c r="I8936" s="121" t="str">
        <f t="shared" si="139"/>
        <v>C</v>
      </c>
    </row>
    <row r="8937" spans="2:9" ht="12.75">
      <c r="B8937" s="102">
        <v>234198325</v>
      </c>
      <c r="C8937" s="106">
        <v>0.20070382719133395</v>
      </c>
      <c r="D8937" s="107">
        <v>4.0434384134698576E-2</v>
      </c>
      <c r="E8937" s="106">
        <v>7.4676234028837385E-2</v>
      </c>
      <c r="F8937" s="107">
        <v>0.45730192728321573</v>
      </c>
      <c r="G8937" s="106">
        <v>0.43334826114703517</v>
      </c>
      <c r="H8937" s="107">
        <v>0.96076592805444894</v>
      </c>
      <c r="I8937" s="121" t="str">
        <f t="shared" si="139"/>
        <v>BH</v>
      </c>
    </row>
    <row r="8938" spans="2:9" ht="12.75">
      <c r="B8938" s="102">
        <v>234198929</v>
      </c>
      <c r="C8938" s="106">
        <v>0.41485591243187958</v>
      </c>
      <c r="D8938" s="107">
        <v>0.20938248218641675</v>
      </c>
      <c r="E8938" s="106">
        <v>0.96107399381443592</v>
      </c>
      <c r="F8938" s="107">
        <v>0.67691363507815905</v>
      </c>
      <c r="G8938" s="106">
        <v>0.64012426614371476</v>
      </c>
      <c r="H8938" s="107">
        <v>0.51639072675920228</v>
      </c>
      <c r="I8938" s="121" t="str">
        <f t="shared" si="139"/>
        <v>TH</v>
      </c>
    </row>
    <row r="8939" spans="2:9" ht="12.75">
      <c r="B8939" s="102">
        <v>234200775</v>
      </c>
      <c r="C8939" s="106">
        <v>0.19820806190515494</v>
      </c>
      <c r="D8939" s="107">
        <v>0.78049327614224651</v>
      </c>
      <c r="E8939" s="106">
        <v>0.4821887253332573</v>
      </c>
      <c r="F8939" s="107">
        <v>0.32354476142392574</v>
      </c>
      <c r="G8939" s="106">
        <v>0.67804850318589871</v>
      </c>
      <c r="H8939" s="107">
        <v>0.17066912832228365</v>
      </c>
      <c r="I8939" s="121" t="str">
        <f t="shared" si="139"/>
        <v>DF</v>
      </c>
    </row>
    <row r="8940" spans="2:9" ht="12.75">
      <c r="B8940" s="102">
        <v>234201393</v>
      </c>
      <c r="C8940" s="106">
        <v>0.94727617691097699</v>
      </c>
      <c r="D8940" s="107">
        <v>0.40187829434377176</v>
      </c>
      <c r="E8940" s="106">
        <v>0.13867460851983848</v>
      </c>
      <c r="F8940" s="107">
        <v>8.5632453238809525E-2</v>
      </c>
      <c r="G8940" s="106">
        <v>0.92053133752478544</v>
      </c>
      <c r="H8940" s="107">
        <v>0.84741290847494621</v>
      </c>
      <c r="I8940" s="121" t="str">
        <f t="shared" si="139"/>
        <v>FH</v>
      </c>
    </row>
    <row r="8941" spans="2:9" ht="12.75">
      <c r="B8941" s="102">
        <v>234202138</v>
      </c>
      <c r="C8941" s="106">
        <v>0.71145404310846261</v>
      </c>
      <c r="D8941" s="107">
        <v>0.19169929421568499</v>
      </c>
      <c r="E8941" s="106">
        <v>0.95945834123940221</v>
      </c>
      <c r="F8941" s="107">
        <v>0.93015311334520123</v>
      </c>
      <c r="G8941" s="106">
        <v>0.99195041363465197</v>
      </c>
      <c r="H8941" s="107">
        <v>0.46756224660148149</v>
      </c>
      <c r="I8941" s="121" t="str">
        <f t="shared" si="139"/>
        <v>E</v>
      </c>
    </row>
    <row r="8942" spans="2:9" ht="12.75">
      <c r="B8942" s="102">
        <v>234202203</v>
      </c>
      <c r="C8942" s="106">
        <v>2.4720801199758613E-2</v>
      </c>
      <c r="D8942" s="107">
        <v>0.90938556547164584</v>
      </c>
      <c r="E8942" s="106">
        <v>0.24803554914904424</v>
      </c>
      <c r="F8942" s="107">
        <v>0.34157657058924951</v>
      </c>
      <c r="G8942" s="106">
        <v>0.76674905866944898</v>
      </c>
      <c r="H8942" s="107">
        <v>0.20027163492979483</v>
      </c>
      <c r="I8942" s="121" t="str">
        <f t="shared" si="139"/>
        <v>DF</v>
      </c>
    </row>
    <row r="8943" spans="2:9" ht="12.75">
      <c r="B8943" s="102">
        <v>234207433</v>
      </c>
      <c r="C8943" s="106">
        <v>0.64889029811987253</v>
      </c>
      <c r="D8943" s="107">
        <v>0.45808646067250258</v>
      </c>
      <c r="E8943" s="106">
        <v>0.66167357419528461</v>
      </c>
      <c r="F8943" s="107">
        <v>0.16371817747485551</v>
      </c>
      <c r="G8943" s="106">
        <v>0.41714402318900579</v>
      </c>
      <c r="H8943" s="107">
        <v>4.1959993958062825E-3</v>
      </c>
      <c r="I8943" s="121" t="str">
        <f t="shared" si="139"/>
        <v>TH</v>
      </c>
    </row>
    <row r="8944" spans="2:9" ht="12.75">
      <c r="B8944" s="102">
        <v>234209495</v>
      </c>
      <c r="C8944" s="106">
        <v>0.79636109060467408</v>
      </c>
      <c r="D8944" s="107">
        <v>0.55136841877409992</v>
      </c>
      <c r="E8944" s="106">
        <v>0.10705687957840748</v>
      </c>
      <c r="F8944" s="107">
        <v>0.67669095771252863</v>
      </c>
      <c r="G8944" s="106">
        <v>0.5703516564259854</v>
      </c>
      <c r="H8944" s="107">
        <v>4.0214816401650477E-2</v>
      </c>
      <c r="I8944" s="121" t="str">
        <f t="shared" si="139"/>
        <v>FH</v>
      </c>
    </row>
    <row r="8945" spans="2:9" ht="12.75">
      <c r="B8945" s="102">
        <v>234214380</v>
      </c>
      <c r="C8945" s="106">
        <v>0.22701448705083438</v>
      </c>
      <c r="D8945" s="107">
        <v>0.41426857900246494</v>
      </c>
      <c r="E8945" s="106">
        <v>0.39519815343754305</v>
      </c>
      <c r="F8945" s="107">
        <v>0.58337818339905834</v>
      </c>
      <c r="G8945" s="106">
        <v>0.9190037602850103</v>
      </c>
      <c r="H8945" s="107">
        <v>0.10428440896557234</v>
      </c>
      <c r="I8945" s="121" t="str">
        <f t="shared" si="139"/>
        <v>E</v>
      </c>
    </row>
    <row r="8946" spans="2:9" ht="12.75">
      <c r="B8946" s="102">
        <v>234220641</v>
      </c>
      <c r="C8946" s="106">
        <v>0.414693440265828</v>
      </c>
      <c r="D8946" s="107">
        <v>0.56447247109239918</v>
      </c>
      <c r="E8946" s="106">
        <v>8.4392712462155295E-2</v>
      </c>
      <c r="F8946" s="107">
        <v>0.22218493709267184</v>
      </c>
      <c r="G8946" s="106">
        <v>0.43500263868731426</v>
      </c>
      <c r="H8946" s="107">
        <v>0.19504033689367528</v>
      </c>
      <c r="I8946" s="121" t="str">
        <f t="shared" si="139"/>
        <v>DF</v>
      </c>
    </row>
    <row r="8947" spans="2:9" ht="12.75">
      <c r="B8947" s="102">
        <v>234221516</v>
      </c>
      <c r="C8947" s="106">
        <v>0.41530694254865175</v>
      </c>
      <c r="D8947" s="107">
        <v>0.43440586217530441</v>
      </c>
      <c r="E8947" s="106">
        <v>0.8065292907653614</v>
      </c>
      <c r="F8947" s="107">
        <v>6.2982811427384711E-2</v>
      </c>
      <c r="G8947" s="106">
        <v>0.55808838090174451</v>
      </c>
      <c r="H8947" s="107">
        <v>0.65720024116891551</v>
      </c>
      <c r="I8947" s="121" t="str">
        <f t="shared" si="139"/>
        <v>TH</v>
      </c>
    </row>
    <row r="8948" spans="2:9" ht="12.75">
      <c r="B8948" s="102">
        <v>234224199</v>
      </c>
      <c r="C8948" s="106">
        <v>0.28049172849162129</v>
      </c>
      <c r="D8948" s="107">
        <v>0.96759411647824067</v>
      </c>
      <c r="E8948" s="106">
        <v>1.8231416757036101E-2</v>
      </c>
      <c r="F8948" s="107">
        <v>3.2273369151716524E-2</v>
      </c>
      <c r="G8948" s="106">
        <v>0.47918091515795402</v>
      </c>
      <c r="H8948" s="107">
        <v>0.72285296118986864</v>
      </c>
      <c r="I8948" s="121" t="str">
        <f t="shared" si="139"/>
        <v>DF</v>
      </c>
    </row>
    <row r="8949" spans="2:9" ht="12.75">
      <c r="B8949" s="102">
        <v>234237711</v>
      </c>
      <c r="C8949" s="106">
        <v>0.79731668890819574</v>
      </c>
      <c r="D8949" s="107">
        <v>0.47646626071460751</v>
      </c>
      <c r="E8949" s="106">
        <v>6.0330523334045871E-2</v>
      </c>
      <c r="F8949" s="107">
        <v>0.92340426349730986</v>
      </c>
      <c r="G8949" s="106">
        <v>0.94385467706478998</v>
      </c>
      <c r="H8949" s="107">
        <v>0.63119905080869732</v>
      </c>
      <c r="I8949" s="121" t="str">
        <f t="shared" si="139"/>
        <v>E</v>
      </c>
    </row>
    <row r="8950" spans="2:9" ht="12.75">
      <c r="B8950" s="102">
        <v>234238602</v>
      </c>
      <c r="C8950" s="106">
        <v>0.67586609024952082</v>
      </c>
      <c r="D8950" s="107">
        <v>0.99750472911383792</v>
      </c>
      <c r="E8950" s="106">
        <v>0.75500519125981413</v>
      </c>
      <c r="F8950" s="107">
        <v>0.92777218180652143</v>
      </c>
      <c r="G8950" s="106">
        <v>0.81062745325111996</v>
      </c>
      <c r="H8950" s="107">
        <v>0.38098834022105388</v>
      </c>
      <c r="I8950" s="121" t="str">
        <f t="shared" si="139"/>
        <v>DF</v>
      </c>
    </row>
    <row r="8951" spans="2:9" ht="12.75">
      <c r="B8951" s="102">
        <v>234241472</v>
      </c>
      <c r="C8951" s="106">
        <v>0.35541659603643061</v>
      </c>
      <c r="D8951" s="107">
        <v>0.47368882911758448</v>
      </c>
      <c r="E8951" s="106">
        <v>0.77959873890051323</v>
      </c>
      <c r="F8951" s="107">
        <v>0.84960990080543497</v>
      </c>
      <c r="G8951" s="106">
        <v>0.19484732636832236</v>
      </c>
      <c r="H8951" s="107">
        <v>0.27478392570272581</v>
      </c>
      <c r="I8951" s="121" t="str">
        <f t="shared" si="139"/>
        <v>C</v>
      </c>
    </row>
    <row r="8952" spans="2:9" ht="12.75">
      <c r="B8952" s="102">
        <v>234243783</v>
      </c>
      <c r="C8952" s="106">
        <v>0.85013064471698607</v>
      </c>
      <c r="D8952" s="107">
        <v>0.65402252716458142</v>
      </c>
      <c r="E8952" s="106">
        <v>0.89829177940786309</v>
      </c>
      <c r="F8952" s="107">
        <v>0.98714508971456905</v>
      </c>
      <c r="G8952" s="106">
        <v>0.92470583913436344</v>
      </c>
      <c r="H8952" s="107">
        <v>4.697555772128581E-2</v>
      </c>
      <c r="I8952" s="121" t="str">
        <f t="shared" si="139"/>
        <v>C</v>
      </c>
    </row>
    <row r="8953" spans="2:9" ht="12.75">
      <c r="B8953" s="102">
        <v>234244114</v>
      </c>
      <c r="C8953" s="106">
        <v>0.32177580947604323</v>
      </c>
      <c r="D8953" s="107">
        <v>0.39437391646309994</v>
      </c>
      <c r="E8953" s="106">
        <v>0.76010821179194843</v>
      </c>
      <c r="F8953" s="107">
        <v>2.1691231822371648E-2</v>
      </c>
      <c r="G8953" s="106">
        <v>0.15047454363401247</v>
      </c>
      <c r="H8953" s="107">
        <v>0.12518710496052443</v>
      </c>
      <c r="I8953" s="121" t="str">
        <f t="shared" si="139"/>
        <v>TH</v>
      </c>
    </row>
    <row r="8954" spans="2:9" ht="12.75">
      <c r="B8954" s="102">
        <v>234245326</v>
      </c>
      <c r="C8954" s="106">
        <v>0.48419957692252247</v>
      </c>
      <c r="D8954" s="107">
        <v>0.34634461687310836</v>
      </c>
      <c r="E8954" s="106">
        <v>0.21276746738287167</v>
      </c>
      <c r="F8954" s="107">
        <v>0.81258108244199967</v>
      </c>
      <c r="G8954" s="106">
        <v>0.35649943172049459</v>
      </c>
      <c r="H8954" s="107">
        <v>0.88665700805299918</v>
      </c>
      <c r="I8954" s="121" t="str">
        <f t="shared" si="139"/>
        <v>BH</v>
      </c>
    </row>
    <row r="8955" spans="2:9" ht="12.75">
      <c r="B8955" s="102">
        <v>234247728</v>
      </c>
      <c r="C8955" s="106">
        <v>0.31653827388919975</v>
      </c>
      <c r="D8955" s="107">
        <v>6.9554655936569176E-2</v>
      </c>
      <c r="E8955" s="106">
        <v>0.63984249147704841</v>
      </c>
      <c r="F8955" s="107">
        <v>0.86980524117799884</v>
      </c>
      <c r="G8955" s="106">
        <v>7.9604207697476781E-2</v>
      </c>
      <c r="H8955" s="107">
        <v>0.66147355962554144</v>
      </c>
      <c r="I8955" s="121" t="str">
        <f t="shared" si="139"/>
        <v>C</v>
      </c>
    </row>
    <row r="8956" spans="2:9" ht="12.75">
      <c r="B8956" s="102">
        <v>234249114</v>
      </c>
      <c r="C8956" s="106">
        <v>0.39042499165841638</v>
      </c>
      <c r="D8956" s="107">
        <v>0.92212487004518895</v>
      </c>
      <c r="E8956" s="106">
        <v>0.45888699772286423</v>
      </c>
      <c r="F8956" s="107">
        <v>0.36844938493927026</v>
      </c>
      <c r="G8956" s="106">
        <v>0.73480303048342943</v>
      </c>
      <c r="H8956" s="107">
        <v>5.6227705406699968E-2</v>
      </c>
      <c r="I8956" s="121" t="str">
        <f t="shared" si="139"/>
        <v>DF</v>
      </c>
    </row>
    <row r="8957" spans="2:9" ht="12.75">
      <c r="B8957" s="102">
        <v>234251143</v>
      </c>
      <c r="C8957" s="106">
        <v>0.15168839260897227</v>
      </c>
      <c r="D8957" s="107">
        <v>0.54459501144900768</v>
      </c>
      <c r="E8957" s="106">
        <v>0.53578682312593928</v>
      </c>
      <c r="F8957" s="107">
        <v>0.466538297598313</v>
      </c>
      <c r="G8957" s="106">
        <v>0.99361862173451976</v>
      </c>
      <c r="H8957" s="107">
        <v>0.97451368952994466</v>
      </c>
      <c r="I8957" s="121" t="str">
        <f t="shared" si="139"/>
        <v>E</v>
      </c>
    </row>
    <row r="8958" spans="2:9" ht="12.75">
      <c r="B8958" s="102">
        <v>234260209</v>
      </c>
      <c r="C8958" s="106">
        <v>0.70326404821190236</v>
      </c>
      <c r="D8958" s="107">
        <v>0.42366241712117936</v>
      </c>
      <c r="E8958" s="106">
        <v>0.79789065645076906</v>
      </c>
      <c r="F8958" s="107">
        <v>0.23484351626668598</v>
      </c>
      <c r="G8958" s="106">
        <v>0.77383878423515506</v>
      </c>
      <c r="H8958" s="107">
        <v>0.60111303636605462</v>
      </c>
      <c r="I8958" s="121" t="str">
        <f t="shared" si="139"/>
        <v>TH</v>
      </c>
    </row>
    <row r="8959" spans="2:9" ht="12.75">
      <c r="B8959" s="102">
        <v>234266825</v>
      </c>
      <c r="C8959" s="106">
        <v>0.13313943108605741</v>
      </c>
      <c r="D8959" s="107">
        <v>0.90920426711124014</v>
      </c>
      <c r="E8959" s="106">
        <v>0.63948956920757172</v>
      </c>
      <c r="F8959" s="107">
        <v>0.28371113301166684</v>
      </c>
      <c r="G8959" s="106">
        <v>0.14067830294134787</v>
      </c>
      <c r="H8959" s="107">
        <v>3.504980301298577E-2</v>
      </c>
      <c r="I8959" s="121" t="str">
        <f t="shared" si="139"/>
        <v>DF</v>
      </c>
    </row>
    <row r="8960" spans="2:9" ht="12.75">
      <c r="B8960" s="102">
        <v>234267667</v>
      </c>
      <c r="C8960" s="106">
        <v>0.48534249645479477</v>
      </c>
      <c r="D8960" s="107">
        <v>0.63958486494789835</v>
      </c>
      <c r="E8960" s="106">
        <v>0.55359527760347604</v>
      </c>
      <c r="F8960" s="107">
        <v>0.80074445138281192</v>
      </c>
      <c r="G8960" s="106">
        <v>0.47652171310525926</v>
      </c>
      <c r="H8960" s="107">
        <v>0.64243835523655868</v>
      </c>
      <c r="I8960" s="121" t="str">
        <f t="shared" si="139"/>
        <v>C</v>
      </c>
    </row>
    <row r="8961" spans="2:9" ht="12.75">
      <c r="B8961" s="102">
        <v>234271907</v>
      </c>
      <c r="C8961" s="106">
        <v>0.29232204892405367</v>
      </c>
      <c r="D8961" s="107">
        <v>0.2834403228203719</v>
      </c>
      <c r="E8961" s="106">
        <v>0.51213839553033513</v>
      </c>
      <c r="F8961" s="107">
        <v>6.0206067618882919E-2</v>
      </c>
      <c r="G8961" s="106">
        <v>0.65653081423997506</v>
      </c>
      <c r="H8961" s="107">
        <v>0.87105619891745012</v>
      </c>
      <c r="I8961" s="121" t="str">
        <f t="shared" si="139"/>
        <v>BH</v>
      </c>
    </row>
    <row r="8962" spans="2:9" ht="12.75">
      <c r="B8962" s="102">
        <v>234273838</v>
      </c>
      <c r="C8962" s="106">
        <v>6.5906139686466858E-4</v>
      </c>
      <c r="D8962" s="107">
        <v>0.57891762503411126</v>
      </c>
      <c r="E8962" s="106">
        <v>0.94017996532819326</v>
      </c>
      <c r="F8962" s="107">
        <v>0.95561140035733816</v>
      </c>
      <c r="G8962" s="106">
        <v>0.19756801560683157</v>
      </c>
      <c r="H8962" s="107">
        <v>0.18908490032609571</v>
      </c>
      <c r="I8962" s="121" t="str">
        <f t="shared" si="139"/>
        <v>C</v>
      </c>
    </row>
    <row r="8963" spans="2:9" ht="12.75">
      <c r="B8963" s="102">
        <v>234274729</v>
      </c>
      <c r="C8963" s="106">
        <v>0.81051297872271011</v>
      </c>
      <c r="D8963" s="107">
        <v>0.17371295174397638</v>
      </c>
      <c r="E8963" s="106">
        <v>0.91585529378622832</v>
      </c>
      <c r="F8963" s="107">
        <v>0.64332722528150965</v>
      </c>
      <c r="G8963" s="106">
        <v>0.46066604418779322</v>
      </c>
      <c r="H8963" s="107">
        <v>0.27314541325589459</v>
      </c>
      <c r="I8963" s="121" t="str">
        <f t="shared" si="139"/>
        <v>TH</v>
      </c>
    </row>
    <row r="8964" spans="2:9" ht="12.75">
      <c r="B8964" s="102">
        <v>234278523</v>
      </c>
      <c r="C8964" s="106">
        <v>0.59491668872176184</v>
      </c>
      <c r="D8964" s="107">
        <v>0.66894331263232698</v>
      </c>
      <c r="E8964" s="106">
        <v>0.95105382516082271</v>
      </c>
      <c r="F8964" s="107">
        <v>0.23792310051143839</v>
      </c>
      <c r="G8964" s="106">
        <v>0.90619271485782626</v>
      </c>
      <c r="H8964" s="107">
        <v>0.7021509968474271</v>
      </c>
      <c r="I8964" s="121" t="str">
        <f t="shared" si="139"/>
        <v>TH</v>
      </c>
    </row>
    <row r="8965" spans="2:9" ht="12.75">
      <c r="B8965" s="102">
        <v>234282631</v>
      </c>
      <c r="C8965" s="106">
        <v>0.88736664891022521</v>
      </c>
      <c r="D8965" s="107">
        <v>0.83668836071384067</v>
      </c>
      <c r="E8965" s="106">
        <v>0.12299080010904007</v>
      </c>
      <c r="F8965" s="107">
        <v>0.8962144288341769</v>
      </c>
      <c r="G8965" s="106">
        <v>0.94626576560554998</v>
      </c>
      <c r="H8965" s="107">
        <v>0.37413828557055595</v>
      </c>
      <c r="I8965" s="121" t="str">
        <f t="shared" ref="I8965:I9028" si="140">INDEX($C$3:$H$3, MATCH(MAX(C8965:H8965), C8965:H8965, 0))</f>
        <v>E</v>
      </c>
    </row>
    <row r="8966" spans="2:9" ht="12.75">
      <c r="B8966" s="102">
        <v>234283003</v>
      </c>
      <c r="C8966" s="106">
        <v>0.7099375644851369</v>
      </c>
      <c r="D8966" s="107">
        <v>0.62134173772486023</v>
      </c>
      <c r="E8966" s="106">
        <v>0.50177166879088064</v>
      </c>
      <c r="F8966" s="107">
        <v>0.66112861925002253</v>
      </c>
      <c r="G8966" s="106">
        <v>0.34205174203765409</v>
      </c>
      <c r="H8966" s="107">
        <v>0.47775378366960131</v>
      </c>
      <c r="I8966" s="121" t="str">
        <f t="shared" si="140"/>
        <v>FH</v>
      </c>
    </row>
    <row r="8967" spans="2:9" ht="12.75">
      <c r="B8967" s="102">
        <v>234283597</v>
      </c>
      <c r="C8967" s="106">
        <v>0.13909878440024759</v>
      </c>
      <c r="D8967" s="107">
        <v>0.68521124488268037</v>
      </c>
      <c r="E8967" s="106">
        <v>0.51996982444988271</v>
      </c>
      <c r="F8967" s="107">
        <v>0.73728466460386577</v>
      </c>
      <c r="G8967" s="106">
        <v>0.38267233281690949</v>
      </c>
      <c r="H8967" s="107">
        <v>0.40330080756743092</v>
      </c>
      <c r="I8967" s="121" t="str">
        <f t="shared" si="140"/>
        <v>C</v>
      </c>
    </row>
    <row r="8968" spans="2:9" ht="12.75">
      <c r="B8968" s="102">
        <v>234289217</v>
      </c>
      <c r="C8968" s="106">
        <v>0.51669262310361819</v>
      </c>
      <c r="D8968" s="107">
        <v>0.77818280863777556</v>
      </c>
      <c r="E8968" s="106">
        <v>0.44723797946534405</v>
      </c>
      <c r="F8968" s="107">
        <v>0.93588285542049121</v>
      </c>
      <c r="G8968" s="106">
        <v>0.52698592899404351</v>
      </c>
      <c r="H8968" s="107">
        <v>0.45328867004874018</v>
      </c>
      <c r="I8968" s="121" t="str">
        <f t="shared" si="140"/>
        <v>C</v>
      </c>
    </row>
    <row r="8969" spans="2:9" ht="12.75">
      <c r="B8969" s="102">
        <v>234295584</v>
      </c>
      <c r="C8969" s="106">
        <v>0.73784326268483591</v>
      </c>
      <c r="D8969" s="107">
        <v>0.17180047945250987</v>
      </c>
      <c r="E8969" s="106">
        <v>0.84438871022527651</v>
      </c>
      <c r="F8969" s="107">
        <v>0.64054520844291929</v>
      </c>
      <c r="G8969" s="106">
        <v>0.20472345340915066</v>
      </c>
      <c r="H8969" s="107">
        <v>7.6710091607962383E-2</v>
      </c>
      <c r="I8969" s="121" t="str">
        <f t="shared" si="140"/>
        <v>TH</v>
      </c>
    </row>
    <row r="8970" spans="2:9" ht="12.75">
      <c r="B8970" s="102">
        <v>234296509</v>
      </c>
      <c r="C8970" s="106">
        <v>8.9816787007913179E-2</v>
      </c>
      <c r="D8970" s="107">
        <v>0.5348027019992676</v>
      </c>
      <c r="E8970" s="106">
        <v>0.9159093284213411</v>
      </c>
      <c r="F8970" s="107">
        <v>0.16853467712386599</v>
      </c>
      <c r="G8970" s="106">
        <v>0.83733027486184497</v>
      </c>
      <c r="H8970" s="107">
        <v>0.89496324946592321</v>
      </c>
      <c r="I8970" s="121" t="str">
        <f t="shared" si="140"/>
        <v>TH</v>
      </c>
    </row>
    <row r="8971" spans="2:9" ht="12.75">
      <c r="B8971" s="102">
        <v>234299250</v>
      </c>
      <c r="C8971" s="106">
        <v>0.4679141961016724</v>
      </c>
      <c r="D8971" s="107">
        <v>0.43195780579524978</v>
      </c>
      <c r="E8971" s="106">
        <v>0.21172187440612622</v>
      </c>
      <c r="F8971" s="107">
        <v>0.85674508347074241</v>
      </c>
      <c r="G8971" s="106">
        <v>0.42106164404013691</v>
      </c>
      <c r="H8971" s="107">
        <v>0.88605389858101979</v>
      </c>
      <c r="I8971" s="121" t="str">
        <f t="shared" si="140"/>
        <v>BH</v>
      </c>
    </row>
    <row r="8972" spans="2:9" ht="12.75">
      <c r="B8972" s="102">
        <v>234300890</v>
      </c>
      <c r="C8972" s="106">
        <v>0.24209279024234309</v>
      </c>
      <c r="D8972" s="107">
        <v>0.66574521574185419</v>
      </c>
      <c r="E8972" s="106">
        <v>0.36570313893531514</v>
      </c>
      <c r="F8972" s="107">
        <v>0.95688485117893318</v>
      </c>
      <c r="G8972" s="106">
        <v>0.77125923424531884</v>
      </c>
      <c r="H8972" s="107">
        <v>6.3120012675249804E-2</v>
      </c>
      <c r="I8972" s="121" t="str">
        <f t="shared" si="140"/>
        <v>C</v>
      </c>
    </row>
    <row r="8973" spans="2:9" ht="12.75">
      <c r="B8973" s="102">
        <v>234319964</v>
      </c>
      <c r="C8973" s="106">
        <v>0.66037154094414774</v>
      </c>
      <c r="D8973" s="107">
        <v>0.38124928208020048</v>
      </c>
      <c r="E8973" s="106">
        <v>3.1042001882953585E-2</v>
      </c>
      <c r="F8973" s="107">
        <v>7.6911092287400784E-2</v>
      </c>
      <c r="G8973" s="106">
        <v>0.49484831927192019</v>
      </c>
      <c r="H8973" s="107">
        <v>0.781534904970143</v>
      </c>
      <c r="I8973" s="121" t="str">
        <f t="shared" si="140"/>
        <v>BH</v>
      </c>
    </row>
    <row r="8974" spans="2:9" ht="12.75">
      <c r="B8974" s="102">
        <v>234320138</v>
      </c>
      <c r="C8974" s="106">
        <v>0.12752618392685222</v>
      </c>
      <c r="D8974" s="107">
        <v>2.400819312566016E-2</v>
      </c>
      <c r="E8974" s="106">
        <v>0.20543373766340611</v>
      </c>
      <c r="F8974" s="107">
        <v>0.27215598792796669</v>
      </c>
      <c r="G8974" s="106">
        <v>0.52203378085666952</v>
      </c>
      <c r="H8974" s="107">
        <v>0.27156149656977568</v>
      </c>
      <c r="I8974" s="121" t="str">
        <f t="shared" si="140"/>
        <v>E</v>
      </c>
    </row>
    <row r="8975" spans="2:9" ht="12.75">
      <c r="B8975" s="102">
        <v>234320573</v>
      </c>
      <c r="C8975" s="106">
        <v>0.7177107401212599</v>
      </c>
      <c r="D8975" s="107">
        <v>0.1816232457416882</v>
      </c>
      <c r="E8975" s="106">
        <v>0.84109255949280914</v>
      </c>
      <c r="F8975" s="107">
        <v>0.73854496602138608</v>
      </c>
      <c r="G8975" s="106">
        <v>0.58082160134393934</v>
      </c>
      <c r="H8975" s="107">
        <v>0.62862947237983846</v>
      </c>
      <c r="I8975" s="121" t="str">
        <f t="shared" si="140"/>
        <v>TH</v>
      </c>
    </row>
    <row r="8976" spans="2:9" ht="12.75">
      <c r="B8976" s="102">
        <v>234320888</v>
      </c>
      <c r="C8976" s="106">
        <v>0.91848736516764884</v>
      </c>
      <c r="D8976" s="107">
        <v>0.86208866033522291</v>
      </c>
      <c r="E8976" s="106">
        <v>0.39130848830095122</v>
      </c>
      <c r="F8976" s="107">
        <v>0.67757359369223025</v>
      </c>
      <c r="G8976" s="106">
        <v>0.82718092274697863</v>
      </c>
      <c r="H8976" s="107">
        <v>0.41117376866390942</v>
      </c>
      <c r="I8976" s="121" t="str">
        <f t="shared" si="140"/>
        <v>FH</v>
      </c>
    </row>
    <row r="8977" spans="2:9" ht="12.75">
      <c r="B8977" s="102">
        <v>234321324</v>
      </c>
      <c r="C8977" s="106">
        <v>0.83801805799158702</v>
      </c>
      <c r="D8977" s="107">
        <v>1.9402684326363495E-2</v>
      </c>
      <c r="E8977" s="106">
        <v>0.69442703232318559</v>
      </c>
      <c r="F8977" s="107">
        <v>0.17748589153942174</v>
      </c>
      <c r="G8977" s="106">
        <v>0.63574873708189217</v>
      </c>
      <c r="H8977" s="107">
        <v>0.74784226927205255</v>
      </c>
      <c r="I8977" s="121" t="str">
        <f t="shared" si="140"/>
        <v>FH</v>
      </c>
    </row>
    <row r="8978" spans="2:9" ht="12.75">
      <c r="B8978" s="102">
        <v>234322027</v>
      </c>
      <c r="C8978" s="106">
        <v>0.69443449042401317</v>
      </c>
      <c r="D8978" s="107">
        <v>0.53173197749158407</v>
      </c>
      <c r="E8978" s="106">
        <v>0.77649514085276916</v>
      </c>
      <c r="F8978" s="107">
        <v>0.15784365986428561</v>
      </c>
      <c r="G8978" s="106">
        <v>0.78680312625701632</v>
      </c>
      <c r="H8978" s="107">
        <v>0.39067309216270663</v>
      </c>
      <c r="I8978" s="121" t="str">
        <f t="shared" si="140"/>
        <v>E</v>
      </c>
    </row>
    <row r="8979" spans="2:9" ht="12.75">
      <c r="B8979" s="102">
        <v>234324296</v>
      </c>
      <c r="C8979" s="106">
        <v>0.28156275309872547</v>
      </c>
      <c r="D8979" s="107">
        <v>0.30826586718749738</v>
      </c>
      <c r="E8979" s="106">
        <v>0.96036684648227255</v>
      </c>
      <c r="F8979" s="107">
        <v>0.59889783779530381</v>
      </c>
      <c r="G8979" s="106">
        <v>0.57119791314336021</v>
      </c>
      <c r="H8979" s="107">
        <v>0.12081093413528143</v>
      </c>
      <c r="I8979" s="121" t="str">
        <f t="shared" si="140"/>
        <v>TH</v>
      </c>
    </row>
    <row r="8980" spans="2:9" ht="12.75">
      <c r="B8980" s="102">
        <v>234331836</v>
      </c>
      <c r="C8980" s="106">
        <v>0.12505179188822524</v>
      </c>
      <c r="D8980" s="107">
        <v>1.8150548119533649E-2</v>
      </c>
      <c r="E8980" s="106">
        <v>5.5653223543439712E-2</v>
      </c>
      <c r="F8980" s="107">
        <v>0.41175966123507024</v>
      </c>
      <c r="G8980" s="106">
        <v>6.0578792408520599E-2</v>
      </c>
      <c r="H8980" s="107">
        <v>0.29782229267050586</v>
      </c>
      <c r="I8980" s="121" t="str">
        <f t="shared" si="140"/>
        <v>C</v>
      </c>
    </row>
    <row r="8981" spans="2:9" ht="12.75">
      <c r="B8981" s="102">
        <v>234335424</v>
      </c>
      <c r="C8981" s="106">
        <v>0.3804570178761546</v>
      </c>
      <c r="D8981" s="107">
        <v>0.92015295398157093</v>
      </c>
      <c r="E8981" s="106">
        <v>0.71642051927665573</v>
      </c>
      <c r="F8981" s="107">
        <v>0.82958850990852739</v>
      </c>
      <c r="G8981" s="106">
        <v>0.24476792242274437</v>
      </c>
      <c r="H8981" s="107">
        <v>0.42841879148130158</v>
      </c>
      <c r="I8981" s="121" t="str">
        <f t="shared" si="140"/>
        <v>DF</v>
      </c>
    </row>
    <row r="8982" spans="2:9" ht="12.75">
      <c r="B8982" s="102">
        <v>234335515</v>
      </c>
      <c r="C8982" s="106">
        <v>0.16376952356108809</v>
      </c>
      <c r="D8982" s="107">
        <v>0.12486190384911211</v>
      </c>
      <c r="E8982" s="106">
        <v>0.30119229828901628</v>
      </c>
      <c r="F8982" s="107">
        <v>0.22287401655332451</v>
      </c>
      <c r="G8982" s="106">
        <v>0.25811092845535422</v>
      </c>
      <c r="H8982" s="107">
        <v>0.11503284135127556</v>
      </c>
      <c r="I8982" s="121" t="str">
        <f t="shared" si="140"/>
        <v>TH</v>
      </c>
    </row>
    <row r="8983" spans="2:9" ht="12.75">
      <c r="B8983" s="102">
        <v>234335523</v>
      </c>
      <c r="C8983" s="106">
        <v>0.6711207469082443</v>
      </c>
      <c r="D8983" s="107">
        <v>0.93271962613410286</v>
      </c>
      <c r="E8983" s="106">
        <v>0.66598322720612546</v>
      </c>
      <c r="F8983" s="107">
        <v>0.16307830123402223</v>
      </c>
      <c r="G8983" s="106">
        <v>0.53615611934640661</v>
      </c>
      <c r="H8983" s="107">
        <v>0.72821395984891635</v>
      </c>
      <c r="I8983" s="121" t="str">
        <f t="shared" si="140"/>
        <v>DF</v>
      </c>
    </row>
    <row r="8984" spans="2:9" ht="12.75">
      <c r="B8984" s="102">
        <v>234335705</v>
      </c>
      <c r="C8984" s="106">
        <v>0.60769469961900935</v>
      </c>
      <c r="D8984" s="107">
        <v>0.32526413294303169</v>
      </c>
      <c r="E8984" s="106">
        <v>0.31182673226722146</v>
      </c>
      <c r="F8984" s="107">
        <v>9.7608244600547067E-2</v>
      </c>
      <c r="G8984" s="106">
        <v>0.31019249396543036</v>
      </c>
      <c r="H8984" s="107">
        <v>4.4481036368999138E-2</v>
      </c>
      <c r="I8984" s="121" t="str">
        <f t="shared" si="140"/>
        <v>FH</v>
      </c>
    </row>
    <row r="8985" spans="2:9" ht="12.75">
      <c r="B8985" s="102">
        <v>234336654</v>
      </c>
      <c r="C8985" s="106">
        <v>0.43780922497985131</v>
      </c>
      <c r="D8985" s="107">
        <v>0.85202883393988493</v>
      </c>
      <c r="E8985" s="106">
        <v>5.729260677722614E-3</v>
      </c>
      <c r="F8985" s="107">
        <v>0.47600129069586483</v>
      </c>
      <c r="G8985" s="106">
        <v>0.5894085692205755</v>
      </c>
      <c r="H8985" s="107">
        <v>0.51034114942225672</v>
      </c>
      <c r="I8985" s="121" t="str">
        <f t="shared" si="140"/>
        <v>DF</v>
      </c>
    </row>
    <row r="8986" spans="2:9" ht="12.75">
      <c r="B8986" s="102">
        <v>234337586</v>
      </c>
      <c r="C8986" s="106">
        <v>0.64296983621481463</v>
      </c>
      <c r="D8986" s="107">
        <v>0.28666855357412757</v>
      </c>
      <c r="E8986" s="106">
        <v>0.93482383352757314</v>
      </c>
      <c r="F8986" s="107">
        <v>0.22812365810952162</v>
      </c>
      <c r="G8986" s="106">
        <v>0.84837605786068693</v>
      </c>
      <c r="H8986" s="107">
        <v>0.20672656403246426</v>
      </c>
      <c r="I8986" s="121" t="str">
        <f t="shared" si="140"/>
        <v>TH</v>
      </c>
    </row>
    <row r="8987" spans="2:9" ht="12.75">
      <c r="B8987" s="102">
        <v>234343534</v>
      </c>
      <c r="C8987" s="106">
        <v>0.29432874085268912</v>
      </c>
      <c r="D8987" s="107">
        <v>9.0170840559887999E-2</v>
      </c>
      <c r="E8987" s="106">
        <v>0.59938786787538856</v>
      </c>
      <c r="F8987" s="107">
        <v>0.86893491857243732</v>
      </c>
      <c r="G8987" s="106">
        <v>0.4881381080499938</v>
      </c>
      <c r="H8987" s="107">
        <v>0.60434706673448968</v>
      </c>
      <c r="I8987" s="121" t="str">
        <f t="shared" si="140"/>
        <v>C</v>
      </c>
    </row>
    <row r="8988" spans="2:9" ht="12.75">
      <c r="B8988" s="102">
        <v>234343667</v>
      </c>
      <c r="C8988" s="106">
        <v>0.49089895188231514</v>
      </c>
      <c r="D8988" s="107">
        <v>0.12855425649526886</v>
      </c>
      <c r="E8988" s="106">
        <v>0.92439516036460301</v>
      </c>
      <c r="F8988" s="107">
        <v>0.41432994328574879</v>
      </c>
      <c r="G8988" s="106">
        <v>0.24642600010554361</v>
      </c>
      <c r="H8988" s="107">
        <v>0.33901104083988098</v>
      </c>
      <c r="I8988" s="121" t="str">
        <f t="shared" si="140"/>
        <v>TH</v>
      </c>
    </row>
    <row r="8989" spans="2:9" ht="12.75">
      <c r="B8989" s="102">
        <v>234345886</v>
      </c>
      <c r="C8989" s="106">
        <v>0.29991572792789101</v>
      </c>
      <c r="D8989" s="107">
        <v>0.37378561470813665</v>
      </c>
      <c r="E8989" s="106">
        <v>0.80728708302527163</v>
      </c>
      <c r="F8989" s="107">
        <v>6.587304128933269E-3</v>
      </c>
      <c r="G8989" s="106">
        <v>0.93048096048924123</v>
      </c>
      <c r="H8989" s="107">
        <v>0.48172169897085393</v>
      </c>
      <c r="I8989" s="121" t="str">
        <f t="shared" si="140"/>
        <v>E</v>
      </c>
    </row>
    <row r="8990" spans="2:9" ht="12.75">
      <c r="B8990" s="102">
        <v>234348773</v>
      </c>
      <c r="C8990" s="106">
        <v>0.56761117203919498</v>
      </c>
      <c r="D8990" s="107">
        <v>0.82290922961476953</v>
      </c>
      <c r="E8990" s="106">
        <v>0.25543687759700617</v>
      </c>
      <c r="F8990" s="107">
        <v>0.9358959457196856</v>
      </c>
      <c r="G8990" s="106">
        <v>0.17981910821694402</v>
      </c>
      <c r="H8990" s="107">
        <v>5.156705192195421E-2</v>
      </c>
      <c r="I8990" s="121" t="str">
        <f t="shared" si="140"/>
        <v>C</v>
      </c>
    </row>
    <row r="8991" spans="2:9" ht="12.75">
      <c r="B8991" s="102">
        <v>234349614</v>
      </c>
      <c r="C8991" s="106">
        <v>0.23934216669843877</v>
      </c>
      <c r="D8991" s="107">
        <v>5.9710644604534124E-2</v>
      </c>
      <c r="E8991" s="106">
        <v>0.69454742296854843</v>
      </c>
      <c r="F8991" s="107">
        <v>0.42762336137269541</v>
      </c>
      <c r="G8991" s="106">
        <v>0.97357205226800092</v>
      </c>
      <c r="H8991" s="107">
        <v>0.49044123173185517</v>
      </c>
      <c r="I8991" s="121" t="str">
        <f t="shared" si="140"/>
        <v>E</v>
      </c>
    </row>
    <row r="8992" spans="2:9" ht="12.75">
      <c r="B8992" s="102">
        <v>234353666</v>
      </c>
      <c r="C8992" s="106">
        <v>0.80037067870708478</v>
      </c>
      <c r="D8992" s="107">
        <v>9.1315336443382744E-2</v>
      </c>
      <c r="E8992" s="106">
        <v>0.84189518273480313</v>
      </c>
      <c r="F8992" s="107">
        <v>0.34360570610366725</v>
      </c>
      <c r="G8992" s="106">
        <v>0.80953381592814111</v>
      </c>
      <c r="H8992" s="107">
        <v>0.72118897306215057</v>
      </c>
      <c r="I8992" s="121" t="str">
        <f t="shared" si="140"/>
        <v>TH</v>
      </c>
    </row>
    <row r="8993" spans="2:9" ht="12.75">
      <c r="B8993" s="102">
        <v>234357262</v>
      </c>
      <c r="C8993" s="106">
        <v>0.51337207600458812</v>
      </c>
      <c r="D8993" s="107">
        <v>0.22785825462129505</v>
      </c>
      <c r="E8993" s="106">
        <v>0.7340945253444735</v>
      </c>
      <c r="F8993" s="107">
        <v>0.33309814077080646</v>
      </c>
      <c r="G8993" s="106">
        <v>0.67933875589803705</v>
      </c>
      <c r="H8993" s="107">
        <v>0.72798158332711704</v>
      </c>
      <c r="I8993" s="121" t="str">
        <f t="shared" si="140"/>
        <v>TH</v>
      </c>
    </row>
    <row r="8994" spans="2:9" ht="12.75">
      <c r="B8994" s="102">
        <v>234359819</v>
      </c>
      <c r="C8994" s="106">
        <v>0.30106135747856122</v>
      </c>
      <c r="D8994" s="107">
        <v>0.56053072803532888</v>
      </c>
      <c r="E8994" s="106">
        <v>0.55049338249724755</v>
      </c>
      <c r="F8994" s="107">
        <v>5.1117457683402812E-2</v>
      </c>
      <c r="G8994" s="106">
        <v>0.38872527486608122</v>
      </c>
      <c r="H8994" s="107">
        <v>0.89614568991095922</v>
      </c>
      <c r="I8994" s="121" t="str">
        <f t="shared" si="140"/>
        <v>BH</v>
      </c>
    </row>
    <row r="8995" spans="2:9" ht="12.75">
      <c r="B8995" s="102">
        <v>234366807</v>
      </c>
      <c r="C8995" s="106">
        <v>0.35669057402850068</v>
      </c>
      <c r="D8995" s="107">
        <v>0.46138998374385842</v>
      </c>
      <c r="E8995" s="106">
        <v>0.1831530668650434</v>
      </c>
      <c r="F8995" s="107">
        <v>0.49992328095021121</v>
      </c>
      <c r="G8995" s="106">
        <v>0.62381352006684843</v>
      </c>
      <c r="H8995" s="107">
        <v>0.90048638792548008</v>
      </c>
      <c r="I8995" s="121" t="str">
        <f t="shared" si="140"/>
        <v>BH</v>
      </c>
    </row>
    <row r="8996" spans="2:9" ht="12.75">
      <c r="B8996" s="102">
        <v>234367130</v>
      </c>
      <c r="C8996" s="106">
        <v>0.12626375944774892</v>
      </c>
      <c r="D8996" s="107">
        <v>0.86496091599802516</v>
      </c>
      <c r="E8996" s="106">
        <v>6.8661239499758775E-2</v>
      </c>
      <c r="F8996" s="107">
        <v>0.41976014129299255</v>
      </c>
      <c r="G8996" s="106">
        <v>0.58143591042783016</v>
      </c>
      <c r="H8996" s="107">
        <v>0.57269384213153174</v>
      </c>
      <c r="I8996" s="121" t="str">
        <f t="shared" si="140"/>
        <v>DF</v>
      </c>
    </row>
    <row r="8997" spans="2:9" ht="12.75">
      <c r="B8997" s="102">
        <v>234367631</v>
      </c>
      <c r="C8997" s="106">
        <v>0.3219288997123817</v>
      </c>
      <c r="D8997" s="107">
        <v>0.72768791922042753</v>
      </c>
      <c r="E8997" s="106">
        <v>6.6196750496402945E-2</v>
      </c>
      <c r="F8997" s="107">
        <v>0.97729101694082621</v>
      </c>
      <c r="G8997" s="106">
        <v>0.24313068253104442</v>
      </c>
      <c r="H8997" s="107">
        <v>0.72268061883062962</v>
      </c>
      <c r="I8997" s="121" t="str">
        <f t="shared" si="140"/>
        <v>C</v>
      </c>
    </row>
    <row r="8998" spans="2:9" ht="12.75">
      <c r="B8998" s="102">
        <v>234369233</v>
      </c>
      <c r="C8998" s="106">
        <v>0.66629630409758889</v>
      </c>
      <c r="D8998" s="107">
        <v>0.65807667174156048</v>
      </c>
      <c r="E8998" s="106">
        <v>0.91997350383394227</v>
      </c>
      <c r="F8998" s="107">
        <v>0.30868742136416327</v>
      </c>
      <c r="G8998" s="106">
        <v>0.78582834115240896</v>
      </c>
      <c r="H8998" s="107">
        <v>0.78624701989831713</v>
      </c>
      <c r="I8998" s="121" t="str">
        <f t="shared" si="140"/>
        <v>TH</v>
      </c>
    </row>
    <row r="8999" spans="2:9" ht="12.75">
      <c r="B8999" s="102">
        <v>234371410</v>
      </c>
      <c r="C8999" s="106">
        <v>0.14970823628918684</v>
      </c>
      <c r="D8999" s="107">
        <v>0.38875423833789591</v>
      </c>
      <c r="E8999" s="106">
        <v>0.47187446417525258</v>
      </c>
      <c r="F8999" s="107">
        <v>0.87887579074702149</v>
      </c>
      <c r="G8999" s="106">
        <v>0.21972676539003899</v>
      </c>
      <c r="H8999" s="107">
        <v>0.13060588969258102</v>
      </c>
      <c r="I8999" s="121" t="str">
        <f t="shared" si="140"/>
        <v>C</v>
      </c>
    </row>
    <row r="9000" spans="2:9" ht="12.75">
      <c r="B9000" s="102">
        <v>234377458</v>
      </c>
      <c r="C9000" s="106">
        <v>0.77820425569426099</v>
      </c>
      <c r="D9000" s="107">
        <v>0.41701894710468768</v>
      </c>
      <c r="E9000" s="106">
        <v>0.77422838248443093</v>
      </c>
      <c r="F9000" s="107">
        <v>0.93363448215091838</v>
      </c>
      <c r="G9000" s="106">
        <v>0.23967185984908035</v>
      </c>
      <c r="H9000" s="107">
        <v>0.46249048466292386</v>
      </c>
      <c r="I9000" s="121" t="str">
        <f t="shared" si="140"/>
        <v>C</v>
      </c>
    </row>
    <row r="9001" spans="2:9" ht="12.75">
      <c r="B9001" s="102">
        <v>234378729</v>
      </c>
      <c r="C9001" s="106">
        <v>0.3586115053983836</v>
      </c>
      <c r="D9001" s="107">
        <v>0.28631098226132989</v>
      </c>
      <c r="E9001" s="106">
        <v>0.90734703603465827</v>
      </c>
      <c r="F9001" s="107">
        <v>0.51621983505572278</v>
      </c>
      <c r="G9001" s="106">
        <v>0.4908257916936094</v>
      </c>
      <c r="H9001" s="107">
        <v>0.13477504774988613</v>
      </c>
      <c r="I9001" s="121" t="str">
        <f t="shared" si="140"/>
        <v>TH</v>
      </c>
    </row>
    <row r="9002" spans="2:9" ht="12.75">
      <c r="B9002" s="102">
        <v>234382894</v>
      </c>
      <c r="C9002" s="106">
        <v>0.45555786269233156</v>
      </c>
      <c r="D9002" s="107">
        <v>0.66805740860910157</v>
      </c>
      <c r="E9002" s="106">
        <v>0.16661621555712225</v>
      </c>
      <c r="F9002" s="107">
        <v>0.97804889120742455</v>
      </c>
      <c r="G9002" s="106">
        <v>7.7889982704016703E-2</v>
      </c>
      <c r="H9002" s="107">
        <v>0.74757298077187428</v>
      </c>
      <c r="I9002" s="121" t="str">
        <f t="shared" si="140"/>
        <v>C</v>
      </c>
    </row>
    <row r="9003" spans="2:9" ht="12.75">
      <c r="B9003" s="102">
        <v>234386649</v>
      </c>
      <c r="C9003" s="106">
        <v>0.49874073173862055</v>
      </c>
      <c r="D9003" s="107">
        <v>0.47725098079995654</v>
      </c>
      <c r="E9003" s="106">
        <v>0.51193794889870592</v>
      </c>
      <c r="F9003" s="107">
        <v>0.10611116705853529</v>
      </c>
      <c r="G9003" s="106">
        <v>0.22979081697071813</v>
      </c>
      <c r="H9003" s="107">
        <v>0.51364850608386181</v>
      </c>
      <c r="I9003" s="121" t="str">
        <f t="shared" si="140"/>
        <v>BH</v>
      </c>
    </row>
    <row r="9004" spans="2:9" ht="12.75">
      <c r="B9004" s="102">
        <v>234386904</v>
      </c>
      <c r="C9004" s="106">
        <v>0.463017307912587</v>
      </c>
      <c r="D9004" s="107">
        <v>0.19101935065898767</v>
      </c>
      <c r="E9004" s="106">
        <v>0.96224366868728328</v>
      </c>
      <c r="F9004" s="107">
        <v>0.82913045489155857</v>
      </c>
      <c r="G9004" s="106">
        <v>0.44594244944835104</v>
      </c>
      <c r="H9004" s="107">
        <v>0.85187459198433491</v>
      </c>
      <c r="I9004" s="121" t="str">
        <f t="shared" si="140"/>
        <v>TH</v>
      </c>
    </row>
    <row r="9005" spans="2:9" ht="12.75">
      <c r="B9005" s="102">
        <v>234389257</v>
      </c>
      <c r="C9005" s="106">
        <v>0.59789438134951212</v>
      </c>
      <c r="D9005" s="107">
        <v>0.86134285821898526</v>
      </c>
      <c r="E9005" s="106">
        <v>0.49311466809675331</v>
      </c>
      <c r="F9005" s="107">
        <v>0.91680259427390087</v>
      </c>
      <c r="G9005" s="106">
        <v>0.35609699405783246</v>
      </c>
      <c r="H9005" s="107">
        <v>1.3737140597674724E-2</v>
      </c>
      <c r="I9005" s="121" t="str">
        <f t="shared" si="140"/>
        <v>C</v>
      </c>
    </row>
    <row r="9006" spans="2:9" ht="12.75">
      <c r="B9006" s="102">
        <v>234394915</v>
      </c>
      <c r="C9006" s="106">
        <v>0.28169342821362986</v>
      </c>
      <c r="D9006" s="107">
        <v>0.59522474148661919</v>
      </c>
      <c r="E9006" s="106">
        <v>0.13408328712458095</v>
      </c>
      <c r="F9006" s="107">
        <v>0.38850737646854561</v>
      </c>
      <c r="G9006" s="106">
        <v>0.45945542396350803</v>
      </c>
      <c r="H9006" s="107">
        <v>0.71071579766385828</v>
      </c>
      <c r="I9006" s="121" t="str">
        <f t="shared" si="140"/>
        <v>BH</v>
      </c>
    </row>
    <row r="9007" spans="2:9" ht="12.75">
      <c r="B9007" s="102">
        <v>234399115</v>
      </c>
      <c r="C9007" s="106">
        <v>0.25241369025211702</v>
      </c>
      <c r="D9007" s="107">
        <v>0.73207202004971572</v>
      </c>
      <c r="E9007" s="106">
        <v>0.51146858991398481</v>
      </c>
      <c r="F9007" s="107">
        <v>0.55722140806063436</v>
      </c>
      <c r="G9007" s="106">
        <v>0.31112844396795492</v>
      </c>
      <c r="H9007" s="107">
        <v>0.47045536647200326</v>
      </c>
      <c r="I9007" s="121" t="str">
        <f t="shared" si="140"/>
        <v>DF</v>
      </c>
    </row>
    <row r="9008" spans="2:9" ht="12.75">
      <c r="B9008" s="102">
        <v>234401754</v>
      </c>
      <c r="C9008" s="106">
        <v>0.25447376537713517</v>
      </c>
      <c r="D9008" s="107">
        <v>0.78726855879982516</v>
      </c>
      <c r="E9008" s="106">
        <v>0.69619138222708177</v>
      </c>
      <c r="F9008" s="107">
        <v>0.11761375322918965</v>
      </c>
      <c r="G9008" s="106">
        <v>0.90197382379249369</v>
      </c>
      <c r="H9008" s="107">
        <v>0.95940823933123998</v>
      </c>
      <c r="I9008" s="121" t="str">
        <f t="shared" si="140"/>
        <v>BH</v>
      </c>
    </row>
    <row r="9009" spans="2:9" ht="12.75">
      <c r="B9009" s="102">
        <v>234404583</v>
      </c>
      <c r="C9009" s="106">
        <v>2.936173476627113E-3</v>
      </c>
      <c r="D9009" s="107">
        <v>0.93696829244278002</v>
      </c>
      <c r="E9009" s="106">
        <v>1.6140422017062228E-2</v>
      </c>
      <c r="F9009" s="107">
        <v>0.5116611906395383</v>
      </c>
      <c r="G9009" s="106">
        <v>0.6854176971389272</v>
      </c>
      <c r="H9009" s="107">
        <v>0.38699682273094926</v>
      </c>
      <c r="I9009" s="121" t="str">
        <f t="shared" si="140"/>
        <v>DF</v>
      </c>
    </row>
    <row r="9010" spans="2:9" ht="12.75">
      <c r="B9010" s="102">
        <v>234405146</v>
      </c>
      <c r="C9010" s="106">
        <v>0.89813354845426563</v>
      </c>
      <c r="D9010" s="107">
        <v>0.5929312649101881</v>
      </c>
      <c r="E9010" s="106">
        <v>0.12627514156028408</v>
      </c>
      <c r="F9010" s="107">
        <v>0.43929120039378766</v>
      </c>
      <c r="G9010" s="106">
        <v>0.42030621034440774</v>
      </c>
      <c r="H9010" s="107">
        <v>0.27741425169887202</v>
      </c>
      <c r="I9010" s="121" t="str">
        <f t="shared" si="140"/>
        <v>FH</v>
      </c>
    </row>
    <row r="9011" spans="2:9" ht="12.75">
      <c r="B9011" s="102">
        <v>234406688</v>
      </c>
      <c r="C9011" s="106">
        <v>0.36514972745349361</v>
      </c>
      <c r="D9011" s="107">
        <v>0.10879301370814165</v>
      </c>
      <c r="E9011" s="106">
        <v>0.96907860585433903</v>
      </c>
      <c r="F9011" s="107">
        <v>0.31721975425743021</v>
      </c>
      <c r="G9011" s="106">
        <v>0.30271982578332857</v>
      </c>
      <c r="H9011" s="107">
        <v>5.2580731280912341E-2</v>
      </c>
      <c r="I9011" s="121" t="str">
        <f t="shared" si="140"/>
        <v>TH</v>
      </c>
    </row>
    <row r="9012" spans="2:9" ht="12.75">
      <c r="B9012" s="102">
        <v>234406977</v>
      </c>
      <c r="C9012" s="106">
        <v>0.41192644173491511</v>
      </c>
      <c r="D9012" s="107">
        <v>2.2045636975650762E-2</v>
      </c>
      <c r="E9012" s="106">
        <v>0.57158553350993957</v>
      </c>
      <c r="F9012" s="107">
        <v>0.14678515087269695</v>
      </c>
      <c r="G9012" s="106">
        <v>0.82852167666024279</v>
      </c>
      <c r="H9012" s="107">
        <v>0.98940742398337389</v>
      </c>
      <c r="I9012" s="121" t="str">
        <f t="shared" si="140"/>
        <v>BH</v>
      </c>
    </row>
    <row r="9013" spans="2:9" ht="12.75">
      <c r="B9013" s="102">
        <v>234415424</v>
      </c>
      <c r="C9013" s="106">
        <v>0.71326556594195178</v>
      </c>
      <c r="D9013" s="107">
        <v>0.83202878640459788</v>
      </c>
      <c r="E9013" s="106">
        <v>0.63782483850923444</v>
      </c>
      <c r="F9013" s="107">
        <v>0.22836724783123241</v>
      </c>
      <c r="G9013" s="106">
        <v>0.90016075249183736</v>
      </c>
      <c r="H9013" s="107">
        <v>0.96097799521917193</v>
      </c>
      <c r="I9013" s="121" t="str">
        <f t="shared" si="140"/>
        <v>BH</v>
      </c>
    </row>
    <row r="9014" spans="2:9" ht="12.75">
      <c r="B9014" s="102">
        <v>234415671</v>
      </c>
      <c r="C9014" s="106">
        <v>0.80182108556013088</v>
      </c>
      <c r="D9014" s="107">
        <v>0.13390937423540294</v>
      </c>
      <c r="E9014" s="106">
        <v>0.18697042277517895</v>
      </c>
      <c r="F9014" s="107">
        <v>0.94417584939117849</v>
      </c>
      <c r="G9014" s="106">
        <v>0.42256900585191648</v>
      </c>
      <c r="H9014" s="107">
        <v>0.76926112445990569</v>
      </c>
      <c r="I9014" s="121" t="str">
        <f t="shared" si="140"/>
        <v>C</v>
      </c>
    </row>
    <row r="9015" spans="2:9" ht="12.75">
      <c r="B9015" s="102">
        <v>234418016</v>
      </c>
      <c r="C9015" s="106">
        <v>0.14186452354785861</v>
      </c>
      <c r="D9015" s="107">
        <v>0.8164475084020113</v>
      </c>
      <c r="E9015" s="106">
        <v>2.5049715229421565E-3</v>
      </c>
      <c r="F9015" s="107">
        <v>0.84240747212627465</v>
      </c>
      <c r="G9015" s="106">
        <v>0.29816284970229234</v>
      </c>
      <c r="H9015" s="107">
        <v>0.39461768827707999</v>
      </c>
      <c r="I9015" s="121" t="str">
        <f t="shared" si="140"/>
        <v>C</v>
      </c>
    </row>
    <row r="9016" spans="2:9" ht="12.75">
      <c r="B9016" s="102">
        <v>234422437</v>
      </c>
      <c r="C9016" s="106">
        <v>0.73919624182719001</v>
      </c>
      <c r="D9016" s="107">
        <v>0.97050456267775509</v>
      </c>
      <c r="E9016" s="106">
        <v>0.3118891918405966</v>
      </c>
      <c r="F9016" s="107">
        <v>3.1515252170084551E-2</v>
      </c>
      <c r="G9016" s="106">
        <v>0.74918545526269664</v>
      </c>
      <c r="H9016" s="107">
        <v>0.36623514785851641</v>
      </c>
      <c r="I9016" s="121" t="str">
        <f t="shared" si="140"/>
        <v>DF</v>
      </c>
    </row>
    <row r="9017" spans="2:9" ht="12.75">
      <c r="B9017" s="102">
        <v>234425358</v>
      </c>
      <c r="C9017" s="106">
        <v>0.86244872452973675</v>
      </c>
      <c r="D9017" s="107">
        <v>0.78201583624775051</v>
      </c>
      <c r="E9017" s="106">
        <v>0.65180669965348237</v>
      </c>
      <c r="F9017" s="107">
        <v>0.34301224898733662</v>
      </c>
      <c r="G9017" s="106">
        <v>0.98276066930156158</v>
      </c>
      <c r="H9017" s="107">
        <v>0.31044844091839097</v>
      </c>
      <c r="I9017" s="121" t="str">
        <f t="shared" si="140"/>
        <v>E</v>
      </c>
    </row>
    <row r="9018" spans="2:9" ht="12.75">
      <c r="B9018" s="102">
        <v>234427429</v>
      </c>
      <c r="C9018" s="106">
        <v>0.32228080984443852</v>
      </c>
      <c r="D9018" s="107">
        <v>0.95516521877341187</v>
      </c>
      <c r="E9018" s="106">
        <v>8.2419023857100981E-2</v>
      </c>
      <c r="F9018" s="107">
        <v>0.73249973368657817</v>
      </c>
      <c r="G9018" s="106">
        <v>0.98606053847832964</v>
      </c>
      <c r="H9018" s="107">
        <v>0.62674997464122306</v>
      </c>
      <c r="I9018" s="121" t="str">
        <f t="shared" si="140"/>
        <v>E</v>
      </c>
    </row>
    <row r="9019" spans="2:9" ht="12.75">
      <c r="B9019" s="102">
        <v>234431545</v>
      </c>
      <c r="C9019" s="106">
        <v>0.1289024932588676</v>
      </c>
      <c r="D9019" s="107">
        <v>0.59958670151050697</v>
      </c>
      <c r="E9019" s="106">
        <v>0.6986826161231996</v>
      </c>
      <c r="F9019" s="107">
        <v>0.69504767214524099</v>
      </c>
      <c r="G9019" s="106">
        <v>0.47933538391615338</v>
      </c>
      <c r="H9019" s="107">
        <v>0.89684346363460654</v>
      </c>
      <c r="I9019" s="121" t="str">
        <f t="shared" si="140"/>
        <v>BH</v>
      </c>
    </row>
    <row r="9020" spans="2:9" ht="12.75">
      <c r="B9020" s="102">
        <v>234432206</v>
      </c>
      <c r="C9020" s="106">
        <v>0.18400139970416518</v>
      </c>
      <c r="D9020" s="107">
        <v>6.4650771551352015E-2</v>
      </c>
      <c r="E9020" s="106">
        <v>0.18911709918561037</v>
      </c>
      <c r="F9020" s="107">
        <v>0.61048781469950786</v>
      </c>
      <c r="G9020" s="106">
        <v>0.25084472356477883</v>
      </c>
      <c r="H9020" s="107">
        <v>0.39341817224008047</v>
      </c>
      <c r="I9020" s="121" t="str">
        <f t="shared" si="140"/>
        <v>C</v>
      </c>
    </row>
    <row r="9021" spans="2:9" ht="12.75">
      <c r="B9021" s="102">
        <v>234432569</v>
      </c>
      <c r="C9021" s="106">
        <v>0.20455373111374886</v>
      </c>
      <c r="D9021" s="107">
        <v>0.35616750292503241</v>
      </c>
      <c r="E9021" s="106">
        <v>0.76986166642243181</v>
      </c>
      <c r="F9021" s="107">
        <v>0.35772218705076941</v>
      </c>
      <c r="G9021" s="106">
        <v>4.2557301254660951E-2</v>
      </c>
      <c r="H9021" s="107">
        <v>0.62535005730525883</v>
      </c>
      <c r="I9021" s="121" t="str">
        <f t="shared" si="140"/>
        <v>TH</v>
      </c>
    </row>
    <row r="9022" spans="2:9" ht="12.75">
      <c r="B9022" s="102">
        <v>234434879</v>
      </c>
      <c r="C9022" s="106">
        <v>0.72404879484413787</v>
      </c>
      <c r="D9022" s="107">
        <v>0.24838717484374251</v>
      </c>
      <c r="E9022" s="106">
        <v>0.77641174048043604</v>
      </c>
      <c r="F9022" s="107">
        <v>0.46312840086705243</v>
      </c>
      <c r="G9022" s="106">
        <v>0.34749599893540051</v>
      </c>
      <c r="H9022" s="107">
        <v>0.93842855243218803</v>
      </c>
      <c r="I9022" s="121" t="str">
        <f t="shared" si="140"/>
        <v>BH</v>
      </c>
    </row>
    <row r="9023" spans="2:9" ht="12.75">
      <c r="B9023" s="102">
        <v>234439332</v>
      </c>
      <c r="C9023" s="106">
        <v>0.23745048199382723</v>
      </c>
      <c r="D9023" s="107">
        <v>0.94205171607069937</v>
      </c>
      <c r="E9023" s="106">
        <v>0.62712155123260427</v>
      </c>
      <c r="F9023" s="107">
        <v>0.91605981304602402</v>
      </c>
      <c r="G9023" s="106">
        <v>0.18105291276910496</v>
      </c>
      <c r="H9023" s="107">
        <v>0.45252256827059512</v>
      </c>
      <c r="I9023" s="121" t="str">
        <f t="shared" si="140"/>
        <v>DF</v>
      </c>
    </row>
    <row r="9024" spans="2:9" ht="12.75">
      <c r="B9024" s="102">
        <v>234439564</v>
      </c>
      <c r="C9024" s="106">
        <v>0.42086686430846765</v>
      </c>
      <c r="D9024" s="107">
        <v>3.5551030614849211E-2</v>
      </c>
      <c r="E9024" s="106">
        <v>0.87410968470759554</v>
      </c>
      <c r="F9024" s="107">
        <v>0.69376052500687546</v>
      </c>
      <c r="G9024" s="106">
        <v>0.88987198990473537</v>
      </c>
      <c r="H9024" s="107">
        <v>0.69586661311899167</v>
      </c>
      <c r="I9024" s="121" t="str">
        <f t="shared" si="140"/>
        <v>E</v>
      </c>
    </row>
    <row r="9025" spans="2:9" ht="12.75">
      <c r="B9025" s="102">
        <v>234440110</v>
      </c>
      <c r="C9025" s="106">
        <v>0.682432611389171</v>
      </c>
      <c r="D9025" s="107">
        <v>0.85348419514524743</v>
      </c>
      <c r="E9025" s="106">
        <v>0.10958284336389679</v>
      </c>
      <c r="F9025" s="107">
        <v>0.63119133640378022</v>
      </c>
      <c r="G9025" s="106">
        <v>0.28832790575432643</v>
      </c>
      <c r="H9025" s="107">
        <v>0.87900264852276777</v>
      </c>
      <c r="I9025" s="121" t="str">
        <f t="shared" si="140"/>
        <v>BH</v>
      </c>
    </row>
    <row r="9026" spans="2:9" ht="12.75">
      <c r="B9026" s="102">
        <v>234441290</v>
      </c>
      <c r="C9026" s="106">
        <v>0.54863075131706229</v>
      </c>
      <c r="D9026" s="107">
        <v>0.95771055192657872</v>
      </c>
      <c r="E9026" s="106">
        <v>0.64066802905800202</v>
      </c>
      <c r="F9026" s="107">
        <v>0.91599495608382053</v>
      </c>
      <c r="G9026" s="106">
        <v>0.25991733570658049</v>
      </c>
      <c r="H9026" s="107">
        <v>0.17933469737613539</v>
      </c>
      <c r="I9026" s="121" t="str">
        <f t="shared" si="140"/>
        <v>DF</v>
      </c>
    </row>
    <row r="9027" spans="2:9" ht="12.75">
      <c r="B9027" s="102">
        <v>234443930</v>
      </c>
      <c r="C9027" s="106">
        <v>0.86566785985483841</v>
      </c>
      <c r="D9027" s="107">
        <v>0.43305536475676298</v>
      </c>
      <c r="E9027" s="106">
        <v>0.68926535836721303</v>
      </c>
      <c r="F9027" s="107">
        <v>7.0055825331255761E-2</v>
      </c>
      <c r="G9027" s="106">
        <v>0.73802877944118617</v>
      </c>
      <c r="H9027" s="107">
        <v>0.30652565012718291</v>
      </c>
      <c r="I9027" s="121" t="str">
        <f t="shared" si="140"/>
        <v>FH</v>
      </c>
    </row>
    <row r="9028" spans="2:9" ht="12.75">
      <c r="B9028" s="102">
        <v>234444845</v>
      </c>
      <c r="C9028" s="106">
        <v>0.62632852785329729</v>
      </c>
      <c r="D9028" s="107">
        <v>0.35783618784051807</v>
      </c>
      <c r="E9028" s="106">
        <v>3.1251938822938641E-2</v>
      </c>
      <c r="F9028" s="107">
        <v>0.21598370174977877</v>
      </c>
      <c r="G9028" s="106">
        <v>0.4409975282047105</v>
      </c>
      <c r="H9028" s="107">
        <v>0.5897811692248196</v>
      </c>
      <c r="I9028" s="121" t="str">
        <f t="shared" si="140"/>
        <v>FH</v>
      </c>
    </row>
    <row r="9029" spans="2:9" ht="12.75">
      <c r="B9029" s="102">
        <v>234447510</v>
      </c>
      <c r="C9029" s="106">
        <v>0.37359720950342989</v>
      </c>
      <c r="D9029" s="107">
        <v>0.28352642768000469</v>
      </c>
      <c r="E9029" s="106">
        <v>0.93060284265614346</v>
      </c>
      <c r="F9029" s="107">
        <v>0.26217606224474843</v>
      </c>
      <c r="G9029" s="106">
        <v>0.21810025048902482</v>
      </c>
      <c r="H9029" s="107">
        <v>0.64593172925500153</v>
      </c>
      <c r="I9029" s="121" t="str">
        <f t="shared" ref="I9029:I9092" si="141">INDEX($C$3:$H$3, MATCH(MAX(C9029:H9029), C9029:H9029, 0))</f>
        <v>TH</v>
      </c>
    </row>
    <row r="9030" spans="2:9" ht="12.75">
      <c r="B9030" s="102">
        <v>234468926</v>
      </c>
      <c r="C9030" s="106">
        <v>0.24597695659111718</v>
      </c>
      <c r="D9030" s="107">
        <v>0.24614908158936721</v>
      </c>
      <c r="E9030" s="106">
        <v>0.57961684437216587</v>
      </c>
      <c r="F9030" s="107">
        <v>0.76775716390416238</v>
      </c>
      <c r="G9030" s="106">
        <v>0.88668538863647073</v>
      </c>
      <c r="H9030" s="107">
        <v>0.24632075067378212</v>
      </c>
      <c r="I9030" s="121" t="str">
        <f t="shared" si="141"/>
        <v>E</v>
      </c>
    </row>
    <row r="9031" spans="2:9" ht="12.75">
      <c r="B9031" s="102">
        <v>234471854</v>
      </c>
      <c r="C9031" s="106">
        <v>0.23056232609365601</v>
      </c>
      <c r="D9031" s="107">
        <v>3.4617297968804195E-3</v>
      </c>
      <c r="E9031" s="106">
        <v>0.25904505471559336</v>
      </c>
      <c r="F9031" s="107">
        <v>0.59412994447063028</v>
      </c>
      <c r="G9031" s="106">
        <v>9.6119804658583163E-3</v>
      </c>
      <c r="H9031" s="107">
        <v>0.30247039136652054</v>
      </c>
      <c r="I9031" s="121" t="str">
        <f t="shared" si="141"/>
        <v>C</v>
      </c>
    </row>
    <row r="9032" spans="2:9" ht="12.75">
      <c r="B9032" s="102">
        <v>234477070</v>
      </c>
      <c r="C9032" s="106">
        <v>0.35799902980199394</v>
      </c>
      <c r="D9032" s="107">
        <v>0.4052145881162863</v>
      </c>
      <c r="E9032" s="106">
        <v>0.34881662514564304</v>
      </c>
      <c r="F9032" s="107">
        <v>0.54440087570144957</v>
      </c>
      <c r="G9032" s="106">
        <v>0.92334233699723001</v>
      </c>
      <c r="H9032" s="107">
        <v>0.13733334386671014</v>
      </c>
      <c r="I9032" s="121" t="str">
        <f t="shared" si="141"/>
        <v>E</v>
      </c>
    </row>
    <row r="9033" spans="2:9" ht="12.75">
      <c r="B9033" s="102">
        <v>234477218</v>
      </c>
      <c r="C9033" s="106">
        <v>0.43845222059883504</v>
      </c>
      <c r="D9033" s="107">
        <v>1.8235419953567034E-2</v>
      </c>
      <c r="E9033" s="106">
        <v>0.10520636308061437</v>
      </c>
      <c r="F9033" s="107">
        <v>0.58192840793828715</v>
      </c>
      <c r="G9033" s="106">
        <v>0.45904371838276958</v>
      </c>
      <c r="H9033" s="107">
        <v>0.88098641253598875</v>
      </c>
      <c r="I9033" s="121" t="str">
        <f t="shared" si="141"/>
        <v>BH</v>
      </c>
    </row>
    <row r="9034" spans="2:9" ht="12.75">
      <c r="B9034" s="102">
        <v>234480508</v>
      </c>
      <c r="C9034" s="106">
        <v>2.1134487806532043E-2</v>
      </c>
      <c r="D9034" s="107">
        <v>6.3337497296025447E-3</v>
      </c>
      <c r="E9034" s="106">
        <v>0.77979496021150929</v>
      </c>
      <c r="F9034" s="107">
        <v>0.22425882729298596</v>
      </c>
      <c r="G9034" s="106">
        <v>0.59559398293728805</v>
      </c>
      <c r="H9034" s="107">
        <v>0.88584934238052693</v>
      </c>
      <c r="I9034" s="121" t="str">
        <f t="shared" si="141"/>
        <v>BH</v>
      </c>
    </row>
    <row r="9035" spans="2:9" ht="12.75">
      <c r="B9035" s="102">
        <v>234480657</v>
      </c>
      <c r="C9035" s="106">
        <v>8.087319876627852E-2</v>
      </c>
      <c r="D9035" s="107">
        <v>0.19646651157888062</v>
      </c>
      <c r="E9035" s="106">
        <v>4.6648818635990352E-2</v>
      </c>
      <c r="F9035" s="107">
        <v>0.17168774534905928</v>
      </c>
      <c r="G9035" s="106">
        <v>0.77444973386448002</v>
      </c>
      <c r="H9035" s="107">
        <v>0.73871467394454982</v>
      </c>
      <c r="I9035" s="121" t="str">
        <f t="shared" si="141"/>
        <v>E</v>
      </c>
    </row>
    <row r="9036" spans="2:9" ht="12.75">
      <c r="B9036" s="102">
        <v>234483783</v>
      </c>
      <c r="C9036" s="106">
        <v>1.5857741886430965E-2</v>
      </c>
      <c r="D9036" s="107">
        <v>0.65894472797921999</v>
      </c>
      <c r="E9036" s="106">
        <v>0.34557836883201976</v>
      </c>
      <c r="F9036" s="107">
        <v>0.87375321394677297</v>
      </c>
      <c r="G9036" s="106">
        <v>0.37466724065999735</v>
      </c>
      <c r="H9036" s="107">
        <v>0.69923006153540701</v>
      </c>
      <c r="I9036" s="121" t="str">
        <f t="shared" si="141"/>
        <v>C</v>
      </c>
    </row>
    <row r="9037" spans="2:9" ht="12.75">
      <c r="B9037" s="102">
        <v>234490937</v>
      </c>
      <c r="C9037" s="106">
        <v>0.75562852840117856</v>
      </c>
      <c r="D9037" s="107">
        <v>0.30185038654126739</v>
      </c>
      <c r="E9037" s="106">
        <v>0.61023872972351789</v>
      </c>
      <c r="F9037" s="107">
        <v>0.98962434541548672</v>
      </c>
      <c r="G9037" s="106">
        <v>0.16401326530389237</v>
      </c>
      <c r="H9037" s="107">
        <v>0.17615388007243937</v>
      </c>
      <c r="I9037" s="121" t="str">
        <f t="shared" si="141"/>
        <v>C</v>
      </c>
    </row>
    <row r="9038" spans="2:9" ht="12.75">
      <c r="B9038" s="102">
        <v>234492727</v>
      </c>
      <c r="C9038" s="106">
        <v>0.653558249267427</v>
      </c>
      <c r="D9038" s="107">
        <v>0.17561379548049594</v>
      </c>
      <c r="E9038" s="106">
        <v>0.66473818313444433</v>
      </c>
      <c r="F9038" s="107">
        <v>3.1297788493511725E-2</v>
      </c>
      <c r="G9038" s="106">
        <v>0.66918415397912412</v>
      </c>
      <c r="H9038" s="107">
        <v>0.7560526314771705</v>
      </c>
      <c r="I9038" s="121" t="str">
        <f t="shared" si="141"/>
        <v>BH</v>
      </c>
    </row>
    <row r="9039" spans="2:9" ht="12.75">
      <c r="B9039" s="102">
        <v>234494798</v>
      </c>
      <c r="C9039" s="106">
        <v>0.41428988404384093</v>
      </c>
      <c r="D9039" s="107">
        <v>0.31205317153051926</v>
      </c>
      <c r="E9039" s="106">
        <v>0.81949532080551202</v>
      </c>
      <c r="F9039" s="107">
        <v>0.7910697580373296</v>
      </c>
      <c r="G9039" s="106">
        <v>0.27042440966025083</v>
      </c>
      <c r="H9039" s="107">
        <v>0.12937631494414958</v>
      </c>
      <c r="I9039" s="121" t="str">
        <f t="shared" si="141"/>
        <v>TH</v>
      </c>
    </row>
    <row r="9040" spans="2:9" ht="12.75">
      <c r="B9040" s="102">
        <v>234498115</v>
      </c>
      <c r="C9040" s="106">
        <v>0.36807538739588974</v>
      </c>
      <c r="D9040" s="107">
        <v>0.70499961656570598</v>
      </c>
      <c r="E9040" s="106">
        <v>0.66569830511456107</v>
      </c>
      <c r="F9040" s="107">
        <v>0.8213976685387081</v>
      </c>
      <c r="G9040" s="106">
        <v>0.21860122865728027</v>
      </c>
      <c r="H9040" s="107">
        <v>0.57772054694569341</v>
      </c>
      <c r="I9040" s="121" t="str">
        <f t="shared" si="141"/>
        <v>C</v>
      </c>
    </row>
    <row r="9041" spans="2:9" ht="12.75">
      <c r="B9041" s="102">
        <v>234498767</v>
      </c>
      <c r="C9041" s="106">
        <v>0.1375672617839474</v>
      </c>
      <c r="D9041" s="107">
        <v>0.67506731351670179</v>
      </c>
      <c r="E9041" s="106">
        <v>7.6914263278826667E-3</v>
      </c>
      <c r="F9041" s="107">
        <v>0.90272466558738884</v>
      </c>
      <c r="G9041" s="106">
        <v>0.7237453607847677</v>
      </c>
      <c r="H9041" s="107">
        <v>0.17864917952848236</v>
      </c>
      <c r="I9041" s="121" t="str">
        <f t="shared" si="141"/>
        <v>C</v>
      </c>
    </row>
    <row r="9042" spans="2:9" ht="12.75">
      <c r="B9042" s="102">
        <v>234508890</v>
      </c>
      <c r="C9042" s="106">
        <v>0.48639855700699552</v>
      </c>
      <c r="D9042" s="107">
        <v>0.86337608944342947</v>
      </c>
      <c r="E9042" s="106">
        <v>0.50060977918372984</v>
      </c>
      <c r="F9042" s="107">
        <v>0.81343733823949482</v>
      </c>
      <c r="G9042" s="106">
        <v>9.0491804048608238E-2</v>
      </c>
      <c r="H9042" s="107">
        <v>0.9119626047946634</v>
      </c>
      <c r="I9042" s="121" t="str">
        <f t="shared" si="141"/>
        <v>BH</v>
      </c>
    </row>
    <row r="9043" spans="2:9" ht="12.75">
      <c r="B9043" s="102">
        <v>234510976</v>
      </c>
      <c r="C9043" s="106">
        <v>0.44710812782903142</v>
      </c>
      <c r="D9043" s="107">
        <v>0.31267701533428705</v>
      </c>
      <c r="E9043" s="106">
        <v>0.15883109729492562</v>
      </c>
      <c r="F9043" s="107">
        <v>0.65127124560932748</v>
      </c>
      <c r="G9043" s="106">
        <v>0.65169383069172926</v>
      </c>
      <c r="H9043" s="107">
        <v>8.507657400588009E-3</v>
      </c>
      <c r="I9043" s="121" t="str">
        <f t="shared" si="141"/>
        <v>E</v>
      </c>
    </row>
    <row r="9044" spans="2:9" ht="12.75">
      <c r="B9044" s="102">
        <v>234514598</v>
      </c>
      <c r="C9044" s="106">
        <v>0.77954351083467999</v>
      </c>
      <c r="D9044" s="107">
        <v>0.41982229226567513</v>
      </c>
      <c r="E9044" s="106">
        <v>0.57234088847179754</v>
      </c>
      <c r="F9044" s="107">
        <v>0.11509635123854434</v>
      </c>
      <c r="G9044" s="106">
        <v>4.086166817336534E-2</v>
      </c>
      <c r="H9044" s="107">
        <v>0.68305046616040843</v>
      </c>
      <c r="I9044" s="121" t="str">
        <f t="shared" si="141"/>
        <v>FH</v>
      </c>
    </row>
    <row r="9045" spans="2:9" ht="12.75">
      <c r="B9045" s="102">
        <v>234514838</v>
      </c>
      <c r="C9045" s="106">
        <v>0.77256253588845336</v>
      </c>
      <c r="D9045" s="107">
        <v>0.22091357335923156</v>
      </c>
      <c r="E9045" s="106">
        <v>0.88942386183990907</v>
      </c>
      <c r="F9045" s="107">
        <v>0.78553778998714008</v>
      </c>
      <c r="G9045" s="106">
        <v>0.37959942182496142</v>
      </c>
      <c r="H9045" s="107">
        <v>0.13394383943892141</v>
      </c>
      <c r="I9045" s="121" t="str">
        <f t="shared" si="141"/>
        <v>TH</v>
      </c>
    </row>
    <row r="9046" spans="2:9" ht="12.75">
      <c r="B9046" s="102">
        <v>234516810</v>
      </c>
      <c r="C9046" s="106">
        <v>0.70241767813576672</v>
      </c>
      <c r="D9046" s="107">
        <v>9.2136821859351237E-2</v>
      </c>
      <c r="E9046" s="106">
        <v>0.92078792013399124</v>
      </c>
      <c r="F9046" s="107">
        <v>0.43664250427082041</v>
      </c>
      <c r="G9046" s="106">
        <v>0.47925454708277382</v>
      </c>
      <c r="H9046" s="107">
        <v>0.19190296918016791</v>
      </c>
      <c r="I9046" s="121" t="str">
        <f t="shared" si="141"/>
        <v>TH</v>
      </c>
    </row>
    <row r="9047" spans="2:9" ht="12.75">
      <c r="B9047" s="102">
        <v>234520504</v>
      </c>
      <c r="C9047" s="106">
        <v>0.11800966538165003</v>
      </c>
      <c r="D9047" s="107">
        <v>0.73347693760740662</v>
      </c>
      <c r="E9047" s="106">
        <v>0.98580957545599723</v>
      </c>
      <c r="F9047" s="107">
        <v>1.6408668799688941E-2</v>
      </c>
      <c r="G9047" s="106">
        <v>0.9736449854500604</v>
      </c>
      <c r="H9047" s="107">
        <v>0.74109189799141184</v>
      </c>
      <c r="I9047" s="121" t="str">
        <f t="shared" si="141"/>
        <v>TH</v>
      </c>
    </row>
    <row r="9048" spans="2:9" ht="12.75">
      <c r="B9048" s="102">
        <v>234524597</v>
      </c>
      <c r="C9048" s="106">
        <v>0.71279608856937426</v>
      </c>
      <c r="D9048" s="107">
        <v>0.49188706062450449</v>
      </c>
      <c r="E9048" s="106">
        <v>0.74977870267442093</v>
      </c>
      <c r="F9048" s="107">
        <v>0.71294819659825959</v>
      </c>
      <c r="G9048" s="106">
        <v>3.2942036916653983E-2</v>
      </c>
      <c r="H9048" s="107">
        <v>0.99004058907743264</v>
      </c>
      <c r="I9048" s="121" t="str">
        <f t="shared" si="141"/>
        <v>BH</v>
      </c>
    </row>
    <row r="9049" spans="2:9" ht="12.75">
      <c r="B9049" s="102">
        <v>234525942</v>
      </c>
      <c r="C9049" s="106">
        <v>0.80132544762813485</v>
      </c>
      <c r="D9049" s="107">
        <v>0.36679995525733866</v>
      </c>
      <c r="E9049" s="106">
        <v>0.21326837928000764</v>
      </c>
      <c r="F9049" s="107">
        <v>0.39833293377150714</v>
      </c>
      <c r="G9049" s="106">
        <v>8.0264467861674405E-2</v>
      </c>
      <c r="H9049" s="107">
        <v>0.51124139693608761</v>
      </c>
      <c r="I9049" s="121" t="str">
        <f t="shared" si="141"/>
        <v>FH</v>
      </c>
    </row>
    <row r="9050" spans="2:9" ht="12.75">
      <c r="B9050" s="102">
        <v>234528047</v>
      </c>
      <c r="C9050" s="106">
        <v>0.40602367747095247</v>
      </c>
      <c r="D9050" s="107">
        <v>0.78084628347749785</v>
      </c>
      <c r="E9050" s="106">
        <v>0.64948720053425202</v>
      </c>
      <c r="F9050" s="107">
        <v>0.77180134028926339</v>
      </c>
      <c r="G9050" s="106">
        <v>9.7685895768010234E-2</v>
      </c>
      <c r="H9050" s="107">
        <v>0.34114901193441938</v>
      </c>
      <c r="I9050" s="121" t="str">
        <f t="shared" si="141"/>
        <v>DF</v>
      </c>
    </row>
    <row r="9051" spans="2:9" ht="12.75">
      <c r="B9051" s="102">
        <v>234529011</v>
      </c>
      <c r="C9051" s="106">
        <v>7.7226873427622467E-2</v>
      </c>
      <c r="D9051" s="107">
        <v>0.55805859511959133</v>
      </c>
      <c r="E9051" s="106">
        <v>0.31399513601529261</v>
      </c>
      <c r="F9051" s="107">
        <v>0.82775841038907161</v>
      </c>
      <c r="G9051" s="106">
        <v>0.94910148197313293</v>
      </c>
      <c r="H9051" s="107">
        <v>0.17859972782045741</v>
      </c>
      <c r="I9051" s="121" t="str">
        <f t="shared" si="141"/>
        <v>E</v>
      </c>
    </row>
    <row r="9052" spans="2:9" ht="12.75">
      <c r="B9052" s="102">
        <v>234534101</v>
      </c>
      <c r="C9052" s="106">
        <v>0.41203548155693626</v>
      </c>
      <c r="D9052" s="107">
        <v>0.9460933609415858</v>
      </c>
      <c r="E9052" s="106">
        <v>0.64518717794825653</v>
      </c>
      <c r="F9052" s="107">
        <v>0.39960303768908556</v>
      </c>
      <c r="G9052" s="106">
        <v>0.9743378999549055</v>
      </c>
      <c r="H9052" s="107">
        <v>0.31990587524515246</v>
      </c>
      <c r="I9052" s="121" t="str">
        <f t="shared" si="141"/>
        <v>E</v>
      </c>
    </row>
    <row r="9053" spans="2:9" ht="12.75">
      <c r="B9053" s="102">
        <v>234534390</v>
      </c>
      <c r="C9053" s="106">
        <v>0.35728655193990999</v>
      </c>
      <c r="D9053" s="107">
        <v>0.11334085463979626</v>
      </c>
      <c r="E9053" s="106">
        <v>0.48403088183775012</v>
      </c>
      <c r="F9053" s="107">
        <v>0.88665400789778825</v>
      </c>
      <c r="G9053" s="106">
        <v>0.4959240886182581</v>
      </c>
      <c r="H9053" s="107">
        <v>0.73472921629319021</v>
      </c>
      <c r="I9053" s="121" t="str">
        <f t="shared" si="141"/>
        <v>C</v>
      </c>
    </row>
    <row r="9054" spans="2:9" ht="12.75">
      <c r="B9054" s="102">
        <v>234540718</v>
      </c>
      <c r="C9054" s="106">
        <v>2.4864701481220886E-2</v>
      </c>
      <c r="D9054" s="107">
        <v>0.25454330731106189</v>
      </c>
      <c r="E9054" s="106">
        <v>0.58284206594338617</v>
      </c>
      <c r="F9054" s="107">
        <v>0.11176016836568081</v>
      </c>
      <c r="G9054" s="106">
        <v>0.47813119826285622</v>
      </c>
      <c r="H9054" s="107">
        <v>0.12583371614244587</v>
      </c>
      <c r="I9054" s="121" t="str">
        <f t="shared" si="141"/>
        <v>TH</v>
      </c>
    </row>
    <row r="9055" spans="2:9" ht="12.75">
      <c r="B9055" s="102">
        <v>234544960</v>
      </c>
      <c r="C9055" s="106">
        <v>0.61199547419774825</v>
      </c>
      <c r="D9055" s="107">
        <v>4.1873739535306598E-2</v>
      </c>
      <c r="E9055" s="106">
        <v>0.14605307544171087</v>
      </c>
      <c r="F9055" s="107">
        <v>0.67760918255127578</v>
      </c>
      <c r="G9055" s="106">
        <v>0.827033842368464</v>
      </c>
      <c r="H9055" s="107">
        <v>0.18873866525041749</v>
      </c>
      <c r="I9055" s="121" t="str">
        <f t="shared" si="141"/>
        <v>E</v>
      </c>
    </row>
    <row r="9056" spans="2:9" ht="12.75">
      <c r="B9056" s="102">
        <v>234548490</v>
      </c>
      <c r="C9056" s="106">
        <v>0.71539030140930748</v>
      </c>
      <c r="D9056" s="107">
        <v>5.2905777849569624E-2</v>
      </c>
      <c r="E9056" s="106">
        <v>0.6805947373691561</v>
      </c>
      <c r="F9056" s="107">
        <v>0.49998415016920483</v>
      </c>
      <c r="G9056" s="106">
        <v>0.20387302921557371</v>
      </c>
      <c r="H9056" s="107">
        <v>0.23234443205263933</v>
      </c>
      <c r="I9056" s="121" t="str">
        <f t="shared" si="141"/>
        <v>FH</v>
      </c>
    </row>
    <row r="9057" spans="2:9" ht="12.75">
      <c r="B9057" s="102">
        <v>234550675</v>
      </c>
      <c r="C9057" s="106">
        <v>5.6106225437428714E-2</v>
      </c>
      <c r="D9057" s="107">
        <v>0.92987938008201887</v>
      </c>
      <c r="E9057" s="106">
        <v>0.31342600677692278</v>
      </c>
      <c r="F9057" s="107">
        <v>0.34984179471278787</v>
      </c>
      <c r="G9057" s="106">
        <v>4.0221153191972725E-3</v>
      </c>
      <c r="H9057" s="107">
        <v>0.60473093070151007</v>
      </c>
      <c r="I9057" s="121" t="str">
        <f t="shared" si="141"/>
        <v>DF</v>
      </c>
    </row>
    <row r="9058" spans="2:9" ht="12.75">
      <c r="B9058" s="102">
        <v>234550965</v>
      </c>
      <c r="C9058" s="106">
        <v>0.47163761840489182</v>
      </c>
      <c r="D9058" s="107">
        <v>0.278609224020955</v>
      </c>
      <c r="E9058" s="106">
        <v>0.16712253973359736</v>
      </c>
      <c r="F9058" s="107">
        <v>0.38914159836884021</v>
      </c>
      <c r="G9058" s="106">
        <v>0.11502827850978381</v>
      </c>
      <c r="H9058" s="107">
        <v>0.10613475610527723</v>
      </c>
      <c r="I9058" s="121" t="str">
        <f t="shared" si="141"/>
        <v>FH</v>
      </c>
    </row>
    <row r="9059" spans="2:9" ht="12.75">
      <c r="B9059" s="102">
        <v>234551699</v>
      </c>
      <c r="C9059" s="106">
        <v>0.73449931848440508</v>
      </c>
      <c r="D9059" s="107">
        <v>9.3005507258574482E-3</v>
      </c>
      <c r="E9059" s="106">
        <v>0.39334996463739458</v>
      </c>
      <c r="F9059" s="107">
        <v>4.5910300537559401E-2</v>
      </c>
      <c r="G9059" s="106">
        <v>0.35467812514751662</v>
      </c>
      <c r="H9059" s="107">
        <v>0.85245416148923314</v>
      </c>
      <c r="I9059" s="121" t="str">
        <f t="shared" si="141"/>
        <v>BH</v>
      </c>
    </row>
    <row r="9060" spans="2:9" ht="12.75">
      <c r="B9060" s="102">
        <v>234552382</v>
      </c>
      <c r="C9060" s="106">
        <v>0.12646183835401725</v>
      </c>
      <c r="D9060" s="107">
        <v>0.2805441182694377</v>
      </c>
      <c r="E9060" s="106">
        <v>0.86753921520298261</v>
      </c>
      <c r="F9060" s="107">
        <v>0.24439960653887893</v>
      </c>
      <c r="G9060" s="106">
        <v>0.31826891502685406</v>
      </c>
      <c r="H9060" s="107">
        <v>0.72871991649121637</v>
      </c>
      <c r="I9060" s="121" t="str">
        <f t="shared" si="141"/>
        <v>TH</v>
      </c>
    </row>
    <row r="9061" spans="2:9" ht="12.75">
      <c r="B9061" s="102">
        <v>234552937</v>
      </c>
      <c r="C9061" s="106">
        <v>0.61310260138394979</v>
      </c>
      <c r="D9061" s="107">
        <v>0.57670495265608368</v>
      </c>
      <c r="E9061" s="106">
        <v>0.8991682664721572</v>
      </c>
      <c r="F9061" s="107">
        <v>1.4266064236432952E-2</v>
      </c>
      <c r="G9061" s="106">
        <v>0.12873418964134498</v>
      </c>
      <c r="H9061" s="107">
        <v>0.38108284723476693</v>
      </c>
      <c r="I9061" s="121" t="str">
        <f t="shared" si="141"/>
        <v>TH</v>
      </c>
    </row>
    <row r="9062" spans="2:9" ht="12.75">
      <c r="B9062" s="102">
        <v>234557110</v>
      </c>
      <c r="C9062" s="106">
        <v>0.315412998758686</v>
      </c>
      <c r="D9062" s="107">
        <v>0.49504721427367127</v>
      </c>
      <c r="E9062" s="106">
        <v>0.49098503674144411</v>
      </c>
      <c r="F9062" s="107">
        <v>0.47297386699949229</v>
      </c>
      <c r="G9062" s="106">
        <v>0.86701366550576542</v>
      </c>
      <c r="H9062" s="107">
        <v>0.91564850693792454</v>
      </c>
      <c r="I9062" s="121" t="str">
        <f t="shared" si="141"/>
        <v>BH</v>
      </c>
    </row>
    <row r="9063" spans="2:9" ht="12.75">
      <c r="B9063" s="102">
        <v>234558025</v>
      </c>
      <c r="C9063" s="106">
        <v>0.5260226350535897</v>
      </c>
      <c r="D9063" s="107">
        <v>0.65239665131517732</v>
      </c>
      <c r="E9063" s="106">
        <v>5.5209818727321336E-2</v>
      </c>
      <c r="F9063" s="107">
        <v>0.91015306897472881</v>
      </c>
      <c r="G9063" s="106">
        <v>0.60116527979225221</v>
      </c>
      <c r="H9063" s="107">
        <v>0.92696300669918674</v>
      </c>
      <c r="I9063" s="121" t="str">
        <f t="shared" si="141"/>
        <v>BH</v>
      </c>
    </row>
    <row r="9064" spans="2:9" ht="12.75">
      <c r="B9064" s="102">
        <v>234563222</v>
      </c>
      <c r="C9064" s="106">
        <v>0.83767915354711775</v>
      </c>
      <c r="D9064" s="107">
        <v>0.44822819821279491</v>
      </c>
      <c r="E9064" s="106">
        <v>0.70383994733357547</v>
      </c>
      <c r="F9064" s="107">
        <v>0.27385251758986673</v>
      </c>
      <c r="G9064" s="106">
        <v>0.18490751984699472</v>
      </c>
      <c r="H9064" s="107">
        <v>0.39352849184187311</v>
      </c>
      <c r="I9064" s="121" t="str">
        <f t="shared" si="141"/>
        <v>FH</v>
      </c>
    </row>
    <row r="9065" spans="2:9" ht="12.75">
      <c r="B9065" s="102">
        <v>234564410</v>
      </c>
      <c r="C9065" s="106">
        <v>0.82151435777456872</v>
      </c>
      <c r="D9065" s="107">
        <v>0.85323148715283281</v>
      </c>
      <c r="E9065" s="106">
        <v>0.53288664776284644</v>
      </c>
      <c r="F9065" s="107">
        <v>0.69807506827153731</v>
      </c>
      <c r="G9065" s="106">
        <v>0.38930569078753652</v>
      </c>
      <c r="H9065" s="107">
        <v>0.57665093363514952</v>
      </c>
      <c r="I9065" s="121" t="str">
        <f t="shared" si="141"/>
        <v>DF</v>
      </c>
    </row>
    <row r="9066" spans="2:9" ht="12.75">
      <c r="B9066" s="102">
        <v>234571267</v>
      </c>
      <c r="C9066" s="106">
        <v>0.23234239791483979</v>
      </c>
      <c r="D9066" s="107">
        <v>0.97624035680510812</v>
      </c>
      <c r="E9066" s="106">
        <v>0.94597457628314086</v>
      </c>
      <c r="F9066" s="107">
        <v>0.21034352206134876</v>
      </c>
      <c r="G9066" s="106">
        <v>0.24545064457088017</v>
      </c>
      <c r="H9066" s="107">
        <v>0.96377510552986512</v>
      </c>
      <c r="I9066" s="121" t="str">
        <f t="shared" si="141"/>
        <v>DF</v>
      </c>
    </row>
    <row r="9067" spans="2:9" ht="12.75">
      <c r="B9067" s="102">
        <v>234575762</v>
      </c>
      <c r="C9067" s="106">
        <v>0.35776153555053813</v>
      </c>
      <c r="D9067" s="107">
        <v>0.98117592921714447</v>
      </c>
      <c r="E9067" s="106">
        <v>0.67014978919815182</v>
      </c>
      <c r="F9067" s="107">
        <v>0.93673196305206918</v>
      </c>
      <c r="G9067" s="106">
        <v>0.35574101856677487</v>
      </c>
      <c r="H9067" s="107">
        <v>0.40795434369136085</v>
      </c>
      <c r="I9067" s="121" t="str">
        <f t="shared" si="141"/>
        <v>DF</v>
      </c>
    </row>
    <row r="9068" spans="2:9" ht="12.75">
      <c r="B9068" s="102">
        <v>234579432</v>
      </c>
      <c r="C9068" s="106">
        <v>2.4421766113542631E-2</v>
      </c>
      <c r="D9068" s="107">
        <v>5.3772283838005031E-2</v>
      </c>
      <c r="E9068" s="106">
        <v>0.14032729531482868</v>
      </c>
      <c r="F9068" s="107">
        <v>0.33357426773501864</v>
      </c>
      <c r="G9068" s="106">
        <v>0.82705238819612603</v>
      </c>
      <c r="H9068" s="107">
        <v>0.59995131453728523</v>
      </c>
      <c r="I9068" s="121" t="str">
        <f t="shared" si="141"/>
        <v>E</v>
      </c>
    </row>
    <row r="9069" spans="2:9" ht="12.75">
      <c r="B9069" s="102">
        <v>234581743</v>
      </c>
      <c r="C9069" s="106">
        <v>0.96452086884832999</v>
      </c>
      <c r="D9069" s="107">
        <v>6.7756376984777322E-2</v>
      </c>
      <c r="E9069" s="106">
        <v>0.16358464736303402</v>
      </c>
      <c r="F9069" s="107">
        <v>0.94989200034294252</v>
      </c>
      <c r="G9069" s="106">
        <v>0.88489176581224971</v>
      </c>
      <c r="H9069" s="107">
        <v>0.4431284102760813</v>
      </c>
      <c r="I9069" s="121" t="str">
        <f t="shared" si="141"/>
        <v>FH</v>
      </c>
    </row>
    <row r="9070" spans="2:9" ht="12.75">
      <c r="B9070" s="102">
        <v>234584755</v>
      </c>
      <c r="C9070" s="106">
        <v>0.56421353077933656</v>
      </c>
      <c r="D9070" s="107">
        <v>0.12135674929936813</v>
      </c>
      <c r="E9070" s="106">
        <v>0.86986198220015298</v>
      </c>
      <c r="F9070" s="107">
        <v>0.91747928509589372</v>
      </c>
      <c r="G9070" s="106">
        <v>0.95703738491636448</v>
      </c>
      <c r="H9070" s="107">
        <v>0.8361752628794088</v>
      </c>
      <c r="I9070" s="121" t="str">
        <f t="shared" si="141"/>
        <v>E</v>
      </c>
    </row>
    <row r="9071" spans="2:9" ht="12.75">
      <c r="B9071" s="102">
        <v>234586933</v>
      </c>
      <c r="C9071" s="106">
        <v>0.27087649953584503</v>
      </c>
      <c r="D9071" s="107">
        <v>0.31429395489499523</v>
      </c>
      <c r="E9071" s="106">
        <v>0.36324370456672206</v>
      </c>
      <c r="F9071" s="107">
        <v>1.8988150025810002E-2</v>
      </c>
      <c r="G9071" s="106">
        <v>0.28576389631624499</v>
      </c>
      <c r="H9071" s="107">
        <v>0.30993757579665093</v>
      </c>
      <c r="I9071" s="121" t="str">
        <f t="shared" si="141"/>
        <v>TH</v>
      </c>
    </row>
    <row r="9072" spans="2:9" ht="12.75">
      <c r="B9072" s="102">
        <v>234588541</v>
      </c>
      <c r="C9072" s="106">
        <v>3.4585805915832601E-2</v>
      </c>
      <c r="D9072" s="107">
        <v>0.17103985267338118</v>
      </c>
      <c r="E9072" s="106">
        <v>0.53258263169331155</v>
      </c>
      <c r="F9072" s="107">
        <v>0.24388857416218634</v>
      </c>
      <c r="G9072" s="106">
        <v>0.94964555307206311</v>
      </c>
      <c r="H9072" s="107">
        <v>0.16329118420606581</v>
      </c>
      <c r="I9072" s="121" t="str">
        <f t="shared" si="141"/>
        <v>E</v>
      </c>
    </row>
    <row r="9073" spans="2:9" ht="12.75">
      <c r="B9073" s="102">
        <v>234589605</v>
      </c>
      <c r="C9073" s="106">
        <v>9.0070373161258654E-2</v>
      </c>
      <c r="D9073" s="107">
        <v>0.17370129054097805</v>
      </c>
      <c r="E9073" s="106">
        <v>0.72701238898689025</v>
      </c>
      <c r="F9073" s="107">
        <v>0.98781069835991087</v>
      </c>
      <c r="G9073" s="106">
        <v>0.86682465676771336</v>
      </c>
      <c r="H9073" s="107">
        <v>0.11735816449148229</v>
      </c>
      <c r="I9073" s="121" t="str">
        <f t="shared" si="141"/>
        <v>C</v>
      </c>
    </row>
    <row r="9074" spans="2:9" ht="12.75">
      <c r="B9074" s="102">
        <v>234591150</v>
      </c>
      <c r="C9074" s="106">
        <v>0.87964660616342893</v>
      </c>
      <c r="D9074" s="107">
        <v>7.6531055566549711E-2</v>
      </c>
      <c r="E9074" s="106">
        <v>0.42323701173111528</v>
      </c>
      <c r="F9074" s="107">
        <v>0.18887155436555059</v>
      </c>
      <c r="G9074" s="106">
        <v>0.25277254360585233</v>
      </c>
      <c r="H9074" s="107">
        <v>0.72070940771973513</v>
      </c>
      <c r="I9074" s="121" t="str">
        <f t="shared" si="141"/>
        <v>FH</v>
      </c>
    </row>
    <row r="9075" spans="2:9" ht="12.75">
      <c r="B9075" s="102">
        <v>234593146</v>
      </c>
      <c r="C9075" s="106">
        <v>0.77072016036093549</v>
      </c>
      <c r="D9075" s="107">
        <v>3.7601827540892252E-2</v>
      </c>
      <c r="E9075" s="106">
        <v>0.50267699745703176</v>
      </c>
      <c r="F9075" s="107">
        <v>0.88992420613522327</v>
      </c>
      <c r="G9075" s="106">
        <v>0.82956484285603604</v>
      </c>
      <c r="H9075" s="107">
        <v>0.93672367749516483</v>
      </c>
      <c r="I9075" s="121" t="str">
        <f t="shared" si="141"/>
        <v>BH</v>
      </c>
    </row>
    <row r="9076" spans="2:9" ht="12.75">
      <c r="B9076" s="102">
        <v>234598360</v>
      </c>
      <c r="C9076" s="106">
        <v>0.98997272046484852</v>
      </c>
      <c r="D9076" s="107">
        <v>0.22351345971046332</v>
      </c>
      <c r="E9076" s="106">
        <v>0.35213736420547193</v>
      </c>
      <c r="F9076" s="107">
        <v>9.1985570489960367E-2</v>
      </c>
      <c r="G9076" s="106">
        <v>7.0264228865023703E-2</v>
      </c>
      <c r="H9076" s="107">
        <v>0.10326571680527596</v>
      </c>
      <c r="I9076" s="121" t="str">
        <f t="shared" si="141"/>
        <v>FH</v>
      </c>
    </row>
    <row r="9077" spans="2:9" ht="12.75">
      <c r="B9077" s="102">
        <v>234598665</v>
      </c>
      <c r="C9077" s="106">
        <v>0.55358671001594217</v>
      </c>
      <c r="D9077" s="107">
        <v>4.4425108583165285E-2</v>
      </c>
      <c r="E9077" s="106">
        <v>6.5540946456499327E-4</v>
      </c>
      <c r="F9077" s="107">
        <v>0.37983750810138028</v>
      </c>
      <c r="G9077" s="106">
        <v>6.9358678619295011E-2</v>
      </c>
      <c r="H9077" s="107">
        <v>0.36074185863466468</v>
      </c>
      <c r="I9077" s="121" t="str">
        <f t="shared" si="141"/>
        <v>FH</v>
      </c>
    </row>
    <row r="9078" spans="2:9" ht="12.75">
      <c r="B9078" s="102">
        <v>234601824</v>
      </c>
      <c r="C9078" s="106">
        <v>4.4090181624254932E-2</v>
      </c>
      <c r="D9078" s="107">
        <v>0.37233626924130725</v>
      </c>
      <c r="E9078" s="106">
        <v>0.11207802473329398</v>
      </c>
      <c r="F9078" s="107">
        <v>3.1421698864725123E-2</v>
      </c>
      <c r="G9078" s="106">
        <v>0.66309169231494813</v>
      </c>
      <c r="H9078" s="107">
        <v>0.58466500344500449</v>
      </c>
      <c r="I9078" s="121" t="str">
        <f t="shared" si="141"/>
        <v>E</v>
      </c>
    </row>
    <row r="9079" spans="2:9" ht="12.75">
      <c r="B9079" s="102">
        <v>234606008</v>
      </c>
      <c r="C9079" s="106">
        <v>0.71061468560395036</v>
      </c>
      <c r="D9079" s="107">
        <v>7.6393373460521108E-2</v>
      </c>
      <c r="E9079" s="106">
        <v>6.6544059430972524E-2</v>
      </c>
      <c r="F9079" s="107">
        <v>0.15732926968263916</v>
      </c>
      <c r="G9079" s="106">
        <v>0.7822664194873874</v>
      </c>
      <c r="H9079" s="107">
        <v>0.71555500974796948</v>
      </c>
      <c r="I9079" s="121" t="str">
        <f t="shared" si="141"/>
        <v>E</v>
      </c>
    </row>
    <row r="9080" spans="2:9" ht="12.75">
      <c r="B9080" s="102">
        <v>234613144</v>
      </c>
      <c r="C9080" s="106">
        <v>0.91298773322465565</v>
      </c>
      <c r="D9080" s="107">
        <v>0.13815532425998756</v>
      </c>
      <c r="E9080" s="106">
        <v>0.27541786682798453</v>
      </c>
      <c r="F9080" s="107">
        <v>0.28267082721712633</v>
      </c>
      <c r="G9080" s="106">
        <v>0.84049982924178313</v>
      </c>
      <c r="H9080" s="107">
        <v>0.31031532385644689</v>
      </c>
      <c r="I9080" s="121" t="str">
        <f t="shared" si="141"/>
        <v>FH</v>
      </c>
    </row>
    <row r="9081" spans="2:9" ht="12.75">
      <c r="B9081" s="102">
        <v>234613746</v>
      </c>
      <c r="C9081" s="106">
        <v>0.87853994827180637</v>
      </c>
      <c r="D9081" s="107">
        <v>0.74610890330986646</v>
      </c>
      <c r="E9081" s="106">
        <v>0.53442752480121491</v>
      </c>
      <c r="F9081" s="107">
        <v>0.15758785668847963</v>
      </c>
      <c r="G9081" s="106">
        <v>0.7612424920682086</v>
      </c>
      <c r="H9081" s="107">
        <v>0.50292279150905905</v>
      </c>
      <c r="I9081" s="121" t="str">
        <f t="shared" si="141"/>
        <v>FH</v>
      </c>
    </row>
    <row r="9082" spans="2:9" ht="12.75">
      <c r="B9082" s="102">
        <v>234615651</v>
      </c>
      <c r="C9082" s="106">
        <v>0.10932129203786634</v>
      </c>
      <c r="D9082" s="107">
        <v>0.69967493139992953</v>
      </c>
      <c r="E9082" s="106">
        <v>2.1768706964940598E-2</v>
      </c>
      <c r="F9082" s="107">
        <v>0.48439956647632521</v>
      </c>
      <c r="G9082" s="106">
        <v>0.52403380900860808</v>
      </c>
      <c r="H9082" s="107">
        <v>0.96393511444796243</v>
      </c>
      <c r="I9082" s="121" t="str">
        <f t="shared" si="141"/>
        <v>BH</v>
      </c>
    </row>
    <row r="9083" spans="2:9" ht="12.75">
      <c r="B9083" s="102">
        <v>234618235</v>
      </c>
      <c r="C9083" s="106">
        <v>0.7352978359759188</v>
      </c>
      <c r="D9083" s="107">
        <v>0.96164482948999908</v>
      </c>
      <c r="E9083" s="106">
        <v>0.20960054275232687</v>
      </c>
      <c r="F9083" s="107">
        <v>0.83210836232809449</v>
      </c>
      <c r="G9083" s="106">
        <v>0.77627783236566916</v>
      </c>
      <c r="H9083" s="107">
        <v>0.5892667276594532</v>
      </c>
      <c r="I9083" s="121" t="str">
        <f t="shared" si="141"/>
        <v>DF</v>
      </c>
    </row>
    <row r="9084" spans="2:9" ht="12.75">
      <c r="B9084" s="102">
        <v>234621632</v>
      </c>
      <c r="C9084" s="106">
        <v>0.15720221849373495</v>
      </c>
      <c r="D9084" s="107">
        <v>0.59896667147240468</v>
      </c>
      <c r="E9084" s="106">
        <v>0.47562685898517287</v>
      </c>
      <c r="F9084" s="107">
        <v>0.70635512380881504</v>
      </c>
      <c r="G9084" s="106">
        <v>0.40606268705751525</v>
      </c>
      <c r="H9084" s="107">
        <v>0.77875556495982079</v>
      </c>
      <c r="I9084" s="121" t="str">
        <f t="shared" si="141"/>
        <v>BH</v>
      </c>
    </row>
    <row r="9085" spans="2:9" ht="12.75">
      <c r="B9085" s="102">
        <v>234621765</v>
      </c>
      <c r="C9085" s="106">
        <v>0.94876724265110424</v>
      </c>
      <c r="D9085" s="107">
        <v>0.46889186182262033</v>
      </c>
      <c r="E9085" s="106">
        <v>0.76370267982969242</v>
      </c>
      <c r="F9085" s="107">
        <v>0.96202664004640326</v>
      </c>
      <c r="G9085" s="106">
        <v>0.86499973267530383</v>
      </c>
      <c r="H9085" s="107">
        <v>0.99927425578363316</v>
      </c>
      <c r="I9085" s="121" t="str">
        <f t="shared" si="141"/>
        <v>BH</v>
      </c>
    </row>
    <row r="9086" spans="2:9" ht="12.75">
      <c r="B9086" s="102">
        <v>234622739</v>
      </c>
      <c r="C9086" s="106">
        <v>0.40819237333259673</v>
      </c>
      <c r="D9086" s="107">
        <v>0.80878331226622402</v>
      </c>
      <c r="E9086" s="106">
        <v>0.4335351309869564</v>
      </c>
      <c r="F9086" s="107">
        <v>0.27913563383449458</v>
      </c>
      <c r="G9086" s="106">
        <v>7.318659381772008E-2</v>
      </c>
      <c r="H9086" s="107">
        <v>0.55383552486449528</v>
      </c>
      <c r="I9086" s="121" t="str">
        <f t="shared" si="141"/>
        <v>DF</v>
      </c>
    </row>
    <row r="9087" spans="2:9" ht="12.75">
      <c r="B9087" s="102">
        <v>234623218</v>
      </c>
      <c r="C9087" s="106">
        <v>6.8531287451710554E-2</v>
      </c>
      <c r="D9087" s="107">
        <v>0.46578716170573498</v>
      </c>
      <c r="E9087" s="106">
        <v>0.16486783233340585</v>
      </c>
      <c r="F9087" s="107">
        <v>0.13268672477012267</v>
      </c>
      <c r="G9087" s="106">
        <v>0.63943106247510517</v>
      </c>
      <c r="H9087" s="107">
        <v>3.970181438011644E-2</v>
      </c>
      <c r="I9087" s="121" t="str">
        <f t="shared" si="141"/>
        <v>E</v>
      </c>
    </row>
    <row r="9088" spans="2:9" ht="12.75">
      <c r="B9088" s="102">
        <v>234624751</v>
      </c>
      <c r="C9088" s="106">
        <v>0.32157464836240202</v>
      </c>
      <c r="D9088" s="107">
        <v>0.72344282032180462</v>
      </c>
      <c r="E9088" s="106">
        <v>0.40324430066455008</v>
      </c>
      <c r="F9088" s="107">
        <v>0.42667753674952191</v>
      </c>
      <c r="G9088" s="106">
        <v>5.9249759772830757E-2</v>
      </c>
      <c r="H9088" s="107">
        <v>0.62067846262297732</v>
      </c>
      <c r="I9088" s="121" t="str">
        <f t="shared" si="141"/>
        <v>DF</v>
      </c>
    </row>
    <row r="9089" spans="2:9" ht="12.75">
      <c r="B9089" s="102">
        <v>234625660</v>
      </c>
      <c r="C9089" s="106">
        <v>0.83285245183262813</v>
      </c>
      <c r="D9089" s="107">
        <v>0.50231346294458312</v>
      </c>
      <c r="E9089" s="106">
        <v>0.72288774434113012</v>
      </c>
      <c r="F9089" s="107">
        <v>0.22021163665463206</v>
      </c>
      <c r="G9089" s="106">
        <v>0.16644407546765372</v>
      </c>
      <c r="H9089" s="107">
        <v>0.92874370548395047</v>
      </c>
      <c r="I9089" s="121" t="str">
        <f t="shared" si="141"/>
        <v>BH</v>
      </c>
    </row>
    <row r="9090" spans="2:9" ht="12.75">
      <c r="B9090" s="102">
        <v>234628662</v>
      </c>
      <c r="C9090" s="106">
        <v>0.43648203786371464</v>
      </c>
      <c r="D9090" s="107">
        <v>0.17651587553859316</v>
      </c>
      <c r="E9090" s="106">
        <v>0.50277749372437219</v>
      </c>
      <c r="F9090" s="107">
        <v>0.13126967026074543</v>
      </c>
      <c r="G9090" s="106">
        <v>0.86326519161313175</v>
      </c>
      <c r="H9090" s="107">
        <v>0.77199217947565302</v>
      </c>
      <c r="I9090" s="121" t="str">
        <f t="shared" si="141"/>
        <v>E</v>
      </c>
    </row>
    <row r="9091" spans="2:9" ht="12.75">
      <c r="B9091" s="102">
        <v>234634966</v>
      </c>
      <c r="C9091" s="106">
        <v>8.1708213192011492E-2</v>
      </c>
      <c r="D9091" s="107">
        <v>0.79831296361889947</v>
      </c>
      <c r="E9091" s="106">
        <v>0.5699230953367167</v>
      </c>
      <c r="F9091" s="107">
        <v>0.37440731125407734</v>
      </c>
      <c r="G9091" s="106">
        <v>1.7949314557592189E-2</v>
      </c>
      <c r="H9091" s="107">
        <v>0.32393018427265918</v>
      </c>
      <c r="I9091" s="121" t="str">
        <f t="shared" si="141"/>
        <v>DF</v>
      </c>
    </row>
    <row r="9092" spans="2:9" ht="12.75">
      <c r="B9092" s="102">
        <v>234635171</v>
      </c>
      <c r="C9092" s="106">
        <v>0.27704524010164633</v>
      </c>
      <c r="D9092" s="107">
        <v>0.15377440095665573</v>
      </c>
      <c r="E9092" s="106">
        <v>0.31754229878040796</v>
      </c>
      <c r="F9092" s="107">
        <v>0.72199579857214591</v>
      </c>
      <c r="G9092" s="106">
        <v>0.98976138028354654</v>
      </c>
      <c r="H9092" s="107">
        <v>0.7565561924926627</v>
      </c>
      <c r="I9092" s="121" t="str">
        <f t="shared" si="141"/>
        <v>E</v>
      </c>
    </row>
    <row r="9093" spans="2:9" ht="12.75">
      <c r="B9093" s="102">
        <v>234635667</v>
      </c>
      <c r="C9093" s="106">
        <v>0.21765812560132591</v>
      </c>
      <c r="D9093" s="107">
        <v>0.95961371495750569</v>
      </c>
      <c r="E9093" s="106">
        <v>0.5270598566689515</v>
      </c>
      <c r="F9093" s="107">
        <v>0.55047195129141668</v>
      </c>
      <c r="G9093" s="106">
        <v>0.34957274519158776</v>
      </c>
      <c r="H9093" s="107">
        <v>0.77095269674535505</v>
      </c>
      <c r="I9093" s="121" t="str">
        <f t="shared" ref="I9093:I9156" si="142">INDEX($C$3:$H$3, MATCH(MAX(C9093:H9093), C9093:H9093, 0))</f>
        <v>DF</v>
      </c>
    </row>
    <row r="9094" spans="2:9" ht="12.75">
      <c r="B9094" s="102">
        <v>234636383</v>
      </c>
      <c r="C9094" s="106">
        <v>0.55593678376796185</v>
      </c>
      <c r="D9094" s="107">
        <v>0.13013298997167988</v>
      </c>
      <c r="E9094" s="106">
        <v>0.8687021522317937</v>
      </c>
      <c r="F9094" s="107">
        <v>0.34031128118969223</v>
      </c>
      <c r="G9094" s="106">
        <v>0.53796589334644684</v>
      </c>
      <c r="H9094" s="107">
        <v>0.13382925014611269</v>
      </c>
      <c r="I9094" s="121" t="str">
        <f t="shared" si="142"/>
        <v>TH</v>
      </c>
    </row>
    <row r="9095" spans="2:9" ht="12.75">
      <c r="B9095" s="102">
        <v>234637423</v>
      </c>
      <c r="C9095" s="106">
        <v>5.3592445171304126E-2</v>
      </c>
      <c r="D9095" s="107">
        <v>0.66251189566913227</v>
      </c>
      <c r="E9095" s="106">
        <v>0.43922619753592373</v>
      </c>
      <c r="F9095" s="107">
        <v>0.80430336008403813</v>
      </c>
      <c r="G9095" s="106">
        <v>0.41666600356054229</v>
      </c>
      <c r="H9095" s="107">
        <v>0.91499253812649628</v>
      </c>
      <c r="I9095" s="121" t="str">
        <f t="shared" si="142"/>
        <v>BH</v>
      </c>
    </row>
    <row r="9096" spans="2:9" ht="12.75">
      <c r="B9096" s="102">
        <v>234639132</v>
      </c>
      <c r="C9096" s="106">
        <v>0.79566337022120637</v>
      </c>
      <c r="D9096" s="107">
        <v>0.87593190399079068</v>
      </c>
      <c r="E9096" s="106">
        <v>0.66697249470314413</v>
      </c>
      <c r="F9096" s="107">
        <v>0.5108802333798006</v>
      </c>
      <c r="G9096" s="106">
        <v>0.27827102462192643</v>
      </c>
      <c r="H9096" s="107">
        <v>0.48636054717470989</v>
      </c>
      <c r="I9096" s="121" t="str">
        <f t="shared" si="142"/>
        <v>DF</v>
      </c>
    </row>
    <row r="9097" spans="2:9" ht="12.75">
      <c r="B9097" s="102">
        <v>234641499</v>
      </c>
      <c r="C9097" s="106">
        <v>0.2627370818461352</v>
      </c>
      <c r="D9097" s="107">
        <v>0.22368188025072611</v>
      </c>
      <c r="E9097" s="106">
        <v>0.27815451181430073</v>
      </c>
      <c r="F9097" s="107">
        <v>4.2094998070050238E-3</v>
      </c>
      <c r="G9097" s="106">
        <v>0.12262131580277469</v>
      </c>
      <c r="H9097" s="107">
        <v>0.8376715507374568</v>
      </c>
      <c r="I9097" s="121" t="str">
        <f t="shared" si="142"/>
        <v>BH</v>
      </c>
    </row>
    <row r="9098" spans="2:9" ht="12.75">
      <c r="B9098" s="102">
        <v>234645246</v>
      </c>
      <c r="C9098" s="106">
        <v>0.41204718722232236</v>
      </c>
      <c r="D9098" s="107">
        <v>0.27440726169556218</v>
      </c>
      <c r="E9098" s="106">
        <v>0.37270350589793488</v>
      </c>
      <c r="F9098" s="107">
        <v>0.8169185274562647</v>
      </c>
      <c r="G9098" s="106">
        <v>0.67647889774016168</v>
      </c>
      <c r="H9098" s="107">
        <v>0.31647991951437149</v>
      </c>
      <c r="I9098" s="121" t="str">
        <f t="shared" si="142"/>
        <v>C</v>
      </c>
    </row>
    <row r="9099" spans="2:9" ht="12.75">
      <c r="B9099" s="102">
        <v>234645475</v>
      </c>
      <c r="C9099" s="106">
        <v>0.58551944871558259</v>
      </c>
      <c r="D9099" s="107">
        <v>0.79806763631379085</v>
      </c>
      <c r="E9099" s="106">
        <v>0.19920550188675579</v>
      </c>
      <c r="F9099" s="107">
        <v>0.76586022058824255</v>
      </c>
      <c r="G9099" s="106">
        <v>0.2357431857099872</v>
      </c>
      <c r="H9099" s="107">
        <v>0.63801157029155764</v>
      </c>
      <c r="I9099" s="121" t="str">
        <f t="shared" si="142"/>
        <v>DF</v>
      </c>
    </row>
    <row r="9100" spans="2:9" ht="12.75">
      <c r="B9100" s="102">
        <v>234645650</v>
      </c>
      <c r="C9100" s="106">
        <v>0.53658565346941978</v>
      </c>
      <c r="D9100" s="107">
        <v>0.48862863370956067</v>
      </c>
      <c r="E9100" s="106">
        <v>0.88280834345512549</v>
      </c>
      <c r="F9100" s="107">
        <v>0.27578016065706401</v>
      </c>
      <c r="G9100" s="106">
        <v>3.6682298042880701E-2</v>
      </c>
      <c r="H9100" s="107">
        <v>0.46471009883999853</v>
      </c>
      <c r="I9100" s="121" t="str">
        <f t="shared" si="142"/>
        <v>TH</v>
      </c>
    </row>
    <row r="9101" spans="2:9" ht="12.75">
      <c r="B9101" s="102">
        <v>234646301</v>
      </c>
      <c r="C9101" s="106">
        <v>0.84903586647542406</v>
      </c>
      <c r="D9101" s="107">
        <v>0.29389548170418234</v>
      </c>
      <c r="E9101" s="106">
        <v>0.22764387245405815</v>
      </c>
      <c r="F9101" s="107">
        <v>0.64890331410369839</v>
      </c>
      <c r="G9101" s="106">
        <v>0.5837209007359645</v>
      </c>
      <c r="H9101" s="107">
        <v>0.19955978478295044</v>
      </c>
      <c r="I9101" s="121" t="str">
        <f t="shared" si="142"/>
        <v>FH</v>
      </c>
    </row>
    <row r="9102" spans="2:9" ht="12.75">
      <c r="B9102" s="102">
        <v>234648321</v>
      </c>
      <c r="C9102" s="106">
        <v>0.13905060025510085</v>
      </c>
      <c r="D9102" s="107">
        <v>0.16496519007531774</v>
      </c>
      <c r="E9102" s="106">
        <v>0.37731569118584285</v>
      </c>
      <c r="F9102" s="107">
        <v>0.37601369620024006</v>
      </c>
      <c r="G9102" s="106">
        <v>0.65951563740033947</v>
      </c>
      <c r="H9102" s="107">
        <v>0.84115089378606012</v>
      </c>
      <c r="I9102" s="121" t="str">
        <f t="shared" si="142"/>
        <v>BH</v>
      </c>
    </row>
    <row r="9103" spans="2:9" ht="12.75">
      <c r="B9103" s="102">
        <v>234651548</v>
      </c>
      <c r="C9103" s="106">
        <v>4.3640364505977303E-2</v>
      </c>
      <c r="D9103" s="107">
        <v>0.97372254777073142</v>
      </c>
      <c r="E9103" s="106">
        <v>0.95415124230791215</v>
      </c>
      <c r="F9103" s="107">
        <v>0.10668286085333145</v>
      </c>
      <c r="G9103" s="106">
        <v>0.42388981356356203</v>
      </c>
      <c r="H9103" s="107">
        <v>0.29660096884236609</v>
      </c>
      <c r="I9103" s="121" t="str">
        <f t="shared" si="142"/>
        <v>DF</v>
      </c>
    </row>
    <row r="9104" spans="2:9" ht="12.75">
      <c r="B9104" s="102">
        <v>234652191</v>
      </c>
      <c r="C9104" s="106">
        <v>0.23895579029214664</v>
      </c>
      <c r="D9104" s="107">
        <v>2.2863655180848319E-2</v>
      </c>
      <c r="E9104" s="106">
        <v>0.4739918839880044</v>
      </c>
      <c r="F9104" s="107">
        <v>0.68755048501456262</v>
      </c>
      <c r="G9104" s="106">
        <v>7.5419934123367227E-2</v>
      </c>
      <c r="H9104" s="107">
        <v>0.73777223213441379</v>
      </c>
      <c r="I9104" s="121" t="str">
        <f t="shared" si="142"/>
        <v>BH</v>
      </c>
    </row>
    <row r="9105" spans="2:9" ht="12.75">
      <c r="B9105" s="102">
        <v>234655136</v>
      </c>
      <c r="C9105" s="106">
        <v>0.5275347243039703</v>
      </c>
      <c r="D9105" s="107">
        <v>6.2537827355021225E-2</v>
      </c>
      <c r="E9105" s="106">
        <v>0.71111059995136805</v>
      </c>
      <c r="F9105" s="107">
        <v>2.0286783489819271E-2</v>
      </c>
      <c r="G9105" s="106">
        <v>8.7396369802674734E-2</v>
      </c>
      <c r="H9105" s="107">
        <v>0.93524764000046012</v>
      </c>
      <c r="I9105" s="121" t="str">
        <f t="shared" si="142"/>
        <v>BH</v>
      </c>
    </row>
    <row r="9106" spans="2:9" ht="12.75">
      <c r="B9106" s="102">
        <v>234657314</v>
      </c>
      <c r="C9106" s="106">
        <v>0.29787165611821931</v>
      </c>
      <c r="D9106" s="107">
        <v>0.97509338714588178</v>
      </c>
      <c r="E9106" s="106">
        <v>0.37429315123065821</v>
      </c>
      <c r="F9106" s="107">
        <v>0.56022579981030662</v>
      </c>
      <c r="G9106" s="106">
        <v>0.3546246393803143</v>
      </c>
      <c r="H9106" s="107">
        <v>0.74076117475712722</v>
      </c>
      <c r="I9106" s="121" t="str">
        <f t="shared" si="142"/>
        <v>DF</v>
      </c>
    </row>
    <row r="9107" spans="2:9" ht="12.75">
      <c r="B9107" s="102">
        <v>234658148</v>
      </c>
      <c r="C9107" s="106">
        <v>9.6788650937189136E-2</v>
      </c>
      <c r="D9107" s="107">
        <v>0.76855266005224143</v>
      </c>
      <c r="E9107" s="106">
        <v>0.47091559220410995</v>
      </c>
      <c r="F9107" s="107">
        <v>0.84542012958325663</v>
      </c>
      <c r="G9107" s="106">
        <v>0.78663459750004705</v>
      </c>
      <c r="H9107" s="107">
        <v>0.12427658646191286</v>
      </c>
      <c r="I9107" s="121" t="str">
        <f t="shared" si="142"/>
        <v>C</v>
      </c>
    </row>
    <row r="9108" spans="2:9" ht="12.75">
      <c r="B9108" s="102">
        <v>234660372</v>
      </c>
      <c r="C9108" s="106">
        <v>0.97021819566316658</v>
      </c>
      <c r="D9108" s="107">
        <v>0.89199821582924432</v>
      </c>
      <c r="E9108" s="106">
        <v>0.42537407053772469</v>
      </c>
      <c r="F9108" s="107">
        <v>0.53081365206001796</v>
      </c>
      <c r="G9108" s="106">
        <v>0.69770546405836575</v>
      </c>
      <c r="H9108" s="107">
        <v>0.89433153838927026</v>
      </c>
      <c r="I9108" s="121" t="str">
        <f t="shared" si="142"/>
        <v>FH</v>
      </c>
    </row>
    <row r="9109" spans="2:9" ht="12.75">
      <c r="B9109" s="102">
        <v>234662386</v>
      </c>
      <c r="C9109" s="106">
        <v>0.26719204671089036</v>
      </c>
      <c r="D9109" s="107">
        <v>0.69077165762358472</v>
      </c>
      <c r="E9109" s="106">
        <v>0.26608682443677467</v>
      </c>
      <c r="F9109" s="107">
        <v>0.59652757960912339</v>
      </c>
      <c r="G9109" s="106">
        <v>0.31986742154218017</v>
      </c>
      <c r="H9109" s="107">
        <v>0.88461507836735453</v>
      </c>
      <c r="I9109" s="121" t="str">
        <f t="shared" si="142"/>
        <v>BH</v>
      </c>
    </row>
    <row r="9110" spans="2:9" ht="12.75">
      <c r="B9110" s="102">
        <v>234665002</v>
      </c>
      <c r="C9110" s="106">
        <v>0.89891015529129703</v>
      </c>
      <c r="D9110" s="107">
        <v>0.10270723921451985</v>
      </c>
      <c r="E9110" s="106">
        <v>7.1762040112973935E-2</v>
      </c>
      <c r="F9110" s="107">
        <v>0.33426101027969324</v>
      </c>
      <c r="G9110" s="106">
        <v>0.46442113700492538</v>
      </c>
      <c r="H9110" s="107">
        <v>0.12993841999111844</v>
      </c>
      <c r="I9110" s="121" t="str">
        <f t="shared" si="142"/>
        <v>FH</v>
      </c>
    </row>
    <row r="9111" spans="2:9" ht="12.75">
      <c r="B9111" s="102">
        <v>234665679</v>
      </c>
      <c r="C9111" s="106">
        <v>3.1411800473599705E-2</v>
      </c>
      <c r="D9111" s="107">
        <v>0.70310277718095193</v>
      </c>
      <c r="E9111" s="106">
        <v>0.17371907171409906</v>
      </c>
      <c r="F9111" s="107">
        <v>0.40317948119958036</v>
      </c>
      <c r="G9111" s="106">
        <v>0.79518062102075504</v>
      </c>
      <c r="H9111" s="107">
        <v>0.83083775572220997</v>
      </c>
      <c r="I9111" s="121" t="str">
        <f t="shared" si="142"/>
        <v>BH</v>
      </c>
    </row>
    <row r="9112" spans="2:9" ht="12.75">
      <c r="B9112" s="102">
        <v>234667965</v>
      </c>
      <c r="C9112" s="106">
        <v>0.99969692913590991</v>
      </c>
      <c r="D9112" s="107">
        <v>0.86772244583646696</v>
      </c>
      <c r="E9112" s="106">
        <v>0.82259856236816309</v>
      </c>
      <c r="F9112" s="107">
        <v>0.12290052795308259</v>
      </c>
      <c r="G9112" s="106">
        <v>0.57951864848957158</v>
      </c>
      <c r="H9112" s="107">
        <v>0.94134528224225922</v>
      </c>
      <c r="I9112" s="121" t="str">
        <f t="shared" si="142"/>
        <v>FH</v>
      </c>
    </row>
    <row r="9113" spans="2:9" ht="12.75">
      <c r="B9113" s="102">
        <v>234668295</v>
      </c>
      <c r="C9113" s="106">
        <v>0.22534113604910022</v>
      </c>
      <c r="D9113" s="107">
        <v>0.71810412869560403</v>
      </c>
      <c r="E9113" s="106">
        <v>0.7859317071133618</v>
      </c>
      <c r="F9113" s="107">
        <v>0.19037059337295359</v>
      </c>
      <c r="G9113" s="106">
        <v>0.15698333030280498</v>
      </c>
      <c r="H9113" s="107">
        <v>1.7661959017492457E-2</v>
      </c>
      <c r="I9113" s="121" t="str">
        <f t="shared" si="142"/>
        <v>TH</v>
      </c>
    </row>
    <row r="9114" spans="2:9" ht="12.75">
      <c r="B9114" s="102">
        <v>234670603</v>
      </c>
      <c r="C9114" s="106">
        <v>0.87147975990854243</v>
      </c>
      <c r="D9114" s="107">
        <v>0.68967145633646787</v>
      </c>
      <c r="E9114" s="106">
        <v>0.90997586514765172</v>
      </c>
      <c r="F9114" s="107">
        <v>0.17548570476915781</v>
      </c>
      <c r="G9114" s="106">
        <v>0.23675195902429458</v>
      </c>
      <c r="H9114" s="107">
        <v>0.54978709356346744</v>
      </c>
      <c r="I9114" s="121" t="str">
        <f t="shared" si="142"/>
        <v>TH</v>
      </c>
    </row>
    <row r="9115" spans="2:9" ht="12.75">
      <c r="B9115" s="102">
        <v>234671298</v>
      </c>
      <c r="C9115" s="106">
        <v>0.72901925281394142</v>
      </c>
      <c r="D9115" s="107">
        <v>0.47315279018450251</v>
      </c>
      <c r="E9115" s="106">
        <v>0.72251550826490019</v>
      </c>
      <c r="F9115" s="107">
        <v>0.78386762043248526</v>
      </c>
      <c r="G9115" s="106">
        <v>0.67360102767413599</v>
      </c>
      <c r="H9115" s="107">
        <v>0.94764883722910542</v>
      </c>
      <c r="I9115" s="121" t="str">
        <f t="shared" si="142"/>
        <v>BH</v>
      </c>
    </row>
    <row r="9116" spans="2:9" ht="12.75">
      <c r="B9116" s="102">
        <v>234677940</v>
      </c>
      <c r="C9116" s="106">
        <v>0.10425077044531417</v>
      </c>
      <c r="D9116" s="107">
        <v>0.43852241558603255</v>
      </c>
      <c r="E9116" s="106">
        <v>0.35174102282249198</v>
      </c>
      <c r="F9116" s="107">
        <v>0.46767520979463129</v>
      </c>
      <c r="G9116" s="106">
        <v>0.62260154019196445</v>
      </c>
      <c r="H9116" s="107">
        <v>0.76939843525769014</v>
      </c>
      <c r="I9116" s="121" t="str">
        <f t="shared" si="142"/>
        <v>BH</v>
      </c>
    </row>
    <row r="9117" spans="2:9" ht="12.75">
      <c r="B9117" s="102">
        <v>234682418</v>
      </c>
      <c r="C9117" s="106">
        <v>0.49967750062897776</v>
      </c>
      <c r="D9117" s="107">
        <v>0.47615143646787939</v>
      </c>
      <c r="E9117" s="106">
        <v>0.48347496051304795</v>
      </c>
      <c r="F9117" s="107">
        <v>0.49627292133065137</v>
      </c>
      <c r="G9117" s="106">
        <v>0.78181818571275996</v>
      </c>
      <c r="H9117" s="107">
        <v>8.4120760710089115E-3</v>
      </c>
      <c r="I9117" s="121" t="str">
        <f t="shared" si="142"/>
        <v>E</v>
      </c>
    </row>
    <row r="9118" spans="2:9" ht="12.75">
      <c r="B9118" s="102">
        <v>234683030</v>
      </c>
      <c r="C9118" s="106">
        <v>0.1925934678623884</v>
      </c>
      <c r="D9118" s="107">
        <v>0.90102854112925712</v>
      </c>
      <c r="E9118" s="106">
        <v>0.39996285221584582</v>
      </c>
      <c r="F9118" s="107">
        <v>0.44527372445074498</v>
      </c>
      <c r="G9118" s="106">
        <v>0.72218774342131309</v>
      </c>
      <c r="H9118" s="107">
        <v>0.15206386454701981</v>
      </c>
      <c r="I9118" s="121" t="str">
        <f t="shared" si="142"/>
        <v>DF</v>
      </c>
    </row>
    <row r="9119" spans="2:9" ht="12.75">
      <c r="B9119" s="102">
        <v>234685891</v>
      </c>
      <c r="C9119" s="106">
        <v>0.71278666244487909</v>
      </c>
      <c r="D9119" s="107">
        <v>0.46844055359813952</v>
      </c>
      <c r="E9119" s="106">
        <v>0.77168023136527863</v>
      </c>
      <c r="F9119" s="107">
        <v>0.83596443739992488</v>
      </c>
      <c r="G9119" s="106">
        <v>0.95226904490745046</v>
      </c>
      <c r="H9119" s="107">
        <v>1.7537984174009091E-2</v>
      </c>
      <c r="I9119" s="121" t="str">
        <f t="shared" si="142"/>
        <v>E</v>
      </c>
    </row>
    <row r="9120" spans="2:9" ht="12.75">
      <c r="B9120" s="102">
        <v>234687822</v>
      </c>
      <c r="C9120" s="106">
        <v>0.70940139467103913</v>
      </c>
      <c r="D9120" s="107">
        <v>0.56828875183730054</v>
      </c>
      <c r="E9120" s="106">
        <v>0.6004208849252386</v>
      </c>
      <c r="F9120" s="107">
        <v>0.14154073923653177</v>
      </c>
      <c r="G9120" s="106">
        <v>0.29266420995153686</v>
      </c>
      <c r="H9120" s="107">
        <v>0.1029331272523093</v>
      </c>
      <c r="I9120" s="121" t="str">
        <f t="shared" si="142"/>
        <v>FH</v>
      </c>
    </row>
    <row r="9121" spans="2:9" ht="12.75">
      <c r="B9121" s="102">
        <v>234689496</v>
      </c>
      <c r="C9121" s="106">
        <v>0.78748329600127143</v>
      </c>
      <c r="D9121" s="107">
        <v>0.21454504663179552</v>
      </c>
      <c r="E9121" s="106">
        <v>0.69750571244096826</v>
      </c>
      <c r="F9121" s="107">
        <v>0.93296389225266418</v>
      </c>
      <c r="G9121" s="106">
        <v>0.89475233308257862</v>
      </c>
      <c r="H9121" s="107">
        <v>0.24246928897320785</v>
      </c>
      <c r="I9121" s="121" t="str">
        <f t="shared" si="142"/>
        <v>C</v>
      </c>
    </row>
    <row r="9122" spans="2:9" ht="12.75">
      <c r="B9122" s="102">
        <v>234692245</v>
      </c>
      <c r="C9122" s="106">
        <v>0.11486018328485548</v>
      </c>
      <c r="D9122" s="107">
        <v>0.62542351591411371</v>
      </c>
      <c r="E9122" s="106">
        <v>0.12487683380488868</v>
      </c>
      <c r="F9122" s="107">
        <v>0.64132787022240567</v>
      </c>
      <c r="G9122" s="106">
        <v>0.31033147584758325</v>
      </c>
      <c r="H9122" s="107">
        <v>0.2213749769201554</v>
      </c>
      <c r="I9122" s="121" t="str">
        <f t="shared" si="142"/>
        <v>C</v>
      </c>
    </row>
    <row r="9123" spans="2:9" ht="12.75">
      <c r="B9123" s="102">
        <v>234693061</v>
      </c>
      <c r="C9123" s="106">
        <v>0.42995360576104424</v>
      </c>
      <c r="D9123" s="107">
        <v>0.97444589844712692</v>
      </c>
      <c r="E9123" s="106">
        <v>8.9891378179248527E-2</v>
      </c>
      <c r="F9123" s="107">
        <v>0.544140638000153</v>
      </c>
      <c r="G9123" s="106">
        <v>0.91327491690753604</v>
      </c>
      <c r="H9123" s="107">
        <v>0.94417697016311242</v>
      </c>
      <c r="I9123" s="121" t="str">
        <f t="shared" si="142"/>
        <v>DF</v>
      </c>
    </row>
    <row r="9124" spans="2:9" ht="12.75">
      <c r="B9124" s="102">
        <v>234698712</v>
      </c>
      <c r="C9124" s="106">
        <v>4.8137694587109259E-2</v>
      </c>
      <c r="D9124" s="107">
        <v>0.48580983613116402</v>
      </c>
      <c r="E9124" s="106">
        <v>0.61171527071441201</v>
      </c>
      <c r="F9124" s="107">
        <v>0.16543178470147368</v>
      </c>
      <c r="G9124" s="106">
        <v>7.348599705979808E-2</v>
      </c>
      <c r="H9124" s="107">
        <v>5.1737908632798479E-4</v>
      </c>
      <c r="I9124" s="121" t="str">
        <f t="shared" si="142"/>
        <v>TH</v>
      </c>
    </row>
    <row r="9125" spans="2:9" ht="12.75">
      <c r="B9125" s="102">
        <v>234702473</v>
      </c>
      <c r="C9125" s="106">
        <v>0.82491196602895145</v>
      </c>
      <c r="D9125" s="107">
        <v>0.69778336137908425</v>
      </c>
      <c r="E9125" s="106">
        <v>0.80212479942485171</v>
      </c>
      <c r="F9125" s="107">
        <v>6.4516926725742829E-2</v>
      </c>
      <c r="G9125" s="106">
        <v>6.7961437729309626E-2</v>
      </c>
      <c r="H9125" s="107">
        <v>0.86599298214474763</v>
      </c>
      <c r="I9125" s="121" t="str">
        <f t="shared" si="142"/>
        <v>BH</v>
      </c>
    </row>
    <row r="9126" spans="2:9" ht="12.75">
      <c r="B9126" s="102">
        <v>234703242</v>
      </c>
      <c r="C9126" s="106">
        <v>0.24557920959133983</v>
      </c>
      <c r="D9126" s="107">
        <v>0.62801612980081156</v>
      </c>
      <c r="E9126" s="106">
        <v>0.50269632239069595</v>
      </c>
      <c r="F9126" s="107">
        <v>0.3867798646943541</v>
      </c>
      <c r="G9126" s="106">
        <v>0.85601513937450147</v>
      </c>
      <c r="H9126" s="107">
        <v>0.7257350396661213</v>
      </c>
      <c r="I9126" s="121" t="str">
        <f t="shared" si="142"/>
        <v>E</v>
      </c>
    </row>
    <row r="9127" spans="2:9" ht="12.75">
      <c r="B9127" s="102">
        <v>234705107</v>
      </c>
      <c r="C9127" s="106">
        <v>0.62174744911506008</v>
      </c>
      <c r="D9127" s="107">
        <v>0.92898465843055389</v>
      </c>
      <c r="E9127" s="106">
        <v>0.49502707871385399</v>
      </c>
      <c r="F9127" s="107">
        <v>0.72408298770957358</v>
      </c>
      <c r="G9127" s="106">
        <v>0.72705764113531579</v>
      </c>
      <c r="H9127" s="107">
        <v>0.49553927375138418</v>
      </c>
      <c r="I9127" s="121" t="str">
        <f t="shared" si="142"/>
        <v>DF</v>
      </c>
    </row>
    <row r="9128" spans="2:9" ht="12.75">
      <c r="B9128" s="102">
        <v>234707046</v>
      </c>
      <c r="C9128" s="106">
        <v>0.14744589990677781</v>
      </c>
      <c r="D9128" s="107">
        <v>0.41599766621136336</v>
      </c>
      <c r="E9128" s="106">
        <v>0.74516382171471385</v>
      </c>
      <c r="F9128" s="107">
        <v>0.71970871859749952</v>
      </c>
      <c r="G9128" s="106">
        <v>0.11910542776794508</v>
      </c>
      <c r="H9128" s="107">
        <v>0.98608320528889815</v>
      </c>
      <c r="I9128" s="121" t="str">
        <f t="shared" si="142"/>
        <v>BH</v>
      </c>
    </row>
    <row r="9129" spans="2:9" ht="12.75">
      <c r="B9129" s="102">
        <v>234710583</v>
      </c>
      <c r="C9129" s="106">
        <v>0.30973192798188531</v>
      </c>
      <c r="D9129" s="107">
        <v>0.5461697731068309</v>
      </c>
      <c r="E9129" s="106">
        <v>0.2179372149392842</v>
      </c>
      <c r="F9129" s="107">
        <v>0.19489859924445341</v>
      </c>
      <c r="G9129" s="106">
        <v>0.52087672160343779</v>
      </c>
      <c r="H9129" s="107">
        <v>0.47762357786131315</v>
      </c>
      <c r="I9129" s="121" t="str">
        <f t="shared" si="142"/>
        <v>DF</v>
      </c>
    </row>
    <row r="9130" spans="2:9" ht="12.75">
      <c r="B9130" s="102">
        <v>234712078</v>
      </c>
      <c r="C9130" s="106">
        <v>0.37518373333279476</v>
      </c>
      <c r="D9130" s="107">
        <v>0.91214372399511312</v>
      </c>
      <c r="E9130" s="106">
        <v>0.69098065031379807</v>
      </c>
      <c r="F9130" s="107">
        <v>0.51716635045443859</v>
      </c>
      <c r="G9130" s="106">
        <v>0.33412785074030404</v>
      </c>
      <c r="H9130" s="107">
        <v>0.65161481380910002</v>
      </c>
      <c r="I9130" s="121" t="str">
        <f t="shared" si="142"/>
        <v>DF</v>
      </c>
    </row>
    <row r="9131" spans="2:9" ht="12.75">
      <c r="B9131" s="102">
        <v>234715049</v>
      </c>
      <c r="C9131" s="106">
        <v>0.88700971262073902</v>
      </c>
      <c r="D9131" s="107">
        <v>0.19114994624393322</v>
      </c>
      <c r="E9131" s="106">
        <v>0.55114408234383205</v>
      </c>
      <c r="F9131" s="107">
        <v>0.91368502950885055</v>
      </c>
      <c r="G9131" s="106">
        <v>0.45630419791499044</v>
      </c>
      <c r="H9131" s="107">
        <v>0.70141978719184994</v>
      </c>
      <c r="I9131" s="121" t="str">
        <f t="shared" si="142"/>
        <v>C</v>
      </c>
    </row>
    <row r="9132" spans="2:9" ht="12.75">
      <c r="B9132" s="102">
        <v>234716286</v>
      </c>
      <c r="C9132" s="106">
        <v>0.81260826884310333</v>
      </c>
      <c r="D9132" s="107">
        <v>0.98197721752639122</v>
      </c>
      <c r="E9132" s="106">
        <v>4.5914138204130817E-2</v>
      </c>
      <c r="F9132" s="107">
        <v>0.11293694388469833</v>
      </c>
      <c r="G9132" s="106">
        <v>0.93218818093312805</v>
      </c>
      <c r="H9132" s="107">
        <v>0.48925194217635859</v>
      </c>
      <c r="I9132" s="121" t="str">
        <f t="shared" si="142"/>
        <v>DF</v>
      </c>
    </row>
    <row r="9133" spans="2:9" ht="12.75">
      <c r="B9133" s="102">
        <v>234719059</v>
      </c>
      <c r="C9133" s="106">
        <v>0.73597600613628189</v>
      </c>
      <c r="D9133" s="107">
        <v>0.67551095311844733</v>
      </c>
      <c r="E9133" s="106">
        <v>0.23355361741657821</v>
      </c>
      <c r="F9133" s="107">
        <v>0.29917647559584415</v>
      </c>
      <c r="G9133" s="106">
        <v>0.96587081325732438</v>
      </c>
      <c r="H9133" s="107">
        <v>0.93411536374447324</v>
      </c>
      <c r="I9133" s="121" t="str">
        <f t="shared" si="142"/>
        <v>E</v>
      </c>
    </row>
    <row r="9134" spans="2:9" ht="12.75">
      <c r="B9134" s="102">
        <v>234722119</v>
      </c>
      <c r="C9134" s="106">
        <v>0.12094079168601723</v>
      </c>
      <c r="D9134" s="107">
        <v>0.82356228978609214</v>
      </c>
      <c r="E9134" s="106">
        <v>0.45726392115288084</v>
      </c>
      <c r="F9134" s="107">
        <v>0.51899360622977619</v>
      </c>
      <c r="G9134" s="106">
        <v>0.48484222522462517</v>
      </c>
      <c r="H9134" s="107">
        <v>0.80948428353105939</v>
      </c>
      <c r="I9134" s="121" t="str">
        <f t="shared" si="142"/>
        <v>DF</v>
      </c>
    </row>
    <row r="9135" spans="2:9" ht="12.75">
      <c r="B9135" s="102">
        <v>234722283</v>
      </c>
      <c r="C9135" s="106">
        <v>0.41222287680208947</v>
      </c>
      <c r="D9135" s="107">
        <v>0.95652458103396598</v>
      </c>
      <c r="E9135" s="106">
        <v>9.038492664762332E-2</v>
      </c>
      <c r="F9135" s="107">
        <v>0.23134556558292108</v>
      </c>
      <c r="G9135" s="106">
        <v>0.36608572656255234</v>
      </c>
      <c r="H9135" s="107">
        <v>0.33565524433444272</v>
      </c>
      <c r="I9135" s="121" t="str">
        <f t="shared" si="142"/>
        <v>DF</v>
      </c>
    </row>
    <row r="9136" spans="2:9" ht="12.75">
      <c r="B9136" s="102">
        <v>234725147</v>
      </c>
      <c r="C9136" s="106">
        <v>0.82767040412846304</v>
      </c>
      <c r="D9136" s="107">
        <v>0.23810613995623608</v>
      </c>
      <c r="E9136" s="106">
        <v>0.51244862149219572</v>
      </c>
      <c r="F9136" s="107">
        <v>4.3236470435455088E-2</v>
      </c>
      <c r="G9136" s="106">
        <v>0.96968832126033089</v>
      </c>
      <c r="H9136" s="107">
        <v>0.27416845801924872</v>
      </c>
      <c r="I9136" s="121" t="str">
        <f t="shared" si="142"/>
        <v>E</v>
      </c>
    </row>
    <row r="9137" spans="2:9" ht="12.75">
      <c r="B9137" s="102">
        <v>234726606</v>
      </c>
      <c r="C9137" s="106">
        <v>0.75964841969195374</v>
      </c>
      <c r="D9137" s="107">
        <v>0.42660688346471698</v>
      </c>
      <c r="E9137" s="106">
        <v>0.92696331292799017</v>
      </c>
      <c r="F9137" s="107">
        <v>0.5566987766742304</v>
      </c>
      <c r="G9137" s="106">
        <v>0.26361150540133504</v>
      </c>
      <c r="H9137" s="107">
        <v>0.14984762721520739</v>
      </c>
      <c r="I9137" s="121" t="str">
        <f t="shared" si="142"/>
        <v>TH</v>
      </c>
    </row>
    <row r="9138" spans="2:9" ht="12.75">
      <c r="B9138" s="102">
        <v>234729773</v>
      </c>
      <c r="C9138" s="106">
        <v>0.23657416764984918</v>
      </c>
      <c r="D9138" s="107">
        <v>0.97422113337461402</v>
      </c>
      <c r="E9138" s="106">
        <v>0.39119051234038582</v>
      </c>
      <c r="F9138" s="107">
        <v>1.78237698156547E-3</v>
      </c>
      <c r="G9138" s="106">
        <v>8.317818822842149E-2</v>
      </c>
      <c r="H9138" s="107">
        <v>0.97085983498946971</v>
      </c>
      <c r="I9138" s="121" t="str">
        <f t="shared" si="142"/>
        <v>DF</v>
      </c>
    </row>
    <row r="9139" spans="2:9" ht="12.75">
      <c r="B9139" s="102">
        <v>234731845</v>
      </c>
      <c r="C9139" s="106">
        <v>0.2398454155724532</v>
      </c>
      <c r="D9139" s="107">
        <v>0.67226640266329429</v>
      </c>
      <c r="E9139" s="106">
        <v>0.60725050620925125</v>
      </c>
      <c r="F9139" s="107">
        <v>0.11193899054273082</v>
      </c>
      <c r="G9139" s="106">
        <v>0.56652769656408108</v>
      </c>
      <c r="H9139" s="107">
        <v>0.40220789900325027</v>
      </c>
      <c r="I9139" s="121" t="str">
        <f t="shared" si="142"/>
        <v>DF</v>
      </c>
    </row>
    <row r="9140" spans="2:9" ht="12.75">
      <c r="B9140" s="102">
        <v>234736193</v>
      </c>
      <c r="C9140" s="106">
        <v>0.72779173458765278</v>
      </c>
      <c r="D9140" s="107">
        <v>0.39972186818901267</v>
      </c>
      <c r="E9140" s="106">
        <v>0.73564479342700673</v>
      </c>
      <c r="F9140" s="107">
        <v>0.59609759324217926</v>
      </c>
      <c r="G9140" s="106">
        <v>0.5482897248030103</v>
      </c>
      <c r="H9140" s="107">
        <v>0.73770961330637674</v>
      </c>
      <c r="I9140" s="121" t="str">
        <f t="shared" si="142"/>
        <v>BH</v>
      </c>
    </row>
    <row r="9141" spans="2:9" ht="12.75">
      <c r="B9141" s="102">
        <v>234736201</v>
      </c>
      <c r="C9141" s="106">
        <v>6.7221995577655846E-2</v>
      </c>
      <c r="D9141" s="107">
        <v>1.091948645297447E-2</v>
      </c>
      <c r="E9141" s="106">
        <v>0.89551587135881361</v>
      </c>
      <c r="F9141" s="107">
        <v>7.4963429119343949E-2</v>
      </c>
      <c r="G9141" s="106">
        <v>0.91477540664657031</v>
      </c>
      <c r="H9141" s="107">
        <v>0.30430262114791184</v>
      </c>
      <c r="I9141" s="121" t="str">
        <f t="shared" si="142"/>
        <v>E</v>
      </c>
    </row>
    <row r="9142" spans="2:9" ht="12.75">
      <c r="B9142" s="102">
        <v>234743850</v>
      </c>
      <c r="C9142" s="106">
        <v>0.19838660306948919</v>
      </c>
      <c r="D9142" s="107">
        <v>0.98695348090595569</v>
      </c>
      <c r="E9142" s="106">
        <v>0.78447887108860415</v>
      </c>
      <c r="F9142" s="107">
        <v>0.67210199867788489</v>
      </c>
      <c r="G9142" s="106">
        <v>2.9381280199841875E-2</v>
      </c>
      <c r="H9142" s="107">
        <v>0.5127891203267696</v>
      </c>
      <c r="I9142" s="121" t="str">
        <f t="shared" si="142"/>
        <v>DF</v>
      </c>
    </row>
    <row r="9143" spans="2:9" ht="12.75">
      <c r="B9143" s="102">
        <v>234744442</v>
      </c>
      <c r="C9143" s="106">
        <v>0.23837433045201473</v>
      </c>
      <c r="D9143" s="107">
        <v>0.80328075837907487</v>
      </c>
      <c r="E9143" s="106">
        <v>0.25213170996736611</v>
      </c>
      <c r="F9143" s="107">
        <v>0.91477796815149071</v>
      </c>
      <c r="G9143" s="106">
        <v>0.40176299883484257</v>
      </c>
      <c r="H9143" s="107">
        <v>0.60870881283500089</v>
      </c>
      <c r="I9143" s="121" t="str">
        <f t="shared" si="142"/>
        <v>C</v>
      </c>
    </row>
    <row r="9144" spans="2:9" ht="12.75">
      <c r="B9144" s="102">
        <v>234745812</v>
      </c>
      <c r="C9144" s="106">
        <v>0.68140535368986122</v>
      </c>
      <c r="D9144" s="107">
        <v>4.7415924430704415E-2</v>
      </c>
      <c r="E9144" s="106">
        <v>3.6089240625303276E-2</v>
      </c>
      <c r="F9144" s="107">
        <v>0.64851610859370834</v>
      </c>
      <c r="G9144" s="106">
        <v>0.13414186930063732</v>
      </c>
      <c r="H9144" s="107">
        <v>0.72803485304377524</v>
      </c>
      <c r="I9144" s="121" t="str">
        <f t="shared" si="142"/>
        <v>BH</v>
      </c>
    </row>
    <row r="9145" spans="2:9" ht="12.75">
      <c r="B9145" s="102">
        <v>234750086</v>
      </c>
      <c r="C9145" s="106">
        <v>0.42102300164468898</v>
      </c>
      <c r="D9145" s="107">
        <v>0.44175541741735014</v>
      </c>
      <c r="E9145" s="106">
        <v>0.7490951598095299</v>
      </c>
      <c r="F9145" s="107">
        <v>0.29772333467609147</v>
      </c>
      <c r="G9145" s="106">
        <v>0.85464569880396279</v>
      </c>
      <c r="H9145" s="107">
        <v>0.1907556446360279</v>
      </c>
      <c r="I9145" s="121" t="str">
        <f t="shared" si="142"/>
        <v>E</v>
      </c>
    </row>
    <row r="9146" spans="2:9" ht="12.75">
      <c r="B9146" s="102">
        <v>234752314</v>
      </c>
      <c r="C9146" s="106">
        <v>0.145394538141006</v>
      </c>
      <c r="D9146" s="107">
        <v>0.16887595543461487</v>
      </c>
      <c r="E9146" s="106">
        <v>0.84103620113828281</v>
      </c>
      <c r="F9146" s="107">
        <v>0.71671171743629181</v>
      </c>
      <c r="G9146" s="106">
        <v>0.39831186101712479</v>
      </c>
      <c r="H9146" s="107">
        <v>0.23337737260881775</v>
      </c>
      <c r="I9146" s="121" t="str">
        <f t="shared" si="142"/>
        <v>TH</v>
      </c>
    </row>
    <row r="9147" spans="2:9" ht="12.75">
      <c r="B9147" s="102">
        <v>234753304</v>
      </c>
      <c r="C9147" s="106">
        <v>0.88389513569351985</v>
      </c>
      <c r="D9147" s="107">
        <v>0.64189760775126725</v>
      </c>
      <c r="E9147" s="106">
        <v>0.4942144203708505</v>
      </c>
      <c r="F9147" s="107">
        <v>5.992388810623428E-2</v>
      </c>
      <c r="G9147" s="106">
        <v>0.37487127446884383</v>
      </c>
      <c r="H9147" s="107">
        <v>0.88734136508339234</v>
      </c>
      <c r="I9147" s="121" t="str">
        <f t="shared" si="142"/>
        <v>BH</v>
      </c>
    </row>
    <row r="9148" spans="2:9" ht="12.75">
      <c r="B9148" s="102">
        <v>234753583</v>
      </c>
      <c r="C9148" s="106">
        <v>0.26955463109472788</v>
      </c>
      <c r="D9148" s="107">
        <v>0.97417105550693872</v>
      </c>
      <c r="E9148" s="106">
        <v>0.81436064087798088</v>
      </c>
      <c r="F9148" s="107">
        <v>0.48393891660338184</v>
      </c>
      <c r="G9148" s="106">
        <v>0.69470447968313143</v>
      </c>
      <c r="H9148" s="107">
        <v>0.6000333920983727</v>
      </c>
      <c r="I9148" s="121" t="str">
        <f t="shared" si="142"/>
        <v>DF</v>
      </c>
    </row>
    <row r="9149" spans="2:9" ht="12.75">
      <c r="B9149" s="102">
        <v>234762541</v>
      </c>
      <c r="C9149" s="106">
        <v>0.80854298249021195</v>
      </c>
      <c r="D9149" s="107">
        <v>0.60500347370750718</v>
      </c>
      <c r="E9149" s="106">
        <v>0.69728353327812131</v>
      </c>
      <c r="F9149" s="107">
        <v>0.6947191649630966</v>
      </c>
      <c r="G9149" s="106">
        <v>0.18675567412292038</v>
      </c>
      <c r="H9149" s="107">
        <v>0.62448030737217142</v>
      </c>
      <c r="I9149" s="121" t="str">
        <f t="shared" si="142"/>
        <v>FH</v>
      </c>
    </row>
    <row r="9150" spans="2:9" ht="12.75">
      <c r="B9150" s="102">
        <v>234766073</v>
      </c>
      <c r="C9150" s="106">
        <v>0.21219681395231493</v>
      </c>
      <c r="D9150" s="107">
        <v>0.75666094515187532</v>
      </c>
      <c r="E9150" s="106">
        <v>0.3155853846334562</v>
      </c>
      <c r="F9150" s="107">
        <v>0.74423905771267695</v>
      </c>
      <c r="G9150" s="106">
        <v>0.19632595087394744</v>
      </c>
      <c r="H9150" s="107">
        <v>0.97661306719366614</v>
      </c>
      <c r="I9150" s="121" t="str">
        <f t="shared" si="142"/>
        <v>BH</v>
      </c>
    </row>
    <row r="9151" spans="2:9" ht="12.75">
      <c r="B9151" s="102">
        <v>234767147</v>
      </c>
      <c r="C9151" s="106">
        <v>0.24919613285971653</v>
      </c>
      <c r="D9151" s="107">
        <v>0.7905762089023014</v>
      </c>
      <c r="E9151" s="106">
        <v>0.89728537967659872</v>
      </c>
      <c r="F9151" s="107">
        <v>0.52187304147726565</v>
      </c>
      <c r="G9151" s="106">
        <v>0.8130509376159023</v>
      </c>
      <c r="H9151" s="107">
        <v>0.54979302793080875</v>
      </c>
      <c r="I9151" s="121" t="str">
        <f t="shared" si="142"/>
        <v>TH</v>
      </c>
    </row>
    <row r="9152" spans="2:9" ht="12.75">
      <c r="B9152" s="102">
        <v>234767426</v>
      </c>
      <c r="C9152" s="106">
        <v>0.54820824134629653</v>
      </c>
      <c r="D9152" s="107">
        <v>0.41867494455646193</v>
      </c>
      <c r="E9152" s="106">
        <v>0.16077251895965672</v>
      </c>
      <c r="F9152" s="107">
        <v>0.93123707560280922</v>
      </c>
      <c r="G9152" s="106">
        <v>0.37259874519313163</v>
      </c>
      <c r="H9152" s="107">
        <v>0.3197897313972351</v>
      </c>
      <c r="I9152" s="121" t="str">
        <f t="shared" si="142"/>
        <v>C</v>
      </c>
    </row>
    <row r="9153" spans="2:9" ht="12.75">
      <c r="B9153" s="102">
        <v>234770387</v>
      </c>
      <c r="C9153" s="106">
        <v>0.22260324810773024</v>
      </c>
      <c r="D9153" s="107">
        <v>0.40339975990987931</v>
      </c>
      <c r="E9153" s="106">
        <v>0.73273617325776508</v>
      </c>
      <c r="F9153" s="107">
        <v>0.37876173307085592</v>
      </c>
      <c r="G9153" s="106">
        <v>0.32758201880993543</v>
      </c>
      <c r="H9153" s="107">
        <v>0.79179151082965404</v>
      </c>
      <c r="I9153" s="121" t="str">
        <f t="shared" si="142"/>
        <v>BH</v>
      </c>
    </row>
    <row r="9154" spans="2:9" ht="12.75">
      <c r="B9154" s="102">
        <v>234773185</v>
      </c>
      <c r="C9154" s="106">
        <v>0.69926892139067132</v>
      </c>
      <c r="D9154" s="107">
        <v>5.0479860217842898E-2</v>
      </c>
      <c r="E9154" s="106">
        <v>0.79795546265520656</v>
      </c>
      <c r="F9154" s="107">
        <v>1.4193319200159316E-2</v>
      </c>
      <c r="G9154" s="106">
        <v>0.63538844178719067</v>
      </c>
      <c r="H9154" s="107">
        <v>0.41914587083793808</v>
      </c>
      <c r="I9154" s="121" t="str">
        <f t="shared" si="142"/>
        <v>TH</v>
      </c>
    </row>
    <row r="9155" spans="2:9" ht="12.75">
      <c r="B9155" s="102">
        <v>234774835</v>
      </c>
      <c r="C9155" s="106">
        <v>0.46170825946072114</v>
      </c>
      <c r="D9155" s="107">
        <v>0.81061100107597195</v>
      </c>
      <c r="E9155" s="106">
        <v>0.53042063687987651</v>
      </c>
      <c r="F9155" s="107">
        <v>0.56566274138961248</v>
      </c>
      <c r="G9155" s="106">
        <v>0.8987931502916231</v>
      </c>
      <c r="H9155" s="107">
        <v>0.91593019748892446</v>
      </c>
      <c r="I9155" s="121" t="str">
        <f t="shared" si="142"/>
        <v>BH</v>
      </c>
    </row>
    <row r="9156" spans="2:9" ht="12.75">
      <c r="B9156" s="102">
        <v>234777508</v>
      </c>
      <c r="C9156" s="106">
        <v>0.19390625968549857</v>
      </c>
      <c r="D9156" s="107">
        <v>0.22997238850101898</v>
      </c>
      <c r="E9156" s="106">
        <v>0.68808519074399754</v>
      </c>
      <c r="F9156" s="107">
        <v>0.39335601670954223</v>
      </c>
      <c r="G9156" s="106">
        <v>0.15357563712911659</v>
      </c>
      <c r="H9156" s="107">
        <v>0.29003049902134848</v>
      </c>
      <c r="I9156" s="121" t="str">
        <f t="shared" si="142"/>
        <v>TH</v>
      </c>
    </row>
    <row r="9157" spans="2:9" ht="12.75">
      <c r="B9157" s="102">
        <v>234777839</v>
      </c>
      <c r="C9157" s="106">
        <v>0.73658291002568443</v>
      </c>
      <c r="D9157" s="107">
        <v>0.84571864545758224</v>
      </c>
      <c r="E9157" s="106">
        <v>0.26878855204537633</v>
      </c>
      <c r="F9157" s="107">
        <v>0.92208260108085605</v>
      </c>
      <c r="G9157" s="106">
        <v>0.77235401724558139</v>
      </c>
      <c r="H9157" s="107">
        <v>0.73872460284456998</v>
      </c>
      <c r="I9157" s="121" t="str">
        <f t="shared" ref="I9157:I9220" si="143">INDEX($C$3:$H$3, MATCH(MAX(C9157:H9157), C9157:H9157, 0))</f>
        <v>C</v>
      </c>
    </row>
    <row r="9158" spans="2:9" ht="12.75">
      <c r="B9158" s="102">
        <v>234779537</v>
      </c>
      <c r="C9158" s="106">
        <v>0.2084816437338155</v>
      </c>
      <c r="D9158" s="107">
        <v>8.6951521335406845E-2</v>
      </c>
      <c r="E9158" s="106">
        <v>0.26198011713053937</v>
      </c>
      <c r="F9158" s="107">
        <v>0.83595582707188587</v>
      </c>
      <c r="G9158" s="106">
        <v>0.54788963411937197</v>
      </c>
      <c r="H9158" s="107">
        <v>0.37105314954792812</v>
      </c>
      <c r="I9158" s="121" t="str">
        <f t="shared" si="143"/>
        <v>C</v>
      </c>
    </row>
    <row r="9159" spans="2:9" ht="12.75">
      <c r="B9159" s="102">
        <v>234779743</v>
      </c>
      <c r="C9159" s="106">
        <v>0.97702057848818291</v>
      </c>
      <c r="D9159" s="107">
        <v>0.97950498497122851</v>
      </c>
      <c r="E9159" s="106">
        <v>0.62833951432026236</v>
      </c>
      <c r="F9159" s="107">
        <v>0.1131541600562207</v>
      </c>
      <c r="G9159" s="106">
        <v>0.64185147922874508</v>
      </c>
      <c r="H9159" s="107">
        <v>0.35813163453007935</v>
      </c>
      <c r="I9159" s="121" t="str">
        <f t="shared" si="143"/>
        <v>DF</v>
      </c>
    </row>
    <row r="9160" spans="2:9" ht="12.75">
      <c r="B9160" s="102">
        <v>234781335</v>
      </c>
      <c r="C9160" s="106">
        <v>0.4331557181044412</v>
      </c>
      <c r="D9160" s="107">
        <v>4.9460640801547218E-2</v>
      </c>
      <c r="E9160" s="106">
        <v>0.61188337677069149</v>
      </c>
      <c r="F9160" s="107">
        <v>0.11557671528040814</v>
      </c>
      <c r="G9160" s="106">
        <v>0.34326905084594639</v>
      </c>
      <c r="H9160" s="107">
        <v>0.54316166780625097</v>
      </c>
      <c r="I9160" s="121" t="str">
        <f t="shared" si="143"/>
        <v>TH</v>
      </c>
    </row>
    <row r="9161" spans="2:9" ht="12.75">
      <c r="B9161" s="102">
        <v>234781681</v>
      </c>
      <c r="C9161" s="106">
        <v>0.45502010819286198</v>
      </c>
      <c r="D9161" s="107">
        <v>0.75118718780134519</v>
      </c>
      <c r="E9161" s="106">
        <v>0.90992144235465222</v>
      </c>
      <c r="F9161" s="107">
        <v>0.14896739315728547</v>
      </c>
      <c r="G9161" s="106">
        <v>0.79836575224310202</v>
      </c>
      <c r="H9161" s="107">
        <v>0.93487514369411162</v>
      </c>
      <c r="I9161" s="121" t="str">
        <f t="shared" si="143"/>
        <v>BH</v>
      </c>
    </row>
    <row r="9162" spans="2:9" ht="12.75">
      <c r="B9162" s="102">
        <v>234783317</v>
      </c>
      <c r="C9162" s="106">
        <v>0.74184032882561368</v>
      </c>
      <c r="D9162" s="107">
        <v>0.96158459016791586</v>
      </c>
      <c r="E9162" s="106">
        <v>0.26493567063270707</v>
      </c>
      <c r="F9162" s="107">
        <v>0.93710677504610018</v>
      </c>
      <c r="G9162" s="106">
        <v>0.26140734012967837</v>
      </c>
      <c r="H9162" s="107">
        <v>0.47806971829522205</v>
      </c>
      <c r="I9162" s="121" t="str">
        <f t="shared" si="143"/>
        <v>DF</v>
      </c>
    </row>
    <row r="9163" spans="2:9" ht="12.75">
      <c r="B9163" s="102">
        <v>234789250</v>
      </c>
      <c r="C9163" s="106">
        <v>0.60828151057921875</v>
      </c>
      <c r="D9163" s="107">
        <v>0.20796045261123197</v>
      </c>
      <c r="E9163" s="106">
        <v>6.3729548314848117E-2</v>
      </c>
      <c r="F9163" s="107">
        <v>0.59385783379110979</v>
      </c>
      <c r="G9163" s="106">
        <v>0.28140388649208981</v>
      </c>
      <c r="H9163" s="107">
        <v>0.1889660978418406</v>
      </c>
      <c r="I9163" s="121" t="str">
        <f t="shared" si="143"/>
        <v>FH</v>
      </c>
    </row>
    <row r="9164" spans="2:9" ht="12.75">
      <c r="B9164" s="102">
        <v>234790890</v>
      </c>
      <c r="C9164" s="106">
        <v>0.42938066912842721</v>
      </c>
      <c r="D9164" s="107">
        <v>0.27357537059700476</v>
      </c>
      <c r="E9164" s="106">
        <v>0.5983423834393653</v>
      </c>
      <c r="F9164" s="107">
        <v>0.32538406253007501</v>
      </c>
      <c r="G9164" s="106">
        <v>0.72577146691200767</v>
      </c>
      <c r="H9164" s="107">
        <v>0.49026563936979817</v>
      </c>
      <c r="I9164" s="121" t="str">
        <f t="shared" si="143"/>
        <v>E</v>
      </c>
    </row>
    <row r="9165" spans="2:9" ht="12.75">
      <c r="B9165" s="102">
        <v>234791615</v>
      </c>
      <c r="C9165" s="106">
        <v>0.27683166975458695</v>
      </c>
      <c r="D9165" s="107">
        <v>0.54034153868994284</v>
      </c>
      <c r="E9165" s="106">
        <v>2.220530283695954E-2</v>
      </c>
      <c r="F9165" s="107">
        <v>0.14039997048047237</v>
      </c>
      <c r="G9165" s="106">
        <v>0.11790577744556274</v>
      </c>
      <c r="H9165" s="107">
        <v>0.99158133205435961</v>
      </c>
      <c r="I9165" s="121" t="str">
        <f t="shared" si="143"/>
        <v>BH</v>
      </c>
    </row>
    <row r="9166" spans="2:9" ht="12.75">
      <c r="B9166" s="102">
        <v>234793397</v>
      </c>
      <c r="C9166" s="106">
        <v>8.7440773985158593E-2</v>
      </c>
      <c r="D9166" s="107">
        <v>0.55443955157635827</v>
      </c>
      <c r="E9166" s="106">
        <v>0.88273274333816243</v>
      </c>
      <c r="F9166" s="107">
        <v>0.53857034467255183</v>
      </c>
      <c r="G9166" s="106">
        <v>0.46758776665074908</v>
      </c>
      <c r="H9166" s="107">
        <v>0.30555545970974762</v>
      </c>
      <c r="I9166" s="121" t="str">
        <f t="shared" si="143"/>
        <v>TH</v>
      </c>
    </row>
    <row r="9167" spans="2:9" ht="12.75">
      <c r="B9167" s="102">
        <v>234795164</v>
      </c>
      <c r="C9167" s="106">
        <v>4.2377645681986209E-2</v>
      </c>
      <c r="D9167" s="107">
        <v>0.15380765141502284</v>
      </c>
      <c r="E9167" s="106">
        <v>0.28853396186596569</v>
      </c>
      <c r="F9167" s="107">
        <v>0.64695400073314868</v>
      </c>
      <c r="G9167" s="106">
        <v>0.13042932202133706</v>
      </c>
      <c r="H9167" s="107">
        <v>0.85798958559485516</v>
      </c>
      <c r="I9167" s="121" t="str">
        <f t="shared" si="143"/>
        <v>BH</v>
      </c>
    </row>
    <row r="9168" spans="2:9" ht="12.75">
      <c r="B9168" s="102">
        <v>234798752</v>
      </c>
      <c r="C9168" s="106">
        <v>0.75624880153393192</v>
      </c>
      <c r="D9168" s="107">
        <v>6.8169965813700273E-3</v>
      </c>
      <c r="E9168" s="106">
        <v>0.7552853690249306</v>
      </c>
      <c r="F9168" s="107">
        <v>0.86884750213197082</v>
      </c>
      <c r="G9168" s="106">
        <v>0.19192276276190645</v>
      </c>
      <c r="H9168" s="107">
        <v>0.45477317531283656</v>
      </c>
      <c r="I9168" s="121" t="str">
        <f t="shared" si="143"/>
        <v>C</v>
      </c>
    </row>
    <row r="9169" spans="2:9" ht="12.75">
      <c r="B9169" s="102">
        <v>234799132</v>
      </c>
      <c r="C9169" s="106">
        <v>0.28537094776701988</v>
      </c>
      <c r="D9169" s="107">
        <v>0.97509082140826409</v>
      </c>
      <c r="E9169" s="106">
        <v>0.52869620475927848</v>
      </c>
      <c r="F9169" s="107">
        <v>0.21798639326594937</v>
      </c>
      <c r="G9169" s="106">
        <v>0.16456720168689909</v>
      </c>
      <c r="H9169" s="107">
        <v>0.82288565174054717</v>
      </c>
      <c r="I9169" s="121" t="str">
        <f t="shared" si="143"/>
        <v>DF</v>
      </c>
    </row>
    <row r="9170" spans="2:9" ht="12.75">
      <c r="B9170" s="102">
        <v>234800254</v>
      </c>
      <c r="C9170" s="106">
        <v>0.99659302879539613</v>
      </c>
      <c r="D9170" s="107">
        <v>0.24087504772000301</v>
      </c>
      <c r="E9170" s="106">
        <v>0.82588110498412992</v>
      </c>
      <c r="F9170" s="107">
        <v>0.39157002173517075</v>
      </c>
      <c r="G9170" s="106">
        <v>0.74923612095917513</v>
      </c>
      <c r="H9170" s="107">
        <v>0.58006803774194049</v>
      </c>
      <c r="I9170" s="121" t="str">
        <f t="shared" si="143"/>
        <v>FH</v>
      </c>
    </row>
    <row r="9171" spans="2:9" ht="12.75">
      <c r="B9171" s="102">
        <v>234800905</v>
      </c>
      <c r="C9171" s="106">
        <v>0.18837898467298952</v>
      </c>
      <c r="D9171" s="107">
        <v>0.6390614513277646</v>
      </c>
      <c r="E9171" s="106">
        <v>0.17319498120992094</v>
      </c>
      <c r="F9171" s="107">
        <v>0.9386543813881254</v>
      </c>
      <c r="G9171" s="106">
        <v>0.2301934313792815</v>
      </c>
      <c r="H9171" s="107">
        <v>0.59583040200773851</v>
      </c>
      <c r="I9171" s="121" t="str">
        <f t="shared" si="143"/>
        <v>C</v>
      </c>
    </row>
    <row r="9172" spans="2:9" ht="12.75">
      <c r="B9172" s="102">
        <v>234801862</v>
      </c>
      <c r="C9172" s="106">
        <v>0.81643550973514945</v>
      </c>
      <c r="D9172" s="107">
        <v>2.252715801169658E-2</v>
      </c>
      <c r="E9172" s="106">
        <v>0.15866227902761909</v>
      </c>
      <c r="F9172" s="107">
        <v>0.13860069540326503</v>
      </c>
      <c r="G9172" s="106">
        <v>7.1102531103280242E-2</v>
      </c>
      <c r="H9172" s="107">
        <v>0.72997637800473925</v>
      </c>
      <c r="I9172" s="121" t="str">
        <f t="shared" si="143"/>
        <v>FH</v>
      </c>
    </row>
    <row r="9173" spans="2:9" ht="12.75">
      <c r="B9173" s="102">
        <v>234804668</v>
      </c>
      <c r="C9173" s="106">
        <v>0.31815857070326747</v>
      </c>
      <c r="D9173" s="107">
        <v>0.54207827802162489</v>
      </c>
      <c r="E9173" s="106">
        <v>0.82898316881717671</v>
      </c>
      <c r="F9173" s="107">
        <v>0.3210055805314016</v>
      </c>
      <c r="G9173" s="106">
        <v>0.52394687378870275</v>
      </c>
      <c r="H9173" s="107">
        <v>0.77186182425350713</v>
      </c>
      <c r="I9173" s="121" t="str">
        <f t="shared" si="143"/>
        <v>TH</v>
      </c>
    </row>
    <row r="9174" spans="2:9" ht="12.75">
      <c r="B9174" s="102">
        <v>234805765</v>
      </c>
      <c r="C9174" s="106">
        <v>8.8532304424034258E-2</v>
      </c>
      <c r="D9174" s="107">
        <v>0.68864049995348453</v>
      </c>
      <c r="E9174" s="106">
        <v>0.26531298658435576</v>
      </c>
      <c r="F9174" s="107">
        <v>2.757658255098594E-2</v>
      </c>
      <c r="G9174" s="106">
        <v>0.97402627735751679</v>
      </c>
      <c r="H9174" s="107">
        <v>0.17934202657250875</v>
      </c>
      <c r="I9174" s="121" t="str">
        <f t="shared" si="143"/>
        <v>E</v>
      </c>
    </row>
    <row r="9175" spans="2:9" ht="12.75">
      <c r="B9175" s="102">
        <v>234806236</v>
      </c>
      <c r="C9175" s="106">
        <v>0.81978948755603831</v>
      </c>
      <c r="D9175" s="107">
        <v>0.67277182914633915</v>
      </c>
      <c r="E9175" s="106">
        <v>0.62151102540670089</v>
      </c>
      <c r="F9175" s="107">
        <v>1.970316225295754E-2</v>
      </c>
      <c r="G9175" s="106">
        <v>0.31570227882987556</v>
      </c>
      <c r="H9175" s="107">
        <v>0.41397643136735951</v>
      </c>
      <c r="I9175" s="121" t="str">
        <f t="shared" si="143"/>
        <v>FH</v>
      </c>
    </row>
    <row r="9176" spans="2:9" ht="12.75">
      <c r="B9176" s="102">
        <v>234807497</v>
      </c>
      <c r="C9176" s="106">
        <v>0.17357201245808374</v>
      </c>
      <c r="D9176" s="107">
        <v>0.15046377433579128</v>
      </c>
      <c r="E9176" s="106">
        <v>0.43999435271899756</v>
      </c>
      <c r="F9176" s="107">
        <v>0.50246159952264957</v>
      </c>
      <c r="G9176" s="106">
        <v>0.65579175001353551</v>
      </c>
      <c r="H9176" s="107">
        <v>0.99194008936842715</v>
      </c>
      <c r="I9176" s="121" t="str">
        <f t="shared" si="143"/>
        <v>BH</v>
      </c>
    </row>
    <row r="9177" spans="2:9" ht="12.75">
      <c r="B9177" s="102">
        <v>234807828</v>
      </c>
      <c r="C9177" s="106">
        <v>0.5548095039886598</v>
      </c>
      <c r="D9177" s="107">
        <v>0.30998781980656842</v>
      </c>
      <c r="E9177" s="106">
        <v>0.17065251631523681</v>
      </c>
      <c r="F9177" s="107">
        <v>0.80995211635541287</v>
      </c>
      <c r="G9177" s="106">
        <v>0.88854949563664487</v>
      </c>
      <c r="H9177" s="107">
        <v>0.79761521300288329</v>
      </c>
      <c r="I9177" s="121" t="str">
        <f t="shared" si="143"/>
        <v>E</v>
      </c>
    </row>
    <row r="9178" spans="2:9" ht="12.75">
      <c r="B9178" s="102">
        <v>234809484</v>
      </c>
      <c r="C9178" s="106">
        <v>4.309865084599096E-2</v>
      </c>
      <c r="D9178" s="107">
        <v>0.2183876901027757</v>
      </c>
      <c r="E9178" s="106">
        <v>0.38329998459073011</v>
      </c>
      <c r="F9178" s="107">
        <v>0.41668386865025919</v>
      </c>
      <c r="G9178" s="106">
        <v>0.21250998097305906</v>
      </c>
      <c r="H9178" s="107">
        <v>0.15583795060108074</v>
      </c>
      <c r="I9178" s="121" t="str">
        <f t="shared" si="143"/>
        <v>C</v>
      </c>
    </row>
    <row r="9179" spans="2:9" ht="12.75">
      <c r="B9179" s="102">
        <v>234809922</v>
      </c>
      <c r="C9179" s="106">
        <v>0.93051105849564908</v>
      </c>
      <c r="D9179" s="107">
        <v>2.9250596230023795E-2</v>
      </c>
      <c r="E9179" s="106">
        <v>0.74264858060694117</v>
      </c>
      <c r="F9179" s="107">
        <v>0.32805716973660726</v>
      </c>
      <c r="G9179" s="106">
        <v>0.64816573001933997</v>
      </c>
      <c r="H9179" s="107">
        <v>0.44596382163080373</v>
      </c>
      <c r="I9179" s="121" t="str">
        <f t="shared" si="143"/>
        <v>FH</v>
      </c>
    </row>
    <row r="9180" spans="2:9" ht="12.75">
      <c r="B9180" s="102">
        <v>234810425</v>
      </c>
      <c r="C9180" s="106">
        <v>0.64042995381933521</v>
      </c>
      <c r="D9180" s="107">
        <v>0.79212639765683401</v>
      </c>
      <c r="E9180" s="106">
        <v>0.81823909625798041</v>
      </c>
      <c r="F9180" s="107">
        <v>0.58224198644166969</v>
      </c>
      <c r="G9180" s="106">
        <v>0.23395231735094635</v>
      </c>
      <c r="H9180" s="107">
        <v>3.5112720578207579E-3</v>
      </c>
      <c r="I9180" s="121" t="str">
        <f t="shared" si="143"/>
        <v>TH</v>
      </c>
    </row>
    <row r="9181" spans="2:9" ht="12.75">
      <c r="B9181" s="102">
        <v>234811449</v>
      </c>
      <c r="C9181" s="106">
        <v>0.25512601607001262</v>
      </c>
      <c r="D9181" s="107">
        <v>0.11815472589391995</v>
      </c>
      <c r="E9181" s="106">
        <v>0.63390422585611184</v>
      </c>
      <c r="F9181" s="107">
        <v>0.67692608617100203</v>
      </c>
      <c r="G9181" s="106">
        <v>0.12193773233322158</v>
      </c>
      <c r="H9181" s="107">
        <v>5.2670129723884074E-2</v>
      </c>
      <c r="I9181" s="121" t="str">
        <f t="shared" si="143"/>
        <v>C</v>
      </c>
    </row>
    <row r="9182" spans="2:9" ht="12.75">
      <c r="B9182" s="102">
        <v>234813330</v>
      </c>
      <c r="C9182" s="106">
        <v>0.51374592557052523</v>
      </c>
      <c r="D9182" s="107">
        <v>0.57500767822899501</v>
      </c>
      <c r="E9182" s="106">
        <v>0.14565833409212026</v>
      </c>
      <c r="F9182" s="107">
        <v>0.17005918670456666</v>
      </c>
      <c r="G9182" s="106">
        <v>0.50026382442455652</v>
      </c>
      <c r="H9182" s="107">
        <v>0.69978794153685264</v>
      </c>
      <c r="I9182" s="121" t="str">
        <f t="shared" si="143"/>
        <v>BH</v>
      </c>
    </row>
    <row r="9183" spans="2:9" ht="12.75">
      <c r="B9183" s="102">
        <v>234814575</v>
      </c>
      <c r="C9183" s="106">
        <v>0.21321409236382127</v>
      </c>
      <c r="D9183" s="107">
        <v>0.68833513233328603</v>
      </c>
      <c r="E9183" s="106">
        <v>0.6126391538661935</v>
      </c>
      <c r="F9183" s="107">
        <v>0.8192952864808456</v>
      </c>
      <c r="G9183" s="106">
        <v>0.23958870125905918</v>
      </c>
      <c r="H9183" s="107">
        <v>0.28690679979355171</v>
      </c>
      <c r="I9183" s="121" t="str">
        <f t="shared" si="143"/>
        <v>C</v>
      </c>
    </row>
    <row r="9184" spans="2:9" ht="12.75">
      <c r="B9184" s="102">
        <v>234814940</v>
      </c>
      <c r="C9184" s="106">
        <v>0.56890778353400995</v>
      </c>
      <c r="D9184" s="107">
        <v>0.9741444283548959</v>
      </c>
      <c r="E9184" s="106">
        <v>0.71839816178557192</v>
      </c>
      <c r="F9184" s="107">
        <v>0.55308626522828419</v>
      </c>
      <c r="G9184" s="106">
        <v>0.37877457225754019</v>
      </c>
      <c r="H9184" s="107">
        <v>0.23786009730536994</v>
      </c>
      <c r="I9184" s="121" t="str">
        <f t="shared" si="143"/>
        <v>DF</v>
      </c>
    </row>
    <row r="9185" spans="2:9" ht="12.75">
      <c r="B9185" s="102">
        <v>234815516</v>
      </c>
      <c r="C9185" s="106">
        <v>0.2846433364643226</v>
      </c>
      <c r="D9185" s="107">
        <v>0.44910736099183479</v>
      </c>
      <c r="E9185" s="106">
        <v>0.61758741551934593</v>
      </c>
      <c r="F9185" s="107">
        <v>0.93038533710852622</v>
      </c>
      <c r="G9185" s="106">
        <v>0.76881441549495122</v>
      </c>
      <c r="H9185" s="107">
        <v>0.65468139545213977</v>
      </c>
      <c r="I9185" s="121" t="str">
        <f t="shared" si="143"/>
        <v>C</v>
      </c>
    </row>
    <row r="9186" spans="2:9" ht="12.75">
      <c r="B9186" s="102">
        <v>234815847</v>
      </c>
      <c r="C9186" s="106">
        <v>0.77270772130642618</v>
      </c>
      <c r="D9186" s="107">
        <v>0.6725529842001583</v>
      </c>
      <c r="E9186" s="106">
        <v>0.914828472895449</v>
      </c>
      <c r="F9186" s="107">
        <v>0.12046769858626138</v>
      </c>
      <c r="G9186" s="106">
        <v>0.45243031293315283</v>
      </c>
      <c r="H9186" s="107">
        <v>0.88850930492686597</v>
      </c>
      <c r="I9186" s="121" t="str">
        <f t="shared" si="143"/>
        <v>TH</v>
      </c>
    </row>
    <row r="9187" spans="2:9" ht="12.75">
      <c r="B9187" s="102">
        <v>234818033</v>
      </c>
      <c r="C9187" s="106">
        <v>7.6899237222976646E-2</v>
      </c>
      <c r="D9187" s="107">
        <v>0.3679369823592431</v>
      </c>
      <c r="E9187" s="106">
        <v>0.85176872062174103</v>
      </c>
      <c r="F9187" s="107">
        <v>0.70791773527580393</v>
      </c>
      <c r="G9187" s="106">
        <v>0.53580544130653962</v>
      </c>
      <c r="H9187" s="107">
        <v>0.68991150405856327</v>
      </c>
      <c r="I9187" s="121" t="str">
        <f t="shared" si="143"/>
        <v>TH</v>
      </c>
    </row>
    <row r="9188" spans="2:9" ht="12.75">
      <c r="B9188" s="102">
        <v>234818290</v>
      </c>
      <c r="C9188" s="106">
        <v>0.35443725576780416</v>
      </c>
      <c r="D9188" s="107">
        <v>0.11230415329890153</v>
      </c>
      <c r="E9188" s="106">
        <v>6.5560295817870262E-3</v>
      </c>
      <c r="F9188" s="107">
        <v>0.74371571654370849</v>
      </c>
      <c r="G9188" s="106">
        <v>0.66081929216660473</v>
      </c>
      <c r="H9188" s="107">
        <v>0.64832507928083416</v>
      </c>
      <c r="I9188" s="121" t="str">
        <f t="shared" si="143"/>
        <v>C</v>
      </c>
    </row>
    <row r="9189" spans="2:9" ht="12.75">
      <c r="B9189" s="102">
        <v>234819939</v>
      </c>
      <c r="C9189" s="106">
        <v>8.3187782546894073E-3</v>
      </c>
      <c r="D9189" s="107">
        <v>0.15046858079636838</v>
      </c>
      <c r="E9189" s="106">
        <v>3.2264728901790107E-2</v>
      </c>
      <c r="F9189" s="107">
        <v>0.7669296291669232</v>
      </c>
      <c r="G9189" s="106">
        <v>0.10323393015052851</v>
      </c>
      <c r="H9189" s="107">
        <v>0.32066597187578427</v>
      </c>
      <c r="I9189" s="121" t="str">
        <f t="shared" si="143"/>
        <v>C</v>
      </c>
    </row>
    <row r="9190" spans="2:9" ht="12.75">
      <c r="B9190" s="102">
        <v>234821513</v>
      </c>
      <c r="C9190" s="106">
        <v>0.10410170420578879</v>
      </c>
      <c r="D9190" s="107">
        <v>0.73548757148849386</v>
      </c>
      <c r="E9190" s="106">
        <v>0.39713579206573457</v>
      </c>
      <c r="F9190" s="107">
        <v>0.51712484373905143</v>
      </c>
      <c r="G9190" s="106">
        <v>0.11521275444651025</v>
      </c>
      <c r="H9190" s="107">
        <v>0.56539873923670836</v>
      </c>
      <c r="I9190" s="121" t="str">
        <f t="shared" si="143"/>
        <v>DF</v>
      </c>
    </row>
    <row r="9191" spans="2:9" ht="12.75">
      <c r="B9191" s="102">
        <v>234829326</v>
      </c>
      <c r="C9191" s="106">
        <v>0.25144668787115343</v>
      </c>
      <c r="D9191" s="107">
        <v>0.13084216582403219</v>
      </c>
      <c r="E9191" s="106">
        <v>1.5161252075247766E-2</v>
      </c>
      <c r="F9191" s="107">
        <v>0.89317383670155892</v>
      </c>
      <c r="G9191" s="106">
        <v>0.93613119114921206</v>
      </c>
      <c r="H9191" s="107">
        <v>0.47084776851468035</v>
      </c>
      <c r="I9191" s="121" t="str">
        <f t="shared" si="143"/>
        <v>E</v>
      </c>
    </row>
    <row r="9192" spans="2:9" ht="12.75">
      <c r="B9192" s="102">
        <v>234829623</v>
      </c>
      <c r="C9192" s="106">
        <v>0.13914093619900836</v>
      </c>
      <c r="D9192" s="107">
        <v>0.91581126493038512</v>
      </c>
      <c r="E9192" s="106">
        <v>0.23061690216717423</v>
      </c>
      <c r="F9192" s="107">
        <v>0.58593534459617214</v>
      </c>
      <c r="G9192" s="106">
        <v>0.10448759255940665</v>
      </c>
      <c r="H9192" s="107">
        <v>0.53291134732313594</v>
      </c>
      <c r="I9192" s="121" t="str">
        <f t="shared" si="143"/>
        <v>DF</v>
      </c>
    </row>
    <row r="9193" spans="2:9" ht="12.75">
      <c r="B9193" s="102">
        <v>234836554</v>
      </c>
      <c r="C9193" s="106">
        <v>0.9513675869005338</v>
      </c>
      <c r="D9193" s="107">
        <v>0.94220545098169772</v>
      </c>
      <c r="E9193" s="106">
        <v>0.215613479444561</v>
      </c>
      <c r="F9193" s="107">
        <v>0.26154983549420319</v>
      </c>
      <c r="G9193" s="106">
        <v>0.43695944812836474</v>
      </c>
      <c r="H9193" s="107">
        <v>0.89634499940661216</v>
      </c>
      <c r="I9193" s="121" t="str">
        <f t="shared" si="143"/>
        <v>FH</v>
      </c>
    </row>
    <row r="9194" spans="2:9" ht="12.75">
      <c r="B9194" s="102">
        <v>234837593</v>
      </c>
      <c r="C9194" s="106">
        <v>6.6726519799217954E-2</v>
      </c>
      <c r="D9194" s="107">
        <v>0.58229467575667782</v>
      </c>
      <c r="E9194" s="106">
        <v>8.2395751855895316E-2</v>
      </c>
      <c r="F9194" s="107">
        <v>7.8224122118382589E-2</v>
      </c>
      <c r="G9194" s="106">
        <v>0.6277062207077897</v>
      </c>
      <c r="H9194" s="107">
        <v>0.7359329624837434</v>
      </c>
      <c r="I9194" s="121" t="str">
        <f t="shared" si="143"/>
        <v>BH</v>
      </c>
    </row>
    <row r="9195" spans="2:9" ht="12.75">
      <c r="B9195" s="102">
        <v>234839359</v>
      </c>
      <c r="C9195" s="106">
        <v>0.77717524383058922</v>
      </c>
      <c r="D9195" s="107">
        <v>0.95135553133735695</v>
      </c>
      <c r="E9195" s="106">
        <v>4.1062275869712117E-2</v>
      </c>
      <c r="F9195" s="107">
        <v>1.6196424933779596E-2</v>
      </c>
      <c r="G9195" s="106">
        <v>0.39936075515829828</v>
      </c>
      <c r="H9195" s="107">
        <v>0.72942434532584177</v>
      </c>
      <c r="I9195" s="121" t="str">
        <f t="shared" si="143"/>
        <v>DF</v>
      </c>
    </row>
    <row r="9196" spans="2:9" ht="12.75">
      <c r="B9196" s="102">
        <v>234841925</v>
      </c>
      <c r="C9196" s="106">
        <v>0.89064065700515149</v>
      </c>
      <c r="D9196" s="107">
        <v>0.45186452017219247</v>
      </c>
      <c r="E9196" s="106">
        <v>0.59994150137061508</v>
      </c>
      <c r="F9196" s="107">
        <v>0.88665186869532131</v>
      </c>
      <c r="G9196" s="106">
        <v>0.17312151021111699</v>
      </c>
      <c r="H9196" s="107">
        <v>0.16563486977823194</v>
      </c>
      <c r="I9196" s="121" t="str">
        <f t="shared" si="143"/>
        <v>FH</v>
      </c>
    </row>
    <row r="9197" spans="2:9" ht="12.75">
      <c r="B9197" s="102">
        <v>234842157</v>
      </c>
      <c r="C9197" s="106">
        <v>0.22617611273555727</v>
      </c>
      <c r="D9197" s="107">
        <v>9.6450513219465073E-2</v>
      </c>
      <c r="E9197" s="106">
        <v>0.29392174843235885</v>
      </c>
      <c r="F9197" s="107">
        <v>0.7412689901063354</v>
      </c>
      <c r="G9197" s="106">
        <v>0.83907105591383413</v>
      </c>
      <c r="H9197" s="107">
        <v>0.41013705552620916</v>
      </c>
      <c r="I9197" s="121" t="str">
        <f t="shared" si="143"/>
        <v>E</v>
      </c>
    </row>
    <row r="9198" spans="2:9" ht="12.75">
      <c r="B9198" s="102">
        <v>234842378</v>
      </c>
      <c r="C9198" s="106">
        <v>0.38946184442935738</v>
      </c>
      <c r="D9198" s="107">
        <v>0.64348594365079226</v>
      </c>
      <c r="E9198" s="106">
        <v>0.57402058873332251</v>
      </c>
      <c r="F9198" s="107">
        <v>1.4675163015048343E-2</v>
      </c>
      <c r="G9198" s="106">
        <v>0.66642630929783286</v>
      </c>
      <c r="H9198" s="107">
        <v>0.15488252277662795</v>
      </c>
      <c r="I9198" s="121" t="str">
        <f t="shared" si="143"/>
        <v>E</v>
      </c>
    </row>
    <row r="9199" spans="2:9" ht="12.75">
      <c r="B9199" s="102">
        <v>234845464</v>
      </c>
      <c r="C9199" s="106">
        <v>0.26938090826433259</v>
      </c>
      <c r="D9199" s="107">
        <v>0.63258132445387649</v>
      </c>
      <c r="E9199" s="106">
        <v>0.31412567520511292</v>
      </c>
      <c r="F9199" s="107">
        <v>0.79125904552741844</v>
      </c>
      <c r="G9199" s="106">
        <v>0.3720521890884454</v>
      </c>
      <c r="H9199" s="107">
        <v>0.40690264918318242</v>
      </c>
      <c r="I9199" s="121" t="str">
        <f t="shared" si="143"/>
        <v>C</v>
      </c>
    </row>
    <row r="9200" spans="2:9" ht="12.75">
      <c r="B9200" s="102">
        <v>234849837</v>
      </c>
      <c r="C9200" s="106">
        <v>0.11458938461728696</v>
      </c>
      <c r="D9200" s="107">
        <v>0.38668365480809808</v>
      </c>
      <c r="E9200" s="106">
        <v>0.83614529405442739</v>
      </c>
      <c r="F9200" s="107">
        <v>0.10551236543485842</v>
      </c>
      <c r="G9200" s="106">
        <v>0.81066778205996504</v>
      </c>
      <c r="H9200" s="107">
        <v>0.71256120348597296</v>
      </c>
      <c r="I9200" s="121" t="str">
        <f t="shared" si="143"/>
        <v>TH</v>
      </c>
    </row>
    <row r="9201" spans="2:9" ht="12.75">
      <c r="B9201" s="102">
        <v>234851338</v>
      </c>
      <c r="C9201" s="106">
        <v>0.40590650750443658</v>
      </c>
      <c r="D9201" s="107">
        <v>0.40880650615774461</v>
      </c>
      <c r="E9201" s="106">
        <v>3.2327791289898933E-2</v>
      </c>
      <c r="F9201" s="107">
        <v>0.18566319878078397</v>
      </c>
      <c r="G9201" s="106">
        <v>0.42880569225632392</v>
      </c>
      <c r="H9201" s="107">
        <v>0.14439000504533883</v>
      </c>
      <c r="I9201" s="121" t="str">
        <f t="shared" si="143"/>
        <v>E</v>
      </c>
    </row>
    <row r="9202" spans="2:9" ht="12.75">
      <c r="B9202" s="102">
        <v>234854983</v>
      </c>
      <c r="C9202" s="106">
        <v>3.1201832073890046E-2</v>
      </c>
      <c r="D9202" s="107">
        <v>0.73632857870193202</v>
      </c>
      <c r="E9202" s="106">
        <v>0.73630768123680412</v>
      </c>
      <c r="F9202" s="107">
        <v>0.67652218768207861</v>
      </c>
      <c r="G9202" s="106">
        <v>0.11677891844167965</v>
      </c>
      <c r="H9202" s="107">
        <v>0.8685836958505555</v>
      </c>
      <c r="I9202" s="121" t="str">
        <f t="shared" si="143"/>
        <v>BH</v>
      </c>
    </row>
    <row r="9203" spans="2:9" ht="12.75">
      <c r="B9203" s="102">
        <v>234857179</v>
      </c>
      <c r="C9203" s="106">
        <v>0.4703195303902592</v>
      </c>
      <c r="D9203" s="107">
        <v>0.4764974574903893</v>
      </c>
      <c r="E9203" s="106">
        <v>0.20059174120562218</v>
      </c>
      <c r="F9203" s="107">
        <v>0.76277775430690831</v>
      </c>
      <c r="G9203" s="106">
        <v>0.85823228768085724</v>
      </c>
      <c r="H9203" s="107">
        <v>0.86142202054139627</v>
      </c>
      <c r="I9203" s="121" t="str">
        <f t="shared" si="143"/>
        <v>BH</v>
      </c>
    </row>
    <row r="9204" spans="2:9" ht="12.75">
      <c r="B9204" s="102">
        <v>234860264</v>
      </c>
      <c r="C9204" s="106">
        <v>0.25478680643640494</v>
      </c>
      <c r="D9204" s="107">
        <v>0.20788064317026311</v>
      </c>
      <c r="E9204" s="106">
        <v>0.83605116957732695</v>
      </c>
      <c r="F9204" s="107">
        <v>0.74728895246049709</v>
      </c>
      <c r="G9204" s="106">
        <v>0.70641703954689206</v>
      </c>
      <c r="H9204" s="107">
        <v>0.11539146489603791</v>
      </c>
      <c r="I9204" s="121" t="str">
        <f t="shared" si="143"/>
        <v>TH</v>
      </c>
    </row>
    <row r="9205" spans="2:9" ht="12.75">
      <c r="B9205" s="102">
        <v>234861426</v>
      </c>
      <c r="C9205" s="106">
        <v>5.3323348051344865E-2</v>
      </c>
      <c r="D9205" s="107">
        <v>0.30947372326741274</v>
      </c>
      <c r="E9205" s="106">
        <v>0.9424073254237435</v>
      </c>
      <c r="F9205" s="107">
        <v>0.43974024639443332</v>
      </c>
      <c r="G9205" s="106">
        <v>0.18158246708521752</v>
      </c>
      <c r="H9205" s="107">
        <v>0.57306918712237653</v>
      </c>
      <c r="I9205" s="121" t="str">
        <f t="shared" si="143"/>
        <v>TH</v>
      </c>
    </row>
    <row r="9206" spans="2:9" ht="12.75">
      <c r="B9206" s="102">
        <v>234862549</v>
      </c>
      <c r="C9206" s="106">
        <v>0.59427865581801709</v>
      </c>
      <c r="D9206" s="107">
        <v>0.64326077527039827</v>
      </c>
      <c r="E9206" s="106">
        <v>0.28132765286950412</v>
      </c>
      <c r="F9206" s="107">
        <v>1.9484869113957082E-2</v>
      </c>
      <c r="G9206" s="106">
        <v>0.36436135978512496</v>
      </c>
      <c r="H9206" s="107">
        <v>0.74903588402342614</v>
      </c>
      <c r="I9206" s="121" t="str">
        <f t="shared" si="143"/>
        <v>BH</v>
      </c>
    </row>
    <row r="9207" spans="2:9" ht="12.75">
      <c r="B9207" s="102">
        <v>234864529</v>
      </c>
      <c r="C9207" s="106">
        <v>0.51705014235870639</v>
      </c>
      <c r="D9207" s="107">
        <v>0.63417829046144214</v>
      </c>
      <c r="E9207" s="106">
        <v>0.61827296769177731</v>
      </c>
      <c r="F9207" s="107">
        <v>0.30798291829686253</v>
      </c>
      <c r="G9207" s="106">
        <v>0.16357528653918862</v>
      </c>
      <c r="H9207" s="107">
        <v>0.57955002849622073</v>
      </c>
      <c r="I9207" s="121" t="str">
        <f t="shared" si="143"/>
        <v>DF</v>
      </c>
    </row>
    <row r="9208" spans="2:9" ht="12.75">
      <c r="B9208" s="102">
        <v>234866790</v>
      </c>
      <c r="C9208" s="106">
        <v>0.76741365884086421</v>
      </c>
      <c r="D9208" s="107">
        <v>0.18575729093960547</v>
      </c>
      <c r="E9208" s="106">
        <v>0.42087142558713975</v>
      </c>
      <c r="F9208" s="107">
        <v>0.74881285846425705</v>
      </c>
      <c r="G9208" s="106">
        <v>0.70988054648301091</v>
      </c>
      <c r="H9208" s="107">
        <v>1.8488269682457315E-3</v>
      </c>
      <c r="I9208" s="121" t="str">
        <f t="shared" si="143"/>
        <v>FH</v>
      </c>
    </row>
    <row r="9209" spans="2:9" ht="12.75">
      <c r="B9209" s="102">
        <v>234870940</v>
      </c>
      <c r="C9209" s="106">
        <v>0.65254272108076994</v>
      </c>
      <c r="D9209" s="107">
        <v>0.31404506749348093</v>
      </c>
      <c r="E9209" s="106">
        <v>0.89768554512854948</v>
      </c>
      <c r="F9209" s="107">
        <v>0.81538320688360866</v>
      </c>
      <c r="G9209" s="106">
        <v>0.5249619341830023</v>
      </c>
      <c r="H9209" s="107">
        <v>0.1771967748073715</v>
      </c>
      <c r="I9209" s="121" t="str">
        <f t="shared" si="143"/>
        <v>TH</v>
      </c>
    </row>
    <row r="9210" spans="2:9" ht="12.75">
      <c r="B9210" s="102">
        <v>234874908</v>
      </c>
      <c r="C9210" s="106">
        <v>0.3301658914677148</v>
      </c>
      <c r="D9210" s="107">
        <v>0.12849198038263676</v>
      </c>
      <c r="E9210" s="106">
        <v>1.8141672663000818E-2</v>
      </c>
      <c r="F9210" s="107">
        <v>2.0520074056212145E-2</v>
      </c>
      <c r="G9210" s="106">
        <v>0.49378526516020216</v>
      </c>
      <c r="H9210" s="107">
        <v>0.81312710993925119</v>
      </c>
      <c r="I9210" s="121" t="str">
        <f t="shared" si="143"/>
        <v>BH</v>
      </c>
    </row>
    <row r="9211" spans="2:9" ht="12.75">
      <c r="B9211" s="102">
        <v>234875849</v>
      </c>
      <c r="C9211" s="106">
        <v>0.80439936202753715</v>
      </c>
      <c r="D9211" s="107">
        <v>0.54399148195044233</v>
      </c>
      <c r="E9211" s="106">
        <v>0.40204686972600978</v>
      </c>
      <c r="F9211" s="107">
        <v>0.94922590132567053</v>
      </c>
      <c r="G9211" s="106">
        <v>3.8175778340854283E-2</v>
      </c>
      <c r="H9211" s="107">
        <v>0.22157032349644878</v>
      </c>
      <c r="I9211" s="121" t="str">
        <f t="shared" si="143"/>
        <v>C</v>
      </c>
    </row>
    <row r="9212" spans="2:9" ht="12.75">
      <c r="B9212" s="102">
        <v>234875914</v>
      </c>
      <c r="C9212" s="106">
        <v>0.9227224309398725</v>
      </c>
      <c r="D9212" s="107">
        <v>0.2256488945839239</v>
      </c>
      <c r="E9212" s="106">
        <v>0.11164947749444942</v>
      </c>
      <c r="F9212" s="107">
        <v>0.45132814067233662</v>
      </c>
      <c r="G9212" s="106">
        <v>0.16152076610715915</v>
      </c>
      <c r="H9212" s="107">
        <v>0.16505837418007374</v>
      </c>
      <c r="I9212" s="121" t="str">
        <f t="shared" si="143"/>
        <v>FH</v>
      </c>
    </row>
    <row r="9213" spans="2:9" ht="12.75">
      <c r="B9213" s="102">
        <v>234876698</v>
      </c>
      <c r="C9213" s="106">
        <v>0.85015423178880578</v>
      </c>
      <c r="D9213" s="107">
        <v>0.81878097939500649</v>
      </c>
      <c r="E9213" s="106">
        <v>0.7788510888262743</v>
      </c>
      <c r="F9213" s="107">
        <v>0.91869014962798357</v>
      </c>
      <c r="G9213" s="106">
        <v>0.73721696045590868</v>
      </c>
      <c r="H9213" s="107">
        <v>0.42391887513665805</v>
      </c>
      <c r="I9213" s="121" t="str">
        <f t="shared" si="143"/>
        <v>C</v>
      </c>
    </row>
    <row r="9214" spans="2:9" ht="12.75">
      <c r="B9214" s="102">
        <v>234878110</v>
      </c>
      <c r="C9214" s="106">
        <v>0.70320267457039076</v>
      </c>
      <c r="D9214" s="107">
        <v>0.27442852802864159</v>
      </c>
      <c r="E9214" s="106">
        <v>0.8787367623406237</v>
      </c>
      <c r="F9214" s="107">
        <v>0.55228856684985472</v>
      </c>
      <c r="G9214" s="106">
        <v>0.23270887397787554</v>
      </c>
      <c r="H9214" s="107">
        <v>0.62022917351721762</v>
      </c>
      <c r="I9214" s="121" t="str">
        <f t="shared" si="143"/>
        <v>TH</v>
      </c>
    </row>
    <row r="9215" spans="2:9" ht="12.75">
      <c r="B9215" s="102">
        <v>234880980</v>
      </c>
      <c r="C9215" s="106">
        <v>0.78447160659186488</v>
      </c>
      <c r="D9215" s="107">
        <v>9.1097609050658335E-2</v>
      </c>
      <c r="E9215" s="106">
        <v>0.98982287713859773</v>
      </c>
      <c r="F9215" s="107">
        <v>0.53166307979621319</v>
      </c>
      <c r="G9215" s="106">
        <v>0.92116492147319384</v>
      </c>
      <c r="H9215" s="107">
        <v>0.81148263823913869</v>
      </c>
      <c r="I9215" s="121" t="str">
        <f t="shared" si="143"/>
        <v>TH</v>
      </c>
    </row>
    <row r="9216" spans="2:9" ht="12.75">
      <c r="B9216" s="102">
        <v>234881333</v>
      </c>
      <c r="C9216" s="106">
        <v>9.1218605559699961E-2</v>
      </c>
      <c r="D9216" s="107">
        <v>0.1367909698658285</v>
      </c>
      <c r="E9216" s="106">
        <v>0.25062477987704401</v>
      </c>
      <c r="F9216" s="107">
        <v>0.86464963780989024</v>
      </c>
      <c r="G9216" s="106">
        <v>0.34794996571251868</v>
      </c>
      <c r="H9216" s="107">
        <v>0.20232669839313111</v>
      </c>
      <c r="I9216" s="121" t="str">
        <f t="shared" si="143"/>
        <v>C</v>
      </c>
    </row>
    <row r="9217" spans="2:9" ht="12.75">
      <c r="B9217" s="102">
        <v>234883917</v>
      </c>
      <c r="C9217" s="106">
        <v>0.25311107395657917</v>
      </c>
      <c r="D9217" s="107">
        <v>0.79108728428818509</v>
      </c>
      <c r="E9217" s="106">
        <v>0.42813302443810319</v>
      </c>
      <c r="F9217" s="107">
        <v>0.32773947492730304</v>
      </c>
      <c r="G9217" s="106">
        <v>0.62709312471377032</v>
      </c>
      <c r="H9217" s="107">
        <v>0.78680109565754375</v>
      </c>
      <c r="I9217" s="121" t="str">
        <f t="shared" si="143"/>
        <v>DF</v>
      </c>
    </row>
    <row r="9218" spans="2:9" ht="12.75">
      <c r="B9218" s="102">
        <v>234885913</v>
      </c>
      <c r="C9218" s="106">
        <v>0.59316429080133837</v>
      </c>
      <c r="D9218" s="107">
        <v>0.23830514059100327</v>
      </c>
      <c r="E9218" s="106">
        <v>0.51072179857015243</v>
      </c>
      <c r="F9218" s="107">
        <v>4.022227895166175E-2</v>
      </c>
      <c r="G9218" s="106">
        <v>0.76125525076822709</v>
      </c>
      <c r="H9218" s="107">
        <v>0.33632926863041046</v>
      </c>
      <c r="I9218" s="121" t="str">
        <f t="shared" si="143"/>
        <v>E</v>
      </c>
    </row>
    <row r="9219" spans="2:9" ht="12.75">
      <c r="B9219" s="102">
        <v>234888273</v>
      </c>
      <c r="C9219" s="106">
        <v>0.51107343784424053</v>
      </c>
      <c r="D9219" s="107">
        <v>0.50324707595188034</v>
      </c>
      <c r="E9219" s="106">
        <v>0.24163664704009946</v>
      </c>
      <c r="F9219" s="107">
        <v>0.46250329961068037</v>
      </c>
      <c r="G9219" s="106">
        <v>0.94619633581109475</v>
      </c>
      <c r="H9219" s="107">
        <v>0.69603562677692921</v>
      </c>
      <c r="I9219" s="121" t="str">
        <f t="shared" si="143"/>
        <v>E</v>
      </c>
    </row>
    <row r="9220" spans="2:9" ht="12.75">
      <c r="B9220" s="102">
        <v>234895229</v>
      </c>
      <c r="C9220" s="106">
        <v>0.63946553574612541</v>
      </c>
      <c r="D9220" s="107">
        <v>0.16888416586807597</v>
      </c>
      <c r="E9220" s="106">
        <v>0.66763433730751509</v>
      </c>
      <c r="F9220" s="107">
        <v>4.9171058985058469E-2</v>
      </c>
      <c r="G9220" s="106">
        <v>0.33150387742751697</v>
      </c>
      <c r="H9220" s="107">
        <v>0.71867797474424333</v>
      </c>
      <c r="I9220" s="121" t="str">
        <f t="shared" si="143"/>
        <v>BH</v>
      </c>
    </row>
    <row r="9221" spans="2:9" ht="12.75">
      <c r="B9221" s="102">
        <v>234896373</v>
      </c>
      <c r="C9221" s="106">
        <v>0.14990961231877087</v>
      </c>
      <c r="D9221" s="107">
        <v>0.93716280951279352</v>
      </c>
      <c r="E9221" s="106">
        <v>0.34565594271255851</v>
      </c>
      <c r="F9221" s="107">
        <v>0.43422631009842783</v>
      </c>
      <c r="G9221" s="106">
        <v>0.29614453514279937</v>
      </c>
      <c r="H9221" s="107">
        <v>0.37492858865503198</v>
      </c>
      <c r="I9221" s="121" t="str">
        <f t="shared" ref="I9221:I9284" si="144">INDEX($C$3:$H$3, MATCH(MAX(C9221:H9221), C9221:H9221, 0))</f>
        <v>DF</v>
      </c>
    </row>
    <row r="9222" spans="2:9" ht="12.75">
      <c r="B9222" s="102">
        <v>234896399</v>
      </c>
      <c r="C9222" s="106">
        <v>0.80007915729111545</v>
      </c>
      <c r="D9222" s="107">
        <v>0.10938192963645132</v>
      </c>
      <c r="E9222" s="106">
        <v>0.23727513931042843</v>
      </c>
      <c r="F9222" s="107">
        <v>0.87397377495903772</v>
      </c>
      <c r="G9222" s="106">
        <v>0.65344952725535776</v>
      </c>
      <c r="H9222" s="107">
        <v>0.63963126005060555</v>
      </c>
      <c r="I9222" s="121" t="str">
        <f t="shared" si="144"/>
        <v>C</v>
      </c>
    </row>
    <row r="9223" spans="2:9" ht="12.75">
      <c r="B9223" s="102">
        <v>234897884</v>
      </c>
      <c r="C9223" s="106">
        <v>0.31654723929646611</v>
      </c>
      <c r="D9223" s="107">
        <v>0.20701921105516541</v>
      </c>
      <c r="E9223" s="106">
        <v>0.5612557448539861</v>
      </c>
      <c r="F9223" s="107">
        <v>0.42039587332571138</v>
      </c>
      <c r="G9223" s="106">
        <v>0.20868823087035526</v>
      </c>
      <c r="H9223" s="107">
        <v>0.28908978552918896</v>
      </c>
      <c r="I9223" s="121" t="str">
        <f t="shared" si="144"/>
        <v>TH</v>
      </c>
    </row>
    <row r="9224" spans="2:9" ht="12.75">
      <c r="B9224" s="102">
        <v>234905178</v>
      </c>
      <c r="C9224" s="106">
        <v>0.93274197760734201</v>
      </c>
      <c r="D9224" s="107">
        <v>0.44516212977297176</v>
      </c>
      <c r="E9224" s="106">
        <v>0.21957680724995399</v>
      </c>
      <c r="F9224" s="107">
        <v>0.60371414958356517</v>
      </c>
      <c r="G9224" s="106">
        <v>0.87715828095201087</v>
      </c>
      <c r="H9224" s="107">
        <v>0.89377649634300793</v>
      </c>
      <c r="I9224" s="121" t="str">
        <f t="shared" si="144"/>
        <v>FH</v>
      </c>
    </row>
    <row r="9225" spans="2:9" ht="12.75">
      <c r="B9225" s="102">
        <v>234908576</v>
      </c>
      <c r="C9225" s="106">
        <v>0.8549504604917546</v>
      </c>
      <c r="D9225" s="107">
        <v>0.45618053509970213</v>
      </c>
      <c r="E9225" s="106">
        <v>6.7747426357652296E-2</v>
      </c>
      <c r="F9225" s="107">
        <v>0.10778998821854779</v>
      </c>
      <c r="G9225" s="106">
        <v>0.64351679352056101</v>
      </c>
      <c r="H9225" s="107">
        <v>0.57639877049547827</v>
      </c>
      <c r="I9225" s="121" t="str">
        <f t="shared" si="144"/>
        <v>FH</v>
      </c>
    </row>
    <row r="9226" spans="2:9" ht="12.75">
      <c r="B9226" s="102">
        <v>234909230</v>
      </c>
      <c r="C9226" s="106">
        <v>0.69826291909073435</v>
      </c>
      <c r="D9226" s="107">
        <v>6.8449672523609451E-3</v>
      </c>
      <c r="E9226" s="106">
        <v>0.29821472420852224</v>
      </c>
      <c r="F9226" s="107">
        <v>1.6490252227737479E-2</v>
      </c>
      <c r="G9226" s="106">
        <v>0.88488651561844378</v>
      </c>
      <c r="H9226" s="107">
        <v>0.91419265690195939</v>
      </c>
      <c r="I9226" s="121" t="str">
        <f t="shared" si="144"/>
        <v>BH</v>
      </c>
    </row>
    <row r="9227" spans="2:9" ht="12.75">
      <c r="B9227" s="102">
        <v>234910738</v>
      </c>
      <c r="C9227" s="106">
        <v>0.3570135411187092</v>
      </c>
      <c r="D9227" s="107">
        <v>0.54758231552483605</v>
      </c>
      <c r="E9227" s="106">
        <v>0.60991224962419377</v>
      </c>
      <c r="F9227" s="107">
        <v>0.71729985776047855</v>
      </c>
      <c r="G9227" s="106">
        <v>0.68899699885703569</v>
      </c>
      <c r="H9227" s="107">
        <v>0.78234217434900022</v>
      </c>
      <c r="I9227" s="121" t="str">
        <f t="shared" si="144"/>
        <v>BH</v>
      </c>
    </row>
    <row r="9228" spans="2:9" ht="12.75">
      <c r="B9228" s="102">
        <v>234912651</v>
      </c>
      <c r="C9228" s="106">
        <v>0.87194443863003901</v>
      </c>
      <c r="D9228" s="107">
        <v>0.31430305364899902</v>
      </c>
      <c r="E9228" s="106">
        <v>0.83635118861928426</v>
      </c>
      <c r="F9228" s="107">
        <v>0.64615968174431249</v>
      </c>
      <c r="G9228" s="106">
        <v>0.76917031298967586</v>
      </c>
      <c r="H9228" s="107">
        <v>0.53658586052973245</v>
      </c>
      <c r="I9228" s="121" t="str">
        <f t="shared" si="144"/>
        <v>FH</v>
      </c>
    </row>
    <row r="9229" spans="2:9" ht="12.75">
      <c r="B9229" s="102">
        <v>234913591</v>
      </c>
      <c r="C9229" s="106">
        <v>0.97181237665816234</v>
      </c>
      <c r="D9229" s="107">
        <v>0.66237288496812941</v>
      </c>
      <c r="E9229" s="106">
        <v>0.21856433250093965</v>
      </c>
      <c r="F9229" s="107">
        <v>0.5457693758725497</v>
      </c>
      <c r="G9229" s="106">
        <v>0.43013469806154081</v>
      </c>
      <c r="H9229" s="107">
        <v>0.81810446839948625</v>
      </c>
      <c r="I9229" s="121" t="str">
        <f t="shared" si="144"/>
        <v>FH</v>
      </c>
    </row>
    <row r="9230" spans="2:9" ht="12.75">
      <c r="B9230" s="102">
        <v>234915928</v>
      </c>
      <c r="C9230" s="106">
        <v>0.95566092690722027</v>
      </c>
      <c r="D9230" s="107">
        <v>0.10248679034124386</v>
      </c>
      <c r="E9230" s="106">
        <v>0.19506018731809949</v>
      </c>
      <c r="F9230" s="107">
        <v>0.62369622402831482</v>
      </c>
      <c r="G9230" s="106">
        <v>0.44776309523087043</v>
      </c>
      <c r="H9230" s="107">
        <v>0.97398524110600437</v>
      </c>
      <c r="I9230" s="121" t="str">
        <f t="shared" si="144"/>
        <v>BH</v>
      </c>
    </row>
    <row r="9231" spans="2:9" ht="12.75">
      <c r="B9231" s="102">
        <v>234918542</v>
      </c>
      <c r="C9231" s="106">
        <v>6.109068055679856E-2</v>
      </c>
      <c r="D9231" s="107">
        <v>0.75001444584749688</v>
      </c>
      <c r="E9231" s="106">
        <v>0.30972779546030971</v>
      </c>
      <c r="F9231" s="107">
        <v>0.7118934184413499</v>
      </c>
      <c r="G9231" s="106">
        <v>0.86309206691403517</v>
      </c>
      <c r="H9231" s="107">
        <v>0.21245912204804829</v>
      </c>
      <c r="I9231" s="121" t="str">
        <f t="shared" si="144"/>
        <v>E</v>
      </c>
    </row>
    <row r="9232" spans="2:9" ht="12.75">
      <c r="B9232" s="102">
        <v>234919237</v>
      </c>
      <c r="C9232" s="106">
        <v>0.48906763156616817</v>
      </c>
      <c r="D9232" s="107">
        <v>0.84073270251268251</v>
      </c>
      <c r="E9232" s="106">
        <v>0.31821348468657451</v>
      </c>
      <c r="F9232" s="107">
        <v>5.689079046108958E-2</v>
      </c>
      <c r="G9232" s="106">
        <v>0.31280625905061332</v>
      </c>
      <c r="H9232" s="107">
        <v>0.67276221375920264</v>
      </c>
      <c r="I9232" s="121" t="str">
        <f t="shared" si="144"/>
        <v>DF</v>
      </c>
    </row>
    <row r="9233" spans="2:9" ht="12.75">
      <c r="B9233" s="102">
        <v>234921083</v>
      </c>
      <c r="C9233" s="106">
        <v>0.62861280556471399</v>
      </c>
      <c r="D9233" s="107">
        <v>0.74739155278951142</v>
      </c>
      <c r="E9233" s="106">
        <v>0.29334374089277482</v>
      </c>
      <c r="F9233" s="107">
        <v>0.73996368127664525</v>
      </c>
      <c r="G9233" s="106">
        <v>0.63026888638007894</v>
      </c>
      <c r="H9233" s="107">
        <v>0.45136068325004164</v>
      </c>
      <c r="I9233" s="121" t="str">
        <f t="shared" si="144"/>
        <v>DF</v>
      </c>
    </row>
    <row r="9234" spans="2:9" ht="12.75">
      <c r="B9234" s="102">
        <v>234923616</v>
      </c>
      <c r="C9234" s="106">
        <v>0.97384168925074399</v>
      </c>
      <c r="D9234" s="107">
        <v>0.76269193449424755</v>
      </c>
      <c r="E9234" s="106">
        <v>2.1826339739974943E-2</v>
      </c>
      <c r="F9234" s="107">
        <v>0.43822963989517616</v>
      </c>
      <c r="G9234" s="106">
        <v>0.43050949784443748</v>
      </c>
      <c r="H9234" s="107">
        <v>0.54544730888750781</v>
      </c>
      <c r="I9234" s="121" t="str">
        <f t="shared" si="144"/>
        <v>FH</v>
      </c>
    </row>
    <row r="9235" spans="2:9" ht="12.75">
      <c r="B9235" s="102">
        <v>234925119</v>
      </c>
      <c r="C9235" s="106">
        <v>0.74276485022543071</v>
      </c>
      <c r="D9235" s="107">
        <v>0.1101616879804288</v>
      </c>
      <c r="E9235" s="106">
        <v>0.57645742484186102</v>
      </c>
      <c r="F9235" s="107">
        <v>0.69284937179502082</v>
      </c>
      <c r="G9235" s="106">
        <v>0.32957584219779923</v>
      </c>
      <c r="H9235" s="107">
        <v>0.32954361643193275</v>
      </c>
      <c r="I9235" s="121" t="str">
        <f t="shared" si="144"/>
        <v>FH</v>
      </c>
    </row>
    <row r="9236" spans="2:9" ht="12.75">
      <c r="B9236" s="102">
        <v>234927024</v>
      </c>
      <c r="C9236" s="106">
        <v>1.0141014029919404E-2</v>
      </c>
      <c r="D9236" s="107">
        <v>0.10636247320768533</v>
      </c>
      <c r="E9236" s="106">
        <v>0.68363484409501662</v>
      </c>
      <c r="F9236" s="107">
        <v>0.33690777005609895</v>
      </c>
      <c r="G9236" s="106">
        <v>0.66301471637547138</v>
      </c>
      <c r="H9236" s="107">
        <v>0.64498010443704157</v>
      </c>
      <c r="I9236" s="121" t="str">
        <f t="shared" si="144"/>
        <v>TH</v>
      </c>
    </row>
    <row r="9237" spans="2:9" ht="12.75">
      <c r="B9237" s="102">
        <v>234927378</v>
      </c>
      <c r="C9237" s="106">
        <v>0.25400892912255735</v>
      </c>
      <c r="D9237" s="107">
        <v>0.827608824169066</v>
      </c>
      <c r="E9237" s="106">
        <v>0.94099834265421478</v>
      </c>
      <c r="F9237" s="107">
        <v>0.56369219007559157</v>
      </c>
      <c r="G9237" s="106">
        <v>0.61413407293428213</v>
      </c>
      <c r="H9237" s="107">
        <v>0.80002920199535987</v>
      </c>
      <c r="I9237" s="121" t="str">
        <f t="shared" si="144"/>
        <v>TH</v>
      </c>
    </row>
    <row r="9238" spans="2:9" ht="12.75">
      <c r="B9238" s="102">
        <v>234930389</v>
      </c>
      <c r="C9238" s="106">
        <v>0.75993221810881173</v>
      </c>
      <c r="D9238" s="107">
        <v>0.64105707752379004</v>
      </c>
      <c r="E9238" s="106">
        <v>0.11115055126651452</v>
      </c>
      <c r="F9238" s="107">
        <v>0.44807305487967342</v>
      </c>
      <c r="G9238" s="106">
        <v>0.17739084524388149</v>
      </c>
      <c r="H9238" s="107">
        <v>0.18588572893459832</v>
      </c>
      <c r="I9238" s="121" t="str">
        <f t="shared" si="144"/>
        <v>FH</v>
      </c>
    </row>
    <row r="9239" spans="2:9" ht="12.75">
      <c r="B9239" s="102">
        <v>234931257</v>
      </c>
      <c r="C9239" s="106">
        <v>0.8045919487337041</v>
      </c>
      <c r="D9239" s="107">
        <v>0.36597959496195909</v>
      </c>
      <c r="E9239" s="106">
        <v>0.44669899084694897</v>
      </c>
      <c r="F9239" s="107">
        <v>0.28488942915681048</v>
      </c>
      <c r="G9239" s="106">
        <v>0.66479809494580477</v>
      </c>
      <c r="H9239" s="107">
        <v>0.98245500516632989</v>
      </c>
      <c r="I9239" s="121" t="str">
        <f t="shared" si="144"/>
        <v>BH</v>
      </c>
    </row>
    <row r="9240" spans="2:9" ht="12.75">
      <c r="B9240" s="102">
        <v>234942939</v>
      </c>
      <c r="C9240" s="106">
        <v>0.15747132132763553</v>
      </c>
      <c r="D9240" s="107">
        <v>0.4600059618527208</v>
      </c>
      <c r="E9240" s="106">
        <v>0.31985300067711453</v>
      </c>
      <c r="F9240" s="107">
        <v>0.92000075930356218</v>
      </c>
      <c r="G9240" s="106">
        <v>0.37082444532413472</v>
      </c>
      <c r="H9240" s="107">
        <v>0.54717474397365073</v>
      </c>
      <c r="I9240" s="121" t="str">
        <f t="shared" si="144"/>
        <v>C</v>
      </c>
    </row>
    <row r="9241" spans="2:9" ht="12.75">
      <c r="B9241" s="102">
        <v>234943202</v>
      </c>
      <c r="C9241" s="106">
        <v>0.88749285294561742</v>
      </c>
      <c r="D9241" s="107">
        <v>0.37004128981105122</v>
      </c>
      <c r="E9241" s="106">
        <v>3.2388869295678635E-3</v>
      </c>
      <c r="F9241" s="107">
        <v>0.23660554823688429</v>
      </c>
      <c r="G9241" s="106">
        <v>0.66154871458510112</v>
      </c>
      <c r="H9241" s="107">
        <v>0.47740252790928928</v>
      </c>
      <c r="I9241" s="121" t="str">
        <f t="shared" si="144"/>
        <v>FH</v>
      </c>
    </row>
    <row r="9242" spans="2:9" ht="12.75">
      <c r="B9242" s="102">
        <v>234944901</v>
      </c>
      <c r="C9242" s="106">
        <v>0.86485621420303804</v>
      </c>
      <c r="D9242" s="107">
        <v>0.18249952041119144</v>
      </c>
      <c r="E9242" s="106">
        <v>0.48369918220552854</v>
      </c>
      <c r="F9242" s="107">
        <v>0.91909466029487175</v>
      </c>
      <c r="G9242" s="106">
        <v>0.60642613555446956</v>
      </c>
      <c r="H9242" s="107">
        <v>0.4878899369398102</v>
      </c>
      <c r="I9242" s="121" t="str">
        <f t="shared" si="144"/>
        <v>C</v>
      </c>
    </row>
    <row r="9243" spans="2:9" ht="12.75">
      <c r="B9243" s="102">
        <v>234947335</v>
      </c>
      <c r="C9243" s="106">
        <v>0.16008072884737334</v>
      </c>
      <c r="D9243" s="107">
        <v>0.94207848807046113</v>
      </c>
      <c r="E9243" s="106">
        <v>0.72552581896545698</v>
      </c>
      <c r="F9243" s="107">
        <v>4.1266805100988346E-2</v>
      </c>
      <c r="G9243" s="106">
        <v>0.8348548361433259</v>
      </c>
      <c r="H9243" s="107">
        <v>0.36617773617512928</v>
      </c>
      <c r="I9243" s="121" t="str">
        <f t="shared" si="144"/>
        <v>DF</v>
      </c>
    </row>
    <row r="9244" spans="2:9" ht="12.75">
      <c r="B9244" s="102">
        <v>234949835</v>
      </c>
      <c r="C9244" s="106">
        <v>0.64421888951482842</v>
      </c>
      <c r="D9244" s="107">
        <v>0.72113004169764783</v>
      </c>
      <c r="E9244" s="106">
        <v>0.63739745629514521</v>
      </c>
      <c r="F9244" s="107">
        <v>0.57343566838141147</v>
      </c>
      <c r="G9244" s="106">
        <v>6.5540015232631532E-2</v>
      </c>
      <c r="H9244" s="107">
        <v>0.64851609666093957</v>
      </c>
      <c r="I9244" s="121" t="str">
        <f t="shared" si="144"/>
        <v>DF</v>
      </c>
    </row>
    <row r="9245" spans="2:9" ht="12.75">
      <c r="B9245" s="102">
        <v>234951031</v>
      </c>
      <c r="C9245" s="106">
        <v>0.36161300331742385</v>
      </c>
      <c r="D9245" s="107">
        <v>0.33875284375775316</v>
      </c>
      <c r="E9245" s="106">
        <v>0.48488055323792589</v>
      </c>
      <c r="F9245" s="107">
        <v>0.7413185278375396</v>
      </c>
      <c r="G9245" s="106">
        <v>0.46572486616833331</v>
      </c>
      <c r="H9245" s="107">
        <v>0.3412470784313717</v>
      </c>
      <c r="I9245" s="121" t="str">
        <f t="shared" si="144"/>
        <v>C</v>
      </c>
    </row>
    <row r="9246" spans="2:9" ht="12.75">
      <c r="B9246" s="102">
        <v>234958603</v>
      </c>
      <c r="C9246" s="106">
        <v>0.47056116654360203</v>
      </c>
      <c r="D9246" s="107">
        <v>0.38127886541337208</v>
      </c>
      <c r="E9246" s="106">
        <v>0.72052158284908097</v>
      </c>
      <c r="F9246" s="107">
        <v>8.706257350765334E-2</v>
      </c>
      <c r="G9246" s="106">
        <v>0.11331898802418738</v>
      </c>
      <c r="H9246" s="107">
        <v>0.18059767363595469</v>
      </c>
      <c r="I9246" s="121" t="str">
        <f t="shared" si="144"/>
        <v>TH</v>
      </c>
    </row>
    <row r="9247" spans="2:9" ht="12.75">
      <c r="B9247" s="102">
        <v>234960040</v>
      </c>
      <c r="C9247" s="106">
        <v>0.58610528354070901</v>
      </c>
      <c r="D9247" s="107">
        <v>0.96247946482090296</v>
      </c>
      <c r="E9247" s="106">
        <v>0.1801774450394964</v>
      </c>
      <c r="F9247" s="107">
        <v>0.58108533745688185</v>
      </c>
      <c r="G9247" s="106">
        <v>0.78434700644573585</v>
      </c>
      <c r="H9247" s="107">
        <v>0.98689746915825793</v>
      </c>
      <c r="I9247" s="121" t="str">
        <f t="shared" si="144"/>
        <v>BH</v>
      </c>
    </row>
    <row r="9248" spans="2:9" ht="12.75">
      <c r="B9248" s="102">
        <v>234963602</v>
      </c>
      <c r="C9248" s="106">
        <v>0.65989170455999169</v>
      </c>
      <c r="D9248" s="107">
        <v>0.71800115581085522</v>
      </c>
      <c r="E9248" s="106">
        <v>9.5592928320691328E-3</v>
      </c>
      <c r="F9248" s="107">
        <v>0.8383898850291791</v>
      </c>
      <c r="G9248" s="106">
        <v>0.39078202027537934</v>
      </c>
      <c r="H9248" s="107">
        <v>0.46925760823760587</v>
      </c>
      <c r="I9248" s="121" t="str">
        <f t="shared" si="144"/>
        <v>C</v>
      </c>
    </row>
    <row r="9249" spans="2:9" ht="12.75">
      <c r="B9249" s="102">
        <v>234963685</v>
      </c>
      <c r="C9249" s="106">
        <v>0.23792841987920355</v>
      </c>
      <c r="D9249" s="107">
        <v>0.12203157103213447</v>
      </c>
      <c r="E9249" s="106">
        <v>0.13040210734028213</v>
      </c>
      <c r="F9249" s="107">
        <v>0.21449507306602422</v>
      </c>
      <c r="G9249" s="106">
        <v>0.89471010115731509</v>
      </c>
      <c r="H9249" s="107">
        <v>0.47701328526254017</v>
      </c>
      <c r="I9249" s="121" t="str">
        <f t="shared" si="144"/>
        <v>E</v>
      </c>
    </row>
    <row r="9250" spans="2:9" ht="12.75">
      <c r="B9250" s="102">
        <v>234965525</v>
      </c>
      <c r="C9250" s="106">
        <v>0.37779950680830066</v>
      </c>
      <c r="D9250" s="107">
        <v>9.4182154205580737E-2</v>
      </c>
      <c r="E9250" s="106">
        <v>0.93314758491683492</v>
      </c>
      <c r="F9250" s="107">
        <v>0.57780444821236099</v>
      </c>
      <c r="G9250" s="106">
        <v>0.65551519033112093</v>
      </c>
      <c r="H9250" s="107">
        <v>0.2174546964129016</v>
      </c>
      <c r="I9250" s="121" t="str">
        <f t="shared" si="144"/>
        <v>TH</v>
      </c>
    </row>
    <row r="9251" spans="2:9" ht="12.75">
      <c r="B9251" s="102">
        <v>234970987</v>
      </c>
      <c r="C9251" s="106">
        <v>0.50821929507006325</v>
      </c>
      <c r="D9251" s="107">
        <v>5.7079268680761075E-2</v>
      </c>
      <c r="E9251" s="106">
        <v>0.76284397725486475</v>
      </c>
      <c r="F9251" s="107">
        <v>0.71745893319679865</v>
      </c>
      <c r="G9251" s="106">
        <v>0.32860197929217971</v>
      </c>
      <c r="H9251" s="107">
        <v>0.46993896390830958</v>
      </c>
      <c r="I9251" s="121" t="str">
        <f t="shared" si="144"/>
        <v>TH</v>
      </c>
    </row>
    <row r="9252" spans="2:9" ht="12.75">
      <c r="B9252" s="102">
        <v>234971514</v>
      </c>
      <c r="C9252" s="106">
        <v>0.79524850928865853</v>
      </c>
      <c r="D9252" s="107">
        <v>0.86549710365903687</v>
      </c>
      <c r="E9252" s="106">
        <v>0.77645687570834054</v>
      </c>
      <c r="F9252" s="107">
        <v>0.16471159839524052</v>
      </c>
      <c r="G9252" s="106">
        <v>0.46694830625158534</v>
      </c>
      <c r="H9252" s="107">
        <v>0.20263838334513551</v>
      </c>
      <c r="I9252" s="121" t="str">
        <f t="shared" si="144"/>
        <v>DF</v>
      </c>
    </row>
    <row r="9253" spans="2:9" ht="12.75">
      <c r="B9253" s="102">
        <v>234971787</v>
      </c>
      <c r="C9253" s="106">
        <v>0.98363338832839209</v>
      </c>
      <c r="D9253" s="107">
        <v>0.76769575631874876</v>
      </c>
      <c r="E9253" s="106">
        <v>0.18164347076774234</v>
      </c>
      <c r="F9253" s="107">
        <v>0.14495670138987915</v>
      </c>
      <c r="G9253" s="106">
        <v>9.6553854705139663E-2</v>
      </c>
      <c r="H9253" s="107">
        <v>0.80189941103872187</v>
      </c>
      <c r="I9253" s="121" t="str">
        <f t="shared" si="144"/>
        <v>FH</v>
      </c>
    </row>
    <row r="9254" spans="2:9" ht="12.75">
      <c r="B9254" s="102">
        <v>234972340</v>
      </c>
      <c r="C9254" s="106">
        <v>0.49329233980687714</v>
      </c>
      <c r="D9254" s="107">
        <v>0.73497623027033243</v>
      </c>
      <c r="E9254" s="106">
        <v>0.24291288662254873</v>
      </c>
      <c r="F9254" s="107">
        <v>0.2997821834555352</v>
      </c>
      <c r="G9254" s="106">
        <v>1.315382748627858E-3</v>
      </c>
      <c r="H9254" s="107">
        <v>0.38002692250697789</v>
      </c>
      <c r="I9254" s="121" t="str">
        <f t="shared" si="144"/>
        <v>DF</v>
      </c>
    </row>
    <row r="9255" spans="2:9" ht="12.75">
      <c r="B9255" s="102">
        <v>234975013</v>
      </c>
      <c r="C9255" s="106">
        <v>9.2844267942308267E-2</v>
      </c>
      <c r="D9255" s="107">
        <v>0.91278872847504799</v>
      </c>
      <c r="E9255" s="106">
        <v>0.34315590557514675</v>
      </c>
      <c r="F9255" s="107">
        <v>0.17621966670647038</v>
      </c>
      <c r="G9255" s="106">
        <v>0.45405541903875024</v>
      </c>
      <c r="H9255" s="107">
        <v>0.26237684452171628</v>
      </c>
      <c r="I9255" s="121" t="str">
        <f t="shared" si="144"/>
        <v>DF</v>
      </c>
    </row>
    <row r="9256" spans="2:9" ht="12.75">
      <c r="B9256" s="102">
        <v>234976235</v>
      </c>
      <c r="C9256" s="106">
        <v>0.59932852139961423</v>
      </c>
      <c r="D9256" s="107">
        <v>0.18502166021561761</v>
      </c>
      <c r="E9256" s="106">
        <v>0.39327804941512712</v>
      </c>
      <c r="F9256" s="107">
        <v>0.72174844229307444</v>
      </c>
      <c r="G9256" s="106">
        <v>0.12548600801818099</v>
      </c>
      <c r="H9256" s="107">
        <v>0.35216781526205931</v>
      </c>
      <c r="I9256" s="121" t="str">
        <f t="shared" si="144"/>
        <v>C</v>
      </c>
    </row>
    <row r="9257" spans="2:9" ht="12.75">
      <c r="B9257" s="102">
        <v>234982010</v>
      </c>
      <c r="C9257" s="106">
        <v>0.4860941377430541</v>
      </c>
      <c r="D9257" s="107">
        <v>0.82025631760224771</v>
      </c>
      <c r="E9257" s="106">
        <v>0.55793226221658676</v>
      </c>
      <c r="F9257" s="107">
        <v>0.57817219386221819</v>
      </c>
      <c r="G9257" s="106">
        <v>0.22712451330707761</v>
      </c>
      <c r="H9257" s="107">
        <v>8.6266032746161514E-2</v>
      </c>
      <c r="I9257" s="121" t="str">
        <f t="shared" si="144"/>
        <v>DF</v>
      </c>
    </row>
    <row r="9258" spans="2:9" ht="12.75">
      <c r="B9258" s="102">
        <v>234984196</v>
      </c>
      <c r="C9258" s="106">
        <v>0.47305371597706358</v>
      </c>
      <c r="D9258" s="107">
        <v>0.43498507366640027</v>
      </c>
      <c r="E9258" s="106">
        <v>0.38676662758123043</v>
      </c>
      <c r="F9258" s="107">
        <v>3.0210002829022198E-2</v>
      </c>
      <c r="G9258" s="106">
        <v>0.93738549896939105</v>
      </c>
      <c r="H9258" s="107">
        <v>0.61487150333610718</v>
      </c>
      <c r="I9258" s="121" t="str">
        <f t="shared" si="144"/>
        <v>E</v>
      </c>
    </row>
    <row r="9259" spans="2:9" ht="12.75">
      <c r="B9259" s="102">
        <v>234984666</v>
      </c>
      <c r="C9259" s="106">
        <v>0.10054758945818376</v>
      </c>
      <c r="D9259" s="107">
        <v>0.12877129039287305</v>
      </c>
      <c r="E9259" s="106">
        <v>8.0355170078283411E-2</v>
      </c>
      <c r="F9259" s="107">
        <v>0.4668824583353004</v>
      </c>
      <c r="G9259" s="106">
        <v>0.85448984910047887</v>
      </c>
      <c r="H9259" s="107">
        <v>0.28687366532028946</v>
      </c>
      <c r="I9259" s="121" t="str">
        <f t="shared" si="144"/>
        <v>E</v>
      </c>
    </row>
    <row r="9260" spans="2:9" ht="12.75">
      <c r="B9260" s="102">
        <v>234987125</v>
      </c>
      <c r="C9260" s="106">
        <v>0.32587113816976587</v>
      </c>
      <c r="D9260" s="107">
        <v>0.85357483719217475</v>
      </c>
      <c r="E9260" s="106">
        <v>0.24423299360412631</v>
      </c>
      <c r="F9260" s="107">
        <v>0.52604578733226148</v>
      </c>
      <c r="G9260" s="106">
        <v>0.50784821309610972</v>
      </c>
      <c r="H9260" s="107">
        <v>0.45804633066847167</v>
      </c>
      <c r="I9260" s="121" t="str">
        <f t="shared" si="144"/>
        <v>DF</v>
      </c>
    </row>
    <row r="9261" spans="2:9" ht="12.75">
      <c r="B9261" s="102">
        <v>234988149</v>
      </c>
      <c r="C9261" s="106">
        <v>0.42842622418241771</v>
      </c>
      <c r="D9261" s="107">
        <v>0.37443329013267812</v>
      </c>
      <c r="E9261" s="106">
        <v>0.66801195570729699</v>
      </c>
      <c r="F9261" s="107">
        <v>0.81900391385457727</v>
      </c>
      <c r="G9261" s="106">
        <v>0.44450646427367602</v>
      </c>
      <c r="H9261" s="107">
        <v>0.7915218612414554</v>
      </c>
      <c r="I9261" s="121" t="str">
        <f t="shared" si="144"/>
        <v>C</v>
      </c>
    </row>
    <row r="9262" spans="2:9" ht="12.75">
      <c r="B9262" s="102">
        <v>234990522</v>
      </c>
      <c r="C9262" s="106">
        <v>0.46302028900802661</v>
      </c>
      <c r="D9262" s="107">
        <v>0.8026380321364226</v>
      </c>
      <c r="E9262" s="106">
        <v>0.86885051390211654</v>
      </c>
      <c r="F9262" s="107">
        <v>7.0576853559791042E-2</v>
      </c>
      <c r="G9262" s="106">
        <v>3.7134620732082624E-2</v>
      </c>
      <c r="H9262" s="107">
        <v>0.78058592814053451</v>
      </c>
      <c r="I9262" s="121" t="str">
        <f t="shared" si="144"/>
        <v>TH</v>
      </c>
    </row>
    <row r="9263" spans="2:9" ht="12.75">
      <c r="B9263" s="102">
        <v>234991397</v>
      </c>
      <c r="C9263" s="106">
        <v>0.48405707213308546</v>
      </c>
      <c r="D9263" s="107">
        <v>0.44250226148415495</v>
      </c>
      <c r="E9263" s="106">
        <v>0.53193328008380991</v>
      </c>
      <c r="F9263" s="107">
        <v>0.82269585425452285</v>
      </c>
      <c r="G9263" s="106">
        <v>0.80063773735620991</v>
      </c>
      <c r="H9263" s="107">
        <v>0.50901361818802937</v>
      </c>
      <c r="I9263" s="121" t="str">
        <f t="shared" si="144"/>
        <v>C</v>
      </c>
    </row>
    <row r="9264" spans="2:9" ht="12.75">
      <c r="B9264" s="102">
        <v>234994581</v>
      </c>
      <c r="C9264" s="106">
        <v>8.9497834385425357E-2</v>
      </c>
      <c r="D9264" s="107">
        <v>2.7283276452442218E-2</v>
      </c>
      <c r="E9264" s="106">
        <v>0.841809135661713</v>
      </c>
      <c r="F9264" s="107">
        <v>0.39529236670451873</v>
      </c>
      <c r="G9264" s="106">
        <v>0.99024941301824576</v>
      </c>
      <c r="H9264" s="107">
        <v>0.48577630701454066</v>
      </c>
      <c r="I9264" s="121" t="str">
        <f t="shared" si="144"/>
        <v>E</v>
      </c>
    </row>
    <row r="9265" spans="2:9" ht="12.75">
      <c r="B9265" s="102">
        <v>234996405</v>
      </c>
      <c r="C9265" s="106">
        <v>0.35889109522035678</v>
      </c>
      <c r="D9265" s="107">
        <v>0.19655311355180594</v>
      </c>
      <c r="E9265" s="106">
        <v>0.66183477394426493</v>
      </c>
      <c r="F9265" s="107">
        <v>0.46944746947970373</v>
      </c>
      <c r="G9265" s="106">
        <v>0.99629747547956793</v>
      </c>
      <c r="H9265" s="107">
        <v>0.9667549478161368</v>
      </c>
      <c r="I9265" s="121" t="str">
        <f t="shared" si="144"/>
        <v>E</v>
      </c>
    </row>
    <row r="9266" spans="2:9" ht="12.75">
      <c r="B9266" s="102">
        <v>235008418</v>
      </c>
      <c r="C9266" s="106">
        <v>0.54772481085936997</v>
      </c>
      <c r="D9266" s="107">
        <v>0.18210979053448284</v>
      </c>
      <c r="E9266" s="106">
        <v>0.54041940943768552</v>
      </c>
      <c r="F9266" s="107">
        <v>0.64372148407203067</v>
      </c>
      <c r="G9266" s="106">
        <v>0.39271301012437321</v>
      </c>
      <c r="H9266" s="107">
        <v>0.52449312534553671</v>
      </c>
      <c r="I9266" s="121" t="str">
        <f t="shared" si="144"/>
        <v>C</v>
      </c>
    </row>
    <row r="9267" spans="2:9" ht="12.75">
      <c r="B9267" s="102">
        <v>235014053</v>
      </c>
      <c r="C9267" s="106">
        <v>0.83487090485240234</v>
      </c>
      <c r="D9267" s="107">
        <v>0.8774929769111639</v>
      </c>
      <c r="E9267" s="106">
        <v>0.30445685815571899</v>
      </c>
      <c r="F9267" s="107">
        <v>0.44556321760466955</v>
      </c>
      <c r="G9267" s="106">
        <v>0.9345807934366972</v>
      </c>
      <c r="H9267" s="107">
        <v>0.31479621446669115</v>
      </c>
      <c r="I9267" s="121" t="str">
        <f t="shared" si="144"/>
        <v>E</v>
      </c>
    </row>
    <row r="9268" spans="2:9" ht="12.75">
      <c r="B9268" s="102">
        <v>235015960</v>
      </c>
      <c r="C9268" s="106">
        <v>0.98292267117164656</v>
      </c>
      <c r="D9268" s="107">
        <v>0.78208625817845157</v>
      </c>
      <c r="E9268" s="106">
        <v>0.10006549441398782</v>
      </c>
      <c r="F9268" s="107">
        <v>0.54616140930564083</v>
      </c>
      <c r="G9268" s="106">
        <v>0.38158026340922602</v>
      </c>
      <c r="H9268" s="107">
        <v>0.1541126019580159</v>
      </c>
      <c r="I9268" s="121" t="str">
        <f t="shared" si="144"/>
        <v>FH</v>
      </c>
    </row>
    <row r="9269" spans="2:9" ht="12.75">
      <c r="B9269" s="102">
        <v>235016207</v>
      </c>
      <c r="C9269" s="106">
        <v>0.50063418189664111</v>
      </c>
      <c r="D9269" s="107">
        <v>0.98928433449790543</v>
      </c>
      <c r="E9269" s="106">
        <v>0.32494204135290006</v>
      </c>
      <c r="F9269" s="107">
        <v>0.40700169680826942</v>
      </c>
      <c r="G9269" s="106">
        <v>8.0244299437097766E-2</v>
      </c>
      <c r="H9269" s="107">
        <v>0.18790018095008754</v>
      </c>
      <c r="I9269" s="121" t="str">
        <f t="shared" si="144"/>
        <v>DF</v>
      </c>
    </row>
    <row r="9270" spans="2:9" ht="12.75">
      <c r="B9270" s="102">
        <v>235017534</v>
      </c>
      <c r="C9270" s="106">
        <v>0.34142452668799095</v>
      </c>
      <c r="D9270" s="107">
        <v>0.2019031900088557</v>
      </c>
      <c r="E9270" s="106">
        <v>0.84920510384259762</v>
      </c>
      <c r="F9270" s="107">
        <v>0.98764019569516637</v>
      </c>
      <c r="G9270" s="106">
        <v>0.12563934308537039</v>
      </c>
      <c r="H9270" s="107">
        <v>0.27841616087452259</v>
      </c>
      <c r="I9270" s="121" t="str">
        <f t="shared" si="144"/>
        <v>C</v>
      </c>
    </row>
    <row r="9271" spans="2:9" ht="12.75">
      <c r="B9271" s="102">
        <v>235017964</v>
      </c>
      <c r="C9271" s="106">
        <v>3.2136393892035819E-2</v>
      </c>
      <c r="D9271" s="107">
        <v>0.52612131257741224</v>
      </c>
      <c r="E9271" s="106">
        <v>0.51548213838981449</v>
      </c>
      <c r="F9271" s="107">
        <v>0.98534462453326288</v>
      </c>
      <c r="G9271" s="106">
        <v>0.5237570773571536</v>
      </c>
      <c r="H9271" s="107">
        <v>0.95033249484247229</v>
      </c>
      <c r="I9271" s="121" t="str">
        <f t="shared" si="144"/>
        <v>C</v>
      </c>
    </row>
    <row r="9272" spans="2:9" ht="12.75">
      <c r="B9272" s="102">
        <v>235019497</v>
      </c>
      <c r="C9272" s="106">
        <v>0.3104856237993634</v>
      </c>
      <c r="D9272" s="107">
        <v>0.50894702220155663</v>
      </c>
      <c r="E9272" s="106">
        <v>0.13675453346673105</v>
      </c>
      <c r="F9272" s="107">
        <v>8.166406316972008E-2</v>
      </c>
      <c r="G9272" s="106">
        <v>0.62903459732490918</v>
      </c>
      <c r="H9272" s="107">
        <v>6.9085033173343469E-2</v>
      </c>
      <c r="I9272" s="121" t="str">
        <f t="shared" si="144"/>
        <v>E</v>
      </c>
    </row>
    <row r="9273" spans="2:9" ht="12.75">
      <c r="B9273" s="102">
        <v>235025941</v>
      </c>
      <c r="C9273" s="106">
        <v>0.82602957535348587</v>
      </c>
      <c r="D9273" s="107">
        <v>0.67038740598831592</v>
      </c>
      <c r="E9273" s="106">
        <v>0.7144864491256433</v>
      </c>
      <c r="F9273" s="107">
        <v>0.91064135797417678</v>
      </c>
      <c r="G9273" s="106">
        <v>0.1394524946076463</v>
      </c>
      <c r="H9273" s="107">
        <v>9.9435293031214567E-2</v>
      </c>
      <c r="I9273" s="121" t="str">
        <f t="shared" si="144"/>
        <v>C</v>
      </c>
    </row>
    <row r="9274" spans="2:9" ht="12.75">
      <c r="B9274" s="102">
        <v>235027658</v>
      </c>
      <c r="C9274" s="106">
        <v>0.7772272012960062</v>
      </c>
      <c r="D9274" s="107">
        <v>0.44473723168767432</v>
      </c>
      <c r="E9274" s="106">
        <v>0.81366556099388099</v>
      </c>
      <c r="F9274" s="107">
        <v>0.69741133395461308</v>
      </c>
      <c r="G9274" s="106">
        <v>0.85693207729332976</v>
      </c>
      <c r="H9274" s="107">
        <v>0.1889017804782207</v>
      </c>
      <c r="I9274" s="121" t="str">
        <f t="shared" si="144"/>
        <v>E</v>
      </c>
    </row>
    <row r="9275" spans="2:9" ht="12.75">
      <c r="B9275" s="102">
        <v>235031401</v>
      </c>
      <c r="C9275" s="106">
        <v>0.44329558791134671</v>
      </c>
      <c r="D9275" s="107">
        <v>0.89901794500508525</v>
      </c>
      <c r="E9275" s="106">
        <v>0.37976148846527114</v>
      </c>
      <c r="F9275" s="107">
        <v>0.80027530767402055</v>
      </c>
      <c r="G9275" s="106">
        <v>0.89295361760374714</v>
      </c>
      <c r="H9275" s="107">
        <v>0.16012927575880753</v>
      </c>
      <c r="I9275" s="121" t="str">
        <f t="shared" si="144"/>
        <v>DF</v>
      </c>
    </row>
    <row r="9276" spans="2:9" ht="12.75">
      <c r="B9276" s="102">
        <v>235037516</v>
      </c>
      <c r="C9276" s="106">
        <v>0.23623600271323997</v>
      </c>
      <c r="D9276" s="107">
        <v>1.3783849887146538E-2</v>
      </c>
      <c r="E9276" s="106">
        <v>0.57560799709255228</v>
      </c>
      <c r="F9276" s="107">
        <v>7.7489595207894446E-2</v>
      </c>
      <c r="G9276" s="106">
        <v>0.63608215310060245</v>
      </c>
      <c r="H9276" s="107">
        <v>3.8674387587252612E-2</v>
      </c>
      <c r="I9276" s="121" t="str">
        <f t="shared" si="144"/>
        <v>E</v>
      </c>
    </row>
    <row r="9277" spans="2:9" ht="12.75">
      <c r="B9277" s="102">
        <v>235037566</v>
      </c>
      <c r="C9277" s="106">
        <v>1.4247951565992789E-2</v>
      </c>
      <c r="D9277" s="107">
        <v>0.82463967872673893</v>
      </c>
      <c r="E9277" s="106">
        <v>0.62484370102900666</v>
      </c>
      <c r="F9277" s="107">
        <v>0.70102566970306257</v>
      </c>
      <c r="G9277" s="106">
        <v>0.28630870876445869</v>
      </c>
      <c r="H9277" s="107">
        <v>0.62049493618551854</v>
      </c>
      <c r="I9277" s="121" t="str">
        <f t="shared" si="144"/>
        <v>DF</v>
      </c>
    </row>
    <row r="9278" spans="2:9" ht="12.75">
      <c r="B9278" s="102">
        <v>235038837</v>
      </c>
      <c r="C9278" s="106">
        <v>0.46212230297499834</v>
      </c>
      <c r="D9278" s="107">
        <v>7.8945847376650669E-2</v>
      </c>
      <c r="E9278" s="106">
        <v>0.860136365708974</v>
      </c>
      <c r="F9278" s="107">
        <v>0.43605437369856603</v>
      </c>
      <c r="G9278" s="106">
        <v>0.92859573633246884</v>
      </c>
      <c r="H9278" s="107">
        <v>0.72390139915516372</v>
      </c>
      <c r="I9278" s="121" t="str">
        <f t="shared" si="144"/>
        <v>E</v>
      </c>
    </row>
    <row r="9279" spans="2:9" ht="12.75">
      <c r="B9279" s="102">
        <v>235041303</v>
      </c>
      <c r="C9279" s="106">
        <v>2.3886327052329293E-3</v>
      </c>
      <c r="D9279" s="107">
        <v>0.16618469386199086</v>
      </c>
      <c r="E9279" s="106">
        <v>0.23005186190773452</v>
      </c>
      <c r="F9279" s="107">
        <v>0.51833465214489016</v>
      </c>
      <c r="G9279" s="106">
        <v>0.57857733155869084</v>
      </c>
      <c r="H9279" s="107">
        <v>0.46628431440271623</v>
      </c>
      <c r="I9279" s="121" t="str">
        <f t="shared" si="144"/>
        <v>E</v>
      </c>
    </row>
    <row r="9280" spans="2:9" ht="12.75">
      <c r="B9280" s="102">
        <v>235042911</v>
      </c>
      <c r="C9280" s="106">
        <v>0.58121152354829952</v>
      </c>
      <c r="D9280" s="107">
        <v>0.18149932207841335</v>
      </c>
      <c r="E9280" s="106">
        <v>0.62943078409030662</v>
      </c>
      <c r="F9280" s="107">
        <v>0.88292386292825786</v>
      </c>
      <c r="G9280" s="106">
        <v>0.28483136421210054</v>
      </c>
      <c r="H9280" s="107">
        <v>0.84115969445726302</v>
      </c>
      <c r="I9280" s="121" t="str">
        <f t="shared" si="144"/>
        <v>C</v>
      </c>
    </row>
    <row r="9281" spans="2:9" ht="12.75">
      <c r="B9281" s="102">
        <v>235046616</v>
      </c>
      <c r="C9281" s="106">
        <v>9.1381278780044095E-2</v>
      </c>
      <c r="D9281" s="107">
        <v>0.93424025043373216</v>
      </c>
      <c r="E9281" s="106">
        <v>0.23094113024986829</v>
      </c>
      <c r="F9281" s="107">
        <v>0.33551896961623839</v>
      </c>
      <c r="G9281" s="106">
        <v>0.63377349846572439</v>
      </c>
      <c r="H9281" s="107">
        <v>0.86909906658005043</v>
      </c>
      <c r="I9281" s="121" t="str">
        <f t="shared" si="144"/>
        <v>DF</v>
      </c>
    </row>
    <row r="9282" spans="2:9" ht="12.75">
      <c r="B9282" s="102">
        <v>235046889</v>
      </c>
      <c r="C9282" s="106">
        <v>0.28563444827659978</v>
      </c>
      <c r="D9282" s="107">
        <v>0.94153284423453609</v>
      </c>
      <c r="E9282" s="106">
        <v>0.40499389667777841</v>
      </c>
      <c r="F9282" s="107">
        <v>0.8598221851900627</v>
      </c>
      <c r="G9282" s="106">
        <v>0.81030171813757335</v>
      </c>
      <c r="H9282" s="107">
        <v>0.51136563790566503</v>
      </c>
      <c r="I9282" s="121" t="str">
        <f t="shared" si="144"/>
        <v>DF</v>
      </c>
    </row>
    <row r="9283" spans="2:9" ht="12.75">
      <c r="B9283" s="102">
        <v>235051698</v>
      </c>
      <c r="C9283" s="106">
        <v>0.58632792262718514</v>
      </c>
      <c r="D9283" s="107">
        <v>0.26372245633852032</v>
      </c>
      <c r="E9283" s="106">
        <v>0.6820280987842251</v>
      </c>
      <c r="F9283" s="107">
        <v>0.30081922011450679</v>
      </c>
      <c r="G9283" s="106">
        <v>0.24744203558109956</v>
      </c>
      <c r="H9283" s="107">
        <v>0.20982616100917806</v>
      </c>
      <c r="I9283" s="121" t="str">
        <f t="shared" si="144"/>
        <v>TH</v>
      </c>
    </row>
    <row r="9284" spans="2:9" ht="12.75">
      <c r="B9284" s="102">
        <v>235052431</v>
      </c>
      <c r="C9284" s="106">
        <v>0.7155570653978689</v>
      </c>
      <c r="D9284" s="107">
        <v>0.18470842760622919</v>
      </c>
      <c r="E9284" s="106">
        <v>0.10847049705323641</v>
      </c>
      <c r="F9284" s="107">
        <v>0.60075169893013158</v>
      </c>
      <c r="G9284" s="106">
        <v>0.6409508684587073</v>
      </c>
      <c r="H9284" s="107">
        <v>0.60747671999557684</v>
      </c>
      <c r="I9284" s="121" t="str">
        <f t="shared" si="144"/>
        <v>FH</v>
      </c>
    </row>
    <row r="9285" spans="2:9" ht="12.75">
      <c r="B9285" s="102">
        <v>235061349</v>
      </c>
      <c r="C9285" s="106">
        <v>0.42040056910338119</v>
      </c>
      <c r="D9285" s="107">
        <v>0.74073124397487278</v>
      </c>
      <c r="E9285" s="106">
        <v>0.12842016782787491</v>
      </c>
      <c r="F9285" s="107">
        <v>0.69501254989654204</v>
      </c>
      <c r="G9285" s="106">
        <v>0.89714459360126275</v>
      </c>
      <c r="H9285" s="107">
        <v>8.4808990194480849E-2</v>
      </c>
      <c r="I9285" s="121" t="str">
        <f t="shared" ref="I9285:I9348" si="145">INDEX($C$3:$H$3, MATCH(MAX(C9285:H9285), C9285:H9285, 0))</f>
        <v>E</v>
      </c>
    </row>
    <row r="9286" spans="2:9" ht="12.75">
      <c r="B9286" s="102">
        <v>235061711</v>
      </c>
      <c r="C9286" s="106">
        <v>8.5200567093997925E-2</v>
      </c>
      <c r="D9286" s="107">
        <v>0.12515959057308912</v>
      </c>
      <c r="E9286" s="106">
        <v>0.50899797564847749</v>
      </c>
      <c r="F9286" s="107">
        <v>0.38497527217943883</v>
      </c>
      <c r="G9286" s="106">
        <v>0.76855343932647724</v>
      </c>
      <c r="H9286" s="107">
        <v>0.75510406119288298</v>
      </c>
      <c r="I9286" s="121" t="str">
        <f t="shared" si="145"/>
        <v>E</v>
      </c>
    </row>
    <row r="9287" spans="2:9" ht="12.75">
      <c r="B9287" s="102">
        <v>235061877</v>
      </c>
      <c r="C9287" s="106">
        <v>0.65135884791956511</v>
      </c>
      <c r="D9287" s="107">
        <v>0.15523541434105237</v>
      </c>
      <c r="E9287" s="106">
        <v>0.47897001453244492</v>
      </c>
      <c r="F9287" s="107">
        <v>0.87819016078271273</v>
      </c>
      <c r="G9287" s="106">
        <v>0.74415755453281518</v>
      </c>
      <c r="H9287" s="107">
        <v>0.57777986330192799</v>
      </c>
      <c r="I9287" s="121" t="str">
        <f t="shared" si="145"/>
        <v>C</v>
      </c>
    </row>
    <row r="9288" spans="2:9" ht="12.75">
      <c r="B9288" s="102">
        <v>235063972</v>
      </c>
      <c r="C9288" s="106">
        <v>0.91366987763905971</v>
      </c>
      <c r="D9288" s="107">
        <v>0.26248221899813728</v>
      </c>
      <c r="E9288" s="106">
        <v>0.37647744107614312</v>
      </c>
      <c r="F9288" s="107">
        <v>0.133663910021669</v>
      </c>
      <c r="G9288" s="106">
        <v>0.20025867078694848</v>
      </c>
      <c r="H9288" s="107">
        <v>0.38893876891050905</v>
      </c>
      <c r="I9288" s="121" t="str">
        <f t="shared" si="145"/>
        <v>FH</v>
      </c>
    </row>
    <row r="9289" spans="2:9" ht="12.75">
      <c r="B9289" s="102">
        <v>235065531</v>
      </c>
      <c r="C9289" s="106">
        <v>0.26881389009607859</v>
      </c>
      <c r="D9289" s="107">
        <v>0.69507206771944796</v>
      </c>
      <c r="E9289" s="106">
        <v>4.0756408819033307E-2</v>
      </c>
      <c r="F9289" s="107">
        <v>0.36899303594943933</v>
      </c>
      <c r="G9289" s="106">
        <v>0.99559812520903801</v>
      </c>
      <c r="H9289" s="107">
        <v>0.6009811489135064</v>
      </c>
      <c r="I9289" s="121" t="str">
        <f t="shared" si="145"/>
        <v>E</v>
      </c>
    </row>
    <row r="9290" spans="2:9" ht="12.75">
      <c r="B9290" s="102">
        <v>235067982</v>
      </c>
      <c r="C9290" s="106">
        <v>3.6946957869045782E-2</v>
      </c>
      <c r="D9290" s="107">
        <v>0.81447558099111106</v>
      </c>
      <c r="E9290" s="106">
        <v>4.3629067527603427E-2</v>
      </c>
      <c r="F9290" s="107">
        <v>2.5776109142452874E-2</v>
      </c>
      <c r="G9290" s="106">
        <v>0.49519995876370282</v>
      </c>
      <c r="H9290" s="107">
        <v>0.67712879167746154</v>
      </c>
      <c r="I9290" s="121" t="str">
        <f t="shared" si="145"/>
        <v>DF</v>
      </c>
    </row>
    <row r="9291" spans="2:9" ht="12.75">
      <c r="B9291" s="102">
        <v>235068289</v>
      </c>
      <c r="C9291" s="106">
        <v>0.13167189478278507</v>
      </c>
      <c r="D9291" s="107">
        <v>0.17111459160469078</v>
      </c>
      <c r="E9291" s="106">
        <v>6.7542862171583451E-2</v>
      </c>
      <c r="F9291" s="107">
        <v>0.44708154788195142</v>
      </c>
      <c r="G9291" s="106">
        <v>0.75947341353332032</v>
      </c>
      <c r="H9291" s="107">
        <v>0.95883005083017125</v>
      </c>
      <c r="I9291" s="121" t="str">
        <f t="shared" si="145"/>
        <v>BH</v>
      </c>
    </row>
    <row r="9292" spans="2:9" ht="12.75">
      <c r="B9292" s="102">
        <v>235074839</v>
      </c>
      <c r="C9292" s="106">
        <v>0.69259275024765077</v>
      </c>
      <c r="D9292" s="107">
        <v>0.15214824774711655</v>
      </c>
      <c r="E9292" s="106">
        <v>0.42147660407450083</v>
      </c>
      <c r="F9292" s="107">
        <v>6.4077657708677238E-2</v>
      </c>
      <c r="G9292" s="106">
        <v>0.79880845294939018</v>
      </c>
      <c r="H9292" s="107">
        <v>0.6766426296266792</v>
      </c>
      <c r="I9292" s="121" t="str">
        <f t="shared" si="145"/>
        <v>E</v>
      </c>
    </row>
    <row r="9293" spans="2:9" ht="12.75">
      <c r="B9293" s="102">
        <v>235076322</v>
      </c>
      <c r="C9293" s="106">
        <v>0.52118672539515076</v>
      </c>
      <c r="D9293" s="107">
        <v>0.92727745017604679</v>
      </c>
      <c r="E9293" s="106">
        <v>0.88938506788108995</v>
      </c>
      <c r="F9293" s="107">
        <v>0.68129732577865743</v>
      </c>
      <c r="G9293" s="106">
        <v>0.42178437226934085</v>
      </c>
      <c r="H9293" s="107">
        <v>0.66967257735724228</v>
      </c>
      <c r="I9293" s="121" t="str">
        <f t="shared" si="145"/>
        <v>DF</v>
      </c>
    </row>
    <row r="9294" spans="2:9" ht="12.75">
      <c r="B9294" s="102">
        <v>235082923</v>
      </c>
      <c r="C9294" s="106">
        <v>0.46400209480590804</v>
      </c>
      <c r="D9294" s="107">
        <v>7.7888386756559402E-2</v>
      </c>
      <c r="E9294" s="106">
        <v>0.60742667142043216</v>
      </c>
      <c r="F9294" s="107">
        <v>0.13489945576700202</v>
      </c>
      <c r="G9294" s="106">
        <v>0.65674057628655058</v>
      </c>
      <c r="H9294" s="107">
        <v>0.75697408264978305</v>
      </c>
      <c r="I9294" s="121" t="str">
        <f t="shared" si="145"/>
        <v>BH</v>
      </c>
    </row>
    <row r="9295" spans="2:9" ht="12.75">
      <c r="B9295" s="102">
        <v>235084689</v>
      </c>
      <c r="C9295" s="106">
        <v>0.51793969906379944</v>
      </c>
      <c r="D9295" s="107">
        <v>0.14346095950039972</v>
      </c>
      <c r="E9295" s="106">
        <v>0.84046032228094214</v>
      </c>
      <c r="F9295" s="107">
        <v>0.95448671407118324</v>
      </c>
      <c r="G9295" s="106">
        <v>0.78946938950382917</v>
      </c>
      <c r="H9295" s="107">
        <v>0.84862238052940042</v>
      </c>
      <c r="I9295" s="121" t="str">
        <f t="shared" si="145"/>
        <v>C</v>
      </c>
    </row>
    <row r="9296" spans="2:9" ht="12.75">
      <c r="B9296" s="102">
        <v>235087066</v>
      </c>
      <c r="C9296" s="106">
        <v>6.4495382427578463E-2</v>
      </c>
      <c r="D9296" s="107">
        <v>4.529586018851095E-2</v>
      </c>
      <c r="E9296" s="106">
        <v>0.15737465551429608</v>
      </c>
      <c r="F9296" s="107">
        <v>0.53877069207886574</v>
      </c>
      <c r="G9296" s="106">
        <v>0.45287371763665085</v>
      </c>
      <c r="H9296" s="107">
        <v>0.66840024982664392</v>
      </c>
      <c r="I9296" s="121" t="str">
        <f t="shared" si="145"/>
        <v>BH</v>
      </c>
    </row>
    <row r="9297" spans="2:9" ht="12.75">
      <c r="B9297" s="102">
        <v>235087313</v>
      </c>
      <c r="C9297" s="106">
        <v>0.52919651293168712</v>
      </c>
      <c r="D9297" s="107">
        <v>0.52525468136712949</v>
      </c>
      <c r="E9297" s="106">
        <v>0.1666404050383905</v>
      </c>
      <c r="F9297" s="107">
        <v>0.56666838066366787</v>
      </c>
      <c r="G9297" s="106">
        <v>0.76511967757728039</v>
      </c>
      <c r="H9297" s="107">
        <v>0.56179374983371111</v>
      </c>
      <c r="I9297" s="121" t="str">
        <f t="shared" si="145"/>
        <v>E</v>
      </c>
    </row>
    <row r="9298" spans="2:9" ht="12.75">
      <c r="B9298" s="102">
        <v>235088040</v>
      </c>
      <c r="C9298" s="106">
        <v>0.42682837401515017</v>
      </c>
      <c r="D9298" s="107">
        <v>0.12537778737881711</v>
      </c>
      <c r="E9298" s="106">
        <v>0.84970345072775322</v>
      </c>
      <c r="F9298" s="107">
        <v>0.60143349577719274</v>
      </c>
      <c r="G9298" s="106">
        <v>0.93431453361490768</v>
      </c>
      <c r="H9298" s="107">
        <v>0.41497080339888726</v>
      </c>
      <c r="I9298" s="121" t="str">
        <f t="shared" si="145"/>
        <v>E</v>
      </c>
    </row>
    <row r="9299" spans="2:9" ht="12.75">
      <c r="B9299" s="102">
        <v>235088212</v>
      </c>
      <c r="C9299" s="106">
        <v>0.80133490428956411</v>
      </c>
      <c r="D9299" s="107">
        <v>0.76489455030575093</v>
      </c>
      <c r="E9299" s="106">
        <v>0.23107782312558101</v>
      </c>
      <c r="F9299" s="107">
        <v>0.49133744263148582</v>
      </c>
      <c r="G9299" s="106">
        <v>0.10486865550994828</v>
      </c>
      <c r="H9299" s="107">
        <v>0.24464006359069757</v>
      </c>
      <c r="I9299" s="121" t="str">
        <f t="shared" si="145"/>
        <v>FH</v>
      </c>
    </row>
    <row r="9300" spans="2:9" ht="12.75">
      <c r="B9300" s="102">
        <v>235090110</v>
      </c>
      <c r="C9300" s="106">
        <v>0.88700708882551926</v>
      </c>
      <c r="D9300" s="107">
        <v>0.64940596946315043</v>
      </c>
      <c r="E9300" s="106">
        <v>0.8620200950275354</v>
      </c>
      <c r="F9300" s="107">
        <v>6.7893926825809636E-2</v>
      </c>
      <c r="G9300" s="106">
        <v>0.44242074789337793</v>
      </c>
      <c r="H9300" s="107">
        <v>0.76984986730882143</v>
      </c>
      <c r="I9300" s="121" t="str">
        <f t="shared" si="145"/>
        <v>FH</v>
      </c>
    </row>
    <row r="9301" spans="2:9" ht="12.75">
      <c r="B9301" s="102">
        <v>235090694</v>
      </c>
      <c r="C9301" s="106">
        <v>0.4354563234648019</v>
      </c>
      <c r="D9301" s="107">
        <v>0.20795404024077802</v>
      </c>
      <c r="E9301" s="106">
        <v>0.11606823113390652</v>
      </c>
      <c r="F9301" s="107">
        <v>0.37609097480678133</v>
      </c>
      <c r="G9301" s="106">
        <v>0.38016152309151163</v>
      </c>
      <c r="H9301" s="107">
        <v>0.9419130899346746</v>
      </c>
      <c r="I9301" s="121" t="str">
        <f t="shared" si="145"/>
        <v>BH</v>
      </c>
    </row>
    <row r="9302" spans="2:9" ht="12.75">
      <c r="B9302" s="102">
        <v>235091166</v>
      </c>
      <c r="C9302" s="106">
        <v>0.33656274391688967</v>
      </c>
      <c r="D9302" s="107">
        <v>0.52362484556301236</v>
      </c>
      <c r="E9302" s="106">
        <v>0.53923240182970589</v>
      </c>
      <c r="F9302" s="107">
        <v>0.21352799664109989</v>
      </c>
      <c r="G9302" s="106">
        <v>0.73572316454568853</v>
      </c>
      <c r="H9302" s="107">
        <v>0.54712195321453994</v>
      </c>
      <c r="I9302" s="121" t="str">
        <f t="shared" si="145"/>
        <v>E</v>
      </c>
    </row>
    <row r="9303" spans="2:9" ht="12.75">
      <c r="B9303" s="102">
        <v>235096817</v>
      </c>
      <c r="C9303" s="106">
        <v>0.41660512570208752</v>
      </c>
      <c r="D9303" s="107">
        <v>0.98659503501590873</v>
      </c>
      <c r="E9303" s="106">
        <v>0.69087927753684242</v>
      </c>
      <c r="F9303" s="107">
        <v>7.2438254451443918E-2</v>
      </c>
      <c r="G9303" s="106">
        <v>1.6730602293068664E-2</v>
      </c>
      <c r="H9303" s="107">
        <v>0.90889178732825293</v>
      </c>
      <c r="I9303" s="121" t="str">
        <f t="shared" si="145"/>
        <v>DF</v>
      </c>
    </row>
    <row r="9304" spans="2:9" ht="12.75">
      <c r="B9304" s="102">
        <v>235100545</v>
      </c>
      <c r="C9304" s="106">
        <v>0.90916221082796245</v>
      </c>
      <c r="D9304" s="107">
        <v>0.68435512666050968</v>
      </c>
      <c r="E9304" s="106">
        <v>0.62955167252980648</v>
      </c>
      <c r="F9304" s="107">
        <v>0.59745601640308599</v>
      </c>
      <c r="G9304" s="106">
        <v>0.63804503088008957</v>
      </c>
      <c r="H9304" s="107">
        <v>0.92311789997900395</v>
      </c>
      <c r="I9304" s="121" t="str">
        <f t="shared" si="145"/>
        <v>BH</v>
      </c>
    </row>
    <row r="9305" spans="2:9" ht="12.75">
      <c r="B9305" s="102">
        <v>235101477</v>
      </c>
      <c r="C9305" s="106">
        <v>0.18153032743620434</v>
      </c>
      <c r="D9305" s="107">
        <v>0.59294502188073306</v>
      </c>
      <c r="E9305" s="106">
        <v>0.97246895030117941</v>
      </c>
      <c r="F9305" s="107">
        <v>0.42385458769449658</v>
      </c>
      <c r="G9305" s="106">
        <v>0.69159686265064613</v>
      </c>
      <c r="H9305" s="107">
        <v>0.8989852888093306</v>
      </c>
      <c r="I9305" s="121" t="str">
        <f t="shared" si="145"/>
        <v>TH</v>
      </c>
    </row>
    <row r="9306" spans="2:9" ht="12.75">
      <c r="B9306" s="102">
        <v>235107913</v>
      </c>
      <c r="C9306" s="106">
        <v>0.7367174382940247</v>
      </c>
      <c r="D9306" s="107">
        <v>0.91364044769117414</v>
      </c>
      <c r="E9306" s="106">
        <v>0.66146142321268186</v>
      </c>
      <c r="F9306" s="107">
        <v>4.7765215702681774E-2</v>
      </c>
      <c r="G9306" s="106">
        <v>0.24768259931237635</v>
      </c>
      <c r="H9306" s="107">
        <v>0.96372476140954455</v>
      </c>
      <c r="I9306" s="121" t="str">
        <f t="shared" si="145"/>
        <v>BH</v>
      </c>
    </row>
    <row r="9307" spans="2:9" ht="12.75">
      <c r="B9307" s="102">
        <v>235108161</v>
      </c>
      <c r="C9307" s="106">
        <v>0.28980077906438062</v>
      </c>
      <c r="D9307" s="107">
        <v>0.93357596917323082</v>
      </c>
      <c r="E9307" s="106">
        <v>0.881682723644726</v>
      </c>
      <c r="F9307" s="107">
        <v>0.44046936251459012</v>
      </c>
      <c r="G9307" s="106">
        <v>0.45414162118850321</v>
      </c>
      <c r="H9307" s="107">
        <v>0.77176138029214858</v>
      </c>
      <c r="I9307" s="121" t="str">
        <f t="shared" si="145"/>
        <v>DF</v>
      </c>
    </row>
    <row r="9308" spans="2:9" ht="12.75">
      <c r="B9308" s="102">
        <v>235112162</v>
      </c>
      <c r="C9308" s="106">
        <v>0.8587202028594163</v>
      </c>
      <c r="D9308" s="107">
        <v>0.42653140822015989</v>
      </c>
      <c r="E9308" s="106">
        <v>0.31026180155412053</v>
      </c>
      <c r="F9308" s="107">
        <v>0.13388742166412726</v>
      </c>
      <c r="G9308" s="106">
        <v>0.36127952399333463</v>
      </c>
      <c r="H9308" s="107">
        <v>0.97125980825526348</v>
      </c>
      <c r="I9308" s="121" t="str">
        <f t="shared" si="145"/>
        <v>BH</v>
      </c>
    </row>
    <row r="9309" spans="2:9" ht="12.75">
      <c r="B9309" s="102">
        <v>235112203</v>
      </c>
      <c r="C9309" s="106">
        <v>0.22487767655548385</v>
      </c>
      <c r="D9309" s="107">
        <v>0.70610888342614331</v>
      </c>
      <c r="E9309" s="106">
        <v>0.97804016518555326</v>
      </c>
      <c r="F9309" s="107">
        <v>0.33128919195109852</v>
      </c>
      <c r="G9309" s="106">
        <v>0.39956567398802179</v>
      </c>
      <c r="H9309" s="107">
        <v>7.5764584998583295E-2</v>
      </c>
      <c r="I9309" s="121" t="str">
        <f t="shared" si="145"/>
        <v>TH</v>
      </c>
    </row>
    <row r="9310" spans="2:9" ht="12.75">
      <c r="B9310" s="102">
        <v>235115783</v>
      </c>
      <c r="C9310" s="106">
        <v>0.8472148101550383</v>
      </c>
      <c r="D9310" s="107">
        <v>0.59569919038413843</v>
      </c>
      <c r="E9310" s="106">
        <v>0.90372275435328486</v>
      </c>
      <c r="F9310" s="107">
        <v>0.44062458738901911</v>
      </c>
      <c r="G9310" s="106">
        <v>0.77515101498981354</v>
      </c>
      <c r="H9310" s="107">
        <v>0.55827199050957876</v>
      </c>
      <c r="I9310" s="121" t="str">
        <f t="shared" si="145"/>
        <v>TH</v>
      </c>
    </row>
    <row r="9311" spans="2:9" ht="12.75">
      <c r="B9311" s="102">
        <v>235116484</v>
      </c>
      <c r="C9311" s="106">
        <v>0.70614903649351035</v>
      </c>
      <c r="D9311" s="107">
        <v>0.27183542575252684</v>
      </c>
      <c r="E9311" s="106">
        <v>0.43057677904416458</v>
      </c>
      <c r="F9311" s="107">
        <v>6.5467098056516626E-2</v>
      </c>
      <c r="G9311" s="106">
        <v>0.74957402923649852</v>
      </c>
      <c r="H9311" s="107">
        <v>0.7098241695309353</v>
      </c>
      <c r="I9311" s="121" t="str">
        <f t="shared" si="145"/>
        <v>E</v>
      </c>
    </row>
    <row r="9312" spans="2:9" ht="12.75">
      <c r="B9312" s="102">
        <v>235118053</v>
      </c>
      <c r="C9312" s="106">
        <v>4.0975093106846217E-2</v>
      </c>
      <c r="D9312" s="107">
        <v>0.14480398111019088</v>
      </c>
      <c r="E9312" s="106">
        <v>0.30203410840590905</v>
      </c>
      <c r="F9312" s="107">
        <v>0.57848855486157102</v>
      </c>
      <c r="G9312" s="106">
        <v>0.409832575861655</v>
      </c>
      <c r="H9312" s="107">
        <v>0.64955200054009143</v>
      </c>
      <c r="I9312" s="121" t="str">
        <f t="shared" si="145"/>
        <v>BH</v>
      </c>
    </row>
    <row r="9313" spans="2:9" ht="12.75">
      <c r="B9313" s="102">
        <v>235120305</v>
      </c>
      <c r="C9313" s="106">
        <v>0.4018400276593459</v>
      </c>
      <c r="D9313" s="107">
        <v>0.64021939442735332</v>
      </c>
      <c r="E9313" s="106">
        <v>4.3438468987667012E-2</v>
      </c>
      <c r="F9313" s="107">
        <v>0.24462763140707877</v>
      </c>
      <c r="G9313" s="106">
        <v>0.73166907331179054</v>
      </c>
      <c r="H9313" s="107">
        <v>0.41239097724211948</v>
      </c>
      <c r="I9313" s="121" t="str">
        <f t="shared" si="145"/>
        <v>E</v>
      </c>
    </row>
    <row r="9314" spans="2:9" ht="12.75">
      <c r="B9314" s="102">
        <v>235120378</v>
      </c>
      <c r="C9314" s="106">
        <v>0.38106258826974937</v>
      </c>
      <c r="D9314" s="107">
        <v>7.2251663169250024E-2</v>
      </c>
      <c r="E9314" s="106">
        <v>0.94912453291109378</v>
      </c>
      <c r="F9314" s="107">
        <v>0.69848660181380384</v>
      </c>
      <c r="G9314" s="106">
        <v>0.75042004386396943</v>
      </c>
      <c r="H9314" s="107">
        <v>0.24471749370284668</v>
      </c>
      <c r="I9314" s="121" t="str">
        <f t="shared" si="145"/>
        <v>TH</v>
      </c>
    </row>
    <row r="9315" spans="2:9" ht="12.75">
      <c r="B9315" s="102">
        <v>235120990</v>
      </c>
      <c r="C9315" s="106">
        <v>0.15165353654711611</v>
      </c>
      <c r="D9315" s="107">
        <v>0.48172866388458235</v>
      </c>
      <c r="E9315" s="106">
        <v>0.44160079207661362</v>
      </c>
      <c r="F9315" s="107">
        <v>0.36099705726786135</v>
      </c>
      <c r="G9315" s="106">
        <v>0.32907860738437811</v>
      </c>
      <c r="H9315" s="107">
        <v>0.94716527460343514</v>
      </c>
      <c r="I9315" s="121" t="str">
        <f t="shared" si="145"/>
        <v>BH</v>
      </c>
    </row>
    <row r="9316" spans="2:9" ht="12.75">
      <c r="B9316" s="102">
        <v>235125172</v>
      </c>
      <c r="C9316" s="106">
        <v>7.2038733184530024E-2</v>
      </c>
      <c r="D9316" s="107">
        <v>1.6565649767807722E-2</v>
      </c>
      <c r="E9316" s="106">
        <v>0.54751720299077222</v>
      </c>
      <c r="F9316" s="107">
        <v>0.25723087380374654</v>
      </c>
      <c r="G9316" s="106">
        <v>0.10562006818794267</v>
      </c>
      <c r="H9316" s="107">
        <v>0.66285659236303296</v>
      </c>
      <c r="I9316" s="121" t="str">
        <f t="shared" si="145"/>
        <v>BH</v>
      </c>
    </row>
    <row r="9317" spans="2:9" ht="12.75">
      <c r="B9317" s="102">
        <v>235126864</v>
      </c>
      <c r="C9317" s="106">
        <v>0.85440485237558139</v>
      </c>
      <c r="D9317" s="107">
        <v>0.4320761419667607</v>
      </c>
      <c r="E9317" s="106">
        <v>0.52705666528961537</v>
      </c>
      <c r="F9317" s="107">
        <v>0.94871521440666573</v>
      </c>
      <c r="G9317" s="106">
        <v>0.93097944521887066</v>
      </c>
      <c r="H9317" s="107">
        <v>0.24220240245722202</v>
      </c>
      <c r="I9317" s="121" t="str">
        <f t="shared" si="145"/>
        <v>C</v>
      </c>
    </row>
    <row r="9318" spans="2:9" ht="12.75">
      <c r="B9318" s="102">
        <v>235127523</v>
      </c>
      <c r="C9318" s="106">
        <v>0.44735087579177812</v>
      </c>
      <c r="D9318" s="107">
        <v>0.87730423833704574</v>
      </c>
      <c r="E9318" s="106">
        <v>0.41864577636731859</v>
      </c>
      <c r="F9318" s="107">
        <v>0.29125167135821184</v>
      </c>
      <c r="G9318" s="106">
        <v>7.738233719343679E-3</v>
      </c>
      <c r="H9318" s="107">
        <v>0.73927537485985506</v>
      </c>
      <c r="I9318" s="121" t="str">
        <f t="shared" si="145"/>
        <v>DF</v>
      </c>
    </row>
    <row r="9319" spans="2:9" ht="12.75">
      <c r="B9319" s="102">
        <v>235127590</v>
      </c>
      <c r="C9319" s="106">
        <v>0.40841654121979776</v>
      </c>
      <c r="D9319" s="107">
        <v>0.42659024310188798</v>
      </c>
      <c r="E9319" s="106">
        <v>0.96214218645294913</v>
      </c>
      <c r="F9319" s="107">
        <v>0.67585190084383218</v>
      </c>
      <c r="G9319" s="106">
        <v>0.73361033627310968</v>
      </c>
      <c r="H9319" s="107">
        <v>3.590922328779067E-2</v>
      </c>
      <c r="I9319" s="121" t="str">
        <f t="shared" si="145"/>
        <v>TH</v>
      </c>
    </row>
    <row r="9320" spans="2:9" ht="12.75">
      <c r="B9320" s="102">
        <v>235129042</v>
      </c>
      <c r="C9320" s="106">
        <v>0.92304350421410297</v>
      </c>
      <c r="D9320" s="107">
        <v>0.37029846757305762</v>
      </c>
      <c r="E9320" s="106">
        <v>8.6077751685148307E-2</v>
      </c>
      <c r="F9320" s="107">
        <v>0.81534022167674269</v>
      </c>
      <c r="G9320" s="106">
        <v>0.40014619014186104</v>
      </c>
      <c r="H9320" s="107">
        <v>0.98291386474278575</v>
      </c>
      <c r="I9320" s="121" t="str">
        <f t="shared" si="145"/>
        <v>BH</v>
      </c>
    </row>
    <row r="9321" spans="2:9" ht="12.75">
      <c r="B9321" s="102">
        <v>235140071</v>
      </c>
      <c r="C9321" s="106">
        <v>0.33815266913678704</v>
      </c>
      <c r="D9321" s="107">
        <v>0.35936001834431663</v>
      </c>
      <c r="E9321" s="106">
        <v>0.56008449682423311</v>
      </c>
      <c r="F9321" s="107">
        <v>0.43993823867846249</v>
      </c>
      <c r="G9321" s="106">
        <v>4.6633869977949161E-2</v>
      </c>
      <c r="H9321" s="107">
        <v>0.86790248026709027</v>
      </c>
      <c r="I9321" s="121" t="str">
        <f t="shared" si="145"/>
        <v>BH</v>
      </c>
    </row>
    <row r="9322" spans="2:9" ht="12.75">
      <c r="B9322" s="102">
        <v>235142119</v>
      </c>
      <c r="C9322" s="106">
        <v>0.10778559823705525</v>
      </c>
      <c r="D9322" s="107">
        <v>0.86674226615917505</v>
      </c>
      <c r="E9322" s="106">
        <v>0.86268278588417435</v>
      </c>
      <c r="F9322" s="107">
        <v>0.32500615015241641</v>
      </c>
      <c r="G9322" s="106">
        <v>0.54045439510960103</v>
      </c>
      <c r="H9322" s="107">
        <v>0.35355775947418877</v>
      </c>
      <c r="I9322" s="121" t="str">
        <f t="shared" si="145"/>
        <v>DF</v>
      </c>
    </row>
    <row r="9323" spans="2:9" ht="12.75">
      <c r="B9323" s="102">
        <v>235143974</v>
      </c>
      <c r="C9323" s="106">
        <v>0.32699340691996781</v>
      </c>
      <c r="D9323" s="107">
        <v>0.84789309746359987</v>
      </c>
      <c r="E9323" s="106">
        <v>0.35787189217225013</v>
      </c>
      <c r="F9323" s="107">
        <v>0.84129768204737942</v>
      </c>
      <c r="G9323" s="106">
        <v>1.238927115389199E-2</v>
      </c>
      <c r="H9323" s="107">
        <v>0.62103294946910204</v>
      </c>
      <c r="I9323" s="121" t="str">
        <f t="shared" si="145"/>
        <v>DF</v>
      </c>
    </row>
    <row r="9324" spans="2:9" ht="12.75">
      <c r="B9324" s="102">
        <v>235146087</v>
      </c>
      <c r="C9324" s="106">
        <v>0.14373292963243589</v>
      </c>
      <c r="D9324" s="107">
        <v>0.34158119800994768</v>
      </c>
      <c r="E9324" s="106">
        <v>0.36438971682877086</v>
      </c>
      <c r="F9324" s="107">
        <v>0.14550986796801713</v>
      </c>
      <c r="G9324" s="106">
        <v>0.24008381153012714</v>
      </c>
      <c r="H9324" s="107">
        <v>0.95095755859615361</v>
      </c>
      <c r="I9324" s="121" t="str">
        <f t="shared" si="145"/>
        <v>BH</v>
      </c>
    </row>
    <row r="9325" spans="2:9" ht="12.75">
      <c r="B9325" s="102">
        <v>235150532</v>
      </c>
      <c r="C9325" s="106">
        <v>8.8024167307512391E-2</v>
      </c>
      <c r="D9325" s="107">
        <v>1.9670943444239697E-2</v>
      </c>
      <c r="E9325" s="106">
        <v>0.37652694873497472</v>
      </c>
      <c r="F9325" s="107">
        <v>0.14796584732872953</v>
      </c>
      <c r="G9325" s="106">
        <v>0.44356546710674016</v>
      </c>
      <c r="H9325" s="107">
        <v>0.7052257634311303</v>
      </c>
      <c r="I9325" s="121" t="str">
        <f t="shared" si="145"/>
        <v>BH</v>
      </c>
    </row>
    <row r="9326" spans="2:9" ht="12.75">
      <c r="B9326" s="102">
        <v>235151310</v>
      </c>
      <c r="C9326" s="106">
        <v>0.30843939151810962</v>
      </c>
      <c r="D9326" s="107">
        <v>0.83943610522442302</v>
      </c>
      <c r="E9326" s="106">
        <v>0.68339789337629497</v>
      </c>
      <c r="F9326" s="107">
        <v>0.50661350405329397</v>
      </c>
      <c r="G9326" s="106">
        <v>0.43532649386632194</v>
      </c>
      <c r="H9326" s="107">
        <v>1.8016532784732142E-2</v>
      </c>
      <c r="I9326" s="121" t="str">
        <f t="shared" si="145"/>
        <v>DF</v>
      </c>
    </row>
    <row r="9327" spans="2:9" ht="12.75">
      <c r="B9327" s="102">
        <v>235154714</v>
      </c>
      <c r="C9327" s="106">
        <v>0.50118421405334246</v>
      </c>
      <c r="D9327" s="107">
        <v>0.22712907069000376</v>
      </c>
      <c r="E9327" s="106">
        <v>0.13750621479250746</v>
      </c>
      <c r="F9327" s="107">
        <v>1.8744978937186296E-2</v>
      </c>
      <c r="G9327" s="106">
        <v>0.88071051742991102</v>
      </c>
      <c r="H9327" s="107">
        <v>0.86532593089564647</v>
      </c>
      <c r="I9327" s="121" t="str">
        <f t="shared" si="145"/>
        <v>E</v>
      </c>
    </row>
    <row r="9328" spans="2:9" ht="12.75">
      <c r="B9328" s="102">
        <v>235156076</v>
      </c>
      <c r="C9328" s="106">
        <v>0.85734229044863586</v>
      </c>
      <c r="D9328" s="107">
        <v>0.37851502260328829</v>
      </c>
      <c r="E9328" s="106">
        <v>2.8178083821909006E-2</v>
      </c>
      <c r="F9328" s="107">
        <v>0.89356215076317569</v>
      </c>
      <c r="G9328" s="106">
        <v>0.1022808207236956</v>
      </c>
      <c r="H9328" s="107">
        <v>0.65788499032111414</v>
      </c>
      <c r="I9328" s="121" t="str">
        <f t="shared" si="145"/>
        <v>C</v>
      </c>
    </row>
    <row r="9329" spans="2:9" ht="12.75">
      <c r="B9329" s="102">
        <v>235158708</v>
      </c>
      <c r="C9329" s="106">
        <v>8.1887654917023767E-2</v>
      </c>
      <c r="D9329" s="107">
        <v>0.1179730739510001</v>
      </c>
      <c r="E9329" s="106">
        <v>0.87429387412844783</v>
      </c>
      <c r="F9329" s="107">
        <v>0.30166524206470235</v>
      </c>
      <c r="G9329" s="106">
        <v>0.81045974035823765</v>
      </c>
      <c r="H9329" s="107">
        <v>0.36269638518673375</v>
      </c>
      <c r="I9329" s="121" t="str">
        <f t="shared" si="145"/>
        <v>TH</v>
      </c>
    </row>
    <row r="9330" spans="2:9" ht="12.75">
      <c r="B9330" s="102">
        <v>235160844</v>
      </c>
      <c r="C9330" s="106">
        <v>0.66378425879405167</v>
      </c>
      <c r="D9330" s="107">
        <v>0.81811814284785633</v>
      </c>
      <c r="E9330" s="106">
        <v>0.46272426850774284</v>
      </c>
      <c r="F9330" s="107">
        <v>0.98733803483663984</v>
      </c>
      <c r="G9330" s="106">
        <v>0.66224767654216032</v>
      </c>
      <c r="H9330" s="107">
        <v>0.48192821906652039</v>
      </c>
      <c r="I9330" s="121" t="str">
        <f t="shared" si="145"/>
        <v>C</v>
      </c>
    </row>
    <row r="9331" spans="2:9" ht="12.75">
      <c r="B9331" s="102">
        <v>235162990</v>
      </c>
      <c r="C9331" s="106">
        <v>0.52497972830155426</v>
      </c>
      <c r="D9331" s="107">
        <v>0.82829021616519061</v>
      </c>
      <c r="E9331" s="106">
        <v>0.20977666291929964</v>
      </c>
      <c r="F9331" s="107">
        <v>0.66424084294334929</v>
      </c>
      <c r="G9331" s="106">
        <v>0.36261919112834384</v>
      </c>
      <c r="H9331" s="107">
        <v>0.31215474730907378</v>
      </c>
      <c r="I9331" s="121" t="str">
        <f t="shared" si="145"/>
        <v>DF</v>
      </c>
    </row>
    <row r="9332" spans="2:9" ht="12.75">
      <c r="B9332" s="102">
        <v>235164416</v>
      </c>
      <c r="C9332" s="106">
        <v>6.2696180505049881E-2</v>
      </c>
      <c r="D9332" s="107">
        <v>0.79569436540844674</v>
      </c>
      <c r="E9332" s="106">
        <v>0.63772667641547032</v>
      </c>
      <c r="F9332" s="107">
        <v>0.75522075279818468</v>
      </c>
      <c r="G9332" s="106">
        <v>0.27459103897230808</v>
      </c>
      <c r="H9332" s="107">
        <v>0.57848008727619438</v>
      </c>
      <c r="I9332" s="121" t="str">
        <f t="shared" si="145"/>
        <v>DF</v>
      </c>
    </row>
    <row r="9333" spans="2:9" ht="12.75">
      <c r="B9333" s="102">
        <v>235165085</v>
      </c>
      <c r="C9333" s="106">
        <v>0.87389095124775773</v>
      </c>
      <c r="D9333" s="107">
        <v>0.54734027614787073</v>
      </c>
      <c r="E9333" s="106">
        <v>0.31037868460838425</v>
      </c>
      <c r="F9333" s="107">
        <v>0.37226975832316267</v>
      </c>
      <c r="G9333" s="106">
        <v>0.32263598225985213</v>
      </c>
      <c r="H9333" s="107">
        <v>0.94871616495985567</v>
      </c>
      <c r="I9333" s="121" t="str">
        <f t="shared" si="145"/>
        <v>BH</v>
      </c>
    </row>
    <row r="9334" spans="2:9" ht="12.75">
      <c r="B9334" s="102">
        <v>235165820</v>
      </c>
      <c r="C9334" s="106">
        <v>0.32927153879347082</v>
      </c>
      <c r="D9334" s="107">
        <v>0.61411654297927676</v>
      </c>
      <c r="E9334" s="106">
        <v>0.87792357205604521</v>
      </c>
      <c r="F9334" s="107">
        <v>3.25220022322803E-2</v>
      </c>
      <c r="G9334" s="106">
        <v>0.24601877031936614</v>
      </c>
      <c r="H9334" s="107">
        <v>0.70113817470376949</v>
      </c>
      <c r="I9334" s="121" t="str">
        <f t="shared" si="145"/>
        <v>TH</v>
      </c>
    </row>
    <row r="9335" spans="2:9" ht="12.75">
      <c r="B9335" s="102">
        <v>235166644</v>
      </c>
      <c r="C9335" s="106">
        <v>2.7125899439060852E-2</v>
      </c>
      <c r="D9335" s="107">
        <v>0.77683843962731558</v>
      </c>
      <c r="E9335" s="106">
        <v>0.21982121808614519</v>
      </c>
      <c r="F9335" s="107">
        <v>0.80528535897680786</v>
      </c>
      <c r="G9335" s="106">
        <v>0.15748029320291246</v>
      </c>
      <c r="H9335" s="107">
        <v>0.18760360149987187</v>
      </c>
      <c r="I9335" s="121" t="str">
        <f t="shared" si="145"/>
        <v>C</v>
      </c>
    </row>
    <row r="9336" spans="2:9" ht="12.75">
      <c r="B9336" s="102">
        <v>235167149</v>
      </c>
      <c r="C9336" s="106">
        <v>0.19455937012101909</v>
      </c>
      <c r="D9336" s="107">
        <v>0.76109678412391979</v>
      </c>
      <c r="E9336" s="106">
        <v>0.75166178918409199</v>
      </c>
      <c r="F9336" s="107">
        <v>0.40895983610361908</v>
      </c>
      <c r="G9336" s="106">
        <v>0.97555652660851822</v>
      </c>
      <c r="H9336" s="107">
        <v>0.15169181963682821</v>
      </c>
      <c r="I9336" s="121" t="str">
        <f t="shared" si="145"/>
        <v>E</v>
      </c>
    </row>
    <row r="9337" spans="2:9" ht="12.75">
      <c r="B9337" s="102">
        <v>235173550</v>
      </c>
      <c r="C9337" s="106">
        <v>0.40239182586939037</v>
      </c>
      <c r="D9337" s="107">
        <v>0.46164761437481805</v>
      </c>
      <c r="E9337" s="106">
        <v>0.25491521495412917</v>
      </c>
      <c r="F9337" s="107">
        <v>0.51713473690873224</v>
      </c>
      <c r="G9337" s="106">
        <v>6.2436793315921113E-2</v>
      </c>
      <c r="H9337" s="107">
        <v>0.1305544032774737</v>
      </c>
      <c r="I9337" s="121" t="str">
        <f t="shared" si="145"/>
        <v>C</v>
      </c>
    </row>
    <row r="9338" spans="2:9" ht="12.75">
      <c r="B9338" s="102">
        <v>235175512</v>
      </c>
      <c r="C9338" s="106">
        <v>0.14941629977928339</v>
      </c>
      <c r="D9338" s="107">
        <v>0.74453343937666805</v>
      </c>
      <c r="E9338" s="106">
        <v>0.53317606829241448</v>
      </c>
      <c r="F9338" s="107">
        <v>0.13733180083204855</v>
      </c>
      <c r="G9338" s="106">
        <v>0.44930827756799885</v>
      </c>
      <c r="H9338" s="107">
        <v>0.79971565361995012</v>
      </c>
      <c r="I9338" s="121" t="str">
        <f t="shared" si="145"/>
        <v>BH</v>
      </c>
    </row>
    <row r="9339" spans="2:9" ht="12.75">
      <c r="B9339" s="102">
        <v>235175801</v>
      </c>
      <c r="C9339" s="106">
        <v>0.34514887402892658</v>
      </c>
      <c r="D9339" s="107">
        <v>0.26236124188125487</v>
      </c>
      <c r="E9339" s="106">
        <v>0.65970350138451916</v>
      </c>
      <c r="F9339" s="107">
        <v>0.67194323234590847</v>
      </c>
      <c r="G9339" s="106">
        <v>0.42310885190061587</v>
      </c>
      <c r="H9339" s="107">
        <v>0.76206362802151539</v>
      </c>
      <c r="I9339" s="121" t="str">
        <f t="shared" si="145"/>
        <v>BH</v>
      </c>
    </row>
    <row r="9340" spans="2:9" ht="12.75">
      <c r="B9340" s="102">
        <v>235175819</v>
      </c>
      <c r="C9340" s="106">
        <v>0.73009680340301664</v>
      </c>
      <c r="D9340" s="107">
        <v>0.93986740378985911</v>
      </c>
      <c r="E9340" s="106">
        <v>0.57180067469186024</v>
      </c>
      <c r="F9340" s="107">
        <v>8.3305557335473068E-2</v>
      </c>
      <c r="G9340" s="106">
        <v>1.8810938956737466E-2</v>
      </c>
      <c r="H9340" s="107">
        <v>8.2311232356037323E-2</v>
      </c>
      <c r="I9340" s="121" t="str">
        <f t="shared" si="145"/>
        <v>DF</v>
      </c>
    </row>
    <row r="9341" spans="2:9" ht="12.75">
      <c r="B9341" s="102">
        <v>235177114</v>
      </c>
      <c r="C9341" s="106">
        <v>0.10595505124027849</v>
      </c>
      <c r="D9341" s="107">
        <v>0.21605091857446546</v>
      </c>
      <c r="E9341" s="106">
        <v>0.64825787244708355</v>
      </c>
      <c r="F9341" s="107">
        <v>0.67270160156127901</v>
      </c>
      <c r="G9341" s="106">
        <v>0.59249070671855986</v>
      </c>
      <c r="H9341" s="107">
        <v>0.92626650689564571</v>
      </c>
      <c r="I9341" s="121" t="str">
        <f t="shared" si="145"/>
        <v>BH</v>
      </c>
    </row>
    <row r="9342" spans="2:9" ht="12.75">
      <c r="B9342" s="102">
        <v>235177773</v>
      </c>
      <c r="C9342" s="106">
        <v>0.26087541980081497</v>
      </c>
      <c r="D9342" s="107">
        <v>0.1301644033260978</v>
      </c>
      <c r="E9342" s="106">
        <v>0.12087700971757442</v>
      </c>
      <c r="F9342" s="107">
        <v>0.73709682057262782</v>
      </c>
      <c r="G9342" s="106">
        <v>0.23953543607346628</v>
      </c>
      <c r="H9342" s="107">
        <v>0.24117116488961288</v>
      </c>
      <c r="I9342" s="121" t="str">
        <f t="shared" si="145"/>
        <v>C</v>
      </c>
    </row>
    <row r="9343" spans="2:9" ht="12.75">
      <c r="B9343" s="102">
        <v>235183656</v>
      </c>
      <c r="C9343" s="106">
        <v>0.41984739661415249</v>
      </c>
      <c r="D9343" s="107">
        <v>0.27075530366422518</v>
      </c>
      <c r="E9343" s="106">
        <v>0.31798662851283299</v>
      </c>
      <c r="F9343" s="107">
        <v>0.43895190906535841</v>
      </c>
      <c r="G9343" s="106">
        <v>0.37251869893422729</v>
      </c>
      <c r="H9343" s="107">
        <v>0.59469197965683773</v>
      </c>
      <c r="I9343" s="121" t="str">
        <f t="shared" si="145"/>
        <v>BH</v>
      </c>
    </row>
    <row r="9344" spans="2:9" ht="12.75">
      <c r="B9344" s="102">
        <v>235184169</v>
      </c>
      <c r="C9344" s="106">
        <v>0.89872100441816283</v>
      </c>
      <c r="D9344" s="107">
        <v>0.64102968992759757</v>
      </c>
      <c r="E9344" s="106">
        <v>0.43800064445428433</v>
      </c>
      <c r="F9344" s="107">
        <v>0.14632293619585379</v>
      </c>
      <c r="G9344" s="106">
        <v>0.70944867827579317</v>
      </c>
      <c r="H9344" s="107">
        <v>0.37450530995325337</v>
      </c>
      <c r="I9344" s="121" t="str">
        <f t="shared" si="145"/>
        <v>FH</v>
      </c>
    </row>
    <row r="9345" spans="2:9" ht="12.75">
      <c r="B9345" s="102">
        <v>235184398</v>
      </c>
      <c r="C9345" s="106">
        <v>4.8968959109081389E-2</v>
      </c>
      <c r="D9345" s="107">
        <v>3.756476627505223E-2</v>
      </c>
      <c r="E9345" s="106">
        <v>0.59812735247924809</v>
      </c>
      <c r="F9345" s="107">
        <v>0.95102573567894932</v>
      </c>
      <c r="G9345" s="106">
        <v>0.98613317805744494</v>
      </c>
      <c r="H9345" s="107">
        <v>0.85978649403398055</v>
      </c>
      <c r="I9345" s="121" t="str">
        <f t="shared" si="145"/>
        <v>E</v>
      </c>
    </row>
    <row r="9346" spans="2:9" ht="12.75">
      <c r="B9346" s="102">
        <v>235186248</v>
      </c>
      <c r="C9346" s="106">
        <v>0.7053463897472021</v>
      </c>
      <c r="D9346" s="107">
        <v>5.9644171326026729E-2</v>
      </c>
      <c r="E9346" s="106">
        <v>0.94346352141504575</v>
      </c>
      <c r="F9346" s="107">
        <v>0.25044434563922491</v>
      </c>
      <c r="G9346" s="106">
        <v>0.91962681680822467</v>
      </c>
      <c r="H9346" s="107">
        <v>0.75004499957309023</v>
      </c>
      <c r="I9346" s="121" t="str">
        <f t="shared" si="145"/>
        <v>TH</v>
      </c>
    </row>
    <row r="9347" spans="2:9" ht="12.75">
      <c r="B9347" s="102">
        <v>235187475</v>
      </c>
      <c r="C9347" s="106">
        <v>0.13756714550905302</v>
      </c>
      <c r="D9347" s="107">
        <v>0.84920608287333854</v>
      </c>
      <c r="E9347" s="106">
        <v>0.40799032730717411</v>
      </c>
      <c r="F9347" s="107">
        <v>0.23441520444094088</v>
      </c>
      <c r="G9347" s="106">
        <v>0.89482192971097274</v>
      </c>
      <c r="H9347" s="107">
        <v>0.35254527130108837</v>
      </c>
      <c r="I9347" s="121" t="str">
        <f t="shared" si="145"/>
        <v>E</v>
      </c>
    </row>
    <row r="9348" spans="2:9" ht="12.75">
      <c r="B9348" s="102">
        <v>235188846</v>
      </c>
      <c r="C9348" s="106">
        <v>0.97459881962431716</v>
      </c>
      <c r="D9348" s="107">
        <v>0.49485645443767456</v>
      </c>
      <c r="E9348" s="106">
        <v>0.54637323521790648</v>
      </c>
      <c r="F9348" s="107">
        <v>0.82260205502573602</v>
      </c>
      <c r="G9348" s="106">
        <v>0.36826969882918892</v>
      </c>
      <c r="H9348" s="107">
        <v>8.008128997297348E-2</v>
      </c>
      <c r="I9348" s="121" t="str">
        <f t="shared" si="145"/>
        <v>FH</v>
      </c>
    </row>
    <row r="9349" spans="2:9" ht="12.75">
      <c r="B9349" s="102">
        <v>235192607</v>
      </c>
      <c r="C9349" s="106">
        <v>0.31868358128477503</v>
      </c>
      <c r="D9349" s="107">
        <v>0.85404142680770878</v>
      </c>
      <c r="E9349" s="106">
        <v>0.11504113299478669</v>
      </c>
      <c r="F9349" s="107">
        <v>7.5795031220570408E-2</v>
      </c>
      <c r="G9349" s="106">
        <v>0.59350337601390013</v>
      </c>
      <c r="H9349" s="107">
        <v>0.78276948364766952</v>
      </c>
      <c r="I9349" s="121" t="str">
        <f t="shared" ref="I9349:I9412" si="146">INDEX($C$3:$H$3, MATCH(MAX(C9349:H9349), C9349:H9349, 0))</f>
        <v>DF</v>
      </c>
    </row>
    <row r="9350" spans="2:9" ht="12.75">
      <c r="B9350" s="102">
        <v>235195223</v>
      </c>
      <c r="C9350" s="106">
        <v>0.35783810135220318</v>
      </c>
      <c r="D9350" s="107">
        <v>0.47151228834690961</v>
      </c>
      <c r="E9350" s="106">
        <v>0.30647994593788508</v>
      </c>
      <c r="F9350" s="107">
        <v>0.8814455974236739</v>
      </c>
      <c r="G9350" s="106">
        <v>4.1471274968829519E-4</v>
      </c>
      <c r="H9350" s="107">
        <v>0.42610297664706009</v>
      </c>
      <c r="I9350" s="121" t="str">
        <f t="shared" si="146"/>
        <v>C</v>
      </c>
    </row>
    <row r="9351" spans="2:9" ht="12.75">
      <c r="B9351" s="102">
        <v>235195783</v>
      </c>
      <c r="C9351" s="106">
        <v>0.41637205891491669</v>
      </c>
      <c r="D9351" s="107">
        <v>0.47657645444811614</v>
      </c>
      <c r="E9351" s="106">
        <v>0.11125396026597389</v>
      </c>
      <c r="F9351" s="107">
        <v>0.16676645408304935</v>
      </c>
      <c r="G9351" s="106">
        <v>0.47741751041479397</v>
      </c>
      <c r="H9351" s="107">
        <v>0.38999435535063132</v>
      </c>
      <c r="I9351" s="121" t="str">
        <f t="shared" si="146"/>
        <v>E</v>
      </c>
    </row>
    <row r="9352" spans="2:9" ht="12.75">
      <c r="B9352" s="102">
        <v>235198251</v>
      </c>
      <c r="C9352" s="106">
        <v>6.361468538106152E-2</v>
      </c>
      <c r="D9352" s="107">
        <v>0.65661235215284397</v>
      </c>
      <c r="E9352" s="106">
        <v>0.78226764432860652</v>
      </c>
      <c r="F9352" s="107">
        <v>2.1282501114121999E-2</v>
      </c>
      <c r="G9352" s="106">
        <v>9.628758933483228E-2</v>
      </c>
      <c r="H9352" s="107">
        <v>0.70809376940945645</v>
      </c>
      <c r="I9352" s="121" t="str">
        <f t="shared" si="146"/>
        <v>TH</v>
      </c>
    </row>
    <row r="9353" spans="2:9" ht="12.75">
      <c r="B9353" s="102">
        <v>235202432</v>
      </c>
      <c r="C9353" s="106">
        <v>0.74245518655218734</v>
      </c>
      <c r="D9353" s="107">
        <v>0.56852301985142173</v>
      </c>
      <c r="E9353" s="106">
        <v>0.64951667326855245</v>
      </c>
      <c r="F9353" s="107">
        <v>0.88014116185525282</v>
      </c>
      <c r="G9353" s="106">
        <v>0.57721922071960474</v>
      </c>
      <c r="H9353" s="107">
        <v>0.13845847548432566</v>
      </c>
      <c r="I9353" s="121" t="str">
        <f t="shared" si="146"/>
        <v>C</v>
      </c>
    </row>
    <row r="9354" spans="2:9" ht="12.75">
      <c r="B9354" s="102">
        <v>235203323</v>
      </c>
      <c r="C9354" s="106">
        <v>0.99243085066315473</v>
      </c>
      <c r="D9354" s="107">
        <v>0.94507351351169011</v>
      </c>
      <c r="E9354" s="106">
        <v>0.54869692751847854</v>
      </c>
      <c r="F9354" s="107">
        <v>0.52206694264624787</v>
      </c>
      <c r="G9354" s="106">
        <v>0.79259661218881949</v>
      </c>
      <c r="H9354" s="107">
        <v>0.39040389352720295</v>
      </c>
      <c r="I9354" s="121" t="str">
        <f t="shared" si="146"/>
        <v>FH</v>
      </c>
    </row>
    <row r="9355" spans="2:9" ht="12.75">
      <c r="B9355" s="102">
        <v>235204503</v>
      </c>
      <c r="C9355" s="106">
        <v>0.36178116995078913</v>
      </c>
      <c r="D9355" s="107">
        <v>0.65147534550052932</v>
      </c>
      <c r="E9355" s="106">
        <v>0.80756124622781478</v>
      </c>
      <c r="F9355" s="107">
        <v>0.16049922134759687</v>
      </c>
      <c r="G9355" s="106">
        <v>0.53607170855817188</v>
      </c>
      <c r="H9355" s="107">
        <v>0.80866968584498178</v>
      </c>
      <c r="I9355" s="121" t="str">
        <f t="shared" si="146"/>
        <v>BH</v>
      </c>
    </row>
    <row r="9356" spans="2:9" ht="12.75">
      <c r="B9356" s="102">
        <v>235205592</v>
      </c>
      <c r="C9356" s="106">
        <v>0.1451326536244848</v>
      </c>
      <c r="D9356" s="107">
        <v>0.84875217579465856</v>
      </c>
      <c r="E9356" s="106">
        <v>0.73193043465252727</v>
      </c>
      <c r="F9356" s="107">
        <v>0.6185478134775817</v>
      </c>
      <c r="G9356" s="106">
        <v>0.96244986428429624</v>
      </c>
      <c r="H9356" s="107">
        <v>0.3546182193062668</v>
      </c>
      <c r="I9356" s="121" t="str">
        <f t="shared" si="146"/>
        <v>E</v>
      </c>
    </row>
    <row r="9357" spans="2:9" ht="12.75">
      <c r="B9357" s="102">
        <v>235210197</v>
      </c>
      <c r="C9357" s="106">
        <v>0.5325512435413613</v>
      </c>
      <c r="D9357" s="107">
        <v>0.11765710572330579</v>
      </c>
      <c r="E9357" s="106">
        <v>0.46496059905340825</v>
      </c>
      <c r="F9357" s="107">
        <v>0.77881798959860937</v>
      </c>
      <c r="G9357" s="106">
        <v>0.83264426382475865</v>
      </c>
      <c r="H9357" s="107">
        <v>0.84565842853708895</v>
      </c>
      <c r="I9357" s="121" t="str">
        <f t="shared" si="146"/>
        <v>BH</v>
      </c>
    </row>
    <row r="9358" spans="2:9" ht="12.75">
      <c r="B9358" s="102">
        <v>235210682</v>
      </c>
      <c r="C9358" s="106">
        <v>0.27727529494506165</v>
      </c>
      <c r="D9358" s="107">
        <v>0.96169383252866769</v>
      </c>
      <c r="E9358" s="106">
        <v>0.63447595455900818</v>
      </c>
      <c r="F9358" s="107">
        <v>0.70427338654071514</v>
      </c>
      <c r="G9358" s="106">
        <v>0.33817420466371884</v>
      </c>
      <c r="H9358" s="107">
        <v>0.54372717191164877</v>
      </c>
      <c r="I9358" s="121" t="str">
        <f t="shared" si="146"/>
        <v>DF</v>
      </c>
    </row>
    <row r="9359" spans="2:9" ht="12.75">
      <c r="B9359" s="102">
        <v>235214676</v>
      </c>
      <c r="C9359" s="106">
        <v>0.46529375081901048</v>
      </c>
      <c r="D9359" s="107">
        <v>0.53840046670440422</v>
      </c>
      <c r="E9359" s="106">
        <v>0.27291818045992233</v>
      </c>
      <c r="F9359" s="107">
        <v>0.52444395529871835</v>
      </c>
      <c r="G9359" s="106">
        <v>0.22117110631616832</v>
      </c>
      <c r="H9359" s="107">
        <v>0.11442942320714256</v>
      </c>
      <c r="I9359" s="121" t="str">
        <f t="shared" si="146"/>
        <v>DF</v>
      </c>
    </row>
    <row r="9360" spans="2:9" ht="12.75">
      <c r="B9360" s="102">
        <v>235218827</v>
      </c>
      <c r="C9360" s="106">
        <v>0.11106341538857123</v>
      </c>
      <c r="D9360" s="107">
        <v>0.65795407368047432</v>
      </c>
      <c r="E9360" s="106">
        <v>0.86517258352477633</v>
      </c>
      <c r="F9360" s="107">
        <v>0.55823175762086397</v>
      </c>
      <c r="G9360" s="106">
        <v>0.60137489619416229</v>
      </c>
      <c r="H9360" s="107">
        <v>0.50182766017787284</v>
      </c>
      <c r="I9360" s="121" t="str">
        <f t="shared" si="146"/>
        <v>TH</v>
      </c>
    </row>
    <row r="9361" spans="2:9" ht="12.75">
      <c r="B9361" s="102">
        <v>235219543</v>
      </c>
      <c r="C9361" s="106">
        <v>0.87720666162621619</v>
      </c>
      <c r="D9361" s="107">
        <v>0.46810208643278717</v>
      </c>
      <c r="E9361" s="106">
        <v>0.86396492639750733</v>
      </c>
      <c r="F9361" s="107">
        <v>0.21173474347204557</v>
      </c>
      <c r="G9361" s="106">
        <v>0.15808750297037655</v>
      </c>
      <c r="H9361" s="107">
        <v>0.677071295702806</v>
      </c>
      <c r="I9361" s="121" t="str">
        <f t="shared" si="146"/>
        <v>FH</v>
      </c>
    </row>
    <row r="9362" spans="2:9" ht="12.75">
      <c r="B9362" s="102">
        <v>235223941</v>
      </c>
      <c r="C9362" s="106">
        <v>0.86560878672990005</v>
      </c>
      <c r="D9362" s="107">
        <v>0.71062358635551481</v>
      </c>
      <c r="E9362" s="106">
        <v>0.18905922193877922</v>
      </c>
      <c r="F9362" s="107">
        <v>0.15728796307311299</v>
      </c>
      <c r="G9362" s="106">
        <v>0.54624963466537935</v>
      </c>
      <c r="H9362" s="107">
        <v>0.35168058785333312</v>
      </c>
      <c r="I9362" s="121" t="str">
        <f t="shared" si="146"/>
        <v>FH</v>
      </c>
    </row>
    <row r="9363" spans="2:9" ht="12.75">
      <c r="B9363" s="102">
        <v>235227365</v>
      </c>
      <c r="C9363" s="106">
        <v>0.47368444995348291</v>
      </c>
      <c r="D9363" s="107">
        <v>0.84600067329629991</v>
      </c>
      <c r="E9363" s="106">
        <v>0.90866717476484649</v>
      </c>
      <c r="F9363" s="107">
        <v>0.3471192294208354</v>
      </c>
      <c r="G9363" s="106">
        <v>0.90443726361244714</v>
      </c>
      <c r="H9363" s="107">
        <v>0.39210631798938689</v>
      </c>
      <c r="I9363" s="121" t="str">
        <f t="shared" si="146"/>
        <v>TH</v>
      </c>
    </row>
    <row r="9364" spans="2:9" ht="12.75">
      <c r="B9364" s="102">
        <v>235233552</v>
      </c>
      <c r="C9364" s="106">
        <v>3.7065881891640728E-2</v>
      </c>
      <c r="D9364" s="107">
        <v>0.63815403503366586</v>
      </c>
      <c r="E9364" s="106">
        <v>0.71439495449116941</v>
      </c>
      <c r="F9364" s="107">
        <v>0.69783016002772991</v>
      </c>
      <c r="G9364" s="106">
        <v>0.58123292634938961</v>
      </c>
      <c r="H9364" s="107">
        <v>0.20266822181185562</v>
      </c>
      <c r="I9364" s="121" t="str">
        <f t="shared" si="146"/>
        <v>TH</v>
      </c>
    </row>
    <row r="9365" spans="2:9" ht="12.75">
      <c r="B9365" s="102">
        <v>235234633</v>
      </c>
      <c r="C9365" s="106">
        <v>0.85517948461902327</v>
      </c>
      <c r="D9365" s="107">
        <v>0.39137131441825668</v>
      </c>
      <c r="E9365" s="106">
        <v>0.51311670053458114</v>
      </c>
      <c r="F9365" s="107">
        <v>0.69098102747578993</v>
      </c>
      <c r="G9365" s="106">
        <v>0.24916257457332369</v>
      </c>
      <c r="H9365" s="107">
        <v>0.56979837978257075</v>
      </c>
      <c r="I9365" s="121" t="str">
        <f t="shared" si="146"/>
        <v>FH</v>
      </c>
    </row>
    <row r="9366" spans="2:9" ht="12.75">
      <c r="B9366" s="102">
        <v>235235154</v>
      </c>
      <c r="C9366" s="106">
        <v>0.77864002649304664</v>
      </c>
      <c r="D9366" s="107">
        <v>5.7262668394827632E-2</v>
      </c>
      <c r="E9366" s="106">
        <v>0.37267978788079992</v>
      </c>
      <c r="F9366" s="107">
        <v>0.42443825957189896</v>
      </c>
      <c r="G9366" s="106">
        <v>0.82619867767215949</v>
      </c>
      <c r="H9366" s="107">
        <v>0.43437406374131338</v>
      </c>
      <c r="I9366" s="121" t="str">
        <f t="shared" si="146"/>
        <v>E</v>
      </c>
    </row>
    <row r="9367" spans="2:9" ht="12.75">
      <c r="B9367" s="102">
        <v>235236219</v>
      </c>
      <c r="C9367" s="106">
        <v>0.46552230311651943</v>
      </c>
      <c r="D9367" s="107">
        <v>0.72476960387435341</v>
      </c>
      <c r="E9367" s="106">
        <v>0.66675730171257119</v>
      </c>
      <c r="F9367" s="107">
        <v>0.36347295449150385</v>
      </c>
      <c r="G9367" s="106">
        <v>0.59489391359172106</v>
      </c>
      <c r="H9367" s="107">
        <v>0.26172962325753968</v>
      </c>
      <c r="I9367" s="121" t="str">
        <f t="shared" si="146"/>
        <v>DF</v>
      </c>
    </row>
    <row r="9368" spans="2:9" ht="12.75">
      <c r="B9368" s="102">
        <v>235236310</v>
      </c>
      <c r="C9368" s="106">
        <v>0.9564052936598364</v>
      </c>
      <c r="D9368" s="107">
        <v>5.3598732742852206E-2</v>
      </c>
      <c r="E9368" s="106">
        <v>0.79435824118051745</v>
      </c>
      <c r="F9368" s="107">
        <v>0.34730597232856741</v>
      </c>
      <c r="G9368" s="106">
        <v>0.84697685558267821</v>
      </c>
      <c r="H9368" s="107">
        <v>4.5225735466117856E-2</v>
      </c>
      <c r="I9368" s="121" t="str">
        <f t="shared" si="146"/>
        <v>FH</v>
      </c>
    </row>
    <row r="9369" spans="2:9" ht="12.75">
      <c r="B9369" s="102">
        <v>235243131</v>
      </c>
      <c r="C9369" s="106">
        <v>0.52480474210921768</v>
      </c>
      <c r="D9369" s="107">
        <v>0.96541245185922975</v>
      </c>
      <c r="E9369" s="106">
        <v>0.11555917089061585</v>
      </c>
      <c r="F9369" s="107">
        <v>0.96433217989741982</v>
      </c>
      <c r="G9369" s="106">
        <v>0.36591022503652093</v>
      </c>
      <c r="H9369" s="107">
        <v>0.68405427351809944</v>
      </c>
      <c r="I9369" s="121" t="str">
        <f t="shared" si="146"/>
        <v>DF</v>
      </c>
    </row>
    <row r="9370" spans="2:9" ht="12.75">
      <c r="B9370" s="102">
        <v>235246638</v>
      </c>
      <c r="C9370" s="106">
        <v>0.53777700269154671</v>
      </c>
      <c r="D9370" s="107">
        <v>0.41609164644882046</v>
      </c>
      <c r="E9370" s="106">
        <v>0.65826867465311545</v>
      </c>
      <c r="F9370" s="107">
        <v>4.220956758993033E-2</v>
      </c>
      <c r="G9370" s="106">
        <v>0.1331969557312549</v>
      </c>
      <c r="H9370" s="107">
        <v>0.40420960469850353</v>
      </c>
      <c r="I9370" s="121" t="str">
        <f t="shared" si="146"/>
        <v>TH</v>
      </c>
    </row>
    <row r="9371" spans="2:9" ht="12.75">
      <c r="B9371" s="102">
        <v>235247321</v>
      </c>
      <c r="C9371" s="106">
        <v>0.83567768769063577</v>
      </c>
      <c r="D9371" s="107">
        <v>3.5701117744029176E-2</v>
      </c>
      <c r="E9371" s="106">
        <v>0.6828176933303558</v>
      </c>
      <c r="F9371" s="107">
        <v>0.22219321573705475</v>
      </c>
      <c r="G9371" s="106">
        <v>2.8423279733932105E-2</v>
      </c>
      <c r="H9371" s="107">
        <v>4.2428603216584371E-2</v>
      </c>
      <c r="I9371" s="121" t="str">
        <f t="shared" si="146"/>
        <v>FH</v>
      </c>
    </row>
    <row r="9372" spans="2:9" ht="12.75">
      <c r="B9372" s="102">
        <v>235247479</v>
      </c>
      <c r="C9372" s="106">
        <v>0.7254937089671214</v>
      </c>
      <c r="D9372" s="107">
        <v>0.1535614762356623</v>
      </c>
      <c r="E9372" s="106">
        <v>0.78456750704205458</v>
      </c>
      <c r="F9372" s="107">
        <v>0.30736855971273958</v>
      </c>
      <c r="G9372" s="106">
        <v>0.1789633819534906</v>
      </c>
      <c r="H9372" s="107">
        <v>2.3982737096232221E-2</v>
      </c>
      <c r="I9372" s="121" t="str">
        <f t="shared" si="146"/>
        <v>TH</v>
      </c>
    </row>
    <row r="9373" spans="2:9" ht="12.75">
      <c r="B9373" s="102">
        <v>235248965</v>
      </c>
      <c r="C9373" s="106">
        <v>0.3943376384356414</v>
      </c>
      <c r="D9373" s="107">
        <v>0.70932849976642487</v>
      </c>
      <c r="E9373" s="106">
        <v>0.83246133071531792</v>
      </c>
      <c r="F9373" s="107">
        <v>0.39587358232320202</v>
      </c>
      <c r="G9373" s="106">
        <v>0.27198103494505332</v>
      </c>
      <c r="H9373" s="107">
        <v>8.4698006634638112E-2</v>
      </c>
      <c r="I9373" s="121" t="str">
        <f t="shared" si="146"/>
        <v>TH</v>
      </c>
    </row>
    <row r="9374" spans="2:9" ht="12.75">
      <c r="B9374" s="102">
        <v>235248998</v>
      </c>
      <c r="C9374" s="106">
        <v>0.62457742638000568</v>
      </c>
      <c r="D9374" s="107">
        <v>0.38242633539476145</v>
      </c>
      <c r="E9374" s="106">
        <v>0.50202140695305797</v>
      </c>
      <c r="F9374" s="107">
        <v>0.49140596191272046</v>
      </c>
      <c r="G9374" s="106">
        <v>0.66944653759150907</v>
      </c>
      <c r="H9374" s="107">
        <v>0.30056742092701283</v>
      </c>
      <c r="I9374" s="121" t="str">
        <f t="shared" si="146"/>
        <v>E</v>
      </c>
    </row>
    <row r="9375" spans="2:9" ht="12.75">
      <c r="B9375" s="102">
        <v>235249311</v>
      </c>
      <c r="C9375" s="106">
        <v>0.13359412558421813</v>
      </c>
      <c r="D9375" s="107">
        <v>0.62638748145501943</v>
      </c>
      <c r="E9375" s="106">
        <v>3.3623831398758242E-2</v>
      </c>
      <c r="F9375" s="107">
        <v>0.22361170210230075</v>
      </c>
      <c r="G9375" s="106">
        <v>0.53002450155231529</v>
      </c>
      <c r="H9375" s="107">
        <v>0.92615591099028838</v>
      </c>
      <c r="I9375" s="121" t="str">
        <f t="shared" si="146"/>
        <v>BH</v>
      </c>
    </row>
    <row r="9376" spans="2:9" ht="12.75">
      <c r="B9376" s="102">
        <v>235249573</v>
      </c>
      <c r="C9376" s="106">
        <v>0.66927776023461383</v>
      </c>
      <c r="D9376" s="107">
        <v>0.219445586498626</v>
      </c>
      <c r="E9376" s="106">
        <v>8.6733218058546946E-2</v>
      </c>
      <c r="F9376" s="107">
        <v>0.97720420287556764</v>
      </c>
      <c r="G9376" s="106">
        <v>0.57017329292642671</v>
      </c>
      <c r="H9376" s="107">
        <v>3.3382033311869286E-2</v>
      </c>
      <c r="I9376" s="121" t="str">
        <f t="shared" si="146"/>
        <v>C</v>
      </c>
    </row>
    <row r="9377" spans="2:9" ht="12.75">
      <c r="B9377" s="102">
        <v>235250621</v>
      </c>
      <c r="C9377" s="106">
        <v>2.4608237903593455E-2</v>
      </c>
      <c r="D9377" s="107">
        <v>0.62753181125106061</v>
      </c>
      <c r="E9377" s="106">
        <v>0.44261141485893951</v>
      </c>
      <c r="F9377" s="107">
        <v>0.16586739238717474</v>
      </c>
      <c r="G9377" s="106">
        <v>0.66973848106748712</v>
      </c>
      <c r="H9377" s="107">
        <v>0.32744105653371358</v>
      </c>
      <c r="I9377" s="121" t="str">
        <f t="shared" si="146"/>
        <v>E</v>
      </c>
    </row>
    <row r="9378" spans="2:9" ht="12.75">
      <c r="B9378" s="102">
        <v>235251076</v>
      </c>
      <c r="C9378" s="106">
        <v>0.13479971080350772</v>
      </c>
      <c r="D9378" s="107">
        <v>0.33049050401096869</v>
      </c>
      <c r="E9378" s="106">
        <v>0.58817686396203239</v>
      </c>
      <c r="F9378" s="107">
        <v>0.55508707368398369</v>
      </c>
      <c r="G9378" s="106">
        <v>0.17024832248671462</v>
      </c>
      <c r="H9378" s="107">
        <v>0.12739394180799501</v>
      </c>
      <c r="I9378" s="121" t="str">
        <f t="shared" si="146"/>
        <v>TH</v>
      </c>
    </row>
    <row r="9379" spans="2:9" ht="12.75">
      <c r="B9379" s="102">
        <v>235251694</v>
      </c>
      <c r="C9379" s="106">
        <v>0.12053005464766864</v>
      </c>
      <c r="D9379" s="107">
        <v>8.507985517507044E-2</v>
      </c>
      <c r="E9379" s="106">
        <v>0.35991086814649975</v>
      </c>
      <c r="F9379" s="107">
        <v>0.25744634638970187</v>
      </c>
      <c r="G9379" s="106">
        <v>0.36679130634995349</v>
      </c>
      <c r="H9379" s="107">
        <v>0.1450136013412191</v>
      </c>
      <c r="I9379" s="121" t="str">
        <f t="shared" si="146"/>
        <v>E</v>
      </c>
    </row>
    <row r="9380" spans="2:9" ht="12.75">
      <c r="B9380" s="102">
        <v>235253964</v>
      </c>
      <c r="C9380" s="106">
        <v>0.16132336011049553</v>
      </c>
      <c r="D9380" s="107">
        <v>0.84311823631542371</v>
      </c>
      <c r="E9380" s="106">
        <v>0.8258622564308844</v>
      </c>
      <c r="F9380" s="107">
        <v>0.86340423473634265</v>
      </c>
      <c r="G9380" s="106">
        <v>0.56888842361070635</v>
      </c>
      <c r="H9380" s="107">
        <v>0.97140628365959225</v>
      </c>
      <c r="I9380" s="121" t="str">
        <f t="shared" si="146"/>
        <v>BH</v>
      </c>
    </row>
    <row r="9381" spans="2:9" ht="12.75">
      <c r="B9381" s="102">
        <v>235256395</v>
      </c>
      <c r="C9381" s="106">
        <v>0.3935705640481717</v>
      </c>
      <c r="D9381" s="107">
        <v>8.2461643217698555E-2</v>
      </c>
      <c r="E9381" s="106">
        <v>0.26396726442334373</v>
      </c>
      <c r="F9381" s="107">
        <v>0.35086092022679338</v>
      </c>
      <c r="G9381" s="106">
        <v>0.13673375120095255</v>
      </c>
      <c r="H9381" s="107">
        <v>0.83153484347273299</v>
      </c>
      <c r="I9381" s="121" t="str">
        <f t="shared" si="146"/>
        <v>BH</v>
      </c>
    </row>
    <row r="9382" spans="2:9" ht="12.75">
      <c r="B9382" s="102">
        <v>235257057</v>
      </c>
      <c r="C9382" s="106">
        <v>1.235128092999549E-2</v>
      </c>
      <c r="D9382" s="107">
        <v>0.51047355550591589</v>
      </c>
      <c r="E9382" s="106">
        <v>0.17712684834664039</v>
      </c>
      <c r="F9382" s="107">
        <v>9.00972061204941E-2</v>
      </c>
      <c r="G9382" s="106">
        <v>0.6863481974493375</v>
      </c>
      <c r="H9382" s="107">
        <v>0.82499814652961501</v>
      </c>
      <c r="I9382" s="121" t="str">
        <f t="shared" si="146"/>
        <v>BH</v>
      </c>
    </row>
    <row r="9383" spans="2:9" ht="12.75">
      <c r="B9383" s="102">
        <v>235257997</v>
      </c>
      <c r="C9383" s="106">
        <v>0.66956265073603838</v>
      </c>
      <c r="D9383" s="107">
        <v>0.71545652781237234</v>
      </c>
      <c r="E9383" s="106">
        <v>0.87114966415476536</v>
      </c>
      <c r="F9383" s="107">
        <v>0.8059012136285606</v>
      </c>
      <c r="G9383" s="106">
        <v>0.7486242427089822</v>
      </c>
      <c r="H9383" s="107">
        <v>0.96891350895807826</v>
      </c>
      <c r="I9383" s="121" t="str">
        <f t="shared" si="146"/>
        <v>BH</v>
      </c>
    </row>
    <row r="9384" spans="2:9" ht="12.75">
      <c r="B9384" s="102">
        <v>235258342</v>
      </c>
      <c r="C9384" s="106">
        <v>0.31637463018349488</v>
      </c>
      <c r="D9384" s="107">
        <v>0.88786297867466124</v>
      </c>
      <c r="E9384" s="106">
        <v>0.43920427212173863</v>
      </c>
      <c r="F9384" s="107">
        <v>0.81661191805360933</v>
      </c>
      <c r="G9384" s="106">
        <v>5.9906923126261002E-2</v>
      </c>
      <c r="H9384" s="107">
        <v>0.91412460839702692</v>
      </c>
      <c r="I9384" s="121" t="str">
        <f t="shared" si="146"/>
        <v>BH</v>
      </c>
    </row>
    <row r="9385" spans="2:9" ht="12.75">
      <c r="B9385" s="102">
        <v>235258789</v>
      </c>
      <c r="C9385" s="106">
        <v>0.23978056864462882</v>
      </c>
      <c r="D9385" s="107">
        <v>0.44041412203843522</v>
      </c>
      <c r="E9385" s="106">
        <v>0.20594573571365871</v>
      </c>
      <c r="F9385" s="107">
        <v>5.325944216178069E-2</v>
      </c>
      <c r="G9385" s="106">
        <v>0.67199549281890669</v>
      </c>
      <c r="H9385" s="107">
        <v>0.48200584192761697</v>
      </c>
      <c r="I9385" s="121" t="str">
        <f t="shared" si="146"/>
        <v>E</v>
      </c>
    </row>
    <row r="9386" spans="2:9" ht="12.75">
      <c r="B9386" s="102">
        <v>235259943</v>
      </c>
      <c r="C9386" s="106">
        <v>0.81438040596339212</v>
      </c>
      <c r="D9386" s="107">
        <v>0.53571756783125468</v>
      </c>
      <c r="E9386" s="106">
        <v>0.89521227671593717</v>
      </c>
      <c r="F9386" s="107">
        <v>0.8777968014314208</v>
      </c>
      <c r="G9386" s="106">
        <v>0.45616374895489376</v>
      </c>
      <c r="H9386" s="107">
        <v>0.77275464069290933</v>
      </c>
      <c r="I9386" s="121" t="str">
        <f t="shared" si="146"/>
        <v>TH</v>
      </c>
    </row>
    <row r="9387" spans="2:9" ht="12.75">
      <c r="B9387" s="102">
        <v>235262418</v>
      </c>
      <c r="C9387" s="106">
        <v>0.4199456078102799</v>
      </c>
      <c r="D9387" s="107">
        <v>9.5073378977859502E-2</v>
      </c>
      <c r="E9387" s="106">
        <v>0.43923534522180185</v>
      </c>
      <c r="F9387" s="107">
        <v>6.6818005019193105E-2</v>
      </c>
      <c r="G9387" s="106">
        <v>0.85047812891050656</v>
      </c>
      <c r="H9387" s="107">
        <v>0.19336193596755624</v>
      </c>
      <c r="I9387" s="121" t="str">
        <f t="shared" si="146"/>
        <v>E</v>
      </c>
    </row>
    <row r="9388" spans="2:9" ht="12.75">
      <c r="B9388" s="102">
        <v>235263640</v>
      </c>
      <c r="C9388" s="106">
        <v>0.89337391664586741</v>
      </c>
      <c r="D9388" s="107">
        <v>2.0720418156804143E-2</v>
      </c>
      <c r="E9388" s="106">
        <v>4.5029124143384003E-2</v>
      </c>
      <c r="F9388" s="107">
        <v>0.4077062573081558</v>
      </c>
      <c r="G9388" s="106">
        <v>0.96498334170784683</v>
      </c>
      <c r="H9388" s="107">
        <v>0.96143276615346895</v>
      </c>
      <c r="I9388" s="121" t="str">
        <f t="shared" si="146"/>
        <v>E</v>
      </c>
    </row>
    <row r="9389" spans="2:9" ht="12.75">
      <c r="B9389" s="102">
        <v>235265281</v>
      </c>
      <c r="C9389" s="106">
        <v>0.86915359217413268</v>
      </c>
      <c r="D9389" s="107">
        <v>0.17093494757471372</v>
      </c>
      <c r="E9389" s="106">
        <v>7.9780854331728435E-2</v>
      </c>
      <c r="F9389" s="107">
        <v>5.3747450884125136E-2</v>
      </c>
      <c r="G9389" s="106">
        <v>5.0120638000514361E-2</v>
      </c>
      <c r="H9389" s="107">
        <v>0.81793744196958595</v>
      </c>
      <c r="I9389" s="121" t="str">
        <f t="shared" si="146"/>
        <v>FH</v>
      </c>
    </row>
    <row r="9390" spans="2:9" ht="12.75">
      <c r="B9390" s="102">
        <v>235265412</v>
      </c>
      <c r="C9390" s="106">
        <v>0.86936408651781338</v>
      </c>
      <c r="D9390" s="107">
        <v>0.78317523746206774</v>
      </c>
      <c r="E9390" s="106">
        <v>0.58831016865037622</v>
      </c>
      <c r="F9390" s="107">
        <v>0.9256781809387622</v>
      </c>
      <c r="G9390" s="106">
        <v>0.83392172296552514</v>
      </c>
      <c r="H9390" s="107">
        <v>0.4835126123824578</v>
      </c>
      <c r="I9390" s="121" t="str">
        <f t="shared" si="146"/>
        <v>C</v>
      </c>
    </row>
    <row r="9391" spans="2:9" ht="12.75">
      <c r="B9391" s="102">
        <v>235266305</v>
      </c>
      <c r="C9391" s="106">
        <v>0.86358859004550403</v>
      </c>
      <c r="D9391" s="107">
        <v>0.72239157351697703</v>
      </c>
      <c r="E9391" s="106">
        <v>0.93869770454060486</v>
      </c>
      <c r="F9391" s="107">
        <v>0.41534632991287079</v>
      </c>
      <c r="G9391" s="106">
        <v>0.5621907625402951</v>
      </c>
      <c r="H9391" s="107">
        <v>0.3067725224845157</v>
      </c>
      <c r="I9391" s="121" t="str">
        <f t="shared" si="146"/>
        <v>TH</v>
      </c>
    </row>
    <row r="9392" spans="2:9" ht="12.75">
      <c r="B9392" s="102">
        <v>235269785</v>
      </c>
      <c r="C9392" s="106">
        <v>0.54096909810647187</v>
      </c>
      <c r="D9392" s="107">
        <v>4.3994082345980345E-2</v>
      </c>
      <c r="E9392" s="106">
        <v>0.65528859780102522</v>
      </c>
      <c r="F9392" s="107">
        <v>0.75505685487041352</v>
      </c>
      <c r="G9392" s="106">
        <v>0.34193907549293945</v>
      </c>
      <c r="H9392" s="107">
        <v>0.16757501352846882</v>
      </c>
      <c r="I9392" s="121" t="str">
        <f t="shared" si="146"/>
        <v>C</v>
      </c>
    </row>
    <row r="9393" spans="2:9" ht="12.75">
      <c r="B9393" s="102">
        <v>235272500</v>
      </c>
      <c r="C9393" s="106">
        <v>0.5285341712015561</v>
      </c>
      <c r="D9393" s="107">
        <v>0.67271842484573074</v>
      </c>
      <c r="E9393" s="106">
        <v>0.62082305343981847</v>
      </c>
      <c r="F9393" s="107">
        <v>0.12199728629938633</v>
      </c>
      <c r="G9393" s="106">
        <v>7.1467869114044014E-2</v>
      </c>
      <c r="H9393" s="107">
        <v>0.7775123458969857</v>
      </c>
      <c r="I9393" s="121" t="str">
        <f t="shared" si="146"/>
        <v>BH</v>
      </c>
    </row>
    <row r="9394" spans="2:9" ht="12.75">
      <c r="B9394" s="102">
        <v>235273970</v>
      </c>
      <c r="C9394" s="106">
        <v>0.25141708787449391</v>
      </c>
      <c r="D9394" s="107">
        <v>0.64812319240509808</v>
      </c>
      <c r="E9394" s="106">
        <v>0.34231171440730823</v>
      </c>
      <c r="F9394" s="107">
        <v>7.2053239660595292E-2</v>
      </c>
      <c r="G9394" s="106">
        <v>9.4178712085084548E-2</v>
      </c>
      <c r="H9394" s="107">
        <v>0.44253259647097765</v>
      </c>
      <c r="I9394" s="121" t="str">
        <f t="shared" si="146"/>
        <v>DF</v>
      </c>
    </row>
    <row r="9395" spans="2:9" ht="12.75">
      <c r="B9395" s="102">
        <v>235278144</v>
      </c>
      <c r="C9395" s="106">
        <v>0.86054339002168589</v>
      </c>
      <c r="D9395" s="107">
        <v>0.48655784131258795</v>
      </c>
      <c r="E9395" s="106">
        <v>0.69072041754960467</v>
      </c>
      <c r="F9395" s="107">
        <v>0.73126032438106181</v>
      </c>
      <c r="G9395" s="106">
        <v>0.50204677966838451</v>
      </c>
      <c r="H9395" s="107">
        <v>0.55423685139567791</v>
      </c>
      <c r="I9395" s="121" t="str">
        <f t="shared" si="146"/>
        <v>FH</v>
      </c>
    </row>
    <row r="9396" spans="2:9" ht="12.75">
      <c r="B9396" s="102">
        <v>235281311</v>
      </c>
      <c r="C9396" s="106">
        <v>0.91227701711218678</v>
      </c>
      <c r="D9396" s="107">
        <v>0.80534173194961878</v>
      </c>
      <c r="E9396" s="106">
        <v>0.35432011860635182</v>
      </c>
      <c r="F9396" s="107">
        <v>1.1121740441430106E-2</v>
      </c>
      <c r="G9396" s="106">
        <v>0.12323666409893264</v>
      </c>
      <c r="H9396" s="107">
        <v>0.23535491784920315</v>
      </c>
      <c r="I9396" s="121" t="str">
        <f t="shared" si="146"/>
        <v>FH</v>
      </c>
    </row>
    <row r="9397" spans="2:9" ht="12.75">
      <c r="B9397" s="102">
        <v>235282903</v>
      </c>
      <c r="C9397" s="106">
        <v>0.61640236598946618</v>
      </c>
      <c r="D9397" s="107">
        <v>0.4678663668088987</v>
      </c>
      <c r="E9397" s="106">
        <v>0.73214154458645031</v>
      </c>
      <c r="F9397" s="107">
        <v>0.40926166474564551</v>
      </c>
      <c r="G9397" s="106">
        <v>0.79155717230414191</v>
      </c>
      <c r="H9397" s="107">
        <v>0.35129293754981283</v>
      </c>
      <c r="I9397" s="121" t="str">
        <f t="shared" si="146"/>
        <v>E</v>
      </c>
    </row>
    <row r="9398" spans="2:9" ht="12.75">
      <c r="B9398" s="102">
        <v>235282937</v>
      </c>
      <c r="C9398" s="106">
        <v>0.61145206015090392</v>
      </c>
      <c r="D9398" s="107">
        <v>0.83274006009126778</v>
      </c>
      <c r="E9398" s="106">
        <v>0.70529996758070457</v>
      </c>
      <c r="F9398" s="107">
        <v>0.24263779284358478</v>
      </c>
      <c r="G9398" s="106">
        <v>0.60649901823273145</v>
      </c>
      <c r="H9398" s="107">
        <v>0.21149058109060581</v>
      </c>
      <c r="I9398" s="121" t="str">
        <f t="shared" si="146"/>
        <v>DF</v>
      </c>
    </row>
    <row r="9399" spans="2:9" ht="12.75">
      <c r="B9399" s="102">
        <v>235283539</v>
      </c>
      <c r="C9399" s="106">
        <v>0.70039347687826403</v>
      </c>
      <c r="D9399" s="107">
        <v>0.46502269891785808</v>
      </c>
      <c r="E9399" s="106">
        <v>0.96983857943866258</v>
      </c>
      <c r="F9399" s="107">
        <v>0.58999351703576863</v>
      </c>
      <c r="G9399" s="106">
        <v>0.87181533850428927</v>
      </c>
      <c r="H9399" s="107">
        <v>0.14662154923009862</v>
      </c>
      <c r="I9399" s="121" t="str">
        <f t="shared" si="146"/>
        <v>TH</v>
      </c>
    </row>
    <row r="9400" spans="2:9" ht="12.75">
      <c r="B9400" s="102">
        <v>235296623</v>
      </c>
      <c r="C9400" s="106">
        <v>0.49132999500414964</v>
      </c>
      <c r="D9400" s="107">
        <v>0.90796203559954414</v>
      </c>
      <c r="E9400" s="106">
        <v>0.75647005793551703</v>
      </c>
      <c r="F9400" s="107">
        <v>1.7512812553519552E-2</v>
      </c>
      <c r="G9400" s="106">
        <v>0.37963785098276936</v>
      </c>
      <c r="H9400" s="107">
        <v>9.2810155280078632E-3</v>
      </c>
      <c r="I9400" s="121" t="str">
        <f t="shared" si="146"/>
        <v>DF</v>
      </c>
    </row>
    <row r="9401" spans="2:9" ht="12.75">
      <c r="B9401" s="102">
        <v>235299774</v>
      </c>
      <c r="C9401" s="106">
        <v>0.22433230620449152</v>
      </c>
      <c r="D9401" s="107">
        <v>0.42778892736347185</v>
      </c>
      <c r="E9401" s="106">
        <v>0.54515568577316587</v>
      </c>
      <c r="F9401" s="107">
        <v>9.7510664032000705E-2</v>
      </c>
      <c r="G9401" s="106">
        <v>0.66811283130481325</v>
      </c>
      <c r="H9401" s="107">
        <v>0.42560841214102574</v>
      </c>
      <c r="I9401" s="121" t="str">
        <f t="shared" si="146"/>
        <v>E</v>
      </c>
    </row>
    <row r="9402" spans="2:9" ht="12.75">
      <c r="B9402" s="102">
        <v>235300311</v>
      </c>
      <c r="C9402" s="106">
        <v>0.5337243327134662</v>
      </c>
      <c r="D9402" s="107">
        <v>0.46978771369236538</v>
      </c>
      <c r="E9402" s="106">
        <v>5.1209591911786312E-2</v>
      </c>
      <c r="F9402" s="107">
        <v>0.50851286111055405</v>
      </c>
      <c r="G9402" s="106">
        <v>0.37300168869230532</v>
      </c>
      <c r="H9402" s="107">
        <v>6.4263642479498451E-2</v>
      </c>
      <c r="I9402" s="121" t="str">
        <f t="shared" si="146"/>
        <v>FH</v>
      </c>
    </row>
    <row r="9403" spans="2:9" ht="12.75">
      <c r="B9403" s="102">
        <v>235301862</v>
      </c>
      <c r="C9403" s="106">
        <v>0.11469997710647051</v>
      </c>
      <c r="D9403" s="107">
        <v>0.59624559998418525</v>
      </c>
      <c r="E9403" s="106">
        <v>0.60277132339311668</v>
      </c>
      <c r="F9403" s="107">
        <v>0.32984264061016777</v>
      </c>
      <c r="G9403" s="106">
        <v>0.52306334792588416</v>
      </c>
      <c r="H9403" s="107">
        <v>3.4193264373842958E-2</v>
      </c>
      <c r="I9403" s="121" t="str">
        <f t="shared" si="146"/>
        <v>TH</v>
      </c>
    </row>
    <row r="9404" spans="2:9" ht="12.75">
      <c r="B9404" s="102">
        <v>235303018</v>
      </c>
      <c r="C9404" s="106">
        <v>0.77279559805067244</v>
      </c>
      <c r="D9404" s="107">
        <v>0.65155686908518828</v>
      </c>
      <c r="E9404" s="106">
        <v>0.67388913674077866</v>
      </c>
      <c r="F9404" s="107">
        <v>0.90244579797608737</v>
      </c>
      <c r="G9404" s="106">
        <v>9.9054998736035405E-2</v>
      </c>
      <c r="H9404" s="107">
        <v>0.79585137008462237</v>
      </c>
      <c r="I9404" s="121" t="str">
        <f t="shared" si="146"/>
        <v>C</v>
      </c>
    </row>
    <row r="9405" spans="2:9" ht="12.75">
      <c r="B9405" s="102">
        <v>235303216</v>
      </c>
      <c r="C9405" s="106">
        <v>0.43963189608556696</v>
      </c>
      <c r="D9405" s="107">
        <v>0.51263943772217591</v>
      </c>
      <c r="E9405" s="106">
        <v>0.5970406124781571</v>
      </c>
      <c r="F9405" s="107">
        <v>0.7678460762213728</v>
      </c>
      <c r="G9405" s="106">
        <v>0.20223852125909847</v>
      </c>
      <c r="H9405" s="107">
        <v>0.88450009119383566</v>
      </c>
      <c r="I9405" s="121" t="str">
        <f t="shared" si="146"/>
        <v>BH</v>
      </c>
    </row>
    <row r="9406" spans="2:9" ht="12.75">
      <c r="B9406" s="102">
        <v>235310665</v>
      </c>
      <c r="C9406" s="106">
        <v>0.38162260283443583</v>
      </c>
      <c r="D9406" s="107">
        <v>0.33069604855130486</v>
      </c>
      <c r="E9406" s="106">
        <v>0.50268411870592655</v>
      </c>
      <c r="F9406" s="107">
        <v>0.63534526114576106</v>
      </c>
      <c r="G9406" s="106">
        <v>0.44439059778857803</v>
      </c>
      <c r="H9406" s="107">
        <v>0.74871754108903232</v>
      </c>
      <c r="I9406" s="121" t="str">
        <f t="shared" si="146"/>
        <v>BH</v>
      </c>
    </row>
    <row r="9407" spans="2:9" ht="12.75">
      <c r="B9407" s="102">
        <v>235312300</v>
      </c>
      <c r="C9407" s="106">
        <v>0.10846002459848503</v>
      </c>
      <c r="D9407" s="107">
        <v>0.91078100901332548</v>
      </c>
      <c r="E9407" s="106">
        <v>0.84273472684740369</v>
      </c>
      <c r="F9407" s="107">
        <v>0.40385554575797311</v>
      </c>
      <c r="G9407" s="106">
        <v>0.10492556853924562</v>
      </c>
      <c r="H9407" s="107">
        <v>0.35469263688854125</v>
      </c>
      <c r="I9407" s="121" t="str">
        <f t="shared" si="146"/>
        <v>DF</v>
      </c>
    </row>
    <row r="9408" spans="2:9" ht="12.75">
      <c r="B9408" s="102">
        <v>235312801</v>
      </c>
      <c r="C9408" s="106">
        <v>0.67488108713104378</v>
      </c>
      <c r="D9408" s="107">
        <v>0.86231228482368216</v>
      </c>
      <c r="E9408" s="106">
        <v>0.55316722051317879</v>
      </c>
      <c r="F9408" s="107">
        <v>0.35416255475008596</v>
      </c>
      <c r="G9408" s="106">
        <v>0.32786485661529308</v>
      </c>
      <c r="H9408" s="107">
        <v>0.68506493556500292</v>
      </c>
      <c r="I9408" s="121" t="str">
        <f t="shared" si="146"/>
        <v>DF</v>
      </c>
    </row>
    <row r="9409" spans="2:9" ht="12.75">
      <c r="B9409" s="102">
        <v>235316177</v>
      </c>
      <c r="C9409" s="106">
        <v>0.89932921439217517</v>
      </c>
      <c r="D9409" s="107">
        <v>0.71968064276608068</v>
      </c>
      <c r="E9409" s="106">
        <v>0.12753507954482513</v>
      </c>
      <c r="F9409" s="107">
        <v>0.26932049904100364</v>
      </c>
      <c r="G9409" s="106">
        <v>0.81543736093521524</v>
      </c>
      <c r="H9409" s="107">
        <v>7.197097067157654E-2</v>
      </c>
      <c r="I9409" s="121" t="str">
        <f t="shared" si="146"/>
        <v>FH</v>
      </c>
    </row>
    <row r="9410" spans="2:9" ht="12.75">
      <c r="B9410" s="102">
        <v>235317233</v>
      </c>
      <c r="C9410" s="106">
        <v>0.36779764219610467</v>
      </c>
      <c r="D9410" s="107">
        <v>0.88211097807144001</v>
      </c>
      <c r="E9410" s="106">
        <v>0.29370517642362759</v>
      </c>
      <c r="F9410" s="107">
        <v>0.95777251457428658</v>
      </c>
      <c r="G9410" s="106">
        <v>0.69255331986220448</v>
      </c>
      <c r="H9410" s="107">
        <v>0.89337009826429981</v>
      </c>
      <c r="I9410" s="121" t="str">
        <f t="shared" si="146"/>
        <v>C</v>
      </c>
    </row>
    <row r="9411" spans="2:9" ht="12.75">
      <c r="B9411" s="102">
        <v>235317356</v>
      </c>
      <c r="C9411" s="106">
        <v>0.59103446436725471</v>
      </c>
      <c r="D9411" s="107">
        <v>0.74398290819221735</v>
      </c>
      <c r="E9411" s="106">
        <v>0.18761932717926744</v>
      </c>
      <c r="F9411" s="107">
        <v>0.94366206532189789</v>
      </c>
      <c r="G9411" s="106">
        <v>0.29188167919885388</v>
      </c>
      <c r="H9411" s="107">
        <v>0.90406335697419538</v>
      </c>
      <c r="I9411" s="121" t="str">
        <f t="shared" si="146"/>
        <v>C</v>
      </c>
    </row>
    <row r="9412" spans="2:9" ht="12.75">
      <c r="B9412" s="102">
        <v>235321331</v>
      </c>
      <c r="C9412" s="106">
        <v>3.3906209279783717E-3</v>
      </c>
      <c r="D9412" s="107">
        <v>0.43484278860951742</v>
      </c>
      <c r="E9412" s="106">
        <v>0.56743742587276436</v>
      </c>
      <c r="F9412" s="107">
        <v>0.36818205632570056</v>
      </c>
      <c r="G9412" s="106">
        <v>0.15819244577279346</v>
      </c>
      <c r="H9412" s="107">
        <v>0.45936094097343361</v>
      </c>
      <c r="I9412" s="121" t="str">
        <f t="shared" si="146"/>
        <v>TH</v>
      </c>
    </row>
    <row r="9413" spans="2:9" ht="12.75">
      <c r="B9413" s="102">
        <v>235323172</v>
      </c>
      <c r="C9413" s="106">
        <v>0.10520774354619533</v>
      </c>
      <c r="D9413" s="107">
        <v>0.41421922044602577</v>
      </c>
      <c r="E9413" s="106">
        <v>0.378719622188048</v>
      </c>
      <c r="F9413" s="107">
        <v>0.60788337132627057</v>
      </c>
      <c r="G9413" s="106">
        <v>0.90612003808206332</v>
      </c>
      <c r="H9413" s="107">
        <v>7.1398346835530369E-2</v>
      </c>
      <c r="I9413" s="121" t="str">
        <f t="shared" ref="I9413:I9476" si="147">INDEX($C$3:$H$3, MATCH(MAX(C9413:H9413), C9413:H9413, 0))</f>
        <v>E</v>
      </c>
    </row>
    <row r="9414" spans="2:9" ht="12.75">
      <c r="B9414" s="102">
        <v>235326844</v>
      </c>
      <c r="C9414" s="106">
        <v>0.99123684145189284</v>
      </c>
      <c r="D9414" s="107">
        <v>0.27415162134865612</v>
      </c>
      <c r="E9414" s="106">
        <v>0.67004350440584703</v>
      </c>
      <c r="F9414" s="107">
        <v>8.2835020699840722E-2</v>
      </c>
      <c r="G9414" s="106">
        <v>0.44949795192727615</v>
      </c>
      <c r="H9414" s="107">
        <v>0.84091468360908506</v>
      </c>
      <c r="I9414" s="121" t="str">
        <f t="shared" si="147"/>
        <v>FH</v>
      </c>
    </row>
    <row r="9415" spans="2:9" ht="12.75">
      <c r="B9415" s="102">
        <v>235327727</v>
      </c>
      <c r="C9415" s="106">
        <v>0.30609757424501982</v>
      </c>
      <c r="D9415" s="107">
        <v>2.0797933062394414E-2</v>
      </c>
      <c r="E9415" s="106">
        <v>0.31646237032765256</v>
      </c>
      <c r="F9415" s="107">
        <v>0.58202432954587291</v>
      </c>
      <c r="G9415" s="106">
        <v>0.13413428689616147</v>
      </c>
      <c r="H9415" s="107">
        <v>0.97124029644252374</v>
      </c>
      <c r="I9415" s="121" t="str">
        <f t="shared" si="147"/>
        <v>BH</v>
      </c>
    </row>
    <row r="9416" spans="2:9" ht="12.75">
      <c r="B9416" s="102">
        <v>235329139</v>
      </c>
      <c r="C9416" s="106">
        <v>0.5294830490249991</v>
      </c>
      <c r="D9416" s="107">
        <v>0.43244502197396351</v>
      </c>
      <c r="E9416" s="106">
        <v>0.59958941766357743</v>
      </c>
      <c r="F9416" s="107">
        <v>8.9141643014141181E-2</v>
      </c>
      <c r="G9416" s="106">
        <v>0.71028344107601438</v>
      </c>
      <c r="H9416" s="107">
        <v>0.13812298099350606</v>
      </c>
      <c r="I9416" s="121" t="str">
        <f t="shared" si="147"/>
        <v>E</v>
      </c>
    </row>
    <row r="9417" spans="2:9" ht="12.75">
      <c r="B9417" s="102">
        <v>235329995</v>
      </c>
      <c r="C9417" s="106">
        <v>9.5323987440359303E-2</v>
      </c>
      <c r="D9417" s="107">
        <v>0.17400393644431755</v>
      </c>
      <c r="E9417" s="106">
        <v>0.84734733905186665</v>
      </c>
      <c r="F9417" s="107">
        <v>0.62615817011825659</v>
      </c>
      <c r="G9417" s="106">
        <v>2.9368957296664888E-2</v>
      </c>
      <c r="H9417" s="107">
        <v>0.37022754121973911</v>
      </c>
      <c r="I9417" s="121" t="str">
        <f t="shared" si="147"/>
        <v>TH</v>
      </c>
    </row>
    <row r="9418" spans="2:9" ht="12.75">
      <c r="B9418" s="102">
        <v>235335423</v>
      </c>
      <c r="C9418" s="106">
        <v>0.70902651571306419</v>
      </c>
      <c r="D9418" s="107">
        <v>0.49622270417281467</v>
      </c>
      <c r="E9418" s="106">
        <v>3.8405404670170284E-2</v>
      </c>
      <c r="F9418" s="107">
        <v>0.59510535803514952</v>
      </c>
      <c r="G9418" s="106">
        <v>0.45222805608447869</v>
      </c>
      <c r="H9418" s="107">
        <v>6.2276680699558717E-2</v>
      </c>
      <c r="I9418" s="121" t="str">
        <f t="shared" si="147"/>
        <v>FH</v>
      </c>
    </row>
    <row r="9419" spans="2:9" ht="12.75">
      <c r="B9419" s="102">
        <v>235347998</v>
      </c>
      <c r="C9419" s="106">
        <v>0.86408796012721134</v>
      </c>
      <c r="D9419" s="107">
        <v>0.13092682374458597</v>
      </c>
      <c r="E9419" s="106">
        <v>0.38342574286660014</v>
      </c>
      <c r="F9419" s="107">
        <v>0.35488928090246841</v>
      </c>
      <c r="G9419" s="106">
        <v>0.89089028715620167</v>
      </c>
      <c r="H9419" s="107">
        <v>0.98788823699192219</v>
      </c>
      <c r="I9419" s="121" t="str">
        <f t="shared" si="147"/>
        <v>BH</v>
      </c>
    </row>
    <row r="9420" spans="2:9" ht="12.75">
      <c r="B9420" s="102">
        <v>235351669</v>
      </c>
      <c r="C9420" s="106">
        <v>0.754013975328923</v>
      </c>
      <c r="D9420" s="107">
        <v>2.5350426239042045E-2</v>
      </c>
      <c r="E9420" s="106">
        <v>0.36073211075610345</v>
      </c>
      <c r="F9420" s="107">
        <v>9.7161407723407756E-2</v>
      </c>
      <c r="G9420" s="106">
        <v>0.67902247211521605</v>
      </c>
      <c r="H9420" s="107">
        <v>0.60560911495422443</v>
      </c>
      <c r="I9420" s="121" t="str">
        <f t="shared" si="147"/>
        <v>FH</v>
      </c>
    </row>
    <row r="9421" spans="2:9" ht="12.75">
      <c r="B9421" s="102">
        <v>235354918</v>
      </c>
      <c r="C9421" s="106">
        <v>0.53737178440494926</v>
      </c>
      <c r="D9421" s="107">
        <v>0.75798800763151264</v>
      </c>
      <c r="E9421" s="106">
        <v>0.35606708470574588</v>
      </c>
      <c r="F9421" s="107">
        <v>0.68940072026460708</v>
      </c>
      <c r="G9421" s="106">
        <v>0.36051290456582152</v>
      </c>
      <c r="H9421" s="107">
        <v>0.1090150925027682</v>
      </c>
      <c r="I9421" s="121" t="str">
        <f t="shared" si="147"/>
        <v>DF</v>
      </c>
    </row>
    <row r="9422" spans="2:9" ht="12.75">
      <c r="B9422" s="102">
        <v>235355966</v>
      </c>
      <c r="C9422" s="106">
        <v>0.40795873205847055</v>
      </c>
      <c r="D9422" s="107">
        <v>0.56138637803307945</v>
      </c>
      <c r="E9422" s="106">
        <v>0.36011231936739252</v>
      </c>
      <c r="F9422" s="107">
        <v>0.53752147182257715</v>
      </c>
      <c r="G9422" s="106">
        <v>0.39728771966074738</v>
      </c>
      <c r="H9422" s="107">
        <v>0.80863903670355808</v>
      </c>
      <c r="I9422" s="121" t="str">
        <f t="shared" si="147"/>
        <v>BH</v>
      </c>
    </row>
    <row r="9423" spans="2:9" ht="12.75">
      <c r="B9423" s="102">
        <v>235357391</v>
      </c>
      <c r="C9423" s="106">
        <v>6.6706035751348036E-2</v>
      </c>
      <c r="D9423" s="107">
        <v>0.47998404098052649</v>
      </c>
      <c r="E9423" s="106">
        <v>0.67816013070624614</v>
      </c>
      <c r="F9423" s="107">
        <v>0.14801907621503041</v>
      </c>
      <c r="G9423" s="106">
        <v>0.55301075479400641</v>
      </c>
      <c r="H9423" s="107">
        <v>0.9432510792952693</v>
      </c>
      <c r="I9423" s="121" t="str">
        <f t="shared" si="147"/>
        <v>BH</v>
      </c>
    </row>
    <row r="9424" spans="2:9" ht="12.75">
      <c r="B9424" s="102">
        <v>235357508</v>
      </c>
      <c r="C9424" s="106">
        <v>0.49016573138447761</v>
      </c>
      <c r="D9424" s="107">
        <v>0.91380068410048754</v>
      </c>
      <c r="E9424" s="106">
        <v>0.80998362552455916</v>
      </c>
      <c r="F9424" s="107">
        <v>0.75397120797563399</v>
      </c>
      <c r="G9424" s="106">
        <v>0.49941655439167398</v>
      </c>
      <c r="H9424" s="107">
        <v>0.17997635869068418</v>
      </c>
      <c r="I9424" s="121" t="str">
        <f t="shared" si="147"/>
        <v>DF</v>
      </c>
    </row>
    <row r="9425" spans="2:9" ht="12.75">
      <c r="B9425" s="102">
        <v>235357863</v>
      </c>
      <c r="C9425" s="106">
        <v>0.70374395875098306</v>
      </c>
      <c r="D9425" s="107">
        <v>0.61288356153737755</v>
      </c>
      <c r="E9425" s="106">
        <v>7.5465988040509302E-2</v>
      </c>
      <c r="F9425" s="107">
        <v>0.17992480018298029</v>
      </c>
      <c r="G9425" s="106">
        <v>0.45341322852681731</v>
      </c>
      <c r="H9425" s="107">
        <v>0.55467652740017948</v>
      </c>
      <c r="I9425" s="121" t="str">
        <f t="shared" si="147"/>
        <v>FH</v>
      </c>
    </row>
    <row r="9426" spans="2:9" ht="12.75">
      <c r="B9426" s="102">
        <v>235362887</v>
      </c>
      <c r="C9426" s="106">
        <v>0.15427863628616301</v>
      </c>
      <c r="D9426" s="107">
        <v>0.9462499252691936</v>
      </c>
      <c r="E9426" s="106">
        <v>0.37701576009559545</v>
      </c>
      <c r="F9426" s="107">
        <v>0.4394615407573168</v>
      </c>
      <c r="G9426" s="106">
        <v>0.74834590945190116</v>
      </c>
      <c r="H9426" s="107">
        <v>0.86970769135468018</v>
      </c>
      <c r="I9426" s="121" t="str">
        <f t="shared" si="147"/>
        <v>DF</v>
      </c>
    </row>
    <row r="9427" spans="2:9" ht="12.75">
      <c r="B9427" s="102">
        <v>235365691</v>
      </c>
      <c r="C9427" s="106">
        <v>0.3293433582178471</v>
      </c>
      <c r="D9427" s="107">
        <v>0.90019265609791255</v>
      </c>
      <c r="E9427" s="106">
        <v>0.41883796237214566</v>
      </c>
      <c r="F9427" s="107">
        <v>0.88387528942413862</v>
      </c>
      <c r="G9427" s="106">
        <v>0.30532504274130723</v>
      </c>
      <c r="H9427" s="107">
        <v>0.3859895423249935</v>
      </c>
      <c r="I9427" s="121" t="str">
        <f t="shared" si="147"/>
        <v>DF</v>
      </c>
    </row>
    <row r="9428" spans="2:9" ht="12.75">
      <c r="B9428" s="102">
        <v>235368127</v>
      </c>
      <c r="C9428" s="106">
        <v>6.5507786139014534E-2</v>
      </c>
      <c r="D9428" s="107">
        <v>9.5267967106833717E-2</v>
      </c>
      <c r="E9428" s="106">
        <v>3.594749559223942E-2</v>
      </c>
      <c r="F9428" s="107">
        <v>0.62990073228933152</v>
      </c>
      <c r="G9428" s="106">
        <v>5.2991062479202711E-2</v>
      </c>
      <c r="H9428" s="107">
        <v>0.25354612331338089</v>
      </c>
      <c r="I9428" s="121" t="str">
        <f t="shared" si="147"/>
        <v>C</v>
      </c>
    </row>
    <row r="9429" spans="2:9" ht="12.75">
      <c r="B9429" s="102">
        <v>235373661</v>
      </c>
      <c r="C9429" s="106">
        <v>0.33266437901681822</v>
      </c>
      <c r="D9429" s="107">
        <v>0.78212316151785011</v>
      </c>
      <c r="E9429" s="106">
        <v>0.49768463276602493</v>
      </c>
      <c r="F9429" s="107">
        <v>0.27759817064551839</v>
      </c>
      <c r="G9429" s="106">
        <v>0.18660913828147141</v>
      </c>
      <c r="H9429" s="107">
        <v>0.74372931261776842</v>
      </c>
      <c r="I9429" s="121" t="str">
        <f t="shared" si="147"/>
        <v>DF</v>
      </c>
    </row>
    <row r="9430" spans="2:9" ht="12.75">
      <c r="B9430" s="102">
        <v>235374908</v>
      </c>
      <c r="C9430" s="106">
        <v>0.54862897393922205</v>
      </c>
      <c r="D9430" s="107">
        <v>0.23472773776384748</v>
      </c>
      <c r="E9430" s="106">
        <v>0.24918924925159658</v>
      </c>
      <c r="F9430" s="107">
        <v>0.25767103320407525</v>
      </c>
      <c r="G9430" s="106">
        <v>0.75834970501875021</v>
      </c>
      <c r="H9430" s="107">
        <v>7.0503834150834166E-2</v>
      </c>
      <c r="I9430" s="121" t="str">
        <f t="shared" si="147"/>
        <v>E</v>
      </c>
    </row>
    <row r="9431" spans="2:9" ht="12.75">
      <c r="B9431" s="102">
        <v>235376162</v>
      </c>
      <c r="C9431" s="106">
        <v>0.43131445404366819</v>
      </c>
      <c r="D9431" s="107">
        <v>0.67636000619571623</v>
      </c>
      <c r="E9431" s="106">
        <v>0.51918825654970258</v>
      </c>
      <c r="F9431" s="107">
        <v>0.44580154231101599</v>
      </c>
      <c r="G9431" s="106">
        <v>0.94946419388099024</v>
      </c>
      <c r="H9431" s="107">
        <v>0.16257380140790301</v>
      </c>
      <c r="I9431" s="121" t="str">
        <f t="shared" si="147"/>
        <v>E</v>
      </c>
    </row>
    <row r="9432" spans="2:9" ht="12.75">
      <c r="B9432" s="102">
        <v>235379108</v>
      </c>
      <c r="C9432" s="106">
        <v>0.57705602548440238</v>
      </c>
      <c r="D9432" s="107">
        <v>0.28639055996660234</v>
      </c>
      <c r="E9432" s="106">
        <v>0.24439283795596856</v>
      </c>
      <c r="F9432" s="107">
        <v>0.27814986923044227</v>
      </c>
      <c r="G9432" s="106">
        <v>0.42519680319575581</v>
      </c>
      <c r="H9432" s="107">
        <v>0.71651228259615807</v>
      </c>
      <c r="I9432" s="121" t="str">
        <f t="shared" si="147"/>
        <v>BH</v>
      </c>
    </row>
    <row r="9433" spans="2:9" ht="12.75">
      <c r="B9433" s="102">
        <v>235382331</v>
      </c>
      <c r="C9433" s="106">
        <v>0.25769117657974405</v>
      </c>
      <c r="D9433" s="107">
        <v>0.4712481378253619</v>
      </c>
      <c r="E9433" s="106">
        <v>0.29360339612990849</v>
      </c>
      <c r="F9433" s="107">
        <v>0.98286985349501155</v>
      </c>
      <c r="G9433" s="106">
        <v>8.6262933266503694E-2</v>
      </c>
      <c r="H9433" s="107">
        <v>0.60447760462694622</v>
      </c>
      <c r="I9433" s="121" t="str">
        <f t="shared" si="147"/>
        <v>C</v>
      </c>
    </row>
    <row r="9434" spans="2:9" ht="12.75">
      <c r="B9434" s="102">
        <v>235382357</v>
      </c>
      <c r="C9434" s="106">
        <v>5.2073955916434933E-2</v>
      </c>
      <c r="D9434" s="107">
        <v>0.62262212986490106</v>
      </c>
      <c r="E9434" s="106">
        <v>0.35802936717729195</v>
      </c>
      <c r="F9434" s="107">
        <v>0.86890539995283089</v>
      </c>
      <c r="G9434" s="106">
        <v>0.84480564394687474</v>
      </c>
      <c r="H9434" s="107">
        <v>0.87224214836373459</v>
      </c>
      <c r="I9434" s="121" t="str">
        <f t="shared" si="147"/>
        <v>BH</v>
      </c>
    </row>
    <row r="9435" spans="2:9" ht="12.75">
      <c r="B9435" s="102">
        <v>235384519</v>
      </c>
      <c r="C9435" s="106">
        <v>2.2772311855364435E-2</v>
      </c>
      <c r="D9435" s="107">
        <v>0.23190165178608635</v>
      </c>
      <c r="E9435" s="106">
        <v>0.46566541785100268</v>
      </c>
      <c r="F9435" s="107">
        <v>0.29259977069209997</v>
      </c>
      <c r="G9435" s="106">
        <v>0.67471976933247801</v>
      </c>
      <c r="H9435" s="107">
        <v>0.62188171898001876</v>
      </c>
      <c r="I9435" s="121" t="str">
        <f t="shared" si="147"/>
        <v>E</v>
      </c>
    </row>
    <row r="9436" spans="2:9" ht="12.75">
      <c r="B9436" s="102">
        <v>235388917</v>
      </c>
      <c r="C9436" s="106">
        <v>0.43257879030239454</v>
      </c>
      <c r="D9436" s="107">
        <v>0.81347295054100499</v>
      </c>
      <c r="E9436" s="106">
        <v>0.35873971673937444</v>
      </c>
      <c r="F9436" s="107">
        <v>8.0404925429791163E-2</v>
      </c>
      <c r="G9436" s="106">
        <v>0.60486795151350936</v>
      </c>
      <c r="H9436" s="107">
        <v>0.51050834042214532</v>
      </c>
      <c r="I9436" s="121" t="str">
        <f t="shared" si="147"/>
        <v>DF</v>
      </c>
    </row>
    <row r="9437" spans="2:9" ht="12.75">
      <c r="B9437" s="102">
        <v>235389773</v>
      </c>
      <c r="C9437" s="106">
        <v>0.36640173732240466</v>
      </c>
      <c r="D9437" s="107">
        <v>0.17699816691664427</v>
      </c>
      <c r="E9437" s="106">
        <v>0.80684240578564137</v>
      </c>
      <c r="F9437" s="107">
        <v>0.19319338118504525</v>
      </c>
      <c r="G9437" s="106">
        <v>0.18756426853326613</v>
      </c>
      <c r="H9437" s="107">
        <v>0.28460035605178913</v>
      </c>
      <c r="I9437" s="121" t="str">
        <f t="shared" si="147"/>
        <v>TH</v>
      </c>
    </row>
    <row r="9438" spans="2:9" ht="12.75">
      <c r="B9438" s="102">
        <v>235390286</v>
      </c>
      <c r="C9438" s="106">
        <v>7.3061523564119435E-2</v>
      </c>
      <c r="D9438" s="107">
        <v>0.55930604032245412</v>
      </c>
      <c r="E9438" s="106">
        <v>0.58089427187664722</v>
      </c>
      <c r="F9438" s="107">
        <v>0.16107620189928618</v>
      </c>
      <c r="G9438" s="106">
        <v>5.4379775309077338E-2</v>
      </c>
      <c r="H9438" s="107">
        <v>0.11917183280361954</v>
      </c>
      <c r="I9438" s="121" t="str">
        <f t="shared" si="147"/>
        <v>TH</v>
      </c>
    </row>
    <row r="9439" spans="2:9" ht="12.75">
      <c r="B9439" s="102">
        <v>235396350</v>
      </c>
      <c r="C9439" s="106">
        <v>0.60372942785036021</v>
      </c>
      <c r="D9439" s="107">
        <v>0.31946863371013468</v>
      </c>
      <c r="E9439" s="106">
        <v>0.89334447147573237</v>
      </c>
      <c r="F9439" s="107">
        <v>0.26889284337982966</v>
      </c>
      <c r="G9439" s="106">
        <v>0.30664647238427944</v>
      </c>
      <c r="H9439" s="107">
        <v>0.83478731573445675</v>
      </c>
      <c r="I9439" s="121" t="str">
        <f t="shared" si="147"/>
        <v>TH</v>
      </c>
    </row>
    <row r="9440" spans="2:9" ht="12.75">
      <c r="B9440" s="102">
        <v>235400153</v>
      </c>
      <c r="C9440" s="106">
        <v>0.23184561031292716</v>
      </c>
      <c r="D9440" s="107">
        <v>0.45897596535949869</v>
      </c>
      <c r="E9440" s="106">
        <v>0.37203334852936187</v>
      </c>
      <c r="F9440" s="107">
        <v>0.5691597211663586</v>
      </c>
      <c r="G9440" s="106">
        <v>4.6141036894497001E-2</v>
      </c>
      <c r="H9440" s="107">
        <v>0.92465026150375218</v>
      </c>
      <c r="I9440" s="121" t="str">
        <f t="shared" si="147"/>
        <v>BH</v>
      </c>
    </row>
    <row r="9441" spans="2:9" ht="12.75">
      <c r="B9441" s="102">
        <v>235409246</v>
      </c>
      <c r="C9441" s="106">
        <v>0.22170097740051453</v>
      </c>
      <c r="D9441" s="107">
        <v>0.36751591807189588</v>
      </c>
      <c r="E9441" s="106">
        <v>0.96615553522578779</v>
      </c>
      <c r="F9441" s="107">
        <v>0.50725688827385373</v>
      </c>
      <c r="G9441" s="106">
        <v>0.75185021283071141</v>
      </c>
      <c r="H9441" s="107">
        <v>0.71577132099144358</v>
      </c>
      <c r="I9441" s="121" t="str">
        <f t="shared" si="147"/>
        <v>TH</v>
      </c>
    </row>
    <row r="9442" spans="2:9" ht="12.75">
      <c r="B9442" s="102">
        <v>235409500</v>
      </c>
      <c r="C9442" s="106">
        <v>0.93763419831759798</v>
      </c>
      <c r="D9442" s="107">
        <v>0.20978504196166359</v>
      </c>
      <c r="E9442" s="106">
        <v>5.5867703341536235E-2</v>
      </c>
      <c r="F9442" s="107">
        <v>0.45990455383009476</v>
      </c>
      <c r="G9442" s="106">
        <v>6.7244393825046433E-2</v>
      </c>
      <c r="H9442" s="107">
        <v>0.33328969870742986</v>
      </c>
      <c r="I9442" s="121" t="str">
        <f t="shared" si="147"/>
        <v>FH</v>
      </c>
    </row>
    <row r="9443" spans="2:9" ht="12.75">
      <c r="B9443" s="102">
        <v>235412265</v>
      </c>
      <c r="C9443" s="106">
        <v>0.87105658912850958</v>
      </c>
      <c r="D9443" s="107">
        <v>0.37348432340791771</v>
      </c>
      <c r="E9443" s="106">
        <v>0.99089489697496647</v>
      </c>
      <c r="F9443" s="107">
        <v>0.83242582325053549</v>
      </c>
      <c r="G9443" s="106">
        <v>0.50869096931662283</v>
      </c>
      <c r="H9443" s="107">
        <v>0.83713076908940742</v>
      </c>
      <c r="I9443" s="121" t="str">
        <f t="shared" si="147"/>
        <v>TH</v>
      </c>
    </row>
    <row r="9444" spans="2:9" ht="12.75">
      <c r="B9444" s="102">
        <v>235414253</v>
      </c>
      <c r="C9444" s="106">
        <v>0.83650347968145877</v>
      </c>
      <c r="D9444" s="107">
        <v>0.23950821502861697</v>
      </c>
      <c r="E9444" s="106">
        <v>1.0623101160066151E-2</v>
      </c>
      <c r="F9444" s="107">
        <v>0.91122153495416969</v>
      </c>
      <c r="G9444" s="106">
        <v>5.7517926572633993E-2</v>
      </c>
      <c r="H9444" s="107">
        <v>0.38780502552958973</v>
      </c>
      <c r="I9444" s="121" t="str">
        <f t="shared" si="147"/>
        <v>C</v>
      </c>
    </row>
    <row r="9445" spans="2:9" ht="12.75">
      <c r="B9445" s="102">
        <v>235416134</v>
      </c>
      <c r="C9445" s="106">
        <v>0.49107567096120475</v>
      </c>
      <c r="D9445" s="107">
        <v>0.48550097401731374</v>
      </c>
      <c r="E9445" s="106">
        <v>0.45690585671244133</v>
      </c>
      <c r="F9445" s="107">
        <v>0.12125371841934429</v>
      </c>
      <c r="G9445" s="106">
        <v>0.6450236838662442</v>
      </c>
      <c r="H9445" s="107">
        <v>0.85826893513009472</v>
      </c>
      <c r="I9445" s="121" t="str">
        <f t="shared" si="147"/>
        <v>BH</v>
      </c>
    </row>
    <row r="9446" spans="2:9" ht="12.75">
      <c r="B9446" s="102">
        <v>235418296</v>
      </c>
      <c r="C9446" s="106">
        <v>0.75217126453558336</v>
      </c>
      <c r="D9446" s="107">
        <v>0.47595299641817723</v>
      </c>
      <c r="E9446" s="106">
        <v>0.27268658198994666</v>
      </c>
      <c r="F9446" s="107">
        <v>0.2972115480876556</v>
      </c>
      <c r="G9446" s="106">
        <v>0.48499449983027954</v>
      </c>
      <c r="H9446" s="107">
        <v>0.63628596127666359</v>
      </c>
      <c r="I9446" s="121" t="str">
        <f t="shared" si="147"/>
        <v>FH</v>
      </c>
    </row>
    <row r="9447" spans="2:9" ht="12.75">
      <c r="B9447" s="102">
        <v>235419229</v>
      </c>
      <c r="C9447" s="106">
        <v>0.29408609764177385</v>
      </c>
      <c r="D9447" s="107">
        <v>0.23509728880896841</v>
      </c>
      <c r="E9447" s="106">
        <v>0.82021528485559436</v>
      </c>
      <c r="F9447" s="107">
        <v>6.7733950628022122E-2</v>
      </c>
      <c r="G9447" s="106">
        <v>0.98459618705154739</v>
      </c>
      <c r="H9447" s="107">
        <v>0.19337522992316214</v>
      </c>
      <c r="I9447" s="121" t="str">
        <f t="shared" si="147"/>
        <v>E</v>
      </c>
    </row>
    <row r="9448" spans="2:9" ht="12.75">
      <c r="B9448" s="102">
        <v>235419245</v>
      </c>
      <c r="C9448" s="106">
        <v>0.62474916386299828</v>
      </c>
      <c r="D9448" s="107">
        <v>0.88247455072054137</v>
      </c>
      <c r="E9448" s="106">
        <v>5.7846647077197888E-2</v>
      </c>
      <c r="F9448" s="107">
        <v>0.79795782849271069</v>
      </c>
      <c r="G9448" s="106">
        <v>0.38914445950937671</v>
      </c>
      <c r="H9448" s="107">
        <v>0.63793166685832481</v>
      </c>
      <c r="I9448" s="121" t="str">
        <f t="shared" si="147"/>
        <v>DF</v>
      </c>
    </row>
    <row r="9449" spans="2:9" ht="12.75">
      <c r="B9449" s="102">
        <v>235419523</v>
      </c>
      <c r="C9449" s="106">
        <v>0.30184093435549109</v>
      </c>
      <c r="D9449" s="107">
        <v>0.92947127936117724</v>
      </c>
      <c r="E9449" s="106">
        <v>0.96151420464575121</v>
      </c>
      <c r="F9449" s="107">
        <v>0.75568599164265571</v>
      </c>
      <c r="G9449" s="106">
        <v>0.49779249266063719</v>
      </c>
      <c r="H9449" s="107">
        <v>0.86514060492272926</v>
      </c>
      <c r="I9449" s="121" t="str">
        <f t="shared" si="147"/>
        <v>TH</v>
      </c>
    </row>
    <row r="9450" spans="2:9" ht="12.75">
      <c r="B9450" s="102">
        <v>235423426</v>
      </c>
      <c r="C9450" s="106">
        <v>0.5531874759761255</v>
      </c>
      <c r="D9450" s="107">
        <v>0.30945928015720359</v>
      </c>
      <c r="E9450" s="106">
        <v>0.39952082210027484</v>
      </c>
      <c r="F9450" s="107">
        <v>8.7941972049128125E-3</v>
      </c>
      <c r="G9450" s="106">
        <v>3.0875497907713267E-2</v>
      </c>
      <c r="H9450" s="107">
        <v>0.51042590288681677</v>
      </c>
      <c r="I9450" s="121" t="str">
        <f t="shared" si="147"/>
        <v>FH</v>
      </c>
    </row>
    <row r="9451" spans="2:9" ht="12.75">
      <c r="B9451" s="102">
        <v>235423541</v>
      </c>
      <c r="C9451" s="106">
        <v>0.45433876937377615</v>
      </c>
      <c r="D9451" s="107">
        <v>0.16975562002763489</v>
      </c>
      <c r="E9451" s="106">
        <v>0.21102191868153963</v>
      </c>
      <c r="F9451" s="107">
        <v>0.61319328549566077</v>
      </c>
      <c r="G9451" s="106">
        <v>9.9374320385079429E-2</v>
      </c>
      <c r="H9451" s="107">
        <v>0.38223817162100571</v>
      </c>
      <c r="I9451" s="121" t="str">
        <f t="shared" si="147"/>
        <v>C</v>
      </c>
    </row>
    <row r="9452" spans="2:9" ht="12.75">
      <c r="B9452" s="102">
        <v>235427353</v>
      </c>
      <c r="C9452" s="106">
        <v>0.73983827433435945</v>
      </c>
      <c r="D9452" s="107">
        <v>0.48508862073763326</v>
      </c>
      <c r="E9452" s="106">
        <v>0.51936309969408301</v>
      </c>
      <c r="F9452" s="107">
        <v>0.68927640493236542</v>
      </c>
      <c r="G9452" s="106">
        <v>0.23351443569712438</v>
      </c>
      <c r="H9452" s="107">
        <v>0.77836853948388018</v>
      </c>
      <c r="I9452" s="121" t="str">
        <f t="shared" si="147"/>
        <v>BH</v>
      </c>
    </row>
    <row r="9453" spans="2:9" ht="12.75">
      <c r="B9453" s="102">
        <v>235429902</v>
      </c>
      <c r="C9453" s="106">
        <v>5.2433400238496297E-2</v>
      </c>
      <c r="D9453" s="107">
        <v>0.3792308991706328</v>
      </c>
      <c r="E9453" s="106">
        <v>0.4692722181902973</v>
      </c>
      <c r="F9453" s="107">
        <v>0.10000924721263749</v>
      </c>
      <c r="G9453" s="106">
        <v>0.35981057066353639</v>
      </c>
      <c r="H9453" s="107">
        <v>0.10267394233216987</v>
      </c>
      <c r="I9453" s="121" t="str">
        <f t="shared" si="147"/>
        <v>TH</v>
      </c>
    </row>
    <row r="9454" spans="2:9" ht="12.75">
      <c r="B9454" s="102">
        <v>235430035</v>
      </c>
      <c r="C9454" s="106">
        <v>8.9756158779964901E-2</v>
      </c>
      <c r="D9454" s="107">
        <v>0.89537400804589495</v>
      </c>
      <c r="E9454" s="106">
        <v>0.16985619054258105</v>
      </c>
      <c r="F9454" s="107">
        <v>0.64028193611444628</v>
      </c>
      <c r="G9454" s="106">
        <v>0.36926768535617183</v>
      </c>
      <c r="H9454" s="107">
        <v>0.96965842070279917</v>
      </c>
      <c r="I9454" s="121" t="str">
        <f t="shared" si="147"/>
        <v>BH</v>
      </c>
    </row>
    <row r="9455" spans="2:9" ht="12.75">
      <c r="B9455" s="102">
        <v>235431859</v>
      </c>
      <c r="C9455" s="106">
        <v>0.95145555738672694</v>
      </c>
      <c r="D9455" s="107">
        <v>0.12360112544837154</v>
      </c>
      <c r="E9455" s="106">
        <v>0.37184477455064902</v>
      </c>
      <c r="F9455" s="107">
        <v>0.33244043307230786</v>
      </c>
      <c r="G9455" s="106">
        <v>0.51516686696599212</v>
      </c>
      <c r="H9455" s="107">
        <v>0.80725653661487939</v>
      </c>
      <c r="I9455" s="121" t="str">
        <f t="shared" si="147"/>
        <v>FH</v>
      </c>
    </row>
    <row r="9456" spans="2:9" ht="12.75">
      <c r="B9456" s="102">
        <v>235438566</v>
      </c>
      <c r="C9456" s="106">
        <v>0.11987514574461078</v>
      </c>
      <c r="D9456" s="107">
        <v>0.75666268518336599</v>
      </c>
      <c r="E9456" s="106">
        <v>0.96375026736331515</v>
      </c>
      <c r="F9456" s="107">
        <v>0.692898049471111</v>
      </c>
      <c r="G9456" s="106">
        <v>0.36371809069781236</v>
      </c>
      <c r="H9456" s="107">
        <v>0.7780797129989443</v>
      </c>
      <c r="I9456" s="121" t="str">
        <f t="shared" si="147"/>
        <v>TH</v>
      </c>
    </row>
    <row r="9457" spans="2:9" ht="12.75">
      <c r="B9457" s="102">
        <v>235438821</v>
      </c>
      <c r="C9457" s="106">
        <v>0.48397489288260509</v>
      </c>
      <c r="D9457" s="107">
        <v>0.77199164681076216</v>
      </c>
      <c r="E9457" s="106">
        <v>0.1525760728231802</v>
      </c>
      <c r="F9457" s="107">
        <v>0.87700023558960805</v>
      </c>
      <c r="G9457" s="106">
        <v>0.91247491662452695</v>
      </c>
      <c r="H9457" s="107">
        <v>0.6291633946131201</v>
      </c>
      <c r="I9457" s="121" t="str">
        <f t="shared" si="147"/>
        <v>E</v>
      </c>
    </row>
    <row r="9458" spans="2:9" ht="12.75">
      <c r="B9458" s="102">
        <v>235439011</v>
      </c>
      <c r="C9458" s="106">
        <v>5.5259968467460396E-3</v>
      </c>
      <c r="D9458" s="107">
        <v>0.16399243544232256</v>
      </c>
      <c r="E9458" s="106">
        <v>0.74465408561165081</v>
      </c>
      <c r="F9458" s="107">
        <v>0.48827357806077742</v>
      </c>
      <c r="G9458" s="106">
        <v>0.92000141495501975</v>
      </c>
      <c r="H9458" s="107">
        <v>0.40989828846004372</v>
      </c>
      <c r="I9458" s="121" t="str">
        <f t="shared" si="147"/>
        <v>E</v>
      </c>
    </row>
    <row r="9459" spans="2:9" ht="12.75">
      <c r="B9459" s="102">
        <v>235439646</v>
      </c>
      <c r="C9459" s="106">
        <v>0.17730738897681309</v>
      </c>
      <c r="D9459" s="107">
        <v>0.45193318472384103</v>
      </c>
      <c r="E9459" s="106">
        <v>0.51809327595021237</v>
      </c>
      <c r="F9459" s="107">
        <v>0.156146609420035</v>
      </c>
      <c r="G9459" s="106">
        <v>0.99894371016637873</v>
      </c>
      <c r="H9459" s="107">
        <v>0.87494293664465594</v>
      </c>
      <c r="I9459" s="121" t="str">
        <f t="shared" si="147"/>
        <v>E</v>
      </c>
    </row>
    <row r="9460" spans="2:9" ht="12.75">
      <c r="B9460" s="102">
        <v>235444085</v>
      </c>
      <c r="C9460" s="106">
        <v>0.19013628610172706</v>
      </c>
      <c r="D9460" s="107">
        <v>0.69769093309631058</v>
      </c>
      <c r="E9460" s="106">
        <v>0.90982703871975845</v>
      </c>
      <c r="F9460" s="107">
        <v>0.70597676461152536</v>
      </c>
      <c r="G9460" s="106">
        <v>0.48784967227595866</v>
      </c>
      <c r="H9460" s="107">
        <v>0.93859490264059864</v>
      </c>
      <c r="I9460" s="121" t="str">
        <f t="shared" si="147"/>
        <v>BH</v>
      </c>
    </row>
    <row r="9461" spans="2:9" ht="12.75">
      <c r="B9461" s="102">
        <v>235448359</v>
      </c>
      <c r="C9461" s="106">
        <v>0.60250292054514176</v>
      </c>
      <c r="D9461" s="107">
        <v>7.1534444693152288E-2</v>
      </c>
      <c r="E9461" s="106">
        <v>0.92919102109152796</v>
      </c>
      <c r="F9461" s="107">
        <v>0.9995913757435464</v>
      </c>
      <c r="G9461" s="106">
        <v>0.28587287360480484</v>
      </c>
      <c r="H9461" s="107">
        <v>6.8586286199328939E-2</v>
      </c>
      <c r="I9461" s="121" t="str">
        <f t="shared" si="147"/>
        <v>C</v>
      </c>
    </row>
    <row r="9462" spans="2:9" ht="12.75">
      <c r="B9462" s="102">
        <v>235451140</v>
      </c>
      <c r="C9462" s="106">
        <v>0.53515892188129488</v>
      </c>
      <c r="D9462" s="107">
        <v>0.8709017656527358</v>
      </c>
      <c r="E9462" s="106">
        <v>1.8438664158927587E-2</v>
      </c>
      <c r="F9462" s="107">
        <v>0.3782134290099588</v>
      </c>
      <c r="G9462" s="106">
        <v>0.45407381400971758</v>
      </c>
      <c r="H9462" s="107">
        <v>0.39879963794480755</v>
      </c>
      <c r="I9462" s="121" t="str">
        <f t="shared" si="147"/>
        <v>DF</v>
      </c>
    </row>
    <row r="9463" spans="2:9" ht="12.75">
      <c r="B9463" s="102">
        <v>235458134</v>
      </c>
      <c r="C9463" s="106">
        <v>0.90900186518117665</v>
      </c>
      <c r="D9463" s="107">
        <v>0.75820328345482979</v>
      </c>
      <c r="E9463" s="106">
        <v>0.41492824408747508</v>
      </c>
      <c r="F9463" s="107">
        <v>0.10860857152816727</v>
      </c>
      <c r="G9463" s="106">
        <v>0.24855080058716528</v>
      </c>
      <c r="H9463" s="107">
        <v>0.59992212747090079</v>
      </c>
      <c r="I9463" s="121" t="str">
        <f t="shared" si="147"/>
        <v>FH</v>
      </c>
    </row>
    <row r="9464" spans="2:9" ht="12.75">
      <c r="B9464" s="102">
        <v>235460624</v>
      </c>
      <c r="C9464" s="106">
        <v>0.25365231019671253</v>
      </c>
      <c r="D9464" s="107">
        <v>0.89348640245064548</v>
      </c>
      <c r="E9464" s="106">
        <v>0.20521648590333208</v>
      </c>
      <c r="F9464" s="107">
        <v>0.87958062975795892</v>
      </c>
      <c r="G9464" s="106">
        <v>0.1781994863305405</v>
      </c>
      <c r="H9464" s="107">
        <v>0.77882535028266453</v>
      </c>
      <c r="I9464" s="121" t="str">
        <f t="shared" si="147"/>
        <v>DF</v>
      </c>
    </row>
    <row r="9465" spans="2:9" ht="12.75">
      <c r="B9465" s="102">
        <v>235461689</v>
      </c>
      <c r="C9465" s="106">
        <v>0.42622800163104646</v>
      </c>
      <c r="D9465" s="107">
        <v>0.96927565921525627</v>
      </c>
      <c r="E9465" s="106">
        <v>0.52980124337159684</v>
      </c>
      <c r="F9465" s="107">
        <v>0.31310962323772262</v>
      </c>
      <c r="G9465" s="106">
        <v>0.5363753946106018</v>
      </c>
      <c r="H9465" s="107">
        <v>0.77114500468453651</v>
      </c>
      <c r="I9465" s="121" t="str">
        <f t="shared" si="147"/>
        <v>DF</v>
      </c>
    </row>
    <row r="9466" spans="2:9" ht="12.75">
      <c r="B9466" s="102">
        <v>235465434</v>
      </c>
      <c r="C9466" s="106">
        <v>0.75704613653322195</v>
      </c>
      <c r="D9466" s="107">
        <v>0.39943339580784198</v>
      </c>
      <c r="E9466" s="106">
        <v>0.66032393375692422</v>
      </c>
      <c r="F9466" s="107">
        <v>0.23644656530637942</v>
      </c>
      <c r="G9466" s="106">
        <v>0.35647732663313736</v>
      </c>
      <c r="H9466" s="107">
        <v>0.53502080796608809</v>
      </c>
      <c r="I9466" s="121" t="str">
        <f t="shared" si="147"/>
        <v>FH</v>
      </c>
    </row>
    <row r="9467" spans="2:9" ht="12.75">
      <c r="B9467" s="102">
        <v>235466325</v>
      </c>
      <c r="C9467" s="106">
        <v>0.40650927443282026</v>
      </c>
      <c r="D9467" s="107">
        <v>0.14473759773037465</v>
      </c>
      <c r="E9467" s="106">
        <v>0.62799971865319337</v>
      </c>
      <c r="F9467" s="107">
        <v>0.51916319077403106</v>
      </c>
      <c r="G9467" s="106">
        <v>0.46979551089030025</v>
      </c>
      <c r="H9467" s="107">
        <v>0.89437895656939337</v>
      </c>
      <c r="I9467" s="121" t="str">
        <f t="shared" si="147"/>
        <v>BH</v>
      </c>
    </row>
    <row r="9468" spans="2:9" ht="12.75">
      <c r="B9468" s="102">
        <v>235468751</v>
      </c>
      <c r="C9468" s="106">
        <v>8.65048883479691E-3</v>
      </c>
      <c r="D9468" s="107">
        <v>0.45234654375457972</v>
      </c>
      <c r="E9468" s="106">
        <v>0.50076730734584141</v>
      </c>
      <c r="F9468" s="107">
        <v>0.37195239711164696</v>
      </c>
      <c r="G9468" s="106">
        <v>0.28793389092001664</v>
      </c>
      <c r="H9468" s="107">
        <v>0.70458242055754283</v>
      </c>
      <c r="I9468" s="121" t="str">
        <f t="shared" si="147"/>
        <v>BH</v>
      </c>
    </row>
    <row r="9469" spans="2:9" ht="12.75">
      <c r="B9469" s="102">
        <v>235470360</v>
      </c>
      <c r="C9469" s="106">
        <v>0.24916797537096902</v>
      </c>
      <c r="D9469" s="107">
        <v>0.73103840519965635</v>
      </c>
      <c r="E9469" s="106">
        <v>0.53957895374903675</v>
      </c>
      <c r="F9469" s="107">
        <v>0.47509341236476743</v>
      </c>
      <c r="G9469" s="106">
        <v>0.24891920906622933</v>
      </c>
      <c r="H9469" s="107">
        <v>0.9482739225608845</v>
      </c>
      <c r="I9469" s="121" t="str">
        <f t="shared" si="147"/>
        <v>BH</v>
      </c>
    </row>
    <row r="9470" spans="2:9" ht="12.75">
      <c r="B9470" s="102">
        <v>235471318</v>
      </c>
      <c r="C9470" s="106">
        <v>0.11875395113855314</v>
      </c>
      <c r="D9470" s="107">
        <v>0.70730226810401886</v>
      </c>
      <c r="E9470" s="106">
        <v>0.23878344606962632</v>
      </c>
      <c r="F9470" s="107">
        <v>0.30191719079487456</v>
      </c>
      <c r="G9470" s="106">
        <v>0.90047585278714881</v>
      </c>
      <c r="H9470" s="107">
        <v>0.20275621137844602</v>
      </c>
      <c r="I9470" s="121" t="str">
        <f t="shared" si="147"/>
        <v>E</v>
      </c>
    </row>
    <row r="9471" spans="2:9" ht="12.75">
      <c r="B9471" s="102">
        <v>235472480</v>
      </c>
      <c r="C9471" s="106">
        <v>0.43097124713200685</v>
      </c>
      <c r="D9471" s="107">
        <v>0.12433580356830309</v>
      </c>
      <c r="E9471" s="106">
        <v>0.77930700234949857</v>
      </c>
      <c r="F9471" s="107">
        <v>0.88742022892257921</v>
      </c>
      <c r="G9471" s="106">
        <v>0.91144869995011657</v>
      </c>
      <c r="H9471" s="107">
        <v>0.64370355628433118</v>
      </c>
      <c r="I9471" s="121" t="str">
        <f t="shared" si="147"/>
        <v>E</v>
      </c>
    </row>
    <row r="9472" spans="2:9" ht="12.75">
      <c r="B9472" s="102">
        <v>235474213</v>
      </c>
      <c r="C9472" s="106">
        <v>0.90620366681396192</v>
      </c>
      <c r="D9472" s="107">
        <v>0.64497075790727298</v>
      </c>
      <c r="E9472" s="106">
        <v>0.78842863130983876</v>
      </c>
      <c r="F9472" s="107">
        <v>4.2148811606406378E-2</v>
      </c>
      <c r="G9472" s="106">
        <v>0.17660216203011281</v>
      </c>
      <c r="H9472" s="107">
        <v>0.60132592831688325</v>
      </c>
      <c r="I9472" s="121" t="str">
        <f t="shared" si="147"/>
        <v>FH</v>
      </c>
    </row>
    <row r="9473" spans="2:9" ht="12.75">
      <c r="B9473" s="102">
        <v>235476589</v>
      </c>
      <c r="C9473" s="106">
        <v>0.18513324862404246</v>
      </c>
      <c r="D9473" s="107">
        <v>2.1987574519410913E-3</v>
      </c>
      <c r="E9473" s="106">
        <v>0.12045576370235356</v>
      </c>
      <c r="F9473" s="107">
        <v>0.97735865359798879</v>
      </c>
      <c r="G9473" s="106">
        <v>0.53656261789189141</v>
      </c>
      <c r="H9473" s="107">
        <v>0.64745754858631788</v>
      </c>
      <c r="I9473" s="121" t="str">
        <f t="shared" si="147"/>
        <v>C</v>
      </c>
    </row>
    <row r="9474" spans="2:9" ht="12.75">
      <c r="B9474" s="102">
        <v>235480911</v>
      </c>
      <c r="C9474" s="106">
        <v>2.2676389051966339E-2</v>
      </c>
      <c r="D9474" s="107">
        <v>0.5148990005924956</v>
      </c>
      <c r="E9474" s="106">
        <v>0.45107749215524429</v>
      </c>
      <c r="F9474" s="107">
        <v>0.28814602874060324</v>
      </c>
      <c r="G9474" s="106">
        <v>0.15448680565984851</v>
      </c>
      <c r="H9474" s="107">
        <v>0.88855684880059904</v>
      </c>
      <c r="I9474" s="121" t="str">
        <f t="shared" si="147"/>
        <v>BH</v>
      </c>
    </row>
    <row r="9475" spans="2:9" ht="12.75">
      <c r="B9475" s="102">
        <v>235481753</v>
      </c>
      <c r="C9475" s="106">
        <v>0.29188803758568316</v>
      </c>
      <c r="D9475" s="107">
        <v>0.61275804420525404</v>
      </c>
      <c r="E9475" s="106">
        <v>0.29464942655069759</v>
      </c>
      <c r="F9475" s="107">
        <v>0.30718897211191454</v>
      </c>
      <c r="G9475" s="106">
        <v>0.64929890812337021</v>
      </c>
      <c r="H9475" s="107">
        <v>0.30234717298508262</v>
      </c>
      <c r="I9475" s="121" t="str">
        <f t="shared" si="147"/>
        <v>E</v>
      </c>
    </row>
    <row r="9476" spans="2:9" ht="12.75">
      <c r="B9476" s="102">
        <v>235483444</v>
      </c>
      <c r="C9476" s="106">
        <v>0.28153324639406341</v>
      </c>
      <c r="D9476" s="107">
        <v>0.81632850692268599</v>
      </c>
      <c r="E9476" s="106">
        <v>2.2639074285129901E-2</v>
      </c>
      <c r="F9476" s="107">
        <v>3.3982843384292138E-2</v>
      </c>
      <c r="G9476" s="106">
        <v>0.24779320230170132</v>
      </c>
      <c r="H9476" s="107">
        <v>0.59362585394960288</v>
      </c>
      <c r="I9476" s="121" t="str">
        <f t="shared" si="147"/>
        <v>DF</v>
      </c>
    </row>
    <row r="9477" spans="2:9" ht="12.75">
      <c r="B9477" s="102">
        <v>235486464</v>
      </c>
      <c r="C9477" s="106">
        <v>0.47483529975924044</v>
      </c>
      <c r="D9477" s="107">
        <v>0.24858778965300887</v>
      </c>
      <c r="E9477" s="106">
        <v>0.35620761953324509</v>
      </c>
      <c r="F9477" s="107">
        <v>0.16836785818306632</v>
      </c>
      <c r="G9477" s="106">
        <v>0.31868930110323368</v>
      </c>
      <c r="H9477" s="107">
        <v>3.9774684749849243E-2</v>
      </c>
      <c r="I9477" s="121" t="str">
        <f t="shared" ref="I9477:I9540" si="148">INDEX($C$3:$H$3, MATCH(MAX(C9477:H9477), C9477:H9477, 0))</f>
        <v>FH</v>
      </c>
    </row>
    <row r="9478" spans="2:9" ht="12.75">
      <c r="B9478" s="102">
        <v>235486935</v>
      </c>
      <c r="C9478" s="106">
        <v>0.96579778646785286</v>
      </c>
      <c r="D9478" s="107">
        <v>0.25557637639175379</v>
      </c>
      <c r="E9478" s="106">
        <v>0.69220925536618161</v>
      </c>
      <c r="F9478" s="107">
        <v>0.82695077002186435</v>
      </c>
      <c r="G9478" s="106">
        <v>0.61159130590664557</v>
      </c>
      <c r="H9478" s="107">
        <v>0.99340704810729563</v>
      </c>
      <c r="I9478" s="121" t="str">
        <f t="shared" si="148"/>
        <v>BH</v>
      </c>
    </row>
    <row r="9479" spans="2:9" ht="12.75">
      <c r="B9479" s="102">
        <v>235491835</v>
      </c>
      <c r="C9479" s="106">
        <v>0.15888551290167285</v>
      </c>
      <c r="D9479" s="107">
        <v>0.71029579975539914</v>
      </c>
      <c r="E9479" s="106">
        <v>0.93290397660564928</v>
      </c>
      <c r="F9479" s="107">
        <v>2.9442362112093612E-2</v>
      </c>
      <c r="G9479" s="106">
        <v>0.38327475044597747</v>
      </c>
      <c r="H9479" s="107">
        <v>0.7813761937455892</v>
      </c>
      <c r="I9479" s="121" t="str">
        <f t="shared" si="148"/>
        <v>TH</v>
      </c>
    </row>
    <row r="9480" spans="2:9" ht="12.75">
      <c r="B9480" s="102">
        <v>235492116</v>
      </c>
      <c r="C9480" s="106">
        <v>0.20386682929885502</v>
      </c>
      <c r="D9480" s="107">
        <v>0.40707873746633183</v>
      </c>
      <c r="E9480" s="106">
        <v>0.82503533876781798</v>
      </c>
      <c r="F9480" s="107">
        <v>0.53232519143143087</v>
      </c>
      <c r="G9480" s="106">
        <v>0.22053645454775594</v>
      </c>
      <c r="H9480" s="107">
        <v>0.73966909016722582</v>
      </c>
      <c r="I9480" s="121" t="str">
        <f t="shared" si="148"/>
        <v>TH</v>
      </c>
    </row>
    <row r="9481" spans="2:9" ht="12.75">
      <c r="B9481" s="102">
        <v>235497924</v>
      </c>
      <c r="C9481" s="106">
        <v>0.37693010515926328</v>
      </c>
      <c r="D9481" s="107">
        <v>0.32692830414223728</v>
      </c>
      <c r="E9481" s="106">
        <v>0.70904046663010423</v>
      </c>
      <c r="F9481" s="107">
        <v>0.8088938401105461</v>
      </c>
      <c r="G9481" s="106">
        <v>0.64308152523382356</v>
      </c>
      <c r="H9481" s="107">
        <v>0.23105401699884687</v>
      </c>
      <c r="I9481" s="121" t="str">
        <f t="shared" si="148"/>
        <v>C</v>
      </c>
    </row>
    <row r="9482" spans="2:9" ht="12.75">
      <c r="B9482" s="102">
        <v>235504473</v>
      </c>
      <c r="C9482" s="106">
        <v>0.8317947563783612</v>
      </c>
      <c r="D9482" s="107">
        <v>0.11196310017162792</v>
      </c>
      <c r="E9482" s="106">
        <v>0.61386687290670272</v>
      </c>
      <c r="F9482" s="107">
        <v>0.57848369446269254</v>
      </c>
      <c r="G9482" s="106">
        <v>0.91832336443063034</v>
      </c>
      <c r="H9482" s="107">
        <v>0.8594094665742702</v>
      </c>
      <c r="I9482" s="121" t="str">
        <f t="shared" si="148"/>
        <v>E</v>
      </c>
    </row>
    <row r="9483" spans="2:9" ht="12.75">
      <c r="B9483" s="102">
        <v>235509270</v>
      </c>
      <c r="C9483" s="106">
        <v>0.99162629383020406</v>
      </c>
      <c r="D9483" s="107">
        <v>0.21080785103891575</v>
      </c>
      <c r="E9483" s="106">
        <v>0.47680181803851718</v>
      </c>
      <c r="F9483" s="107">
        <v>0.76921526409515373</v>
      </c>
      <c r="G9483" s="106">
        <v>0.52501098076662078</v>
      </c>
      <c r="H9483" s="107">
        <v>0.95382894467892876</v>
      </c>
      <c r="I9483" s="121" t="str">
        <f t="shared" si="148"/>
        <v>FH</v>
      </c>
    </row>
    <row r="9484" spans="2:9" ht="12.75">
      <c r="B9484" s="102">
        <v>235512469</v>
      </c>
      <c r="C9484" s="106">
        <v>0.47392861654603813</v>
      </c>
      <c r="D9484" s="107">
        <v>0.95184435145265045</v>
      </c>
      <c r="E9484" s="106">
        <v>0.51932787380822298</v>
      </c>
      <c r="F9484" s="107">
        <v>0.12972770250410726</v>
      </c>
      <c r="G9484" s="106">
        <v>0.63357772624991515</v>
      </c>
      <c r="H9484" s="107">
        <v>0.85409727892966125</v>
      </c>
      <c r="I9484" s="121" t="str">
        <f t="shared" si="148"/>
        <v>DF</v>
      </c>
    </row>
    <row r="9485" spans="2:9" ht="12.75">
      <c r="B9485" s="102">
        <v>235512922</v>
      </c>
      <c r="C9485" s="106">
        <v>0.53640920231808131</v>
      </c>
      <c r="D9485" s="107">
        <v>4.6539125202337717E-2</v>
      </c>
      <c r="E9485" s="106">
        <v>0.32011424406917355</v>
      </c>
      <c r="F9485" s="107">
        <v>6.4685583973987049E-2</v>
      </c>
      <c r="G9485" s="106">
        <v>0.69061983084370748</v>
      </c>
      <c r="H9485" s="107">
        <v>0.56085248064766624</v>
      </c>
      <c r="I9485" s="121" t="str">
        <f t="shared" si="148"/>
        <v>E</v>
      </c>
    </row>
    <row r="9486" spans="2:9" ht="12.75">
      <c r="B9486" s="102">
        <v>235516059</v>
      </c>
      <c r="C9486" s="106">
        <v>0.65937726032503807</v>
      </c>
      <c r="D9486" s="107">
        <v>0.87535854353834708</v>
      </c>
      <c r="E9486" s="106">
        <v>0.32825838555830966</v>
      </c>
      <c r="F9486" s="107">
        <v>0.33911250332224285</v>
      </c>
      <c r="G9486" s="106">
        <v>0.60612574973356814</v>
      </c>
      <c r="H9486" s="107">
        <v>0.81074848846572589</v>
      </c>
      <c r="I9486" s="121" t="str">
        <f t="shared" si="148"/>
        <v>DF</v>
      </c>
    </row>
    <row r="9487" spans="2:9" ht="12.75">
      <c r="B9487" s="102">
        <v>235517633</v>
      </c>
      <c r="C9487" s="106">
        <v>0.38194054894895935</v>
      </c>
      <c r="D9487" s="107">
        <v>0.83922268865102811</v>
      </c>
      <c r="E9487" s="106">
        <v>0.87752156006548176</v>
      </c>
      <c r="F9487" s="107">
        <v>0.6639588070823903</v>
      </c>
      <c r="G9487" s="106">
        <v>0.32202553205655882</v>
      </c>
      <c r="H9487" s="107">
        <v>0.61134915515630173</v>
      </c>
      <c r="I9487" s="121" t="str">
        <f t="shared" si="148"/>
        <v>TH</v>
      </c>
    </row>
    <row r="9488" spans="2:9" ht="12.75">
      <c r="B9488" s="102">
        <v>235518995</v>
      </c>
      <c r="C9488" s="106">
        <v>0.49741349695575487</v>
      </c>
      <c r="D9488" s="107">
        <v>0.63697996570028304</v>
      </c>
      <c r="E9488" s="106">
        <v>0.79548510667875361</v>
      </c>
      <c r="F9488" s="107">
        <v>0.51280592645612866</v>
      </c>
      <c r="G9488" s="106">
        <v>0.53916121444055154</v>
      </c>
      <c r="H9488" s="107">
        <v>0.71207993717106532</v>
      </c>
      <c r="I9488" s="121" t="str">
        <f t="shared" si="148"/>
        <v>TH</v>
      </c>
    </row>
    <row r="9489" spans="2:9" ht="12.75">
      <c r="B9489" s="102">
        <v>235524992</v>
      </c>
      <c r="C9489" s="106">
        <v>0.90149055489098306</v>
      </c>
      <c r="D9489" s="107">
        <v>0.25108141302607812</v>
      </c>
      <c r="E9489" s="106">
        <v>0.44590312698761991</v>
      </c>
      <c r="F9489" s="107">
        <v>0.51527324265561614</v>
      </c>
      <c r="G9489" s="106">
        <v>0.99808909677730462</v>
      </c>
      <c r="H9489" s="107">
        <v>0.4447728615373816</v>
      </c>
      <c r="I9489" s="121" t="str">
        <f t="shared" si="148"/>
        <v>E</v>
      </c>
    </row>
    <row r="9490" spans="2:9" ht="12.75">
      <c r="B9490" s="102">
        <v>235525018</v>
      </c>
      <c r="C9490" s="106">
        <v>0.47428990548086758</v>
      </c>
      <c r="D9490" s="107">
        <v>0.33333505872003677</v>
      </c>
      <c r="E9490" s="106">
        <v>0.67012600327061822</v>
      </c>
      <c r="F9490" s="107">
        <v>0.157111312631109</v>
      </c>
      <c r="G9490" s="106">
        <v>0.21749180205834318</v>
      </c>
      <c r="H9490" s="107">
        <v>0.4925823117810384</v>
      </c>
      <c r="I9490" s="121" t="str">
        <f t="shared" si="148"/>
        <v>TH</v>
      </c>
    </row>
    <row r="9491" spans="2:9" ht="12.75">
      <c r="B9491" s="102">
        <v>235525959</v>
      </c>
      <c r="C9491" s="106">
        <v>0.3780825971693893</v>
      </c>
      <c r="D9491" s="107">
        <v>0.13446178827779054</v>
      </c>
      <c r="E9491" s="106">
        <v>0.83811731314704696</v>
      </c>
      <c r="F9491" s="107">
        <v>0.11060452262934817</v>
      </c>
      <c r="G9491" s="106">
        <v>0.36223409924764383</v>
      </c>
      <c r="H9491" s="107">
        <v>0.88203384084023906</v>
      </c>
      <c r="I9491" s="121" t="str">
        <f t="shared" si="148"/>
        <v>BH</v>
      </c>
    </row>
    <row r="9492" spans="2:9" ht="12.75">
      <c r="B9492" s="102">
        <v>235526222</v>
      </c>
      <c r="C9492" s="106">
        <v>0.22688137175463829</v>
      </c>
      <c r="D9492" s="107">
        <v>0.27882952034076069</v>
      </c>
      <c r="E9492" s="106">
        <v>0.96787482267157454</v>
      </c>
      <c r="F9492" s="107">
        <v>0.62036609336731452</v>
      </c>
      <c r="G9492" s="106">
        <v>0.54652184958656935</v>
      </c>
      <c r="H9492" s="107">
        <v>0.75486193398853629</v>
      </c>
      <c r="I9492" s="121" t="str">
        <f t="shared" si="148"/>
        <v>TH</v>
      </c>
    </row>
    <row r="9493" spans="2:9" ht="12.75">
      <c r="B9493" s="102">
        <v>235532839</v>
      </c>
      <c r="C9493" s="106">
        <v>0.36536392389952543</v>
      </c>
      <c r="D9493" s="107">
        <v>0.84800054537801461</v>
      </c>
      <c r="E9493" s="106">
        <v>0.67980498460707417</v>
      </c>
      <c r="F9493" s="107">
        <v>0.7356874022741331</v>
      </c>
      <c r="G9493" s="106">
        <v>0.92879421664344219</v>
      </c>
      <c r="H9493" s="107">
        <v>0.70648145224813486</v>
      </c>
      <c r="I9493" s="121" t="str">
        <f t="shared" si="148"/>
        <v>E</v>
      </c>
    </row>
    <row r="9494" spans="2:9" ht="12.75">
      <c r="B9494" s="102">
        <v>235533415</v>
      </c>
      <c r="C9494" s="106">
        <v>0.78978950509532897</v>
      </c>
      <c r="D9494" s="107">
        <v>0.94030324508895569</v>
      </c>
      <c r="E9494" s="106">
        <v>0.37791590410322762</v>
      </c>
      <c r="F9494" s="107">
        <v>0.18247891631383095</v>
      </c>
      <c r="G9494" s="106">
        <v>0.36148058479904943</v>
      </c>
      <c r="H9494" s="107">
        <v>0.14532296060959204</v>
      </c>
      <c r="I9494" s="121" t="str">
        <f t="shared" si="148"/>
        <v>DF</v>
      </c>
    </row>
    <row r="9495" spans="2:9" ht="12.75">
      <c r="B9495" s="102">
        <v>235534241</v>
      </c>
      <c r="C9495" s="106">
        <v>8.2376898075805061E-2</v>
      </c>
      <c r="D9495" s="107">
        <v>0.31082309045654011</v>
      </c>
      <c r="E9495" s="106">
        <v>0.34482872149927801</v>
      </c>
      <c r="F9495" s="107">
        <v>0.48043315375079132</v>
      </c>
      <c r="G9495" s="106">
        <v>0.91090589613611361</v>
      </c>
      <c r="H9495" s="107">
        <v>0.88494084294297881</v>
      </c>
      <c r="I9495" s="121" t="str">
        <f t="shared" si="148"/>
        <v>E</v>
      </c>
    </row>
    <row r="9496" spans="2:9" ht="12.75">
      <c r="B9496" s="102">
        <v>235534371</v>
      </c>
      <c r="C9496" s="106">
        <v>0.47406509739870395</v>
      </c>
      <c r="D9496" s="107">
        <v>0.34037508622225765</v>
      </c>
      <c r="E9496" s="106">
        <v>0.11256638765979776</v>
      </c>
      <c r="F9496" s="107">
        <v>7.1355813019678749E-2</v>
      </c>
      <c r="G9496" s="106">
        <v>0.59691323930190077</v>
      </c>
      <c r="H9496" s="107">
        <v>9.7413455782012548E-2</v>
      </c>
      <c r="I9496" s="121" t="str">
        <f t="shared" si="148"/>
        <v>E</v>
      </c>
    </row>
    <row r="9497" spans="2:9" ht="12.75">
      <c r="B9497" s="102">
        <v>235536072</v>
      </c>
      <c r="C9497" s="106">
        <v>0.68870195235818343</v>
      </c>
      <c r="D9497" s="107">
        <v>1.032700593493896E-2</v>
      </c>
      <c r="E9497" s="106">
        <v>0.20314353797966156</v>
      </c>
      <c r="F9497" s="107">
        <v>0.74002631349321857</v>
      </c>
      <c r="G9497" s="106">
        <v>0.28751712074973268</v>
      </c>
      <c r="H9497" s="107">
        <v>0.86107172338229265</v>
      </c>
      <c r="I9497" s="121" t="str">
        <f t="shared" si="148"/>
        <v>BH</v>
      </c>
    </row>
    <row r="9498" spans="2:9" ht="12.75">
      <c r="B9498" s="102">
        <v>235538415</v>
      </c>
      <c r="C9498" s="106">
        <v>6.2523141395910864E-2</v>
      </c>
      <c r="D9498" s="107">
        <v>0.93451564166651302</v>
      </c>
      <c r="E9498" s="106">
        <v>0.43983857360211776</v>
      </c>
      <c r="F9498" s="107">
        <v>0.93301166814744363</v>
      </c>
      <c r="G9498" s="106">
        <v>0.59429026526697992</v>
      </c>
      <c r="H9498" s="107">
        <v>0.61822639180756256</v>
      </c>
      <c r="I9498" s="121" t="str">
        <f t="shared" si="148"/>
        <v>DF</v>
      </c>
    </row>
    <row r="9499" spans="2:9" ht="12.75">
      <c r="B9499" s="102">
        <v>235539339</v>
      </c>
      <c r="C9499" s="106">
        <v>0.50869061308285879</v>
      </c>
      <c r="D9499" s="107">
        <v>0.85168495431192004</v>
      </c>
      <c r="E9499" s="106">
        <v>0.91102662585748551</v>
      </c>
      <c r="F9499" s="107">
        <v>0.91539127033294321</v>
      </c>
      <c r="G9499" s="106">
        <v>0.32864209437911907</v>
      </c>
      <c r="H9499" s="107">
        <v>0.4508435161132438</v>
      </c>
      <c r="I9499" s="121" t="str">
        <f t="shared" si="148"/>
        <v>C</v>
      </c>
    </row>
    <row r="9500" spans="2:9" ht="12.75">
      <c r="B9500" s="102">
        <v>235540569</v>
      </c>
      <c r="C9500" s="106">
        <v>0.40430930112206198</v>
      </c>
      <c r="D9500" s="107">
        <v>0.25188992369356367</v>
      </c>
      <c r="E9500" s="106">
        <v>0.56944847062677528</v>
      </c>
      <c r="F9500" s="107">
        <v>0.24984911600282822</v>
      </c>
      <c r="G9500" s="106">
        <v>7.6549536666038254E-2</v>
      </c>
      <c r="H9500" s="107">
        <v>0.72118680209676311</v>
      </c>
      <c r="I9500" s="121" t="str">
        <f t="shared" si="148"/>
        <v>BH</v>
      </c>
    </row>
    <row r="9501" spans="2:9" ht="12.75">
      <c r="B9501" s="102">
        <v>235542129</v>
      </c>
      <c r="C9501" s="106">
        <v>0.32969971444836776</v>
      </c>
      <c r="D9501" s="107">
        <v>0.39615562778671176</v>
      </c>
      <c r="E9501" s="106">
        <v>0.79900604703957168</v>
      </c>
      <c r="F9501" s="107">
        <v>8.9236294307520225E-2</v>
      </c>
      <c r="G9501" s="106">
        <v>0.57984198296133105</v>
      </c>
      <c r="H9501" s="107">
        <v>0.87001647671737103</v>
      </c>
      <c r="I9501" s="121" t="str">
        <f t="shared" si="148"/>
        <v>BH</v>
      </c>
    </row>
    <row r="9502" spans="2:9" ht="12.75">
      <c r="B9502" s="102">
        <v>235542854</v>
      </c>
      <c r="C9502" s="106">
        <v>0.74630364309498187</v>
      </c>
      <c r="D9502" s="107">
        <v>0.28150711316275889</v>
      </c>
      <c r="E9502" s="106">
        <v>0.54015598609512994</v>
      </c>
      <c r="F9502" s="107">
        <v>0.19703094982978242</v>
      </c>
      <c r="G9502" s="106">
        <v>9.7207746359364577E-2</v>
      </c>
      <c r="H9502" s="107">
        <v>0.59291523205867325</v>
      </c>
      <c r="I9502" s="121" t="str">
        <f t="shared" si="148"/>
        <v>FH</v>
      </c>
    </row>
    <row r="9503" spans="2:9" ht="12.75">
      <c r="B9503" s="102">
        <v>235547515</v>
      </c>
      <c r="C9503" s="106">
        <v>0.95216647085550221</v>
      </c>
      <c r="D9503" s="107">
        <v>0.51676077550367272</v>
      </c>
      <c r="E9503" s="106">
        <v>7.015393563342931E-2</v>
      </c>
      <c r="F9503" s="107">
        <v>0.20709532686605181</v>
      </c>
      <c r="G9503" s="106">
        <v>0.76710419801314966</v>
      </c>
      <c r="H9503" s="107">
        <v>0.66253825192593596</v>
      </c>
      <c r="I9503" s="121" t="str">
        <f t="shared" si="148"/>
        <v>FH</v>
      </c>
    </row>
    <row r="9504" spans="2:9" ht="12.75">
      <c r="B9504" s="102">
        <v>235547565</v>
      </c>
      <c r="C9504" s="106">
        <v>0.87806510189773235</v>
      </c>
      <c r="D9504" s="107">
        <v>0.43705369930502802</v>
      </c>
      <c r="E9504" s="106">
        <v>0.23024665774802688</v>
      </c>
      <c r="F9504" s="107">
        <v>4.1846470258462887E-2</v>
      </c>
      <c r="G9504" s="106">
        <v>0.55679124406499891</v>
      </c>
      <c r="H9504" s="107">
        <v>0.14444668415608852</v>
      </c>
      <c r="I9504" s="121" t="str">
        <f t="shared" si="148"/>
        <v>FH</v>
      </c>
    </row>
    <row r="9505" spans="2:9" ht="12.75">
      <c r="B9505" s="102">
        <v>235548820</v>
      </c>
      <c r="C9505" s="106">
        <v>0.67485320259723824</v>
      </c>
      <c r="D9505" s="107">
        <v>0.558803715846242</v>
      </c>
      <c r="E9505" s="106">
        <v>1.9399124046009852E-2</v>
      </c>
      <c r="F9505" s="107">
        <v>0.67518689319404235</v>
      </c>
      <c r="G9505" s="106">
        <v>0.52130755064088774</v>
      </c>
      <c r="H9505" s="107">
        <v>0.1431177330211062</v>
      </c>
      <c r="I9505" s="121" t="str">
        <f t="shared" si="148"/>
        <v>C</v>
      </c>
    </row>
    <row r="9506" spans="2:9" ht="12.75">
      <c r="B9506" s="102">
        <v>235551047</v>
      </c>
      <c r="C9506" s="106">
        <v>0.74940101454806829</v>
      </c>
      <c r="D9506" s="107">
        <v>0.6338525764641727</v>
      </c>
      <c r="E9506" s="106">
        <v>0.62036593839489695</v>
      </c>
      <c r="F9506" s="107">
        <v>0.19175892847856257</v>
      </c>
      <c r="G9506" s="106">
        <v>0.1354022610301282</v>
      </c>
      <c r="H9506" s="107">
        <v>0.15715024947550749</v>
      </c>
      <c r="I9506" s="121" t="str">
        <f t="shared" si="148"/>
        <v>FH</v>
      </c>
    </row>
    <row r="9507" spans="2:9" ht="12.75">
      <c r="B9507" s="102">
        <v>235555301</v>
      </c>
      <c r="C9507" s="106">
        <v>0.43384346768193915</v>
      </c>
      <c r="D9507" s="107">
        <v>0.14377531636642438</v>
      </c>
      <c r="E9507" s="106">
        <v>0.31434435842974029</v>
      </c>
      <c r="F9507" s="107">
        <v>0.47004285721425632</v>
      </c>
      <c r="G9507" s="106">
        <v>0.37525758027277956</v>
      </c>
      <c r="H9507" s="107">
        <v>0.95930008982682424</v>
      </c>
      <c r="I9507" s="121" t="str">
        <f t="shared" si="148"/>
        <v>BH</v>
      </c>
    </row>
    <row r="9508" spans="2:9" ht="12.75">
      <c r="B9508" s="102">
        <v>235561348</v>
      </c>
      <c r="C9508" s="106">
        <v>0.5261872041153457</v>
      </c>
      <c r="D9508" s="107">
        <v>0.45109556732679001</v>
      </c>
      <c r="E9508" s="106">
        <v>0.5745501543977829</v>
      </c>
      <c r="F9508" s="107">
        <v>0.3199476539278745</v>
      </c>
      <c r="G9508" s="106">
        <v>0.94045906138993129</v>
      </c>
      <c r="H9508" s="107">
        <v>0.52345723341696937</v>
      </c>
      <c r="I9508" s="121" t="str">
        <f t="shared" si="148"/>
        <v>E</v>
      </c>
    </row>
    <row r="9509" spans="2:9" ht="12.75">
      <c r="B9509" s="102">
        <v>235561686</v>
      </c>
      <c r="C9509" s="106">
        <v>0.89993535654242052</v>
      </c>
      <c r="D9509" s="107">
        <v>0.92729251321869066</v>
      </c>
      <c r="E9509" s="106">
        <v>0.61043952501291709</v>
      </c>
      <c r="F9509" s="107">
        <v>0.18859332135913753</v>
      </c>
      <c r="G9509" s="106">
        <v>0.26757056492161002</v>
      </c>
      <c r="H9509" s="107">
        <v>0.87125202295821946</v>
      </c>
      <c r="I9509" s="121" t="str">
        <f t="shared" si="148"/>
        <v>DF</v>
      </c>
    </row>
    <row r="9510" spans="2:9" ht="12.75">
      <c r="B9510" s="102">
        <v>235566035</v>
      </c>
      <c r="C9510" s="106">
        <v>0.49560841000359268</v>
      </c>
      <c r="D9510" s="107">
        <v>0.20364426085950971</v>
      </c>
      <c r="E9510" s="106">
        <v>4.6331813321991433E-3</v>
      </c>
      <c r="F9510" s="107">
        <v>0.17903342650001908</v>
      </c>
      <c r="G9510" s="106">
        <v>0.73260844544849579</v>
      </c>
      <c r="H9510" s="107">
        <v>0.37109801806211706</v>
      </c>
      <c r="I9510" s="121" t="str">
        <f t="shared" si="148"/>
        <v>E</v>
      </c>
    </row>
    <row r="9511" spans="2:9" ht="12.75">
      <c r="B9511" s="102">
        <v>235567272</v>
      </c>
      <c r="C9511" s="106">
        <v>0.41749135948531735</v>
      </c>
      <c r="D9511" s="107">
        <v>0.43563140694161451</v>
      </c>
      <c r="E9511" s="106">
        <v>0.33375209296520225</v>
      </c>
      <c r="F9511" s="107">
        <v>0.5493287282751631</v>
      </c>
      <c r="G9511" s="106">
        <v>0.4925501025979786</v>
      </c>
      <c r="H9511" s="107">
        <v>0.92886320309050441</v>
      </c>
      <c r="I9511" s="121" t="str">
        <f t="shared" si="148"/>
        <v>BH</v>
      </c>
    </row>
    <row r="9512" spans="2:9" ht="12.75">
      <c r="B9512" s="102">
        <v>235568568</v>
      </c>
      <c r="C9512" s="106">
        <v>0.49566496281011796</v>
      </c>
      <c r="D9512" s="107">
        <v>0.5394016681893079</v>
      </c>
      <c r="E9512" s="106">
        <v>0.8219945199518508</v>
      </c>
      <c r="F9512" s="107">
        <v>0.97780961716492421</v>
      </c>
      <c r="G9512" s="106">
        <v>0.95661498203945161</v>
      </c>
      <c r="H9512" s="107">
        <v>0.20661441540634584</v>
      </c>
      <c r="I9512" s="121" t="str">
        <f t="shared" si="148"/>
        <v>C</v>
      </c>
    </row>
    <row r="9513" spans="2:9" ht="12.75">
      <c r="B9513" s="102">
        <v>235569622</v>
      </c>
      <c r="C9513" s="106">
        <v>0.49838120246503159</v>
      </c>
      <c r="D9513" s="107">
        <v>2.8730817329887692E-2</v>
      </c>
      <c r="E9513" s="106">
        <v>0.45251824131887641</v>
      </c>
      <c r="F9513" s="107">
        <v>0.15393595903390023</v>
      </c>
      <c r="G9513" s="106">
        <v>0.19823997147410433</v>
      </c>
      <c r="H9513" s="107">
        <v>0.99807790040219713</v>
      </c>
      <c r="I9513" s="121" t="str">
        <f t="shared" si="148"/>
        <v>BH</v>
      </c>
    </row>
    <row r="9514" spans="2:9" ht="12.75">
      <c r="B9514" s="102">
        <v>235570753</v>
      </c>
      <c r="C9514" s="106">
        <v>0.30625974593402172</v>
      </c>
      <c r="D9514" s="107">
        <v>0.80561165822011649</v>
      </c>
      <c r="E9514" s="106">
        <v>0.307673002751784</v>
      </c>
      <c r="F9514" s="107">
        <v>0.43244711080568532</v>
      </c>
      <c r="G9514" s="106">
        <v>0.9441172397158315</v>
      </c>
      <c r="H9514" s="107">
        <v>0.69754878532734654</v>
      </c>
      <c r="I9514" s="121" t="str">
        <f t="shared" si="148"/>
        <v>E</v>
      </c>
    </row>
    <row r="9515" spans="2:9" ht="12.75">
      <c r="B9515" s="102">
        <v>235572470</v>
      </c>
      <c r="C9515" s="106">
        <v>0.94000727280550578</v>
      </c>
      <c r="D9515" s="107">
        <v>0.23408140151642609</v>
      </c>
      <c r="E9515" s="106">
        <v>0.390326346769994</v>
      </c>
      <c r="F9515" s="107">
        <v>0.4946183396363466</v>
      </c>
      <c r="G9515" s="106">
        <v>1.2825456589101281E-2</v>
      </c>
      <c r="H9515" s="107">
        <v>0.3446072120645467</v>
      </c>
      <c r="I9515" s="121" t="str">
        <f t="shared" si="148"/>
        <v>FH</v>
      </c>
    </row>
    <row r="9516" spans="2:9" ht="12.75">
      <c r="B9516" s="102">
        <v>235579358</v>
      </c>
      <c r="C9516" s="106">
        <v>0.80517105764201213</v>
      </c>
      <c r="D9516" s="107">
        <v>0.83790951251953749</v>
      </c>
      <c r="E9516" s="106">
        <v>0.90927956440311064</v>
      </c>
      <c r="F9516" s="107">
        <v>0.5805720986813363</v>
      </c>
      <c r="G9516" s="106">
        <v>0.30488781110692731</v>
      </c>
      <c r="H9516" s="107">
        <v>0.19361976874258247</v>
      </c>
      <c r="I9516" s="121" t="str">
        <f t="shared" si="148"/>
        <v>TH</v>
      </c>
    </row>
    <row r="9517" spans="2:9" ht="12.75">
      <c r="B9517" s="102">
        <v>235579589</v>
      </c>
      <c r="C9517" s="106">
        <v>0.12397079346518236</v>
      </c>
      <c r="D9517" s="107">
        <v>0.49224455563063918</v>
      </c>
      <c r="E9517" s="106">
        <v>0.40258405314110002</v>
      </c>
      <c r="F9517" s="107">
        <v>0.22939119898093052</v>
      </c>
      <c r="G9517" s="106">
        <v>0.993336978887158</v>
      </c>
      <c r="H9517" s="107">
        <v>0.15232879222573903</v>
      </c>
      <c r="I9517" s="121" t="str">
        <f t="shared" si="148"/>
        <v>E</v>
      </c>
    </row>
    <row r="9518" spans="2:9" ht="12.75">
      <c r="B9518" s="102">
        <v>235579861</v>
      </c>
      <c r="C9518" s="106">
        <v>0.80884731680183841</v>
      </c>
      <c r="D9518" s="107">
        <v>0.9673429917384504</v>
      </c>
      <c r="E9518" s="106">
        <v>0.14242911573033346</v>
      </c>
      <c r="F9518" s="107">
        <v>0.66478873250041914</v>
      </c>
      <c r="G9518" s="106">
        <v>0.76284974407847561</v>
      </c>
      <c r="H9518" s="107">
        <v>0.71268717975841245</v>
      </c>
      <c r="I9518" s="121" t="str">
        <f t="shared" si="148"/>
        <v>DF</v>
      </c>
    </row>
    <row r="9519" spans="2:9" ht="12.75">
      <c r="B9519" s="102">
        <v>235580259</v>
      </c>
      <c r="C9519" s="106">
        <v>0.66219405324553549</v>
      </c>
      <c r="D9519" s="107">
        <v>9.2467522129036972E-2</v>
      </c>
      <c r="E9519" s="106">
        <v>0.68962798952181181</v>
      </c>
      <c r="F9519" s="107">
        <v>0.92380454085164598</v>
      </c>
      <c r="G9519" s="106">
        <v>0.71289329417747904</v>
      </c>
      <c r="H9519" s="107">
        <v>6.1026217460744769E-2</v>
      </c>
      <c r="I9519" s="121" t="str">
        <f t="shared" si="148"/>
        <v>C</v>
      </c>
    </row>
    <row r="9520" spans="2:9" ht="12.75">
      <c r="B9520" s="102">
        <v>235580587</v>
      </c>
      <c r="C9520" s="106">
        <v>3.5575897464720896E-2</v>
      </c>
      <c r="D9520" s="107">
        <v>9.3724693759724476E-2</v>
      </c>
      <c r="E9520" s="106">
        <v>0.9286323909159715</v>
      </c>
      <c r="F9520" s="107">
        <v>0.58945806984170868</v>
      </c>
      <c r="G9520" s="106">
        <v>0.97643993615772207</v>
      </c>
      <c r="H9520" s="107">
        <v>0.49530743352959306</v>
      </c>
      <c r="I9520" s="121" t="str">
        <f t="shared" si="148"/>
        <v>E</v>
      </c>
    </row>
    <row r="9521" spans="2:9" ht="12.75">
      <c r="B9521" s="102">
        <v>235580918</v>
      </c>
      <c r="C9521" s="106">
        <v>0.94701442533266</v>
      </c>
      <c r="D9521" s="107">
        <v>0.11969820306883427</v>
      </c>
      <c r="E9521" s="106">
        <v>0.54212966112491134</v>
      </c>
      <c r="F9521" s="107">
        <v>0.6303449391626188</v>
      </c>
      <c r="G9521" s="106">
        <v>5.4473400995543209E-2</v>
      </c>
      <c r="H9521" s="107">
        <v>0.85464293674179914</v>
      </c>
      <c r="I9521" s="121" t="str">
        <f t="shared" si="148"/>
        <v>FH</v>
      </c>
    </row>
    <row r="9522" spans="2:9" ht="12.75">
      <c r="B9522" s="102">
        <v>235584920</v>
      </c>
      <c r="C9522" s="106">
        <v>0.31307886998401457</v>
      </c>
      <c r="D9522" s="107">
        <v>0.26796292145782896</v>
      </c>
      <c r="E9522" s="106">
        <v>0.92418059928472318</v>
      </c>
      <c r="F9522" s="107">
        <v>0.75956643567323567</v>
      </c>
      <c r="G9522" s="106">
        <v>0.57605775641671908</v>
      </c>
      <c r="H9522" s="107">
        <v>0.79797631515074308</v>
      </c>
      <c r="I9522" s="121" t="str">
        <f t="shared" si="148"/>
        <v>TH</v>
      </c>
    </row>
    <row r="9523" spans="2:9" ht="12.75">
      <c r="B9523" s="102">
        <v>235586100</v>
      </c>
      <c r="C9523" s="106">
        <v>0.41395667305204609</v>
      </c>
      <c r="D9523" s="107">
        <v>0.99813823611367125</v>
      </c>
      <c r="E9523" s="106">
        <v>0.27023374569527969</v>
      </c>
      <c r="F9523" s="107">
        <v>0.50238279235586258</v>
      </c>
      <c r="G9523" s="106">
        <v>0.19940760764371568</v>
      </c>
      <c r="H9523" s="107">
        <v>0.60394882228099434</v>
      </c>
      <c r="I9523" s="121" t="str">
        <f t="shared" si="148"/>
        <v>DF</v>
      </c>
    </row>
    <row r="9524" spans="2:9" ht="12.75">
      <c r="B9524" s="102">
        <v>235589638</v>
      </c>
      <c r="C9524" s="106">
        <v>0.78619431703320597</v>
      </c>
      <c r="D9524" s="107">
        <v>0.42660842927003828</v>
      </c>
      <c r="E9524" s="106">
        <v>0.74471509964586602</v>
      </c>
      <c r="F9524" s="107">
        <v>7.4433209232021902E-2</v>
      </c>
      <c r="G9524" s="106">
        <v>0.76230418075071982</v>
      </c>
      <c r="H9524" s="107">
        <v>0.66484625840538003</v>
      </c>
      <c r="I9524" s="121" t="str">
        <f t="shared" si="148"/>
        <v>FH</v>
      </c>
    </row>
    <row r="9525" spans="2:9" ht="12.75">
      <c r="B9525" s="102">
        <v>235597468</v>
      </c>
      <c r="C9525" s="106">
        <v>9.0181186741977282E-2</v>
      </c>
      <c r="D9525" s="107">
        <v>0.79641907739410822</v>
      </c>
      <c r="E9525" s="106">
        <v>0.94604578374031179</v>
      </c>
      <c r="F9525" s="107">
        <v>0.6555522050989202</v>
      </c>
      <c r="G9525" s="106">
        <v>0.94661518448074045</v>
      </c>
      <c r="H9525" s="107">
        <v>0.41648312642972307</v>
      </c>
      <c r="I9525" s="121" t="str">
        <f t="shared" si="148"/>
        <v>E</v>
      </c>
    </row>
    <row r="9526" spans="2:9" ht="12.75">
      <c r="B9526" s="102">
        <v>235602532</v>
      </c>
      <c r="C9526" s="106">
        <v>0.61686928402230845</v>
      </c>
      <c r="D9526" s="107">
        <v>0.9294684885886535</v>
      </c>
      <c r="E9526" s="106">
        <v>0.34665671547999888</v>
      </c>
      <c r="F9526" s="107">
        <v>0.43525520452276756</v>
      </c>
      <c r="G9526" s="106">
        <v>7.6844464602492391E-2</v>
      </c>
      <c r="H9526" s="107">
        <v>0.80844987791788236</v>
      </c>
      <c r="I9526" s="121" t="str">
        <f t="shared" si="148"/>
        <v>DF</v>
      </c>
    </row>
    <row r="9527" spans="2:9" ht="12.75">
      <c r="B9527" s="102">
        <v>235605577</v>
      </c>
      <c r="C9527" s="106">
        <v>0.98308422965883846</v>
      </c>
      <c r="D9527" s="107">
        <v>1.0819118086361712E-2</v>
      </c>
      <c r="E9527" s="106">
        <v>0.75251710170959751</v>
      </c>
      <c r="F9527" s="107">
        <v>0.53344889342283164</v>
      </c>
      <c r="G9527" s="106">
        <v>0.63300346808807184</v>
      </c>
      <c r="H9527" s="107">
        <v>0.37883748259023253</v>
      </c>
      <c r="I9527" s="121" t="str">
        <f t="shared" si="148"/>
        <v>FH</v>
      </c>
    </row>
    <row r="9528" spans="2:9" ht="12.75">
      <c r="B9528" s="102">
        <v>235606865</v>
      </c>
      <c r="C9528" s="106">
        <v>0.34927658733062472</v>
      </c>
      <c r="D9528" s="107">
        <v>0.1696639938705351</v>
      </c>
      <c r="E9528" s="106">
        <v>5.6473017853447161E-2</v>
      </c>
      <c r="F9528" s="107">
        <v>0.39375575601337087</v>
      </c>
      <c r="G9528" s="106">
        <v>0.63037570198718518</v>
      </c>
      <c r="H9528" s="107">
        <v>0.18596217245317526</v>
      </c>
      <c r="I9528" s="121" t="str">
        <f t="shared" si="148"/>
        <v>E</v>
      </c>
    </row>
    <row r="9529" spans="2:9" ht="12.75">
      <c r="B9529" s="102">
        <v>235612664</v>
      </c>
      <c r="C9529" s="106">
        <v>0.1132859414046381</v>
      </c>
      <c r="D9529" s="107">
        <v>0.56224769093377014</v>
      </c>
      <c r="E9529" s="106">
        <v>0.47739330050197326</v>
      </c>
      <c r="F9529" s="107">
        <v>0.4097634246856332</v>
      </c>
      <c r="G9529" s="106">
        <v>6.3934591017851261E-2</v>
      </c>
      <c r="H9529" s="107">
        <v>0.69629622355009779</v>
      </c>
      <c r="I9529" s="121" t="str">
        <f t="shared" si="148"/>
        <v>BH</v>
      </c>
    </row>
    <row r="9530" spans="2:9" ht="12.75">
      <c r="B9530" s="102">
        <v>235615907</v>
      </c>
      <c r="C9530" s="106">
        <v>0.42957806967027157</v>
      </c>
      <c r="D9530" s="107">
        <v>0.62790289708892999</v>
      </c>
      <c r="E9530" s="106">
        <v>0.14936873060466649</v>
      </c>
      <c r="F9530" s="107">
        <v>0.73417120728598295</v>
      </c>
      <c r="G9530" s="106">
        <v>0.43805952174422202</v>
      </c>
      <c r="H9530" s="107">
        <v>0.98425760562278986</v>
      </c>
      <c r="I9530" s="121" t="str">
        <f t="shared" si="148"/>
        <v>BH</v>
      </c>
    </row>
    <row r="9531" spans="2:9" ht="12.75">
      <c r="B9531" s="102">
        <v>235616608</v>
      </c>
      <c r="C9531" s="106">
        <v>0.70996279040949251</v>
      </c>
      <c r="D9531" s="107">
        <v>0.72099822928522905</v>
      </c>
      <c r="E9531" s="106">
        <v>0.15915206516717184</v>
      </c>
      <c r="F9531" s="107">
        <v>0.61026665621634368</v>
      </c>
      <c r="G9531" s="106">
        <v>0.14430844896418549</v>
      </c>
      <c r="H9531" s="107">
        <v>0.79547836269200123</v>
      </c>
      <c r="I9531" s="121" t="str">
        <f t="shared" si="148"/>
        <v>BH</v>
      </c>
    </row>
    <row r="9532" spans="2:9" ht="12.75">
      <c r="B9532" s="102">
        <v>235616790</v>
      </c>
      <c r="C9532" s="106">
        <v>0.56348100796255052</v>
      </c>
      <c r="D9532" s="107">
        <v>0.69543280095097226</v>
      </c>
      <c r="E9532" s="106">
        <v>0.43567822743881113</v>
      </c>
      <c r="F9532" s="107">
        <v>0.96124647567449628</v>
      </c>
      <c r="G9532" s="106">
        <v>0.73547252902991933</v>
      </c>
      <c r="H9532" s="107">
        <v>0.40240553231175857</v>
      </c>
      <c r="I9532" s="121" t="str">
        <f t="shared" si="148"/>
        <v>C</v>
      </c>
    </row>
    <row r="9533" spans="2:9" ht="12.75">
      <c r="B9533" s="102">
        <v>235617161</v>
      </c>
      <c r="C9533" s="106">
        <v>0.47309349034642412</v>
      </c>
      <c r="D9533" s="107">
        <v>0.64317413435180537</v>
      </c>
      <c r="E9533" s="106">
        <v>0.72139482159112056</v>
      </c>
      <c r="F9533" s="107">
        <v>0.48778127818442596</v>
      </c>
      <c r="G9533" s="106">
        <v>0.88727030029257303</v>
      </c>
      <c r="H9533" s="107">
        <v>0.43756354015052978</v>
      </c>
      <c r="I9533" s="121" t="str">
        <f t="shared" si="148"/>
        <v>E</v>
      </c>
    </row>
    <row r="9534" spans="2:9" ht="12.75">
      <c r="B9534" s="102">
        <v>235617186</v>
      </c>
      <c r="C9534" s="106">
        <v>9.8635344156028371E-2</v>
      </c>
      <c r="D9534" s="107">
        <v>0.62927877931738863</v>
      </c>
      <c r="E9534" s="106">
        <v>0.7521157922557471</v>
      </c>
      <c r="F9534" s="107">
        <v>8.4539116849724927E-2</v>
      </c>
      <c r="G9534" s="106">
        <v>3.6205937239051744E-2</v>
      </c>
      <c r="H9534" s="107">
        <v>0.35553036080353451</v>
      </c>
      <c r="I9534" s="121" t="str">
        <f t="shared" si="148"/>
        <v>TH</v>
      </c>
    </row>
    <row r="9535" spans="2:9" ht="12.75">
      <c r="B9535" s="102">
        <v>235619726</v>
      </c>
      <c r="C9535" s="106">
        <v>0.31011352390771241</v>
      </c>
      <c r="D9535" s="107">
        <v>0.29182922765857056</v>
      </c>
      <c r="E9535" s="106">
        <v>7.4403903836931518E-2</v>
      </c>
      <c r="F9535" s="107">
        <v>0.12077762967698025</v>
      </c>
      <c r="G9535" s="106">
        <v>0.47044665236482808</v>
      </c>
      <c r="H9535" s="107">
        <v>0.10943795852986149</v>
      </c>
      <c r="I9535" s="121" t="str">
        <f t="shared" si="148"/>
        <v>E</v>
      </c>
    </row>
    <row r="9536" spans="2:9" ht="12.75">
      <c r="B9536" s="102">
        <v>235633701</v>
      </c>
      <c r="C9536" s="106">
        <v>0.6824913710274858</v>
      </c>
      <c r="D9536" s="107">
        <v>0.90344675768071525</v>
      </c>
      <c r="E9536" s="106">
        <v>0.77237104203138696</v>
      </c>
      <c r="F9536" s="107">
        <v>0.96649688848833493</v>
      </c>
      <c r="G9536" s="106">
        <v>0.23665362207928808</v>
      </c>
      <c r="H9536" s="107">
        <v>0.69351021713652283</v>
      </c>
      <c r="I9536" s="121" t="str">
        <f t="shared" si="148"/>
        <v>C</v>
      </c>
    </row>
    <row r="9537" spans="2:9" ht="12.75">
      <c r="B9537" s="102">
        <v>235637563</v>
      </c>
      <c r="C9537" s="106">
        <v>0.91432933515589299</v>
      </c>
      <c r="D9537" s="107">
        <v>0.11568665542339929</v>
      </c>
      <c r="E9537" s="106">
        <v>0.76389189942666658</v>
      </c>
      <c r="F9537" s="107">
        <v>0.27387977647265971</v>
      </c>
      <c r="G9537" s="106">
        <v>0.22402519311966529</v>
      </c>
      <c r="H9537" s="107">
        <v>0.32169850704463987</v>
      </c>
      <c r="I9537" s="121" t="str">
        <f t="shared" si="148"/>
        <v>FH</v>
      </c>
    </row>
    <row r="9538" spans="2:9" ht="12.75">
      <c r="B9538" s="102">
        <v>235639732</v>
      </c>
      <c r="C9538" s="106">
        <v>0.85824089335534715</v>
      </c>
      <c r="D9538" s="107">
        <v>0.42699413095196803</v>
      </c>
      <c r="E9538" s="106">
        <v>0.27752501055340684</v>
      </c>
      <c r="F9538" s="107">
        <v>0.63421154312656292</v>
      </c>
      <c r="G9538" s="106">
        <v>0.48067000687088535</v>
      </c>
      <c r="H9538" s="107">
        <v>0.58815175778705564</v>
      </c>
      <c r="I9538" s="121" t="str">
        <f t="shared" si="148"/>
        <v>FH</v>
      </c>
    </row>
    <row r="9539" spans="2:9" ht="12.75">
      <c r="B9539" s="102">
        <v>235640005</v>
      </c>
      <c r="C9539" s="106">
        <v>0.16789280931885786</v>
      </c>
      <c r="D9539" s="107">
        <v>0.20523981590634</v>
      </c>
      <c r="E9539" s="106">
        <v>0.42537867253716266</v>
      </c>
      <c r="F9539" s="107">
        <v>0.17724653018016268</v>
      </c>
      <c r="G9539" s="106">
        <v>0.39502124543819805</v>
      </c>
      <c r="H9539" s="107">
        <v>0.70056051710559819</v>
      </c>
      <c r="I9539" s="121" t="str">
        <f t="shared" si="148"/>
        <v>BH</v>
      </c>
    </row>
    <row r="9540" spans="2:9" ht="12.75">
      <c r="B9540" s="102">
        <v>235641037</v>
      </c>
      <c r="C9540" s="106">
        <v>0.87342660939240591</v>
      </c>
      <c r="D9540" s="107">
        <v>0.49364157828440636</v>
      </c>
      <c r="E9540" s="106">
        <v>0.58732441626657028</v>
      </c>
      <c r="F9540" s="107">
        <v>0.43139023905829998</v>
      </c>
      <c r="G9540" s="106">
        <v>0.86480932825009216</v>
      </c>
      <c r="H9540" s="107">
        <v>0.88476970764842577</v>
      </c>
      <c r="I9540" s="121" t="str">
        <f t="shared" si="148"/>
        <v>BH</v>
      </c>
    </row>
    <row r="9541" spans="2:9" ht="12.75">
      <c r="B9541" s="102">
        <v>235643825</v>
      </c>
      <c r="C9541" s="106">
        <v>0.43510715845887349</v>
      </c>
      <c r="D9541" s="107">
        <v>0.22041643284467005</v>
      </c>
      <c r="E9541" s="106">
        <v>0.39833605250366122</v>
      </c>
      <c r="F9541" s="107">
        <v>0.17085887862963478</v>
      </c>
      <c r="G9541" s="106">
        <v>0.4743820847166087</v>
      </c>
      <c r="H9541" s="107">
        <v>0.55539532980913409</v>
      </c>
      <c r="I9541" s="121" t="str">
        <f t="shared" ref="I9541:I9604" si="149">INDEX($C$3:$H$3, MATCH(MAX(C9541:H9541), C9541:H9541, 0))</f>
        <v>BH</v>
      </c>
    </row>
    <row r="9542" spans="2:9" ht="12.75">
      <c r="B9542" s="102">
        <v>235646490</v>
      </c>
      <c r="C9542" s="106">
        <v>0.98696140540896682</v>
      </c>
      <c r="D9542" s="107">
        <v>0.25762671168884688</v>
      </c>
      <c r="E9542" s="106">
        <v>5.2373192713771388E-2</v>
      </c>
      <c r="F9542" s="107">
        <v>0.40282676124361072</v>
      </c>
      <c r="G9542" s="106">
        <v>0.6598228419331198</v>
      </c>
      <c r="H9542" s="107">
        <v>0.63853095008827254</v>
      </c>
      <c r="I9542" s="121" t="str">
        <f t="shared" si="149"/>
        <v>FH</v>
      </c>
    </row>
    <row r="9543" spans="2:9" ht="12.75">
      <c r="B9543" s="102">
        <v>235649049</v>
      </c>
      <c r="C9543" s="106">
        <v>0.96139776961285195</v>
      </c>
      <c r="D9543" s="107">
        <v>0.51543877783545966</v>
      </c>
      <c r="E9543" s="106">
        <v>0.97325697585772897</v>
      </c>
      <c r="F9543" s="107">
        <v>0.92226194484250179</v>
      </c>
      <c r="G9543" s="106">
        <v>0.77853410325807548</v>
      </c>
      <c r="H9543" s="107">
        <v>0.33940987818561297</v>
      </c>
      <c r="I9543" s="121" t="str">
        <f t="shared" si="149"/>
        <v>TH</v>
      </c>
    </row>
    <row r="9544" spans="2:9" ht="12.75">
      <c r="B9544" s="102">
        <v>235649106</v>
      </c>
      <c r="C9544" s="106">
        <v>0.88568142700107</v>
      </c>
      <c r="D9544" s="107">
        <v>0.68615682411909695</v>
      </c>
      <c r="E9544" s="106">
        <v>2.4842382492633597E-2</v>
      </c>
      <c r="F9544" s="107">
        <v>0.80940350099927749</v>
      </c>
      <c r="G9544" s="106">
        <v>0.90053331550654114</v>
      </c>
      <c r="H9544" s="107">
        <v>0.64045404005604301</v>
      </c>
      <c r="I9544" s="121" t="str">
        <f t="shared" si="149"/>
        <v>E</v>
      </c>
    </row>
    <row r="9545" spans="2:9" ht="12.75">
      <c r="B9545" s="102">
        <v>235652842</v>
      </c>
      <c r="C9545" s="106">
        <v>0.82043282186160127</v>
      </c>
      <c r="D9545" s="107">
        <v>0.62785885646762818</v>
      </c>
      <c r="E9545" s="106">
        <v>0.54018212183600589</v>
      </c>
      <c r="F9545" s="107">
        <v>0.99145075346882994</v>
      </c>
      <c r="G9545" s="106">
        <v>0.17507712765675265</v>
      </c>
      <c r="H9545" s="107">
        <v>0.71843563663217136</v>
      </c>
      <c r="I9545" s="121" t="str">
        <f t="shared" si="149"/>
        <v>C</v>
      </c>
    </row>
    <row r="9546" spans="2:9" ht="12.75">
      <c r="B9546" s="102">
        <v>235655169</v>
      </c>
      <c r="C9546" s="106">
        <v>0.14719935777429605</v>
      </c>
      <c r="D9546" s="107">
        <v>0.28011485201735642</v>
      </c>
      <c r="E9546" s="106">
        <v>0.39048836255401653</v>
      </c>
      <c r="F9546" s="107">
        <v>5.1023138794984213E-2</v>
      </c>
      <c r="G9546" s="106">
        <v>6.5177015032448438E-2</v>
      </c>
      <c r="H9546" s="107">
        <v>0.41614182193141613</v>
      </c>
      <c r="I9546" s="121" t="str">
        <f t="shared" si="149"/>
        <v>BH</v>
      </c>
    </row>
    <row r="9547" spans="2:9" ht="12.75">
      <c r="B9547" s="102">
        <v>235656644</v>
      </c>
      <c r="C9547" s="106">
        <v>0.48246793484821948</v>
      </c>
      <c r="D9547" s="107">
        <v>0.22340730563694233</v>
      </c>
      <c r="E9547" s="106">
        <v>0.66222302683902434</v>
      </c>
      <c r="F9547" s="107">
        <v>0.97302043120806037</v>
      </c>
      <c r="G9547" s="106">
        <v>0.90908510433323308</v>
      </c>
      <c r="H9547" s="107">
        <v>1.4773982445284828E-2</v>
      </c>
      <c r="I9547" s="121" t="str">
        <f t="shared" si="149"/>
        <v>C</v>
      </c>
    </row>
    <row r="9548" spans="2:9" ht="12.75">
      <c r="B9548" s="102">
        <v>235658582</v>
      </c>
      <c r="C9548" s="106">
        <v>0.24972967077248232</v>
      </c>
      <c r="D9548" s="107">
        <v>0.71285247048314204</v>
      </c>
      <c r="E9548" s="106">
        <v>0.16059724538156961</v>
      </c>
      <c r="F9548" s="107">
        <v>0.86899505004130706</v>
      </c>
      <c r="G9548" s="106">
        <v>0.24528138494451923</v>
      </c>
      <c r="H9548" s="107">
        <v>0.91292731501427515</v>
      </c>
      <c r="I9548" s="121" t="str">
        <f t="shared" si="149"/>
        <v>BH</v>
      </c>
    </row>
    <row r="9549" spans="2:9" ht="12.75">
      <c r="B9549" s="102">
        <v>235658996</v>
      </c>
      <c r="C9549" s="106">
        <v>0.65406258668148665</v>
      </c>
      <c r="D9549" s="107">
        <v>0.61923687403479399</v>
      </c>
      <c r="E9549" s="106">
        <v>4.685143407622272E-2</v>
      </c>
      <c r="F9549" s="107">
        <v>0.54225666089952496</v>
      </c>
      <c r="G9549" s="106">
        <v>0.49552753155301277</v>
      </c>
      <c r="H9549" s="107">
        <v>0.3007230596209971</v>
      </c>
      <c r="I9549" s="121" t="str">
        <f t="shared" si="149"/>
        <v>FH</v>
      </c>
    </row>
    <row r="9550" spans="2:9" ht="12.75">
      <c r="B9550" s="102">
        <v>235660421</v>
      </c>
      <c r="C9550" s="106">
        <v>0.94876986366016336</v>
      </c>
      <c r="D9550" s="107">
        <v>0.42756564549099529</v>
      </c>
      <c r="E9550" s="106">
        <v>0.74076615500576271</v>
      </c>
      <c r="F9550" s="107">
        <v>0.44303255566748945</v>
      </c>
      <c r="G9550" s="106">
        <v>0.10265532721607595</v>
      </c>
      <c r="H9550" s="107">
        <v>0.50161392604559119</v>
      </c>
      <c r="I9550" s="121" t="str">
        <f t="shared" si="149"/>
        <v>FH</v>
      </c>
    </row>
    <row r="9551" spans="2:9" ht="12.75">
      <c r="B9551" s="102">
        <v>235660530</v>
      </c>
      <c r="C9551" s="106">
        <v>0.46836395282238041</v>
      </c>
      <c r="D9551" s="107">
        <v>0.3213811228821668</v>
      </c>
      <c r="E9551" s="106">
        <v>0.91872157836670176</v>
      </c>
      <c r="F9551" s="107">
        <v>3.4415467926447896E-2</v>
      </c>
      <c r="G9551" s="106">
        <v>0.38213073312880663</v>
      </c>
      <c r="H9551" s="107">
        <v>0.89046657024366938</v>
      </c>
      <c r="I9551" s="121" t="str">
        <f t="shared" si="149"/>
        <v>TH</v>
      </c>
    </row>
    <row r="9552" spans="2:9" ht="12.75">
      <c r="B9552" s="102">
        <v>235661570</v>
      </c>
      <c r="C9552" s="106">
        <v>0.67548240036573404</v>
      </c>
      <c r="D9552" s="107">
        <v>0.6153958859910198</v>
      </c>
      <c r="E9552" s="106">
        <v>0.19870107750048538</v>
      </c>
      <c r="F9552" s="107">
        <v>0.67747058317747633</v>
      </c>
      <c r="G9552" s="106">
        <v>0.74044277116689283</v>
      </c>
      <c r="H9552" s="107">
        <v>0.94767863997094737</v>
      </c>
      <c r="I9552" s="121" t="str">
        <f t="shared" si="149"/>
        <v>BH</v>
      </c>
    </row>
    <row r="9553" spans="2:9" ht="12.75">
      <c r="B9553" s="102">
        <v>235661791</v>
      </c>
      <c r="C9553" s="106">
        <v>9.7191311789718515E-2</v>
      </c>
      <c r="D9553" s="107">
        <v>0.6010585386688001</v>
      </c>
      <c r="E9553" s="106">
        <v>0.96857254655923875</v>
      </c>
      <c r="F9553" s="107">
        <v>0.72467648637209425</v>
      </c>
      <c r="G9553" s="106">
        <v>8.7596664334402163E-2</v>
      </c>
      <c r="H9553" s="107">
        <v>0.54683082897572111</v>
      </c>
      <c r="I9553" s="121" t="str">
        <f t="shared" si="149"/>
        <v>TH</v>
      </c>
    </row>
    <row r="9554" spans="2:9" ht="12.75">
      <c r="B9554" s="102">
        <v>235661817</v>
      </c>
      <c r="C9554" s="106">
        <v>0.98384088473757436</v>
      </c>
      <c r="D9554" s="107">
        <v>0.6472663330486732</v>
      </c>
      <c r="E9554" s="106">
        <v>0.97055433683571746</v>
      </c>
      <c r="F9554" s="107">
        <v>0.6073626268517156</v>
      </c>
      <c r="G9554" s="106">
        <v>0.14982743916650154</v>
      </c>
      <c r="H9554" s="107">
        <v>0.13259050485721957</v>
      </c>
      <c r="I9554" s="121" t="str">
        <f t="shared" si="149"/>
        <v>FH</v>
      </c>
    </row>
    <row r="9555" spans="2:9" ht="12.75">
      <c r="B9555" s="102">
        <v>235668088</v>
      </c>
      <c r="C9555" s="106">
        <v>0.24639252103307574</v>
      </c>
      <c r="D9555" s="107">
        <v>0.55727932397573587</v>
      </c>
      <c r="E9555" s="106">
        <v>0.54568411373020242</v>
      </c>
      <c r="F9555" s="107">
        <v>0.66774998805161001</v>
      </c>
      <c r="G9555" s="106">
        <v>0.34483285933159458</v>
      </c>
      <c r="H9555" s="107">
        <v>0.85959118280832314</v>
      </c>
      <c r="I9555" s="121" t="str">
        <f t="shared" si="149"/>
        <v>BH</v>
      </c>
    </row>
    <row r="9556" spans="2:9" ht="12.75">
      <c r="B9556" s="102">
        <v>235669547</v>
      </c>
      <c r="C9556" s="106">
        <v>0.30174534963438338</v>
      </c>
      <c r="D9556" s="107">
        <v>0.1678038592976292</v>
      </c>
      <c r="E9556" s="106">
        <v>0.40386615785643332</v>
      </c>
      <c r="F9556" s="107">
        <v>0.18797711665791095</v>
      </c>
      <c r="G9556" s="106">
        <v>0.70176464195095734</v>
      </c>
      <c r="H9556" s="107">
        <v>0.37859034193908281</v>
      </c>
      <c r="I9556" s="121" t="str">
        <f t="shared" si="149"/>
        <v>E</v>
      </c>
    </row>
    <row r="9557" spans="2:9" ht="12.75">
      <c r="B9557" s="102">
        <v>235670644</v>
      </c>
      <c r="C9557" s="106">
        <v>0.71733511131907268</v>
      </c>
      <c r="D9557" s="107">
        <v>0.84106468658127431</v>
      </c>
      <c r="E9557" s="106">
        <v>0.3924305791523417</v>
      </c>
      <c r="F9557" s="107">
        <v>0.14653615930696495</v>
      </c>
      <c r="G9557" s="106">
        <v>0.68928949171601062</v>
      </c>
      <c r="H9557" s="107">
        <v>0.9263681906816883</v>
      </c>
      <c r="I9557" s="121" t="str">
        <f t="shared" si="149"/>
        <v>BH</v>
      </c>
    </row>
    <row r="9558" spans="2:9" ht="12.75">
      <c r="B9558" s="102">
        <v>235674703</v>
      </c>
      <c r="C9558" s="106">
        <v>0.62427732217320853</v>
      </c>
      <c r="D9558" s="107">
        <v>0.40465093722644596</v>
      </c>
      <c r="E9558" s="106">
        <v>0.13505484391666212</v>
      </c>
      <c r="F9558" s="107">
        <v>0.58897855857221337</v>
      </c>
      <c r="G9558" s="106">
        <v>0.92317050982400528</v>
      </c>
      <c r="H9558" s="107">
        <v>0.24561606835262406</v>
      </c>
      <c r="I9558" s="121" t="str">
        <f t="shared" si="149"/>
        <v>E</v>
      </c>
    </row>
    <row r="9559" spans="2:9" ht="12.75">
      <c r="B9559" s="102">
        <v>235677475</v>
      </c>
      <c r="C9559" s="106">
        <v>0.52358527819766998</v>
      </c>
      <c r="D9559" s="107">
        <v>0.70183262185703033</v>
      </c>
      <c r="E9559" s="106">
        <v>0.44602520418484226</v>
      </c>
      <c r="F9559" s="107">
        <v>0.43511063636148828</v>
      </c>
      <c r="G9559" s="106">
        <v>0.91927564467786294</v>
      </c>
      <c r="H9559" s="107">
        <v>0.76759262404110196</v>
      </c>
      <c r="I9559" s="121" t="str">
        <f t="shared" si="149"/>
        <v>E</v>
      </c>
    </row>
    <row r="9560" spans="2:9" ht="12.75">
      <c r="B9560" s="102">
        <v>235678763</v>
      </c>
      <c r="C9560" s="106">
        <v>0.65500185101005326</v>
      </c>
      <c r="D9560" s="107">
        <v>0.51941263413215477</v>
      </c>
      <c r="E9560" s="106">
        <v>0.4479813638241501</v>
      </c>
      <c r="F9560" s="107">
        <v>0.79553441587590257</v>
      </c>
      <c r="G9560" s="106">
        <v>0.12317162988121222</v>
      </c>
      <c r="H9560" s="107">
        <v>0.49936448406822898</v>
      </c>
      <c r="I9560" s="121" t="str">
        <f t="shared" si="149"/>
        <v>C</v>
      </c>
    </row>
    <row r="9561" spans="2:9" ht="12.75">
      <c r="B9561" s="102">
        <v>235680100</v>
      </c>
      <c r="C9561" s="106">
        <v>0.33869313004692114</v>
      </c>
      <c r="D9561" s="107">
        <v>0.50748548308701569</v>
      </c>
      <c r="E9561" s="106">
        <v>0.85942259154316325</v>
      </c>
      <c r="F9561" s="107">
        <v>0.97872576269906464</v>
      </c>
      <c r="G9561" s="106">
        <v>0.38830997459007954</v>
      </c>
      <c r="H9561" s="107">
        <v>0.60815639553273293</v>
      </c>
      <c r="I9561" s="121" t="str">
        <f t="shared" si="149"/>
        <v>C</v>
      </c>
    </row>
    <row r="9562" spans="2:9" ht="12.75">
      <c r="B9562" s="102">
        <v>235688399</v>
      </c>
      <c r="C9562" s="106">
        <v>0.73621031892795696</v>
      </c>
      <c r="D9562" s="107">
        <v>2.8239281473122713E-2</v>
      </c>
      <c r="E9562" s="106">
        <v>0.90417190502183398</v>
      </c>
      <c r="F9562" s="107">
        <v>0.14120874418832874</v>
      </c>
      <c r="G9562" s="106">
        <v>0.24579997507890372</v>
      </c>
      <c r="H9562" s="107">
        <v>0.54326995096102615</v>
      </c>
      <c r="I9562" s="121" t="str">
        <f t="shared" si="149"/>
        <v>TH</v>
      </c>
    </row>
    <row r="9563" spans="2:9" ht="12.75">
      <c r="B9563" s="102">
        <v>235688704</v>
      </c>
      <c r="C9563" s="106">
        <v>0.3180383396023263</v>
      </c>
      <c r="D9563" s="107">
        <v>0.62604030842314007</v>
      </c>
      <c r="E9563" s="106">
        <v>0.52842448230157069</v>
      </c>
      <c r="F9563" s="107">
        <v>0.545158237462394</v>
      </c>
      <c r="G9563" s="106">
        <v>0.31407842654112939</v>
      </c>
      <c r="H9563" s="107">
        <v>0.76470157453653531</v>
      </c>
      <c r="I9563" s="121" t="str">
        <f t="shared" si="149"/>
        <v>BH</v>
      </c>
    </row>
    <row r="9564" spans="2:9" ht="12.75">
      <c r="B9564" s="102">
        <v>235693093</v>
      </c>
      <c r="C9564" s="106">
        <v>0.29131678554893292</v>
      </c>
      <c r="D9564" s="107">
        <v>0.23815144646419428</v>
      </c>
      <c r="E9564" s="106">
        <v>0.88244923700867606</v>
      </c>
      <c r="F9564" s="107">
        <v>0.95539900553984936</v>
      </c>
      <c r="G9564" s="106">
        <v>0.12323780044000099</v>
      </c>
      <c r="H9564" s="107">
        <v>0.73476127496198096</v>
      </c>
      <c r="I9564" s="121" t="str">
        <f t="shared" si="149"/>
        <v>C</v>
      </c>
    </row>
    <row r="9565" spans="2:9" ht="12.75">
      <c r="B9565" s="102">
        <v>235695485</v>
      </c>
      <c r="C9565" s="106">
        <v>0.9487588998383043</v>
      </c>
      <c r="D9565" s="107">
        <v>0.85831161167490588</v>
      </c>
      <c r="E9565" s="106">
        <v>0.68725982440380151</v>
      </c>
      <c r="F9565" s="107">
        <v>0.79076011229941701</v>
      </c>
      <c r="G9565" s="106">
        <v>0.40121074127780165</v>
      </c>
      <c r="H9565" s="107">
        <v>0.39169208065927563</v>
      </c>
      <c r="I9565" s="121" t="str">
        <f t="shared" si="149"/>
        <v>FH</v>
      </c>
    </row>
    <row r="9566" spans="2:9" ht="12.75">
      <c r="B9566" s="102">
        <v>235699208</v>
      </c>
      <c r="C9566" s="106">
        <v>0.14039077052013749</v>
      </c>
      <c r="D9566" s="107">
        <v>0.51808166973258274</v>
      </c>
      <c r="E9566" s="106">
        <v>0.48004743888665491</v>
      </c>
      <c r="F9566" s="107">
        <v>6.744153734993219E-2</v>
      </c>
      <c r="G9566" s="106">
        <v>0.84299226256736937</v>
      </c>
      <c r="H9566" s="107">
        <v>0.16617751955347249</v>
      </c>
      <c r="I9566" s="121" t="str">
        <f t="shared" si="149"/>
        <v>E</v>
      </c>
    </row>
    <row r="9567" spans="2:9" ht="12.75">
      <c r="B9567" s="102">
        <v>235704734</v>
      </c>
      <c r="C9567" s="106">
        <v>0.2420452900606167</v>
      </c>
      <c r="D9567" s="107">
        <v>0.80754478404672092</v>
      </c>
      <c r="E9567" s="106">
        <v>0.93279658893540773</v>
      </c>
      <c r="F9567" s="107">
        <v>0.81818206392897608</v>
      </c>
      <c r="G9567" s="106">
        <v>0.41287789146269138</v>
      </c>
      <c r="H9567" s="107">
        <v>0.93924157217631876</v>
      </c>
      <c r="I9567" s="121" t="str">
        <f t="shared" si="149"/>
        <v>BH</v>
      </c>
    </row>
    <row r="9568" spans="2:9" ht="12.75">
      <c r="B9568" s="102">
        <v>235705560</v>
      </c>
      <c r="C9568" s="106">
        <v>6.1788485400544602E-2</v>
      </c>
      <c r="D9568" s="107">
        <v>0.64429750510107109</v>
      </c>
      <c r="E9568" s="106">
        <v>0.80259549696265076</v>
      </c>
      <c r="F9568" s="107">
        <v>0.38519859332478146</v>
      </c>
      <c r="G9568" s="106">
        <v>0.59286132707128925</v>
      </c>
      <c r="H9568" s="107">
        <v>0.64324484157409323</v>
      </c>
      <c r="I9568" s="121" t="str">
        <f t="shared" si="149"/>
        <v>TH</v>
      </c>
    </row>
    <row r="9569" spans="2:9" ht="12.75">
      <c r="B9569" s="102">
        <v>235705700</v>
      </c>
      <c r="C9569" s="106">
        <v>0.956686972477784</v>
      </c>
      <c r="D9569" s="107">
        <v>0.53360634859808442</v>
      </c>
      <c r="E9569" s="106">
        <v>0.32026015021706922</v>
      </c>
      <c r="F9569" s="107">
        <v>0.57077454537323469</v>
      </c>
      <c r="G9569" s="106">
        <v>0.70031287021098354</v>
      </c>
      <c r="H9569" s="107">
        <v>0.27706038733549931</v>
      </c>
      <c r="I9569" s="121" t="str">
        <f t="shared" si="149"/>
        <v>FH</v>
      </c>
    </row>
    <row r="9570" spans="2:9" ht="12.75">
      <c r="B9570" s="102">
        <v>235706237</v>
      </c>
      <c r="C9570" s="106">
        <v>0.23109690818353723</v>
      </c>
      <c r="D9570" s="107">
        <v>0.60552443489134866</v>
      </c>
      <c r="E9570" s="106">
        <v>0.22990808102462634</v>
      </c>
      <c r="F9570" s="107">
        <v>0.40462168028855627</v>
      </c>
      <c r="G9570" s="106">
        <v>0.75440515682023968</v>
      </c>
      <c r="H9570" s="107">
        <v>0.79902811144559927</v>
      </c>
      <c r="I9570" s="121" t="str">
        <f t="shared" si="149"/>
        <v>BH</v>
      </c>
    </row>
    <row r="9571" spans="2:9" ht="12.75">
      <c r="B9571" s="102">
        <v>235709949</v>
      </c>
      <c r="C9571" s="106">
        <v>0.49532643242226126</v>
      </c>
      <c r="D9571" s="107">
        <v>0.93291996998893634</v>
      </c>
      <c r="E9571" s="106">
        <v>0.73216143894920371</v>
      </c>
      <c r="F9571" s="107">
        <v>0.87524371373070498</v>
      </c>
      <c r="G9571" s="106">
        <v>0.11240807254133522</v>
      </c>
      <c r="H9571" s="107">
        <v>0.49172957627561864</v>
      </c>
      <c r="I9571" s="121" t="str">
        <f t="shared" si="149"/>
        <v>DF</v>
      </c>
    </row>
    <row r="9572" spans="2:9" ht="12.75">
      <c r="B9572" s="102">
        <v>235710071</v>
      </c>
      <c r="C9572" s="106">
        <v>0.28929619658445649</v>
      </c>
      <c r="D9572" s="107">
        <v>0.28915661514910718</v>
      </c>
      <c r="E9572" s="106">
        <v>0.19962464814049108</v>
      </c>
      <c r="F9572" s="107">
        <v>0.53714658742764199</v>
      </c>
      <c r="G9572" s="106">
        <v>0.25044766916930827</v>
      </c>
      <c r="H9572" s="107">
        <v>6.6856935568954778E-2</v>
      </c>
      <c r="I9572" s="121" t="str">
        <f t="shared" si="149"/>
        <v>C</v>
      </c>
    </row>
    <row r="9573" spans="2:9" ht="12.75">
      <c r="B9573" s="102">
        <v>235716780</v>
      </c>
      <c r="C9573" s="106">
        <v>0.63515772592306763</v>
      </c>
      <c r="D9573" s="107">
        <v>1.1106920513865859E-3</v>
      </c>
      <c r="E9573" s="106">
        <v>0.54486777901881034</v>
      </c>
      <c r="F9573" s="107">
        <v>0.22438349885756748</v>
      </c>
      <c r="G9573" s="106">
        <v>4.3902483819702631E-2</v>
      </c>
      <c r="H9573" s="107">
        <v>0.39835010527578363</v>
      </c>
      <c r="I9573" s="121" t="str">
        <f t="shared" si="149"/>
        <v>FH</v>
      </c>
    </row>
    <row r="9574" spans="2:9" ht="12.75">
      <c r="B9574" s="102">
        <v>235719716</v>
      </c>
      <c r="C9574" s="106">
        <v>0.73961970572831959</v>
      </c>
      <c r="D9574" s="107">
        <v>0.90445860839849179</v>
      </c>
      <c r="E9574" s="106">
        <v>3.5900817032370247E-2</v>
      </c>
      <c r="F9574" s="107">
        <v>0.35486126696866549</v>
      </c>
      <c r="G9574" s="106">
        <v>0.47591479702035056</v>
      </c>
      <c r="H9574" s="107">
        <v>0.70739830383248226</v>
      </c>
      <c r="I9574" s="121" t="str">
        <f t="shared" si="149"/>
        <v>DF</v>
      </c>
    </row>
    <row r="9575" spans="2:9" ht="12.75">
      <c r="B9575" s="102">
        <v>235724469</v>
      </c>
      <c r="C9575" s="106">
        <v>0.53181589968660714</v>
      </c>
      <c r="D9575" s="107">
        <v>0.63860561743529032</v>
      </c>
      <c r="E9575" s="106">
        <v>0.40969491040303829</v>
      </c>
      <c r="F9575" s="107">
        <v>0.43591734694984607</v>
      </c>
      <c r="G9575" s="106">
        <v>0.39511383367970221</v>
      </c>
      <c r="H9575" s="107">
        <v>0.72888081553060946</v>
      </c>
      <c r="I9575" s="121" t="str">
        <f t="shared" si="149"/>
        <v>BH</v>
      </c>
    </row>
    <row r="9576" spans="2:9" ht="12.75">
      <c r="B9576" s="102">
        <v>235725573</v>
      </c>
      <c r="C9576" s="106">
        <v>0.15265207073488085</v>
      </c>
      <c r="D9576" s="107">
        <v>0.34628493851415509</v>
      </c>
      <c r="E9576" s="106">
        <v>0.55580576919648395</v>
      </c>
      <c r="F9576" s="107">
        <v>0.47231920546669315</v>
      </c>
      <c r="G9576" s="106">
        <v>0.79089877583122981</v>
      </c>
      <c r="H9576" s="107">
        <v>0.62445104461944645</v>
      </c>
      <c r="I9576" s="121" t="str">
        <f t="shared" si="149"/>
        <v>E</v>
      </c>
    </row>
    <row r="9577" spans="2:9" ht="12.75">
      <c r="B9577" s="102">
        <v>235733850</v>
      </c>
      <c r="C9577" s="106">
        <v>0.65174264207187438</v>
      </c>
      <c r="D9577" s="107">
        <v>0.48381888700890152</v>
      </c>
      <c r="E9577" s="106">
        <v>0.89544084526121681</v>
      </c>
      <c r="F9577" s="107">
        <v>0.88205645628623386</v>
      </c>
      <c r="G9577" s="106">
        <v>0.57259950449507535</v>
      </c>
      <c r="H9577" s="107">
        <v>0.2209755509678617</v>
      </c>
      <c r="I9577" s="121" t="str">
        <f t="shared" si="149"/>
        <v>TH</v>
      </c>
    </row>
    <row r="9578" spans="2:9" ht="12.75">
      <c r="B9578" s="102">
        <v>235735565</v>
      </c>
      <c r="C9578" s="106">
        <v>0.84211855935802404</v>
      </c>
      <c r="D9578" s="107">
        <v>0.65618232160730283</v>
      </c>
      <c r="E9578" s="106">
        <v>0.83716604380568627</v>
      </c>
      <c r="F9578" s="107">
        <v>0.98775879396246324</v>
      </c>
      <c r="G9578" s="106">
        <v>0.2848379819311857</v>
      </c>
      <c r="H9578" s="107">
        <v>0.42861351931358804</v>
      </c>
      <c r="I9578" s="121" t="str">
        <f t="shared" si="149"/>
        <v>C</v>
      </c>
    </row>
    <row r="9579" spans="2:9" ht="12.75">
      <c r="B9579" s="102">
        <v>235737068</v>
      </c>
      <c r="C9579" s="106">
        <v>0.13010730350593502</v>
      </c>
      <c r="D9579" s="107">
        <v>0.35654725960654599</v>
      </c>
      <c r="E9579" s="106">
        <v>0.47072022750089992</v>
      </c>
      <c r="F9579" s="107">
        <v>1.9726088765442462E-2</v>
      </c>
      <c r="G9579" s="106">
        <v>0.19244195473588732</v>
      </c>
      <c r="H9579" s="107">
        <v>4.760893476281236E-2</v>
      </c>
      <c r="I9579" s="121" t="str">
        <f t="shared" si="149"/>
        <v>TH</v>
      </c>
    </row>
    <row r="9580" spans="2:9" ht="12.75">
      <c r="B9580" s="102">
        <v>235738866</v>
      </c>
      <c r="C9580" s="106">
        <v>0.20888125795631929</v>
      </c>
      <c r="D9580" s="107">
        <v>0.52038771896420943</v>
      </c>
      <c r="E9580" s="106">
        <v>0.46504445809426209</v>
      </c>
      <c r="F9580" s="107">
        <v>0.17161437293578041</v>
      </c>
      <c r="G9580" s="106">
        <v>0.42101348503444624</v>
      </c>
      <c r="H9580" s="107">
        <v>0.75659366856619759</v>
      </c>
      <c r="I9580" s="121" t="str">
        <f t="shared" si="149"/>
        <v>BH</v>
      </c>
    </row>
    <row r="9581" spans="2:9" ht="12.75">
      <c r="B9581" s="102">
        <v>235739014</v>
      </c>
      <c r="C9581" s="106">
        <v>0.79661345388413451</v>
      </c>
      <c r="D9581" s="107">
        <v>0.78317062461137521</v>
      </c>
      <c r="E9581" s="106">
        <v>0.82646172919148775</v>
      </c>
      <c r="F9581" s="107">
        <v>0.37871134988268307</v>
      </c>
      <c r="G9581" s="106">
        <v>0.76506803507902088</v>
      </c>
      <c r="H9581" s="107">
        <v>0.9895938390652097</v>
      </c>
      <c r="I9581" s="121" t="str">
        <f t="shared" si="149"/>
        <v>BH</v>
      </c>
    </row>
    <row r="9582" spans="2:9" ht="12.75">
      <c r="B9582" s="102">
        <v>235739623</v>
      </c>
      <c r="C9582" s="106">
        <v>0.69095842424534171</v>
      </c>
      <c r="D9582" s="107">
        <v>0.85316215684959706</v>
      </c>
      <c r="E9582" s="106">
        <v>7.137593634937156E-2</v>
      </c>
      <c r="F9582" s="107">
        <v>0.27750249762120927</v>
      </c>
      <c r="G9582" s="106">
        <v>0.10098872246803303</v>
      </c>
      <c r="H9582" s="107">
        <v>0.82979938773102657</v>
      </c>
      <c r="I9582" s="121" t="str">
        <f t="shared" si="149"/>
        <v>DF</v>
      </c>
    </row>
    <row r="9583" spans="2:9" ht="12.75">
      <c r="B9583" s="102">
        <v>235740170</v>
      </c>
      <c r="C9583" s="106">
        <v>0.17440366557105147</v>
      </c>
      <c r="D9583" s="107">
        <v>0.55710996038525651</v>
      </c>
      <c r="E9583" s="106">
        <v>0.21643852063380731</v>
      </c>
      <c r="F9583" s="107">
        <v>0.32430031445733842</v>
      </c>
      <c r="G9583" s="106">
        <v>0.88563453696261085</v>
      </c>
      <c r="H9583" s="107">
        <v>0.7891843440335089</v>
      </c>
      <c r="I9583" s="121" t="str">
        <f t="shared" si="149"/>
        <v>E</v>
      </c>
    </row>
    <row r="9584" spans="2:9" ht="12.75">
      <c r="B9584" s="102">
        <v>235742999</v>
      </c>
      <c r="C9584" s="106">
        <v>0.45563292228417396</v>
      </c>
      <c r="D9584" s="107">
        <v>0.86538927021023948</v>
      </c>
      <c r="E9584" s="106">
        <v>0.26024714467786425</v>
      </c>
      <c r="F9584" s="107">
        <v>5.9266030024047067E-2</v>
      </c>
      <c r="G9584" s="106">
        <v>0.96596555592836264</v>
      </c>
      <c r="H9584" s="107">
        <v>0.26758883843176351</v>
      </c>
      <c r="I9584" s="121" t="str">
        <f t="shared" si="149"/>
        <v>E</v>
      </c>
    </row>
    <row r="9585" spans="2:9" ht="12.75">
      <c r="B9585" s="102">
        <v>235747760</v>
      </c>
      <c r="C9585" s="106">
        <v>0.907456029926764</v>
      </c>
      <c r="D9585" s="107">
        <v>0.90031598287654901</v>
      </c>
      <c r="E9585" s="106">
        <v>0.43509637267924273</v>
      </c>
      <c r="F9585" s="107">
        <v>6.023773946284372E-2</v>
      </c>
      <c r="G9585" s="106">
        <v>7.1487579155875558E-2</v>
      </c>
      <c r="H9585" s="107">
        <v>0.65264691790313023</v>
      </c>
      <c r="I9585" s="121" t="str">
        <f t="shared" si="149"/>
        <v>FH</v>
      </c>
    </row>
    <row r="9586" spans="2:9" ht="12.75">
      <c r="B9586" s="102">
        <v>235749953</v>
      </c>
      <c r="C9586" s="106">
        <v>0.15049311988005964</v>
      </c>
      <c r="D9586" s="107">
        <v>0.42741488226232427</v>
      </c>
      <c r="E9586" s="106">
        <v>6.5205913122576398E-2</v>
      </c>
      <c r="F9586" s="107">
        <v>0.42754772325205459</v>
      </c>
      <c r="G9586" s="106">
        <v>0.61869394558270807</v>
      </c>
      <c r="H9586" s="107">
        <v>0.86442751848435773</v>
      </c>
      <c r="I9586" s="121" t="str">
        <f t="shared" si="149"/>
        <v>BH</v>
      </c>
    </row>
    <row r="9587" spans="2:9" ht="12.75">
      <c r="B9587" s="102">
        <v>235753582</v>
      </c>
      <c r="C9587" s="106">
        <v>0.38469475913756157</v>
      </c>
      <c r="D9587" s="107">
        <v>0.34139789466862069</v>
      </c>
      <c r="E9587" s="106">
        <v>0.41588823254615814</v>
      </c>
      <c r="F9587" s="107">
        <v>0.62460542409912012</v>
      </c>
      <c r="G9587" s="106">
        <v>0.33867421669325304</v>
      </c>
      <c r="H9587" s="107">
        <v>0.66114950007277962</v>
      </c>
      <c r="I9587" s="121" t="str">
        <f t="shared" si="149"/>
        <v>BH</v>
      </c>
    </row>
    <row r="9588" spans="2:9" ht="12.75">
      <c r="B9588" s="102">
        <v>235762162</v>
      </c>
      <c r="C9588" s="106">
        <v>0.17521277336427321</v>
      </c>
      <c r="D9588" s="107">
        <v>0.56608990671899306</v>
      </c>
      <c r="E9588" s="106">
        <v>9.1450454596521347E-2</v>
      </c>
      <c r="F9588" s="107">
        <v>0.39571759012253183</v>
      </c>
      <c r="G9588" s="106">
        <v>1.3578734076819643E-2</v>
      </c>
      <c r="H9588" s="107">
        <v>0.91734492084248753</v>
      </c>
      <c r="I9588" s="121" t="str">
        <f t="shared" si="149"/>
        <v>BH</v>
      </c>
    </row>
    <row r="9589" spans="2:9" ht="12.75">
      <c r="B9589" s="102">
        <v>235765067</v>
      </c>
      <c r="C9589" s="106">
        <v>0.35813688375625752</v>
      </c>
      <c r="D9589" s="107">
        <v>0.15411277985588701</v>
      </c>
      <c r="E9589" s="106">
        <v>0.92850067423621163</v>
      </c>
      <c r="F9589" s="107">
        <v>0.31157961235881437</v>
      </c>
      <c r="G9589" s="106">
        <v>3.2255970712329329E-3</v>
      </c>
      <c r="H9589" s="107">
        <v>0.94384695782956651</v>
      </c>
      <c r="I9589" s="121" t="str">
        <f t="shared" si="149"/>
        <v>BH</v>
      </c>
    </row>
    <row r="9590" spans="2:9" ht="12.75">
      <c r="B9590" s="102">
        <v>235765132</v>
      </c>
      <c r="C9590" s="106">
        <v>0.80856160297704527</v>
      </c>
      <c r="D9590" s="107">
        <v>4.6188871146175536E-2</v>
      </c>
      <c r="E9590" s="106">
        <v>0.45027478375394381</v>
      </c>
      <c r="F9590" s="107">
        <v>0.73929112036879641</v>
      </c>
      <c r="G9590" s="106">
        <v>0.41356787003502227</v>
      </c>
      <c r="H9590" s="107">
        <v>0.28097193325052072</v>
      </c>
      <c r="I9590" s="121" t="str">
        <f t="shared" si="149"/>
        <v>FH</v>
      </c>
    </row>
    <row r="9591" spans="2:9" ht="12.75">
      <c r="B9591" s="102">
        <v>235766758</v>
      </c>
      <c r="C9591" s="106">
        <v>0.58210109595739734</v>
      </c>
      <c r="D9591" s="107">
        <v>0.33312511191660654</v>
      </c>
      <c r="E9591" s="106">
        <v>0.175096320942985</v>
      </c>
      <c r="F9591" s="107">
        <v>0.64421931939639876</v>
      </c>
      <c r="G9591" s="106">
        <v>0.67863769189641499</v>
      </c>
      <c r="H9591" s="107">
        <v>0.77965993073555695</v>
      </c>
      <c r="I9591" s="121" t="str">
        <f t="shared" si="149"/>
        <v>BH</v>
      </c>
    </row>
    <row r="9592" spans="2:9" ht="12.75">
      <c r="B9592" s="102">
        <v>235774875</v>
      </c>
      <c r="C9592" s="106">
        <v>0.1668707704507395</v>
      </c>
      <c r="D9592" s="107">
        <v>0.94015173801095164</v>
      </c>
      <c r="E9592" s="106">
        <v>0.2489861970634264</v>
      </c>
      <c r="F9592" s="107">
        <v>0.65305759335675084</v>
      </c>
      <c r="G9592" s="106">
        <v>0.17547497987810079</v>
      </c>
      <c r="H9592" s="107">
        <v>0.80932073410016669</v>
      </c>
      <c r="I9592" s="121" t="str">
        <f t="shared" si="149"/>
        <v>DF</v>
      </c>
    </row>
    <row r="9593" spans="2:9" ht="12.75">
      <c r="B9593" s="102">
        <v>235776311</v>
      </c>
      <c r="C9593" s="106">
        <v>0.86643965837757442</v>
      </c>
      <c r="D9593" s="107">
        <v>0.70120674938878591</v>
      </c>
      <c r="E9593" s="106">
        <v>0.56102414300693493</v>
      </c>
      <c r="F9593" s="107">
        <v>0.43783129792448428</v>
      </c>
      <c r="G9593" s="106">
        <v>0.79949344072671735</v>
      </c>
      <c r="H9593" s="107">
        <v>0.78361077348394237</v>
      </c>
      <c r="I9593" s="121" t="str">
        <f t="shared" si="149"/>
        <v>FH</v>
      </c>
    </row>
    <row r="9594" spans="2:9" ht="12.75">
      <c r="B9594" s="102">
        <v>235776616</v>
      </c>
      <c r="C9594" s="106">
        <v>0.93298550890986309</v>
      </c>
      <c r="D9594" s="107">
        <v>0.20391440838514185</v>
      </c>
      <c r="E9594" s="106">
        <v>0.1805624824847305</v>
      </c>
      <c r="F9594" s="107">
        <v>0.13250290128711661</v>
      </c>
      <c r="G9594" s="106">
        <v>1.2054147351371114E-2</v>
      </c>
      <c r="H9594" s="107">
        <v>0.64536364527929901</v>
      </c>
      <c r="I9594" s="121" t="str">
        <f t="shared" si="149"/>
        <v>FH</v>
      </c>
    </row>
    <row r="9595" spans="2:9" ht="12.75">
      <c r="B9595" s="102">
        <v>235777648</v>
      </c>
      <c r="C9595" s="106">
        <v>0.38919697614979842</v>
      </c>
      <c r="D9595" s="107">
        <v>0.28946269792593426</v>
      </c>
      <c r="E9595" s="106">
        <v>0.91233552252546257</v>
      </c>
      <c r="F9595" s="107">
        <v>0.90188008655107588</v>
      </c>
      <c r="G9595" s="106">
        <v>0.68853247969455555</v>
      </c>
      <c r="H9595" s="107">
        <v>0.72238244706379007</v>
      </c>
      <c r="I9595" s="121" t="str">
        <f t="shared" si="149"/>
        <v>TH</v>
      </c>
    </row>
    <row r="9596" spans="2:9" ht="12.75">
      <c r="B9596" s="102">
        <v>235778547</v>
      </c>
      <c r="C9596" s="106">
        <v>0.9187391986100828</v>
      </c>
      <c r="D9596" s="107">
        <v>0.58394600726856272</v>
      </c>
      <c r="E9596" s="106">
        <v>0.30942210636001377</v>
      </c>
      <c r="F9596" s="107">
        <v>0.14137408522429862</v>
      </c>
      <c r="G9596" s="106">
        <v>0.98840062409771279</v>
      </c>
      <c r="H9596" s="107">
        <v>0.81967371749852491</v>
      </c>
      <c r="I9596" s="121" t="str">
        <f t="shared" si="149"/>
        <v>E</v>
      </c>
    </row>
    <row r="9597" spans="2:9" ht="12.75">
      <c r="B9597" s="102">
        <v>235781979</v>
      </c>
      <c r="C9597" s="106">
        <v>0.23011048148377178</v>
      </c>
      <c r="D9597" s="107">
        <v>0.93424951080117857</v>
      </c>
      <c r="E9597" s="106">
        <v>9.586532007255899E-3</v>
      </c>
      <c r="F9597" s="107">
        <v>0.66070481316381757</v>
      </c>
      <c r="G9597" s="106">
        <v>0.1094775911806769</v>
      </c>
      <c r="H9597" s="107">
        <v>0.68936809346199901</v>
      </c>
      <c r="I9597" s="121" t="str">
        <f t="shared" si="149"/>
        <v>DF</v>
      </c>
    </row>
    <row r="9598" spans="2:9" ht="12.75">
      <c r="B9598" s="102">
        <v>235784059</v>
      </c>
      <c r="C9598" s="106">
        <v>0.21777441984282686</v>
      </c>
      <c r="D9598" s="107">
        <v>0.87278472832024701</v>
      </c>
      <c r="E9598" s="106">
        <v>0.43384217618439713</v>
      </c>
      <c r="F9598" s="107">
        <v>0.42952601469929963</v>
      </c>
      <c r="G9598" s="106">
        <v>0.64765045188857351</v>
      </c>
      <c r="H9598" s="107">
        <v>0.30600147138381084</v>
      </c>
      <c r="I9598" s="121" t="str">
        <f t="shared" si="149"/>
        <v>DF</v>
      </c>
    </row>
    <row r="9599" spans="2:9" ht="12.75">
      <c r="B9599" s="102">
        <v>235790369</v>
      </c>
      <c r="C9599" s="106">
        <v>0.40891371516391528</v>
      </c>
      <c r="D9599" s="107">
        <v>0.85016874953946386</v>
      </c>
      <c r="E9599" s="106">
        <v>0.87757445351694363</v>
      </c>
      <c r="F9599" s="107">
        <v>0.33258744795126782</v>
      </c>
      <c r="G9599" s="106">
        <v>0.37141673448589763</v>
      </c>
      <c r="H9599" s="107">
        <v>0.30750837137326315</v>
      </c>
      <c r="I9599" s="121" t="str">
        <f t="shared" si="149"/>
        <v>TH</v>
      </c>
    </row>
    <row r="9600" spans="2:9" ht="12.75">
      <c r="B9600" s="102">
        <v>235790517</v>
      </c>
      <c r="C9600" s="106">
        <v>9.8355041338257898E-2</v>
      </c>
      <c r="D9600" s="107">
        <v>0.29917866157962969</v>
      </c>
      <c r="E9600" s="106">
        <v>0.97959319556097402</v>
      </c>
      <c r="F9600" s="107">
        <v>1.6205209285310218E-2</v>
      </c>
      <c r="G9600" s="106">
        <v>0.94124211071815989</v>
      </c>
      <c r="H9600" s="107">
        <v>0.92431238911597013</v>
      </c>
      <c r="I9600" s="121" t="str">
        <f t="shared" si="149"/>
        <v>TH</v>
      </c>
    </row>
    <row r="9601" spans="2:9" ht="12.75">
      <c r="B9601" s="102">
        <v>235790939</v>
      </c>
      <c r="C9601" s="106">
        <v>0.52354049173976325</v>
      </c>
      <c r="D9601" s="107">
        <v>0.97311026710115911</v>
      </c>
      <c r="E9601" s="106">
        <v>0.96021666358214386</v>
      </c>
      <c r="F9601" s="107">
        <v>9.4767502654482527E-2</v>
      </c>
      <c r="G9601" s="106">
        <v>0.94236206610584472</v>
      </c>
      <c r="H9601" s="107">
        <v>0.89017929504674154</v>
      </c>
      <c r="I9601" s="121" t="str">
        <f t="shared" si="149"/>
        <v>DF</v>
      </c>
    </row>
    <row r="9602" spans="2:9" ht="12.75">
      <c r="B9602" s="102">
        <v>235791549</v>
      </c>
      <c r="C9602" s="106">
        <v>0.50927699778337243</v>
      </c>
      <c r="D9602" s="107">
        <v>0.83622861725754705</v>
      </c>
      <c r="E9602" s="106">
        <v>0.50416101781562062</v>
      </c>
      <c r="F9602" s="107">
        <v>0.61730096962476999</v>
      </c>
      <c r="G9602" s="106">
        <v>0.12955544467747959</v>
      </c>
      <c r="H9602" s="107">
        <v>0.22319206159079408</v>
      </c>
      <c r="I9602" s="121" t="str">
        <f t="shared" si="149"/>
        <v>DF</v>
      </c>
    </row>
    <row r="9603" spans="2:9" ht="12.75">
      <c r="B9603" s="102">
        <v>235792943</v>
      </c>
      <c r="C9603" s="106">
        <v>0.94383265197601895</v>
      </c>
      <c r="D9603" s="107">
        <v>0.12365662639411168</v>
      </c>
      <c r="E9603" s="106">
        <v>0.585650954094455</v>
      </c>
      <c r="F9603" s="107">
        <v>0.40669694124788269</v>
      </c>
      <c r="G9603" s="106">
        <v>0.39846106362075195</v>
      </c>
      <c r="H9603" s="107">
        <v>0.66623984912906176</v>
      </c>
      <c r="I9603" s="121" t="str">
        <f t="shared" si="149"/>
        <v>FH</v>
      </c>
    </row>
    <row r="9604" spans="2:9" ht="12.75">
      <c r="B9604" s="102">
        <v>235794569</v>
      </c>
      <c r="C9604" s="106">
        <v>0.66198437469391513</v>
      </c>
      <c r="D9604" s="107">
        <v>0.47565522791880355</v>
      </c>
      <c r="E9604" s="106">
        <v>0.35939028249926164</v>
      </c>
      <c r="F9604" s="107">
        <v>0.96486332609311454</v>
      </c>
      <c r="G9604" s="106">
        <v>0.56614111438335701</v>
      </c>
      <c r="H9604" s="107">
        <v>0.4820929254737365</v>
      </c>
      <c r="I9604" s="121" t="str">
        <f t="shared" si="149"/>
        <v>C</v>
      </c>
    </row>
    <row r="9605" spans="2:9" ht="12.75">
      <c r="B9605" s="102">
        <v>235795681</v>
      </c>
      <c r="C9605" s="106">
        <v>0.75422576797677987</v>
      </c>
      <c r="D9605" s="107">
        <v>0.41359928194973783</v>
      </c>
      <c r="E9605" s="106">
        <v>0.57902014518125089</v>
      </c>
      <c r="F9605" s="107">
        <v>0.18472018310102456</v>
      </c>
      <c r="G9605" s="106">
        <v>0.30397497304004784</v>
      </c>
      <c r="H9605" s="107">
        <v>0.51465681170465261</v>
      </c>
      <c r="I9605" s="121" t="str">
        <f t="shared" ref="I9605:I9668" si="150">INDEX($C$3:$H$3, MATCH(MAX(C9605:H9605), C9605:H9605, 0))</f>
        <v>FH</v>
      </c>
    </row>
    <row r="9606" spans="2:9" ht="12.75">
      <c r="B9606" s="102">
        <v>235803314</v>
      </c>
      <c r="C9606" s="106">
        <v>0.80833377677623774</v>
      </c>
      <c r="D9606" s="107">
        <v>0.70497486908527751</v>
      </c>
      <c r="E9606" s="106">
        <v>0.39316612209698598</v>
      </c>
      <c r="F9606" s="107">
        <v>0.95561664941088931</v>
      </c>
      <c r="G9606" s="106">
        <v>0.17708069254899517</v>
      </c>
      <c r="H9606" s="107">
        <v>0.13786476233280709</v>
      </c>
      <c r="I9606" s="121" t="str">
        <f t="shared" si="150"/>
        <v>C</v>
      </c>
    </row>
    <row r="9607" spans="2:9" ht="12.75">
      <c r="B9607" s="102">
        <v>235810424</v>
      </c>
      <c r="C9607" s="106">
        <v>0.7823610736997173</v>
      </c>
      <c r="D9607" s="107">
        <v>0.11198852947196336</v>
      </c>
      <c r="E9607" s="106">
        <v>0.31497415803842532</v>
      </c>
      <c r="F9607" s="107">
        <v>0.81618216086963002</v>
      </c>
      <c r="G9607" s="106">
        <v>0.4397834070337181</v>
      </c>
      <c r="H9607" s="107">
        <v>0.67587785726913729</v>
      </c>
      <c r="I9607" s="121" t="str">
        <f t="shared" si="150"/>
        <v>C</v>
      </c>
    </row>
    <row r="9608" spans="2:9" ht="12.75">
      <c r="B9608" s="102">
        <v>235810812</v>
      </c>
      <c r="C9608" s="106">
        <v>0.10647884354896053</v>
      </c>
      <c r="D9608" s="107">
        <v>0.4636143694672834</v>
      </c>
      <c r="E9608" s="106">
        <v>9.5164513642741699E-2</v>
      </c>
      <c r="F9608" s="107">
        <v>0.9619958611329833</v>
      </c>
      <c r="G9608" s="106">
        <v>0.95413564559700448</v>
      </c>
      <c r="H9608" s="107">
        <v>6.5880075528967907E-4</v>
      </c>
      <c r="I9608" s="121" t="str">
        <f t="shared" si="150"/>
        <v>C</v>
      </c>
    </row>
    <row r="9609" spans="2:9" ht="12.75">
      <c r="B9609" s="102">
        <v>235813675</v>
      </c>
      <c r="C9609" s="106">
        <v>0.1988234895314509</v>
      </c>
      <c r="D9609" s="107">
        <v>0.68977871123099099</v>
      </c>
      <c r="E9609" s="106">
        <v>0.3613865316784779</v>
      </c>
      <c r="F9609" s="107">
        <v>0.80751955358630934</v>
      </c>
      <c r="G9609" s="106">
        <v>0.14940234911798989</v>
      </c>
      <c r="H9609" s="107">
        <v>8.8580819139672862E-2</v>
      </c>
      <c r="I9609" s="121" t="str">
        <f t="shared" si="150"/>
        <v>C</v>
      </c>
    </row>
    <row r="9610" spans="2:9" ht="12.75">
      <c r="B9610" s="102">
        <v>235815178</v>
      </c>
      <c r="C9610" s="106">
        <v>0.79902487306051651</v>
      </c>
      <c r="D9610" s="107">
        <v>0.88685172506628462</v>
      </c>
      <c r="E9610" s="106">
        <v>6.6336990595779799E-2</v>
      </c>
      <c r="F9610" s="107">
        <v>1.5458750518323683E-2</v>
      </c>
      <c r="G9610" s="106">
        <v>0.87314313685695932</v>
      </c>
      <c r="H9610" s="107">
        <v>0.84389554412706325</v>
      </c>
      <c r="I9610" s="121" t="str">
        <f t="shared" si="150"/>
        <v>DF</v>
      </c>
    </row>
    <row r="9611" spans="2:9" ht="12.75">
      <c r="B9611" s="102">
        <v>235816440</v>
      </c>
      <c r="C9611" s="106">
        <v>0.14747901721570944</v>
      </c>
      <c r="D9611" s="107">
        <v>0.63061650695627969</v>
      </c>
      <c r="E9611" s="106">
        <v>0.90844244024212806</v>
      </c>
      <c r="F9611" s="107">
        <v>0.46830535115117033</v>
      </c>
      <c r="G9611" s="106">
        <v>0.95504757802239837</v>
      </c>
      <c r="H9611" s="107">
        <v>0.17307082427382103</v>
      </c>
      <c r="I9611" s="121" t="str">
        <f t="shared" si="150"/>
        <v>E</v>
      </c>
    </row>
    <row r="9612" spans="2:9" ht="12.75">
      <c r="B9612" s="102">
        <v>235817200</v>
      </c>
      <c r="C9612" s="106">
        <v>0.53095122229869451</v>
      </c>
      <c r="D9612" s="107">
        <v>0.64981229336776902</v>
      </c>
      <c r="E9612" s="106">
        <v>0.15701686404017501</v>
      </c>
      <c r="F9612" s="107">
        <v>2.5287995322213597E-2</v>
      </c>
      <c r="G9612" s="106">
        <v>0.90858914923863332</v>
      </c>
      <c r="H9612" s="107">
        <v>0.22253354189579122</v>
      </c>
      <c r="I9612" s="121" t="str">
        <f t="shared" si="150"/>
        <v>E</v>
      </c>
    </row>
    <row r="9613" spans="2:9" ht="12.75">
      <c r="B9613" s="102">
        <v>235820037</v>
      </c>
      <c r="C9613" s="106">
        <v>0.84387090200887327</v>
      </c>
      <c r="D9613" s="107">
        <v>0.67504837874001966</v>
      </c>
      <c r="E9613" s="106">
        <v>0.70427221027487064</v>
      </c>
      <c r="F9613" s="107">
        <v>0.18011817248135209</v>
      </c>
      <c r="G9613" s="106">
        <v>0.81921191905705837</v>
      </c>
      <c r="H9613" s="107">
        <v>0.85363275684185735</v>
      </c>
      <c r="I9613" s="121" t="str">
        <f t="shared" si="150"/>
        <v>BH</v>
      </c>
    </row>
    <row r="9614" spans="2:9" ht="12.75">
      <c r="B9614" s="102">
        <v>235820243</v>
      </c>
      <c r="C9614" s="106">
        <v>0.40190134447769377</v>
      </c>
      <c r="D9614" s="107">
        <v>0.41463460091937865</v>
      </c>
      <c r="E9614" s="106">
        <v>0.5144378568401482</v>
      </c>
      <c r="F9614" s="107">
        <v>0.58470290360990629</v>
      </c>
      <c r="G9614" s="106">
        <v>0.38604353647196188</v>
      </c>
      <c r="H9614" s="107">
        <v>0.21716314788657543</v>
      </c>
      <c r="I9614" s="121" t="str">
        <f t="shared" si="150"/>
        <v>C</v>
      </c>
    </row>
    <row r="9615" spans="2:9" ht="12.75">
      <c r="B9615" s="102">
        <v>235820310</v>
      </c>
      <c r="C9615" s="106">
        <v>0.69566220135781665</v>
      </c>
      <c r="D9615" s="107">
        <v>0.56061459528649227</v>
      </c>
      <c r="E9615" s="106">
        <v>6.2437098034351379E-4</v>
      </c>
      <c r="F9615" s="107">
        <v>0.77932707796921274</v>
      </c>
      <c r="G9615" s="106">
        <v>0.25710570321725434</v>
      </c>
      <c r="H9615" s="107">
        <v>0.33014175496408971</v>
      </c>
      <c r="I9615" s="121" t="str">
        <f t="shared" si="150"/>
        <v>C</v>
      </c>
    </row>
    <row r="9616" spans="2:9" ht="12.75">
      <c r="B9616" s="102">
        <v>235822710</v>
      </c>
      <c r="C9616" s="106">
        <v>7.2319267508589746E-2</v>
      </c>
      <c r="D9616" s="107">
        <v>0.32035487020912434</v>
      </c>
      <c r="E9616" s="106">
        <v>0.2124657533851364</v>
      </c>
      <c r="F9616" s="107">
        <v>0.69375561644396933</v>
      </c>
      <c r="G9616" s="106">
        <v>0.25902085884312298</v>
      </c>
      <c r="H9616" s="107">
        <v>0.5084356678609272</v>
      </c>
      <c r="I9616" s="121" t="str">
        <f t="shared" si="150"/>
        <v>C</v>
      </c>
    </row>
    <row r="9617" spans="2:9" ht="12.75">
      <c r="B9617" s="102">
        <v>235823296</v>
      </c>
      <c r="C9617" s="106">
        <v>0.28729534998642348</v>
      </c>
      <c r="D9617" s="107">
        <v>0.82700621445052702</v>
      </c>
      <c r="E9617" s="106">
        <v>0.31262523739075876</v>
      </c>
      <c r="F9617" s="107">
        <v>0.28312681106701887</v>
      </c>
      <c r="G9617" s="106">
        <v>0.71060215715111164</v>
      </c>
      <c r="H9617" s="107">
        <v>0.1014937971180867</v>
      </c>
      <c r="I9617" s="121" t="str">
        <f t="shared" si="150"/>
        <v>DF</v>
      </c>
    </row>
    <row r="9618" spans="2:9" ht="12.75">
      <c r="B9618" s="102">
        <v>235823898</v>
      </c>
      <c r="C9618" s="106">
        <v>0.10242925237813094</v>
      </c>
      <c r="D9618" s="107">
        <v>0.2211064276521375</v>
      </c>
      <c r="E9618" s="106">
        <v>0.39906177679818988</v>
      </c>
      <c r="F9618" s="107">
        <v>0.99076302052176257</v>
      </c>
      <c r="G9618" s="106">
        <v>0.18723448914789653</v>
      </c>
      <c r="H9618" s="107">
        <v>0.27540465931723723</v>
      </c>
      <c r="I9618" s="121" t="str">
        <f t="shared" si="150"/>
        <v>C</v>
      </c>
    </row>
    <row r="9619" spans="2:9" ht="12.75">
      <c r="B9619" s="102">
        <v>235823940</v>
      </c>
      <c r="C9619" s="106">
        <v>0.63088668468672982</v>
      </c>
      <c r="D9619" s="107">
        <v>0.17508650096422684</v>
      </c>
      <c r="E9619" s="106">
        <v>0.3265271613851608</v>
      </c>
      <c r="F9619" s="107">
        <v>0.8659272934467257</v>
      </c>
      <c r="G9619" s="106">
        <v>0.7219801746547363</v>
      </c>
      <c r="H9619" s="107">
        <v>0.22970215939594518</v>
      </c>
      <c r="I9619" s="121" t="str">
        <f t="shared" si="150"/>
        <v>C</v>
      </c>
    </row>
    <row r="9620" spans="2:9" ht="12.75">
      <c r="B9620" s="102">
        <v>235833856</v>
      </c>
      <c r="C9620" s="106">
        <v>0.86030653703846705</v>
      </c>
      <c r="D9620" s="107">
        <v>0.71473564077690077</v>
      </c>
      <c r="E9620" s="106">
        <v>0.36979934575080975</v>
      </c>
      <c r="F9620" s="107">
        <v>0.52105195036663265</v>
      </c>
      <c r="G9620" s="106">
        <v>0.64158868687731774</v>
      </c>
      <c r="H9620" s="107">
        <v>0.14264996399274121</v>
      </c>
      <c r="I9620" s="121" t="str">
        <f t="shared" si="150"/>
        <v>FH</v>
      </c>
    </row>
    <row r="9621" spans="2:9" ht="12.75">
      <c r="B9621" s="102">
        <v>235834004</v>
      </c>
      <c r="C9621" s="106">
        <v>0.6171603336708904</v>
      </c>
      <c r="D9621" s="107">
        <v>0.22169268447903479</v>
      </c>
      <c r="E9621" s="106">
        <v>0.20630681291023967</v>
      </c>
      <c r="F9621" s="107">
        <v>0.81277713840553156</v>
      </c>
      <c r="G9621" s="106">
        <v>0.48091571277618406</v>
      </c>
      <c r="H9621" s="107">
        <v>0.55677437957929499</v>
      </c>
      <c r="I9621" s="121" t="str">
        <f t="shared" si="150"/>
        <v>C</v>
      </c>
    </row>
    <row r="9622" spans="2:9" ht="12.75">
      <c r="B9622" s="102">
        <v>235834145</v>
      </c>
      <c r="C9622" s="106">
        <v>0.54896787578482797</v>
      </c>
      <c r="D9622" s="107">
        <v>0.1486634402536513</v>
      </c>
      <c r="E9622" s="106">
        <v>4.771078317746813E-4</v>
      </c>
      <c r="F9622" s="107">
        <v>3.6918154344372844E-2</v>
      </c>
      <c r="G9622" s="106">
        <v>0.8995590026302569</v>
      </c>
      <c r="H9622" s="107">
        <v>0.75194853258204564</v>
      </c>
      <c r="I9622" s="121" t="str">
        <f t="shared" si="150"/>
        <v>E</v>
      </c>
    </row>
    <row r="9623" spans="2:9" ht="12.75">
      <c r="B9623" s="102">
        <v>235841330</v>
      </c>
      <c r="C9623" s="106">
        <v>0.89011558925909284</v>
      </c>
      <c r="D9623" s="107">
        <v>0.51053505112710629</v>
      </c>
      <c r="E9623" s="106">
        <v>3.9919779272548972E-2</v>
      </c>
      <c r="F9623" s="107">
        <v>0.32114559703539314</v>
      </c>
      <c r="G9623" s="106">
        <v>0.49810565042089561</v>
      </c>
      <c r="H9623" s="107">
        <v>0.41300179388492175</v>
      </c>
      <c r="I9623" s="121" t="str">
        <f t="shared" si="150"/>
        <v>FH</v>
      </c>
    </row>
    <row r="9624" spans="2:9" ht="12.75">
      <c r="B9624" s="102">
        <v>235842766</v>
      </c>
      <c r="C9624" s="106">
        <v>0.85274631900040387</v>
      </c>
      <c r="D9624" s="107">
        <v>0.78876483357328864</v>
      </c>
      <c r="E9624" s="106">
        <v>0.87356286355777657</v>
      </c>
      <c r="F9624" s="107">
        <v>0.93335736887794729</v>
      </c>
      <c r="G9624" s="106">
        <v>0.51395854759983695</v>
      </c>
      <c r="H9624" s="107">
        <v>0.89975882564203413</v>
      </c>
      <c r="I9624" s="121" t="str">
        <f t="shared" si="150"/>
        <v>C</v>
      </c>
    </row>
    <row r="9625" spans="2:9" ht="12.75">
      <c r="B9625" s="102">
        <v>235845191</v>
      </c>
      <c r="C9625" s="106">
        <v>0.18653206006325895</v>
      </c>
      <c r="D9625" s="107">
        <v>0.50512342866069293</v>
      </c>
      <c r="E9625" s="106">
        <v>0.64088533482590648</v>
      </c>
      <c r="F9625" s="107">
        <v>0.30620316502567757</v>
      </c>
      <c r="G9625" s="106">
        <v>0.27957348832504714</v>
      </c>
      <c r="H9625" s="107">
        <v>0.67601353136135001</v>
      </c>
      <c r="I9625" s="121" t="str">
        <f t="shared" si="150"/>
        <v>BH</v>
      </c>
    </row>
    <row r="9626" spans="2:9" ht="12.75">
      <c r="B9626" s="102">
        <v>235846973</v>
      </c>
      <c r="C9626" s="106">
        <v>0.95375019363459668</v>
      </c>
      <c r="D9626" s="107">
        <v>0.13832839858025459</v>
      </c>
      <c r="E9626" s="106">
        <v>8.097356741893158E-3</v>
      </c>
      <c r="F9626" s="107">
        <v>0.14709187639616794</v>
      </c>
      <c r="G9626" s="106">
        <v>0.36846565067775083</v>
      </c>
      <c r="H9626" s="107">
        <v>0.58803930489083789</v>
      </c>
      <c r="I9626" s="121" t="str">
        <f t="shared" si="150"/>
        <v>FH</v>
      </c>
    </row>
    <row r="9627" spans="2:9" ht="12.75">
      <c r="B9627" s="102">
        <v>235847239</v>
      </c>
      <c r="C9627" s="106">
        <v>0.42604431041378832</v>
      </c>
      <c r="D9627" s="107">
        <v>0.93425587593337811</v>
      </c>
      <c r="E9627" s="106">
        <v>0.81227824268197457</v>
      </c>
      <c r="F9627" s="107">
        <v>0.42501163757326554</v>
      </c>
      <c r="G9627" s="106">
        <v>0.21982962078812118</v>
      </c>
      <c r="H9627" s="107">
        <v>0.8582644333340943</v>
      </c>
      <c r="I9627" s="121" t="str">
        <f t="shared" si="150"/>
        <v>DF</v>
      </c>
    </row>
    <row r="9628" spans="2:9" ht="12.75">
      <c r="B9628" s="102">
        <v>235847799</v>
      </c>
      <c r="C9628" s="106">
        <v>0.3440757647950754</v>
      </c>
      <c r="D9628" s="107">
        <v>0.75221732163011201</v>
      </c>
      <c r="E9628" s="106">
        <v>0.8955726415395846</v>
      </c>
      <c r="F9628" s="107">
        <v>0.1883424362083268</v>
      </c>
      <c r="G9628" s="106">
        <v>0.29046637601049885</v>
      </c>
      <c r="H9628" s="107">
        <v>0.28025796523736535</v>
      </c>
      <c r="I9628" s="121" t="str">
        <f t="shared" si="150"/>
        <v>TH</v>
      </c>
    </row>
    <row r="9629" spans="2:9" ht="12.75">
      <c r="B9629" s="102">
        <v>235848326</v>
      </c>
      <c r="C9629" s="106">
        <v>0.87868001404036633</v>
      </c>
      <c r="D9629" s="107">
        <v>0.1884734463554727</v>
      </c>
      <c r="E9629" s="106">
        <v>6.7889147133879391E-3</v>
      </c>
      <c r="F9629" s="107">
        <v>0.49290215347530619</v>
      </c>
      <c r="G9629" s="106">
        <v>0.34516478152952867</v>
      </c>
      <c r="H9629" s="107">
        <v>0.15367688546221991</v>
      </c>
      <c r="I9629" s="121" t="str">
        <f t="shared" si="150"/>
        <v>FH</v>
      </c>
    </row>
    <row r="9630" spans="2:9" ht="12.75">
      <c r="B9630" s="102">
        <v>235848896</v>
      </c>
      <c r="C9630" s="106">
        <v>0.97180171651995995</v>
      </c>
      <c r="D9630" s="107">
        <v>0.69051489195328153</v>
      </c>
      <c r="E9630" s="106">
        <v>0.51879895059908243</v>
      </c>
      <c r="F9630" s="107">
        <v>0.7026219467116317</v>
      </c>
      <c r="G9630" s="106">
        <v>0.63906577331305581</v>
      </c>
      <c r="H9630" s="107">
        <v>0.79328525306716635</v>
      </c>
      <c r="I9630" s="121" t="str">
        <f t="shared" si="150"/>
        <v>FH</v>
      </c>
    </row>
    <row r="9631" spans="2:9" ht="12.75">
      <c r="B9631" s="102">
        <v>235850868</v>
      </c>
      <c r="C9631" s="106">
        <v>0.14703349667943488</v>
      </c>
      <c r="D9631" s="107">
        <v>9.7706960177631696E-2</v>
      </c>
      <c r="E9631" s="106">
        <v>0.66741448234084966</v>
      </c>
      <c r="F9631" s="107">
        <v>0.72308447373825135</v>
      </c>
      <c r="G9631" s="106">
        <v>0.80548754453388582</v>
      </c>
      <c r="H9631" s="107">
        <v>3.441241085366098E-2</v>
      </c>
      <c r="I9631" s="121" t="str">
        <f t="shared" si="150"/>
        <v>E</v>
      </c>
    </row>
    <row r="9632" spans="2:9" ht="12.75">
      <c r="B9632" s="102">
        <v>235855527</v>
      </c>
      <c r="C9632" s="106">
        <v>0.66127992796701296</v>
      </c>
      <c r="D9632" s="107">
        <v>0.45840100942306705</v>
      </c>
      <c r="E9632" s="106">
        <v>0.8117152819671809</v>
      </c>
      <c r="F9632" s="107">
        <v>0.54403639394654824</v>
      </c>
      <c r="G9632" s="106">
        <v>0.23228306076744687</v>
      </c>
      <c r="H9632" s="107">
        <v>0.28247231963293662</v>
      </c>
      <c r="I9632" s="121" t="str">
        <f t="shared" si="150"/>
        <v>TH</v>
      </c>
    </row>
    <row r="9633" spans="2:9" ht="12.75">
      <c r="B9633" s="102">
        <v>235858275</v>
      </c>
      <c r="C9633" s="106">
        <v>0.60856690631613253</v>
      </c>
      <c r="D9633" s="107">
        <v>0.54372055075238523</v>
      </c>
      <c r="E9633" s="106">
        <v>0.89509703018834141</v>
      </c>
      <c r="F9633" s="107">
        <v>0.5237473707317446</v>
      </c>
      <c r="G9633" s="106">
        <v>0.57519052646531121</v>
      </c>
      <c r="H9633" s="107">
        <v>0.88268452242123807</v>
      </c>
      <c r="I9633" s="121" t="str">
        <f t="shared" si="150"/>
        <v>TH</v>
      </c>
    </row>
    <row r="9634" spans="2:9" ht="12.75">
      <c r="B9634" s="102">
        <v>235858464</v>
      </c>
      <c r="C9634" s="106">
        <v>0.38912419345732463</v>
      </c>
      <c r="D9634" s="107">
        <v>0.53763976458515472</v>
      </c>
      <c r="E9634" s="106">
        <v>0.92299062699112877</v>
      </c>
      <c r="F9634" s="107">
        <v>0.20103197965650388</v>
      </c>
      <c r="G9634" s="106">
        <v>0.8378382780550675</v>
      </c>
      <c r="H9634" s="107">
        <v>5.7003065046572488E-3</v>
      </c>
      <c r="I9634" s="121" t="str">
        <f t="shared" si="150"/>
        <v>TH</v>
      </c>
    </row>
    <row r="9635" spans="2:9" ht="12.75">
      <c r="B9635" s="102">
        <v>235858547</v>
      </c>
      <c r="C9635" s="106">
        <v>0.87732879629447336</v>
      </c>
      <c r="D9635" s="107">
        <v>0.46516154089255424</v>
      </c>
      <c r="E9635" s="106">
        <v>0.22268327996963322</v>
      </c>
      <c r="F9635" s="107">
        <v>3.870783165499514E-2</v>
      </c>
      <c r="G9635" s="106">
        <v>0.38237703388693767</v>
      </c>
      <c r="H9635" s="107">
        <v>0.19002780606958769</v>
      </c>
      <c r="I9635" s="121" t="str">
        <f t="shared" si="150"/>
        <v>FH</v>
      </c>
    </row>
    <row r="9636" spans="2:9" ht="12.75">
      <c r="B9636" s="102">
        <v>235862886</v>
      </c>
      <c r="C9636" s="106">
        <v>0.33205148050186772</v>
      </c>
      <c r="D9636" s="107">
        <v>0.9184706099881168</v>
      </c>
      <c r="E9636" s="106">
        <v>9.1575240907322275E-2</v>
      </c>
      <c r="F9636" s="107">
        <v>1.9744152584753261E-2</v>
      </c>
      <c r="G9636" s="106">
        <v>0.27460809818397358</v>
      </c>
      <c r="H9636" s="107">
        <v>0.96818292743240275</v>
      </c>
      <c r="I9636" s="121" t="str">
        <f t="shared" si="150"/>
        <v>BH</v>
      </c>
    </row>
    <row r="9637" spans="2:9" ht="12.75">
      <c r="B9637" s="102">
        <v>235862977</v>
      </c>
      <c r="C9637" s="106">
        <v>0.72425884580057609</v>
      </c>
      <c r="D9637" s="107">
        <v>0.82828680442967162</v>
      </c>
      <c r="E9637" s="106">
        <v>0.57967114455280555</v>
      </c>
      <c r="F9637" s="107">
        <v>0.93079381130657191</v>
      </c>
      <c r="G9637" s="106">
        <v>4.5415634822683515E-2</v>
      </c>
      <c r="H9637" s="107">
        <v>0.12400781382016124</v>
      </c>
      <c r="I9637" s="121" t="str">
        <f t="shared" si="150"/>
        <v>C</v>
      </c>
    </row>
    <row r="9638" spans="2:9" ht="12.75">
      <c r="B9638" s="102">
        <v>235863611</v>
      </c>
      <c r="C9638" s="106">
        <v>0.89933385280250278</v>
      </c>
      <c r="D9638" s="107">
        <v>0.26809418247336847</v>
      </c>
      <c r="E9638" s="106">
        <v>0.49309362138089163</v>
      </c>
      <c r="F9638" s="107">
        <v>0.94940772776811233</v>
      </c>
      <c r="G9638" s="106">
        <v>0.35586995448972658</v>
      </c>
      <c r="H9638" s="107">
        <v>0.77403408022024256</v>
      </c>
      <c r="I9638" s="121" t="str">
        <f t="shared" si="150"/>
        <v>C</v>
      </c>
    </row>
    <row r="9639" spans="2:9" ht="12.75">
      <c r="B9639" s="102">
        <v>235863968</v>
      </c>
      <c r="C9639" s="106">
        <v>0.10610770614609866</v>
      </c>
      <c r="D9639" s="107">
        <v>0.15232649190333092</v>
      </c>
      <c r="E9639" s="106">
        <v>0.88829384648547727</v>
      </c>
      <c r="F9639" s="107">
        <v>0.62886923099367409</v>
      </c>
      <c r="G9639" s="106">
        <v>0.69993315059884198</v>
      </c>
      <c r="H9639" s="107">
        <v>0.18946429392621145</v>
      </c>
      <c r="I9639" s="121" t="str">
        <f t="shared" si="150"/>
        <v>TH</v>
      </c>
    </row>
    <row r="9640" spans="2:9" ht="12.75">
      <c r="B9640" s="102">
        <v>235867457</v>
      </c>
      <c r="C9640" s="106">
        <v>0.52541726569758773</v>
      </c>
      <c r="D9640" s="107">
        <v>0.8207665591093094</v>
      </c>
      <c r="E9640" s="106">
        <v>0.92638626779681954</v>
      </c>
      <c r="F9640" s="107">
        <v>4.2178528532569537E-2</v>
      </c>
      <c r="G9640" s="106">
        <v>0.44478872230995314</v>
      </c>
      <c r="H9640" s="107">
        <v>0.87440611661844247</v>
      </c>
      <c r="I9640" s="121" t="str">
        <f t="shared" si="150"/>
        <v>TH</v>
      </c>
    </row>
    <row r="9641" spans="2:9" ht="12.75">
      <c r="B9641" s="102">
        <v>235874345</v>
      </c>
      <c r="C9641" s="106">
        <v>0.14627935365836842</v>
      </c>
      <c r="D9641" s="107">
        <v>0.1499336169141694</v>
      </c>
      <c r="E9641" s="106">
        <v>0.96915961274570694</v>
      </c>
      <c r="F9641" s="107">
        <v>0.38679219340883031</v>
      </c>
      <c r="G9641" s="106">
        <v>0.98265211705683164</v>
      </c>
      <c r="H9641" s="107">
        <v>0.13442356992903814</v>
      </c>
      <c r="I9641" s="121" t="str">
        <f t="shared" si="150"/>
        <v>E</v>
      </c>
    </row>
    <row r="9642" spans="2:9" ht="12.75">
      <c r="B9642" s="102">
        <v>235874470</v>
      </c>
      <c r="C9642" s="106">
        <v>0.94546072023815597</v>
      </c>
      <c r="D9642" s="107">
        <v>0.18666956715803362</v>
      </c>
      <c r="E9642" s="106">
        <v>0.19869695318940317</v>
      </c>
      <c r="F9642" s="107">
        <v>0.47366303424836831</v>
      </c>
      <c r="G9642" s="106">
        <v>0.25842527582357278</v>
      </c>
      <c r="H9642" s="107">
        <v>0.6451953882735133</v>
      </c>
      <c r="I9642" s="121" t="str">
        <f t="shared" si="150"/>
        <v>FH</v>
      </c>
    </row>
    <row r="9643" spans="2:9" ht="12.75">
      <c r="B9643" s="102">
        <v>235875040</v>
      </c>
      <c r="C9643" s="106">
        <v>0.35848557201328379</v>
      </c>
      <c r="D9643" s="107">
        <v>0.91425783546435824</v>
      </c>
      <c r="E9643" s="106">
        <v>0.19884227757780248</v>
      </c>
      <c r="F9643" s="107">
        <v>0.71166528821941188</v>
      </c>
      <c r="G9643" s="106">
        <v>0.21924592556941391</v>
      </c>
      <c r="H9643" s="107">
        <v>0.79634382653843883</v>
      </c>
      <c r="I9643" s="121" t="str">
        <f t="shared" si="150"/>
        <v>DF</v>
      </c>
    </row>
    <row r="9644" spans="2:9" ht="12.75">
      <c r="B9644" s="102">
        <v>235875483</v>
      </c>
      <c r="C9644" s="106">
        <v>0.36878315389524929</v>
      </c>
      <c r="D9644" s="107">
        <v>0.19057084995159368</v>
      </c>
      <c r="E9644" s="106">
        <v>0.53342192613113593</v>
      </c>
      <c r="F9644" s="107">
        <v>0.47308531044289914</v>
      </c>
      <c r="G9644" s="106">
        <v>0.92429656052877118</v>
      </c>
      <c r="H9644" s="107">
        <v>0.4756591873850935</v>
      </c>
      <c r="I9644" s="121" t="str">
        <f t="shared" si="150"/>
        <v>E</v>
      </c>
    </row>
    <row r="9645" spans="2:9" ht="12.75">
      <c r="B9645" s="102">
        <v>235876333</v>
      </c>
      <c r="C9645" s="106">
        <v>9.3788257283558218E-2</v>
      </c>
      <c r="D9645" s="107">
        <v>9.264841978392413E-2</v>
      </c>
      <c r="E9645" s="106">
        <v>0.46759210397699569</v>
      </c>
      <c r="F9645" s="107">
        <v>0.45703791399871996</v>
      </c>
      <c r="G9645" s="106">
        <v>0.23481007732104087</v>
      </c>
      <c r="H9645" s="107">
        <v>0.18687549324862385</v>
      </c>
      <c r="I9645" s="121" t="str">
        <f t="shared" si="150"/>
        <v>TH</v>
      </c>
    </row>
    <row r="9646" spans="2:9" ht="12.75">
      <c r="B9646" s="102">
        <v>235876408</v>
      </c>
      <c r="C9646" s="106">
        <v>0.2122835437681605</v>
      </c>
      <c r="D9646" s="107">
        <v>0.53712874434230784</v>
      </c>
      <c r="E9646" s="106">
        <v>0.34604995732877253</v>
      </c>
      <c r="F9646" s="107">
        <v>0.83155612655382627</v>
      </c>
      <c r="G9646" s="106">
        <v>0.66282024458684674</v>
      </c>
      <c r="H9646" s="107">
        <v>0.55852584768222902</v>
      </c>
      <c r="I9646" s="121" t="str">
        <f t="shared" si="150"/>
        <v>C</v>
      </c>
    </row>
    <row r="9647" spans="2:9" ht="12.75">
      <c r="B9647" s="102">
        <v>235881292</v>
      </c>
      <c r="C9647" s="106">
        <v>0.54297723625429573</v>
      </c>
      <c r="D9647" s="107">
        <v>0.99445306867441019</v>
      </c>
      <c r="E9647" s="106">
        <v>0.9579968894937807</v>
      </c>
      <c r="F9647" s="107">
        <v>0.84527234704136678</v>
      </c>
      <c r="G9647" s="106">
        <v>0.30804038019721958</v>
      </c>
      <c r="H9647" s="107">
        <v>0.63016919656512993</v>
      </c>
      <c r="I9647" s="121" t="str">
        <f t="shared" si="150"/>
        <v>DF</v>
      </c>
    </row>
    <row r="9648" spans="2:9" ht="12.75">
      <c r="B9648" s="102">
        <v>235883354</v>
      </c>
      <c r="C9648" s="106">
        <v>0.10656332861452888</v>
      </c>
      <c r="D9648" s="107">
        <v>0.11752073204264701</v>
      </c>
      <c r="E9648" s="106">
        <v>0.3927040061546192</v>
      </c>
      <c r="F9648" s="107">
        <v>0.61774960260766876</v>
      </c>
      <c r="G9648" s="106">
        <v>8.6878290251980239E-2</v>
      </c>
      <c r="H9648" s="107">
        <v>0.37182633136101284</v>
      </c>
      <c r="I9648" s="121" t="str">
        <f t="shared" si="150"/>
        <v>C</v>
      </c>
    </row>
    <row r="9649" spans="2:9" ht="12.75">
      <c r="B9649" s="102">
        <v>235887069</v>
      </c>
      <c r="C9649" s="106">
        <v>0.29923971489642831</v>
      </c>
      <c r="D9649" s="107">
        <v>0.90982958072057696</v>
      </c>
      <c r="E9649" s="106">
        <v>7.0073594113173598E-3</v>
      </c>
      <c r="F9649" s="107">
        <v>0.89232189697138686</v>
      </c>
      <c r="G9649" s="106">
        <v>0.81840371671528178</v>
      </c>
      <c r="H9649" s="107">
        <v>0.383395210551015</v>
      </c>
      <c r="I9649" s="121" t="str">
        <f t="shared" si="150"/>
        <v>DF</v>
      </c>
    </row>
    <row r="9650" spans="2:9" ht="12.75">
      <c r="B9650" s="102">
        <v>235887504</v>
      </c>
      <c r="C9650" s="106">
        <v>0.43948422936501608</v>
      </c>
      <c r="D9650" s="107">
        <v>0.32920488937991377</v>
      </c>
      <c r="E9650" s="106">
        <v>0.32516639609830644</v>
      </c>
      <c r="F9650" s="107">
        <v>0.39507334115227111</v>
      </c>
      <c r="G9650" s="106">
        <v>0.57602999648169773</v>
      </c>
      <c r="H9650" s="107">
        <v>7.2711853636553414E-4</v>
      </c>
      <c r="I9650" s="121" t="str">
        <f t="shared" si="150"/>
        <v>E</v>
      </c>
    </row>
    <row r="9651" spans="2:9" ht="12.75">
      <c r="B9651" s="102">
        <v>235889765</v>
      </c>
      <c r="C9651" s="106">
        <v>0.20933565311794911</v>
      </c>
      <c r="D9651" s="107">
        <v>0.33140512756026208</v>
      </c>
      <c r="E9651" s="106">
        <v>0.52870872338599839</v>
      </c>
      <c r="F9651" s="107">
        <v>0.37277798285942865</v>
      </c>
      <c r="G9651" s="106">
        <v>0.30724441277349901</v>
      </c>
      <c r="H9651" s="107">
        <v>0.98880410338034386</v>
      </c>
      <c r="I9651" s="121" t="str">
        <f t="shared" si="150"/>
        <v>BH</v>
      </c>
    </row>
    <row r="9652" spans="2:9" ht="12.75">
      <c r="B9652" s="102">
        <v>235892307</v>
      </c>
      <c r="C9652" s="106">
        <v>0.23651075858515913</v>
      </c>
      <c r="D9652" s="107">
        <v>0.20223146573650674</v>
      </c>
      <c r="E9652" s="106">
        <v>0.55803387818229888</v>
      </c>
      <c r="F9652" s="107">
        <v>0.52944250295104833</v>
      </c>
      <c r="G9652" s="106">
        <v>0.4264478489582455</v>
      </c>
      <c r="H9652" s="107">
        <v>0.41679915973679105</v>
      </c>
      <c r="I9652" s="121" t="str">
        <f t="shared" si="150"/>
        <v>TH</v>
      </c>
    </row>
    <row r="9653" spans="2:9" ht="12.75">
      <c r="B9653" s="102">
        <v>235894384</v>
      </c>
      <c r="C9653" s="106">
        <v>0.43815119919441536</v>
      </c>
      <c r="D9653" s="107">
        <v>0.51623071781013374</v>
      </c>
      <c r="E9653" s="106">
        <v>0.23421312331113198</v>
      </c>
      <c r="F9653" s="107">
        <v>0.45598084646951564</v>
      </c>
      <c r="G9653" s="106">
        <v>8.2921960531793015E-2</v>
      </c>
      <c r="H9653" s="107">
        <v>5.7185827786581767E-2</v>
      </c>
      <c r="I9653" s="121" t="str">
        <f t="shared" si="150"/>
        <v>DF</v>
      </c>
    </row>
    <row r="9654" spans="2:9" ht="12.75">
      <c r="B9654" s="102">
        <v>235894418</v>
      </c>
      <c r="C9654" s="106">
        <v>1.205567646501926E-3</v>
      </c>
      <c r="D9654" s="107">
        <v>0.57936710052296148</v>
      </c>
      <c r="E9654" s="106">
        <v>0.47168439094048908</v>
      </c>
      <c r="F9654" s="107">
        <v>6.3283553236070267E-2</v>
      </c>
      <c r="G9654" s="106">
        <v>0.85171146225314764</v>
      </c>
      <c r="H9654" s="107">
        <v>0.58993865685399616</v>
      </c>
      <c r="I9654" s="121" t="str">
        <f t="shared" si="150"/>
        <v>E</v>
      </c>
    </row>
    <row r="9655" spans="2:9" ht="12.75">
      <c r="B9655" s="102">
        <v>235894955</v>
      </c>
      <c r="C9655" s="106">
        <v>0.88639544608512466</v>
      </c>
      <c r="D9655" s="107">
        <v>0.38623431809892406</v>
      </c>
      <c r="E9655" s="106">
        <v>8.7229564551622119E-2</v>
      </c>
      <c r="F9655" s="107">
        <v>0.73453613307735299</v>
      </c>
      <c r="G9655" s="106">
        <v>2.7096267289589804E-2</v>
      </c>
      <c r="H9655" s="107">
        <v>0.71340294783190039</v>
      </c>
      <c r="I9655" s="121" t="str">
        <f t="shared" si="150"/>
        <v>FH</v>
      </c>
    </row>
    <row r="9656" spans="2:9" ht="12.75">
      <c r="B9656" s="102">
        <v>235899155</v>
      </c>
      <c r="C9656" s="106">
        <v>0.33086338969681695</v>
      </c>
      <c r="D9656" s="107">
        <v>0.25260193105761197</v>
      </c>
      <c r="E9656" s="106">
        <v>0.42729344397354874</v>
      </c>
      <c r="F9656" s="107">
        <v>0.81398517040919982</v>
      </c>
      <c r="G9656" s="106">
        <v>0.237948794041281</v>
      </c>
      <c r="H9656" s="107">
        <v>0.29994862487489371</v>
      </c>
      <c r="I9656" s="121" t="str">
        <f t="shared" si="150"/>
        <v>C</v>
      </c>
    </row>
    <row r="9657" spans="2:9" ht="12.75">
      <c r="B9657" s="102">
        <v>235905738</v>
      </c>
      <c r="C9657" s="106">
        <v>1.5568781942933541E-2</v>
      </c>
      <c r="D9657" s="107">
        <v>0.94683736715752542</v>
      </c>
      <c r="E9657" s="106">
        <v>0.78089096315179329</v>
      </c>
      <c r="F9657" s="107">
        <v>0.84510107454208061</v>
      </c>
      <c r="G9657" s="106">
        <v>0.69745779004727115</v>
      </c>
      <c r="H9657" s="107">
        <v>0.20827753962267437</v>
      </c>
      <c r="I9657" s="121" t="str">
        <f t="shared" si="150"/>
        <v>DF</v>
      </c>
    </row>
    <row r="9658" spans="2:9" ht="12.75">
      <c r="B9658" s="102">
        <v>235907017</v>
      </c>
      <c r="C9658" s="106">
        <v>0.55543337448195662</v>
      </c>
      <c r="D9658" s="107">
        <v>0.89571300853709124</v>
      </c>
      <c r="E9658" s="106">
        <v>0.25917666718443622</v>
      </c>
      <c r="F9658" s="107">
        <v>0.56972326843237919</v>
      </c>
      <c r="G9658" s="106">
        <v>0.79119029471503843</v>
      </c>
      <c r="H9658" s="107">
        <v>0.57728840106355261</v>
      </c>
      <c r="I9658" s="121" t="str">
        <f t="shared" si="150"/>
        <v>DF</v>
      </c>
    </row>
    <row r="9659" spans="2:9" ht="12.75">
      <c r="B9659" s="102">
        <v>235908708</v>
      </c>
      <c r="C9659" s="106">
        <v>0.12132984388960022</v>
      </c>
      <c r="D9659" s="107">
        <v>0.71206857130138168</v>
      </c>
      <c r="E9659" s="106">
        <v>0.64892542920944618</v>
      </c>
      <c r="F9659" s="107">
        <v>0.7109069283082432</v>
      </c>
      <c r="G9659" s="106">
        <v>7.5724453080285414E-2</v>
      </c>
      <c r="H9659" s="107">
        <v>0.34575262867288115</v>
      </c>
      <c r="I9659" s="121" t="str">
        <f t="shared" si="150"/>
        <v>DF</v>
      </c>
    </row>
    <row r="9660" spans="2:9" ht="12.75">
      <c r="B9660" s="102">
        <v>235910422</v>
      </c>
      <c r="C9660" s="106">
        <v>0.90585820677032158</v>
      </c>
      <c r="D9660" s="107">
        <v>0.2130726900675135</v>
      </c>
      <c r="E9660" s="106">
        <v>5.3711135054286707E-2</v>
      </c>
      <c r="F9660" s="107">
        <v>0.49712252947520597</v>
      </c>
      <c r="G9660" s="106">
        <v>0.90002375931344436</v>
      </c>
      <c r="H9660" s="107">
        <v>0.82069098075526004</v>
      </c>
      <c r="I9660" s="121" t="str">
        <f t="shared" si="150"/>
        <v>FH</v>
      </c>
    </row>
    <row r="9661" spans="2:9" ht="12.75">
      <c r="B9661" s="102">
        <v>235912626</v>
      </c>
      <c r="C9661" s="106">
        <v>0.94981791368192625</v>
      </c>
      <c r="D9661" s="107">
        <v>0.71413432970508461</v>
      </c>
      <c r="E9661" s="106">
        <v>0.58741554357900139</v>
      </c>
      <c r="F9661" s="107">
        <v>0.65495278575361682</v>
      </c>
      <c r="G9661" s="106">
        <v>0.13097653289532873</v>
      </c>
      <c r="H9661" s="107">
        <v>0.72389130129917367</v>
      </c>
      <c r="I9661" s="121" t="str">
        <f t="shared" si="150"/>
        <v>FH</v>
      </c>
    </row>
    <row r="9662" spans="2:9" ht="12.75">
      <c r="B9662" s="102">
        <v>235915497</v>
      </c>
      <c r="C9662" s="106">
        <v>0.88043022668990534</v>
      </c>
      <c r="D9662" s="107">
        <v>0.9961827318558063</v>
      </c>
      <c r="E9662" s="106">
        <v>0.53758979059392864</v>
      </c>
      <c r="F9662" s="107">
        <v>0.32388839953376913</v>
      </c>
      <c r="G9662" s="106">
        <v>5.2342767073443319E-3</v>
      </c>
      <c r="H9662" s="107">
        <v>0.15328721280587176</v>
      </c>
      <c r="I9662" s="121" t="str">
        <f t="shared" si="150"/>
        <v>DF</v>
      </c>
    </row>
    <row r="9663" spans="2:9" ht="12.75">
      <c r="B9663" s="102">
        <v>235917361</v>
      </c>
      <c r="C9663" s="106">
        <v>1.1533227855374584E-2</v>
      </c>
      <c r="D9663" s="107">
        <v>0.42065251563011685</v>
      </c>
      <c r="E9663" s="106">
        <v>0.77838456447093596</v>
      </c>
      <c r="F9663" s="107">
        <v>0.72613177823677066</v>
      </c>
      <c r="G9663" s="106">
        <v>0.47551736282992607</v>
      </c>
      <c r="H9663" s="107">
        <v>0.67328010698212926</v>
      </c>
      <c r="I9663" s="121" t="str">
        <f t="shared" si="150"/>
        <v>TH</v>
      </c>
    </row>
    <row r="9664" spans="2:9" ht="12.75">
      <c r="B9664" s="102">
        <v>235917470</v>
      </c>
      <c r="C9664" s="106">
        <v>0.4323587078010751</v>
      </c>
      <c r="D9664" s="107">
        <v>0.27987884309280275</v>
      </c>
      <c r="E9664" s="106">
        <v>0.58889622801355079</v>
      </c>
      <c r="F9664" s="107">
        <v>4.1968567143664703E-2</v>
      </c>
      <c r="G9664" s="106">
        <v>6.3187171644659923E-2</v>
      </c>
      <c r="H9664" s="107">
        <v>0.22607095789440113</v>
      </c>
      <c r="I9664" s="121" t="str">
        <f t="shared" si="150"/>
        <v>TH</v>
      </c>
    </row>
    <row r="9665" spans="2:9" ht="12.75">
      <c r="B9665" s="102">
        <v>235918525</v>
      </c>
      <c r="C9665" s="106">
        <v>0.71937537244767302</v>
      </c>
      <c r="D9665" s="107">
        <v>0.88037423971572082</v>
      </c>
      <c r="E9665" s="106">
        <v>0.9010560644918284</v>
      </c>
      <c r="F9665" s="107">
        <v>0.77346824794973146</v>
      </c>
      <c r="G9665" s="106">
        <v>0.85619502268361813</v>
      </c>
      <c r="H9665" s="107">
        <v>0.81181379408228249</v>
      </c>
      <c r="I9665" s="121" t="str">
        <f t="shared" si="150"/>
        <v>TH</v>
      </c>
    </row>
    <row r="9666" spans="2:9" ht="12.75">
      <c r="B9666" s="102">
        <v>235919597</v>
      </c>
      <c r="C9666" s="106">
        <v>0.29333225267206431</v>
      </c>
      <c r="D9666" s="107">
        <v>2.216472829785987E-2</v>
      </c>
      <c r="E9666" s="106">
        <v>0.93286100582653253</v>
      </c>
      <c r="F9666" s="107">
        <v>7.836673659621507E-2</v>
      </c>
      <c r="G9666" s="106">
        <v>0.72909779635491301</v>
      </c>
      <c r="H9666" s="107">
        <v>0.47698938974228433</v>
      </c>
      <c r="I9666" s="121" t="str">
        <f t="shared" si="150"/>
        <v>TH</v>
      </c>
    </row>
    <row r="9667" spans="2:9" ht="12.75">
      <c r="B9667" s="102">
        <v>235920579</v>
      </c>
      <c r="C9667" s="106">
        <v>0.93112611993098771</v>
      </c>
      <c r="D9667" s="107">
        <v>3.149481329196413E-2</v>
      </c>
      <c r="E9667" s="106">
        <v>0.48622932520103967</v>
      </c>
      <c r="F9667" s="107">
        <v>0.74454080242752729</v>
      </c>
      <c r="G9667" s="106">
        <v>0.59738770860900825</v>
      </c>
      <c r="H9667" s="107">
        <v>4.6892760903213926E-2</v>
      </c>
      <c r="I9667" s="121" t="str">
        <f t="shared" si="150"/>
        <v>FH</v>
      </c>
    </row>
    <row r="9668" spans="2:9" ht="12.75">
      <c r="B9668" s="102">
        <v>235921387</v>
      </c>
      <c r="C9668" s="106">
        <v>0.11878595758493748</v>
      </c>
      <c r="D9668" s="107">
        <v>0.83084981540837455</v>
      </c>
      <c r="E9668" s="106">
        <v>0.8699991826189386</v>
      </c>
      <c r="F9668" s="107">
        <v>0.8494179819880765</v>
      </c>
      <c r="G9668" s="106">
        <v>0.4858389529241478</v>
      </c>
      <c r="H9668" s="107">
        <v>0.25525759321173336</v>
      </c>
      <c r="I9668" s="121" t="str">
        <f t="shared" si="150"/>
        <v>TH</v>
      </c>
    </row>
    <row r="9669" spans="2:9" ht="12.75">
      <c r="B9669" s="102">
        <v>235922288</v>
      </c>
      <c r="C9669" s="106">
        <v>7.8777482997782755E-3</v>
      </c>
      <c r="D9669" s="107">
        <v>0.54528348643744495</v>
      </c>
      <c r="E9669" s="106">
        <v>0.34742553679558852</v>
      </c>
      <c r="F9669" s="107">
        <v>4.4998535712673871E-2</v>
      </c>
      <c r="G9669" s="106">
        <v>0.91587907880331909</v>
      </c>
      <c r="H9669" s="107">
        <v>0.28985426220590238</v>
      </c>
      <c r="I9669" s="121" t="str">
        <f t="shared" ref="I9669:I9732" si="151">INDEX($C$3:$H$3, MATCH(MAX(C9669:H9669), C9669:H9669, 0))</f>
        <v>E</v>
      </c>
    </row>
    <row r="9670" spans="2:9" ht="12.75">
      <c r="B9670" s="102">
        <v>235929414</v>
      </c>
      <c r="C9670" s="106">
        <v>0.54436539011938323</v>
      </c>
      <c r="D9670" s="107">
        <v>0.39396553324901484</v>
      </c>
      <c r="E9670" s="106">
        <v>0.40140756638296393</v>
      </c>
      <c r="F9670" s="107">
        <v>0.46393313301129235</v>
      </c>
      <c r="G9670" s="106">
        <v>7.830109381706496E-2</v>
      </c>
      <c r="H9670" s="107">
        <v>0.79223382095975481</v>
      </c>
      <c r="I9670" s="121" t="str">
        <f t="shared" si="151"/>
        <v>BH</v>
      </c>
    </row>
    <row r="9671" spans="2:9" ht="12.75">
      <c r="B9671" s="102">
        <v>235936592</v>
      </c>
      <c r="C9671" s="106">
        <v>0.74750792466185256</v>
      </c>
      <c r="D9671" s="107">
        <v>0.55262922037939965</v>
      </c>
      <c r="E9671" s="106">
        <v>0.52445620374239699</v>
      </c>
      <c r="F9671" s="107">
        <v>0.51202814040588174</v>
      </c>
      <c r="G9671" s="106">
        <v>0.66762699920836832</v>
      </c>
      <c r="H9671" s="107">
        <v>0.87918409358381222</v>
      </c>
      <c r="I9671" s="121" t="str">
        <f t="shared" si="151"/>
        <v>BH</v>
      </c>
    </row>
    <row r="9672" spans="2:9" ht="12.75">
      <c r="B9672" s="102">
        <v>235936990</v>
      </c>
      <c r="C9672" s="106">
        <v>0.62306694164384346</v>
      </c>
      <c r="D9672" s="107">
        <v>0.18760435785952456</v>
      </c>
      <c r="E9672" s="106">
        <v>0.25545438422763578</v>
      </c>
      <c r="F9672" s="107">
        <v>8.9361496461942025E-2</v>
      </c>
      <c r="G9672" s="106">
        <v>0.45211598430409694</v>
      </c>
      <c r="H9672" s="107">
        <v>0.71111317549676234</v>
      </c>
      <c r="I9672" s="121" t="str">
        <f t="shared" si="151"/>
        <v>BH</v>
      </c>
    </row>
    <row r="9673" spans="2:9" ht="12.75">
      <c r="B9673" s="102">
        <v>235938994</v>
      </c>
      <c r="C9673" s="106">
        <v>0.27964644946824313</v>
      </c>
      <c r="D9673" s="107">
        <v>0.35638863950199595</v>
      </c>
      <c r="E9673" s="106">
        <v>0.98433255224691618</v>
      </c>
      <c r="F9673" s="107">
        <v>0.87010108056588376</v>
      </c>
      <c r="G9673" s="106">
        <v>0.78712088947040315</v>
      </c>
      <c r="H9673" s="107">
        <v>0.8196708822791301</v>
      </c>
      <c r="I9673" s="121" t="str">
        <f t="shared" si="151"/>
        <v>TH</v>
      </c>
    </row>
    <row r="9674" spans="2:9" ht="12.75">
      <c r="B9674" s="102">
        <v>235942904</v>
      </c>
      <c r="C9674" s="106">
        <v>0.64028575292599688</v>
      </c>
      <c r="D9674" s="107">
        <v>0.73179048799433111</v>
      </c>
      <c r="E9674" s="106">
        <v>0.67097243569623899</v>
      </c>
      <c r="F9674" s="107">
        <v>0.66551237455182299</v>
      </c>
      <c r="G9674" s="106">
        <v>0.11397062762651999</v>
      </c>
      <c r="H9674" s="107">
        <v>0.76830129609563147</v>
      </c>
      <c r="I9674" s="121" t="str">
        <f t="shared" si="151"/>
        <v>BH</v>
      </c>
    </row>
    <row r="9675" spans="2:9" ht="12.75">
      <c r="B9675" s="102">
        <v>235949818</v>
      </c>
      <c r="C9675" s="106">
        <v>0.54251701862935686</v>
      </c>
      <c r="D9675" s="107">
        <v>0.34910069099420049</v>
      </c>
      <c r="E9675" s="106">
        <v>0.91579938096099522</v>
      </c>
      <c r="F9675" s="107">
        <v>0.92891296615548979</v>
      </c>
      <c r="G9675" s="106">
        <v>0.12710242015071538</v>
      </c>
      <c r="H9675" s="107">
        <v>0.15072845740515461</v>
      </c>
      <c r="I9675" s="121" t="str">
        <f t="shared" si="151"/>
        <v>C</v>
      </c>
    </row>
    <row r="9676" spans="2:9" ht="12.75">
      <c r="B9676" s="102">
        <v>235953260</v>
      </c>
      <c r="C9676" s="106">
        <v>0.4479852332418659</v>
      </c>
      <c r="D9676" s="107">
        <v>0.87665654519414016</v>
      </c>
      <c r="E9676" s="106">
        <v>0.96136324550081476</v>
      </c>
      <c r="F9676" s="107">
        <v>0.69292503421056484</v>
      </c>
      <c r="G9676" s="106">
        <v>0.91710567714580216</v>
      </c>
      <c r="H9676" s="107">
        <v>0.62353211793580821</v>
      </c>
      <c r="I9676" s="121" t="str">
        <f t="shared" si="151"/>
        <v>TH</v>
      </c>
    </row>
    <row r="9677" spans="2:9" ht="12.75">
      <c r="B9677" s="102">
        <v>235955715</v>
      </c>
      <c r="C9677" s="106">
        <v>0.58941001403852677</v>
      </c>
      <c r="D9677" s="107">
        <v>0.23780756985274665</v>
      </c>
      <c r="E9677" s="106">
        <v>0.37806008692394744</v>
      </c>
      <c r="F9677" s="107">
        <v>0.11379976028319572</v>
      </c>
      <c r="G9677" s="106">
        <v>0.56785584741970929</v>
      </c>
      <c r="H9677" s="107">
        <v>0.37313420433612254</v>
      </c>
      <c r="I9677" s="121" t="str">
        <f t="shared" si="151"/>
        <v>FH</v>
      </c>
    </row>
    <row r="9678" spans="2:9" ht="12.75">
      <c r="B9678" s="102">
        <v>235960039</v>
      </c>
      <c r="C9678" s="106">
        <v>0.94677381380661174</v>
      </c>
      <c r="D9678" s="107">
        <v>0.8504617570738866</v>
      </c>
      <c r="E9678" s="106">
        <v>0.1676800003512513</v>
      </c>
      <c r="F9678" s="107">
        <v>8.969879337854203E-2</v>
      </c>
      <c r="G9678" s="106">
        <v>0.66602479562560868</v>
      </c>
      <c r="H9678" s="107">
        <v>0.70859981406411499</v>
      </c>
      <c r="I9678" s="121" t="str">
        <f t="shared" si="151"/>
        <v>FH</v>
      </c>
    </row>
    <row r="9679" spans="2:9" ht="12.75">
      <c r="B9679" s="102">
        <v>235961556</v>
      </c>
      <c r="C9679" s="106">
        <v>0.82029309226054736</v>
      </c>
      <c r="D9679" s="107">
        <v>0.74781484946021948</v>
      </c>
      <c r="E9679" s="106">
        <v>0.59053453538814016</v>
      </c>
      <c r="F9679" s="107">
        <v>0.9262109891203858</v>
      </c>
      <c r="G9679" s="106">
        <v>0.87719627183427207</v>
      </c>
      <c r="H9679" s="107">
        <v>0.34552978176375415</v>
      </c>
      <c r="I9679" s="121" t="str">
        <f t="shared" si="151"/>
        <v>C</v>
      </c>
    </row>
    <row r="9680" spans="2:9" ht="12.75">
      <c r="B9680" s="102">
        <v>235962175</v>
      </c>
      <c r="C9680" s="106">
        <v>0.35196527190564275</v>
      </c>
      <c r="D9680" s="107">
        <v>0.85903424828067632</v>
      </c>
      <c r="E9680" s="106">
        <v>0.26713443944707294</v>
      </c>
      <c r="F9680" s="107">
        <v>0.90788825430054398</v>
      </c>
      <c r="G9680" s="106">
        <v>0.20931809401992596</v>
      </c>
      <c r="H9680" s="107">
        <v>0.16545571167855444</v>
      </c>
      <c r="I9680" s="121" t="str">
        <f t="shared" si="151"/>
        <v>C</v>
      </c>
    </row>
    <row r="9681" spans="2:9" ht="12.75">
      <c r="B9681" s="102">
        <v>235967241</v>
      </c>
      <c r="C9681" s="106">
        <v>0.1451333582122003</v>
      </c>
      <c r="D9681" s="107">
        <v>0.40967323327566074</v>
      </c>
      <c r="E9681" s="106">
        <v>0.18353152609155488</v>
      </c>
      <c r="F9681" s="107">
        <v>0.32138858256413516</v>
      </c>
      <c r="G9681" s="106">
        <v>1.5401526589367442E-2</v>
      </c>
      <c r="H9681" s="107">
        <v>0.77925017547842579</v>
      </c>
      <c r="I9681" s="121" t="str">
        <f t="shared" si="151"/>
        <v>BH</v>
      </c>
    </row>
    <row r="9682" spans="2:9" ht="12.75">
      <c r="B9682" s="102">
        <v>235968257</v>
      </c>
      <c r="C9682" s="106">
        <v>0.13916548878537771</v>
      </c>
      <c r="D9682" s="107">
        <v>0.91307496736706284</v>
      </c>
      <c r="E9682" s="106">
        <v>0.10220330781686382</v>
      </c>
      <c r="F9682" s="107">
        <v>0.93623018100151079</v>
      </c>
      <c r="G9682" s="106">
        <v>5.1474932312985722E-2</v>
      </c>
      <c r="H9682" s="107">
        <v>0.47310400587210233</v>
      </c>
      <c r="I9682" s="121" t="str">
        <f t="shared" si="151"/>
        <v>C</v>
      </c>
    </row>
    <row r="9683" spans="2:9" ht="12.75">
      <c r="B9683" s="102">
        <v>235969996</v>
      </c>
      <c r="C9683" s="106">
        <v>0.83904249556241872</v>
      </c>
      <c r="D9683" s="107">
        <v>0.29616031544877774</v>
      </c>
      <c r="E9683" s="106">
        <v>0.77987745446832357</v>
      </c>
      <c r="F9683" s="107">
        <v>0.88860305541355267</v>
      </c>
      <c r="G9683" s="106">
        <v>0.27657912063740153</v>
      </c>
      <c r="H9683" s="107">
        <v>0.27728265349388392</v>
      </c>
      <c r="I9683" s="121" t="str">
        <f t="shared" si="151"/>
        <v>C</v>
      </c>
    </row>
    <row r="9684" spans="2:9" ht="12.75">
      <c r="B9684" s="102">
        <v>235972537</v>
      </c>
      <c r="C9684" s="106">
        <v>8.8062822307070299E-2</v>
      </c>
      <c r="D9684" s="107">
        <v>0.95879196617925189</v>
      </c>
      <c r="E9684" s="106">
        <v>0.64398806474218073</v>
      </c>
      <c r="F9684" s="107">
        <v>0.536270180729572</v>
      </c>
      <c r="G9684" s="106">
        <v>0.97166301668460209</v>
      </c>
      <c r="H9684" s="107">
        <v>0.48337131763941121</v>
      </c>
      <c r="I9684" s="121" t="str">
        <f t="shared" si="151"/>
        <v>E</v>
      </c>
    </row>
    <row r="9685" spans="2:9" ht="12.75">
      <c r="B9685" s="102">
        <v>235972834</v>
      </c>
      <c r="C9685" s="106">
        <v>0.80241232374973359</v>
      </c>
      <c r="D9685" s="107">
        <v>0.91486820127543167</v>
      </c>
      <c r="E9685" s="106">
        <v>0.88741413143854375</v>
      </c>
      <c r="F9685" s="107">
        <v>0.37175411767901578</v>
      </c>
      <c r="G9685" s="106">
        <v>6.1387219741279253E-2</v>
      </c>
      <c r="H9685" s="107">
        <v>0.16676021319206047</v>
      </c>
      <c r="I9685" s="121" t="str">
        <f t="shared" si="151"/>
        <v>DF</v>
      </c>
    </row>
    <row r="9686" spans="2:9" ht="12.75">
      <c r="B9686" s="102">
        <v>235973741</v>
      </c>
      <c r="C9686" s="106">
        <v>0.93668756435409883</v>
      </c>
      <c r="D9686" s="107">
        <v>0.33265989995471124</v>
      </c>
      <c r="E9686" s="106">
        <v>0.14794713040424856</v>
      </c>
      <c r="F9686" s="107">
        <v>0.16624216761913169</v>
      </c>
      <c r="G9686" s="106">
        <v>0.67818981242649023</v>
      </c>
      <c r="H9686" s="107">
        <v>0.5707459009081548</v>
      </c>
      <c r="I9686" s="121" t="str">
        <f t="shared" si="151"/>
        <v>FH</v>
      </c>
    </row>
    <row r="9687" spans="2:9" ht="12.75">
      <c r="B9687" s="102">
        <v>235975763</v>
      </c>
      <c r="C9687" s="106">
        <v>0.2864567831902356</v>
      </c>
      <c r="D9687" s="107">
        <v>0.29752055137384836</v>
      </c>
      <c r="E9687" s="106">
        <v>0.22825262195530005</v>
      </c>
      <c r="F9687" s="107">
        <v>0.25122164016850235</v>
      </c>
      <c r="G9687" s="106">
        <v>0.77733142569021685</v>
      </c>
      <c r="H9687" s="107">
        <v>7.6098918438384011E-2</v>
      </c>
      <c r="I9687" s="121" t="str">
        <f t="shared" si="151"/>
        <v>E</v>
      </c>
    </row>
    <row r="9688" spans="2:9" ht="12.75">
      <c r="B9688" s="102">
        <v>235976093</v>
      </c>
      <c r="C9688" s="106">
        <v>1.124170663144497E-2</v>
      </c>
      <c r="D9688" s="107">
        <v>0.39304455484471656</v>
      </c>
      <c r="E9688" s="106">
        <v>0.24744447712839879</v>
      </c>
      <c r="F9688" s="107">
        <v>0.92475303865951464</v>
      </c>
      <c r="G9688" s="106">
        <v>0.74667505608136886</v>
      </c>
      <c r="H9688" s="107">
        <v>0.9872222829847086</v>
      </c>
      <c r="I9688" s="121" t="str">
        <f t="shared" si="151"/>
        <v>BH</v>
      </c>
    </row>
    <row r="9689" spans="2:9" ht="12.75">
      <c r="B9689" s="102">
        <v>235976135</v>
      </c>
      <c r="C9689" s="106">
        <v>0.31152897992871065</v>
      </c>
      <c r="D9689" s="107">
        <v>0.14320763196535324</v>
      </c>
      <c r="E9689" s="106">
        <v>0.98262889878151616</v>
      </c>
      <c r="F9689" s="107">
        <v>0.20545160011278218</v>
      </c>
      <c r="G9689" s="106">
        <v>1.492258946004088E-2</v>
      </c>
      <c r="H9689" s="107">
        <v>0.6872843229471064</v>
      </c>
      <c r="I9689" s="121" t="str">
        <f t="shared" si="151"/>
        <v>TH</v>
      </c>
    </row>
    <row r="9690" spans="2:9" ht="12.75">
      <c r="B9690" s="102">
        <v>235976390</v>
      </c>
      <c r="C9690" s="106">
        <v>0.43873108203472633</v>
      </c>
      <c r="D9690" s="107">
        <v>8.6332184089131125E-2</v>
      </c>
      <c r="E9690" s="106">
        <v>0.82542184223459003</v>
      </c>
      <c r="F9690" s="107">
        <v>0.54819978764895705</v>
      </c>
      <c r="G9690" s="106">
        <v>0.1465772774037879</v>
      </c>
      <c r="H9690" s="107">
        <v>0.72363683324257622</v>
      </c>
      <c r="I9690" s="121" t="str">
        <f t="shared" si="151"/>
        <v>TH</v>
      </c>
    </row>
    <row r="9691" spans="2:9" ht="12.75">
      <c r="B9691" s="102">
        <v>235980522</v>
      </c>
      <c r="C9691" s="106">
        <v>0.70606241305540518</v>
      </c>
      <c r="D9691" s="107">
        <v>0.21198791648514792</v>
      </c>
      <c r="E9691" s="106">
        <v>0.47407798118619926</v>
      </c>
      <c r="F9691" s="107">
        <v>0.90189339506534338</v>
      </c>
      <c r="G9691" s="106">
        <v>0.51729676022465587</v>
      </c>
      <c r="H9691" s="107">
        <v>0.41486683610411124</v>
      </c>
      <c r="I9691" s="121" t="str">
        <f t="shared" si="151"/>
        <v>C</v>
      </c>
    </row>
    <row r="9692" spans="2:9" ht="12.75">
      <c r="B9692" s="102">
        <v>235981770</v>
      </c>
      <c r="C9692" s="106">
        <v>0.52718599753805528</v>
      </c>
      <c r="D9692" s="107">
        <v>0.7155673731168215</v>
      </c>
      <c r="E9692" s="106">
        <v>0.74353619229853818</v>
      </c>
      <c r="F9692" s="107">
        <v>0.39233453672749663</v>
      </c>
      <c r="G9692" s="106">
        <v>0.86390571685577688</v>
      </c>
      <c r="H9692" s="107">
        <v>0.3317825510915986</v>
      </c>
      <c r="I9692" s="121" t="str">
        <f t="shared" si="151"/>
        <v>E</v>
      </c>
    </row>
    <row r="9693" spans="2:9" ht="12.75">
      <c r="B9693" s="102">
        <v>235982950</v>
      </c>
      <c r="C9693" s="106">
        <v>0.99759425241253208</v>
      </c>
      <c r="D9693" s="107">
        <v>0.98010586258116761</v>
      </c>
      <c r="E9693" s="106">
        <v>0.14495749475869957</v>
      </c>
      <c r="F9693" s="107">
        <v>0.54661150052071439</v>
      </c>
      <c r="G9693" s="106">
        <v>0.8632265580716747</v>
      </c>
      <c r="H9693" s="107">
        <v>0.21484731380526401</v>
      </c>
      <c r="I9693" s="121" t="str">
        <f t="shared" si="151"/>
        <v>FH</v>
      </c>
    </row>
    <row r="9694" spans="2:9" ht="12.75">
      <c r="B9694" s="102">
        <v>235987132</v>
      </c>
      <c r="C9694" s="106">
        <v>0.25008398245567687</v>
      </c>
      <c r="D9694" s="107">
        <v>0.17159925011427468</v>
      </c>
      <c r="E9694" s="106">
        <v>0.48610757192429421</v>
      </c>
      <c r="F9694" s="107">
        <v>0.74037111041202763</v>
      </c>
      <c r="G9694" s="106">
        <v>0.98201016020189802</v>
      </c>
      <c r="H9694" s="107">
        <v>6.2762074093115849E-2</v>
      </c>
      <c r="I9694" s="121" t="str">
        <f t="shared" si="151"/>
        <v>E</v>
      </c>
    </row>
    <row r="9695" spans="2:9" ht="12.75">
      <c r="B9695" s="102">
        <v>235989961</v>
      </c>
      <c r="C9695" s="106">
        <v>0.29946366101599176</v>
      </c>
      <c r="D9695" s="107">
        <v>0.26321740345388855</v>
      </c>
      <c r="E9695" s="106">
        <v>0.40499570224763537</v>
      </c>
      <c r="F9695" s="107">
        <v>0.10006361479531733</v>
      </c>
      <c r="G9695" s="106">
        <v>0.27076116468448941</v>
      </c>
      <c r="H9695" s="107">
        <v>9.9565045492449267E-2</v>
      </c>
      <c r="I9695" s="121" t="str">
        <f t="shared" si="151"/>
        <v>TH</v>
      </c>
    </row>
    <row r="9696" spans="2:9" ht="12.75">
      <c r="B9696" s="102">
        <v>235990852</v>
      </c>
      <c r="C9696" s="106">
        <v>0.68793956318974958</v>
      </c>
      <c r="D9696" s="107">
        <v>0.6610929541941557</v>
      </c>
      <c r="E9696" s="106">
        <v>0.3852588237503074</v>
      </c>
      <c r="F9696" s="107">
        <v>0.29556125535364441</v>
      </c>
      <c r="G9696" s="106">
        <v>0.85722137847862978</v>
      </c>
      <c r="H9696" s="107">
        <v>0.82146115361140382</v>
      </c>
      <c r="I9696" s="121" t="str">
        <f t="shared" si="151"/>
        <v>E</v>
      </c>
    </row>
    <row r="9697" spans="2:9" ht="12.75">
      <c r="B9697" s="102">
        <v>235994473</v>
      </c>
      <c r="C9697" s="106">
        <v>0.90233374582601744</v>
      </c>
      <c r="D9697" s="107">
        <v>0.4979168235766771</v>
      </c>
      <c r="E9697" s="106">
        <v>6.0672668098823657E-2</v>
      </c>
      <c r="F9697" s="107">
        <v>0.91490860048817968</v>
      </c>
      <c r="G9697" s="106">
        <v>0.51937183729517167</v>
      </c>
      <c r="H9697" s="107">
        <v>0.14912075713438178</v>
      </c>
      <c r="I9697" s="121" t="str">
        <f t="shared" si="151"/>
        <v>C</v>
      </c>
    </row>
    <row r="9698" spans="2:9" ht="12.75">
      <c r="B9698" s="102">
        <v>235996644</v>
      </c>
      <c r="C9698" s="106">
        <v>0.38182331287433957</v>
      </c>
      <c r="D9698" s="107">
        <v>0.30916343904799959</v>
      </c>
      <c r="E9698" s="106">
        <v>0.40023993343783282</v>
      </c>
      <c r="F9698" s="107">
        <v>0.75544818913352874</v>
      </c>
      <c r="G9698" s="106">
        <v>0.79763753922436487</v>
      </c>
      <c r="H9698" s="107">
        <v>0.60911650465192757</v>
      </c>
      <c r="I9698" s="121" t="str">
        <f t="shared" si="151"/>
        <v>E</v>
      </c>
    </row>
    <row r="9699" spans="2:9" ht="12.75">
      <c r="B9699" s="102">
        <v>235998468</v>
      </c>
      <c r="C9699" s="106">
        <v>0.37517819162656085</v>
      </c>
      <c r="D9699" s="107">
        <v>0.60599276154505954</v>
      </c>
      <c r="E9699" s="106">
        <v>0.10153595102158719</v>
      </c>
      <c r="F9699" s="107">
        <v>0.13828322790563163</v>
      </c>
      <c r="G9699" s="106">
        <v>0.22606415954087145</v>
      </c>
      <c r="H9699" s="107">
        <v>0.73254436320658645</v>
      </c>
      <c r="I9699" s="121" t="str">
        <f t="shared" si="151"/>
        <v>BH</v>
      </c>
    </row>
    <row r="9700" spans="2:9" ht="12.75">
      <c r="B9700" s="102">
        <v>235998559</v>
      </c>
      <c r="C9700" s="106">
        <v>0.26563472940814847</v>
      </c>
      <c r="D9700" s="107">
        <v>0.33973899184670397</v>
      </c>
      <c r="E9700" s="106">
        <v>0.24764889771882714</v>
      </c>
      <c r="F9700" s="107">
        <v>0.16917743248966577</v>
      </c>
      <c r="G9700" s="106">
        <v>0.99410144695180591</v>
      </c>
      <c r="H9700" s="107">
        <v>1.2030542379966036E-3</v>
      </c>
      <c r="I9700" s="121" t="str">
        <f t="shared" si="151"/>
        <v>E</v>
      </c>
    </row>
    <row r="9701" spans="2:9" ht="12.75">
      <c r="B9701" s="102">
        <v>236007072</v>
      </c>
      <c r="C9701" s="106">
        <v>0.79557526626477526</v>
      </c>
      <c r="D9701" s="107">
        <v>0.1277671205874924</v>
      </c>
      <c r="E9701" s="106">
        <v>0.92150893130910827</v>
      </c>
      <c r="F9701" s="107">
        <v>0.9144477287763042</v>
      </c>
      <c r="G9701" s="106">
        <v>0.56248987269987527</v>
      </c>
      <c r="H9701" s="107">
        <v>8.0909012147206028E-2</v>
      </c>
      <c r="I9701" s="121" t="str">
        <f t="shared" si="151"/>
        <v>TH</v>
      </c>
    </row>
    <row r="9702" spans="2:9" ht="12.75">
      <c r="B9702" s="102">
        <v>236009177</v>
      </c>
      <c r="C9702" s="106">
        <v>0.47115997778166552</v>
      </c>
      <c r="D9702" s="107">
        <v>0.51130483876382815</v>
      </c>
      <c r="E9702" s="106">
        <v>0.67259251386710894</v>
      </c>
      <c r="F9702" s="107">
        <v>0.86913288247090925</v>
      </c>
      <c r="G9702" s="106">
        <v>0.23590881544714382</v>
      </c>
      <c r="H9702" s="107">
        <v>0.50984558084132559</v>
      </c>
      <c r="I9702" s="121" t="str">
        <f t="shared" si="151"/>
        <v>C</v>
      </c>
    </row>
    <row r="9703" spans="2:9" ht="12.75">
      <c r="B9703" s="102">
        <v>236011881</v>
      </c>
      <c r="C9703" s="106">
        <v>0.94871069849696643</v>
      </c>
      <c r="D9703" s="107">
        <v>0.98613051448056144</v>
      </c>
      <c r="E9703" s="106">
        <v>0.68148428038731979</v>
      </c>
      <c r="F9703" s="107">
        <v>0.51290361555210429</v>
      </c>
      <c r="G9703" s="106">
        <v>0.87692886931932135</v>
      </c>
      <c r="H9703" s="107">
        <v>0.76204089233243311</v>
      </c>
      <c r="I9703" s="121" t="str">
        <f t="shared" si="151"/>
        <v>DF</v>
      </c>
    </row>
    <row r="9704" spans="2:9" ht="12.75">
      <c r="B9704" s="102">
        <v>236016190</v>
      </c>
      <c r="C9704" s="106">
        <v>0.40379094059472975</v>
      </c>
      <c r="D9704" s="107">
        <v>0.48462342072470399</v>
      </c>
      <c r="E9704" s="106">
        <v>0.56946582423691172</v>
      </c>
      <c r="F9704" s="107">
        <v>0.60087919015191105</v>
      </c>
      <c r="G9704" s="106">
        <v>0.46212533271108142</v>
      </c>
      <c r="H9704" s="107">
        <v>0.12210089993838102</v>
      </c>
      <c r="I9704" s="121" t="str">
        <f t="shared" si="151"/>
        <v>C</v>
      </c>
    </row>
    <row r="9705" spans="2:9" ht="12.75">
      <c r="B9705" s="102">
        <v>236019918</v>
      </c>
      <c r="C9705" s="106">
        <v>0.28285222323745884</v>
      </c>
      <c r="D9705" s="107">
        <v>0.98886093564738697</v>
      </c>
      <c r="E9705" s="106">
        <v>0.85905451373846931</v>
      </c>
      <c r="F9705" s="107">
        <v>0.79655804415462272</v>
      </c>
      <c r="G9705" s="106">
        <v>6.4170162027737288E-2</v>
      </c>
      <c r="H9705" s="107">
        <v>0.29739853150895934</v>
      </c>
      <c r="I9705" s="121" t="str">
        <f t="shared" si="151"/>
        <v>DF</v>
      </c>
    </row>
    <row r="9706" spans="2:9" ht="12.75">
      <c r="B9706" s="102">
        <v>236020950</v>
      </c>
      <c r="C9706" s="106">
        <v>0.65520003410920657</v>
      </c>
      <c r="D9706" s="107">
        <v>0.65559949287758812</v>
      </c>
      <c r="E9706" s="106">
        <v>0.3774601100449424</v>
      </c>
      <c r="F9706" s="107">
        <v>0.14451155254392267</v>
      </c>
      <c r="G9706" s="106">
        <v>0.39027728617817825</v>
      </c>
      <c r="H9706" s="107">
        <v>0.57897252987822356</v>
      </c>
      <c r="I9706" s="121" t="str">
        <f t="shared" si="151"/>
        <v>DF</v>
      </c>
    </row>
    <row r="9707" spans="2:9" ht="12.75">
      <c r="B9707" s="102">
        <v>236021189</v>
      </c>
      <c r="C9707" s="106">
        <v>0.70524032500531719</v>
      </c>
      <c r="D9707" s="107">
        <v>0.90819582708156821</v>
      </c>
      <c r="E9707" s="106">
        <v>0.55362547661303063</v>
      </c>
      <c r="F9707" s="107">
        <v>0.21838876988575229</v>
      </c>
      <c r="G9707" s="106">
        <v>0.15403189856010613</v>
      </c>
      <c r="H9707" s="107">
        <v>0.33814920739066001</v>
      </c>
      <c r="I9707" s="121" t="str">
        <f t="shared" si="151"/>
        <v>DF</v>
      </c>
    </row>
    <row r="9708" spans="2:9" ht="12.75">
      <c r="B9708" s="102">
        <v>236022433</v>
      </c>
      <c r="C9708" s="106">
        <v>0.12720403464472074</v>
      </c>
      <c r="D9708" s="107">
        <v>0.98106757375575193</v>
      </c>
      <c r="E9708" s="106">
        <v>0.99340260586914475</v>
      </c>
      <c r="F9708" s="107">
        <v>0.69279725915443624</v>
      </c>
      <c r="G9708" s="106">
        <v>0.28295364491127728</v>
      </c>
      <c r="H9708" s="107">
        <v>0.76133819954451742</v>
      </c>
      <c r="I9708" s="121" t="str">
        <f t="shared" si="151"/>
        <v>TH</v>
      </c>
    </row>
    <row r="9709" spans="2:9" ht="12.75">
      <c r="B9709" s="102">
        <v>236025585</v>
      </c>
      <c r="C9709" s="106">
        <v>0.34470934494979621</v>
      </c>
      <c r="D9709" s="107">
        <v>0.34301284170463742</v>
      </c>
      <c r="E9709" s="106">
        <v>0.12388111933077028</v>
      </c>
      <c r="F9709" s="107">
        <v>0.35758422874877427</v>
      </c>
      <c r="G9709" s="106">
        <v>3.5430597151088428E-2</v>
      </c>
      <c r="H9709" s="107">
        <v>0.61503822986444967</v>
      </c>
      <c r="I9709" s="121" t="str">
        <f t="shared" si="151"/>
        <v>BH</v>
      </c>
    </row>
    <row r="9710" spans="2:9" ht="12.75">
      <c r="B9710" s="102">
        <v>236026724</v>
      </c>
      <c r="C9710" s="106">
        <v>0.5047012637090571</v>
      </c>
      <c r="D9710" s="107">
        <v>0.69255995934648329</v>
      </c>
      <c r="E9710" s="106">
        <v>0.19633396058908659</v>
      </c>
      <c r="F9710" s="107">
        <v>0.83571813628393277</v>
      </c>
      <c r="G9710" s="106">
        <v>0.51677514215842368</v>
      </c>
      <c r="H9710" s="107">
        <v>0.13000542633496082</v>
      </c>
      <c r="I9710" s="121" t="str">
        <f t="shared" si="151"/>
        <v>C</v>
      </c>
    </row>
    <row r="9711" spans="2:9" ht="12.75">
      <c r="B9711" s="102">
        <v>236027524</v>
      </c>
      <c r="C9711" s="106">
        <v>0.37567290060607927</v>
      </c>
      <c r="D9711" s="107">
        <v>0.6823765477553343</v>
      </c>
      <c r="E9711" s="106">
        <v>0.44555033216734019</v>
      </c>
      <c r="F9711" s="107">
        <v>0.24638373992692442</v>
      </c>
      <c r="G9711" s="106">
        <v>0.40869361830324169</v>
      </c>
      <c r="H9711" s="107">
        <v>4.7319865883191703E-2</v>
      </c>
      <c r="I9711" s="121" t="str">
        <f t="shared" si="151"/>
        <v>DF</v>
      </c>
    </row>
    <row r="9712" spans="2:9" ht="12.75">
      <c r="B9712" s="102">
        <v>236038093</v>
      </c>
      <c r="C9712" s="106">
        <v>0.44245776460315001</v>
      </c>
      <c r="D9712" s="107">
        <v>0.953428011113998</v>
      </c>
      <c r="E9712" s="106">
        <v>0.23503153155458545</v>
      </c>
      <c r="F9712" s="107">
        <v>0.91137106266114132</v>
      </c>
      <c r="G9712" s="106">
        <v>0.50879911543631495</v>
      </c>
      <c r="H9712" s="107">
        <v>0.44181897489427313</v>
      </c>
      <c r="I9712" s="121" t="str">
        <f t="shared" si="151"/>
        <v>DF</v>
      </c>
    </row>
    <row r="9713" spans="2:9" ht="12.75">
      <c r="B9713" s="102">
        <v>236038588</v>
      </c>
      <c r="C9713" s="106">
        <v>0.42585466220039514</v>
      </c>
      <c r="D9713" s="107">
        <v>0.64236458461695389</v>
      </c>
      <c r="E9713" s="106">
        <v>0.95804215462350184</v>
      </c>
      <c r="F9713" s="107">
        <v>0.30825366910972551</v>
      </c>
      <c r="G9713" s="106">
        <v>0.41951492301549131</v>
      </c>
      <c r="H9713" s="107">
        <v>0.40439954931790334</v>
      </c>
      <c r="I9713" s="121" t="str">
        <f t="shared" si="151"/>
        <v>TH</v>
      </c>
    </row>
    <row r="9714" spans="2:9" ht="12.75">
      <c r="B9714" s="102">
        <v>236043512</v>
      </c>
      <c r="C9714" s="106">
        <v>0.41671230485260558</v>
      </c>
      <c r="D9714" s="107">
        <v>0.68220073387139024</v>
      </c>
      <c r="E9714" s="106">
        <v>0.33387075829889579</v>
      </c>
      <c r="F9714" s="107">
        <v>0.10985607777944839</v>
      </c>
      <c r="G9714" s="106">
        <v>0.64038937152395903</v>
      </c>
      <c r="H9714" s="107">
        <v>0.75940193675659917</v>
      </c>
      <c r="I9714" s="121" t="str">
        <f t="shared" si="151"/>
        <v>BH</v>
      </c>
    </row>
    <row r="9715" spans="2:9" ht="12.75">
      <c r="B9715" s="102">
        <v>236047324</v>
      </c>
      <c r="C9715" s="106">
        <v>0.51778898277094587</v>
      </c>
      <c r="D9715" s="107">
        <v>0.51660584628914563</v>
      </c>
      <c r="E9715" s="106">
        <v>0.4098324503655375</v>
      </c>
      <c r="F9715" s="107">
        <v>0.94407781038310823</v>
      </c>
      <c r="G9715" s="106">
        <v>0.73341934456821622</v>
      </c>
      <c r="H9715" s="107">
        <v>0.25408867001798896</v>
      </c>
      <c r="I9715" s="121" t="str">
        <f t="shared" si="151"/>
        <v>C</v>
      </c>
    </row>
    <row r="9716" spans="2:9" ht="12.75">
      <c r="B9716" s="102">
        <v>236048785</v>
      </c>
      <c r="C9716" s="106">
        <v>0.65111737924270496</v>
      </c>
      <c r="D9716" s="107">
        <v>0.74062661246876438</v>
      </c>
      <c r="E9716" s="106">
        <v>0.56304839296291331</v>
      </c>
      <c r="F9716" s="107">
        <v>0.79463052514535715</v>
      </c>
      <c r="G9716" s="106">
        <v>0.51794551949475753</v>
      </c>
      <c r="H9716" s="107">
        <v>0.10227780442067402</v>
      </c>
      <c r="I9716" s="121" t="str">
        <f t="shared" si="151"/>
        <v>C</v>
      </c>
    </row>
    <row r="9717" spans="2:9" ht="12.75">
      <c r="B9717" s="102">
        <v>236049166</v>
      </c>
      <c r="C9717" s="106">
        <v>0.63277833089929825</v>
      </c>
      <c r="D9717" s="107">
        <v>0.20524474180367314</v>
      </c>
      <c r="E9717" s="106">
        <v>0.65191612201580651</v>
      </c>
      <c r="F9717" s="107">
        <v>2.6303097873879855E-2</v>
      </c>
      <c r="G9717" s="106">
        <v>1.0556424409264409E-2</v>
      </c>
      <c r="H9717" s="107">
        <v>0.29338495064112746</v>
      </c>
      <c r="I9717" s="121" t="str">
        <f t="shared" si="151"/>
        <v>TH</v>
      </c>
    </row>
    <row r="9718" spans="2:9" ht="12.75">
      <c r="B9718" s="102">
        <v>236050913</v>
      </c>
      <c r="C9718" s="106">
        <v>0.42581658774796605</v>
      </c>
      <c r="D9718" s="107">
        <v>0.37463031559928872</v>
      </c>
      <c r="E9718" s="106">
        <v>0.94342243865812603</v>
      </c>
      <c r="F9718" s="107">
        <v>0.24742379957484584</v>
      </c>
      <c r="G9718" s="106">
        <v>0.67738077713169353</v>
      </c>
      <c r="H9718" s="107">
        <v>0.89048907203174199</v>
      </c>
      <c r="I9718" s="121" t="str">
        <f t="shared" si="151"/>
        <v>TH</v>
      </c>
    </row>
    <row r="9719" spans="2:9" ht="12.75">
      <c r="B9719" s="102">
        <v>236050921</v>
      </c>
      <c r="C9719" s="106">
        <v>0.56708953456839595</v>
      </c>
      <c r="D9719" s="107">
        <v>0.31347498119241668</v>
      </c>
      <c r="E9719" s="106">
        <v>0.76876299877851384</v>
      </c>
      <c r="F9719" s="107">
        <v>0.73798220297098283</v>
      </c>
      <c r="G9719" s="106">
        <v>0.3074401522362562</v>
      </c>
      <c r="H9719" s="107">
        <v>0.8351315809771569</v>
      </c>
      <c r="I9719" s="121" t="str">
        <f t="shared" si="151"/>
        <v>BH</v>
      </c>
    </row>
    <row r="9720" spans="2:9" ht="12.75">
      <c r="B9720" s="102">
        <v>236052580</v>
      </c>
      <c r="C9720" s="106">
        <v>0.19715053655712866</v>
      </c>
      <c r="D9720" s="107">
        <v>0.49991018617394678</v>
      </c>
      <c r="E9720" s="106">
        <v>0.81337269145458424</v>
      </c>
      <c r="F9720" s="107">
        <v>0.5711447145207087</v>
      </c>
      <c r="G9720" s="106">
        <v>2.4652629617394339E-2</v>
      </c>
      <c r="H9720" s="107">
        <v>0.25360296590858145</v>
      </c>
      <c r="I9720" s="121" t="str">
        <f t="shared" si="151"/>
        <v>TH</v>
      </c>
    </row>
    <row r="9721" spans="2:9" ht="12.75">
      <c r="B9721" s="102">
        <v>236057307</v>
      </c>
      <c r="C9721" s="106">
        <v>0.63776487946446636</v>
      </c>
      <c r="D9721" s="107">
        <v>4.5647386354743746E-2</v>
      </c>
      <c r="E9721" s="106">
        <v>0.28304527021095982</v>
      </c>
      <c r="F9721" s="107">
        <v>0.68710867346261417</v>
      </c>
      <c r="G9721" s="106">
        <v>0.25367711093611511</v>
      </c>
      <c r="H9721" s="107">
        <v>0.22983613753962229</v>
      </c>
      <c r="I9721" s="121" t="str">
        <f t="shared" si="151"/>
        <v>C</v>
      </c>
    </row>
    <row r="9722" spans="2:9" ht="12.75">
      <c r="B9722" s="102">
        <v>236063807</v>
      </c>
      <c r="C9722" s="106">
        <v>0.94951051412971932</v>
      </c>
      <c r="D9722" s="107">
        <v>0.21348063948297913</v>
      </c>
      <c r="E9722" s="106">
        <v>0.61634681763740051</v>
      </c>
      <c r="F9722" s="107">
        <v>0.35123361909854367</v>
      </c>
      <c r="G9722" s="106">
        <v>0.53131609353993814</v>
      </c>
      <c r="H9722" s="107">
        <v>0.23414336094028831</v>
      </c>
      <c r="I9722" s="121" t="str">
        <f t="shared" si="151"/>
        <v>FH</v>
      </c>
    </row>
    <row r="9723" spans="2:9" ht="12.75">
      <c r="B9723" s="102">
        <v>236063971</v>
      </c>
      <c r="C9723" s="106">
        <v>0.68233016824020476</v>
      </c>
      <c r="D9723" s="107">
        <v>0.20403351219056232</v>
      </c>
      <c r="E9723" s="106">
        <v>0.10706482417092356</v>
      </c>
      <c r="F9723" s="107">
        <v>0.46703910718171654</v>
      </c>
      <c r="G9723" s="106">
        <v>0.46641334086678521</v>
      </c>
      <c r="H9723" s="107">
        <v>0.56139834231247132</v>
      </c>
      <c r="I9723" s="121" t="str">
        <f t="shared" si="151"/>
        <v>FH</v>
      </c>
    </row>
    <row r="9724" spans="2:9" ht="12.75">
      <c r="B9724" s="102">
        <v>236065853</v>
      </c>
      <c r="C9724" s="106">
        <v>0.48108884549558284</v>
      </c>
      <c r="D9724" s="107">
        <v>0.50858436305571075</v>
      </c>
      <c r="E9724" s="106">
        <v>0.56832864866542376</v>
      </c>
      <c r="F9724" s="107">
        <v>0.68418335175009481</v>
      </c>
      <c r="G9724" s="106">
        <v>0.31690710015677226</v>
      </c>
      <c r="H9724" s="107">
        <v>0.17462860986184747</v>
      </c>
      <c r="I9724" s="121" t="str">
        <f t="shared" si="151"/>
        <v>C</v>
      </c>
    </row>
    <row r="9725" spans="2:9" ht="12.75">
      <c r="B9725" s="102">
        <v>236067619</v>
      </c>
      <c r="C9725" s="106">
        <v>0.27271438329016284</v>
      </c>
      <c r="D9725" s="107">
        <v>0.4194650257272281</v>
      </c>
      <c r="E9725" s="106">
        <v>0.17966931381854323</v>
      </c>
      <c r="F9725" s="107">
        <v>0.86765954470829065</v>
      </c>
      <c r="G9725" s="106">
        <v>0.5577728070187904</v>
      </c>
      <c r="H9725" s="107">
        <v>0.126880805673391</v>
      </c>
      <c r="I9725" s="121" t="str">
        <f t="shared" si="151"/>
        <v>C</v>
      </c>
    </row>
    <row r="9726" spans="2:9" ht="12.75">
      <c r="B9726" s="102">
        <v>236068213</v>
      </c>
      <c r="C9726" s="106">
        <v>0.13941367430443474</v>
      </c>
      <c r="D9726" s="107">
        <v>0.7962497625147249</v>
      </c>
      <c r="E9726" s="106">
        <v>0.27212947876662241</v>
      </c>
      <c r="F9726" s="107">
        <v>8.3747177060739197E-2</v>
      </c>
      <c r="G9726" s="106">
        <v>0.63063102235705859</v>
      </c>
      <c r="H9726" s="107">
        <v>0.36063968221497333</v>
      </c>
      <c r="I9726" s="121" t="str">
        <f t="shared" si="151"/>
        <v>DF</v>
      </c>
    </row>
    <row r="9727" spans="2:9" ht="12.75">
      <c r="B9727" s="102">
        <v>236069572</v>
      </c>
      <c r="C9727" s="106">
        <v>0.59469089433355471</v>
      </c>
      <c r="D9727" s="107">
        <v>0.60447798617083226</v>
      </c>
      <c r="E9727" s="106">
        <v>0.52408754083934284</v>
      </c>
      <c r="F9727" s="107">
        <v>0.36226339359744419</v>
      </c>
      <c r="G9727" s="106">
        <v>0.43066719844116341</v>
      </c>
      <c r="H9727" s="107">
        <v>0.8800448468569364</v>
      </c>
      <c r="I9727" s="121" t="str">
        <f t="shared" si="151"/>
        <v>BH</v>
      </c>
    </row>
    <row r="9728" spans="2:9" ht="12.75">
      <c r="B9728" s="102">
        <v>236069937</v>
      </c>
      <c r="C9728" s="106">
        <v>0.19566238793344493</v>
      </c>
      <c r="D9728" s="107">
        <v>0.44274917511479672</v>
      </c>
      <c r="E9728" s="106">
        <v>0.81559860396089334</v>
      </c>
      <c r="F9728" s="107">
        <v>0.58695602692059201</v>
      </c>
      <c r="G9728" s="106">
        <v>0.56675639455944893</v>
      </c>
      <c r="H9728" s="107">
        <v>8.4541652477639895E-2</v>
      </c>
      <c r="I9728" s="121" t="str">
        <f t="shared" si="151"/>
        <v>TH</v>
      </c>
    </row>
    <row r="9729" spans="2:9" ht="12.75">
      <c r="B9729" s="102">
        <v>236071182</v>
      </c>
      <c r="C9729" s="106">
        <v>0.43940855876619844</v>
      </c>
      <c r="D9729" s="107">
        <v>0.89119522213237978</v>
      </c>
      <c r="E9729" s="106">
        <v>0.41183368061495518</v>
      </c>
      <c r="F9729" s="107">
        <v>8.1318707892997111E-2</v>
      </c>
      <c r="G9729" s="106">
        <v>0.4558318543945985</v>
      </c>
      <c r="H9729" s="107">
        <v>0.75103990669265586</v>
      </c>
      <c r="I9729" s="121" t="str">
        <f t="shared" si="151"/>
        <v>DF</v>
      </c>
    </row>
    <row r="9730" spans="2:9" ht="12.75">
      <c r="B9730" s="102">
        <v>236073889</v>
      </c>
      <c r="C9730" s="106">
        <v>0.31574296556161485</v>
      </c>
      <c r="D9730" s="107">
        <v>0.85808462915881645</v>
      </c>
      <c r="E9730" s="106">
        <v>0.96559719008223355</v>
      </c>
      <c r="F9730" s="107">
        <v>0.90780890101494549</v>
      </c>
      <c r="G9730" s="106">
        <v>0.10865040536015425</v>
      </c>
      <c r="H9730" s="107">
        <v>0.23762781827609025</v>
      </c>
      <c r="I9730" s="121" t="str">
        <f t="shared" si="151"/>
        <v>TH</v>
      </c>
    </row>
    <row r="9731" spans="2:9" ht="12.75">
      <c r="B9731" s="102">
        <v>236075456</v>
      </c>
      <c r="C9731" s="106">
        <v>0.23939683787752597</v>
      </c>
      <c r="D9731" s="107">
        <v>0.46048694758924169</v>
      </c>
      <c r="E9731" s="106">
        <v>3.242777496689131E-2</v>
      </c>
      <c r="F9731" s="107">
        <v>0.25882732251449347</v>
      </c>
      <c r="G9731" s="106">
        <v>0.77074402692357147</v>
      </c>
      <c r="H9731" s="107">
        <v>0.30932632914753899</v>
      </c>
      <c r="I9731" s="121" t="str">
        <f t="shared" si="151"/>
        <v>E</v>
      </c>
    </row>
    <row r="9732" spans="2:9" ht="12.75">
      <c r="B9732" s="102">
        <v>236079111</v>
      </c>
      <c r="C9732" s="106">
        <v>0.96125405255784835</v>
      </c>
      <c r="D9732" s="107">
        <v>0.89753268749150017</v>
      </c>
      <c r="E9732" s="106">
        <v>0.94590487037486515</v>
      </c>
      <c r="F9732" s="107">
        <v>0.42932011073220999</v>
      </c>
      <c r="G9732" s="106">
        <v>0.12322365503938038</v>
      </c>
      <c r="H9732" s="107">
        <v>3.3133823355236736E-2</v>
      </c>
      <c r="I9732" s="121" t="str">
        <f t="shared" si="151"/>
        <v>FH</v>
      </c>
    </row>
    <row r="9733" spans="2:9" ht="12.75">
      <c r="B9733" s="102">
        <v>236080267</v>
      </c>
      <c r="C9733" s="106">
        <v>0.77368908303295569</v>
      </c>
      <c r="D9733" s="107">
        <v>0.6259051935312625</v>
      </c>
      <c r="E9733" s="106">
        <v>0.8182155418230812</v>
      </c>
      <c r="F9733" s="107">
        <v>0.40997522973425649</v>
      </c>
      <c r="G9733" s="106">
        <v>0.33332795618450373</v>
      </c>
      <c r="H9733" s="107">
        <v>0.66765852276358861</v>
      </c>
      <c r="I9733" s="121" t="str">
        <f t="shared" ref="I9733:I9796" si="152">INDEX($C$3:$H$3, MATCH(MAX(C9733:H9733), C9733:H9733, 0))</f>
        <v>TH</v>
      </c>
    </row>
    <row r="9734" spans="2:9" ht="12.75">
      <c r="B9734" s="102">
        <v>236080736</v>
      </c>
      <c r="C9734" s="106">
        <v>0.6514212379749349</v>
      </c>
      <c r="D9734" s="107">
        <v>0.16130381836050955</v>
      </c>
      <c r="E9734" s="106">
        <v>0.54665670762130159</v>
      </c>
      <c r="F9734" s="107">
        <v>0.50614641078807487</v>
      </c>
      <c r="G9734" s="106">
        <v>5.9629082366521091E-2</v>
      </c>
      <c r="H9734" s="107">
        <v>0.96855387802984594</v>
      </c>
      <c r="I9734" s="121" t="str">
        <f t="shared" si="152"/>
        <v>BH</v>
      </c>
    </row>
    <row r="9735" spans="2:9" ht="12.75">
      <c r="B9735" s="102">
        <v>236083912</v>
      </c>
      <c r="C9735" s="106">
        <v>0.13920865429963492</v>
      </c>
      <c r="D9735" s="107">
        <v>0.27725019926159544</v>
      </c>
      <c r="E9735" s="106">
        <v>0.1748970823621212</v>
      </c>
      <c r="F9735" s="107">
        <v>0.59514965442001788</v>
      </c>
      <c r="G9735" s="106">
        <v>0.4973951288884999</v>
      </c>
      <c r="H9735" s="107">
        <v>0.22326855030857473</v>
      </c>
      <c r="I9735" s="121" t="str">
        <f t="shared" si="152"/>
        <v>C</v>
      </c>
    </row>
    <row r="9736" spans="2:9" ht="12.75">
      <c r="B9736" s="102">
        <v>236087106</v>
      </c>
      <c r="C9736" s="106">
        <v>0.43959848537007229</v>
      </c>
      <c r="D9736" s="107">
        <v>0.73424035993863357</v>
      </c>
      <c r="E9736" s="106">
        <v>0.15124185638284504</v>
      </c>
      <c r="F9736" s="107">
        <v>0.31533420553403513</v>
      </c>
      <c r="G9736" s="106">
        <v>0.84699213595207667</v>
      </c>
      <c r="H9736" s="107">
        <v>0.23135153674348885</v>
      </c>
      <c r="I9736" s="121" t="str">
        <f t="shared" si="152"/>
        <v>E</v>
      </c>
    </row>
    <row r="9737" spans="2:9" ht="12.75">
      <c r="B9737" s="102">
        <v>236088195</v>
      </c>
      <c r="C9737" s="106">
        <v>0.91702809965962051</v>
      </c>
      <c r="D9737" s="107">
        <v>0.45398001258804888</v>
      </c>
      <c r="E9737" s="106">
        <v>0.86149612805961251</v>
      </c>
      <c r="F9737" s="107">
        <v>0.20591230984908826</v>
      </c>
      <c r="G9737" s="106">
        <v>0.33561396359411444</v>
      </c>
      <c r="H9737" s="107">
        <v>0.79395231857493043</v>
      </c>
      <c r="I9737" s="121" t="str">
        <f t="shared" si="152"/>
        <v>FH</v>
      </c>
    </row>
    <row r="9738" spans="2:9" ht="12.75">
      <c r="B9738" s="102">
        <v>236089170</v>
      </c>
      <c r="C9738" s="106">
        <v>0.13562500205209149</v>
      </c>
      <c r="D9738" s="107">
        <v>0.93471779923282616</v>
      </c>
      <c r="E9738" s="106">
        <v>0.15378210631750244</v>
      </c>
      <c r="F9738" s="107">
        <v>0.56466602043366598</v>
      </c>
      <c r="G9738" s="106">
        <v>0.78255988164032431</v>
      </c>
      <c r="H9738" s="107">
        <v>0.71593972658218075</v>
      </c>
      <c r="I9738" s="121" t="str">
        <f t="shared" si="152"/>
        <v>DF</v>
      </c>
    </row>
    <row r="9739" spans="2:9" ht="12.75">
      <c r="B9739" s="102">
        <v>236089323</v>
      </c>
      <c r="C9739" s="106">
        <v>6.5013450999837019E-2</v>
      </c>
      <c r="D9739" s="107">
        <v>0.1091349347515056</v>
      </c>
      <c r="E9739" s="106">
        <v>0.51933670600153836</v>
      </c>
      <c r="F9739" s="107">
        <v>0.55259297401115948</v>
      </c>
      <c r="G9739" s="106">
        <v>0.6333890720975115</v>
      </c>
      <c r="H9739" s="107">
        <v>9.9653498171070609E-2</v>
      </c>
      <c r="I9739" s="121" t="str">
        <f t="shared" si="152"/>
        <v>E</v>
      </c>
    </row>
    <row r="9740" spans="2:9" ht="12.75">
      <c r="B9740" s="102">
        <v>236092262</v>
      </c>
      <c r="C9740" s="106">
        <v>0.20886347837871821</v>
      </c>
      <c r="D9740" s="107">
        <v>0.27757723325256434</v>
      </c>
      <c r="E9740" s="106">
        <v>0.68725044835920546</v>
      </c>
      <c r="F9740" s="107">
        <v>0.53307320813800296</v>
      </c>
      <c r="G9740" s="106">
        <v>0.1230384594648708</v>
      </c>
      <c r="H9740" s="107">
        <v>0.9214761015957873</v>
      </c>
      <c r="I9740" s="121" t="str">
        <f t="shared" si="152"/>
        <v>BH</v>
      </c>
    </row>
    <row r="9741" spans="2:9" ht="12.75">
      <c r="B9741" s="102">
        <v>236092517</v>
      </c>
      <c r="C9741" s="106">
        <v>0.328783498390395</v>
      </c>
      <c r="D9741" s="107">
        <v>0.53819219808699437</v>
      </c>
      <c r="E9741" s="106">
        <v>0.31242497013286741</v>
      </c>
      <c r="F9741" s="107">
        <v>0.91839777956923907</v>
      </c>
      <c r="G9741" s="106">
        <v>0.3058452616251639</v>
      </c>
      <c r="H9741" s="107">
        <v>0.70673016168170477</v>
      </c>
      <c r="I9741" s="121" t="str">
        <f t="shared" si="152"/>
        <v>C</v>
      </c>
    </row>
    <row r="9742" spans="2:9" ht="12.75">
      <c r="B9742" s="102">
        <v>236093929</v>
      </c>
      <c r="C9742" s="106">
        <v>0.49469879662535998</v>
      </c>
      <c r="D9742" s="107">
        <v>0.51417554394235232</v>
      </c>
      <c r="E9742" s="106">
        <v>0.7850377259691943</v>
      </c>
      <c r="F9742" s="107">
        <v>0.97363094389857974</v>
      </c>
      <c r="G9742" s="106">
        <v>0.25244984427583184</v>
      </c>
      <c r="H9742" s="107">
        <v>0.824437536442159</v>
      </c>
      <c r="I9742" s="121" t="str">
        <f t="shared" si="152"/>
        <v>C</v>
      </c>
    </row>
    <row r="9743" spans="2:9" ht="12.75">
      <c r="B9743" s="102">
        <v>236096990</v>
      </c>
      <c r="C9743" s="106">
        <v>0.89509361393008957</v>
      </c>
      <c r="D9743" s="107">
        <v>0.87974543460274712</v>
      </c>
      <c r="E9743" s="106">
        <v>4.2366874614573113E-2</v>
      </c>
      <c r="F9743" s="107">
        <v>0.33327554289904548</v>
      </c>
      <c r="G9743" s="106">
        <v>0.26189158020437198</v>
      </c>
      <c r="H9743" s="107">
        <v>0.74227701398235024</v>
      </c>
      <c r="I9743" s="121" t="str">
        <f t="shared" si="152"/>
        <v>FH</v>
      </c>
    </row>
    <row r="9744" spans="2:9" ht="12.75">
      <c r="B9744" s="102">
        <v>236097238</v>
      </c>
      <c r="C9744" s="106">
        <v>0.39400827998002352</v>
      </c>
      <c r="D9744" s="107">
        <v>5.7270276737542147E-2</v>
      </c>
      <c r="E9744" s="106">
        <v>0.67825270160171858</v>
      </c>
      <c r="F9744" s="107">
        <v>0.79303243367486353</v>
      </c>
      <c r="G9744" s="106">
        <v>0.24030569735760432</v>
      </c>
      <c r="H9744" s="107">
        <v>0.39047193526935997</v>
      </c>
      <c r="I9744" s="121" t="str">
        <f t="shared" si="152"/>
        <v>C</v>
      </c>
    </row>
    <row r="9745" spans="2:9" ht="12.75">
      <c r="B9745" s="102">
        <v>236099283</v>
      </c>
      <c r="C9745" s="106">
        <v>0.71022982924673261</v>
      </c>
      <c r="D9745" s="107">
        <v>4.0730908587693904E-2</v>
      </c>
      <c r="E9745" s="106">
        <v>0.73536212870361983</v>
      </c>
      <c r="F9745" s="107">
        <v>0.24525051921213947</v>
      </c>
      <c r="G9745" s="106">
        <v>9.1594857844430777E-2</v>
      </c>
      <c r="H9745" s="107">
        <v>0.39499761313897541</v>
      </c>
      <c r="I9745" s="121" t="str">
        <f t="shared" si="152"/>
        <v>TH</v>
      </c>
    </row>
    <row r="9746" spans="2:9" ht="12.75">
      <c r="B9746" s="102">
        <v>236099413</v>
      </c>
      <c r="C9746" s="106">
        <v>0.1788511067604901</v>
      </c>
      <c r="D9746" s="107">
        <v>0.71626806144815802</v>
      </c>
      <c r="E9746" s="106">
        <v>0.16806622323899401</v>
      </c>
      <c r="F9746" s="107">
        <v>0.57009181846198076</v>
      </c>
      <c r="G9746" s="106">
        <v>0.58245205448223913</v>
      </c>
      <c r="H9746" s="107">
        <v>0.56967655370548731</v>
      </c>
      <c r="I9746" s="121" t="str">
        <f t="shared" si="152"/>
        <v>DF</v>
      </c>
    </row>
    <row r="9747" spans="2:9" ht="12.75">
      <c r="B9747" s="102">
        <v>236099884</v>
      </c>
      <c r="C9747" s="106">
        <v>6.0738822545610027E-2</v>
      </c>
      <c r="D9747" s="107">
        <v>0.26679433743665726</v>
      </c>
      <c r="E9747" s="106">
        <v>0.11908900165151248</v>
      </c>
      <c r="F9747" s="107">
        <v>0.83252906737900734</v>
      </c>
      <c r="G9747" s="106">
        <v>1.5602322317299411E-2</v>
      </c>
      <c r="H9747" s="107">
        <v>0.6776673051933626</v>
      </c>
      <c r="I9747" s="121" t="str">
        <f t="shared" si="152"/>
        <v>C</v>
      </c>
    </row>
    <row r="9748" spans="2:9" ht="12.75">
      <c r="B9748" s="102">
        <v>236102756</v>
      </c>
      <c r="C9748" s="106">
        <v>0.16946495679654738</v>
      </c>
      <c r="D9748" s="107">
        <v>0.88230232862044389</v>
      </c>
      <c r="E9748" s="106">
        <v>0.9547782617581424</v>
      </c>
      <c r="F9748" s="107">
        <v>0.54390506341694178</v>
      </c>
      <c r="G9748" s="106">
        <v>0.33471423484226648</v>
      </c>
      <c r="H9748" s="107">
        <v>0.85545671319629268</v>
      </c>
      <c r="I9748" s="121" t="str">
        <f t="shared" si="152"/>
        <v>TH</v>
      </c>
    </row>
    <row r="9749" spans="2:9" ht="12.75">
      <c r="B9749" s="102">
        <v>236103227</v>
      </c>
      <c r="C9749" s="106">
        <v>0.80931551183094674</v>
      </c>
      <c r="D9749" s="107">
        <v>0.18081377556070688</v>
      </c>
      <c r="E9749" s="106">
        <v>0.14010813919348575</v>
      </c>
      <c r="F9749" s="107">
        <v>0.89141855732854069</v>
      </c>
      <c r="G9749" s="106">
        <v>0.89598307691618873</v>
      </c>
      <c r="H9749" s="107">
        <v>0.60760656239241362</v>
      </c>
      <c r="I9749" s="121" t="str">
        <f t="shared" si="152"/>
        <v>E</v>
      </c>
    </row>
    <row r="9750" spans="2:9" ht="12.75">
      <c r="B9750" s="102">
        <v>236104661</v>
      </c>
      <c r="C9750" s="106">
        <v>0.45162800680852544</v>
      </c>
      <c r="D9750" s="107">
        <v>0.79864856128866446</v>
      </c>
      <c r="E9750" s="106">
        <v>0.46070265405368893</v>
      </c>
      <c r="F9750" s="107">
        <v>0.88832362151738065</v>
      </c>
      <c r="G9750" s="106">
        <v>0.12542523725498622</v>
      </c>
      <c r="H9750" s="107">
        <v>0.78046913709355259</v>
      </c>
      <c r="I9750" s="121" t="str">
        <f t="shared" si="152"/>
        <v>C</v>
      </c>
    </row>
    <row r="9751" spans="2:9" ht="12.75">
      <c r="B9751" s="102">
        <v>236109412</v>
      </c>
      <c r="C9751" s="106">
        <v>0.80601403463114796</v>
      </c>
      <c r="D9751" s="107">
        <v>0.30183888788708657</v>
      </c>
      <c r="E9751" s="106">
        <v>0.22714938453467237</v>
      </c>
      <c r="F9751" s="107">
        <v>5.2245445126659185E-2</v>
      </c>
      <c r="G9751" s="106">
        <v>0.9488861373323092</v>
      </c>
      <c r="H9751" s="107">
        <v>0.52432913704608985</v>
      </c>
      <c r="I9751" s="121" t="str">
        <f t="shared" si="152"/>
        <v>E</v>
      </c>
    </row>
    <row r="9752" spans="2:9" ht="12.75">
      <c r="B9752" s="102">
        <v>236113794</v>
      </c>
      <c r="C9752" s="106">
        <v>0.7933639648323707</v>
      </c>
      <c r="D9752" s="107">
        <v>0.63434832343319059</v>
      </c>
      <c r="E9752" s="106">
        <v>0.66939271376066434</v>
      </c>
      <c r="F9752" s="107">
        <v>0.68518860313945584</v>
      </c>
      <c r="G9752" s="106">
        <v>0.45361613040696036</v>
      </c>
      <c r="H9752" s="107">
        <v>0.83825532067173336</v>
      </c>
      <c r="I9752" s="121" t="str">
        <f t="shared" si="152"/>
        <v>BH</v>
      </c>
    </row>
    <row r="9753" spans="2:9" ht="12.75">
      <c r="B9753" s="102">
        <v>236114083</v>
      </c>
      <c r="C9753" s="106">
        <v>0.8583794142269805</v>
      </c>
      <c r="D9753" s="107">
        <v>0.14587326790126287</v>
      </c>
      <c r="E9753" s="106">
        <v>0.34494249501301155</v>
      </c>
      <c r="F9753" s="107">
        <v>0.32145668506748759</v>
      </c>
      <c r="G9753" s="106">
        <v>0.35165548169455541</v>
      </c>
      <c r="H9753" s="107">
        <v>0.57126981737481342</v>
      </c>
      <c r="I9753" s="121" t="str">
        <f t="shared" si="152"/>
        <v>FH</v>
      </c>
    </row>
    <row r="9754" spans="2:9" ht="12.75">
      <c r="B9754" s="102">
        <v>236114561</v>
      </c>
      <c r="C9754" s="106">
        <v>0.97942381834879821</v>
      </c>
      <c r="D9754" s="107">
        <v>0.89808812321812859</v>
      </c>
      <c r="E9754" s="106">
        <v>0.50637587068991619</v>
      </c>
      <c r="F9754" s="107">
        <v>0.69244222985569959</v>
      </c>
      <c r="G9754" s="106">
        <v>0.81534739045625848</v>
      </c>
      <c r="H9754" s="107">
        <v>0.40661471905983237</v>
      </c>
      <c r="I9754" s="121" t="str">
        <f t="shared" si="152"/>
        <v>FH</v>
      </c>
    </row>
    <row r="9755" spans="2:9" ht="12.75">
      <c r="B9755" s="102">
        <v>236114652</v>
      </c>
      <c r="C9755" s="106">
        <v>0.89727392655962657</v>
      </c>
      <c r="D9755" s="107">
        <v>0.89720004332008152</v>
      </c>
      <c r="E9755" s="106">
        <v>0.2518756743076207</v>
      </c>
      <c r="F9755" s="107">
        <v>0.74610660218223712</v>
      </c>
      <c r="G9755" s="106">
        <v>0.65335759123334869</v>
      </c>
      <c r="H9755" s="107">
        <v>0.27916805564639957</v>
      </c>
      <c r="I9755" s="121" t="str">
        <f t="shared" si="152"/>
        <v>FH</v>
      </c>
    </row>
    <row r="9756" spans="2:9" ht="12.75">
      <c r="B9756" s="102">
        <v>236117367</v>
      </c>
      <c r="C9756" s="106">
        <v>0.1323326059475054</v>
      </c>
      <c r="D9756" s="107">
        <v>0.12877906542045015</v>
      </c>
      <c r="E9756" s="106">
        <v>0.76649753369406781</v>
      </c>
      <c r="F9756" s="107">
        <v>0.78954719978231158</v>
      </c>
      <c r="G9756" s="106">
        <v>0.25680716268896253</v>
      </c>
      <c r="H9756" s="107">
        <v>0.48656751410294685</v>
      </c>
      <c r="I9756" s="121" t="str">
        <f t="shared" si="152"/>
        <v>C</v>
      </c>
    </row>
    <row r="9757" spans="2:9" ht="12.75">
      <c r="B9757" s="102">
        <v>236119908</v>
      </c>
      <c r="C9757" s="106">
        <v>0.51359728016272221</v>
      </c>
      <c r="D9757" s="107">
        <v>0.2623707427108759</v>
      </c>
      <c r="E9757" s="106">
        <v>0.63440300218679635</v>
      </c>
      <c r="F9757" s="107">
        <v>0.79963028522560542</v>
      </c>
      <c r="G9757" s="106">
        <v>0.26315672338162432</v>
      </c>
      <c r="H9757" s="107">
        <v>0.61458572558608493</v>
      </c>
      <c r="I9757" s="121" t="str">
        <f t="shared" si="152"/>
        <v>C</v>
      </c>
    </row>
    <row r="9758" spans="2:9" ht="12.75">
      <c r="B9758" s="102">
        <v>236122045</v>
      </c>
      <c r="C9758" s="106">
        <v>0.82089551255916948</v>
      </c>
      <c r="D9758" s="107">
        <v>0.18930945919739628</v>
      </c>
      <c r="E9758" s="106">
        <v>9.8968093922574774E-2</v>
      </c>
      <c r="F9758" s="107">
        <v>0.82749466867467625</v>
      </c>
      <c r="G9758" s="106">
        <v>0.172992403679328</v>
      </c>
      <c r="H9758" s="107">
        <v>0.85325382505854108</v>
      </c>
      <c r="I9758" s="121" t="str">
        <f t="shared" si="152"/>
        <v>BH</v>
      </c>
    </row>
    <row r="9759" spans="2:9" ht="12.75">
      <c r="B9759" s="102">
        <v>236126005</v>
      </c>
      <c r="C9759" s="106">
        <v>0.12517035812288602</v>
      </c>
      <c r="D9759" s="107">
        <v>6.4867902176253045E-2</v>
      </c>
      <c r="E9759" s="106">
        <v>0.63069982412861592</v>
      </c>
      <c r="F9759" s="107">
        <v>0.83397835981879265</v>
      </c>
      <c r="G9759" s="106">
        <v>0.11089386657951472</v>
      </c>
      <c r="H9759" s="107">
        <v>0.22533572572245308</v>
      </c>
      <c r="I9759" s="121" t="str">
        <f t="shared" si="152"/>
        <v>C</v>
      </c>
    </row>
    <row r="9760" spans="2:9" ht="12.75">
      <c r="B9760" s="102">
        <v>236128225</v>
      </c>
      <c r="C9760" s="106">
        <v>0.43232648127588647</v>
      </c>
      <c r="D9760" s="107">
        <v>2.7056916961380573E-2</v>
      </c>
      <c r="E9760" s="106">
        <v>0.24075131352640433</v>
      </c>
      <c r="F9760" s="107">
        <v>0.60722390413895955</v>
      </c>
      <c r="G9760" s="106">
        <v>0.45012249549905547</v>
      </c>
      <c r="H9760" s="107">
        <v>0.63415023717230579</v>
      </c>
      <c r="I9760" s="121" t="str">
        <f t="shared" si="152"/>
        <v>BH</v>
      </c>
    </row>
    <row r="9761" spans="2:9" ht="12.75">
      <c r="B9761" s="102">
        <v>236129452</v>
      </c>
      <c r="C9761" s="106">
        <v>0.52439464049198214</v>
      </c>
      <c r="D9761" s="107">
        <v>0.93461877953862516</v>
      </c>
      <c r="E9761" s="106">
        <v>0.15122521369450226</v>
      </c>
      <c r="F9761" s="107">
        <v>0.72681982400033274</v>
      </c>
      <c r="G9761" s="106">
        <v>0.20331859917258477</v>
      </c>
      <c r="H9761" s="107">
        <v>0.90394701484292383</v>
      </c>
      <c r="I9761" s="121" t="str">
        <f t="shared" si="152"/>
        <v>DF</v>
      </c>
    </row>
    <row r="9762" spans="2:9" ht="12.75">
      <c r="B9762" s="102">
        <v>236134428</v>
      </c>
      <c r="C9762" s="106">
        <v>0.98221311522188071</v>
      </c>
      <c r="D9762" s="107">
        <v>9.0210994814958312E-2</v>
      </c>
      <c r="E9762" s="106">
        <v>0.89961410019779575</v>
      </c>
      <c r="F9762" s="107">
        <v>5.9003925540174418E-2</v>
      </c>
      <c r="G9762" s="106">
        <v>0.13800177151680915</v>
      </c>
      <c r="H9762" s="107">
        <v>0.94696979014105143</v>
      </c>
      <c r="I9762" s="121" t="str">
        <f t="shared" si="152"/>
        <v>FH</v>
      </c>
    </row>
    <row r="9763" spans="2:9" ht="12.75">
      <c r="B9763" s="102">
        <v>236134668</v>
      </c>
      <c r="C9763" s="106">
        <v>0.60063815178926561</v>
      </c>
      <c r="D9763" s="107">
        <v>7.577262552521713E-2</v>
      </c>
      <c r="E9763" s="106">
        <v>0.69693743941438147</v>
      </c>
      <c r="F9763" s="107">
        <v>0.18770700022751541</v>
      </c>
      <c r="G9763" s="106">
        <v>5.9738793890416808E-2</v>
      </c>
      <c r="H9763" s="107">
        <v>0.70693969143161994</v>
      </c>
      <c r="I9763" s="121" t="str">
        <f t="shared" si="152"/>
        <v>BH</v>
      </c>
    </row>
    <row r="9764" spans="2:9" ht="12.75">
      <c r="B9764" s="102">
        <v>236136319</v>
      </c>
      <c r="C9764" s="106">
        <v>0.77973651660854459</v>
      </c>
      <c r="D9764" s="107">
        <v>0.21049101817708893</v>
      </c>
      <c r="E9764" s="106">
        <v>0.14370594203892639</v>
      </c>
      <c r="F9764" s="107">
        <v>0.63719684770636942</v>
      </c>
      <c r="G9764" s="106">
        <v>0.50816902725507695</v>
      </c>
      <c r="H9764" s="107">
        <v>0.92752964408610072</v>
      </c>
      <c r="I9764" s="121" t="str">
        <f t="shared" si="152"/>
        <v>BH</v>
      </c>
    </row>
    <row r="9765" spans="2:9" ht="12.75">
      <c r="B9765" s="102">
        <v>236136466</v>
      </c>
      <c r="C9765" s="106">
        <v>0.54352721123682834</v>
      </c>
      <c r="D9765" s="107">
        <v>0.85567081962654079</v>
      </c>
      <c r="E9765" s="106">
        <v>5.3931634231050296E-3</v>
      </c>
      <c r="F9765" s="107">
        <v>0.42470163342580847</v>
      </c>
      <c r="G9765" s="106">
        <v>0.57515987899817755</v>
      </c>
      <c r="H9765" s="107">
        <v>0.37768424781982035</v>
      </c>
      <c r="I9765" s="121" t="str">
        <f t="shared" si="152"/>
        <v>DF</v>
      </c>
    </row>
    <row r="9766" spans="2:9" ht="12.75">
      <c r="B9766" s="102">
        <v>236138380</v>
      </c>
      <c r="C9766" s="106">
        <v>0.78782249408578053</v>
      </c>
      <c r="D9766" s="107">
        <v>0.66962636784578966</v>
      </c>
      <c r="E9766" s="106">
        <v>0.87512925031513422</v>
      </c>
      <c r="F9766" s="107">
        <v>0.87494490175978257</v>
      </c>
      <c r="G9766" s="106">
        <v>0.75308695150909966</v>
      </c>
      <c r="H9766" s="107">
        <v>0.22288487969912496</v>
      </c>
      <c r="I9766" s="121" t="str">
        <f t="shared" si="152"/>
        <v>TH</v>
      </c>
    </row>
    <row r="9767" spans="2:9" ht="12.75">
      <c r="B9767" s="102">
        <v>236139609</v>
      </c>
      <c r="C9767" s="106">
        <v>8.2746975982605164E-2</v>
      </c>
      <c r="D9767" s="107">
        <v>0.1586590973760087</v>
      </c>
      <c r="E9767" s="106">
        <v>0.73970785198305422</v>
      </c>
      <c r="F9767" s="107">
        <v>0.74801248679796117</v>
      </c>
      <c r="G9767" s="106">
        <v>0.1141512540334757</v>
      </c>
      <c r="H9767" s="107">
        <v>0.25237264379051716</v>
      </c>
      <c r="I9767" s="121" t="str">
        <f t="shared" si="152"/>
        <v>C</v>
      </c>
    </row>
    <row r="9768" spans="2:9" ht="12.75">
      <c r="B9768" s="102">
        <v>236141061</v>
      </c>
      <c r="C9768" s="106">
        <v>0.79285958203829399</v>
      </c>
      <c r="D9768" s="107">
        <v>1.5607664479663441E-2</v>
      </c>
      <c r="E9768" s="106">
        <v>0.1807931787206547</v>
      </c>
      <c r="F9768" s="107">
        <v>0.42950872996365597</v>
      </c>
      <c r="G9768" s="106">
        <v>0.36030210578047073</v>
      </c>
      <c r="H9768" s="107">
        <v>0.13301243540885777</v>
      </c>
      <c r="I9768" s="121" t="str">
        <f t="shared" si="152"/>
        <v>FH</v>
      </c>
    </row>
    <row r="9769" spans="2:9" ht="12.75">
      <c r="B9769" s="102">
        <v>236141787</v>
      </c>
      <c r="C9769" s="106">
        <v>0.28769719734436139</v>
      </c>
      <c r="D9769" s="107">
        <v>0.19995257964557367</v>
      </c>
      <c r="E9769" s="106">
        <v>4.2068852737736862E-2</v>
      </c>
      <c r="F9769" s="107">
        <v>0.41061906345698151</v>
      </c>
      <c r="G9769" s="106">
        <v>0.82154056200002756</v>
      </c>
      <c r="H9769" s="107">
        <v>0.3661752335523607</v>
      </c>
      <c r="I9769" s="121" t="str">
        <f t="shared" si="152"/>
        <v>E</v>
      </c>
    </row>
    <row r="9770" spans="2:9" ht="12.75">
      <c r="B9770" s="102">
        <v>236144518</v>
      </c>
      <c r="C9770" s="106">
        <v>0.17426306655064128</v>
      </c>
      <c r="D9770" s="107">
        <v>0.682467908326988</v>
      </c>
      <c r="E9770" s="106">
        <v>0.47982162350838387</v>
      </c>
      <c r="F9770" s="107">
        <v>0.76974856974434491</v>
      </c>
      <c r="G9770" s="106">
        <v>0.255301416681327</v>
      </c>
      <c r="H9770" s="107">
        <v>0.936607249159219</v>
      </c>
      <c r="I9770" s="121" t="str">
        <f t="shared" si="152"/>
        <v>BH</v>
      </c>
    </row>
    <row r="9771" spans="2:9" ht="12.75">
      <c r="B9771" s="102">
        <v>236150747</v>
      </c>
      <c r="C9771" s="106">
        <v>0.60850955346175994</v>
      </c>
      <c r="D9771" s="107">
        <v>0.23880457214103901</v>
      </c>
      <c r="E9771" s="106">
        <v>0.98831615713630128</v>
      </c>
      <c r="F9771" s="107">
        <v>0.91789430410009665</v>
      </c>
      <c r="G9771" s="106">
        <v>0.82599153462043251</v>
      </c>
      <c r="H9771" s="107">
        <v>0.45547239846870369</v>
      </c>
      <c r="I9771" s="121" t="str">
        <f t="shared" si="152"/>
        <v>TH</v>
      </c>
    </row>
    <row r="9772" spans="2:9" ht="12.75">
      <c r="B9772" s="102">
        <v>236151547</v>
      </c>
      <c r="C9772" s="106">
        <v>0.34232127698287851</v>
      </c>
      <c r="D9772" s="107">
        <v>0.37383902943225955</v>
      </c>
      <c r="E9772" s="106">
        <v>0.38763092414586708</v>
      </c>
      <c r="F9772" s="107">
        <v>0.94578924984417068</v>
      </c>
      <c r="G9772" s="106">
        <v>0.70221132495833594</v>
      </c>
      <c r="H9772" s="107">
        <v>0.83167366737362625</v>
      </c>
      <c r="I9772" s="121" t="str">
        <f t="shared" si="152"/>
        <v>C</v>
      </c>
    </row>
    <row r="9773" spans="2:9" ht="12.75">
      <c r="B9773" s="102">
        <v>236153198</v>
      </c>
      <c r="C9773" s="106">
        <v>1.9151285431827425E-2</v>
      </c>
      <c r="D9773" s="107">
        <v>0.8893992439558096</v>
      </c>
      <c r="E9773" s="106">
        <v>3.5448854556140663E-2</v>
      </c>
      <c r="F9773" s="107">
        <v>0.57096439919836461</v>
      </c>
      <c r="G9773" s="106">
        <v>0.68066678835026795</v>
      </c>
      <c r="H9773" s="107">
        <v>0.48870131092845082</v>
      </c>
      <c r="I9773" s="121" t="str">
        <f t="shared" si="152"/>
        <v>DF</v>
      </c>
    </row>
    <row r="9774" spans="2:9" ht="12.75">
      <c r="B9774" s="102">
        <v>236156141</v>
      </c>
      <c r="C9774" s="106">
        <v>0.83875643903018671</v>
      </c>
      <c r="D9774" s="107">
        <v>0.83594130619186169</v>
      </c>
      <c r="E9774" s="106">
        <v>0.70100404610770828</v>
      </c>
      <c r="F9774" s="107">
        <v>6.2348993881280457E-2</v>
      </c>
      <c r="G9774" s="106">
        <v>0.44316427500648814</v>
      </c>
      <c r="H9774" s="107">
        <v>0.11537076610202779</v>
      </c>
      <c r="I9774" s="121" t="str">
        <f t="shared" si="152"/>
        <v>FH</v>
      </c>
    </row>
    <row r="9775" spans="2:9" ht="12.75">
      <c r="B9775" s="102">
        <v>236156216</v>
      </c>
      <c r="C9775" s="106">
        <v>0.29593426053191596</v>
      </c>
      <c r="D9775" s="107">
        <v>0.87486451297169054</v>
      </c>
      <c r="E9775" s="106">
        <v>0.96329224044564921</v>
      </c>
      <c r="F9775" s="107">
        <v>0.25654176539991802</v>
      </c>
      <c r="G9775" s="106">
        <v>0.84584351363585353</v>
      </c>
      <c r="H9775" s="107">
        <v>0.66284631183866649</v>
      </c>
      <c r="I9775" s="121" t="str">
        <f t="shared" si="152"/>
        <v>TH</v>
      </c>
    </row>
    <row r="9776" spans="2:9" ht="12.75">
      <c r="B9776" s="102">
        <v>236158765</v>
      </c>
      <c r="C9776" s="106">
        <v>0.24341532272587418</v>
      </c>
      <c r="D9776" s="107">
        <v>3.0034193400965137E-3</v>
      </c>
      <c r="E9776" s="106">
        <v>0.60134140331019648</v>
      </c>
      <c r="F9776" s="107">
        <v>0.21181102200940138</v>
      </c>
      <c r="G9776" s="106">
        <v>0.77997211695104696</v>
      </c>
      <c r="H9776" s="107">
        <v>0.21143163107415508</v>
      </c>
      <c r="I9776" s="121" t="str">
        <f t="shared" si="152"/>
        <v>E</v>
      </c>
    </row>
    <row r="9777" spans="2:9" ht="12.75">
      <c r="B9777" s="102">
        <v>236160043</v>
      </c>
      <c r="C9777" s="106">
        <v>0.57260353124732921</v>
      </c>
      <c r="D9777" s="107">
        <v>0.80818466221050977</v>
      </c>
      <c r="E9777" s="106">
        <v>0.4524980519013117</v>
      </c>
      <c r="F9777" s="107">
        <v>0.74292766560184198</v>
      </c>
      <c r="G9777" s="106">
        <v>0.83632014099001917</v>
      </c>
      <c r="H9777" s="107">
        <v>0.34834260815532136</v>
      </c>
      <c r="I9777" s="121" t="str">
        <f t="shared" si="152"/>
        <v>E</v>
      </c>
    </row>
    <row r="9778" spans="2:9" ht="12.75">
      <c r="B9778" s="102">
        <v>236172582</v>
      </c>
      <c r="C9778" s="106">
        <v>0.39630451393152555</v>
      </c>
      <c r="D9778" s="107">
        <v>0.51706583434409747</v>
      </c>
      <c r="E9778" s="106">
        <v>0.53677000129546037</v>
      </c>
      <c r="F9778" s="107">
        <v>0.94343854737950483</v>
      </c>
      <c r="G9778" s="106">
        <v>0.50151861068106385</v>
      </c>
      <c r="H9778" s="107">
        <v>0.24705939002634292</v>
      </c>
      <c r="I9778" s="121" t="str">
        <f t="shared" si="152"/>
        <v>C</v>
      </c>
    </row>
    <row r="9779" spans="2:9" ht="12.75">
      <c r="B9779" s="102">
        <v>236174242</v>
      </c>
      <c r="C9779" s="106">
        <v>0.10729847818042337</v>
      </c>
      <c r="D9779" s="107">
        <v>0.8322321134966808</v>
      </c>
      <c r="E9779" s="106">
        <v>0.42057695451583066</v>
      </c>
      <c r="F9779" s="107">
        <v>0.15501994387281748</v>
      </c>
      <c r="G9779" s="106">
        <v>0.7135149270572303</v>
      </c>
      <c r="H9779" s="107">
        <v>0.12160639921751493</v>
      </c>
      <c r="I9779" s="121" t="str">
        <f t="shared" si="152"/>
        <v>DF</v>
      </c>
    </row>
    <row r="9780" spans="2:9" ht="12.75">
      <c r="B9780" s="102">
        <v>236174406</v>
      </c>
      <c r="C9780" s="106">
        <v>4.2545425848325991E-2</v>
      </c>
      <c r="D9780" s="107">
        <v>0.50906251966371951</v>
      </c>
      <c r="E9780" s="106">
        <v>0.54995114313229543</v>
      </c>
      <c r="F9780" s="107">
        <v>4.1297609675163827E-2</v>
      </c>
      <c r="G9780" s="106">
        <v>0.99139511476584108</v>
      </c>
      <c r="H9780" s="107">
        <v>8.1080261295387146E-2</v>
      </c>
      <c r="I9780" s="121" t="str">
        <f t="shared" si="152"/>
        <v>E</v>
      </c>
    </row>
    <row r="9781" spans="2:9" ht="12.75">
      <c r="B9781" s="102">
        <v>236176444</v>
      </c>
      <c r="C9781" s="106">
        <v>0.74879313421725779</v>
      </c>
      <c r="D9781" s="107">
        <v>0.18854134726784189</v>
      </c>
      <c r="E9781" s="106">
        <v>0.63240728507998623</v>
      </c>
      <c r="F9781" s="107">
        <v>0.60258633110303972</v>
      </c>
      <c r="G9781" s="106">
        <v>6.8076207755359164E-2</v>
      </c>
      <c r="H9781" s="107">
        <v>0.8141252331678015</v>
      </c>
      <c r="I9781" s="121" t="str">
        <f t="shared" si="152"/>
        <v>BH</v>
      </c>
    </row>
    <row r="9782" spans="2:9" ht="12.75">
      <c r="B9782" s="102">
        <v>236182013</v>
      </c>
      <c r="C9782" s="106">
        <v>7.401185369824459E-2</v>
      </c>
      <c r="D9782" s="107">
        <v>0.74558425248373528</v>
      </c>
      <c r="E9782" s="106">
        <v>0.57159649944979307</v>
      </c>
      <c r="F9782" s="107">
        <v>0.62235094857153594</v>
      </c>
      <c r="G9782" s="106">
        <v>0.44206615418210604</v>
      </c>
      <c r="H9782" s="107">
        <v>0.85305721790486944</v>
      </c>
      <c r="I9782" s="121" t="str">
        <f t="shared" si="152"/>
        <v>BH</v>
      </c>
    </row>
    <row r="9783" spans="2:9" ht="12.75">
      <c r="B9783" s="102">
        <v>236182096</v>
      </c>
      <c r="C9783" s="106">
        <v>0.75772473206918134</v>
      </c>
      <c r="D9783" s="107">
        <v>0.76943045807596677</v>
      </c>
      <c r="E9783" s="106">
        <v>0.33555429187703911</v>
      </c>
      <c r="F9783" s="107">
        <v>0.35258735242361894</v>
      </c>
      <c r="G9783" s="106">
        <v>1.5211534236958535E-4</v>
      </c>
      <c r="H9783" s="107">
        <v>8.7532365794552369E-2</v>
      </c>
      <c r="I9783" s="121" t="str">
        <f t="shared" si="152"/>
        <v>DF</v>
      </c>
    </row>
    <row r="9784" spans="2:9" ht="12.75">
      <c r="B9784" s="102">
        <v>236183506</v>
      </c>
      <c r="C9784" s="106">
        <v>0.53521536548287685</v>
      </c>
      <c r="D9784" s="107">
        <v>0.50377383768668982</v>
      </c>
      <c r="E9784" s="106">
        <v>0.44180164919306142</v>
      </c>
      <c r="F9784" s="107">
        <v>0.90614837558223971</v>
      </c>
      <c r="G9784" s="106">
        <v>0.87277142046764933</v>
      </c>
      <c r="H9784" s="107">
        <v>0.23174958377594912</v>
      </c>
      <c r="I9784" s="121" t="str">
        <f t="shared" si="152"/>
        <v>C</v>
      </c>
    </row>
    <row r="9785" spans="2:9" ht="12.75">
      <c r="B9785" s="102">
        <v>236187441</v>
      </c>
      <c r="C9785" s="106">
        <v>0.86570368749118476</v>
      </c>
      <c r="D9785" s="107">
        <v>0.62202634377582222</v>
      </c>
      <c r="E9785" s="106">
        <v>0.79825410699835864</v>
      </c>
      <c r="F9785" s="107">
        <v>0.98139805243206713</v>
      </c>
      <c r="G9785" s="106">
        <v>0.77933974746693124</v>
      </c>
      <c r="H9785" s="107">
        <v>0.58001830416827627</v>
      </c>
      <c r="I9785" s="121" t="str">
        <f t="shared" si="152"/>
        <v>C</v>
      </c>
    </row>
    <row r="9786" spans="2:9" ht="12.75">
      <c r="B9786" s="102">
        <v>236189818</v>
      </c>
      <c r="C9786" s="106">
        <v>0.31294741094426648</v>
      </c>
      <c r="D9786" s="107">
        <v>0.79515041431317113</v>
      </c>
      <c r="E9786" s="106">
        <v>0.94202465288690673</v>
      </c>
      <c r="F9786" s="107">
        <v>0.21059174570205808</v>
      </c>
      <c r="G9786" s="106">
        <v>8.0503257037536358E-3</v>
      </c>
      <c r="H9786" s="107">
        <v>0.39181779174214548</v>
      </c>
      <c r="I9786" s="121" t="str">
        <f t="shared" si="152"/>
        <v>TH</v>
      </c>
    </row>
    <row r="9787" spans="2:9" ht="12.75">
      <c r="B9787" s="102">
        <v>236192590</v>
      </c>
      <c r="C9787" s="106">
        <v>0.69855687106044551</v>
      </c>
      <c r="D9787" s="107">
        <v>0.1855894839993999</v>
      </c>
      <c r="E9787" s="106">
        <v>0.69598705060553634</v>
      </c>
      <c r="F9787" s="107">
        <v>0.78210597090846878</v>
      </c>
      <c r="G9787" s="106">
        <v>0.25967965469514098</v>
      </c>
      <c r="H9787" s="107">
        <v>0.48704592994206575</v>
      </c>
      <c r="I9787" s="121" t="str">
        <f t="shared" si="152"/>
        <v>C</v>
      </c>
    </row>
    <row r="9788" spans="2:9" ht="12.75">
      <c r="B9788" s="102">
        <v>236193984</v>
      </c>
      <c r="C9788" s="106">
        <v>0.74462933817742027</v>
      </c>
      <c r="D9788" s="107">
        <v>0.61320271128110315</v>
      </c>
      <c r="E9788" s="106">
        <v>6.4153588483897073E-2</v>
      </c>
      <c r="F9788" s="107">
        <v>0.99120187883596955</v>
      </c>
      <c r="G9788" s="106">
        <v>0.90481563619568472</v>
      </c>
      <c r="H9788" s="107">
        <v>0.17978047848381884</v>
      </c>
      <c r="I9788" s="121" t="str">
        <f t="shared" si="152"/>
        <v>C</v>
      </c>
    </row>
    <row r="9789" spans="2:9" ht="12.75">
      <c r="B9789" s="102">
        <v>236195949</v>
      </c>
      <c r="C9789" s="106">
        <v>0.21928223016271287</v>
      </c>
      <c r="D9789" s="107">
        <v>0.20500725860855962</v>
      </c>
      <c r="E9789" s="106">
        <v>0.16313158505604086</v>
      </c>
      <c r="F9789" s="107">
        <v>0.8666112206502854</v>
      </c>
      <c r="G9789" s="106">
        <v>0.2849017059958785</v>
      </c>
      <c r="H9789" s="107">
        <v>0.76017152978998093</v>
      </c>
      <c r="I9789" s="121" t="str">
        <f t="shared" si="152"/>
        <v>C</v>
      </c>
    </row>
    <row r="9790" spans="2:9" ht="12.75">
      <c r="B9790" s="102">
        <v>236196715</v>
      </c>
      <c r="C9790" s="106">
        <v>0.52960208813882836</v>
      </c>
      <c r="D9790" s="107">
        <v>0.33793163882942912</v>
      </c>
      <c r="E9790" s="106">
        <v>7.5915691801550222E-2</v>
      </c>
      <c r="F9790" s="107">
        <v>0.17938141400942254</v>
      </c>
      <c r="G9790" s="106">
        <v>0.19062424660093491</v>
      </c>
      <c r="H9790" s="107">
        <v>0.20391510046684136</v>
      </c>
      <c r="I9790" s="121" t="str">
        <f t="shared" si="152"/>
        <v>FH</v>
      </c>
    </row>
    <row r="9791" spans="2:9" ht="12.75">
      <c r="B9791" s="102">
        <v>236203678</v>
      </c>
      <c r="C9791" s="106">
        <v>0.96880840277119873</v>
      </c>
      <c r="D9791" s="107">
        <v>9.3492279780149623E-2</v>
      </c>
      <c r="E9791" s="106">
        <v>0.21721630937712733</v>
      </c>
      <c r="F9791" s="107">
        <v>7.1945827600991663E-2</v>
      </c>
      <c r="G9791" s="106">
        <v>0.46808325223173175</v>
      </c>
      <c r="H9791" s="107">
        <v>0.35246319385756752</v>
      </c>
      <c r="I9791" s="121" t="str">
        <f t="shared" si="152"/>
        <v>FH</v>
      </c>
    </row>
    <row r="9792" spans="2:9" ht="12.75">
      <c r="B9792" s="102">
        <v>236204346</v>
      </c>
      <c r="C9792" s="106">
        <v>0.64243796301932599</v>
      </c>
      <c r="D9792" s="107">
        <v>0.780919072550875</v>
      </c>
      <c r="E9792" s="106">
        <v>0.30999555732732254</v>
      </c>
      <c r="F9792" s="107">
        <v>0.19952420776632351</v>
      </c>
      <c r="G9792" s="106">
        <v>0.26383138507723469</v>
      </c>
      <c r="H9792" s="107">
        <v>0.74933557251056193</v>
      </c>
      <c r="I9792" s="121" t="str">
        <f t="shared" si="152"/>
        <v>DF</v>
      </c>
    </row>
    <row r="9793" spans="2:9" ht="12.75">
      <c r="B9793" s="102">
        <v>236205401</v>
      </c>
      <c r="C9793" s="106">
        <v>9.0393855984129523E-2</v>
      </c>
      <c r="D9793" s="107">
        <v>0.10622261270514954</v>
      </c>
      <c r="E9793" s="106">
        <v>0.79846935248175921</v>
      </c>
      <c r="F9793" s="107">
        <v>5.5422956568710546E-2</v>
      </c>
      <c r="G9793" s="106">
        <v>0.12808385729569327</v>
      </c>
      <c r="H9793" s="107">
        <v>0.77379387333809291</v>
      </c>
      <c r="I9793" s="121" t="str">
        <f t="shared" si="152"/>
        <v>TH</v>
      </c>
    </row>
    <row r="9794" spans="2:9" ht="12.75">
      <c r="B9794" s="102">
        <v>236207746</v>
      </c>
      <c r="C9794" s="106">
        <v>0.32538600045684807</v>
      </c>
      <c r="D9794" s="107">
        <v>0.17714434848694882</v>
      </c>
      <c r="E9794" s="106">
        <v>0.45394948586499595</v>
      </c>
      <c r="F9794" s="107">
        <v>0.71343075172164028</v>
      </c>
      <c r="G9794" s="106">
        <v>0.2787416714356441</v>
      </c>
      <c r="H9794" s="107">
        <v>0.99064256823009011</v>
      </c>
      <c r="I9794" s="121" t="str">
        <f t="shared" si="152"/>
        <v>BH</v>
      </c>
    </row>
    <row r="9795" spans="2:9" ht="12.75">
      <c r="B9795" s="102">
        <v>236209584</v>
      </c>
      <c r="C9795" s="106">
        <v>0.88759837763582361</v>
      </c>
      <c r="D9795" s="107">
        <v>0.1648138539769457</v>
      </c>
      <c r="E9795" s="106">
        <v>0.41323236002761399</v>
      </c>
      <c r="F9795" s="107">
        <v>0.3857588196584647</v>
      </c>
      <c r="G9795" s="106">
        <v>0.45748709030824597</v>
      </c>
      <c r="H9795" s="107">
        <v>0.42484219074882246</v>
      </c>
      <c r="I9795" s="121" t="str">
        <f t="shared" si="152"/>
        <v>FH</v>
      </c>
    </row>
    <row r="9796" spans="2:9" ht="12.75">
      <c r="B9796" s="102">
        <v>236210582</v>
      </c>
      <c r="C9796" s="106">
        <v>0.48103005996846893</v>
      </c>
      <c r="D9796" s="107">
        <v>0.33681779757581176</v>
      </c>
      <c r="E9796" s="106">
        <v>0.44655308659698045</v>
      </c>
      <c r="F9796" s="107">
        <v>0.78599036353495944</v>
      </c>
      <c r="G9796" s="106">
        <v>0.87877735459444928</v>
      </c>
      <c r="H9796" s="107">
        <v>0.6462332897401355</v>
      </c>
      <c r="I9796" s="121" t="str">
        <f t="shared" si="152"/>
        <v>E</v>
      </c>
    </row>
    <row r="9797" spans="2:9" ht="12.75">
      <c r="B9797" s="102">
        <v>236211153</v>
      </c>
      <c r="C9797" s="106">
        <v>0.61143955096084923</v>
      </c>
      <c r="D9797" s="107">
        <v>4.179636480955562E-2</v>
      </c>
      <c r="E9797" s="106">
        <v>0.42898701648373661</v>
      </c>
      <c r="F9797" s="107">
        <v>0.6381116438319363</v>
      </c>
      <c r="G9797" s="106">
        <v>0.82280417787568449</v>
      </c>
      <c r="H9797" s="107">
        <v>0.5936640289576991</v>
      </c>
      <c r="I9797" s="121" t="str">
        <f t="shared" ref="I9797:I9860" si="153">INDEX($C$3:$H$3, MATCH(MAX(C9797:H9797), C9797:H9797, 0))</f>
        <v>E</v>
      </c>
    </row>
    <row r="9798" spans="2:9" ht="12.75">
      <c r="B9798" s="102">
        <v>236211507</v>
      </c>
      <c r="C9798" s="106">
        <v>0.46726740962079916</v>
      </c>
      <c r="D9798" s="107">
        <v>0.86946458807608362</v>
      </c>
      <c r="E9798" s="106">
        <v>0.61666946007067325</v>
      </c>
      <c r="F9798" s="107">
        <v>0.89554369896843156</v>
      </c>
      <c r="G9798" s="106">
        <v>0.64453891625253856</v>
      </c>
      <c r="H9798" s="107">
        <v>0.60816954302538484</v>
      </c>
      <c r="I9798" s="121" t="str">
        <f t="shared" si="153"/>
        <v>C</v>
      </c>
    </row>
    <row r="9799" spans="2:9" ht="12.75">
      <c r="B9799" s="102">
        <v>236212919</v>
      </c>
      <c r="C9799" s="106">
        <v>0.5151149100377781</v>
      </c>
      <c r="D9799" s="107">
        <v>0.54361473058430598</v>
      </c>
      <c r="E9799" s="106">
        <v>0.79430281433147432</v>
      </c>
      <c r="F9799" s="107">
        <v>0.40583903795344956</v>
      </c>
      <c r="G9799" s="106">
        <v>0.12025427954916545</v>
      </c>
      <c r="H9799" s="107">
        <v>0.1412863930488748</v>
      </c>
      <c r="I9799" s="121" t="str">
        <f t="shared" si="153"/>
        <v>TH</v>
      </c>
    </row>
    <row r="9800" spans="2:9" ht="12.75">
      <c r="B9800" s="102">
        <v>236214477</v>
      </c>
      <c r="C9800" s="106">
        <v>0.81250516623658675</v>
      </c>
      <c r="D9800" s="107">
        <v>0.72080448626561378</v>
      </c>
      <c r="E9800" s="106">
        <v>0.66714882763228456</v>
      </c>
      <c r="F9800" s="107">
        <v>0.49170945209160011</v>
      </c>
      <c r="G9800" s="106">
        <v>0.44084588170322947</v>
      </c>
      <c r="H9800" s="107">
        <v>0.16227920965911835</v>
      </c>
      <c r="I9800" s="121" t="str">
        <f t="shared" si="153"/>
        <v>FH</v>
      </c>
    </row>
    <row r="9801" spans="2:9" ht="12.75">
      <c r="B9801" s="102">
        <v>236214949</v>
      </c>
      <c r="C9801" s="106">
        <v>0.16651214269797476</v>
      </c>
      <c r="D9801" s="107">
        <v>0.53641142474044701</v>
      </c>
      <c r="E9801" s="106">
        <v>0.25592676715396379</v>
      </c>
      <c r="F9801" s="107">
        <v>0.34251195941189572</v>
      </c>
      <c r="G9801" s="106">
        <v>0.23811159150322414</v>
      </c>
      <c r="H9801" s="107">
        <v>0.34886576928966218</v>
      </c>
      <c r="I9801" s="121" t="str">
        <f t="shared" si="153"/>
        <v>DF</v>
      </c>
    </row>
    <row r="9802" spans="2:9" ht="12.75">
      <c r="B9802" s="102">
        <v>236216763</v>
      </c>
      <c r="C9802" s="106">
        <v>0.6068410832947766</v>
      </c>
      <c r="D9802" s="107">
        <v>0.84177344932830511</v>
      </c>
      <c r="E9802" s="106">
        <v>0.62514807749333934</v>
      </c>
      <c r="F9802" s="107">
        <v>0.24779056920767895</v>
      </c>
      <c r="G9802" s="106">
        <v>0.38373570471676244</v>
      </c>
      <c r="H9802" s="107">
        <v>0.48063767515648403</v>
      </c>
      <c r="I9802" s="121" t="str">
        <f t="shared" si="153"/>
        <v>DF</v>
      </c>
    </row>
    <row r="9803" spans="2:9" ht="12.75">
      <c r="B9803" s="102">
        <v>236222110</v>
      </c>
      <c r="C9803" s="106">
        <v>0.75626816214708459</v>
      </c>
      <c r="D9803" s="107">
        <v>0.77769576542275232</v>
      </c>
      <c r="E9803" s="106">
        <v>0.59659011579694909</v>
      </c>
      <c r="F9803" s="107">
        <v>0.28707056354382621</v>
      </c>
      <c r="G9803" s="106">
        <v>1.5855426517506821E-2</v>
      </c>
      <c r="H9803" s="107">
        <v>3.13960267488822E-2</v>
      </c>
      <c r="I9803" s="121" t="str">
        <f t="shared" si="153"/>
        <v>DF</v>
      </c>
    </row>
    <row r="9804" spans="2:9" ht="12.75">
      <c r="B9804" s="102">
        <v>236223354</v>
      </c>
      <c r="C9804" s="106">
        <v>9.7015035765446456E-2</v>
      </c>
      <c r="D9804" s="107">
        <v>0.30166080182354094</v>
      </c>
      <c r="E9804" s="106">
        <v>0.88688155157251369</v>
      </c>
      <c r="F9804" s="107">
        <v>0.61936234046827643</v>
      </c>
      <c r="G9804" s="106">
        <v>0.58764020906419123</v>
      </c>
      <c r="H9804" s="107">
        <v>0.34603114714693128</v>
      </c>
      <c r="I9804" s="121" t="str">
        <f t="shared" si="153"/>
        <v>TH</v>
      </c>
    </row>
    <row r="9805" spans="2:9" ht="12.75">
      <c r="B9805" s="102">
        <v>236224510</v>
      </c>
      <c r="C9805" s="106">
        <v>0.49443321993408951</v>
      </c>
      <c r="D9805" s="107">
        <v>0.33198494538935552</v>
      </c>
      <c r="E9805" s="106">
        <v>0.42146098966709999</v>
      </c>
      <c r="F9805" s="107">
        <v>0.55863832310026051</v>
      </c>
      <c r="G9805" s="106">
        <v>0.51462227673037653</v>
      </c>
      <c r="H9805" s="107">
        <v>0.28467411976226575</v>
      </c>
      <c r="I9805" s="121" t="str">
        <f t="shared" si="153"/>
        <v>C</v>
      </c>
    </row>
    <row r="9806" spans="2:9" ht="12.75">
      <c r="B9806" s="102">
        <v>236225146</v>
      </c>
      <c r="C9806" s="106">
        <v>0.92914027580339842</v>
      </c>
      <c r="D9806" s="107">
        <v>0.40721369370217708</v>
      </c>
      <c r="E9806" s="106">
        <v>0.62350185416992798</v>
      </c>
      <c r="F9806" s="107">
        <v>0.96361333236558533</v>
      </c>
      <c r="G9806" s="106">
        <v>0.27696242043200869</v>
      </c>
      <c r="H9806" s="107">
        <v>0.44329467526805999</v>
      </c>
      <c r="I9806" s="121" t="str">
        <f t="shared" si="153"/>
        <v>C</v>
      </c>
    </row>
    <row r="9807" spans="2:9" ht="12.75">
      <c r="B9807" s="102">
        <v>236226696</v>
      </c>
      <c r="C9807" s="106">
        <v>0.26696652849194802</v>
      </c>
      <c r="D9807" s="107">
        <v>0.4333603080660906</v>
      </c>
      <c r="E9807" s="106">
        <v>8.2505018596395807E-2</v>
      </c>
      <c r="F9807" s="107">
        <v>0.6325687615590736</v>
      </c>
      <c r="G9807" s="106">
        <v>0.17748303465087112</v>
      </c>
      <c r="H9807" s="107">
        <v>0.11297095445583683</v>
      </c>
      <c r="I9807" s="121" t="str">
        <f t="shared" si="153"/>
        <v>C</v>
      </c>
    </row>
    <row r="9808" spans="2:9" ht="12.75">
      <c r="B9808" s="102">
        <v>236226894</v>
      </c>
      <c r="C9808" s="106">
        <v>0.77662189685820593</v>
      </c>
      <c r="D9808" s="107">
        <v>0.74896548583523437</v>
      </c>
      <c r="E9808" s="106">
        <v>0.34733084751537824</v>
      </c>
      <c r="F9808" s="107">
        <v>0.78916241302465551</v>
      </c>
      <c r="G9808" s="106">
        <v>0.96589420529371051</v>
      </c>
      <c r="H9808" s="107">
        <v>0.47396607907250599</v>
      </c>
      <c r="I9808" s="121" t="str">
        <f t="shared" si="153"/>
        <v>E</v>
      </c>
    </row>
    <row r="9809" spans="2:9" ht="12.75">
      <c r="B9809" s="102">
        <v>236229189</v>
      </c>
      <c r="C9809" s="106">
        <v>0.58295019810702442</v>
      </c>
      <c r="D9809" s="107">
        <v>0.60205885506880397</v>
      </c>
      <c r="E9809" s="106">
        <v>2.2822282726207455E-2</v>
      </c>
      <c r="F9809" s="107">
        <v>0.84914905757538528</v>
      </c>
      <c r="G9809" s="106">
        <v>0.94817610636713434</v>
      </c>
      <c r="H9809" s="107">
        <v>0.41141164369606975</v>
      </c>
      <c r="I9809" s="121" t="str">
        <f t="shared" si="153"/>
        <v>E</v>
      </c>
    </row>
    <row r="9810" spans="2:9" ht="12.75">
      <c r="B9810" s="102">
        <v>236234715</v>
      </c>
      <c r="C9810" s="106">
        <v>0.49095122599767294</v>
      </c>
      <c r="D9810" s="107">
        <v>0.61056078063681607</v>
      </c>
      <c r="E9810" s="106">
        <v>0.36302460506650469</v>
      </c>
      <c r="F9810" s="107">
        <v>0.75104331015585757</v>
      </c>
      <c r="G9810" s="106">
        <v>0.44391189768706885</v>
      </c>
      <c r="H9810" s="107">
        <v>0.16316947536399429</v>
      </c>
      <c r="I9810" s="121" t="str">
        <f t="shared" si="153"/>
        <v>C</v>
      </c>
    </row>
    <row r="9811" spans="2:9" ht="12.75">
      <c r="B9811" s="102">
        <v>236235531</v>
      </c>
      <c r="C9811" s="106">
        <v>7.6978638208764494E-2</v>
      </c>
      <c r="D9811" s="107">
        <v>0.74214171162982279</v>
      </c>
      <c r="E9811" s="106">
        <v>0.20690059689043672</v>
      </c>
      <c r="F9811" s="107">
        <v>0.54538056298007476</v>
      </c>
      <c r="G9811" s="106">
        <v>0.82009626023960092</v>
      </c>
      <c r="H9811" s="107">
        <v>5.1755032221548092E-2</v>
      </c>
      <c r="I9811" s="121" t="str">
        <f t="shared" si="153"/>
        <v>E</v>
      </c>
    </row>
    <row r="9812" spans="2:9" ht="12.75">
      <c r="B9812" s="102">
        <v>236239368</v>
      </c>
      <c r="C9812" s="106">
        <v>0.53527074568300126</v>
      </c>
      <c r="D9812" s="107">
        <v>0.63612278147774526</v>
      </c>
      <c r="E9812" s="106">
        <v>0.89751728982872869</v>
      </c>
      <c r="F9812" s="107">
        <v>0.44763378728943093</v>
      </c>
      <c r="G9812" s="106">
        <v>0.13638282458461815</v>
      </c>
      <c r="H9812" s="107">
        <v>0.33031024518862084</v>
      </c>
      <c r="I9812" s="121" t="str">
        <f t="shared" si="153"/>
        <v>TH</v>
      </c>
    </row>
    <row r="9813" spans="2:9" ht="12.75">
      <c r="B9813" s="102">
        <v>236240350</v>
      </c>
      <c r="C9813" s="106">
        <v>0.95161299306507763</v>
      </c>
      <c r="D9813" s="107">
        <v>9.2964655227055548E-2</v>
      </c>
      <c r="E9813" s="106">
        <v>0.3784296348911762</v>
      </c>
      <c r="F9813" s="107">
        <v>0.54868302275699388</v>
      </c>
      <c r="G9813" s="106">
        <v>0.97190878898599653</v>
      </c>
      <c r="H9813" s="107">
        <v>0.56100280633777899</v>
      </c>
      <c r="I9813" s="121" t="str">
        <f t="shared" si="153"/>
        <v>E</v>
      </c>
    </row>
    <row r="9814" spans="2:9" ht="12.75">
      <c r="B9814" s="102">
        <v>236244558</v>
      </c>
      <c r="C9814" s="106">
        <v>0.59559223928324823</v>
      </c>
      <c r="D9814" s="107">
        <v>0.16728236565331223</v>
      </c>
      <c r="E9814" s="106">
        <v>0.69446584540628553</v>
      </c>
      <c r="F9814" s="107">
        <v>0.90233123424341977</v>
      </c>
      <c r="G9814" s="106">
        <v>0.12550240004528668</v>
      </c>
      <c r="H9814" s="107">
        <v>0.81028968378786193</v>
      </c>
      <c r="I9814" s="121" t="str">
        <f t="shared" si="153"/>
        <v>C</v>
      </c>
    </row>
    <row r="9815" spans="2:9" ht="12.75">
      <c r="B9815" s="102">
        <v>236247298</v>
      </c>
      <c r="C9815" s="106">
        <v>0.65421050984688023</v>
      </c>
      <c r="D9815" s="107">
        <v>4.3665438913249588E-2</v>
      </c>
      <c r="E9815" s="106">
        <v>0.91429567224499775</v>
      </c>
      <c r="F9815" s="107">
        <v>0.62717725637895638</v>
      </c>
      <c r="G9815" s="106">
        <v>3.874942643623025E-2</v>
      </c>
      <c r="H9815" s="107">
        <v>0.65979347794448717</v>
      </c>
      <c r="I9815" s="121" t="str">
        <f t="shared" si="153"/>
        <v>TH</v>
      </c>
    </row>
    <row r="9816" spans="2:9" ht="12.75">
      <c r="B9816" s="102">
        <v>236247528</v>
      </c>
      <c r="C9816" s="106">
        <v>0.57067638657148856</v>
      </c>
      <c r="D9816" s="107">
        <v>0.23163271982585876</v>
      </c>
      <c r="E9816" s="106">
        <v>0.53546152022485782</v>
      </c>
      <c r="F9816" s="107">
        <v>0.79359067130506045</v>
      </c>
      <c r="G9816" s="106">
        <v>0.30481988675069105</v>
      </c>
      <c r="H9816" s="107">
        <v>0.74721082027734553</v>
      </c>
      <c r="I9816" s="121" t="str">
        <f t="shared" si="153"/>
        <v>C</v>
      </c>
    </row>
    <row r="9817" spans="2:9" ht="12.75">
      <c r="B9817" s="102">
        <v>236248971</v>
      </c>
      <c r="C9817" s="106">
        <v>0.2449635804774204</v>
      </c>
      <c r="D9817" s="107">
        <v>0.73329453668202538</v>
      </c>
      <c r="E9817" s="106">
        <v>0.76869072709260289</v>
      </c>
      <c r="F9817" s="107">
        <v>0.20942670550531473</v>
      </c>
      <c r="G9817" s="106">
        <v>6.6711796105874965E-2</v>
      </c>
      <c r="H9817" s="107">
        <v>0.284374490854721</v>
      </c>
      <c r="I9817" s="121" t="str">
        <f t="shared" si="153"/>
        <v>TH</v>
      </c>
    </row>
    <row r="9818" spans="2:9" ht="12.75">
      <c r="B9818" s="102">
        <v>236249450</v>
      </c>
      <c r="C9818" s="106">
        <v>0.36956034013887873</v>
      </c>
      <c r="D9818" s="107">
        <v>0.39572150344905932</v>
      </c>
      <c r="E9818" s="106">
        <v>0.71226658840437396</v>
      </c>
      <c r="F9818" s="107">
        <v>0.73591111468419967</v>
      </c>
      <c r="G9818" s="106">
        <v>0.38949827962678119</v>
      </c>
      <c r="H9818" s="107">
        <v>0.52388298286488655</v>
      </c>
      <c r="I9818" s="121" t="str">
        <f t="shared" si="153"/>
        <v>C</v>
      </c>
    </row>
    <row r="9819" spans="2:9" ht="12.75">
      <c r="B9819" s="102">
        <v>236251826</v>
      </c>
      <c r="C9819" s="106">
        <v>0.52186512757270265</v>
      </c>
      <c r="D9819" s="107">
        <v>4.0614186156100907E-2</v>
      </c>
      <c r="E9819" s="106">
        <v>0.31245109234448254</v>
      </c>
      <c r="F9819" s="107">
        <v>0.97375985138128129</v>
      </c>
      <c r="G9819" s="106">
        <v>0.61165096018505527</v>
      </c>
      <c r="H9819" s="107">
        <v>0.98950704683091184</v>
      </c>
      <c r="I9819" s="121" t="str">
        <f t="shared" si="153"/>
        <v>BH</v>
      </c>
    </row>
    <row r="9820" spans="2:9" ht="12.75">
      <c r="B9820" s="102">
        <v>236256858</v>
      </c>
      <c r="C9820" s="106">
        <v>0.80772422255828169</v>
      </c>
      <c r="D9820" s="107">
        <v>0.60589351337813291</v>
      </c>
      <c r="E9820" s="106">
        <v>0.56600261097801141</v>
      </c>
      <c r="F9820" s="107">
        <v>0.85798413978151444</v>
      </c>
      <c r="G9820" s="106">
        <v>7.8077320218357116E-2</v>
      </c>
      <c r="H9820" s="107">
        <v>0.70311909653326876</v>
      </c>
      <c r="I9820" s="121" t="str">
        <f t="shared" si="153"/>
        <v>C</v>
      </c>
    </row>
    <row r="9821" spans="2:9" ht="12.75">
      <c r="B9821" s="102">
        <v>236257180</v>
      </c>
      <c r="C9821" s="106">
        <v>0.82860530552132428</v>
      </c>
      <c r="D9821" s="107">
        <v>0.99974617849016512</v>
      </c>
      <c r="E9821" s="106">
        <v>0.54996720797697307</v>
      </c>
      <c r="F9821" s="107">
        <v>0.5252034918304096</v>
      </c>
      <c r="G9821" s="106">
        <v>8.615060636124916E-2</v>
      </c>
      <c r="H9821" s="107">
        <v>0.89120822739245509</v>
      </c>
      <c r="I9821" s="121" t="str">
        <f t="shared" si="153"/>
        <v>DF</v>
      </c>
    </row>
    <row r="9822" spans="2:9" ht="12.75">
      <c r="B9822" s="102">
        <v>236257574</v>
      </c>
      <c r="C9822" s="106">
        <v>0.49222799013076379</v>
      </c>
      <c r="D9822" s="107">
        <v>0.3973172088671344</v>
      </c>
      <c r="E9822" s="106">
        <v>6.5649992645895994E-2</v>
      </c>
      <c r="F9822" s="107">
        <v>0.6431380364524073</v>
      </c>
      <c r="G9822" s="106">
        <v>0.23409213376727855</v>
      </c>
      <c r="H9822" s="107">
        <v>0.16231009855223721</v>
      </c>
      <c r="I9822" s="121" t="str">
        <f t="shared" si="153"/>
        <v>C</v>
      </c>
    </row>
    <row r="9823" spans="2:9" ht="12.75">
      <c r="B9823" s="102">
        <v>236259226</v>
      </c>
      <c r="C9823" s="106">
        <v>0.39481350178382613</v>
      </c>
      <c r="D9823" s="107">
        <v>0.31796990128060476</v>
      </c>
      <c r="E9823" s="106">
        <v>0.58156135843036072</v>
      </c>
      <c r="F9823" s="107">
        <v>0.28098288307371533</v>
      </c>
      <c r="G9823" s="106">
        <v>0.53255642800597425</v>
      </c>
      <c r="H9823" s="107">
        <v>1.474407917308973E-2</v>
      </c>
      <c r="I9823" s="121" t="str">
        <f t="shared" si="153"/>
        <v>TH</v>
      </c>
    </row>
    <row r="9824" spans="2:9" ht="12.75">
      <c r="B9824" s="102">
        <v>236266304</v>
      </c>
      <c r="C9824" s="106">
        <v>0.75310054275232208</v>
      </c>
      <c r="D9824" s="107">
        <v>0.27853370281430045</v>
      </c>
      <c r="E9824" s="106">
        <v>0.9375517131788289</v>
      </c>
      <c r="F9824" s="107">
        <v>0.80757865157571462</v>
      </c>
      <c r="G9824" s="106">
        <v>0.58622177810730491</v>
      </c>
      <c r="H9824" s="107">
        <v>0.97957315064912276</v>
      </c>
      <c r="I9824" s="121" t="str">
        <f t="shared" si="153"/>
        <v>BH</v>
      </c>
    </row>
    <row r="9825" spans="2:9" ht="12.75">
      <c r="B9825" s="102">
        <v>236270618</v>
      </c>
      <c r="C9825" s="106">
        <v>0.10885496146377549</v>
      </c>
      <c r="D9825" s="107">
        <v>0.21215315578687477</v>
      </c>
      <c r="E9825" s="106">
        <v>0.70640612700847338</v>
      </c>
      <c r="F9825" s="107">
        <v>0.58170235574650242</v>
      </c>
      <c r="G9825" s="106">
        <v>0.87684842125171958</v>
      </c>
      <c r="H9825" s="107">
        <v>0.64342637725426877</v>
      </c>
      <c r="I9825" s="121" t="str">
        <f t="shared" si="153"/>
        <v>E</v>
      </c>
    </row>
    <row r="9826" spans="2:9" ht="12.75">
      <c r="B9826" s="102">
        <v>236270832</v>
      </c>
      <c r="C9826" s="106">
        <v>8.8905896415758523E-2</v>
      </c>
      <c r="D9826" s="107">
        <v>0.98781454862314866</v>
      </c>
      <c r="E9826" s="106">
        <v>0.43628318141396605</v>
      </c>
      <c r="F9826" s="107">
        <v>0.37228602024593638</v>
      </c>
      <c r="G9826" s="106">
        <v>0.24674004824132645</v>
      </c>
      <c r="H9826" s="107">
        <v>2.012288136932483E-2</v>
      </c>
      <c r="I9826" s="121" t="str">
        <f t="shared" si="153"/>
        <v>DF</v>
      </c>
    </row>
    <row r="9827" spans="2:9" ht="12.75">
      <c r="B9827" s="102">
        <v>236276163</v>
      </c>
      <c r="C9827" s="106">
        <v>0.74591815463871125</v>
      </c>
      <c r="D9827" s="107">
        <v>0.89272787652781638</v>
      </c>
      <c r="E9827" s="106">
        <v>0.41142967507255168</v>
      </c>
      <c r="F9827" s="107">
        <v>4.2634053780794545E-3</v>
      </c>
      <c r="G9827" s="106">
        <v>0.18407779385750267</v>
      </c>
      <c r="H9827" s="107">
        <v>0.55361489288775179</v>
      </c>
      <c r="I9827" s="121" t="str">
        <f t="shared" si="153"/>
        <v>DF</v>
      </c>
    </row>
    <row r="9828" spans="2:9" ht="12.75">
      <c r="B9828" s="102">
        <v>236276939</v>
      </c>
      <c r="C9828" s="106">
        <v>0.11812933255075109</v>
      </c>
      <c r="D9828" s="107">
        <v>0.25938703932944218</v>
      </c>
      <c r="E9828" s="106">
        <v>0.49810068965140375</v>
      </c>
      <c r="F9828" s="107">
        <v>0.3077659658083256</v>
      </c>
      <c r="G9828" s="106">
        <v>0.90453609905830423</v>
      </c>
      <c r="H9828" s="107">
        <v>0.7817526316199066</v>
      </c>
      <c r="I9828" s="121" t="str">
        <f t="shared" si="153"/>
        <v>E</v>
      </c>
    </row>
    <row r="9829" spans="2:9" ht="12.75">
      <c r="B9829" s="102">
        <v>236279232</v>
      </c>
      <c r="C9829" s="106">
        <v>0.62161942594140029</v>
      </c>
      <c r="D9829" s="107">
        <v>0.88620537007964995</v>
      </c>
      <c r="E9829" s="106">
        <v>0.57242104523502335</v>
      </c>
      <c r="F9829" s="107">
        <v>0.13099569907097219</v>
      </c>
      <c r="G9829" s="106">
        <v>0.74293738912158891</v>
      </c>
      <c r="H9829" s="107">
        <v>0.92192820599408143</v>
      </c>
      <c r="I9829" s="121" t="str">
        <f t="shared" si="153"/>
        <v>BH</v>
      </c>
    </row>
    <row r="9830" spans="2:9" ht="12.75">
      <c r="B9830" s="102">
        <v>236279429</v>
      </c>
      <c r="C9830" s="106">
        <v>0.71332965541161286</v>
      </c>
      <c r="D9830" s="107">
        <v>0.18854604976238232</v>
      </c>
      <c r="E9830" s="106">
        <v>0.57056736387120033</v>
      </c>
      <c r="F9830" s="107">
        <v>0.95179862915874924</v>
      </c>
      <c r="G9830" s="106">
        <v>0.40427471612891352</v>
      </c>
      <c r="H9830" s="107">
        <v>0.42742463052322588</v>
      </c>
      <c r="I9830" s="121" t="str">
        <f t="shared" si="153"/>
        <v>C</v>
      </c>
    </row>
    <row r="9831" spans="2:9" ht="12.75">
      <c r="B9831" s="102">
        <v>236279593</v>
      </c>
      <c r="C9831" s="106">
        <v>0.48373028528260864</v>
      </c>
      <c r="D9831" s="107">
        <v>0.25559572815845777</v>
      </c>
      <c r="E9831" s="106">
        <v>0.2898943534132723</v>
      </c>
      <c r="F9831" s="107">
        <v>0.40209184092449246</v>
      </c>
      <c r="G9831" s="106">
        <v>0.4469493988838158</v>
      </c>
      <c r="H9831" s="107">
        <v>0.81658969314292129</v>
      </c>
      <c r="I9831" s="121" t="str">
        <f t="shared" si="153"/>
        <v>BH</v>
      </c>
    </row>
    <row r="9832" spans="2:9" ht="12.75">
      <c r="B9832" s="102">
        <v>236281104</v>
      </c>
      <c r="C9832" s="106">
        <v>0.98846417511144669</v>
      </c>
      <c r="D9832" s="107">
        <v>0.77000632442283745</v>
      </c>
      <c r="E9832" s="106">
        <v>0.43774876085454939</v>
      </c>
      <c r="F9832" s="107">
        <v>8.4652752004658716E-2</v>
      </c>
      <c r="G9832" s="106">
        <v>0.40945841545729444</v>
      </c>
      <c r="H9832" s="107">
        <v>0.18581127860518132</v>
      </c>
      <c r="I9832" s="121" t="str">
        <f t="shared" si="153"/>
        <v>FH</v>
      </c>
    </row>
    <row r="9833" spans="2:9" ht="12.75">
      <c r="B9833" s="102">
        <v>236282952</v>
      </c>
      <c r="C9833" s="106">
        <v>0.29001036190510199</v>
      </c>
      <c r="D9833" s="107">
        <v>0.74171145609150191</v>
      </c>
      <c r="E9833" s="106">
        <v>0.18380919342693147</v>
      </c>
      <c r="F9833" s="107">
        <v>0.96354238670724168</v>
      </c>
      <c r="G9833" s="106">
        <v>0.67744566214523361</v>
      </c>
      <c r="H9833" s="107">
        <v>0.61626486721826623</v>
      </c>
      <c r="I9833" s="121" t="str">
        <f t="shared" si="153"/>
        <v>C</v>
      </c>
    </row>
    <row r="9834" spans="2:9" ht="12.75">
      <c r="B9834" s="102">
        <v>236287053</v>
      </c>
      <c r="C9834" s="106">
        <v>9.6022221207426428E-2</v>
      </c>
      <c r="D9834" s="107">
        <v>0.81153621122815833</v>
      </c>
      <c r="E9834" s="106">
        <v>0.10503028038601769</v>
      </c>
      <c r="F9834" s="107">
        <v>5.4528170949366128E-3</v>
      </c>
      <c r="G9834" s="106">
        <v>0.81275359871619401</v>
      </c>
      <c r="H9834" s="107">
        <v>0.90239324070000437</v>
      </c>
      <c r="I9834" s="121" t="str">
        <f t="shared" si="153"/>
        <v>BH</v>
      </c>
    </row>
    <row r="9835" spans="2:9" ht="12.75">
      <c r="B9835" s="102">
        <v>236290022</v>
      </c>
      <c r="C9835" s="106">
        <v>0.42465739082861109</v>
      </c>
      <c r="D9835" s="107">
        <v>0.18944989626335129</v>
      </c>
      <c r="E9835" s="106">
        <v>0.80035191136504058</v>
      </c>
      <c r="F9835" s="107">
        <v>0.66287587421402083</v>
      </c>
      <c r="G9835" s="106">
        <v>0.17142367989685781</v>
      </c>
      <c r="H9835" s="107">
        <v>0.88333573038508373</v>
      </c>
      <c r="I9835" s="121" t="str">
        <f t="shared" si="153"/>
        <v>BH</v>
      </c>
    </row>
    <row r="9836" spans="2:9" ht="12.75">
      <c r="B9836" s="102">
        <v>236291079</v>
      </c>
      <c r="C9836" s="106">
        <v>2.9600209239296627E-2</v>
      </c>
      <c r="D9836" s="107">
        <v>0.22289995127435036</v>
      </c>
      <c r="E9836" s="106">
        <v>0.59784569392196274</v>
      </c>
      <c r="F9836" s="107">
        <v>0.37773612535195689</v>
      </c>
      <c r="G9836" s="106">
        <v>6.7362769503454878E-2</v>
      </c>
      <c r="H9836" s="107">
        <v>0.28057834264758008</v>
      </c>
      <c r="I9836" s="121" t="str">
        <f t="shared" si="153"/>
        <v>TH</v>
      </c>
    </row>
    <row r="9837" spans="2:9" ht="12.75">
      <c r="B9837" s="102">
        <v>236291606</v>
      </c>
      <c r="C9837" s="106">
        <v>0.64306555247837305</v>
      </c>
      <c r="D9837" s="107">
        <v>0.36196712229851347</v>
      </c>
      <c r="E9837" s="106">
        <v>0.11849320560121512</v>
      </c>
      <c r="F9837" s="107">
        <v>0.84492616911204887</v>
      </c>
      <c r="G9837" s="106">
        <v>0.88404700114359791</v>
      </c>
      <c r="H9837" s="107">
        <v>0.95236266174439632</v>
      </c>
      <c r="I9837" s="121" t="str">
        <f t="shared" si="153"/>
        <v>BH</v>
      </c>
    </row>
    <row r="9838" spans="2:9" ht="12.75">
      <c r="B9838" s="102">
        <v>236294305</v>
      </c>
      <c r="C9838" s="106">
        <v>0.42976099032581683</v>
      </c>
      <c r="D9838" s="107">
        <v>0.65243420228182991</v>
      </c>
      <c r="E9838" s="106">
        <v>0.95411638725062264</v>
      </c>
      <c r="F9838" s="107">
        <v>0.46258087854361918</v>
      </c>
      <c r="G9838" s="106">
        <v>0.10241604103546287</v>
      </c>
      <c r="H9838" s="107">
        <v>6.8399798370863962E-3</v>
      </c>
      <c r="I9838" s="121" t="str">
        <f t="shared" si="153"/>
        <v>TH</v>
      </c>
    </row>
    <row r="9839" spans="2:9" ht="12.75">
      <c r="B9839" s="102">
        <v>236297275</v>
      </c>
      <c r="C9839" s="106">
        <v>0.42862309336587501</v>
      </c>
      <c r="D9839" s="107">
        <v>0.71496097578992779</v>
      </c>
      <c r="E9839" s="106">
        <v>0.57904785276720805</v>
      </c>
      <c r="F9839" s="107">
        <v>0.62142504478804383</v>
      </c>
      <c r="G9839" s="106">
        <v>0.18428642197510836</v>
      </c>
      <c r="H9839" s="107">
        <v>0.61140753010120186</v>
      </c>
      <c r="I9839" s="121" t="str">
        <f t="shared" si="153"/>
        <v>DF</v>
      </c>
    </row>
    <row r="9840" spans="2:9" ht="12.75">
      <c r="B9840" s="102">
        <v>236299081</v>
      </c>
      <c r="C9840" s="106">
        <v>0.88477536378113886</v>
      </c>
      <c r="D9840" s="107">
        <v>0.7958257692126196</v>
      </c>
      <c r="E9840" s="106">
        <v>0.11493101122060079</v>
      </c>
      <c r="F9840" s="107">
        <v>0.7633276512335545</v>
      </c>
      <c r="G9840" s="106">
        <v>0.86010228133272659</v>
      </c>
      <c r="H9840" s="107">
        <v>0.56071597449285404</v>
      </c>
      <c r="I9840" s="121" t="str">
        <f t="shared" si="153"/>
        <v>FH</v>
      </c>
    </row>
    <row r="9841" spans="2:9" ht="12.75">
      <c r="B9841" s="102">
        <v>236301185</v>
      </c>
      <c r="C9841" s="106">
        <v>0.83671142436848145</v>
      </c>
      <c r="D9841" s="107">
        <v>0.97921576613323125</v>
      </c>
      <c r="E9841" s="106">
        <v>0.74516663271728412</v>
      </c>
      <c r="F9841" s="107">
        <v>9.729907678666283E-2</v>
      </c>
      <c r="G9841" s="106">
        <v>0.87945293454453832</v>
      </c>
      <c r="H9841" s="107">
        <v>0.96817096485886633</v>
      </c>
      <c r="I9841" s="121" t="str">
        <f t="shared" si="153"/>
        <v>DF</v>
      </c>
    </row>
    <row r="9842" spans="2:9" ht="12.75">
      <c r="B9842" s="102">
        <v>236308124</v>
      </c>
      <c r="C9842" s="106">
        <v>0.61804886807726866</v>
      </c>
      <c r="D9842" s="107">
        <v>0.95430078927015316</v>
      </c>
      <c r="E9842" s="106">
        <v>0.48357707587215426</v>
      </c>
      <c r="F9842" s="107">
        <v>0.41065552922475335</v>
      </c>
      <c r="G9842" s="106">
        <v>0.53777083452847352</v>
      </c>
      <c r="H9842" s="107">
        <v>4.9405701780175226E-2</v>
      </c>
      <c r="I9842" s="121" t="str">
        <f t="shared" si="153"/>
        <v>DF</v>
      </c>
    </row>
    <row r="9843" spans="2:9" ht="12.75">
      <c r="B9843" s="102">
        <v>236311143</v>
      </c>
      <c r="C9843" s="106">
        <v>0.14362277748032248</v>
      </c>
      <c r="D9843" s="107">
        <v>0.58850290201215305</v>
      </c>
      <c r="E9843" s="106">
        <v>0.44215114196119032</v>
      </c>
      <c r="F9843" s="107">
        <v>0.11009042472707908</v>
      </c>
      <c r="G9843" s="106">
        <v>0.96426147271625573</v>
      </c>
      <c r="H9843" s="107">
        <v>0.31536082256975106</v>
      </c>
      <c r="I9843" s="121" t="str">
        <f t="shared" si="153"/>
        <v>E</v>
      </c>
    </row>
    <row r="9844" spans="2:9" ht="12.75">
      <c r="B9844" s="102">
        <v>236312018</v>
      </c>
      <c r="C9844" s="106">
        <v>0.86526879033084048</v>
      </c>
      <c r="D9844" s="107">
        <v>0.71870199991658401</v>
      </c>
      <c r="E9844" s="106">
        <v>0.65991612619946816</v>
      </c>
      <c r="F9844" s="107">
        <v>0.49502341630545721</v>
      </c>
      <c r="G9844" s="106">
        <v>0.15001280195144417</v>
      </c>
      <c r="H9844" s="107">
        <v>0.32095880517775233</v>
      </c>
      <c r="I9844" s="121" t="str">
        <f t="shared" si="153"/>
        <v>FH</v>
      </c>
    </row>
    <row r="9845" spans="2:9" ht="12.75">
      <c r="B9845" s="102">
        <v>236316505</v>
      </c>
      <c r="C9845" s="106">
        <v>0.36200463210182665</v>
      </c>
      <c r="D9845" s="107">
        <v>0.52092075771592428</v>
      </c>
      <c r="E9845" s="106">
        <v>0.38050866657059723</v>
      </c>
      <c r="F9845" s="107">
        <v>0.77056226590924815</v>
      </c>
      <c r="G9845" s="106">
        <v>0.75498231360652401</v>
      </c>
      <c r="H9845" s="107">
        <v>3.7255860028363896E-2</v>
      </c>
      <c r="I9845" s="121" t="str">
        <f t="shared" si="153"/>
        <v>C</v>
      </c>
    </row>
    <row r="9846" spans="2:9" ht="12.75">
      <c r="B9846" s="102">
        <v>236319771</v>
      </c>
      <c r="C9846" s="106">
        <v>0.64805142460954324</v>
      </c>
      <c r="D9846" s="107">
        <v>0.24513191967459402</v>
      </c>
      <c r="E9846" s="106">
        <v>0.1582631746582539</v>
      </c>
      <c r="F9846" s="107">
        <v>0.15625605991897018</v>
      </c>
      <c r="G9846" s="106">
        <v>1.1265590592784314E-2</v>
      </c>
      <c r="H9846" s="107">
        <v>9.0787201272936935E-2</v>
      </c>
      <c r="I9846" s="121" t="str">
        <f t="shared" si="153"/>
        <v>FH</v>
      </c>
    </row>
    <row r="9847" spans="2:9" ht="12.75">
      <c r="B9847" s="102">
        <v>236321308</v>
      </c>
      <c r="C9847" s="106">
        <v>6.2848161716808182E-2</v>
      </c>
      <c r="D9847" s="107">
        <v>0.25964590844617774</v>
      </c>
      <c r="E9847" s="106">
        <v>4.2719768252289292E-2</v>
      </c>
      <c r="F9847" s="107">
        <v>0.15961880040896226</v>
      </c>
      <c r="G9847" s="106">
        <v>0.6928827736558536</v>
      </c>
      <c r="H9847" s="107">
        <v>0.65183961874156315</v>
      </c>
      <c r="I9847" s="121" t="str">
        <f t="shared" si="153"/>
        <v>E</v>
      </c>
    </row>
    <row r="9848" spans="2:9" ht="12.75">
      <c r="B9848" s="102">
        <v>236321835</v>
      </c>
      <c r="C9848" s="106">
        <v>0.21300605403634032</v>
      </c>
      <c r="D9848" s="107">
        <v>0.56086048719154014</v>
      </c>
      <c r="E9848" s="106">
        <v>0.59857770419988654</v>
      </c>
      <c r="F9848" s="107">
        <v>0.73729375669989072</v>
      </c>
      <c r="G9848" s="106">
        <v>0.78429286500062267</v>
      </c>
      <c r="H9848" s="107">
        <v>0.29953468826425578</v>
      </c>
      <c r="I9848" s="121" t="str">
        <f t="shared" si="153"/>
        <v>E</v>
      </c>
    </row>
    <row r="9849" spans="2:9" ht="12.75">
      <c r="B9849" s="102">
        <v>236326603</v>
      </c>
      <c r="C9849" s="106">
        <v>0.24830858711013004</v>
      </c>
      <c r="D9849" s="107">
        <v>0.53703808383013119</v>
      </c>
      <c r="E9849" s="106">
        <v>0.92839650657985118</v>
      </c>
      <c r="F9849" s="107">
        <v>0.29176353750269879</v>
      </c>
      <c r="G9849" s="106">
        <v>0.32447630493536117</v>
      </c>
      <c r="H9849" s="107">
        <v>0.33174027465478861</v>
      </c>
      <c r="I9849" s="121" t="str">
        <f t="shared" si="153"/>
        <v>TH</v>
      </c>
    </row>
    <row r="9850" spans="2:9" ht="12.75">
      <c r="B9850" s="102">
        <v>236327643</v>
      </c>
      <c r="C9850" s="106">
        <v>0.11815151069559349</v>
      </c>
      <c r="D9850" s="107">
        <v>0.5126748375949568</v>
      </c>
      <c r="E9850" s="106">
        <v>0.10320244188900762</v>
      </c>
      <c r="F9850" s="107">
        <v>0.28620951024614905</v>
      </c>
      <c r="G9850" s="106">
        <v>0.54851219660931472</v>
      </c>
      <c r="H9850" s="107">
        <v>0.86468396242724999</v>
      </c>
      <c r="I9850" s="121" t="str">
        <f t="shared" si="153"/>
        <v>BH</v>
      </c>
    </row>
    <row r="9851" spans="2:9" ht="12.75">
      <c r="B9851" s="102">
        <v>236329614</v>
      </c>
      <c r="C9851" s="106">
        <v>0.94033422622493035</v>
      </c>
      <c r="D9851" s="107">
        <v>8.3050271318532154E-3</v>
      </c>
      <c r="E9851" s="106">
        <v>0.63066170188851078</v>
      </c>
      <c r="F9851" s="107">
        <v>0.24856318477803185</v>
      </c>
      <c r="G9851" s="106">
        <v>0.30444516750876538</v>
      </c>
      <c r="H9851" s="107">
        <v>0.55078239365437409</v>
      </c>
      <c r="I9851" s="121" t="str">
        <f t="shared" si="153"/>
        <v>FH</v>
      </c>
    </row>
    <row r="9852" spans="2:9" ht="12.75">
      <c r="B9852" s="102">
        <v>236330052</v>
      </c>
      <c r="C9852" s="106">
        <v>0.78609928828715336</v>
      </c>
      <c r="D9852" s="107">
        <v>1.8189693326972511E-2</v>
      </c>
      <c r="E9852" s="106">
        <v>1.3022174695081379E-2</v>
      </c>
      <c r="F9852" s="107">
        <v>0.84985448584466061</v>
      </c>
      <c r="G9852" s="106">
        <v>0.93585085213136532</v>
      </c>
      <c r="H9852" s="107">
        <v>0.85382242156864385</v>
      </c>
      <c r="I9852" s="121" t="str">
        <f t="shared" si="153"/>
        <v>E</v>
      </c>
    </row>
    <row r="9853" spans="2:9" ht="12.75">
      <c r="B9853" s="102">
        <v>236335852</v>
      </c>
      <c r="C9853" s="106">
        <v>0.97604540323346911</v>
      </c>
      <c r="D9853" s="107">
        <v>5.359059737219285E-2</v>
      </c>
      <c r="E9853" s="106">
        <v>0.38951664230921934</v>
      </c>
      <c r="F9853" s="107">
        <v>0.49597585996348492</v>
      </c>
      <c r="G9853" s="106">
        <v>0.90662133893685937</v>
      </c>
      <c r="H9853" s="107">
        <v>0.80464794362373482</v>
      </c>
      <c r="I9853" s="121" t="str">
        <f t="shared" si="153"/>
        <v>FH</v>
      </c>
    </row>
    <row r="9854" spans="2:9" ht="12.75">
      <c r="B9854" s="102">
        <v>236337592</v>
      </c>
      <c r="C9854" s="106">
        <v>0.92348314215904548</v>
      </c>
      <c r="D9854" s="107">
        <v>0.50842853064144755</v>
      </c>
      <c r="E9854" s="106">
        <v>0.52609512820567272</v>
      </c>
      <c r="F9854" s="107">
        <v>0.53441625410055904</v>
      </c>
      <c r="G9854" s="106">
        <v>0.33989527834425859</v>
      </c>
      <c r="H9854" s="107">
        <v>0.58770006633794614</v>
      </c>
      <c r="I9854" s="121" t="str">
        <f t="shared" si="153"/>
        <v>FH</v>
      </c>
    </row>
    <row r="9855" spans="2:9" ht="12.75">
      <c r="B9855" s="102">
        <v>236338475</v>
      </c>
      <c r="C9855" s="106">
        <v>0.74466441490223079</v>
      </c>
      <c r="D9855" s="107">
        <v>0.13574478212147678</v>
      </c>
      <c r="E9855" s="106">
        <v>0.88556248016400319</v>
      </c>
      <c r="F9855" s="107">
        <v>0.57204811522438348</v>
      </c>
      <c r="G9855" s="106">
        <v>0.52012688926570694</v>
      </c>
      <c r="H9855" s="107">
        <v>0.95864479132445402</v>
      </c>
      <c r="I9855" s="121" t="str">
        <f t="shared" si="153"/>
        <v>BH</v>
      </c>
    </row>
    <row r="9856" spans="2:9" ht="12.75">
      <c r="B9856" s="102">
        <v>236338848</v>
      </c>
      <c r="C9856" s="106">
        <v>0.76089686580340388</v>
      </c>
      <c r="D9856" s="107">
        <v>0.80960941487041227</v>
      </c>
      <c r="E9856" s="106">
        <v>0.16248528332231649</v>
      </c>
      <c r="F9856" s="107">
        <v>0.26248022891394629</v>
      </c>
      <c r="G9856" s="106">
        <v>0.98138356743477839</v>
      </c>
      <c r="H9856" s="107">
        <v>4.1678351584967022E-2</v>
      </c>
      <c r="I9856" s="121" t="str">
        <f t="shared" si="153"/>
        <v>E</v>
      </c>
    </row>
    <row r="9857" spans="2:9" ht="12.75">
      <c r="B9857" s="102">
        <v>236343055</v>
      </c>
      <c r="C9857" s="106">
        <v>0.37093137564358392</v>
      </c>
      <c r="D9857" s="107">
        <v>0.65495724490445451</v>
      </c>
      <c r="E9857" s="106">
        <v>0.10951136521321736</v>
      </c>
      <c r="F9857" s="107">
        <v>5.1548407670257923E-2</v>
      </c>
      <c r="G9857" s="106">
        <v>0.60232241786436713</v>
      </c>
      <c r="H9857" s="107">
        <v>0.42968997071690929</v>
      </c>
      <c r="I9857" s="121" t="str">
        <f t="shared" si="153"/>
        <v>DF</v>
      </c>
    </row>
    <row r="9858" spans="2:9" ht="12.75">
      <c r="B9858" s="102">
        <v>236344332</v>
      </c>
      <c r="C9858" s="106">
        <v>0.76011618225429101</v>
      </c>
      <c r="D9858" s="107">
        <v>0.77688507121024752</v>
      </c>
      <c r="E9858" s="106">
        <v>0.19207742112852544</v>
      </c>
      <c r="F9858" s="107">
        <v>0.24248886893131427</v>
      </c>
      <c r="G9858" s="106">
        <v>0.30210755602315875</v>
      </c>
      <c r="H9858" s="107">
        <v>0.63772599105501815</v>
      </c>
      <c r="I9858" s="121" t="str">
        <f t="shared" si="153"/>
        <v>DF</v>
      </c>
    </row>
    <row r="9859" spans="2:9" ht="12.75">
      <c r="B9859" s="102">
        <v>236344795</v>
      </c>
      <c r="C9859" s="106">
        <v>0.50059908530178276</v>
      </c>
      <c r="D9859" s="107">
        <v>0.12698623726648428</v>
      </c>
      <c r="E9859" s="106">
        <v>2.8200270615358569E-2</v>
      </c>
      <c r="F9859" s="107">
        <v>0.39478157956951687</v>
      </c>
      <c r="G9859" s="106">
        <v>0.2812066174740675</v>
      </c>
      <c r="H9859" s="107">
        <v>0.42194179577513435</v>
      </c>
      <c r="I9859" s="121" t="str">
        <f t="shared" si="153"/>
        <v>FH</v>
      </c>
    </row>
    <row r="9860" spans="2:9" ht="12.75">
      <c r="B9860" s="102">
        <v>236348821</v>
      </c>
      <c r="C9860" s="106">
        <v>0.60580267664356269</v>
      </c>
      <c r="D9860" s="107">
        <v>0.87076763273622193</v>
      </c>
      <c r="E9860" s="106">
        <v>0.72839039791535276</v>
      </c>
      <c r="F9860" s="107">
        <v>1.9738862793774903E-2</v>
      </c>
      <c r="G9860" s="106">
        <v>0.10733593119222062</v>
      </c>
      <c r="H9860" s="107">
        <v>0.90661695104182694</v>
      </c>
      <c r="I9860" s="121" t="str">
        <f t="shared" si="153"/>
        <v>BH</v>
      </c>
    </row>
    <row r="9861" spans="2:9" ht="12.75">
      <c r="B9861" s="102">
        <v>236349269</v>
      </c>
      <c r="C9861" s="106">
        <v>0.45890365563925517</v>
      </c>
      <c r="D9861" s="107">
        <v>0.78746123794375245</v>
      </c>
      <c r="E9861" s="106">
        <v>0.80793318711498507</v>
      </c>
      <c r="F9861" s="107">
        <v>7.4345731810862903E-2</v>
      </c>
      <c r="G9861" s="106">
        <v>0.76633678899266311</v>
      </c>
      <c r="H9861" s="107">
        <v>0.28703467815415196</v>
      </c>
      <c r="I9861" s="121" t="str">
        <f t="shared" ref="I9861:I9924" si="154">INDEX($C$3:$H$3, MATCH(MAX(C9861:H9861), C9861:H9861, 0))</f>
        <v>TH</v>
      </c>
    </row>
    <row r="9862" spans="2:9" ht="12.75">
      <c r="B9862" s="102">
        <v>236351691</v>
      </c>
      <c r="C9862" s="106">
        <v>0.74197622894785953</v>
      </c>
      <c r="D9862" s="107">
        <v>0.22749552407073081</v>
      </c>
      <c r="E9862" s="106">
        <v>0.68561776650553163</v>
      </c>
      <c r="F9862" s="107">
        <v>0.11516591791931052</v>
      </c>
      <c r="G9862" s="106">
        <v>0.40053429443460331</v>
      </c>
      <c r="H9862" s="107">
        <v>0.5079733165202347</v>
      </c>
      <c r="I9862" s="121" t="str">
        <f t="shared" si="154"/>
        <v>FH</v>
      </c>
    </row>
    <row r="9863" spans="2:9" ht="12.75">
      <c r="B9863" s="102">
        <v>236359273</v>
      </c>
      <c r="C9863" s="106">
        <v>0.22225292701988608</v>
      </c>
      <c r="D9863" s="107">
        <v>0.777135362681868</v>
      </c>
      <c r="E9863" s="106">
        <v>0.25188027489809439</v>
      </c>
      <c r="F9863" s="107">
        <v>0.97037017297538064</v>
      </c>
      <c r="G9863" s="106">
        <v>0.411886949364896</v>
      </c>
      <c r="H9863" s="107">
        <v>0.75283862521107192</v>
      </c>
      <c r="I9863" s="121" t="str">
        <f t="shared" si="154"/>
        <v>C</v>
      </c>
    </row>
    <row r="9864" spans="2:9" ht="12.75">
      <c r="B9864" s="102">
        <v>236359619</v>
      </c>
      <c r="C9864" s="106">
        <v>0.68011399807199724</v>
      </c>
      <c r="D9864" s="107">
        <v>0.51530113224835006</v>
      </c>
      <c r="E9864" s="106">
        <v>0.90253324736526874</v>
      </c>
      <c r="F9864" s="107">
        <v>0.92148005176594538</v>
      </c>
      <c r="G9864" s="106">
        <v>0.27359065460870413</v>
      </c>
      <c r="H9864" s="107">
        <v>0.46198366990912509</v>
      </c>
      <c r="I9864" s="121" t="str">
        <f t="shared" si="154"/>
        <v>C</v>
      </c>
    </row>
    <row r="9865" spans="2:9" ht="12.75">
      <c r="B9865" s="102">
        <v>236361821</v>
      </c>
      <c r="C9865" s="106">
        <v>4.0599828257219972E-2</v>
      </c>
      <c r="D9865" s="107">
        <v>0.67361007777009241</v>
      </c>
      <c r="E9865" s="106">
        <v>0.65376286756571389</v>
      </c>
      <c r="F9865" s="107">
        <v>0.58803193652838015</v>
      </c>
      <c r="G9865" s="106">
        <v>8.419614211656512E-2</v>
      </c>
      <c r="H9865" s="107">
        <v>0.3863193019184159</v>
      </c>
      <c r="I9865" s="121" t="str">
        <f t="shared" si="154"/>
        <v>DF</v>
      </c>
    </row>
    <row r="9866" spans="2:9" ht="12.75">
      <c r="B9866" s="102">
        <v>236362540</v>
      </c>
      <c r="C9866" s="106">
        <v>0.81896948563219407</v>
      </c>
      <c r="D9866" s="107">
        <v>0.91556622808088228</v>
      </c>
      <c r="E9866" s="106">
        <v>0.98700785824326065</v>
      </c>
      <c r="F9866" s="107">
        <v>0.81979304806587572</v>
      </c>
      <c r="G9866" s="106">
        <v>2.6722763669420502E-2</v>
      </c>
      <c r="H9866" s="107">
        <v>0.95947639466243562</v>
      </c>
      <c r="I9866" s="121" t="str">
        <f t="shared" si="154"/>
        <v>TH</v>
      </c>
    </row>
    <row r="9867" spans="2:9" ht="12.75">
      <c r="B9867" s="102">
        <v>236363389</v>
      </c>
      <c r="C9867" s="106">
        <v>0.92524222563330127</v>
      </c>
      <c r="D9867" s="107">
        <v>0.41080411881276913</v>
      </c>
      <c r="E9867" s="106">
        <v>9.3892557828836098E-2</v>
      </c>
      <c r="F9867" s="107">
        <v>0.89647009016418622</v>
      </c>
      <c r="G9867" s="106">
        <v>0.6177446732406251</v>
      </c>
      <c r="H9867" s="107">
        <v>2.1912918918625124E-2</v>
      </c>
      <c r="I9867" s="121" t="str">
        <f t="shared" si="154"/>
        <v>FH</v>
      </c>
    </row>
    <row r="9868" spans="2:9" ht="12.75">
      <c r="B9868" s="102">
        <v>236364009</v>
      </c>
      <c r="C9868" s="106">
        <v>0.18566393294652972</v>
      </c>
      <c r="D9868" s="107">
        <v>0.73566260963206198</v>
      </c>
      <c r="E9868" s="106">
        <v>0.37202930764235798</v>
      </c>
      <c r="F9868" s="107">
        <v>0.61931690289682795</v>
      </c>
      <c r="G9868" s="106">
        <v>0.879029353163574</v>
      </c>
      <c r="H9868" s="107">
        <v>0.69093001507755791</v>
      </c>
      <c r="I9868" s="121" t="str">
        <f t="shared" si="154"/>
        <v>E</v>
      </c>
    </row>
    <row r="9869" spans="2:9" ht="12.75">
      <c r="B9869" s="102">
        <v>236365057</v>
      </c>
      <c r="C9869" s="106">
        <v>0.31176442103563451</v>
      </c>
      <c r="D9869" s="107">
        <v>0.82947258036966676</v>
      </c>
      <c r="E9869" s="106">
        <v>0.98730443811982038</v>
      </c>
      <c r="F9869" s="107">
        <v>0.680480724171181</v>
      </c>
      <c r="G9869" s="106">
        <v>0.99074596738786713</v>
      </c>
      <c r="H9869" s="107">
        <v>0.20041669499977388</v>
      </c>
      <c r="I9869" s="121" t="str">
        <f t="shared" si="154"/>
        <v>E</v>
      </c>
    </row>
    <row r="9870" spans="2:9" ht="12.75">
      <c r="B9870" s="102">
        <v>236365997</v>
      </c>
      <c r="C9870" s="106">
        <v>0.60365691067541416</v>
      </c>
      <c r="D9870" s="107">
        <v>0.10444379414769323</v>
      </c>
      <c r="E9870" s="106">
        <v>0.31511313344395475</v>
      </c>
      <c r="F9870" s="107">
        <v>7.1288873535165997E-2</v>
      </c>
      <c r="G9870" s="106">
        <v>0.95686880777204508</v>
      </c>
      <c r="H9870" s="107">
        <v>0.66666910292762127</v>
      </c>
      <c r="I9870" s="121" t="str">
        <f t="shared" si="154"/>
        <v>E</v>
      </c>
    </row>
    <row r="9871" spans="2:9" ht="12.75">
      <c r="B9871" s="102">
        <v>236367078</v>
      </c>
      <c r="C9871" s="106">
        <v>0.13028102717346091</v>
      </c>
      <c r="D9871" s="107">
        <v>0.24072075027643081</v>
      </c>
      <c r="E9871" s="106">
        <v>0.87735007962835265</v>
      </c>
      <c r="F9871" s="107">
        <v>0.21940974010961334</v>
      </c>
      <c r="G9871" s="106">
        <v>0.10051391376347607</v>
      </c>
      <c r="H9871" s="107">
        <v>0.9885829833410642</v>
      </c>
      <c r="I9871" s="121" t="str">
        <f t="shared" si="154"/>
        <v>BH</v>
      </c>
    </row>
    <row r="9872" spans="2:9" ht="12.75">
      <c r="B9872" s="102">
        <v>236367564</v>
      </c>
      <c r="C9872" s="106">
        <v>0.2998455266165676</v>
      </c>
      <c r="D9872" s="107">
        <v>0.49107436471876875</v>
      </c>
      <c r="E9872" s="106">
        <v>0.37871783371486512</v>
      </c>
      <c r="F9872" s="107">
        <v>0.57706854445430444</v>
      </c>
      <c r="G9872" s="106">
        <v>0.3540967355156619</v>
      </c>
      <c r="H9872" s="107">
        <v>0.95061472405075897</v>
      </c>
      <c r="I9872" s="121" t="str">
        <f t="shared" si="154"/>
        <v>BH</v>
      </c>
    </row>
    <row r="9873" spans="2:9" ht="12.75">
      <c r="B9873" s="102">
        <v>236367762</v>
      </c>
      <c r="C9873" s="106">
        <v>0.30252370901100001</v>
      </c>
      <c r="D9873" s="107">
        <v>0.76966134059435132</v>
      </c>
      <c r="E9873" s="106">
        <v>0.21635696908576874</v>
      </c>
      <c r="F9873" s="107">
        <v>0.45877011295721859</v>
      </c>
      <c r="G9873" s="106">
        <v>0.32275420335722904</v>
      </c>
      <c r="H9873" s="107">
        <v>0.74930285203718139</v>
      </c>
      <c r="I9873" s="121" t="str">
        <f t="shared" si="154"/>
        <v>DF</v>
      </c>
    </row>
    <row r="9874" spans="2:9" ht="12.75">
      <c r="B9874" s="102">
        <v>236369231</v>
      </c>
      <c r="C9874" s="106">
        <v>0.33818842852758579</v>
      </c>
      <c r="D9874" s="107">
        <v>0.12156865471616607</v>
      </c>
      <c r="E9874" s="106">
        <v>0.29006791767753604</v>
      </c>
      <c r="F9874" s="107">
        <v>0.7142284857779746</v>
      </c>
      <c r="G9874" s="106">
        <v>0.4819347586562519</v>
      </c>
      <c r="H9874" s="107">
        <v>0.93074012184016075</v>
      </c>
      <c r="I9874" s="121" t="str">
        <f t="shared" si="154"/>
        <v>BH</v>
      </c>
    </row>
    <row r="9875" spans="2:9" ht="12.75">
      <c r="B9875" s="102">
        <v>236370006</v>
      </c>
      <c r="C9875" s="106">
        <v>0.49429621185635009</v>
      </c>
      <c r="D9875" s="107">
        <v>0.15773436603701141</v>
      </c>
      <c r="E9875" s="106">
        <v>0.29137448564894131</v>
      </c>
      <c r="F9875" s="107">
        <v>0.41407980014824108</v>
      </c>
      <c r="G9875" s="106">
        <v>0.90753048744116072</v>
      </c>
      <c r="H9875" s="107">
        <v>0.26064667147448883</v>
      </c>
      <c r="I9875" s="121" t="str">
        <f t="shared" si="154"/>
        <v>E</v>
      </c>
    </row>
    <row r="9876" spans="2:9" ht="12.75">
      <c r="B9876" s="102">
        <v>236370856</v>
      </c>
      <c r="C9876" s="106">
        <v>0.83367142417909257</v>
      </c>
      <c r="D9876" s="107">
        <v>1.2438202992243852E-2</v>
      </c>
      <c r="E9876" s="106">
        <v>0.21542810711915217</v>
      </c>
      <c r="F9876" s="107">
        <v>6.7378755283908909E-3</v>
      </c>
      <c r="G9876" s="106">
        <v>0.82793518699806667</v>
      </c>
      <c r="H9876" s="107">
        <v>0.17609046002677964</v>
      </c>
      <c r="I9876" s="121" t="str">
        <f t="shared" si="154"/>
        <v>FH</v>
      </c>
    </row>
    <row r="9877" spans="2:9" ht="12.75">
      <c r="B9877" s="102">
        <v>236374470</v>
      </c>
      <c r="C9877" s="106">
        <v>0.28504364084969791</v>
      </c>
      <c r="D9877" s="107">
        <v>0.72407894268766482</v>
      </c>
      <c r="E9877" s="106">
        <v>0.55729628919500929</v>
      </c>
      <c r="F9877" s="107">
        <v>0.53608674458621408</v>
      </c>
      <c r="G9877" s="106">
        <v>0.67759873705985552</v>
      </c>
      <c r="H9877" s="107">
        <v>0.59143658078825556</v>
      </c>
      <c r="I9877" s="121" t="str">
        <f t="shared" si="154"/>
        <v>DF</v>
      </c>
    </row>
    <row r="9878" spans="2:9" ht="12.75">
      <c r="B9878" s="102">
        <v>236375121</v>
      </c>
      <c r="C9878" s="106">
        <v>0.45413133135281214</v>
      </c>
      <c r="D9878" s="107">
        <v>0.54604860996330995</v>
      </c>
      <c r="E9878" s="106">
        <v>0.4581323021507675</v>
      </c>
      <c r="F9878" s="107">
        <v>0.80482258017562924</v>
      </c>
      <c r="G9878" s="106">
        <v>0.75546250998834363</v>
      </c>
      <c r="H9878" s="107">
        <v>0.21311679340121437</v>
      </c>
      <c r="I9878" s="121" t="str">
        <f t="shared" si="154"/>
        <v>C</v>
      </c>
    </row>
    <row r="9879" spans="2:9" ht="12.75">
      <c r="B9879" s="102">
        <v>236377414</v>
      </c>
      <c r="C9879" s="106">
        <v>3.3600967866999953E-2</v>
      </c>
      <c r="D9879" s="107">
        <v>0.9833239662672475</v>
      </c>
      <c r="E9879" s="106">
        <v>0.97571936674746484</v>
      </c>
      <c r="F9879" s="107">
        <v>0.43472552396718367</v>
      </c>
      <c r="G9879" s="106">
        <v>0.76216887904434061</v>
      </c>
      <c r="H9879" s="107">
        <v>0.89185081378477449</v>
      </c>
      <c r="I9879" s="121" t="str">
        <f t="shared" si="154"/>
        <v>DF</v>
      </c>
    </row>
    <row r="9880" spans="2:9" ht="12.75">
      <c r="B9880" s="102">
        <v>236378159</v>
      </c>
      <c r="C9880" s="106">
        <v>0.33719148156601531</v>
      </c>
      <c r="D9880" s="107">
        <v>0.36851862188325235</v>
      </c>
      <c r="E9880" s="106">
        <v>0.92143892271084216</v>
      </c>
      <c r="F9880" s="107">
        <v>0.40366802519108802</v>
      </c>
      <c r="G9880" s="106">
        <v>0.19372832497523551</v>
      </c>
      <c r="H9880" s="107">
        <v>0.46588080163467671</v>
      </c>
      <c r="I9880" s="121" t="str">
        <f t="shared" si="154"/>
        <v>TH</v>
      </c>
    </row>
    <row r="9881" spans="2:9" ht="12.75">
      <c r="B9881" s="102">
        <v>236380334</v>
      </c>
      <c r="C9881" s="106">
        <v>0.7301977739388037</v>
      </c>
      <c r="D9881" s="107">
        <v>4.3338072910301673E-2</v>
      </c>
      <c r="E9881" s="106">
        <v>1.7562746727325607E-2</v>
      </c>
      <c r="F9881" s="107">
        <v>0.96027492722628494</v>
      </c>
      <c r="G9881" s="106">
        <v>0.73409676809890279</v>
      </c>
      <c r="H9881" s="107">
        <v>0.53447031661551581</v>
      </c>
      <c r="I9881" s="121" t="str">
        <f t="shared" si="154"/>
        <v>C</v>
      </c>
    </row>
    <row r="9882" spans="2:9" ht="12.75">
      <c r="B9882" s="102">
        <v>236383017</v>
      </c>
      <c r="C9882" s="106">
        <v>0.77252320060810953</v>
      </c>
      <c r="D9882" s="107">
        <v>0.10479254559572659</v>
      </c>
      <c r="E9882" s="106">
        <v>0.39487012117714326</v>
      </c>
      <c r="F9882" s="107">
        <v>0.14343958814833924</v>
      </c>
      <c r="G9882" s="106">
        <v>0.14469182428067429</v>
      </c>
      <c r="H9882" s="107">
        <v>0.20368465982848738</v>
      </c>
      <c r="I9882" s="121" t="str">
        <f t="shared" si="154"/>
        <v>FH</v>
      </c>
    </row>
    <row r="9883" spans="2:9" ht="12.75">
      <c r="B9883" s="102">
        <v>236383272</v>
      </c>
      <c r="C9883" s="106">
        <v>0.24319788579870982</v>
      </c>
      <c r="D9883" s="107">
        <v>0.93565703197722505</v>
      </c>
      <c r="E9883" s="106">
        <v>0.24393313699986408</v>
      </c>
      <c r="F9883" s="107">
        <v>0.65329214793299695</v>
      </c>
      <c r="G9883" s="106">
        <v>0.40915741654569793</v>
      </c>
      <c r="H9883" s="107">
        <v>0.200150951889424</v>
      </c>
      <c r="I9883" s="121" t="str">
        <f t="shared" si="154"/>
        <v>DF</v>
      </c>
    </row>
    <row r="9884" spans="2:9" ht="12.75">
      <c r="B9884" s="102">
        <v>236387168</v>
      </c>
      <c r="C9884" s="106">
        <v>0.53768852836052994</v>
      </c>
      <c r="D9884" s="107">
        <v>0.28012394840792432</v>
      </c>
      <c r="E9884" s="106">
        <v>0.92122821704148894</v>
      </c>
      <c r="F9884" s="107">
        <v>0.59167400834867578</v>
      </c>
      <c r="G9884" s="106">
        <v>0.38319586177923082</v>
      </c>
      <c r="H9884" s="107">
        <v>0.48707195665289849</v>
      </c>
      <c r="I9884" s="121" t="str">
        <f t="shared" si="154"/>
        <v>TH</v>
      </c>
    </row>
    <row r="9885" spans="2:9" ht="12.75">
      <c r="B9885" s="102">
        <v>236387389</v>
      </c>
      <c r="C9885" s="106">
        <v>0.4546258960719598</v>
      </c>
      <c r="D9885" s="107">
        <v>0.10652739672233058</v>
      </c>
      <c r="E9885" s="106">
        <v>0.3501494589749834</v>
      </c>
      <c r="F9885" s="107">
        <v>0.74752782343621504</v>
      </c>
      <c r="G9885" s="106">
        <v>0.43577754469143581</v>
      </c>
      <c r="H9885" s="107">
        <v>0.88207649927196119</v>
      </c>
      <c r="I9885" s="121" t="str">
        <f t="shared" si="154"/>
        <v>BH</v>
      </c>
    </row>
    <row r="9886" spans="2:9" ht="12.75">
      <c r="B9886" s="102">
        <v>236390046</v>
      </c>
      <c r="C9886" s="106">
        <v>0.92339906406887451</v>
      </c>
      <c r="D9886" s="107">
        <v>0.39988283613539277</v>
      </c>
      <c r="E9886" s="106">
        <v>0.82038091579495132</v>
      </c>
      <c r="F9886" s="107">
        <v>0.88145169417579128</v>
      </c>
      <c r="G9886" s="106">
        <v>0.92582760505222694</v>
      </c>
      <c r="H9886" s="107">
        <v>0.27423203605783852</v>
      </c>
      <c r="I9886" s="121" t="str">
        <f t="shared" si="154"/>
        <v>E</v>
      </c>
    </row>
    <row r="9887" spans="2:9" ht="12.75">
      <c r="B9887" s="102">
        <v>236391422</v>
      </c>
      <c r="C9887" s="106">
        <v>0.35555481308472725</v>
      </c>
      <c r="D9887" s="107">
        <v>0.8845455308181478</v>
      </c>
      <c r="E9887" s="106">
        <v>0.84438431492421895</v>
      </c>
      <c r="F9887" s="107">
        <v>0.66239933939379902</v>
      </c>
      <c r="G9887" s="106">
        <v>0.56840794676824036</v>
      </c>
      <c r="H9887" s="107">
        <v>1.0405035184682276E-2</v>
      </c>
      <c r="I9887" s="121" t="str">
        <f t="shared" si="154"/>
        <v>DF</v>
      </c>
    </row>
    <row r="9888" spans="2:9" ht="12.75">
      <c r="B9888" s="102">
        <v>236392404</v>
      </c>
      <c r="C9888" s="106">
        <v>0.30349111888593949</v>
      </c>
      <c r="D9888" s="107">
        <v>0.63241755173160819</v>
      </c>
      <c r="E9888" s="106">
        <v>0.36709823311830991</v>
      </c>
      <c r="F9888" s="107">
        <v>0.46404233421700902</v>
      </c>
      <c r="G9888" s="106">
        <v>0.24476294844843061</v>
      </c>
      <c r="H9888" s="107">
        <v>0.77083402022637526</v>
      </c>
      <c r="I9888" s="121" t="str">
        <f t="shared" si="154"/>
        <v>BH</v>
      </c>
    </row>
    <row r="9889" spans="2:9" ht="12.75">
      <c r="B9889" s="102">
        <v>236393626</v>
      </c>
      <c r="C9889" s="106">
        <v>0.78688777078728034</v>
      </c>
      <c r="D9889" s="107">
        <v>0.18898324397843957</v>
      </c>
      <c r="E9889" s="106">
        <v>0.56749175016781184</v>
      </c>
      <c r="F9889" s="107">
        <v>0.26436237928599127</v>
      </c>
      <c r="G9889" s="106">
        <v>0.99312827857132935</v>
      </c>
      <c r="H9889" s="107">
        <v>0.7016893154790802</v>
      </c>
      <c r="I9889" s="121" t="str">
        <f t="shared" si="154"/>
        <v>E</v>
      </c>
    </row>
    <row r="9890" spans="2:9" ht="12.75">
      <c r="B9890" s="102">
        <v>236396646</v>
      </c>
      <c r="C9890" s="106">
        <v>0.50090407489512501</v>
      </c>
      <c r="D9890" s="107">
        <v>0.73290425712462604</v>
      </c>
      <c r="E9890" s="106">
        <v>0.14217187551537513</v>
      </c>
      <c r="F9890" s="107">
        <v>0.14312248928270055</v>
      </c>
      <c r="G9890" s="106">
        <v>0.23258003062111055</v>
      </c>
      <c r="H9890" s="107">
        <v>6.6620637384014358E-2</v>
      </c>
      <c r="I9890" s="121" t="str">
        <f t="shared" si="154"/>
        <v>DF</v>
      </c>
    </row>
    <row r="9891" spans="2:9" ht="12.75">
      <c r="B9891" s="102">
        <v>236398470</v>
      </c>
      <c r="C9891" s="106">
        <v>0.1283676815657957</v>
      </c>
      <c r="D9891" s="107">
        <v>0.4093799736299566</v>
      </c>
      <c r="E9891" s="106">
        <v>0.18099345293793245</v>
      </c>
      <c r="F9891" s="107">
        <v>0.34622757107346835</v>
      </c>
      <c r="G9891" s="106">
        <v>0.99918335163653982</v>
      </c>
      <c r="H9891" s="107">
        <v>0.73991298936893912</v>
      </c>
      <c r="I9891" s="121" t="str">
        <f t="shared" si="154"/>
        <v>E</v>
      </c>
    </row>
    <row r="9892" spans="2:9" ht="12.75">
      <c r="B9892" s="102">
        <v>236399599</v>
      </c>
      <c r="C9892" s="106">
        <v>0.58474158410565291</v>
      </c>
      <c r="D9892" s="107">
        <v>0.21096559663563319</v>
      </c>
      <c r="E9892" s="106">
        <v>0.23490177746950014</v>
      </c>
      <c r="F9892" s="107">
        <v>0.65602763248929463</v>
      </c>
      <c r="G9892" s="106">
        <v>0.61924310502638424</v>
      </c>
      <c r="H9892" s="107">
        <v>0.73911891112397887</v>
      </c>
      <c r="I9892" s="121" t="str">
        <f t="shared" si="154"/>
        <v>BH</v>
      </c>
    </row>
    <row r="9893" spans="2:9" ht="12.75">
      <c r="B9893" s="102">
        <v>236400144</v>
      </c>
      <c r="C9893" s="106">
        <v>0.20692098588195496</v>
      </c>
      <c r="D9893" s="107">
        <v>0.70481077029493444</v>
      </c>
      <c r="E9893" s="106">
        <v>0.96521375044434965</v>
      </c>
      <c r="F9893" s="107">
        <v>1.1708833278206043E-2</v>
      </c>
      <c r="G9893" s="106">
        <v>0.56487009001947097</v>
      </c>
      <c r="H9893" s="107">
        <v>0.50826069734189083</v>
      </c>
      <c r="I9893" s="121" t="str">
        <f t="shared" si="154"/>
        <v>TH</v>
      </c>
    </row>
    <row r="9894" spans="2:9" ht="12.75">
      <c r="B9894" s="102">
        <v>236400655</v>
      </c>
      <c r="C9894" s="106">
        <v>0.75498671732758726</v>
      </c>
      <c r="D9894" s="107">
        <v>0.11778847870586517</v>
      </c>
      <c r="E9894" s="106">
        <v>0.87304016989206268</v>
      </c>
      <c r="F9894" s="107">
        <v>0.37126405768754833</v>
      </c>
      <c r="G9894" s="106">
        <v>0.53499390925161006</v>
      </c>
      <c r="H9894" s="107">
        <v>0.47335925606373586</v>
      </c>
      <c r="I9894" s="121" t="str">
        <f t="shared" si="154"/>
        <v>TH</v>
      </c>
    </row>
    <row r="9895" spans="2:9" ht="12.75">
      <c r="B9895" s="102">
        <v>236401001</v>
      </c>
      <c r="C9895" s="106">
        <v>0.79438945038524</v>
      </c>
      <c r="D9895" s="107">
        <v>0.57779460938048999</v>
      </c>
      <c r="E9895" s="106">
        <v>0.60378385029625581</v>
      </c>
      <c r="F9895" s="107">
        <v>0.17390572113336678</v>
      </c>
      <c r="G9895" s="106">
        <v>0.12247037882015399</v>
      </c>
      <c r="H9895" s="107">
        <v>0.97907236623872929</v>
      </c>
      <c r="I9895" s="121" t="str">
        <f t="shared" si="154"/>
        <v>BH</v>
      </c>
    </row>
    <row r="9896" spans="2:9" ht="12.75">
      <c r="B9896" s="102">
        <v>236405597</v>
      </c>
      <c r="C9896" s="106">
        <v>0.65369202095567136</v>
      </c>
      <c r="D9896" s="107">
        <v>0.1885773842311913</v>
      </c>
      <c r="E9896" s="106">
        <v>0.9978208790677936</v>
      </c>
      <c r="F9896" s="107">
        <v>0.11991891238899766</v>
      </c>
      <c r="G9896" s="106">
        <v>0.60081970228625137</v>
      </c>
      <c r="H9896" s="107">
        <v>0.43073634821714979</v>
      </c>
      <c r="I9896" s="121" t="str">
        <f t="shared" si="154"/>
        <v>TH</v>
      </c>
    </row>
    <row r="9897" spans="2:9" ht="12.75">
      <c r="B9897" s="102">
        <v>236407710</v>
      </c>
      <c r="C9897" s="106">
        <v>0.19599853908007603</v>
      </c>
      <c r="D9897" s="107">
        <v>0.79777045313774941</v>
      </c>
      <c r="E9897" s="106">
        <v>0.62640172884205558</v>
      </c>
      <c r="F9897" s="107">
        <v>0.28978002303631456</v>
      </c>
      <c r="G9897" s="106">
        <v>0.18177517671041987</v>
      </c>
      <c r="H9897" s="107">
        <v>0.58346084701885692</v>
      </c>
      <c r="I9897" s="121" t="str">
        <f t="shared" si="154"/>
        <v>DF</v>
      </c>
    </row>
    <row r="9898" spans="2:9" ht="12.75">
      <c r="B9898" s="102">
        <v>236408328</v>
      </c>
      <c r="C9898" s="106">
        <v>0.25266670693154825</v>
      </c>
      <c r="D9898" s="107">
        <v>0.69343047876846153</v>
      </c>
      <c r="E9898" s="106">
        <v>0.11678470832732124</v>
      </c>
      <c r="F9898" s="107">
        <v>2.6138390219444974E-2</v>
      </c>
      <c r="G9898" s="106">
        <v>8.6099033635156808E-2</v>
      </c>
      <c r="H9898" s="107">
        <v>0.47198790009841057</v>
      </c>
      <c r="I9898" s="121" t="str">
        <f t="shared" si="154"/>
        <v>DF</v>
      </c>
    </row>
    <row r="9899" spans="2:9" ht="12.75">
      <c r="B9899" s="102">
        <v>236414747</v>
      </c>
      <c r="C9899" s="106">
        <v>0.70482606701743111</v>
      </c>
      <c r="D9899" s="107">
        <v>0.96490146713520186</v>
      </c>
      <c r="E9899" s="106">
        <v>0.47492608954618931</v>
      </c>
      <c r="F9899" s="107">
        <v>0.66837966014549366</v>
      </c>
      <c r="G9899" s="106">
        <v>7.1077122755531796E-2</v>
      </c>
      <c r="H9899" s="107">
        <v>0.44755714204481301</v>
      </c>
      <c r="I9899" s="121" t="str">
        <f t="shared" si="154"/>
        <v>DF</v>
      </c>
    </row>
    <row r="9900" spans="2:9" ht="12.75">
      <c r="B9900" s="102">
        <v>236415184</v>
      </c>
      <c r="C9900" s="106">
        <v>0.29503523457190628</v>
      </c>
      <c r="D9900" s="107">
        <v>0.66908463089527737</v>
      </c>
      <c r="E9900" s="106">
        <v>0.50071845877160293</v>
      </c>
      <c r="F9900" s="107">
        <v>2.6889777583474661E-2</v>
      </c>
      <c r="G9900" s="106">
        <v>0.13004876516353292</v>
      </c>
      <c r="H9900" s="107">
        <v>0.88785085113340689</v>
      </c>
      <c r="I9900" s="121" t="str">
        <f t="shared" si="154"/>
        <v>BH</v>
      </c>
    </row>
    <row r="9901" spans="2:9" ht="12.75">
      <c r="B9901" s="102">
        <v>236416446</v>
      </c>
      <c r="C9901" s="106">
        <v>0.87271820164808123</v>
      </c>
      <c r="D9901" s="107">
        <v>0.60692343731558296</v>
      </c>
      <c r="E9901" s="106">
        <v>0.96240113936742855</v>
      </c>
      <c r="F9901" s="107">
        <v>0.42347620532186725</v>
      </c>
      <c r="G9901" s="106">
        <v>0.32688777376263767</v>
      </c>
      <c r="H9901" s="107">
        <v>0.72219254919128728</v>
      </c>
      <c r="I9901" s="121" t="str">
        <f t="shared" si="154"/>
        <v>TH</v>
      </c>
    </row>
    <row r="9902" spans="2:9" ht="12.75">
      <c r="B9902" s="102">
        <v>236417444</v>
      </c>
      <c r="C9902" s="106">
        <v>0.7034858255631784</v>
      </c>
      <c r="D9902" s="107">
        <v>0.82631132171052024</v>
      </c>
      <c r="E9902" s="106">
        <v>3.4034437964602038E-2</v>
      </c>
      <c r="F9902" s="107">
        <v>0.23960092421525614</v>
      </c>
      <c r="G9902" s="106">
        <v>0.30753136242078272</v>
      </c>
      <c r="H9902" s="107">
        <v>0.25939564737948606</v>
      </c>
      <c r="I9902" s="121" t="str">
        <f t="shared" si="154"/>
        <v>DF</v>
      </c>
    </row>
    <row r="9903" spans="2:9" ht="12.75">
      <c r="B9903" s="102">
        <v>236417931</v>
      </c>
      <c r="C9903" s="106">
        <v>0.27123287665970119</v>
      </c>
      <c r="D9903" s="107">
        <v>0.25823095771097782</v>
      </c>
      <c r="E9903" s="106">
        <v>0.72258482594485396</v>
      </c>
      <c r="F9903" s="107">
        <v>0.50570056432888766</v>
      </c>
      <c r="G9903" s="106">
        <v>0.90066884557085936</v>
      </c>
      <c r="H9903" s="107">
        <v>0.74039768698658337</v>
      </c>
      <c r="I9903" s="121" t="str">
        <f t="shared" si="154"/>
        <v>E</v>
      </c>
    </row>
    <row r="9904" spans="2:9" ht="12.75">
      <c r="B9904" s="102">
        <v>236418980</v>
      </c>
      <c r="C9904" s="106">
        <v>0.92597569249365241</v>
      </c>
      <c r="D9904" s="107">
        <v>0.56924294927084307</v>
      </c>
      <c r="E9904" s="106">
        <v>0.9810233194158533</v>
      </c>
      <c r="F9904" s="107">
        <v>0.74926355899834185</v>
      </c>
      <c r="G9904" s="106">
        <v>0.4017994069382107</v>
      </c>
      <c r="H9904" s="107">
        <v>0.38213717818545945</v>
      </c>
      <c r="I9904" s="121" t="str">
        <f t="shared" si="154"/>
        <v>TH</v>
      </c>
    </row>
    <row r="9905" spans="2:9" ht="12.75">
      <c r="B9905" s="102">
        <v>236421775</v>
      </c>
      <c r="C9905" s="106">
        <v>0.30815206626052749</v>
      </c>
      <c r="D9905" s="107">
        <v>0.32314126039137148</v>
      </c>
      <c r="E9905" s="106">
        <v>0.44907226233942321</v>
      </c>
      <c r="F9905" s="107">
        <v>0.5354721852722284</v>
      </c>
      <c r="G9905" s="106">
        <v>0.74295215053124153</v>
      </c>
      <c r="H9905" s="107">
        <v>0.50761781164468456</v>
      </c>
      <c r="I9905" s="121" t="str">
        <f t="shared" si="154"/>
        <v>E</v>
      </c>
    </row>
    <row r="9906" spans="2:9" ht="12.75">
      <c r="B9906" s="102">
        <v>236423740</v>
      </c>
      <c r="C9906" s="106">
        <v>7.9104651963062489E-2</v>
      </c>
      <c r="D9906" s="107">
        <v>0.71567534058208082</v>
      </c>
      <c r="E9906" s="106">
        <v>0.53754423103225957</v>
      </c>
      <c r="F9906" s="107">
        <v>0.19383635971841251</v>
      </c>
      <c r="G9906" s="106">
        <v>0.466138814653694</v>
      </c>
      <c r="H9906" s="107">
        <v>0.21210263977310317</v>
      </c>
      <c r="I9906" s="121" t="str">
        <f t="shared" si="154"/>
        <v>DF</v>
      </c>
    </row>
    <row r="9907" spans="2:9" ht="12.75">
      <c r="B9907" s="102">
        <v>236425595</v>
      </c>
      <c r="C9907" s="106">
        <v>4.2597056766511265E-2</v>
      </c>
      <c r="D9907" s="107">
        <v>0.9881290696677496</v>
      </c>
      <c r="E9907" s="106">
        <v>0.26283070308454914</v>
      </c>
      <c r="F9907" s="107">
        <v>0.46255504438539807</v>
      </c>
      <c r="G9907" s="106">
        <v>0.99002846209518136</v>
      </c>
      <c r="H9907" s="107">
        <v>0.24581449733331873</v>
      </c>
      <c r="I9907" s="121" t="str">
        <f t="shared" si="154"/>
        <v>E</v>
      </c>
    </row>
    <row r="9908" spans="2:9" ht="12.75">
      <c r="B9908" s="102">
        <v>236428342</v>
      </c>
      <c r="C9908" s="106">
        <v>0.88060950540274607</v>
      </c>
      <c r="D9908" s="107">
        <v>0.18603098253601047</v>
      </c>
      <c r="E9908" s="106">
        <v>0.69870587499881687</v>
      </c>
      <c r="F9908" s="107">
        <v>0.30187818396202193</v>
      </c>
      <c r="G9908" s="106">
        <v>0.80568910369806712</v>
      </c>
      <c r="H9908" s="107">
        <v>0.58935043811398402</v>
      </c>
      <c r="I9908" s="121" t="str">
        <f t="shared" si="154"/>
        <v>FH</v>
      </c>
    </row>
    <row r="9909" spans="2:9" ht="12.75">
      <c r="B9909" s="102">
        <v>236430010</v>
      </c>
      <c r="C9909" s="106">
        <v>0.74389656883839805</v>
      </c>
      <c r="D9909" s="107">
        <v>0.73427334001683331</v>
      </c>
      <c r="E9909" s="106">
        <v>0.82576357197775785</v>
      </c>
      <c r="F9909" s="107">
        <v>0.86728776401938856</v>
      </c>
      <c r="G9909" s="106">
        <v>0.43042996704504244</v>
      </c>
      <c r="H9909" s="107">
        <v>0.65519478818453614</v>
      </c>
      <c r="I9909" s="121" t="str">
        <f t="shared" si="154"/>
        <v>C</v>
      </c>
    </row>
    <row r="9910" spans="2:9" ht="12.75">
      <c r="B9910" s="102">
        <v>236433523</v>
      </c>
      <c r="C9910" s="106">
        <v>0.45136692552404267</v>
      </c>
      <c r="D9910" s="107">
        <v>0.73239027214316987</v>
      </c>
      <c r="E9910" s="106">
        <v>0.25001924988995783</v>
      </c>
      <c r="F9910" s="107">
        <v>0.4132486928735517</v>
      </c>
      <c r="G9910" s="106">
        <v>0.23990888057724913</v>
      </c>
      <c r="H9910" s="107">
        <v>0.54145328433748774</v>
      </c>
      <c r="I9910" s="121" t="str">
        <f t="shared" si="154"/>
        <v>DF</v>
      </c>
    </row>
    <row r="9911" spans="2:9" ht="12.75">
      <c r="B9911" s="102">
        <v>236433937</v>
      </c>
      <c r="C9911" s="106">
        <v>0.21782314075575115</v>
      </c>
      <c r="D9911" s="107">
        <v>0.96118780242907942</v>
      </c>
      <c r="E9911" s="106">
        <v>0.10295673881248568</v>
      </c>
      <c r="F9911" s="107">
        <v>0.55632600975996382</v>
      </c>
      <c r="G9911" s="106">
        <v>0.86608381146320834</v>
      </c>
      <c r="H9911" s="107">
        <v>0.98852341747304884</v>
      </c>
      <c r="I9911" s="121" t="str">
        <f t="shared" si="154"/>
        <v>BH</v>
      </c>
    </row>
    <row r="9912" spans="2:9" ht="12.75">
      <c r="B9912" s="102">
        <v>236436569</v>
      </c>
      <c r="C9912" s="106">
        <v>0.75824227190900917</v>
      </c>
      <c r="D9912" s="107">
        <v>0.944966964536885</v>
      </c>
      <c r="E9912" s="106">
        <v>0.53533862574036473</v>
      </c>
      <c r="F9912" s="107">
        <v>0.45438224562290674</v>
      </c>
      <c r="G9912" s="106">
        <v>0.89373618150481704</v>
      </c>
      <c r="H9912" s="107">
        <v>9.721632975846628E-2</v>
      </c>
      <c r="I9912" s="121" t="str">
        <f t="shared" si="154"/>
        <v>DF</v>
      </c>
    </row>
    <row r="9913" spans="2:9" ht="12.75">
      <c r="B9913" s="102">
        <v>236443589</v>
      </c>
      <c r="C9913" s="106">
        <v>0.65328369042754808</v>
      </c>
      <c r="D9913" s="107">
        <v>0.75211590921031846</v>
      </c>
      <c r="E9913" s="106">
        <v>0.95921199119622713</v>
      </c>
      <c r="F9913" s="107">
        <v>0.45092876182048092</v>
      </c>
      <c r="G9913" s="106">
        <v>4.7066267100889014E-2</v>
      </c>
      <c r="H9913" s="107">
        <v>0.10916531112370365</v>
      </c>
      <c r="I9913" s="121" t="str">
        <f t="shared" si="154"/>
        <v>TH</v>
      </c>
    </row>
    <row r="9914" spans="2:9" ht="12.75">
      <c r="B9914" s="102">
        <v>236444126</v>
      </c>
      <c r="C9914" s="106">
        <v>0.97045667341501773</v>
      </c>
      <c r="D9914" s="107">
        <v>0.41161352823502373</v>
      </c>
      <c r="E9914" s="106">
        <v>0.9938855825945867</v>
      </c>
      <c r="F9914" s="107">
        <v>0.88524698344999742</v>
      </c>
      <c r="G9914" s="106">
        <v>0.38187156510844478</v>
      </c>
      <c r="H9914" s="107">
        <v>0.70756968899524519</v>
      </c>
      <c r="I9914" s="121" t="str">
        <f t="shared" si="154"/>
        <v>TH</v>
      </c>
    </row>
    <row r="9915" spans="2:9" ht="12.75">
      <c r="B9915" s="102">
        <v>236444991</v>
      </c>
      <c r="C9915" s="106">
        <v>0.91217562107948624</v>
      </c>
      <c r="D9915" s="107">
        <v>0.95175390347006728</v>
      </c>
      <c r="E9915" s="106">
        <v>0.98458975689298711</v>
      </c>
      <c r="F9915" s="107">
        <v>0.30137535686168615</v>
      </c>
      <c r="G9915" s="106">
        <v>0.45380502906309972</v>
      </c>
      <c r="H9915" s="107">
        <v>0.63482567626855868</v>
      </c>
      <c r="I9915" s="121" t="str">
        <f t="shared" si="154"/>
        <v>TH</v>
      </c>
    </row>
    <row r="9916" spans="2:9" ht="12.75">
      <c r="B9916" s="102">
        <v>236449110</v>
      </c>
      <c r="C9916" s="106">
        <v>0.95656481366769608</v>
      </c>
      <c r="D9916" s="107">
        <v>0.88094036620521443</v>
      </c>
      <c r="E9916" s="106">
        <v>5.2811367660013708E-2</v>
      </c>
      <c r="F9916" s="107">
        <v>0.24660201543137839</v>
      </c>
      <c r="G9916" s="106">
        <v>0.20048337750133749</v>
      </c>
      <c r="H9916" s="107">
        <v>0.92785753156356332</v>
      </c>
      <c r="I9916" s="121" t="str">
        <f t="shared" si="154"/>
        <v>FH</v>
      </c>
    </row>
    <row r="9917" spans="2:9" ht="12.75">
      <c r="B9917" s="102">
        <v>236449412</v>
      </c>
      <c r="C9917" s="106">
        <v>0.18588581979136087</v>
      </c>
      <c r="D9917" s="107">
        <v>0.45917868895287928</v>
      </c>
      <c r="E9917" s="106">
        <v>0.25942658643825567</v>
      </c>
      <c r="F9917" s="107">
        <v>0.70102518488374521</v>
      </c>
      <c r="G9917" s="106">
        <v>0.85760255676117314</v>
      </c>
      <c r="H9917" s="107">
        <v>0.26137439960152897</v>
      </c>
      <c r="I9917" s="121" t="str">
        <f t="shared" si="154"/>
        <v>E</v>
      </c>
    </row>
    <row r="9918" spans="2:9" ht="12.75">
      <c r="B9918" s="102">
        <v>236455196</v>
      </c>
      <c r="C9918" s="106">
        <v>0.62212763541593752</v>
      </c>
      <c r="D9918" s="107">
        <v>0.9015917455716338</v>
      </c>
      <c r="E9918" s="106">
        <v>0.18111945625061621</v>
      </c>
      <c r="F9918" s="107">
        <v>0.59745103591016191</v>
      </c>
      <c r="G9918" s="106">
        <v>0.25661352217270816</v>
      </c>
      <c r="H9918" s="107">
        <v>0.44934070924338521</v>
      </c>
      <c r="I9918" s="121" t="str">
        <f t="shared" si="154"/>
        <v>DF</v>
      </c>
    </row>
    <row r="9919" spans="2:9" ht="12.75">
      <c r="B9919" s="102">
        <v>236455230</v>
      </c>
      <c r="C9919" s="106">
        <v>0.3599159106253691</v>
      </c>
      <c r="D9919" s="107">
        <v>0.59157850107086984</v>
      </c>
      <c r="E9919" s="106">
        <v>0.95436468297890986</v>
      </c>
      <c r="F9919" s="107">
        <v>0.26419793664061686</v>
      </c>
      <c r="G9919" s="106">
        <v>0.47507595573919215</v>
      </c>
      <c r="H9919" s="107">
        <v>0.6446496801649646</v>
      </c>
      <c r="I9919" s="121" t="str">
        <f t="shared" si="154"/>
        <v>TH</v>
      </c>
    </row>
    <row r="9920" spans="2:9" ht="12.75">
      <c r="B9920" s="102">
        <v>236455295</v>
      </c>
      <c r="C9920" s="106">
        <v>9.7611523677290535E-2</v>
      </c>
      <c r="D9920" s="107">
        <v>0.87502825525548467</v>
      </c>
      <c r="E9920" s="106">
        <v>0.46244791148772268</v>
      </c>
      <c r="F9920" s="107">
        <v>0.56180617507373398</v>
      </c>
      <c r="G9920" s="106">
        <v>0.88341411061490316</v>
      </c>
      <c r="H9920" s="107">
        <v>0.83439896678656744</v>
      </c>
      <c r="I9920" s="121" t="str">
        <f t="shared" si="154"/>
        <v>E</v>
      </c>
    </row>
    <row r="9921" spans="2:9" ht="12.75">
      <c r="B9921" s="102">
        <v>236455921</v>
      </c>
      <c r="C9921" s="106">
        <v>0.70463926794470311</v>
      </c>
      <c r="D9921" s="107">
        <v>0.77353276356423994</v>
      </c>
      <c r="E9921" s="106">
        <v>0.54510576092645158</v>
      </c>
      <c r="F9921" s="107">
        <v>0.61385562959806594</v>
      </c>
      <c r="G9921" s="106">
        <v>0.67799247734402268</v>
      </c>
      <c r="H9921" s="107">
        <v>0.53356333032349745</v>
      </c>
      <c r="I9921" s="121" t="str">
        <f t="shared" si="154"/>
        <v>DF</v>
      </c>
    </row>
    <row r="9922" spans="2:9" ht="12.75">
      <c r="B9922" s="102">
        <v>236457820</v>
      </c>
      <c r="C9922" s="106">
        <v>3.7294267524193181E-2</v>
      </c>
      <c r="D9922" s="107">
        <v>9.9187769442475648E-2</v>
      </c>
      <c r="E9922" s="106">
        <v>0.23438673944660771</v>
      </c>
      <c r="F9922" s="107">
        <v>0.35581103288037141</v>
      </c>
      <c r="G9922" s="106">
        <v>0.41503609796202245</v>
      </c>
      <c r="H9922" s="107">
        <v>5.6214520571307158E-2</v>
      </c>
      <c r="I9922" s="121" t="str">
        <f t="shared" si="154"/>
        <v>E</v>
      </c>
    </row>
    <row r="9923" spans="2:9" ht="12.75">
      <c r="B9923" s="102">
        <v>236458743</v>
      </c>
      <c r="C9923" s="106">
        <v>0.90612043614343651</v>
      </c>
      <c r="D9923" s="107">
        <v>0.58248514989393763</v>
      </c>
      <c r="E9923" s="106">
        <v>0.18326529863757068</v>
      </c>
      <c r="F9923" s="107">
        <v>0.94070767450359849</v>
      </c>
      <c r="G9923" s="106">
        <v>7.6813726566291152E-2</v>
      </c>
      <c r="H9923" s="107">
        <v>0.71653940757210077</v>
      </c>
      <c r="I9923" s="121" t="str">
        <f t="shared" si="154"/>
        <v>C</v>
      </c>
    </row>
    <row r="9924" spans="2:9" ht="12.75">
      <c r="B9924" s="102">
        <v>236462512</v>
      </c>
      <c r="C9924" s="106">
        <v>0.41706907617049804</v>
      </c>
      <c r="D9924" s="107">
        <v>0.45734368398953351</v>
      </c>
      <c r="E9924" s="106">
        <v>0.94081929174355183</v>
      </c>
      <c r="F9924" s="107">
        <v>0.64240408046795627</v>
      </c>
      <c r="G9924" s="106">
        <v>0.43817366976428085</v>
      </c>
      <c r="H9924" s="107">
        <v>0.39031259557469067</v>
      </c>
      <c r="I9924" s="121" t="str">
        <f t="shared" si="154"/>
        <v>TH</v>
      </c>
    </row>
    <row r="9925" spans="2:9" ht="12.75">
      <c r="B9925" s="102">
        <v>236465237</v>
      </c>
      <c r="C9925" s="106">
        <v>0.94345775219814065</v>
      </c>
      <c r="D9925" s="107">
        <v>8.7338063565348456E-2</v>
      </c>
      <c r="E9925" s="106">
        <v>0.11839908460218806</v>
      </c>
      <c r="F9925" s="107">
        <v>0.81794124787238753</v>
      </c>
      <c r="G9925" s="106">
        <v>0.92995408217501296</v>
      </c>
      <c r="H9925" s="107">
        <v>0.74017511844857253</v>
      </c>
      <c r="I9925" s="121" t="str">
        <f t="shared" ref="I9925:I9988" si="155">INDEX($C$3:$H$3, MATCH(MAX(C9925:H9925), C9925:H9925, 0))</f>
        <v>FH</v>
      </c>
    </row>
    <row r="9926" spans="2:9" ht="12.75">
      <c r="B9926" s="102">
        <v>236467191</v>
      </c>
      <c r="C9926" s="106">
        <v>0.70243622254255844</v>
      </c>
      <c r="D9926" s="107">
        <v>0.27063679310453614</v>
      </c>
      <c r="E9926" s="106">
        <v>7.1561717930340052E-2</v>
      </c>
      <c r="F9926" s="107">
        <v>0.32850392364006287</v>
      </c>
      <c r="G9926" s="106">
        <v>0.8144089475742553</v>
      </c>
      <c r="H9926" s="107">
        <v>0.59514437732155745</v>
      </c>
      <c r="I9926" s="121" t="str">
        <f t="shared" si="155"/>
        <v>E</v>
      </c>
    </row>
    <row r="9927" spans="2:9" ht="12.75">
      <c r="B9927" s="102">
        <v>236468520</v>
      </c>
      <c r="C9927" s="106">
        <v>0.43315220356504014</v>
      </c>
      <c r="D9927" s="107">
        <v>0.96209455018194401</v>
      </c>
      <c r="E9927" s="106">
        <v>0.82659709519386659</v>
      </c>
      <c r="F9927" s="107">
        <v>2.0725765828971454E-2</v>
      </c>
      <c r="G9927" s="106">
        <v>0.95132032885481999</v>
      </c>
      <c r="H9927" s="107">
        <v>0.48841101655919283</v>
      </c>
      <c r="I9927" s="121" t="str">
        <f t="shared" si="155"/>
        <v>DF</v>
      </c>
    </row>
    <row r="9928" spans="2:9" ht="12.75">
      <c r="B9928" s="102">
        <v>236470549</v>
      </c>
      <c r="C9928" s="106">
        <v>2.4083101505826043E-2</v>
      </c>
      <c r="D9928" s="107">
        <v>0.2985063381839641</v>
      </c>
      <c r="E9928" s="106">
        <v>0.89847348247135028</v>
      </c>
      <c r="F9928" s="107">
        <v>0.17651626404944976</v>
      </c>
      <c r="G9928" s="106">
        <v>0.95534859996541899</v>
      </c>
      <c r="H9928" s="107">
        <v>0.36801050136574687</v>
      </c>
      <c r="I9928" s="121" t="str">
        <f t="shared" si="155"/>
        <v>E</v>
      </c>
    </row>
    <row r="9929" spans="2:9" ht="12.75">
      <c r="B9929" s="102">
        <v>236475763</v>
      </c>
      <c r="C9929" s="106">
        <v>0.51134945803629783</v>
      </c>
      <c r="D9929" s="107">
        <v>8.3256375116876002E-2</v>
      </c>
      <c r="E9929" s="106">
        <v>3.2257952515514443E-2</v>
      </c>
      <c r="F9929" s="107">
        <v>0.66713013620966133</v>
      </c>
      <c r="G9929" s="106">
        <v>4.2947777731488834E-2</v>
      </c>
      <c r="H9929" s="107">
        <v>0.62147633873360442</v>
      </c>
      <c r="I9929" s="121" t="str">
        <f t="shared" si="155"/>
        <v>C</v>
      </c>
    </row>
    <row r="9930" spans="2:9" ht="12.75">
      <c r="B9930" s="102">
        <v>236475903</v>
      </c>
      <c r="C9930" s="106">
        <v>0.13705810545800867</v>
      </c>
      <c r="D9930" s="107">
        <v>0.10347528432570341</v>
      </c>
      <c r="E9930" s="106">
        <v>0.15511158823151705</v>
      </c>
      <c r="F9930" s="107">
        <v>0.27637614169895874</v>
      </c>
      <c r="G9930" s="106">
        <v>0.29222547871669757</v>
      </c>
      <c r="H9930" s="107">
        <v>0.66794339735069919</v>
      </c>
      <c r="I9930" s="121" t="str">
        <f t="shared" si="155"/>
        <v>BH</v>
      </c>
    </row>
    <row r="9931" spans="2:9" ht="12.75">
      <c r="B9931" s="102">
        <v>236478800</v>
      </c>
      <c r="C9931" s="106">
        <v>0.97910520917576793</v>
      </c>
      <c r="D9931" s="107">
        <v>0.68748872786983029</v>
      </c>
      <c r="E9931" s="106">
        <v>0.85888106689273447</v>
      </c>
      <c r="F9931" s="107">
        <v>0.75868380922581213</v>
      </c>
      <c r="G9931" s="106">
        <v>0.36639823385779025</v>
      </c>
      <c r="H9931" s="107">
        <v>0.65877349570787591</v>
      </c>
      <c r="I9931" s="121" t="str">
        <f t="shared" si="155"/>
        <v>FH</v>
      </c>
    </row>
    <row r="9932" spans="2:9" ht="12.75">
      <c r="B9932" s="102">
        <v>236480993</v>
      </c>
      <c r="C9932" s="106">
        <v>0.11374607912363643</v>
      </c>
      <c r="D9932" s="107">
        <v>8.3797151907464951E-2</v>
      </c>
      <c r="E9932" s="106">
        <v>0.56179489578843023</v>
      </c>
      <c r="F9932" s="107">
        <v>3.114022961955687E-2</v>
      </c>
      <c r="G9932" s="106">
        <v>2.7245950832398336E-2</v>
      </c>
      <c r="H9932" s="107">
        <v>0.80780264317062422</v>
      </c>
      <c r="I9932" s="121" t="str">
        <f t="shared" si="155"/>
        <v>BH</v>
      </c>
    </row>
    <row r="9933" spans="2:9" ht="12.75">
      <c r="B9933" s="102">
        <v>236483377</v>
      </c>
      <c r="C9933" s="106">
        <v>0.73181657387313681</v>
      </c>
      <c r="D9933" s="107">
        <v>0.34274259234404192</v>
      </c>
      <c r="E9933" s="106">
        <v>0.37163602060645751</v>
      </c>
      <c r="F9933" s="107">
        <v>0.92485051457672651</v>
      </c>
      <c r="G9933" s="106">
        <v>0.63013193533477274</v>
      </c>
      <c r="H9933" s="107">
        <v>0.18091935745923671</v>
      </c>
      <c r="I9933" s="121" t="str">
        <f t="shared" si="155"/>
        <v>C</v>
      </c>
    </row>
    <row r="9934" spans="2:9" ht="12.75">
      <c r="B9934" s="102">
        <v>236484516</v>
      </c>
      <c r="C9934" s="106">
        <v>0.81583953804329323</v>
      </c>
      <c r="D9934" s="107">
        <v>0.74115831312247549</v>
      </c>
      <c r="E9934" s="106">
        <v>0.44292336722351111</v>
      </c>
      <c r="F9934" s="107">
        <v>0.99135806778312263</v>
      </c>
      <c r="G9934" s="106">
        <v>0.26307342862197425</v>
      </c>
      <c r="H9934" s="107">
        <v>0.28280933336415925</v>
      </c>
      <c r="I9934" s="121" t="str">
        <f t="shared" si="155"/>
        <v>C</v>
      </c>
    </row>
    <row r="9935" spans="2:9" ht="12.75">
      <c r="B9935" s="102">
        <v>236488575</v>
      </c>
      <c r="C9935" s="106">
        <v>0.71665682418932208</v>
      </c>
      <c r="D9935" s="107">
        <v>0.10455327853699137</v>
      </c>
      <c r="E9935" s="106">
        <v>0.21028471837333651</v>
      </c>
      <c r="F9935" s="107">
        <v>0.20867287259354494</v>
      </c>
      <c r="G9935" s="106">
        <v>0.61650841085211816</v>
      </c>
      <c r="H9935" s="107">
        <v>7.0715837760425337E-2</v>
      </c>
      <c r="I9935" s="121" t="str">
        <f t="shared" si="155"/>
        <v>FH</v>
      </c>
    </row>
    <row r="9936" spans="2:9" ht="12.75">
      <c r="B9936" s="102">
        <v>236489507</v>
      </c>
      <c r="C9936" s="106">
        <v>0.45282218667929186</v>
      </c>
      <c r="D9936" s="107">
        <v>0.33756041987067942</v>
      </c>
      <c r="E9936" s="106">
        <v>0.90952218257577222</v>
      </c>
      <c r="F9936" s="107">
        <v>5.9579431738623789E-2</v>
      </c>
      <c r="G9936" s="106">
        <v>0.75975077772538979</v>
      </c>
      <c r="H9936" s="107">
        <v>0.77640417636059356</v>
      </c>
      <c r="I9936" s="121" t="str">
        <f t="shared" si="155"/>
        <v>TH</v>
      </c>
    </row>
    <row r="9937" spans="2:9" ht="12.75">
      <c r="B9937" s="102">
        <v>236489978</v>
      </c>
      <c r="C9937" s="106">
        <v>0.82661560549932167</v>
      </c>
      <c r="D9937" s="107">
        <v>0.53376382265228139</v>
      </c>
      <c r="E9937" s="106">
        <v>0.8496594041256027</v>
      </c>
      <c r="F9937" s="107">
        <v>0.51084353212148836</v>
      </c>
      <c r="G9937" s="106">
        <v>0.88552683882687422</v>
      </c>
      <c r="H9937" s="107">
        <v>0.95232507275124711</v>
      </c>
      <c r="I9937" s="121" t="str">
        <f t="shared" si="155"/>
        <v>BH</v>
      </c>
    </row>
    <row r="9938" spans="2:9" ht="12.75">
      <c r="B9938" s="102">
        <v>236491182</v>
      </c>
      <c r="C9938" s="106">
        <v>0.59868882357220876</v>
      </c>
      <c r="D9938" s="107">
        <v>0.47283284244763113</v>
      </c>
      <c r="E9938" s="106">
        <v>4.2186379618641467E-2</v>
      </c>
      <c r="F9938" s="107">
        <v>0.10760949339111203</v>
      </c>
      <c r="G9938" s="106">
        <v>0.77152137003073507</v>
      </c>
      <c r="H9938" s="107">
        <v>0.69433333653566054</v>
      </c>
      <c r="I9938" s="121" t="str">
        <f t="shared" si="155"/>
        <v>E</v>
      </c>
    </row>
    <row r="9939" spans="2:9" ht="12.75">
      <c r="B9939" s="102">
        <v>236491925</v>
      </c>
      <c r="C9939" s="106">
        <v>0.17164458827214268</v>
      </c>
      <c r="D9939" s="107">
        <v>0.55135398538168268</v>
      </c>
      <c r="E9939" s="106">
        <v>0.26288412728837063</v>
      </c>
      <c r="F9939" s="107">
        <v>0.57143973285411342</v>
      </c>
      <c r="G9939" s="106">
        <v>0.15002382270314807</v>
      </c>
      <c r="H9939" s="107">
        <v>0.42528605543990583</v>
      </c>
      <c r="I9939" s="121" t="str">
        <f t="shared" si="155"/>
        <v>C</v>
      </c>
    </row>
    <row r="9940" spans="2:9" ht="12.75">
      <c r="B9940" s="102">
        <v>236492485</v>
      </c>
      <c r="C9940" s="106">
        <v>0.64557565866095268</v>
      </c>
      <c r="D9940" s="107">
        <v>0.65940871361459807</v>
      </c>
      <c r="E9940" s="106">
        <v>0.79737474809808928</v>
      </c>
      <c r="F9940" s="107">
        <v>0.21060557711409489</v>
      </c>
      <c r="G9940" s="106">
        <v>0.58871883233409639</v>
      </c>
      <c r="H9940" s="107">
        <v>0.44466779872870044</v>
      </c>
      <c r="I9940" s="121" t="str">
        <f t="shared" si="155"/>
        <v>TH</v>
      </c>
    </row>
    <row r="9941" spans="2:9" ht="12.75">
      <c r="B9941" s="102">
        <v>236494004</v>
      </c>
      <c r="C9941" s="106">
        <v>0.29473093090094671</v>
      </c>
      <c r="D9941" s="107">
        <v>5.3115004455651871E-2</v>
      </c>
      <c r="E9941" s="106">
        <v>0.49107187695590615</v>
      </c>
      <c r="F9941" s="107">
        <v>0.58886533110186168</v>
      </c>
      <c r="G9941" s="106">
        <v>0.67882062358330941</v>
      </c>
      <c r="H9941" s="107">
        <v>0.96968513936497569</v>
      </c>
      <c r="I9941" s="121" t="str">
        <f t="shared" si="155"/>
        <v>BH</v>
      </c>
    </row>
    <row r="9942" spans="2:9" ht="12.75">
      <c r="B9942" s="102">
        <v>236496355</v>
      </c>
      <c r="C9942" s="106">
        <v>0.15016309039677189</v>
      </c>
      <c r="D9942" s="107">
        <v>0.11148923418363044</v>
      </c>
      <c r="E9942" s="106">
        <v>0.93973678228361024</v>
      </c>
      <c r="F9942" s="107">
        <v>0.56460795182544676</v>
      </c>
      <c r="G9942" s="106">
        <v>0.95491634983485474</v>
      </c>
      <c r="H9942" s="107">
        <v>0.93525697815416375</v>
      </c>
      <c r="I9942" s="121" t="str">
        <f t="shared" si="155"/>
        <v>E</v>
      </c>
    </row>
    <row r="9943" spans="2:9" ht="12.75">
      <c r="B9943" s="102">
        <v>236499350</v>
      </c>
      <c r="C9943" s="106">
        <v>0.99751092318022749</v>
      </c>
      <c r="D9943" s="107">
        <v>0.20804934449154988</v>
      </c>
      <c r="E9943" s="106">
        <v>0.20672159725150863</v>
      </c>
      <c r="F9943" s="107">
        <v>1.4346505396755749E-2</v>
      </c>
      <c r="G9943" s="106">
        <v>0.85504540391629091</v>
      </c>
      <c r="H9943" s="107">
        <v>0.5149071591838652</v>
      </c>
      <c r="I9943" s="121" t="str">
        <f t="shared" si="155"/>
        <v>FH</v>
      </c>
    </row>
    <row r="9944" spans="2:9" ht="12.75">
      <c r="B9944" s="102">
        <v>236503055</v>
      </c>
      <c r="C9944" s="106">
        <v>7.2962449358240811E-2</v>
      </c>
      <c r="D9944" s="107">
        <v>0.79372281563703595</v>
      </c>
      <c r="E9944" s="106">
        <v>0.72706649197749518</v>
      </c>
      <c r="F9944" s="107">
        <v>6.7817639504153426E-2</v>
      </c>
      <c r="G9944" s="106">
        <v>0.42429137483334167</v>
      </c>
      <c r="H9944" s="107">
        <v>0.14223589149966731</v>
      </c>
      <c r="I9944" s="121" t="str">
        <f t="shared" si="155"/>
        <v>DF</v>
      </c>
    </row>
    <row r="9945" spans="2:9" ht="12.75">
      <c r="B9945" s="102">
        <v>236505300</v>
      </c>
      <c r="C9945" s="106">
        <v>0.10601216491550591</v>
      </c>
      <c r="D9945" s="107">
        <v>0.51548843210816386</v>
      </c>
      <c r="E9945" s="106">
        <v>0.64079192401271268</v>
      </c>
      <c r="F9945" s="107">
        <v>0.13765488716876639</v>
      </c>
      <c r="G9945" s="106">
        <v>0.69390194260217886</v>
      </c>
      <c r="H9945" s="107">
        <v>0.54919253402421142</v>
      </c>
      <c r="I9945" s="121" t="str">
        <f t="shared" si="155"/>
        <v>E</v>
      </c>
    </row>
    <row r="9946" spans="2:9" ht="12.75">
      <c r="B9946" s="102">
        <v>236509976</v>
      </c>
      <c r="C9946" s="106">
        <v>2.5240731591458232E-2</v>
      </c>
      <c r="D9946" s="107">
        <v>0.46602081938384288</v>
      </c>
      <c r="E9946" s="106">
        <v>0.84782362914885923</v>
      </c>
      <c r="F9946" s="107">
        <v>0.1143933010497582</v>
      </c>
      <c r="G9946" s="106">
        <v>0.54527662865735316</v>
      </c>
      <c r="H9946" s="107">
        <v>0.58575537908728958</v>
      </c>
      <c r="I9946" s="121" t="str">
        <f t="shared" si="155"/>
        <v>TH</v>
      </c>
    </row>
    <row r="9947" spans="2:9" ht="12.75">
      <c r="B9947" s="102">
        <v>236519488</v>
      </c>
      <c r="C9947" s="106">
        <v>4.4940029231447021E-2</v>
      </c>
      <c r="D9947" s="107">
        <v>0.75634524124185809</v>
      </c>
      <c r="E9947" s="106">
        <v>0.21356717684960214</v>
      </c>
      <c r="F9947" s="107">
        <v>0.12631230765634305</v>
      </c>
      <c r="G9947" s="106">
        <v>0.75565151943351516</v>
      </c>
      <c r="H9947" s="107">
        <v>0.60936966080312271</v>
      </c>
      <c r="I9947" s="121" t="str">
        <f t="shared" si="155"/>
        <v>DF</v>
      </c>
    </row>
    <row r="9948" spans="2:9" ht="12.75">
      <c r="B9948" s="102">
        <v>236521205</v>
      </c>
      <c r="C9948" s="106">
        <v>0.19204949681014538</v>
      </c>
      <c r="D9948" s="107">
        <v>0.32381454384243891</v>
      </c>
      <c r="E9948" s="106">
        <v>0.76279815166002241</v>
      </c>
      <c r="F9948" s="107">
        <v>0.8914856153549473</v>
      </c>
      <c r="G9948" s="106">
        <v>0.36394265252131985</v>
      </c>
      <c r="H9948" s="107">
        <v>0.27556782165229565</v>
      </c>
      <c r="I9948" s="121" t="str">
        <f t="shared" si="155"/>
        <v>C</v>
      </c>
    </row>
    <row r="9949" spans="2:9" ht="12.75">
      <c r="B9949" s="102">
        <v>236522690</v>
      </c>
      <c r="C9949" s="106">
        <v>0.82135990087659549</v>
      </c>
      <c r="D9949" s="107">
        <v>0.82913438652783888</v>
      </c>
      <c r="E9949" s="106">
        <v>0.5438561872815566</v>
      </c>
      <c r="F9949" s="107">
        <v>0.37683348007365591</v>
      </c>
      <c r="G9949" s="106">
        <v>0.67971252024979911</v>
      </c>
      <c r="H9949" s="107">
        <v>0.74680302881945781</v>
      </c>
      <c r="I9949" s="121" t="str">
        <f t="shared" si="155"/>
        <v>DF</v>
      </c>
    </row>
    <row r="9950" spans="2:9" ht="12.75">
      <c r="B9950" s="102">
        <v>236524348</v>
      </c>
      <c r="C9950" s="106">
        <v>0.65889312146839529</v>
      </c>
      <c r="D9950" s="107">
        <v>0.8742614852404984</v>
      </c>
      <c r="E9950" s="106">
        <v>0.63932600650856974</v>
      </c>
      <c r="F9950" s="107">
        <v>0.520848979827504</v>
      </c>
      <c r="G9950" s="106">
        <v>0.36747543156916818</v>
      </c>
      <c r="H9950" s="107">
        <v>0.49285775327967674</v>
      </c>
      <c r="I9950" s="121" t="str">
        <f t="shared" si="155"/>
        <v>DF</v>
      </c>
    </row>
    <row r="9951" spans="2:9" ht="12.75">
      <c r="B9951" s="102">
        <v>236526072</v>
      </c>
      <c r="C9951" s="106">
        <v>0.5899411177347782</v>
      </c>
      <c r="D9951" s="107">
        <v>0.33790381252707968</v>
      </c>
      <c r="E9951" s="106">
        <v>0.21708413246759029</v>
      </c>
      <c r="F9951" s="107">
        <v>0.29881309958207325</v>
      </c>
      <c r="G9951" s="106">
        <v>0.79587284107475309</v>
      </c>
      <c r="H9951" s="107">
        <v>0.60561703758593488</v>
      </c>
      <c r="I9951" s="121" t="str">
        <f t="shared" si="155"/>
        <v>E</v>
      </c>
    </row>
    <row r="9952" spans="2:9" ht="12.75">
      <c r="B9952" s="102">
        <v>236529792</v>
      </c>
      <c r="C9952" s="106">
        <v>0.41620613082205438</v>
      </c>
      <c r="D9952" s="107">
        <v>0.23138340252284717</v>
      </c>
      <c r="E9952" s="106">
        <v>0.34108870188930696</v>
      </c>
      <c r="F9952" s="107">
        <v>0.95248692043574934</v>
      </c>
      <c r="G9952" s="106">
        <v>6.0004654061607043E-2</v>
      </c>
      <c r="H9952" s="107">
        <v>0.48005572824998399</v>
      </c>
      <c r="I9952" s="121" t="str">
        <f t="shared" si="155"/>
        <v>C</v>
      </c>
    </row>
    <row r="9953" spans="2:9" ht="12.75">
      <c r="B9953" s="102">
        <v>236532220</v>
      </c>
      <c r="C9953" s="106">
        <v>0.53709659094282713</v>
      </c>
      <c r="D9953" s="107">
        <v>0.9031844556615658</v>
      </c>
      <c r="E9953" s="106">
        <v>0.61753556760903749</v>
      </c>
      <c r="F9953" s="107">
        <v>0.36867925206166774</v>
      </c>
      <c r="G9953" s="106">
        <v>0.79174320161503697</v>
      </c>
      <c r="H9953" s="107">
        <v>0.93505137988023002</v>
      </c>
      <c r="I9953" s="121" t="str">
        <f t="shared" si="155"/>
        <v>BH</v>
      </c>
    </row>
    <row r="9954" spans="2:9" ht="12.75">
      <c r="B9954" s="102">
        <v>236534967</v>
      </c>
      <c r="C9954" s="106">
        <v>0.88624026423398039</v>
      </c>
      <c r="D9954" s="107">
        <v>0.99591178900698574</v>
      </c>
      <c r="E9954" s="106">
        <v>0.85379212450975972</v>
      </c>
      <c r="F9954" s="107">
        <v>0.20229298169115273</v>
      </c>
      <c r="G9954" s="106">
        <v>0.28956664198172755</v>
      </c>
      <c r="H9954" s="107">
        <v>0.90886439321548051</v>
      </c>
      <c r="I9954" s="121" t="str">
        <f t="shared" si="155"/>
        <v>DF</v>
      </c>
    </row>
    <row r="9955" spans="2:9" ht="12.75">
      <c r="B9955" s="102">
        <v>236535222</v>
      </c>
      <c r="C9955" s="106">
        <v>0.65771965220685469</v>
      </c>
      <c r="D9955" s="107">
        <v>0.532685729113763</v>
      </c>
      <c r="E9955" s="106">
        <v>0.60970372625341085</v>
      </c>
      <c r="F9955" s="107">
        <v>0.74897757923208896</v>
      </c>
      <c r="G9955" s="106">
        <v>0.6266049606904911</v>
      </c>
      <c r="H9955" s="107">
        <v>6.8869487341204128E-2</v>
      </c>
      <c r="I9955" s="121" t="str">
        <f t="shared" si="155"/>
        <v>C</v>
      </c>
    </row>
    <row r="9956" spans="2:9" ht="12.75">
      <c r="B9956" s="102">
        <v>236535361</v>
      </c>
      <c r="C9956" s="106">
        <v>0.57255462581882455</v>
      </c>
      <c r="D9956" s="107">
        <v>0.68680171499665033</v>
      </c>
      <c r="E9956" s="106">
        <v>0.38668711419436796</v>
      </c>
      <c r="F9956" s="107">
        <v>0.39226349918207504</v>
      </c>
      <c r="G9956" s="106">
        <v>0.3344212335621386</v>
      </c>
      <c r="H9956" s="107">
        <v>0.98993729937413111</v>
      </c>
      <c r="I9956" s="121" t="str">
        <f t="shared" si="155"/>
        <v>BH</v>
      </c>
    </row>
    <row r="9957" spans="2:9" ht="12.75">
      <c r="B9957" s="102">
        <v>236535931</v>
      </c>
      <c r="C9957" s="106">
        <v>0.70801165927346332</v>
      </c>
      <c r="D9957" s="107">
        <v>0.30902200280905778</v>
      </c>
      <c r="E9957" s="106">
        <v>9.6119179651999342E-2</v>
      </c>
      <c r="F9957" s="107">
        <v>0.29610101168053138</v>
      </c>
      <c r="G9957" s="106">
        <v>0.622567334380979</v>
      </c>
      <c r="H9957" s="107">
        <v>0.59341931858607588</v>
      </c>
      <c r="I9957" s="121" t="str">
        <f t="shared" si="155"/>
        <v>FH</v>
      </c>
    </row>
    <row r="9958" spans="2:9" ht="12.75">
      <c r="B9958" s="102">
        <v>236536582</v>
      </c>
      <c r="C9958" s="106">
        <v>0.54770327554741804</v>
      </c>
      <c r="D9958" s="107">
        <v>0.45726586287779813</v>
      </c>
      <c r="E9958" s="106">
        <v>0.25039547572566079</v>
      </c>
      <c r="F9958" s="107">
        <v>0.47402594875681392</v>
      </c>
      <c r="G9958" s="106">
        <v>0.82269129276841957</v>
      </c>
      <c r="H9958" s="107">
        <v>0.60399580471250292</v>
      </c>
      <c r="I9958" s="121" t="str">
        <f t="shared" si="155"/>
        <v>E</v>
      </c>
    </row>
    <row r="9959" spans="2:9" ht="12.75">
      <c r="B9959" s="102">
        <v>236537622</v>
      </c>
      <c r="C9959" s="106">
        <v>0.69243250389064936</v>
      </c>
      <c r="D9959" s="107">
        <v>0.90177731969990149</v>
      </c>
      <c r="E9959" s="106">
        <v>0.69968422638983441</v>
      </c>
      <c r="F9959" s="107">
        <v>0.70842660632232235</v>
      </c>
      <c r="G9959" s="106">
        <v>0.38753242237266683</v>
      </c>
      <c r="H9959" s="107">
        <v>0.88264830414492668</v>
      </c>
      <c r="I9959" s="121" t="str">
        <f t="shared" si="155"/>
        <v>DF</v>
      </c>
    </row>
    <row r="9960" spans="2:9" ht="12.75">
      <c r="B9960" s="102">
        <v>236539060</v>
      </c>
      <c r="C9960" s="106">
        <v>0.62029664081741842</v>
      </c>
      <c r="D9960" s="107">
        <v>0.11276687758387194</v>
      </c>
      <c r="E9960" s="106">
        <v>0.22016092381754326</v>
      </c>
      <c r="F9960" s="107">
        <v>0.11721362516841194</v>
      </c>
      <c r="G9960" s="106">
        <v>0.9972555995722554</v>
      </c>
      <c r="H9960" s="107">
        <v>0.29628762228772532</v>
      </c>
      <c r="I9960" s="121" t="str">
        <f t="shared" si="155"/>
        <v>E</v>
      </c>
    </row>
    <row r="9961" spans="2:9" ht="12.75">
      <c r="B9961" s="102">
        <v>236539315</v>
      </c>
      <c r="C9961" s="106">
        <v>0.17478787506417426</v>
      </c>
      <c r="D9961" s="107">
        <v>0.34968726888312496</v>
      </c>
      <c r="E9961" s="106">
        <v>0.7053153479330565</v>
      </c>
      <c r="F9961" s="107">
        <v>0.43654824951870363</v>
      </c>
      <c r="G9961" s="106">
        <v>3.6315809881971362E-2</v>
      </c>
      <c r="H9961" s="107">
        <v>0.79517283267133809</v>
      </c>
      <c r="I9961" s="121" t="str">
        <f t="shared" si="155"/>
        <v>BH</v>
      </c>
    </row>
    <row r="9962" spans="2:9" ht="12.75">
      <c r="B9962" s="102">
        <v>236539841</v>
      </c>
      <c r="C9962" s="106">
        <v>0.45219599575110792</v>
      </c>
      <c r="D9962" s="107">
        <v>0.20599915239961253</v>
      </c>
      <c r="E9962" s="106">
        <v>0.53078093497706624</v>
      </c>
      <c r="F9962" s="107">
        <v>0.13836639137577222</v>
      </c>
      <c r="G9962" s="106">
        <v>0.53633570577057466</v>
      </c>
      <c r="H9962" s="107">
        <v>0.31186181809388658</v>
      </c>
      <c r="I9962" s="121" t="str">
        <f t="shared" si="155"/>
        <v>E</v>
      </c>
    </row>
    <row r="9963" spans="2:9" ht="12.75">
      <c r="B9963" s="102">
        <v>236546690</v>
      </c>
      <c r="C9963" s="106">
        <v>0.94305627201761411</v>
      </c>
      <c r="D9963" s="107">
        <v>0.64671360703428893</v>
      </c>
      <c r="E9963" s="106">
        <v>0.95089762337349359</v>
      </c>
      <c r="F9963" s="107">
        <v>6.7506460195048135E-2</v>
      </c>
      <c r="G9963" s="106">
        <v>0.86085510439948587</v>
      </c>
      <c r="H9963" s="107">
        <v>0.35962967668781998</v>
      </c>
      <c r="I9963" s="121" t="str">
        <f t="shared" si="155"/>
        <v>TH</v>
      </c>
    </row>
    <row r="9964" spans="2:9" ht="12.75">
      <c r="B9964" s="102">
        <v>236550897</v>
      </c>
      <c r="C9964" s="106">
        <v>0.50691444661183827</v>
      </c>
      <c r="D9964" s="107">
        <v>0.15642363332509124</v>
      </c>
      <c r="E9964" s="106">
        <v>0.27509678745254029</v>
      </c>
      <c r="F9964" s="107">
        <v>0.29874265835246128</v>
      </c>
      <c r="G9964" s="106">
        <v>0.87530825883707064</v>
      </c>
      <c r="H9964" s="107">
        <v>0.46338630427927852</v>
      </c>
      <c r="I9964" s="121" t="str">
        <f t="shared" si="155"/>
        <v>E</v>
      </c>
    </row>
    <row r="9965" spans="2:9" ht="12.75">
      <c r="B9965" s="102">
        <v>236554008</v>
      </c>
      <c r="C9965" s="106">
        <v>0.89395044144039604</v>
      </c>
      <c r="D9965" s="107">
        <v>0.73614065395823136</v>
      </c>
      <c r="E9965" s="106">
        <v>0.86192397520335384</v>
      </c>
      <c r="F9965" s="107">
        <v>0.91798341122595595</v>
      </c>
      <c r="G9965" s="106">
        <v>0.78867364390017269</v>
      </c>
      <c r="H9965" s="107">
        <v>8.1508359670588781E-2</v>
      </c>
      <c r="I9965" s="121" t="str">
        <f t="shared" si="155"/>
        <v>C</v>
      </c>
    </row>
    <row r="9966" spans="2:9" ht="12.75">
      <c r="B9966" s="102">
        <v>236554271</v>
      </c>
      <c r="C9966" s="106">
        <v>0.84851153155274694</v>
      </c>
      <c r="D9966" s="107">
        <v>8.3003039852795446E-2</v>
      </c>
      <c r="E9966" s="106">
        <v>0.69457134517772356</v>
      </c>
      <c r="F9966" s="107">
        <v>0.73597667707829295</v>
      </c>
      <c r="G9966" s="106">
        <v>0.80701605324600667</v>
      </c>
      <c r="H9966" s="107">
        <v>0.8970022072984174</v>
      </c>
      <c r="I9966" s="121" t="str">
        <f t="shared" si="155"/>
        <v>BH</v>
      </c>
    </row>
    <row r="9967" spans="2:9" ht="12.75">
      <c r="B9967" s="102">
        <v>236555886</v>
      </c>
      <c r="C9967" s="106">
        <v>0.38994291753692645</v>
      </c>
      <c r="D9967" s="107">
        <v>0.22944278831199183</v>
      </c>
      <c r="E9967" s="106">
        <v>0.16938698451833689</v>
      </c>
      <c r="F9967" s="107">
        <v>0.44699885263386618</v>
      </c>
      <c r="G9967" s="106">
        <v>0.33629749734066827</v>
      </c>
      <c r="H9967" s="107">
        <v>0.5555378575510137</v>
      </c>
      <c r="I9967" s="121" t="str">
        <f t="shared" si="155"/>
        <v>BH</v>
      </c>
    </row>
    <row r="9968" spans="2:9" ht="12.75">
      <c r="B9968" s="102">
        <v>236556975</v>
      </c>
      <c r="C9968" s="106">
        <v>0.25860516118501931</v>
      </c>
      <c r="D9968" s="107">
        <v>0.73374246999842718</v>
      </c>
      <c r="E9968" s="106">
        <v>0.89320162819685311</v>
      </c>
      <c r="F9968" s="107">
        <v>9.5697097214543447E-2</v>
      </c>
      <c r="G9968" s="106">
        <v>0.9731306026319464</v>
      </c>
      <c r="H9968" s="107">
        <v>0.7594634043609414</v>
      </c>
      <c r="I9968" s="121" t="str">
        <f t="shared" si="155"/>
        <v>E</v>
      </c>
    </row>
    <row r="9969" spans="2:9" ht="12.75">
      <c r="B9969" s="102">
        <v>236558352</v>
      </c>
      <c r="C9969" s="106">
        <v>0.54526864961710775</v>
      </c>
      <c r="D9969" s="107">
        <v>0.15406508182348233</v>
      </c>
      <c r="E9969" s="106">
        <v>0.72833771820180981</v>
      </c>
      <c r="F9969" s="107">
        <v>0.17982707467068537</v>
      </c>
      <c r="G9969" s="106">
        <v>0.26261895861809537</v>
      </c>
      <c r="H9969" s="107">
        <v>0.27393811264303691</v>
      </c>
      <c r="I9969" s="121" t="str">
        <f t="shared" si="155"/>
        <v>TH</v>
      </c>
    </row>
    <row r="9970" spans="2:9" ht="12.75">
      <c r="B9970" s="102">
        <v>236559590</v>
      </c>
      <c r="C9970" s="106">
        <v>0.81767402575417636</v>
      </c>
      <c r="D9970" s="107">
        <v>0.56061858337925718</v>
      </c>
      <c r="E9970" s="106">
        <v>0.41791587570139921</v>
      </c>
      <c r="F9970" s="107">
        <v>0.40718186750943119</v>
      </c>
      <c r="G9970" s="106">
        <v>0.48788138396581004</v>
      </c>
      <c r="H9970" s="107">
        <v>0.84417683237332075</v>
      </c>
      <c r="I9970" s="121" t="str">
        <f t="shared" si="155"/>
        <v>BH</v>
      </c>
    </row>
    <row r="9971" spans="2:9" ht="12.75">
      <c r="B9971" s="102">
        <v>236560471</v>
      </c>
      <c r="C9971" s="106">
        <v>0.69759277639476869</v>
      </c>
      <c r="D9971" s="107">
        <v>0.4019255299538238</v>
      </c>
      <c r="E9971" s="106">
        <v>0.25826835062159459</v>
      </c>
      <c r="F9971" s="107">
        <v>0.63258595887662583</v>
      </c>
      <c r="G9971" s="106">
        <v>0.47982792161185039</v>
      </c>
      <c r="H9971" s="107">
        <v>0.74197772000543871</v>
      </c>
      <c r="I9971" s="121" t="str">
        <f t="shared" si="155"/>
        <v>BH</v>
      </c>
    </row>
    <row r="9972" spans="2:9" ht="12.75">
      <c r="B9972" s="102">
        <v>236563254</v>
      </c>
      <c r="C9972" s="106">
        <v>0.52272199361285931</v>
      </c>
      <c r="D9972" s="107">
        <v>0.37606921947050531</v>
      </c>
      <c r="E9972" s="106">
        <v>0.6585310191464</v>
      </c>
      <c r="F9972" s="107">
        <v>0.28415586972018136</v>
      </c>
      <c r="G9972" s="106">
        <v>0.61695197520356282</v>
      </c>
      <c r="H9972" s="107">
        <v>0.54946805238101071</v>
      </c>
      <c r="I9972" s="121" t="str">
        <f t="shared" si="155"/>
        <v>TH</v>
      </c>
    </row>
    <row r="9973" spans="2:9" ht="12.75">
      <c r="B9973" s="102">
        <v>236563806</v>
      </c>
      <c r="C9973" s="106">
        <v>0.32376205695517957</v>
      </c>
      <c r="D9973" s="107">
        <v>0.39401313160833618</v>
      </c>
      <c r="E9973" s="106">
        <v>0.49286520999547956</v>
      </c>
      <c r="F9973" s="107">
        <v>0.66681262561641663</v>
      </c>
      <c r="G9973" s="106">
        <v>0.14327563916442898</v>
      </c>
      <c r="H9973" s="107">
        <v>0.22617431428255408</v>
      </c>
      <c r="I9973" s="121" t="str">
        <f t="shared" si="155"/>
        <v>C</v>
      </c>
    </row>
    <row r="9974" spans="2:9" ht="12.75">
      <c r="B9974" s="102">
        <v>236565176</v>
      </c>
      <c r="C9974" s="106">
        <v>0.62233661808355567</v>
      </c>
      <c r="D9974" s="107">
        <v>2.3038693166203217E-2</v>
      </c>
      <c r="E9974" s="106">
        <v>0.5736018263763818</v>
      </c>
      <c r="F9974" s="107">
        <v>0.17959684343934601</v>
      </c>
      <c r="G9974" s="106">
        <v>0.29989183889775362</v>
      </c>
      <c r="H9974" s="107">
        <v>0.6439772232276213</v>
      </c>
      <c r="I9974" s="121" t="str">
        <f t="shared" si="155"/>
        <v>BH</v>
      </c>
    </row>
    <row r="9975" spans="2:9" ht="12.75">
      <c r="B9975" s="102">
        <v>236566281</v>
      </c>
      <c r="C9975" s="106">
        <v>0.51854757835837173</v>
      </c>
      <c r="D9975" s="107">
        <v>0.37324469066545718</v>
      </c>
      <c r="E9975" s="106">
        <v>0.84036494438691989</v>
      </c>
      <c r="F9975" s="107">
        <v>0.99723274377244575</v>
      </c>
      <c r="G9975" s="106">
        <v>0.93276940478153336</v>
      </c>
      <c r="H9975" s="107">
        <v>5.1495332837358632E-2</v>
      </c>
      <c r="I9975" s="121" t="str">
        <f t="shared" si="155"/>
        <v>C</v>
      </c>
    </row>
    <row r="9976" spans="2:9" ht="12.75">
      <c r="B9976" s="102">
        <v>236566784</v>
      </c>
      <c r="C9976" s="106">
        <v>2.0092942086221477E-2</v>
      </c>
      <c r="D9976" s="107">
        <v>0.17694445629634536</v>
      </c>
      <c r="E9976" s="106">
        <v>0.73501055305230611</v>
      </c>
      <c r="F9976" s="107">
        <v>0.9061493555080915</v>
      </c>
      <c r="G9976" s="106">
        <v>0.39475208998045996</v>
      </c>
      <c r="H9976" s="107">
        <v>0.52462210846908341</v>
      </c>
      <c r="I9976" s="121" t="str">
        <f t="shared" si="155"/>
        <v>C</v>
      </c>
    </row>
    <row r="9977" spans="2:9" ht="12.75">
      <c r="B9977" s="102">
        <v>236570225</v>
      </c>
      <c r="C9977" s="106">
        <v>0.37634245939179767</v>
      </c>
      <c r="D9977" s="107">
        <v>0.34677648349196843</v>
      </c>
      <c r="E9977" s="106">
        <v>0.16374967915118699</v>
      </c>
      <c r="F9977" s="107">
        <v>0.19618968958658756</v>
      </c>
      <c r="G9977" s="106">
        <v>0.3798866690090823</v>
      </c>
      <c r="H9977" s="107">
        <v>0.27495567610601901</v>
      </c>
      <c r="I9977" s="121" t="str">
        <f t="shared" si="155"/>
        <v>E</v>
      </c>
    </row>
    <row r="9978" spans="2:9" ht="12.75">
      <c r="B9978" s="102">
        <v>236570348</v>
      </c>
      <c r="C9978" s="106">
        <v>0.72483840519650644</v>
      </c>
      <c r="D9978" s="107">
        <v>0.26854632520100008</v>
      </c>
      <c r="E9978" s="106">
        <v>0.44912728756924558</v>
      </c>
      <c r="F9978" s="107">
        <v>0.72472188304794916</v>
      </c>
      <c r="G9978" s="106">
        <v>0.32027039475887875</v>
      </c>
      <c r="H9978" s="107">
        <v>0.91912094576230463</v>
      </c>
      <c r="I9978" s="121" t="str">
        <f t="shared" si="155"/>
        <v>BH</v>
      </c>
    </row>
    <row r="9979" spans="2:9" ht="12.75">
      <c r="B9979" s="102">
        <v>236573375</v>
      </c>
      <c r="C9979" s="106">
        <v>0.51900812717505196</v>
      </c>
      <c r="D9979" s="107">
        <v>0.87885182662794392</v>
      </c>
      <c r="E9979" s="106">
        <v>0.16668254428801799</v>
      </c>
      <c r="F9979" s="107">
        <v>0.68986114644954655</v>
      </c>
      <c r="G9979" s="106">
        <v>0.6280350944717874</v>
      </c>
      <c r="H9979" s="107">
        <v>0.37782863803295808</v>
      </c>
      <c r="I9979" s="121" t="str">
        <f t="shared" si="155"/>
        <v>DF</v>
      </c>
    </row>
    <row r="9980" spans="2:9" ht="12.75">
      <c r="B9980" s="102">
        <v>236575835</v>
      </c>
      <c r="C9980" s="106">
        <v>0.65183155040772522</v>
      </c>
      <c r="D9980" s="107">
        <v>0.66795994165098116</v>
      </c>
      <c r="E9980" s="106">
        <v>0.41945050826488561</v>
      </c>
      <c r="F9980" s="107">
        <v>0.86118397577133354</v>
      </c>
      <c r="G9980" s="106">
        <v>0.8801376486649346</v>
      </c>
      <c r="H9980" s="107">
        <v>0.992538753458301</v>
      </c>
      <c r="I9980" s="121" t="str">
        <f t="shared" si="155"/>
        <v>BH</v>
      </c>
    </row>
    <row r="9981" spans="2:9" ht="12.75">
      <c r="B9981" s="102">
        <v>236575843</v>
      </c>
      <c r="C9981" s="106">
        <v>0.89963530076043075</v>
      </c>
      <c r="D9981" s="107">
        <v>0.4824043893775567</v>
      </c>
      <c r="E9981" s="106">
        <v>0.91552221982770288</v>
      </c>
      <c r="F9981" s="107">
        <v>0.43062814066978383</v>
      </c>
      <c r="G9981" s="106">
        <v>0.65569836419194605</v>
      </c>
      <c r="H9981" s="107">
        <v>0.83232466106892034</v>
      </c>
      <c r="I9981" s="121" t="str">
        <f t="shared" si="155"/>
        <v>TH</v>
      </c>
    </row>
    <row r="9982" spans="2:9" ht="12.75">
      <c r="B9982" s="102">
        <v>236576067</v>
      </c>
      <c r="C9982" s="106">
        <v>0.97202979855379024</v>
      </c>
      <c r="D9982" s="107">
        <v>0.69752954658584621</v>
      </c>
      <c r="E9982" s="106">
        <v>0.35649759302278139</v>
      </c>
      <c r="F9982" s="107">
        <v>0.244110863686545</v>
      </c>
      <c r="G9982" s="106">
        <v>0.50369217861017468</v>
      </c>
      <c r="H9982" s="107">
        <v>0.79980939262288064</v>
      </c>
      <c r="I9982" s="121" t="str">
        <f t="shared" si="155"/>
        <v>FH</v>
      </c>
    </row>
    <row r="9983" spans="2:9" ht="12.75">
      <c r="B9983" s="102">
        <v>236577956</v>
      </c>
      <c r="C9983" s="106">
        <v>0.63208703982403236</v>
      </c>
      <c r="D9983" s="107">
        <v>0.38757137539258846</v>
      </c>
      <c r="E9983" s="106">
        <v>0.65826190848866717</v>
      </c>
      <c r="F9983" s="107">
        <v>0.99005276699999456</v>
      </c>
      <c r="G9983" s="106">
        <v>0.10803340140649031</v>
      </c>
      <c r="H9983" s="107">
        <v>0.31920070314510074</v>
      </c>
      <c r="I9983" s="121" t="str">
        <f t="shared" si="155"/>
        <v>C</v>
      </c>
    </row>
    <row r="9984" spans="2:9" ht="12.75">
      <c r="B9984" s="102">
        <v>236580273</v>
      </c>
      <c r="C9984" s="106">
        <v>0.37380298819304869</v>
      </c>
      <c r="D9984" s="107">
        <v>0.79133124157351897</v>
      </c>
      <c r="E9984" s="106">
        <v>0.26600896170774946</v>
      </c>
      <c r="F9984" s="107">
        <v>0.72990641411241231</v>
      </c>
      <c r="G9984" s="106">
        <v>0.73291711842933349</v>
      </c>
      <c r="H9984" s="107">
        <v>0.94501696939076241</v>
      </c>
      <c r="I9984" s="121" t="str">
        <f t="shared" si="155"/>
        <v>BH</v>
      </c>
    </row>
    <row r="9985" spans="2:9" ht="12.75">
      <c r="B9985" s="102">
        <v>236585347</v>
      </c>
      <c r="C9985" s="106">
        <v>0.20691823617825378</v>
      </c>
      <c r="D9985" s="107">
        <v>1.5789657701904325E-2</v>
      </c>
      <c r="E9985" s="106">
        <v>0.56441297668357926</v>
      </c>
      <c r="F9985" s="107">
        <v>0.3841397010193548</v>
      </c>
      <c r="G9985" s="106">
        <v>0.52403985639316897</v>
      </c>
      <c r="H9985" s="107">
        <v>0.82775305888798023</v>
      </c>
      <c r="I9985" s="121" t="str">
        <f t="shared" si="155"/>
        <v>BH</v>
      </c>
    </row>
    <row r="9986" spans="2:9" ht="12.75">
      <c r="B9986" s="102">
        <v>236586470</v>
      </c>
      <c r="C9986" s="106">
        <v>7.0825510055553487E-2</v>
      </c>
      <c r="D9986" s="107">
        <v>0.26863752221551618</v>
      </c>
      <c r="E9986" s="106">
        <v>0.87855259430818422</v>
      </c>
      <c r="F9986" s="107">
        <v>0.63562393087704194</v>
      </c>
      <c r="G9986" s="106">
        <v>0.21403099202930687</v>
      </c>
      <c r="H9986" s="107">
        <v>0.54269623724254323</v>
      </c>
      <c r="I9986" s="121" t="str">
        <f t="shared" si="155"/>
        <v>TH</v>
      </c>
    </row>
    <row r="9987" spans="2:9" ht="12.75">
      <c r="B9987" s="102">
        <v>236586610</v>
      </c>
      <c r="C9987" s="106">
        <v>0.40743388206893005</v>
      </c>
      <c r="D9987" s="107">
        <v>0.7034208909553854</v>
      </c>
      <c r="E9987" s="106">
        <v>0.6323175070765672</v>
      </c>
      <c r="F9987" s="107">
        <v>0.56218047431015483</v>
      </c>
      <c r="G9987" s="106">
        <v>0.51099083341340079</v>
      </c>
      <c r="H9987" s="107">
        <v>0.8955803670201723</v>
      </c>
      <c r="I9987" s="121" t="str">
        <f t="shared" si="155"/>
        <v>BH</v>
      </c>
    </row>
    <row r="9988" spans="2:9" ht="12.75">
      <c r="B9988" s="102">
        <v>236590635</v>
      </c>
      <c r="C9988" s="106">
        <v>0.46912132152028185</v>
      </c>
      <c r="D9988" s="107">
        <v>0.71948492764477212</v>
      </c>
      <c r="E9988" s="106">
        <v>2.8952202137233707E-2</v>
      </c>
      <c r="F9988" s="107">
        <v>0.12173543295383604</v>
      </c>
      <c r="G9988" s="106">
        <v>0.77450454959706683</v>
      </c>
      <c r="H9988" s="107">
        <v>1.6128789851031833E-2</v>
      </c>
      <c r="I9988" s="121" t="str">
        <f t="shared" si="155"/>
        <v>E</v>
      </c>
    </row>
    <row r="9989" spans="2:9" ht="12.75">
      <c r="B9989" s="102">
        <v>236591255</v>
      </c>
      <c r="C9989" s="106">
        <v>0.38143083474539452</v>
      </c>
      <c r="D9989" s="107">
        <v>8.0501492146199283E-2</v>
      </c>
      <c r="E9989" s="106">
        <v>0.71131144570973714</v>
      </c>
      <c r="F9989" s="107">
        <v>0.1881540542181912</v>
      </c>
      <c r="G9989" s="106">
        <v>0.64472370008234536</v>
      </c>
      <c r="H9989" s="107">
        <v>0.96113236077794695</v>
      </c>
      <c r="I9989" s="121" t="str">
        <f t="shared" ref="I9989:I10052" si="156">INDEX($C$3:$H$3, MATCH(MAX(C9989:H9989), C9989:H9989, 0))</f>
        <v>BH</v>
      </c>
    </row>
    <row r="9990" spans="2:9" ht="12.75">
      <c r="B9990" s="102">
        <v>236592055</v>
      </c>
      <c r="C9990" s="106">
        <v>0.9445793162200129</v>
      </c>
      <c r="D9990" s="107">
        <v>0.87133120737099401</v>
      </c>
      <c r="E9990" s="106">
        <v>0.55861371100603119</v>
      </c>
      <c r="F9990" s="107">
        <v>0.33019936046659937</v>
      </c>
      <c r="G9990" s="106">
        <v>0.60893007930672383</v>
      </c>
      <c r="H9990" s="107">
        <v>0.93180808178963592</v>
      </c>
      <c r="I9990" s="121" t="str">
        <f t="shared" si="156"/>
        <v>FH</v>
      </c>
    </row>
    <row r="9991" spans="2:9" ht="12.75">
      <c r="B9991" s="102">
        <v>236594736</v>
      </c>
      <c r="C9991" s="106">
        <v>8.4504152344273997E-2</v>
      </c>
      <c r="D9991" s="107">
        <v>0.2104136580525946</v>
      </c>
      <c r="E9991" s="106">
        <v>0.86799331399755442</v>
      </c>
      <c r="F9991" s="107">
        <v>0.98794606355308368</v>
      </c>
      <c r="G9991" s="106">
        <v>0.48807657980731034</v>
      </c>
      <c r="H9991" s="107">
        <v>0.42495512366967869</v>
      </c>
      <c r="I9991" s="121" t="str">
        <f t="shared" si="156"/>
        <v>C</v>
      </c>
    </row>
    <row r="9992" spans="2:9" ht="12.75">
      <c r="B9992" s="102">
        <v>236596352</v>
      </c>
      <c r="C9992" s="106">
        <v>0.24875222054370227</v>
      </c>
      <c r="D9992" s="107">
        <v>0.59639726019136319</v>
      </c>
      <c r="E9992" s="106">
        <v>0.27030978689907581</v>
      </c>
      <c r="F9992" s="107">
        <v>0.94522964331178216</v>
      </c>
      <c r="G9992" s="106">
        <v>0.80692159486887505</v>
      </c>
      <c r="H9992" s="107">
        <v>0.63759427269007585</v>
      </c>
      <c r="I9992" s="121" t="str">
        <f t="shared" si="156"/>
        <v>C</v>
      </c>
    </row>
    <row r="9993" spans="2:9" ht="12.75">
      <c r="B9993" s="102">
        <v>236598779</v>
      </c>
      <c r="C9993" s="106">
        <v>0.39387205083829913</v>
      </c>
      <c r="D9993" s="107">
        <v>0.52454474376330396</v>
      </c>
      <c r="E9993" s="106">
        <v>0.81064825482716341</v>
      </c>
      <c r="F9993" s="107">
        <v>0.12217389667131173</v>
      </c>
      <c r="G9993" s="106">
        <v>0.14799276133798855</v>
      </c>
      <c r="H9993" s="107">
        <v>0.44794097082751971</v>
      </c>
      <c r="I9993" s="121" t="str">
        <f t="shared" si="156"/>
        <v>TH</v>
      </c>
    </row>
    <row r="9994" spans="2:9" ht="12.75">
      <c r="B9994" s="102">
        <v>236599545</v>
      </c>
      <c r="C9994" s="106">
        <v>5.8134516513215218E-2</v>
      </c>
      <c r="D9994" s="107">
        <v>0.62805627205680636</v>
      </c>
      <c r="E9994" s="106">
        <v>0.68680890910657322</v>
      </c>
      <c r="F9994" s="107">
        <v>0.21092766898477167</v>
      </c>
      <c r="G9994" s="106">
        <v>0.26449933949665949</v>
      </c>
      <c r="H9994" s="107">
        <v>0.2023573575853499</v>
      </c>
      <c r="I9994" s="121" t="str">
        <f t="shared" si="156"/>
        <v>TH</v>
      </c>
    </row>
    <row r="9995" spans="2:9" ht="12.75">
      <c r="B9995" s="102">
        <v>236600808</v>
      </c>
      <c r="C9995" s="106">
        <v>0.68489344583804979</v>
      </c>
      <c r="D9995" s="107">
        <v>0.28112942519386941</v>
      </c>
      <c r="E9995" s="106">
        <v>0.46869140100150464</v>
      </c>
      <c r="F9995" s="107">
        <v>0.72939944840063831</v>
      </c>
      <c r="G9995" s="106">
        <v>0.93471255944126508</v>
      </c>
      <c r="H9995" s="107">
        <v>0.85974570775726122</v>
      </c>
      <c r="I9995" s="121" t="str">
        <f t="shared" si="156"/>
        <v>E</v>
      </c>
    </row>
    <row r="9996" spans="2:9" ht="12.75">
      <c r="B9996" s="102">
        <v>236600949</v>
      </c>
      <c r="C9996" s="106">
        <v>3.6324822500894527E-2</v>
      </c>
      <c r="D9996" s="107">
        <v>0.36625921272740936</v>
      </c>
      <c r="E9996" s="106">
        <v>0.42008748777647242</v>
      </c>
      <c r="F9996" s="107">
        <v>0.58032474763084352</v>
      </c>
      <c r="G9996" s="106">
        <v>0.82955130586700609</v>
      </c>
      <c r="H9996" s="107">
        <v>0.16118954451208811</v>
      </c>
      <c r="I9996" s="121" t="str">
        <f t="shared" si="156"/>
        <v>E</v>
      </c>
    </row>
    <row r="9997" spans="2:9" ht="12.75">
      <c r="B9997" s="102">
        <v>236601963</v>
      </c>
      <c r="C9997" s="106">
        <v>0.96750186683276596</v>
      </c>
      <c r="D9997" s="107">
        <v>0.32588690788821073</v>
      </c>
      <c r="E9997" s="106">
        <v>0.46341805212060638</v>
      </c>
      <c r="F9997" s="107">
        <v>7.7788937253480128E-3</v>
      </c>
      <c r="G9997" s="106">
        <v>0.63853616530707935</v>
      </c>
      <c r="H9997" s="107">
        <v>6.0167558802531218E-2</v>
      </c>
      <c r="I9997" s="121" t="str">
        <f t="shared" si="156"/>
        <v>FH</v>
      </c>
    </row>
    <row r="9998" spans="2:9" ht="12.75">
      <c r="B9998" s="102">
        <v>236602325</v>
      </c>
      <c r="C9998" s="106">
        <v>0.25472156068498464</v>
      </c>
      <c r="D9998" s="107">
        <v>0.47536225531198095</v>
      </c>
      <c r="E9998" s="106">
        <v>0.58485185901805359</v>
      </c>
      <c r="F9998" s="107">
        <v>0.64411066518066673</v>
      </c>
      <c r="G9998" s="106">
        <v>0.40707634421401506</v>
      </c>
      <c r="H9998" s="107">
        <v>0.95330461582014503</v>
      </c>
      <c r="I9998" s="121" t="str">
        <f t="shared" si="156"/>
        <v>BH</v>
      </c>
    </row>
    <row r="9999" spans="2:9" ht="12.75">
      <c r="B9999" s="102">
        <v>236602557</v>
      </c>
      <c r="C9999" s="106">
        <v>0.41524177377584071</v>
      </c>
      <c r="D9999" s="107">
        <v>0.17230158780626681</v>
      </c>
      <c r="E9999" s="106">
        <v>0.18744841695297065</v>
      </c>
      <c r="F9999" s="107">
        <v>0.61276644190808183</v>
      </c>
      <c r="G9999" s="106">
        <v>9.5280319016190829E-2</v>
      </c>
      <c r="H9999" s="107">
        <v>0.68310411993792375</v>
      </c>
      <c r="I9999" s="121" t="str">
        <f t="shared" si="156"/>
        <v>BH</v>
      </c>
    </row>
    <row r="10000" spans="2:9" ht="12.75">
      <c r="B10000" s="102">
        <v>236602862</v>
      </c>
      <c r="C10000" s="106">
        <v>0.24524231296318</v>
      </c>
      <c r="D10000" s="107">
        <v>0.81092142851035942</v>
      </c>
      <c r="E10000" s="106">
        <v>0.11275598007004417</v>
      </c>
      <c r="F10000" s="107">
        <v>0.10293987393330983</v>
      </c>
      <c r="G10000" s="106">
        <v>0.24011088288825988</v>
      </c>
      <c r="H10000" s="107">
        <v>0.36768318606201245</v>
      </c>
      <c r="I10000" s="121" t="str">
        <f t="shared" si="156"/>
        <v>DF</v>
      </c>
    </row>
    <row r="10001" spans="2:9" ht="12.75">
      <c r="B10001" s="102">
        <v>236607220</v>
      </c>
      <c r="C10001" s="106">
        <v>0.91791728019604535</v>
      </c>
      <c r="D10001" s="107">
        <v>4.1440702955821695E-2</v>
      </c>
      <c r="E10001" s="106">
        <v>0.57060013557705047</v>
      </c>
      <c r="F10001" s="107">
        <v>0.93204725690870482</v>
      </c>
      <c r="G10001" s="106">
        <v>0.27356154345731643</v>
      </c>
      <c r="H10001" s="107">
        <v>0.78157820698809743</v>
      </c>
      <c r="I10001" s="121" t="str">
        <f t="shared" si="156"/>
        <v>C</v>
      </c>
    </row>
    <row r="10002" spans="2:9" ht="12.75">
      <c r="B10002" s="102">
        <v>236611930</v>
      </c>
      <c r="C10002" s="106">
        <v>0.7242892402172878</v>
      </c>
      <c r="D10002" s="107">
        <v>0.74849229718117005</v>
      </c>
      <c r="E10002" s="106">
        <v>0.77434608495317647</v>
      </c>
      <c r="F10002" s="107">
        <v>0.47850833204859011</v>
      </c>
      <c r="G10002" s="106">
        <v>0.41859377795122121</v>
      </c>
      <c r="H10002" s="107">
        <v>0.47194122859666354</v>
      </c>
      <c r="I10002" s="121" t="str">
        <f t="shared" si="156"/>
        <v>TH</v>
      </c>
    </row>
    <row r="10003" spans="2:9" ht="12.75">
      <c r="B10003" s="102">
        <v>236612779</v>
      </c>
      <c r="C10003" s="106">
        <v>0.93655313302437548</v>
      </c>
      <c r="D10003" s="107">
        <v>6.9012476197701567E-2</v>
      </c>
      <c r="E10003" s="106">
        <v>0.11276224297556414</v>
      </c>
      <c r="F10003" s="107">
        <v>0.91611635206382425</v>
      </c>
      <c r="G10003" s="106">
        <v>0.51893935599100383</v>
      </c>
      <c r="H10003" s="107">
        <v>0.43672928610399975</v>
      </c>
      <c r="I10003" s="121" t="str">
        <f t="shared" si="156"/>
        <v>FH</v>
      </c>
    </row>
    <row r="10004" spans="2:9" ht="12.75">
      <c r="B10004" s="102">
        <v>236615823</v>
      </c>
      <c r="C10004" s="106">
        <v>0.24790184196701581</v>
      </c>
      <c r="D10004" s="107">
        <v>0.80775313698712736</v>
      </c>
      <c r="E10004" s="106">
        <v>0.87359294210590033</v>
      </c>
      <c r="F10004" s="107">
        <v>0.54087001009108882</v>
      </c>
      <c r="G10004" s="106">
        <v>0.3916520475269476</v>
      </c>
      <c r="H10004" s="107">
        <v>0.90144977391131631</v>
      </c>
      <c r="I10004" s="121" t="str">
        <f t="shared" si="156"/>
        <v>BH</v>
      </c>
    </row>
    <row r="10005" spans="2:9" ht="12.75">
      <c r="B10005" s="102">
        <v>236616334</v>
      </c>
      <c r="C10005" s="106">
        <v>0.41131100972357348</v>
      </c>
      <c r="D10005" s="107">
        <v>0.18832329738021891</v>
      </c>
      <c r="E10005" s="106">
        <v>0.72628856175246037</v>
      </c>
      <c r="F10005" s="107">
        <v>0.35714440733660502</v>
      </c>
      <c r="G10005" s="106">
        <v>0.67382105640792744</v>
      </c>
      <c r="H10005" s="107">
        <v>0.56742974452360695</v>
      </c>
      <c r="I10005" s="121" t="str">
        <f t="shared" si="156"/>
        <v>TH</v>
      </c>
    </row>
    <row r="10006" spans="2:9" ht="12.75">
      <c r="B10006" s="102">
        <v>236617185</v>
      </c>
      <c r="C10006" s="106">
        <v>5.2828825861899631E-2</v>
      </c>
      <c r="D10006" s="107">
        <v>0.24606227343542031</v>
      </c>
      <c r="E10006" s="106">
        <v>0.95460849700661332</v>
      </c>
      <c r="F10006" s="107">
        <v>0.91170569536891199</v>
      </c>
      <c r="G10006" s="106">
        <v>0.46258697601736287</v>
      </c>
      <c r="H10006" s="107">
        <v>0.74386934130237425</v>
      </c>
      <c r="I10006" s="121" t="str">
        <f t="shared" si="156"/>
        <v>TH</v>
      </c>
    </row>
    <row r="10007" spans="2:9" ht="12.75">
      <c r="B10007" s="102">
        <v>236621325</v>
      </c>
      <c r="C10007" s="106">
        <v>0.89797008047125448</v>
      </c>
      <c r="D10007" s="107">
        <v>0.92906386627358017</v>
      </c>
      <c r="E10007" s="106">
        <v>0.16051509475394976</v>
      </c>
      <c r="F10007" s="107">
        <v>0.52912134349771556</v>
      </c>
      <c r="G10007" s="106">
        <v>0.24538619199698974</v>
      </c>
      <c r="H10007" s="107">
        <v>0.34141759613739353</v>
      </c>
      <c r="I10007" s="121" t="str">
        <f t="shared" si="156"/>
        <v>DF</v>
      </c>
    </row>
    <row r="10008" spans="2:9" ht="12.75">
      <c r="B10008" s="102">
        <v>236622456</v>
      </c>
      <c r="C10008" s="106">
        <v>2.4070215492519864E-3</v>
      </c>
      <c r="D10008" s="107">
        <v>0.66149510265726796</v>
      </c>
      <c r="E10008" s="106">
        <v>0.41071081383660979</v>
      </c>
      <c r="F10008" s="107">
        <v>5.5405096992827918E-2</v>
      </c>
      <c r="G10008" s="106">
        <v>0.85812483112177462</v>
      </c>
      <c r="H10008" s="107">
        <v>0.75296744125131942</v>
      </c>
      <c r="I10008" s="121" t="str">
        <f t="shared" si="156"/>
        <v>E</v>
      </c>
    </row>
    <row r="10009" spans="2:9" ht="12.75">
      <c r="B10009" s="102">
        <v>236622464</v>
      </c>
      <c r="C10009" s="106">
        <v>0.85003279293239853</v>
      </c>
      <c r="D10009" s="107">
        <v>0.72980311579436319</v>
      </c>
      <c r="E10009" s="106">
        <v>0.85042937274618779</v>
      </c>
      <c r="F10009" s="107">
        <v>0.59858055726780823</v>
      </c>
      <c r="G10009" s="106">
        <v>0.67101006921352058</v>
      </c>
      <c r="H10009" s="107">
        <v>6.9322246922093989E-2</v>
      </c>
      <c r="I10009" s="121" t="str">
        <f t="shared" si="156"/>
        <v>TH</v>
      </c>
    </row>
    <row r="10010" spans="2:9" ht="12.75">
      <c r="B10010" s="102">
        <v>236625681</v>
      </c>
      <c r="C10010" s="106">
        <v>0.51969736038413039</v>
      </c>
      <c r="D10010" s="107">
        <v>0.88126591848292168</v>
      </c>
      <c r="E10010" s="106">
        <v>0.63960429043320843</v>
      </c>
      <c r="F10010" s="107">
        <v>0.15529608637275683</v>
      </c>
      <c r="G10010" s="106">
        <v>0.27187053615859291</v>
      </c>
      <c r="H10010" s="107">
        <v>3.0551223141061179E-2</v>
      </c>
      <c r="I10010" s="121" t="str">
        <f t="shared" si="156"/>
        <v>DF</v>
      </c>
    </row>
    <row r="10011" spans="2:9" ht="12.75">
      <c r="B10011" s="102">
        <v>236625939</v>
      </c>
      <c r="C10011" s="106">
        <v>0.14963471021245311</v>
      </c>
      <c r="D10011" s="107">
        <v>0.83328263044774342</v>
      </c>
      <c r="E10011" s="106">
        <v>0.82263497667245589</v>
      </c>
      <c r="F10011" s="107">
        <v>0.69460771107564412</v>
      </c>
      <c r="G10011" s="106">
        <v>2.4753238537882583E-2</v>
      </c>
      <c r="H10011" s="107">
        <v>0.1211204120015994</v>
      </c>
      <c r="I10011" s="121" t="str">
        <f t="shared" si="156"/>
        <v>DF</v>
      </c>
    </row>
    <row r="10012" spans="2:9" ht="12.75">
      <c r="B10012" s="102">
        <v>236626194</v>
      </c>
      <c r="C10012" s="106">
        <v>0.59683448608384637</v>
      </c>
      <c r="D10012" s="107">
        <v>0.31708279381831428</v>
      </c>
      <c r="E10012" s="106">
        <v>0.68044752248771623</v>
      </c>
      <c r="F10012" s="107">
        <v>0.96957010867412041</v>
      </c>
      <c r="G10012" s="106">
        <v>0.99896873780872397</v>
      </c>
      <c r="H10012" s="107">
        <v>0.33857495765714685</v>
      </c>
      <c r="I10012" s="121" t="str">
        <f t="shared" si="156"/>
        <v>E</v>
      </c>
    </row>
    <row r="10013" spans="2:9" ht="12.75">
      <c r="B10013" s="102">
        <v>236627919</v>
      </c>
      <c r="C10013" s="106">
        <v>0.79309651527628433</v>
      </c>
      <c r="D10013" s="107">
        <v>0.16733380745258941</v>
      </c>
      <c r="E10013" s="106">
        <v>2.3696588884546621E-2</v>
      </c>
      <c r="F10013" s="107">
        <v>0.7169462487653302</v>
      </c>
      <c r="G10013" s="106">
        <v>0.81711908529494881</v>
      </c>
      <c r="H10013" s="107">
        <v>1.6502485651159526E-2</v>
      </c>
      <c r="I10013" s="121" t="str">
        <f t="shared" si="156"/>
        <v>E</v>
      </c>
    </row>
    <row r="10014" spans="2:9" ht="12.75">
      <c r="B10014" s="102">
        <v>236628495</v>
      </c>
      <c r="C10014" s="106">
        <v>0.39388898735200861</v>
      </c>
      <c r="D10014" s="107">
        <v>0.72572057586659366</v>
      </c>
      <c r="E10014" s="106">
        <v>0.61296116783618526</v>
      </c>
      <c r="F10014" s="107">
        <v>0.25517281325885399</v>
      </c>
      <c r="G10014" s="106">
        <v>0.76544939748731378</v>
      </c>
      <c r="H10014" s="107">
        <v>0.58260205870495252</v>
      </c>
      <c r="I10014" s="121" t="str">
        <f t="shared" si="156"/>
        <v>E</v>
      </c>
    </row>
    <row r="10015" spans="2:9" ht="12.75">
      <c r="B10015" s="102">
        <v>236638025</v>
      </c>
      <c r="C10015" s="106">
        <v>0.62035746064639796</v>
      </c>
      <c r="D10015" s="107">
        <v>0.84248590443069915</v>
      </c>
      <c r="E10015" s="106">
        <v>0.65737065119341698</v>
      </c>
      <c r="F10015" s="107">
        <v>0.58037597984302414</v>
      </c>
      <c r="G10015" s="106">
        <v>0.60190604796084779</v>
      </c>
      <c r="H10015" s="107">
        <v>9.0208690228155142E-2</v>
      </c>
      <c r="I10015" s="121" t="str">
        <f t="shared" si="156"/>
        <v>DF</v>
      </c>
    </row>
    <row r="10016" spans="2:9" ht="12.75">
      <c r="B10016" s="102">
        <v>236638817</v>
      </c>
      <c r="C10016" s="106">
        <v>0.86817357950658369</v>
      </c>
      <c r="D10016" s="107">
        <v>0.81760258962299748</v>
      </c>
      <c r="E10016" s="106">
        <v>0.36177841530318133</v>
      </c>
      <c r="F10016" s="107">
        <v>0.5248044738379809</v>
      </c>
      <c r="G10016" s="106">
        <v>0.99264305496944716</v>
      </c>
      <c r="H10016" s="107">
        <v>0.67070038764744355</v>
      </c>
      <c r="I10016" s="121" t="str">
        <f t="shared" si="156"/>
        <v>E</v>
      </c>
    </row>
    <row r="10017" spans="2:9" ht="12.75">
      <c r="B10017" s="102">
        <v>236639065</v>
      </c>
      <c r="C10017" s="106">
        <v>0.68509757383582004</v>
      </c>
      <c r="D10017" s="107">
        <v>3.5744665888229887E-2</v>
      </c>
      <c r="E10017" s="106">
        <v>0.87451373165212853</v>
      </c>
      <c r="F10017" s="107">
        <v>6.9637875176374431E-2</v>
      </c>
      <c r="G10017" s="106">
        <v>0.61183728571256069</v>
      </c>
      <c r="H10017" s="107">
        <v>0.8189016993480136</v>
      </c>
      <c r="I10017" s="121" t="str">
        <f t="shared" si="156"/>
        <v>TH</v>
      </c>
    </row>
    <row r="10018" spans="2:9" ht="12.75">
      <c r="B10018" s="102">
        <v>236639327</v>
      </c>
      <c r="C10018" s="106">
        <v>0.33750379192456315</v>
      </c>
      <c r="D10018" s="107">
        <v>0.99557022719460253</v>
      </c>
      <c r="E10018" s="106">
        <v>0.77752952476299342</v>
      </c>
      <c r="F10018" s="107">
        <v>0.42363179042374033</v>
      </c>
      <c r="G10018" s="106">
        <v>0.26533468980907804</v>
      </c>
      <c r="H10018" s="107">
        <v>0.92801009131587842</v>
      </c>
      <c r="I10018" s="121" t="str">
        <f t="shared" si="156"/>
        <v>DF</v>
      </c>
    </row>
    <row r="10019" spans="2:9" ht="12.75">
      <c r="B10019" s="102">
        <v>236640507</v>
      </c>
      <c r="C10019" s="106">
        <v>0.1621625901420205</v>
      </c>
      <c r="D10019" s="107">
        <v>0.70751832433126882</v>
      </c>
      <c r="E10019" s="106">
        <v>0.82116974402424692</v>
      </c>
      <c r="F10019" s="107">
        <v>0.51713539481634996</v>
      </c>
      <c r="G10019" s="106">
        <v>0.31091357012354859</v>
      </c>
      <c r="H10019" s="107">
        <v>0.69360754461488661</v>
      </c>
      <c r="I10019" s="121" t="str">
        <f t="shared" si="156"/>
        <v>TH</v>
      </c>
    </row>
    <row r="10020" spans="2:9" ht="12.75">
      <c r="B10020" s="102">
        <v>236643551</v>
      </c>
      <c r="C10020" s="106">
        <v>0.36500784842453005</v>
      </c>
      <c r="D10020" s="107">
        <v>0.1411626772821144</v>
      </c>
      <c r="E10020" s="106">
        <v>0.30530175177670227</v>
      </c>
      <c r="F10020" s="107">
        <v>0.86237032848300821</v>
      </c>
      <c r="G10020" s="106">
        <v>0.13434715430694522</v>
      </c>
      <c r="H10020" s="107">
        <v>0.38867779428933513</v>
      </c>
      <c r="I10020" s="121" t="str">
        <f t="shared" si="156"/>
        <v>C</v>
      </c>
    </row>
    <row r="10021" spans="2:9" ht="12.75">
      <c r="B10021" s="102">
        <v>236644139</v>
      </c>
      <c r="C10021" s="106">
        <v>0.19383219403113672</v>
      </c>
      <c r="D10021" s="107">
        <v>0.99517447012537974</v>
      </c>
      <c r="E10021" s="106">
        <v>0.15095681386071913</v>
      </c>
      <c r="F10021" s="107">
        <v>0.44251056449881254</v>
      </c>
      <c r="G10021" s="106">
        <v>0.61870001050688916</v>
      </c>
      <c r="H10021" s="107">
        <v>3.2985788590043086E-2</v>
      </c>
      <c r="I10021" s="121" t="str">
        <f t="shared" si="156"/>
        <v>DF</v>
      </c>
    </row>
    <row r="10022" spans="2:9" ht="12.75">
      <c r="B10022" s="102">
        <v>236645648</v>
      </c>
      <c r="C10022" s="106">
        <v>0.15491655240253177</v>
      </c>
      <c r="D10022" s="107">
        <v>0.21259602423562129</v>
      </c>
      <c r="E10022" s="106">
        <v>0.44504251098050007</v>
      </c>
      <c r="F10022" s="107">
        <v>0.19993998833592874</v>
      </c>
      <c r="G10022" s="106">
        <v>0.7599605767528872</v>
      </c>
      <c r="H10022" s="107">
        <v>0.38213900153474589</v>
      </c>
      <c r="I10022" s="121" t="str">
        <f t="shared" si="156"/>
        <v>E</v>
      </c>
    </row>
    <row r="10023" spans="2:9" ht="12.75">
      <c r="B10023" s="102">
        <v>236646539</v>
      </c>
      <c r="C10023" s="106">
        <v>0.69383885174636717</v>
      </c>
      <c r="D10023" s="107">
        <v>0.36330039078143916</v>
      </c>
      <c r="E10023" s="106">
        <v>0.75201153018251921</v>
      </c>
      <c r="F10023" s="107">
        <v>0.17379316610493123</v>
      </c>
      <c r="G10023" s="106">
        <v>0.81524866986753164</v>
      </c>
      <c r="H10023" s="107">
        <v>0.14109575760130078</v>
      </c>
      <c r="I10023" s="121" t="str">
        <f t="shared" si="156"/>
        <v>E</v>
      </c>
    </row>
    <row r="10024" spans="2:9" ht="12.75">
      <c r="B10024" s="102">
        <v>236651694</v>
      </c>
      <c r="C10024" s="106">
        <v>0.89131125696437619</v>
      </c>
      <c r="D10024" s="107">
        <v>0.7631063640823994</v>
      </c>
      <c r="E10024" s="106">
        <v>0.79144568299003204</v>
      </c>
      <c r="F10024" s="107">
        <v>0.71534512844230602</v>
      </c>
      <c r="G10024" s="106">
        <v>0.18074765841942364</v>
      </c>
      <c r="H10024" s="107">
        <v>0.77349769937270541</v>
      </c>
      <c r="I10024" s="121" t="str">
        <f t="shared" si="156"/>
        <v>FH</v>
      </c>
    </row>
    <row r="10025" spans="2:9" ht="12.75">
      <c r="B10025" s="102">
        <v>236653542</v>
      </c>
      <c r="C10025" s="106">
        <v>0.90303709952426203</v>
      </c>
      <c r="D10025" s="107">
        <v>6.0253505051742984E-2</v>
      </c>
      <c r="E10025" s="106">
        <v>3.7604598912453824E-2</v>
      </c>
      <c r="F10025" s="107">
        <v>0.98435350453011705</v>
      </c>
      <c r="G10025" s="106">
        <v>0.54462983157807576</v>
      </c>
      <c r="H10025" s="107">
        <v>0.40746029870742562</v>
      </c>
      <c r="I10025" s="121" t="str">
        <f t="shared" si="156"/>
        <v>C</v>
      </c>
    </row>
    <row r="10026" spans="2:9" ht="12.75">
      <c r="B10026" s="102">
        <v>236653667</v>
      </c>
      <c r="C10026" s="106">
        <v>5.6475540844429739E-2</v>
      </c>
      <c r="D10026" s="107">
        <v>0.21041446434315958</v>
      </c>
      <c r="E10026" s="106">
        <v>0.97795222893940359</v>
      </c>
      <c r="F10026" s="107">
        <v>0.56677962081294631</v>
      </c>
      <c r="G10026" s="106">
        <v>0.83629911334404494</v>
      </c>
      <c r="H10026" s="107">
        <v>0.34244011281659947</v>
      </c>
      <c r="I10026" s="121" t="str">
        <f t="shared" si="156"/>
        <v>TH</v>
      </c>
    </row>
    <row r="10027" spans="2:9" ht="12.75">
      <c r="B10027" s="102">
        <v>236655661</v>
      </c>
      <c r="C10027" s="106">
        <v>0.10103108667473926</v>
      </c>
      <c r="D10027" s="107">
        <v>0.12078420302172521</v>
      </c>
      <c r="E10027" s="106">
        <v>0.36925991150620163</v>
      </c>
      <c r="F10027" s="107">
        <v>0.93194217341199637</v>
      </c>
      <c r="G10027" s="106">
        <v>0.50558602390750895</v>
      </c>
      <c r="H10027" s="107">
        <v>0.35466183174250099</v>
      </c>
      <c r="I10027" s="121" t="str">
        <f t="shared" si="156"/>
        <v>C</v>
      </c>
    </row>
    <row r="10028" spans="2:9" ht="12.75">
      <c r="B10028" s="102">
        <v>236658112</v>
      </c>
      <c r="C10028" s="106">
        <v>0.48444345127099675</v>
      </c>
      <c r="D10028" s="107">
        <v>6.8567026891912519E-2</v>
      </c>
      <c r="E10028" s="106">
        <v>0.21041442541314481</v>
      </c>
      <c r="F10028" s="107">
        <v>0.77511460015190825</v>
      </c>
      <c r="G10028" s="106">
        <v>0.78650629214727763</v>
      </c>
      <c r="H10028" s="107">
        <v>0.67009146434318234</v>
      </c>
      <c r="I10028" s="121" t="str">
        <f t="shared" si="156"/>
        <v>E</v>
      </c>
    </row>
    <row r="10029" spans="2:9" ht="12.75">
      <c r="B10029" s="102">
        <v>236663473</v>
      </c>
      <c r="C10029" s="106">
        <v>0.56757407862180598</v>
      </c>
      <c r="D10029" s="107">
        <v>0.87616209279651303</v>
      </c>
      <c r="E10029" s="106">
        <v>0.98310609270229454</v>
      </c>
      <c r="F10029" s="107">
        <v>0.99540134672165581</v>
      </c>
      <c r="G10029" s="106">
        <v>0.69169763697184461</v>
      </c>
      <c r="H10029" s="107">
        <v>9.7521371251785283E-2</v>
      </c>
      <c r="I10029" s="121" t="str">
        <f t="shared" si="156"/>
        <v>C</v>
      </c>
    </row>
    <row r="10030" spans="2:9" ht="12.75">
      <c r="B10030" s="102">
        <v>236668879</v>
      </c>
      <c r="C10030" s="106">
        <v>0.64658172967232019</v>
      </c>
      <c r="D10030" s="107">
        <v>4.4896825706760346E-2</v>
      </c>
      <c r="E10030" s="106">
        <v>5.2830443833183471E-2</v>
      </c>
      <c r="F10030" s="107">
        <v>0.80885440011824272</v>
      </c>
      <c r="G10030" s="106">
        <v>0.24330646101534659</v>
      </c>
      <c r="H10030" s="107">
        <v>0.69442267178077932</v>
      </c>
      <c r="I10030" s="121" t="str">
        <f t="shared" si="156"/>
        <v>C</v>
      </c>
    </row>
    <row r="10031" spans="2:9" ht="12.75">
      <c r="B10031" s="102">
        <v>236669587</v>
      </c>
      <c r="C10031" s="106">
        <v>0.55431310894521468</v>
      </c>
      <c r="D10031" s="107">
        <v>0.76339135569659766</v>
      </c>
      <c r="E10031" s="106">
        <v>0.27198647673989385</v>
      </c>
      <c r="F10031" s="107">
        <v>0.10714444844563698</v>
      </c>
      <c r="G10031" s="106">
        <v>3.5513291023155702E-2</v>
      </c>
      <c r="H10031" s="107">
        <v>0.56391333088487983</v>
      </c>
      <c r="I10031" s="121" t="str">
        <f t="shared" si="156"/>
        <v>DF</v>
      </c>
    </row>
    <row r="10032" spans="2:9" ht="12.75">
      <c r="B10032" s="102">
        <v>236670265</v>
      </c>
      <c r="C10032" s="106">
        <v>0.35717084871822213</v>
      </c>
      <c r="D10032" s="107">
        <v>0.16680995702929513</v>
      </c>
      <c r="E10032" s="106">
        <v>0.97364034128630417</v>
      </c>
      <c r="F10032" s="107">
        <v>0.13350031427819387</v>
      </c>
      <c r="G10032" s="106">
        <v>0.64241038093709757</v>
      </c>
      <c r="H10032" s="107">
        <v>0.25911720363050694</v>
      </c>
      <c r="I10032" s="121" t="str">
        <f t="shared" si="156"/>
        <v>TH</v>
      </c>
    </row>
    <row r="10033" spans="2:9" ht="12.75">
      <c r="B10033" s="102">
        <v>236670403</v>
      </c>
      <c r="C10033" s="106">
        <v>0.45331560002260218</v>
      </c>
      <c r="D10033" s="107">
        <v>0.15103916267237505</v>
      </c>
      <c r="E10033" s="106">
        <v>0.51789807245353914</v>
      </c>
      <c r="F10033" s="107">
        <v>0.57037779470251593</v>
      </c>
      <c r="G10033" s="106">
        <v>0.28547081754306713</v>
      </c>
      <c r="H10033" s="107">
        <v>0.32317739582193128</v>
      </c>
      <c r="I10033" s="121" t="str">
        <f t="shared" si="156"/>
        <v>C</v>
      </c>
    </row>
    <row r="10034" spans="2:9" ht="12.75">
      <c r="B10034" s="102">
        <v>236676189</v>
      </c>
      <c r="C10034" s="106">
        <v>0.56766867939073862</v>
      </c>
      <c r="D10034" s="107">
        <v>0.66851128069975285</v>
      </c>
      <c r="E10034" s="106">
        <v>0.26116042683521634</v>
      </c>
      <c r="F10034" s="107">
        <v>0.18995042345026381</v>
      </c>
      <c r="G10034" s="106">
        <v>0.20681867847337543</v>
      </c>
      <c r="H10034" s="107">
        <v>0.24985255039249932</v>
      </c>
      <c r="I10034" s="121" t="str">
        <f t="shared" si="156"/>
        <v>DF</v>
      </c>
    </row>
    <row r="10035" spans="2:9" ht="12.75">
      <c r="B10035" s="102">
        <v>236676659</v>
      </c>
      <c r="C10035" s="106">
        <v>0.6966382381155416</v>
      </c>
      <c r="D10035" s="107">
        <v>0.70852593235980277</v>
      </c>
      <c r="E10035" s="106">
        <v>0.77311308789897515</v>
      </c>
      <c r="F10035" s="107">
        <v>0.81593372339679138</v>
      </c>
      <c r="G10035" s="106">
        <v>0.21947205510299295</v>
      </c>
      <c r="H10035" s="107">
        <v>0.1214163745459178</v>
      </c>
      <c r="I10035" s="121" t="str">
        <f t="shared" si="156"/>
        <v>C</v>
      </c>
    </row>
    <row r="10036" spans="2:9" ht="12.75">
      <c r="B10036" s="102">
        <v>236680800</v>
      </c>
      <c r="C10036" s="106">
        <v>0.16476243139111491</v>
      </c>
      <c r="D10036" s="107">
        <v>0.8565037811287417</v>
      </c>
      <c r="E10036" s="106">
        <v>8.1273225321001341E-2</v>
      </c>
      <c r="F10036" s="107">
        <v>0.10707588982768623</v>
      </c>
      <c r="G10036" s="106">
        <v>0.61692974620363294</v>
      </c>
      <c r="H10036" s="107">
        <v>0.95086541285725912</v>
      </c>
      <c r="I10036" s="121" t="str">
        <f t="shared" si="156"/>
        <v>BH</v>
      </c>
    </row>
    <row r="10037" spans="2:9" ht="12.75">
      <c r="B10037" s="102">
        <v>236681559</v>
      </c>
      <c r="C10037" s="106">
        <v>0.63164137304660128</v>
      </c>
      <c r="D10037" s="107">
        <v>0.78383270470834621</v>
      </c>
      <c r="E10037" s="106">
        <v>0.13755426285278816</v>
      </c>
      <c r="F10037" s="107">
        <v>0.17340557887394237</v>
      </c>
      <c r="G10037" s="106">
        <v>0.43323502734384967</v>
      </c>
      <c r="H10037" s="107">
        <v>5.2459501767505579E-2</v>
      </c>
      <c r="I10037" s="121" t="str">
        <f t="shared" si="156"/>
        <v>DF</v>
      </c>
    </row>
    <row r="10038" spans="2:9" ht="12.75">
      <c r="B10038" s="102">
        <v>236684446</v>
      </c>
      <c r="C10038" s="106">
        <v>0.11446000893225872</v>
      </c>
      <c r="D10038" s="107">
        <v>0.85067994438832462</v>
      </c>
      <c r="E10038" s="106">
        <v>0.39986950713924818</v>
      </c>
      <c r="F10038" s="107">
        <v>0.55006178914554704</v>
      </c>
      <c r="G10038" s="106">
        <v>0.26047415238745542</v>
      </c>
      <c r="H10038" s="107">
        <v>0.65641447850342205</v>
      </c>
      <c r="I10038" s="121" t="str">
        <f t="shared" si="156"/>
        <v>DF</v>
      </c>
    </row>
    <row r="10039" spans="2:9" ht="12.75">
      <c r="B10039" s="102">
        <v>236684891</v>
      </c>
      <c r="C10039" s="106">
        <v>0.70633519085251484</v>
      </c>
      <c r="D10039" s="107">
        <v>0.1655044391748095</v>
      </c>
      <c r="E10039" s="106">
        <v>0.33392874288554619</v>
      </c>
      <c r="F10039" s="107">
        <v>0.26303365686415803</v>
      </c>
      <c r="G10039" s="106">
        <v>3.5496055147384187E-2</v>
      </c>
      <c r="H10039" s="107">
        <v>0.64611779640543743</v>
      </c>
      <c r="I10039" s="121" t="str">
        <f t="shared" si="156"/>
        <v>FH</v>
      </c>
    </row>
    <row r="10040" spans="2:9" ht="12.75">
      <c r="B10040" s="102">
        <v>236685329</v>
      </c>
      <c r="C10040" s="106">
        <v>0.823017714917335</v>
      </c>
      <c r="D10040" s="107">
        <v>0.75730037076003587</v>
      </c>
      <c r="E10040" s="106">
        <v>0.27621490400443371</v>
      </c>
      <c r="F10040" s="107">
        <v>0.10366494728323028</v>
      </c>
      <c r="G10040" s="106">
        <v>0.39713106963705336</v>
      </c>
      <c r="H10040" s="107">
        <v>0.84693325578941736</v>
      </c>
      <c r="I10040" s="121" t="str">
        <f t="shared" si="156"/>
        <v>BH</v>
      </c>
    </row>
    <row r="10041" spans="2:9" ht="12.75">
      <c r="B10041" s="102">
        <v>236688596</v>
      </c>
      <c r="C10041" s="106">
        <v>0.38051998170823165</v>
      </c>
      <c r="D10041" s="107">
        <v>0.51105919022983515</v>
      </c>
      <c r="E10041" s="106">
        <v>0.66137717213405978</v>
      </c>
      <c r="F10041" s="107">
        <v>0.76952204068106322</v>
      </c>
      <c r="G10041" s="106">
        <v>0.1211555213147355</v>
      </c>
      <c r="H10041" s="107">
        <v>0.12785107501400628</v>
      </c>
      <c r="I10041" s="121" t="str">
        <f t="shared" si="156"/>
        <v>C</v>
      </c>
    </row>
    <row r="10042" spans="2:9" ht="12.75">
      <c r="B10042" s="102">
        <v>236692423</v>
      </c>
      <c r="C10042" s="106">
        <v>0.47331978423639409</v>
      </c>
      <c r="D10042" s="107">
        <v>0.64765447433582879</v>
      </c>
      <c r="E10042" s="106">
        <v>0.38432170735203686</v>
      </c>
      <c r="F10042" s="107">
        <v>0.73754352452551419</v>
      </c>
      <c r="G10042" s="106">
        <v>0.90460139468566347</v>
      </c>
      <c r="H10042" s="107">
        <v>0.62720791055275749</v>
      </c>
      <c r="I10042" s="121" t="str">
        <f t="shared" si="156"/>
        <v>E</v>
      </c>
    </row>
    <row r="10043" spans="2:9" ht="12.75">
      <c r="B10043" s="102">
        <v>236694207</v>
      </c>
      <c r="C10043" s="106">
        <v>0.74260716053182918</v>
      </c>
      <c r="D10043" s="107">
        <v>0.73051503197334711</v>
      </c>
      <c r="E10043" s="106">
        <v>0.94161549009842394</v>
      </c>
      <c r="F10043" s="107">
        <v>0.97089290763579461</v>
      </c>
      <c r="G10043" s="106">
        <v>0.98221895804294146</v>
      </c>
      <c r="H10043" s="107">
        <v>0.50781007701330161</v>
      </c>
      <c r="I10043" s="121" t="str">
        <f t="shared" si="156"/>
        <v>E</v>
      </c>
    </row>
    <row r="10044" spans="2:9" ht="12.75">
      <c r="B10044" s="102">
        <v>236695023</v>
      </c>
      <c r="C10044" s="106">
        <v>0.35510254129392504</v>
      </c>
      <c r="D10044" s="107">
        <v>0.52992075058166588</v>
      </c>
      <c r="E10044" s="106">
        <v>0.27177434313484228</v>
      </c>
      <c r="F10044" s="107">
        <v>0.64875566671357632</v>
      </c>
      <c r="G10044" s="106">
        <v>0.95981703115269124</v>
      </c>
      <c r="H10044" s="107">
        <v>0.9471711974811845</v>
      </c>
      <c r="I10044" s="121" t="str">
        <f t="shared" si="156"/>
        <v>E</v>
      </c>
    </row>
    <row r="10045" spans="2:9" ht="12.75">
      <c r="B10045" s="102">
        <v>236697094</v>
      </c>
      <c r="C10045" s="106">
        <v>0.53804372298406067</v>
      </c>
      <c r="D10045" s="107">
        <v>0.35905337515405256</v>
      </c>
      <c r="E10045" s="106">
        <v>0.82734833084986059</v>
      </c>
      <c r="F10045" s="107">
        <v>0.78748507809181545</v>
      </c>
      <c r="G10045" s="106">
        <v>0.28404309534582328</v>
      </c>
      <c r="H10045" s="107">
        <v>0.68662561998912985</v>
      </c>
      <c r="I10045" s="121" t="str">
        <f t="shared" si="156"/>
        <v>TH</v>
      </c>
    </row>
    <row r="10046" spans="2:9" ht="12.75">
      <c r="B10046" s="102">
        <v>236697498</v>
      </c>
      <c r="C10046" s="106">
        <v>0.25585321750264178</v>
      </c>
      <c r="D10046" s="107">
        <v>0.86853362961781944</v>
      </c>
      <c r="E10046" s="106">
        <v>0.53350590665661812</v>
      </c>
      <c r="F10046" s="107">
        <v>0.41988293588384029</v>
      </c>
      <c r="G10046" s="106">
        <v>0.27777032987210237</v>
      </c>
      <c r="H10046" s="107">
        <v>0.56519365462266458</v>
      </c>
      <c r="I10046" s="121" t="str">
        <f t="shared" si="156"/>
        <v>DF</v>
      </c>
    </row>
    <row r="10047" spans="2:9" ht="12.75">
      <c r="B10047" s="102">
        <v>236702695</v>
      </c>
      <c r="C10047" s="106">
        <v>4.923215576381601E-2</v>
      </c>
      <c r="D10047" s="107">
        <v>0.53247243987056803</v>
      </c>
      <c r="E10047" s="106">
        <v>0.20098314420585872</v>
      </c>
      <c r="F10047" s="107">
        <v>0.61609007540627481</v>
      </c>
      <c r="G10047" s="106">
        <v>0.60225765533783115</v>
      </c>
      <c r="H10047" s="107">
        <v>0.73048366512056762</v>
      </c>
      <c r="I10047" s="121" t="str">
        <f t="shared" si="156"/>
        <v>BH</v>
      </c>
    </row>
    <row r="10048" spans="2:9" ht="12.75">
      <c r="B10048" s="102">
        <v>236704759</v>
      </c>
      <c r="C10048" s="106">
        <v>0.80018322457215363</v>
      </c>
      <c r="D10048" s="107">
        <v>0.43821216099920335</v>
      </c>
      <c r="E10048" s="106">
        <v>0.57739428906277279</v>
      </c>
      <c r="F10048" s="107">
        <v>4.8743444508771328E-2</v>
      </c>
      <c r="G10048" s="106">
        <v>0.98201552749058907</v>
      </c>
      <c r="H10048" s="107">
        <v>0.1606543396272726</v>
      </c>
      <c r="I10048" s="121" t="str">
        <f t="shared" si="156"/>
        <v>E</v>
      </c>
    </row>
    <row r="10049" spans="2:9" ht="12.75">
      <c r="B10049" s="102">
        <v>236708224</v>
      </c>
      <c r="C10049" s="106">
        <v>0.53787190788837203</v>
      </c>
      <c r="D10049" s="107">
        <v>0.90579518331664821</v>
      </c>
      <c r="E10049" s="106">
        <v>0.85769869032976775</v>
      </c>
      <c r="F10049" s="107">
        <v>0.36230328131482681</v>
      </c>
      <c r="G10049" s="106">
        <v>0.89394336622493653</v>
      </c>
      <c r="H10049" s="107">
        <v>0.79734477133076531</v>
      </c>
      <c r="I10049" s="121" t="str">
        <f t="shared" si="156"/>
        <v>DF</v>
      </c>
    </row>
    <row r="10050" spans="2:9" ht="12.75">
      <c r="B10050" s="102">
        <v>236710039</v>
      </c>
      <c r="C10050" s="106">
        <v>0.60397029719682838</v>
      </c>
      <c r="D10050" s="107">
        <v>0.93709667653799422</v>
      </c>
      <c r="E10050" s="106">
        <v>0.78651271775923526</v>
      </c>
      <c r="F10050" s="107">
        <v>9.8438140667334473E-2</v>
      </c>
      <c r="G10050" s="106">
        <v>0.15126699603953142</v>
      </c>
      <c r="H10050" s="107">
        <v>0.51803601591258119</v>
      </c>
      <c r="I10050" s="121" t="str">
        <f t="shared" si="156"/>
        <v>DF</v>
      </c>
    </row>
    <row r="10051" spans="2:9" ht="12.75">
      <c r="B10051" s="102">
        <v>236711928</v>
      </c>
      <c r="C10051" s="106">
        <v>0.25249564972094962</v>
      </c>
      <c r="D10051" s="107">
        <v>4.9746171832559583E-2</v>
      </c>
      <c r="E10051" s="106">
        <v>0.27400299751292501</v>
      </c>
      <c r="F10051" s="107">
        <v>0.49158615539580541</v>
      </c>
      <c r="G10051" s="106">
        <v>3.2980655899859102E-2</v>
      </c>
      <c r="H10051" s="107">
        <v>0.13372998596189167</v>
      </c>
      <c r="I10051" s="121" t="str">
        <f t="shared" si="156"/>
        <v>C</v>
      </c>
    </row>
    <row r="10052" spans="2:9" ht="12.75">
      <c r="B10052" s="102">
        <v>236712504</v>
      </c>
      <c r="C10052" s="106">
        <v>0.78997962792478627</v>
      </c>
      <c r="D10052" s="107">
        <v>0.92199645482040915</v>
      </c>
      <c r="E10052" s="106">
        <v>0.20859586809392461</v>
      </c>
      <c r="F10052" s="107">
        <v>0.83932250289290988</v>
      </c>
      <c r="G10052" s="106">
        <v>0.16555462211200034</v>
      </c>
      <c r="H10052" s="107">
        <v>7.2965008009015841E-2</v>
      </c>
      <c r="I10052" s="121" t="str">
        <f t="shared" si="156"/>
        <v>DF</v>
      </c>
    </row>
    <row r="10053" spans="2:9" ht="12.75">
      <c r="B10053" s="102">
        <v>236715088</v>
      </c>
      <c r="C10053" s="106">
        <v>0.76916688976944769</v>
      </c>
      <c r="D10053" s="107">
        <v>0.3674725550201563</v>
      </c>
      <c r="E10053" s="106">
        <v>0.9091403347035989</v>
      </c>
      <c r="F10053" s="107">
        <v>0.35765634838914306</v>
      </c>
      <c r="G10053" s="106">
        <v>0.13888312060154062</v>
      </c>
      <c r="H10053" s="107">
        <v>0.391455510657434</v>
      </c>
      <c r="I10053" s="121" t="str">
        <f t="shared" ref="I10053:I10116" si="157">INDEX($C$3:$H$3, MATCH(MAX(C10053:H10053), C10053:H10053, 0))</f>
        <v>TH</v>
      </c>
    </row>
    <row r="10054" spans="2:9" ht="12.75">
      <c r="B10054" s="102">
        <v>236717991</v>
      </c>
      <c r="C10054" s="106">
        <v>0.95768039398328075</v>
      </c>
      <c r="D10054" s="107">
        <v>0.76031454644514174</v>
      </c>
      <c r="E10054" s="106">
        <v>1.3498059728345169E-2</v>
      </c>
      <c r="F10054" s="107">
        <v>0.14554530781238317</v>
      </c>
      <c r="G10054" s="106">
        <v>0.65701298648806761</v>
      </c>
      <c r="H10054" s="107">
        <v>2.649153041205432E-2</v>
      </c>
      <c r="I10054" s="121" t="str">
        <f t="shared" si="157"/>
        <v>FH</v>
      </c>
    </row>
    <row r="10055" spans="2:9" ht="12.75">
      <c r="B10055" s="102">
        <v>236718882</v>
      </c>
      <c r="C10055" s="106">
        <v>6.7904488368046412E-2</v>
      </c>
      <c r="D10055" s="107">
        <v>0.77333994667156314</v>
      </c>
      <c r="E10055" s="106">
        <v>0.96959686950531054</v>
      </c>
      <c r="F10055" s="107">
        <v>0.58811822305526107</v>
      </c>
      <c r="G10055" s="106">
        <v>8.9556555041201413E-2</v>
      </c>
      <c r="H10055" s="107">
        <v>0.394362333383663</v>
      </c>
      <c r="I10055" s="121" t="str">
        <f t="shared" si="157"/>
        <v>TH</v>
      </c>
    </row>
    <row r="10056" spans="2:9" ht="12.75">
      <c r="B10056" s="102">
        <v>236719790</v>
      </c>
      <c r="C10056" s="106">
        <v>0.26927821593364332</v>
      </c>
      <c r="D10056" s="107">
        <v>0.34827407871447136</v>
      </c>
      <c r="E10056" s="106">
        <v>2.2491298046396269E-2</v>
      </c>
      <c r="F10056" s="107">
        <v>0.70383133045980606</v>
      </c>
      <c r="G10056" s="106">
        <v>2.3002018648451639E-2</v>
      </c>
      <c r="H10056" s="107">
        <v>0.58580897556172706</v>
      </c>
      <c r="I10056" s="121" t="str">
        <f t="shared" si="157"/>
        <v>C</v>
      </c>
    </row>
    <row r="10057" spans="2:9" ht="12.75">
      <c r="B10057" s="102">
        <v>236723222</v>
      </c>
      <c r="C10057" s="106">
        <v>0.89598288432549689</v>
      </c>
      <c r="D10057" s="107">
        <v>0.81637612745170407</v>
      </c>
      <c r="E10057" s="106">
        <v>0.88331260768104514</v>
      </c>
      <c r="F10057" s="107">
        <v>0.85989947578563797</v>
      </c>
      <c r="G10057" s="106">
        <v>0.1566009594276121</v>
      </c>
      <c r="H10057" s="107">
        <v>0.1797354083291518</v>
      </c>
      <c r="I10057" s="121" t="str">
        <f t="shared" si="157"/>
        <v>FH</v>
      </c>
    </row>
    <row r="10058" spans="2:9" ht="12.75">
      <c r="B10058" s="102">
        <v>236724913</v>
      </c>
      <c r="C10058" s="106">
        <v>0.11763070066326997</v>
      </c>
      <c r="D10058" s="107">
        <v>6.7721481769883907E-2</v>
      </c>
      <c r="E10058" s="106">
        <v>0.59260840886733224</v>
      </c>
      <c r="F10058" s="107">
        <v>0.96905637520852927</v>
      </c>
      <c r="G10058" s="106">
        <v>0.83934615284157221</v>
      </c>
      <c r="H10058" s="107">
        <v>0.71032398657555973</v>
      </c>
      <c r="I10058" s="121" t="str">
        <f t="shared" si="157"/>
        <v>C</v>
      </c>
    </row>
    <row r="10059" spans="2:9" ht="12.75">
      <c r="B10059" s="102">
        <v>236725038</v>
      </c>
      <c r="C10059" s="106">
        <v>3.8519935273074957E-2</v>
      </c>
      <c r="D10059" s="107">
        <v>0.11206203312624496</v>
      </c>
      <c r="E10059" s="106">
        <v>1.885362946930158E-2</v>
      </c>
      <c r="F10059" s="107">
        <v>0.68867480908175982</v>
      </c>
      <c r="G10059" s="106">
        <v>0.16472124192695281</v>
      </c>
      <c r="H10059" s="107">
        <v>0.85181313998998109</v>
      </c>
      <c r="I10059" s="121" t="str">
        <f t="shared" si="157"/>
        <v>BH</v>
      </c>
    </row>
    <row r="10060" spans="2:9" ht="12.75">
      <c r="B10060" s="102">
        <v>236728551</v>
      </c>
      <c r="C10060" s="106">
        <v>0.54047985931405673</v>
      </c>
      <c r="D10060" s="107">
        <v>0.14425446863963209</v>
      </c>
      <c r="E10060" s="106">
        <v>0.9485738663960861</v>
      </c>
      <c r="F10060" s="107">
        <v>0.77419292748475854</v>
      </c>
      <c r="G10060" s="106">
        <v>0.83203336130858863</v>
      </c>
      <c r="H10060" s="107">
        <v>0.62152811952837039</v>
      </c>
      <c r="I10060" s="121" t="str">
        <f t="shared" si="157"/>
        <v>TH</v>
      </c>
    </row>
    <row r="10061" spans="2:9" ht="12.75">
      <c r="B10061" s="102">
        <v>236729855</v>
      </c>
      <c r="C10061" s="106">
        <v>0.45255015478741001</v>
      </c>
      <c r="D10061" s="107">
        <v>7.6130351962556908E-2</v>
      </c>
      <c r="E10061" s="106">
        <v>0.53063000040130426</v>
      </c>
      <c r="F10061" s="107">
        <v>0.41486625872462657</v>
      </c>
      <c r="G10061" s="106">
        <v>0.98600306761207079</v>
      </c>
      <c r="H10061" s="107">
        <v>0.87952467873839102</v>
      </c>
      <c r="I10061" s="121" t="str">
        <f t="shared" si="157"/>
        <v>E</v>
      </c>
    </row>
    <row r="10062" spans="2:9" ht="12.75">
      <c r="B10062" s="102">
        <v>236730837</v>
      </c>
      <c r="C10062" s="106">
        <v>0.11844552932178676</v>
      </c>
      <c r="D10062" s="107">
        <v>0.3950639533300766</v>
      </c>
      <c r="E10062" s="106">
        <v>0.34311789065561094</v>
      </c>
      <c r="F10062" s="107">
        <v>0.22847178169206583</v>
      </c>
      <c r="G10062" s="106">
        <v>0.55235215351024802</v>
      </c>
      <c r="H10062" s="107">
        <v>0.39343079913603951</v>
      </c>
      <c r="I10062" s="121" t="str">
        <f t="shared" si="157"/>
        <v>E</v>
      </c>
    </row>
    <row r="10063" spans="2:9" ht="12.75">
      <c r="B10063" s="102">
        <v>236731364</v>
      </c>
      <c r="C10063" s="106">
        <v>0.81157190411340108</v>
      </c>
      <c r="D10063" s="107">
        <v>6.6427827306397624E-2</v>
      </c>
      <c r="E10063" s="106">
        <v>0.55014871064721249</v>
      </c>
      <c r="F10063" s="107">
        <v>7.4750832149881763E-2</v>
      </c>
      <c r="G10063" s="106">
        <v>0.94372051223525388</v>
      </c>
      <c r="H10063" s="107">
        <v>0.38187120471812186</v>
      </c>
      <c r="I10063" s="121" t="str">
        <f t="shared" si="157"/>
        <v>E</v>
      </c>
    </row>
    <row r="10064" spans="2:9" ht="12.75">
      <c r="B10064" s="102">
        <v>236733964</v>
      </c>
      <c r="C10064" s="106">
        <v>0.82572587372998751</v>
      </c>
      <c r="D10064" s="107">
        <v>0.403521738591194</v>
      </c>
      <c r="E10064" s="106">
        <v>0.84394570097011545</v>
      </c>
      <c r="F10064" s="107">
        <v>0.63141898053750456</v>
      </c>
      <c r="G10064" s="106">
        <v>0.27988991068355085</v>
      </c>
      <c r="H10064" s="107">
        <v>0.43602204342111373</v>
      </c>
      <c r="I10064" s="121" t="str">
        <f t="shared" si="157"/>
        <v>TH</v>
      </c>
    </row>
    <row r="10065" spans="2:9" ht="12.75">
      <c r="B10065" s="102">
        <v>236735522</v>
      </c>
      <c r="C10065" s="106">
        <v>0.20189240695094979</v>
      </c>
      <c r="D10065" s="107">
        <v>0.59606458985748478</v>
      </c>
      <c r="E10065" s="106">
        <v>0.99893180642261914</v>
      </c>
      <c r="F10065" s="107">
        <v>3.5178674691678902E-2</v>
      </c>
      <c r="G10065" s="106">
        <v>0.1822349791852198</v>
      </c>
      <c r="H10065" s="107">
        <v>3.5457745508896021E-2</v>
      </c>
      <c r="I10065" s="121" t="str">
        <f t="shared" si="157"/>
        <v>TH</v>
      </c>
    </row>
    <row r="10066" spans="2:9" ht="12.75">
      <c r="B10066" s="102">
        <v>236735993</v>
      </c>
      <c r="C10066" s="106">
        <v>0.25273369485452046</v>
      </c>
      <c r="D10066" s="107">
        <v>5.893069559574915E-2</v>
      </c>
      <c r="E10066" s="106">
        <v>0.43740072898685867</v>
      </c>
      <c r="F10066" s="107">
        <v>0.42143526930773878</v>
      </c>
      <c r="G10066" s="106">
        <v>0.36589497312469721</v>
      </c>
      <c r="H10066" s="107">
        <v>9.8040190849076225E-2</v>
      </c>
      <c r="I10066" s="121" t="str">
        <f t="shared" si="157"/>
        <v>TH</v>
      </c>
    </row>
    <row r="10067" spans="2:9" ht="12.75">
      <c r="B10067" s="102">
        <v>236738031</v>
      </c>
      <c r="C10067" s="106">
        <v>0.21997548399777433</v>
      </c>
      <c r="D10067" s="107">
        <v>0.95324184838143955</v>
      </c>
      <c r="E10067" s="106">
        <v>7.3208775984922259E-2</v>
      </c>
      <c r="F10067" s="107">
        <v>0.99164989691518413</v>
      </c>
      <c r="G10067" s="106">
        <v>0.87283470833619692</v>
      </c>
      <c r="H10067" s="107">
        <v>6.4270529975939406E-2</v>
      </c>
      <c r="I10067" s="121" t="str">
        <f t="shared" si="157"/>
        <v>C</v>
      </c>
    </row>
    <row r="10068" spans="2:9" ht="12.75">
      <c r="B10068" s="102">
        <v>236740260</v>
      </c>
      <c r="C10068" s="106">
        <v>0.18262286223346402</v>
      </c>
      <c r="D10068" s="107">
        <v>0.48306841262055378</v>
      </c>
      <c r="E10068" s="106">
        <v>0.21813528015158212</v>
      </c>
      <c r="F10068" s="107">
        <v>0.85187408064405123</v>
      </c>
      <c r="G10068" s="106">
        <v>0.4624902492800631</v>
      </c>
      <c r="H10068" s="107">
        <v>0.90601261726295612</v>
      </c>
      <c r="I10068" s="121" t="str">
        <f t="shared" si="157"/>
        <v>BH</v>
      </c>
    </row>
    <row r="10069" spans="2:9" ht="12.75">
      <c r="B10069" s="102">
        <v>236741315</v>
      </c>
      <c r="C10069" s="106">
        <v>0.77789499910739401</v>
      </c>
      <c r="D10069" s="107">
        <v>6.0851754815701931E-2</v>
      </c>
      <c r="E10069" s="106">
        <v>0.38547085349573251</v>
      </c>
      <c r="F10069" s="107">
        <v>7.3700346358259949E-2</v>
      </c>
      <c r="G10069" s="106">
        <v>0.44058999181686875</v>
      </c>
      <c r="H10069" s="107">
        <v>0.11733484045712217</v>
      </c>
      <c r="I10069" s="121" t="str">
        <f t="shared" si="157"/>
        <v>FH</v>
      </c>
    </row>
    <row r="10070" spans="2:9" ht="12.75">
      <c r="B10070" s="102">
        <v>236745365</v>
      </c>
      <c r="C10070" s="106">
        <v>0.65050063452949947</v>
      </c>
      <c r="D10070" s="107">
        <v>0.16717664057343473</v>
      </c>
      <c r="E10070" s="106">
        <v>0.76725743732406593</v>
      </c>
      <c r="F10070" s="107">
        <v>0.29984559153127854</v>
      </c>
      <c r="G10070" s="106">
        <v>0.7217946126141126</v>
      </c>
      <c r="H10070" s="107">
        <v>0.37362377396938395</v>
      </c>
      <c r="I10070" s="121" t="str">
        <f t="shared" si="157"/>
        <v>TH</v>
      </c>
    </row>
    <row r="10071" spans="2:9" ht="12.75">
      <c r="B10071" s="102">
        <v>236748105</v>
      </c>
      <c r="C10071" s="106">
        <v>0.93735650945041571</v>
      </c>
      <c r="D10071" s="107">
        <v>0.13190533878351829</v>
      </c>
      <c r="E10071" s="106">
        <v>0.20766979278472331</v>
      </c>
      <c r="F10071" s="107">
        <v>0.38278393750683137</v>
      </c>
      <c r="G10071" s="106">
        <v>4.3735962734150036E-2</v>
      </c>
      <c r="H10071" s="107">
        <v>7.7612676064169328E-2</v>
      </c>
      <c r="I10071" s="121" t="str">
        <f t="shared" si="157"/>
        <v>FH</v>
      </c>
    </row>
    <row r="10072" spans="2:9" ht="12.75">
      <c r="B10072" s="102">
        <v>236750777</v>
      </c>
      <c r="C10072" s="106">
        <v>0.2585755140958792</v>
      </c>
      <c r="D10072" s="107">
        <v>0.87666274499097452</v>
      </c>
      <c r="E10072" s="106">
        <v>0.17062720981080215</v>
      </c>
      <c r="F10072" s="107">
        <v>0.15804381408731238</v>
      </c>
      <c r="G10072" s="106">
        <v>0.64688953023630913</v>
      </c>
      <c r="H10072" s="107">
        <v>0.2607544594450546</v>
      </c>
      <c r="I10072" s="121" t="str">
        <f t="shared" si="157"/>
        <v>DF</v>
      </c>
    </row>
    <row r="10073" spans="2:9" ht="12.75">
      <c r="B10073" s="102">
        <v>236752336</v>
      </c>
      <c r="C10073" s="106">
        <v>0.48100750510635315</v>
      </c>
      <c r="D10073" s="107">
        <v>0.3181564210683101</v>
      </c>
      <c r="E10073" s="106">
        <v>0.13154715744121859</v>
      </c>
      <c r="F10073" s="107">
        <v>0.82338384685546662</v>
      </c>
      <c r="G10073" s="106">
        <v>0.43126243335986292</v>
      </c>
      <c r="H10073" s="107">
        <v>0.92428936800541805</v>
      </c>
      <c r="I10073" s="121" t="str">
        <f t="shared" si="157"/>
        <v>BH</v>
      </c>
    </row>
    <row r="10074" spans="2:9" ht="12.75">
      <c r="B10074" s="102">
        <v>236754629</v>
      </c>
      <c r="C10074" s="106">
        <v>7.1480552409371789E-2</v>
      </c>
      <c r="D10074" s="107">
        <v>0.12153747343457244</v>
      </c>
      <c r="E10074" s="106">
        <v>0.18953465385914137</v>
      </c>
      <c r="F10074" s="107">
        <v>9.0473767696986673E-2</v>
      </c>
      <c r="G10074" s="106">
        <v>0.53294761733880414</v>
      </c>
      <c r="H10074" s="107">
        <v>0.97942445295506642</v>
      </c>
      <c r="I10074" s="121" t="str">
        <f t="shared" si="157"/>
        <v>BH</v>
      </c>
    </row>
    <row r="10075" spans="2:9" ht="12.75">
      <c r="B10075" s="102">
        <v>236755577</v>
      </c>
      <c r="C10075" s="106">
        <v>0.90158500640384798</v>
      </c>
      <c r="D10075" s="107">
        <v>7.0170136932423688E-2</v>
      </c>
      <c r="E10075" s="106">
        <v>0.10268714943865831</v>
      </c>
      <c r="F10075" s="107">
        <v>0.95215575089954552</v>
      </c>
      <c r="G10075" s="106">
        <v>0.49667692397318497</v>
      </c>
      <c r="H10075" s="107">
        <v>0.6378149968328275</v>
      </c>
      <c r="I10075" s="121" t="str">
        <f t="shared" si="157"/>
        <v>C</v>
      </c>
    </row>
    <row r="10076" spans="2:9" ht="12.75">
      <c r="B10076" s="102">
        <v>236758829</v>
      </c>
      <c r="C10076" s="106">
        <v>0.20615003404047272</v>
      </c>
      <c r="D10076" s="107">
        <v>0.33683605539717032</v>
      </c>
      <c r="E10076" s="106">
        <v>0.48491216653633806</v>
      </c>
      <c r="F10076" s="107">
        <v>0.53642838265506154</v>
      </c>
      <c r="G10076" s="106">
        <v>0.30505323028234654</v>
      </c>
      <c r="H10076" s="107">
        <v>0.2369251484949586</v>
      </c>
      <c r="I10076" s="121" t="str">
        <f t="shared" si="157"/>
        <v>C</v>
      </c>
    </row>
    <row r="10077" spans="2:9" ht="12.75">
      <c r="B10077" s="102">
        <v>236760733</v>
      </c>
      <c r="C10077" s="106">
        <v>0.97284233328268943</v>
      </c>
      <c r="D10077" s="107">
        <v>0.64596402919444906</v>
      </c>
      <c r="E10077" s="106">
        <v>0.55118943708138879</v>
      </c>
      <c r="F10077" s="107">
        <v>0.24449080748804275</v>
      </c>
      <c r="G10077" s="106">
        <v>0.40409439936540492</v>
      </c>
      <c r="H10077" s="107">
        <v>0.45254287880239441</v>
      </c>
      <c r="I10077" s="121" t="str">
        <f t="shared" si="157"/>
        <v>FH</v>
      </c>
    </row>
    <row r="10078" spans="2:9" ht="12.75">
      <c r="B10078" s="102">
        <v>236761905</v>
      </c>
      <c r="C10078" s="106">
        <v>0.92039540714969537</v>
      </c>
      <c r="D10078" s="107">
        <v>0.67401754272676939</v>
      </c>
      <c r="E10078" s="106">
        <v>0.44817274267768337</v>
      </c>
      <c r="F10078" s="107">
        <v>0.90802381271196553</v>
      </c>
      <c r="G10078" s="106">
        <v>0.31066392592089898</v>
      </c>
      <c r="H10078" s="107">
        <v>0.36490496388074245</v>
      </c>
      <c r="I10078" s="121" t="str">
        <f t="shared" si="157"/>
        <v>FH</v>
      </c>
    </row>
    <row r="10079" spans="2:9" ht="12.75">
      <c r="B10079" s="102">
        <v>236762937</v>
      </c>
      <c r="C10079" s="106">
        <v>0.37273957660079482</v>
      </c>
      <c r="D10079" s="107">
        <v>9.8677754783762062E-2</v>
      </c>
      <c r="E10079" s="106">
        <v>7.7887451751859516E-2</v>
      </c>
      <c r="F10079" s="107">
        <v>0.68217309266502402</v>
      </c>
      <c r="G10079" s="106">
        <v>0.38931737495204066</v>
      </c>
      <c r="H10079" s="107">
        <v>0.42719926353133064</v>
      </c>
      <c r="I10079" s="121" t="str">
        <f t="shared" si="157"/>
        <v>C</v>
      </c>
    </row>
    <row r="10080" spans="2:9" ht="12.75">
      <c r="B10080" s="102">
        <v>236768357</v>
      </c>
      <c r="C10080" s="106">
        <v>0.22639911654098466</v>
      </c>
      <c r="D10080" s="107">
        <v>0.59819117508320319</v>
      </c>
      <c r="E10080" s="106">
        <v>8.2450837899788354E-2</v>
      </c>
      <c r="F10080" s="107">
        <v>0.71681187875157737</v>
      </c>
      <c r="G10080" s="106">
        <v>0.49789116945668382</v>
      </c>
      <c r="H10080" s="107">
        <v>0.18710937164709396</v>
      </c>
      <c r="I10080" s="121" t="str">
        <f t="shared" si="157"/>
        <v>C</v>
      </c>
    </row>
    <row r="10081" spans="2:9" ht="12.75">
      <c r="B10081" s="102">
        <v>236771326</v>
      </c>
      <c r="C10081" s="106">
        <v>0.83767579604292686</v>
      </c>
      <c r="D10081" s="107">
        <v>0.80610643929403203</v>
      </c>
      <c r="E10081" s="106">
        <v>0.66306583049608125</v>
      </c>
      <c r="F10081" s="107">
        <v>0.66278886950743754</v>
      </c>
      <c r="G10081" s="106">
        <v>0.87603666011746673</v>
      </c>
      <c r="H10081" s="107">
        <v>0.11485417854244506</v>
      </c>
      <c r="I10081" s="121" t="str">
        <f t="shared" si="157"/>
        <v>E</v>
      </c>
    </row>
    <row r="10082" spans="2:9" ht="12.75">
      <c r="B10082" s="102">
        <v>236774461</v>
      </c>
      <c r="C10082" s="106">
        <v>0.99384510729021258</v>
      </c>
      <c r="D10082" s="107">
        <v>0.40031640962969828</v>
      </c>
      <c r="E10082" s="106">
        <v>0.76854017563266019</v>
      </c>
      <c r="F10082" s="107">
        <v>0.5732068598027571</v>
      </c>
      <c r="G10082" s="106">
        <v>0.96789270784164727</v>
      </c>
      <c r="H10082" s="107">
        <v>0.64443917398804196</v>
      </c>
      <c r="I10082" s="121" t="str">
        <f t="shared" si="157"/>
        <v>FH</v>
      </c>
    </row>
    <row r="10083" spans="2:9" ht="12.75">
      <c r="B10083" s="102">
        <v>236776740</v>
      </c>
      <c r="C10083" s="106">
        <v>0.32329331526108707</v>
      </c>
      <c r="D10083" s="107">
        <v>0.89513890458468737</v>
      </c>
      <c r="E10083" s="106">
        <v>0.11818340256994642</v>
      </c>
      <c r="F10083" s="107">
        <v>0.75204914895021879</v>
      </c>
      <c r="G10083" s="106">
        <v>0.84040472890810602</v>
      </c>
      <c r="H10083" s="107">
        <v>0.25494461038712202</v>
      </c>
      <c r="I10083" s="121" t="str">
        <f t="shared" si="157"/>
        <v>DF</v>
      </c>
    </row>
    <row r="10084" spans="2:9" ht="12.75">
      <c r="B10084" s="102">
        <v>236777514</v>
      </c>
      <c r="C10084" s="106">
        <v>0.21672531413575591</v>
      </c>
      <c r="D10084" s="107">
        <v>2.3688627653720262E-2</v>
      </c>
      <c r="E10084" s="106">
        <v>0.10369878880300987</v>
      </c>
      <c r="F10084" s="107">
        <v>0.78897471162869515</v>
      </c>
      <c r="G10084" s="106">
        <v>1.834811023757621E-2</v>
      </c>
      <c r="H10084" s="107">
        <v>0.20751226568105974</v>
      </c>
      <c r="I10084" s="121" t="str">
        <f t="shared" si="157"/>
        <v>C</v>
      </c>
    </row>
    <row r="10085" spans="2:9" ht="12.75">
      <c r="B10085" s="102">
        <v>236780772</v>
      </c>
      <c r="C10085" s="106">
        <v>0.1268407504785698</v>
      </c>
      <c r="D10085" s="107">
        <v>5.841332054734738E-2</v>
      </c>
      <c r="E10085" s="106">
        <v>0.16573472765499542</v>
      </c>
      <c r="F10085" s="107">
        <v>0.8791964839751305</v>
      </c>
      <c r="G10085" s="106">
        <v>0.69454811217307122</v>
      </c>
      <c r="H10085" s="107">
        <v>0.8800243477125167</v>
      </c>
      <c r="I10085" s="121" t="str">
        <f t="shared" si="157"/>
        <v>BH</v>
      </c>
    </row>
    <row r="10086" spans="2:9" ht="12.75">
      <c r="B10086" s="102">
        <v>236783125</v>
      </c>
      <c r="C10086" s="106">
        <v>0.53121802726958878</v>
      </c>
      <c r="D10086" s="107">
        <v>0.64220109810038783</v>
      </c>
      <c r="E10086" s="106">
        <v>0.29646988509487837</v>
      </c>
      <c r="F10086" s="107">
        <v>0.45322922725447334</v>
      </c>
      <c r="G10086" s="106">
        <v>0.16295286796130992</v>
      </c>
      <c r="H10086" s="107">
        <v>0.51658690296725407</v>
      </c>
      <c r="I10086" s="121" t="str">
        <f t="shared" si="157"/>
        <v>DF</v>
      </c>
    </row>
    <row r="10087" spans="2:9" ht="12.75">
      <c r="B10087" s="102">
        <v>236783529</v>
      </c>
      <c r="C10087" s="106">
        <v>0.12191831433056954</v>
      </c>
      <c r="D10087" s="107">
        <v>0.606258006080588</v>
      </c>
      <c r="E10087" s="106">
        <v>0.73225159197787826</v>
      </c>
      <c r="F10087" s="107">
        <v>0.55745316598920347</v>
      </c>
      <c r="G10087" s="106">
        <v>0.38623069996691317</v>
      </c>
      <c r="H10087" s="107">
        <v>0.73925418597644588</v>
      </c>
      <c r="I10087" s="121" t="str">
        <f t="shared" si="157"/>
        <v>BH</v>
      </c>
    </row>
    <row r="10088" spans="2:9" ht="12.75">
      <c r="B10088" s="102">
        <v>236785188</v>
      </c>
      <c r="C10088" s="106">
        <v>0.38589100477737803</v>
      </c>
      <c r="D10088" s="107">
        <v>0.23547903825405303</v>
      </c>
      <c r="E10088" s="106">
        <v>1.5177805487063267E-3</v>
      </c>
      <c r="F10088" s="107">
        <v>0.67069531327842857</v>
      </c>
      <c r="G10088" s="106">
        <v>0.51568836418148312</v>
      </c>
      <c r="H10088" s="107">
        <v>0.9924573288833578</v>
      </c>
      <c r="I10088" s="121" t="str">
        <f t="shared" si="157"/>
        <v>BH</v>
      </c>
    </row>
    <row r="10089" spans="2:9" ht="12.75">
      <c r="B10089" s="102">
        <v>236785483</v>
      </c>
      <c r="C10089" s="106">
        <v>8.344818210558369E-2</v>
      </c>
      <c r="D10089" s="107">
        <v>0.85247967541577019</v>
      </c>
      <c r="E10089" s="106">
        <v>0.51016524240415695</v>
      </c>
      <c r="F10089" s="107">
        <v>0.37524763410694129</v>
      </c>
      <c r="G10089" s="106">
        <v>0.47099774393688598</v>
      </c>
      <c r="H10089" s="107">
        <v>0.1765474159663869</v>
      </c>
      <c r="I10089" s="121" t="str">
        <f t="shared" si="157"/>
        <v>DF</v>
      </c>
    </row>
    <row r="10090" spans="2:9" ht="12.75">
      <c r="B10090" s="102">
        <v>236787703</v>
      </c>
      <c r="C10090" s="106">
        <v>0.18176214176259387</v>
      </c>
      <c r="D10090" s="107">
        <v>0.61636795639557684</v>
      </c>
      <c r="E10090" s="106">
        <v>8.2435995584329014E-3</v>
      </c>
      <c r="F10090" s="107">
        <v>0.38072503481479902</v>
      </c>
      <c r="G10090" s="106">
        <v>0.27422832549514897</v>
      </c>
      <c r="H10090" s="107">
        <v>8.689782338852936E-2</v>
      </c>
      <c r="I10090" s="121" t="str">
        <f t="shared" si="157"/>
        <v>DF</v>
      </c>
    </row>
    <row r="10091" spans="2:9" ht="12.75">
      <c r="B10091" s="102">
        <v>236788909</v>
      </c>
      <c r="C10091" s="106">
        <v>0.542295840328328</v>
      </c>
      <c r="D10091" s="107">
        <v>0.86822733835653154</v>
      </c>
      <c r="E10091" s="106">
        <v>0.82066999412844654</v>
      </c>
      <c r="F10091" s="107">
        <v>0.42577660154018826</v>
      </c>
      <c r="G10091" s="106">
        <v>0.68982779817032913</v>
      </c>
      <c r="H10091" s="107">
        <v>0.6650441402830698</v>
      </c>
      <c r="I10091" s="121" t="str">
        <f t="shared" si="157"/>
        <v>DF</v>
      </c>
    </row>
    <row r="10092" spans="2:9" ht="12.75">
      <c r="B10092" s="102">
        <v>236789377</v>
      </c>
      <c r="C10092" s="106">
        <v>0.36271206491715002</v>
      </c>
      <c r="D10092" s="107">
        <v>0.54895445640354468</v>
      </c>
      <c r="E10092" s="106">
        <v>0.57874251004013999</v>
      </c>
      <c r="F10092" s="107">
        <v>0.20663509978788763</v>
      </c>
      <c r="G10092" s="106">
        <v>0.67075900669543942</v>
      </c>
      <c r="H10092" s="107">
        <v>0.39828441403927428</v>
      </c>
      <c r="I10092" s="121" t="str">
        <f t="shared" si="157"/>
        <v>E</v>
      </c>
    </row>
    <row r="10093" spans="2:9" ht="12.75">
      <c r="B10093" s="102">
        <v>236790088</v>
      </c>
      <c r="C10093" s="106">
        <v>0.40660273323134799</v>
      </c>
      <c r="D10093" s="107">
        <v>0.2240667406612733</v>
      </c>
      <c r="E10093" s="106">
        <v>0.1560927072490701</v>
      </c>
      <c r="F10093" s="107">
        <v>0.15988480554149143</v>
      </c>
      <c r="G10093" s="106">
        <v>0.58668701860535188</v>
      </c>
      <c r="H10093" s="107">
        <v>0.99223941829215745</v>
      </c>
      <c r="I10093" s="121" t="str">
        <f t="shared" si="157"/>
        <v>BH</v>
      </c>
    </row>
    <row r="10094" spans="2:9" ht="12.75">
      <c r="B10094" s="102">
        <v>236792364</v>
      </c>
      <c r="C10094" s="106">
        <v>0.18796368220224191</v>
      </c>
      <c r="D10094" s="107">
        <v>0.66507761374415697</v>
      </c>
      <c r="E10094" s="106">
        <v>0.96882555794908498</v>
      </c>
      <c r="F10094" s="107">
        <v>0.3067573806646342</v>
      </c>
      <c r="G10094" s="106">
        <v>6.44790417907668E-2</v>
      </c>
      <c r="H10094" s="107">
        <v>0.19963245041678679</v>
      </c>
      <c r="I10094" s="121" t="str">
        <f t="shared" si="157"/>
        <v>TH</v>
      </c>
    </row>
    <row r="10095" spans="2:9" ht="12.75">
      <c r="B10095" s="102">
        <v>236792538</v>
      </c>
      <c r="C10095" s="106">
        <v>0.47180924169978766</v>
      </c>
      <c r="D10095" s="107">
        <v>6.7153849425028334E-2</v>
      </c>
      <c r="E10095" s="106">
        <v>0.89295864391905333</v>
      </c>
      <c r="F10095" s="107">
        <v>0.10428464929481596</v>
      </c>
      <c r="G10095" s="106">
        <v>0.91755981680617915</v>
      </c>
      <c r="H10095" s="107">
        <v>6.6704549556526826E-2</v>
      </c>
      <c r="I10095" s="121" t="str">
        <f t="shared" si="157"/>
        <v>E</v>
      </c>
    </row>
    <row r="10096" spans="2:9" ht="12.75">
      <c r="B10096" s="102">
        <v>236792851</v>
      </c>
      <c r="C10096" s="106">
        <v>0.58116035405471766</v>
      </c>
      <c r="D10096" s="107">
        <v>0.54508390013813823</v>
      </c>
      <c r="E10096" s="106">
        <v>0.48089360754683508</v>
      </c>
      <c r="F10096" s="107">
        <v>0.41661590169043539</v>
      </c>
      <c r="G10096" s="106">
        <v>0.18134911323710412</v>
      </c>
      <c r="H10096" s="107">
        <v>0.48781093297278066</v>
      </c>
      <c r="I10096" s="121" t="str">
        <f t="shared" si="157"/>
        <v>FH</v>
      </c>
    </row>
    <row r="10097" spans="2:9" ht="12.75">
      <c r="B10097" s="102">
        <v>236793445</v>
      </c>
      <c r="C10097" s="106">
        <v>0.41218185053149226</v>
      </c>
      <c r="D10097" s="107">
        <v>0.74022089555976933</v>
      </c>
      <c r="E10097" s="106">
        <v>0.53886639008028592</v>
      </c>
      <c r="F10097" s="107">
        <v>0.10549517549231369</v>
      </c>
      <c r="G10097" s="106">
        <v>0.57330257783612426</v>
      </c>
      <c r="H10097" s="107">
        <v>0.1298183105898203</v>
      </c>
      <c r="I10097" s="121" t="str">
        <f t="shared" si="157"/>
        <v>DF</v>
      </c>
    </row>
    <row r="10098" spans="2:9" ht="12.75">
      <c r="B10098" s="102">
        <v>236795187</v>
      </c>
      <c r="C10098" s="106">
        <v>0.52179785741230145</v>
      </c>
      <c r="D10098" s="107">
        <v>0.70735719240327755</v>
      </c>
      <c r="E10098" s="106">
        <v>0.71531623998868099</v>
      </c>
      <c r="F10098" s="107">
        <v>0.84663056039728968</v>
      </c>
      <c r="G10098" s="106">
        <v>0.11671479081024394</v>
      </c>
      <c r="H10098" s="107">
        <v>0.66046997111655981</v>
      </c>
      <c r="I10098" s="121" t="str">
        <f t="shared" si="157"/>
        <v>C</v>
      </c>
    </row>
    <row r="10099" spans="2:9" ht="12.75">
      <c r="B10099" s="102">
        <v>236795930</v>
      </c>
      <c r="C10099" s="106">
        <v>0.14435867410227443</v>
      </c>
      <c r="D10099" s="107">
        <v>0.37463528021682224</v>
      </c>
      <c r="E10099" s="106">
        <v>0.19346510108222659</v>
      </c>
      <c r="F10099" s="107">
        <v>0.78667677170870398</v>
      </c>
      <c r="G10099" s="106">
        <v>0.90142687784424536</v>
      </c>
      <c r="H10099" s="107">
        <v>0.65286829166354376</v>
      </c>
      <c r="I10099" s="121" t="str">
        <f t="shared" si="157"/>
        <v>E</v>
      </c>
    </row>
    <row r="10100" spans="2:9" ht="12.75">
      <c r="B10100" s="102">
        <v>236797728</v>
      </c>
      <c r="C10100" s="106">
        <v>0.13866132798031394</v>
      </c>
      <c r="D10100" s="107">
        <v>0.52575343457754631</v>
      </c>
      <c r="E10100" s="106">
        <v>7.9267677562093297E-2</v>
      </c>
      <c r="F10100" s="107">
        <v>0.26754985808548337</v>
      </c>
      <c r="G10100" s="106">
        <v>0.54686508128054534</v>
      </c>
      <c r="H10100" s="107">
        <v>0.70177813899892971</v>
      </c>
      <c r="I10100" s="121" t="str">
        <f t="shared" si="157"/>
        <v>BH</v>
      </c>
    </row>
    <row r="10101" spans="2:9" ht="12.75">
      <c r="B10101" s="102">
        <v>236798684</v>
      </c>
      <c r="C10101" s="106">
        <v>0.86850940030923263</v>
      </c>
      <c r="D10101" s="107">
        <v>8.5202899810843391E-2</v>
      </c>
      <c r="E10101" s="106">
        <v>2.4266958049168785E-2</v>
      </c>
      <c r="F10101" s="107">
        <v>0.9577813045539818</v>
      </c>
      <c r="G10101" s="106">
        <v>0.98543693332382354</v>
      </c>
      <c r="H10101" s="107">
        <v>0.34302409106424481</v>
      </c>
      <c r="I10101" s="121" t="str">
        <f t="shared" si="157"/>
        <v>E</v>
      </c>
    </row>
    <row r="10102" spans="2:9" ht="12.75">
      <c r="B10102" s="102">
        <v>236801210</v>
      </c>
      <c r="C10102" s="106">
        <v>0.59183773170567999</v>
      </c>
      <c r="D10102" s="107">
        <v>0.38052809715875036</v>
      </c>
      <c r="E10102" s="106">
        <v>0.47048727577340888</v>
      </c>
      <c r="F10102" s="107">
        <v>0.65853200761336006</v>
      </c>
      <c r="G10102" s="106">
        <v>0.15706310596463391</v>
      </c>
      <c r="H10102" s="107">
        <v>0.97176227471988219</v>
      </c>
      <c r="I10102" s="121" t="str">
        <f t="shared" si="157"/>
        <v>BH</v>
      </c>
    </row>
    <row r="10103" spans="2:9" ht="12.75">
      <c r="B10103" s="102">
        <v>236804608</v>
      </c>
      <c r="C10103" s="106">
        <v>0.72862026241209321</v>
      </c>
      <c r="D10103" s="107">
        <v>0.84308186115015649</v>
      </c>
      <c r="E10103" s="106">
        <v>0.5821140981909716</v>
      </c>
      <c r="F10103" s="107">
        <v>0.61146417163642774</v>
      </c>
      <c r="G10103" s="106">
        <v>0.64599871792406782</v>
      </c>
      <c r="H10103" s="107">
        <v>0.94908707937752324</v>
      </c>
      <c r="I10103" s="121" t="str">
        <f t="shared" si="157"/>
        <v>BH</v>
      </c>
    </row>
    <row r="10104" spans="2:9" ht="12.75">
      <c r="B10104" s="102">
        <v>236805194</v>
      </c>
      <c r="C10104" s="106">
        <v>8.8986002387579255E-2</v>
      </c>
      <c r="D10104" s="107">
        <v>0.59608244848425418</v>
      </c>
      <c r="E10104" s="106">
        <v>0.21104031470143525</v>
      </c>
      <c r="F10104" s="107">
        <v>0.21350721764094094</v>
      </c>
      <c r="G10104" s="106">
        <v>0.99612395301051171</v>
      </c>
      <c r="H10104" s="107">
        <v>0.10793871105584518</v>
      </c>
      <c r="I10104" s="121" t="str">
        <f t="shared" si="157"/>
        <v>E</v>
      </c>
    </row>
    <row r="10105" spans="2:9" ht="12.75">
      <c r="B10105" s="102">
        <v>236807503</v>
      </c>
      <c r="C10105" s="106">
        <v>8.0223497704496882E-3</v>
      </c>
      <c r="D10105" s="107">
        <v>0.21906963572790206</v>
      </c>
      <c r="E10105" s="106">
        <v>0.34426529585716392</v>
      </c>
      <c r="F10105" s="107">
        <v>0.86228958183862359</v>
      </c>
      <c r="G10105" s="106">
        <v>0.54016604585713845</v>
      </c>
      <c r="H10105" s="107">
        <v>0.11269231832099269</v>
      </c>
      <c r="I10105" s="121" t="str">
        <f t="shared" si="157"/>
        <v>C</v>
      </c>
    </row>
    <row r="10106" spans="2:9" ht="12.75">
      <c r="B10106" s="102">
        <v>236807868</v>
      </c>
      <c r="C10106" s="106">
        <v>0.64030190312254476</v>
      </c>
      <c r="D10106" s="107">
        <v>1.2656139936210842E-2</v>
      </c>
      <c r="E10106" s="106">
        <v>0.70773615306239002</v>
      </c>
      <c r="F10106" s="107">
        <v>0.45174227458157734</v>
      </c>
      <c r="G10106" s="106">
        <v>1.5124812685684441E-2</v>
      </c>
      <c r="H10106" s="107">
        <v>5.9090030669617377E-2</v>
      </c>
      <c r="I10106" s="121" t="str">
        <f t="shared" si="157"/>
        <v>TH</v>
      </c>
    </row>
    <row r="10107" spans="2:9" ht="12.75">
      <c r="B10107" s="102">
        <v>236808610</v>
      </c>
      <c r="C10107" s="106">
        <v>5.304802377422857E-2</v>
      </c>
      <c r="D10107" s="107">
        <v>5.9942879112877545E-2</v>
      </c>
      <c r="E10107" s="106">
        <v>7.5966862181369166E-3</v>
      </c>
      <c r="F10107" s="107">
        <v>0.69350394179581887</v>
      </c>
      <c r="G10107" s="106">
        <v>0.50477443027637747</v>
      </c>
      <c r="H10107" s="107">
        <v>0.79713934461062319</v>
      </c>
      <c r="I10107" s="121" t="str">
        <f t="shared" si="157"/>
        <v>BH</v>
      </c>
    </row>
    <row r="10108" spans="2:9" ht="12.75">
      <c r="B10108" s="102">
        <v>236811530</v>
      </c>
      <c r="C10108" s="106">
        <v>0.10616630359408141</v>
      </c>
      <c r="D10108" s="107">
        <v>3.5554803261345747E-2</v>
      </c>
      <c r="E10108" s="106">
        <v>0.94015974825044779</v>
      </c>
      <c r="F10108" s="107">
        <v>0.63355533707651457</v>
      </c>
      <c r="G10108" s="106">
        <v>0.92852395553965117</v>
      </c>
      <c r="H10108" s="107">
        <v>0.76526365773529048</v>
      </c>
      <c r="I10108" s="121" t="str">
        <f t="shared" si="157"/>
        <v>TH</v>
      </c>
    </row>
    <row r="10109" spans="2:9" ht="12.75">
      <c r="B10109" s="102">
        <v>236816160</v>
      </c>
      <c r="C10109" s="106">
        <v>0.64448738153530583</v>
      </c>
      <c r="D10109" s="107">
        <v>0.98978507427549967</v>
      </c>
      <c r="E10109" s="106">
        <v>0.37768554246686836</v>
      </c>
      <c r="F10109" s="107">
        <v>0.54904031169486567</v>
      </c>
      <c r="G10109" s="106">
        <v>0.31818544187093423</v>
      </c>
      <c r="H10109" s="107">
        <v>6.5803159159016467E-2</v>
      </c>
      <c r="I10109" s="121" t="str">
        <f t="shared" si="157"/>
        <v>DF</v>
      </c>
    </row>
    <row r="10110" spans="2:9" ht="12.75">
      <c r="B10110" s="102">
        <v>236816942</v>
      </c>
      <c r="C10110" s="106">
        <v>0.52097894713435799</v>
      </c>
      <c r="D10110" s="107">
        <v>0.11168806884180182</v>
      </c>
      <c r="E10110" s="106">
        <v>8.2358175174876314E-2</v>
      </c>
      <c r="F10110" s="107">
        <v>0.1762556372780093</v>
      </c>
      <c r="G10110" s="106">
        <v>0.81089602840289476</v>
      </c>
      <c r="H10110" s="107">
        <v>0.25682572438384454</v>
      </c>
      <c r="I10110" s="121" t="str">
        <f t="shared" si="157"/>
        <v>E</v>
      </c>
    </row>
    <row r="10111" spans="2:9" ht="12.75">
      <c r="B10111" s="102">
        <v>236817387</v>
      </c>
      <c r="C10111" s="106">
        <v>0.51585667719366235</v>
      </c>
      <c r="D10111" s="107">
        <v>0.49300948582093884</v>
      </c>
      <c r="E10111" s="106">
        <v>0.96215387123949747</v>
      </c>
      <c r="F10111" s="107">
        <v>0.463497096207659</v>
      </c>
      <c r="G10111" s="106">
        <v>0.67523055613504201</v>
      </c>
      <c r="H10111" s="107">
        <v>0.9638415979724968</v>
      </c>
      <c r="I10111" s="121" t="str">
        <f t="shared" si="157"/>
        <v>BH</v>
      </c>
    </row>
    <row r="10112" spans="2:9" ht="12.75">
      <c r="B10112" s="102">
        <v>236819325</v>
      </c>
      <c r="C10112" s="106">
        <v>0.80091848321934389</v>
      </c>
      <c r="D10112" s="107">
        <v>0.87231181026381144</v>
      </c>
      <c r="E10112" s="106">
        <v>0.95352785649222671</v>
      </c>
      <c r="F10112" s="107">
        <v>0.20153445227392908</v>
      </c>
      <c r="G10112" s="106">
        <v>0.79552370151367224</v>
      </c>
      <c r="H10112" s="107">
        <v>0.22451169064730969</v>
      </c>
      <c r="I10112" s="121" t="str">
        <f t="shared" si="157"/>
        <v>TH</v>
      </c>
    </row>
    <row r="10113" spans="2:9" ht="12.75">
      <c r="B10113" s="102">
        <v>236820497</v>
      </c>
      <c r="C10113" s="106">
        <v>0.78489126994462421</v>
      </c>
      <c r="D10113" s="107">
        <v>0.51835878629349619</v>
      </c>
      <c r="E10113" s="106">
        <v>0.40339641697029394</v>
      </c>
      <c r="F10113" s="107">
        <v>0.25417546110992362</v>
      </c>
      <c r="G10113" s="106">
        <v>0.35222576693191154</v>
      </c>
      <c r="H10113" s="107">
        <v>2.7579546378030173E-2</v>
      </c>
      <c r="I10113" s="121" t="str">
        <f t="shared" si="157"/>
        <v>FH</v>
      </c>
    </row>
    <row r="10114" spans="2:9" ht="12.75">
      <c r="B10114" s="102">
        <v>236821117</v>
      </c>
      <c r="C10114" s="106">
        <v>0.21362697641703665</v>
      </c>
      <c r="D10114" s="107">
        <v>0.92195377278995139</v>
      </c>
      <c r="E10114" s="106">
        <v>0.77123403984103955</v>
      </c>
      <c r="F10114" s="107">
        <v>0.2597672982233501</v>
      </c>
      <c r="G10114" s="106">
        <v>6.2896723103443186E-2</v>
      </c>
      <c r="H10114" s="107">
        <v>8.3436397652376648E-2</v>
      </c>
      <c r="I10114" s="121" t="str">
        <f t="shared" si="157"/>
        <v>DF</v>
      </c>
    </row>
    <row r="10115" spans="2:9" ht="12.75">
      <c r="B10115" s="102">
        <v>236821446</v>
      </c>
      <c r="C10115" s="106">
        <v>0.49601051973225729</v>
      </c>
      <c r="D10115" s="107">
        <v>0.93770569856276698</v>
      </c>
      <c r="E10115" s="106">
        <v>0.42429569958710545</v>
      </c>
      <c r="F10115" s="107">
        <v>0.51591590305260393</v>
      </c>
      <c r="G10115" s="106">
        <v>0.19758905185609965</v>
      </c>
      <c r="H10115" s="107">
        <v>0.71203948719545473</v>
      </c>
      <c r="I10115" s="121" t="str">
        <f t="shared" si="157"/>
        <v>DF</v>
      </c>
    </row>
    <row r="10116" spans="2:9" ht="12.75">
      <c r="B10116" s="102">
        <v>236823048</v>
      </c>
      <c r="C10116" s="106">
        <v>0.69603661771382441</v>
      </c>
      <c r="D10116" s="107">
        <v>0.9313080057229588</v>
      </c>
      <c r="E10116" s="106">
        <v>0.46233092639074425</v>
      </c>
      <c r="F10116" s="107">
        <v>2.8064620831447229E-3</v>
      </c>
      <c r="G10116" s="106">
        <v>0.20286832999201221</v>
      </c>
      <c r="H10116" s="107">
        <v>0.44202535389603081</v>
      </c>
      <c r="I10116" s="121" t="str">
        <f t="shared" si="157"/>
        <v>DF</v>
      </c>
    </row>
    <row r="10117" spans="2:9" ht="12.75">
      <c r="B10117" s="102">
        <v>236832872</v>
      </c>
      <c r="C10117" s="106">
        <v>0.53400861052872473</v>
      </c>
      <c r="D10117" s="107">
        <v>0.2085038535099919</v>
      </c>
      <c r="E10117" s="106">
        <v>0.33553435905071094</v>
      </c>
      <c r="F10117" s="107">
        <v>0.72754428967305351</v>
      </c>
      <c r="G10117" s="106">
        <v>0.48013380187005428</v>
      </c>
      <c r="H10117" s="107">
        <v>0.14975815785132363</v>
      </c>
      <c r="I10117" s="121" t="str">
        <f t="shared" ref="I10117:I10180" si="158">INDEX($C$3:$H$3, MATCH(MAX(C10117:H10117), C10117:H10117, 0))</f>
        <v>C</v>
      </c>
    </row>
    <row r="10118" spans="2:9" ht="12.75">
      <c r="B10118" s="102">
        <v>236832956</v>
      </c>
      <c r="C10118" s="106">
        <v>0.55557008761287285</v>
      </c>
      <c r="D10118" s="107">
        <v>0.30855138906399748</v>
      </c>
      <c r="E10118" s="106">
        <v>0.1358529798677246</v>
      </c>
      <c r="F10118" s="107">
        <v>0.2943399167408165</v>
      </c>
      <c r="G10118" s="106">
        <v>7.7204274506796011E-2</v>
      </c>
      <c r="H10118" s="107">
        <v>0.34510321253368037</v>
      </c>
      <c r="I10118" s="121" t="str">
        <f t="shared" si="158"/>
        <v>FH</v>
      </c>
    </row>
    <row r="10119" spans="2:9" ht="12.75">
      <c r="B10119" s="102">
        <v>236833573</v>
      </c>
      <c r="C10119" s="106">
        <v>0.19982773449233804</v>
      </c>
      <c r="D10119" s="107">
        <v>0.58590366779233882</v>
      </c>
      <c r="E10119" s="106">
        <v>9.7083577782865582E-2</v>
      </c>
      <c r="F10119" s="107">
        <v>0.8089379356316071</v>
      </c>
      <c r="G10119" s="106">
        <v>0.98935644356024888</v>
      </c>
      <c r="H10119" s="107">
        <v>0.10343671875593441</v>
      </c>
      <c r="I10119" s="121" t="str">
        <f t="shared" si="158"/>
        <v>E</v>
      </c>
    </row>
    <row r="10120" spans="2:9" ht="12.75">
      <c r="B10120" s="102">
        <v>236834120</v>
      </c>
      <c r="C10120" s="106">
        <v>0.46361895038066847</v>
      </c>
      <c r="D10120" s="107">
        <v>9.392069542867354E-2</v>
      </c>
      <c r="E10120" s="106">
        <v>0.42860191205277443</v>
      </c>
      <c r="F10120" s="107">
        <v>0.52606632602940362</v>
      </c>
      <c r="G10120" s="106">
        <v>0.72710143286654905</v>
      </c>
      <c r="H10120" s="107">
        <v>0.27239998427523648</v>
      </c>
      <c r="I10120" s="121" t="str">
        <f t="shared" si="158"/>
        <v>E</v>
      </c>
    </row>
    <row r="10121" spans="2:9" ht="12.75">
      <c r="B10121" s="102">
        <v>236835371</v>
      </c>
      <c r="C10121" s="106">
        <v>8.7146997324790476E-2</v>
      </c>
      <c r="D10121" s="107">
        <v>0.87696667321681865</v>
      </c>
      <c r="E10121" s="106">
        <v>0.51956819807973997</v>
      </c>
      <c r="F10121" s="107">
        <v>0.81473361652898912</v>
      </c>
      <c r="G10121" s="106">
        <v>0.64266568234945787</v>
      </c>
      <c r="H10121" s="107">
        <v>0.53837013215147866</v>
      </c>
      <c r="I10121" s="121" t="str">
        <f t="shared" si="158"/>
        <v>DF</v>
      </c>
    </row>
    <row r="10122" spans="2:9" ht="12.75">
      <c r="B10122" s="102">
        <v>236836916</v>
      </c>
      <c r="C10122" s="106">
        <v>0.35763067901171319</v>
      </c>
      <c r="D10122" s="107">
        <v>0.43322336294136443</v>
      </c>
      <c r="E10122" s="106">
        <v>0.44750370157657526</v>
      </c>
      <c r="F10122" s="107">
        <v>0.42916287792751068</v>
      </c>
      <c r="G10122" s="106">
        <v>0.23849811894868655</v>
      </c>
      <c r="H10122" s="107">
        <v>4.226069745786365E-2</v>
      </c>
      <c r="I10122" s="121" t="str">
        <f t="shared" si="158"/>
        <v>TH</v>
      </c>
    </row>
    <row r="10123" spans="2:9" ht="12.75">
      <c r="B10123" s="102">
        <v>236837518</v>
      </c>
      <c r="C10123" s="106">
        <v>0.12704845499600026</v>
      </c>
      <c r="D10123" s="107">
        <v>0.56142854638135908</v>
      </c>
      <c r="E10123" s="106">
        <v>0.46469401481991657</v>
      </c>
      <c r="F10123" s="107">
        <v>0.96584772158962928</v>
      </c>
      <c r="G10123" s="106">
        <v>0.61838145944559963</v>
      </c>
      <c r="H10123" s="107">
        <v>0.60027539070055247</v>
      </c>
      <c r="I10123" s="121" t="str">
        <f t="shared" si="158"/>
        <v>C</v>
      </c>
    </row>
    <row r="10124" spans="2:9" ht="12.75">
      <c r="B10124" s="102">
        <v>236838138</v>
      </c>
      <c r="C10124" s="106">
        <v>0.70638404621718465</v>
      </c>
      <c r="D10124" s="107">
        <v>0.39040984652786581</v>
      </c>
      <c r="E10124" s="106">
        <v>0.71979364916267219</v>
      </c>
      <c r="F10124" s="107">
        <v>0.88520426292457799</v>
      </c>
      <c r="G10124" s="106">
        <v>0.43854071745365442</v>
      </c>
      <c r="H10124" s="107">
        <v>0.78997035287384954</v>
      </c>
      <c r="I10124" s="121" t="str">
        <f t="shared" si="158"/>
        <v>C</v>
      </c>
    </row>
    <row r="10125" spans="2:9" ht="12.75">
      <c r="B10125" s="102">
        <v>236841157</v>
      </c>
      <c r="C10125" s="106">
        <v>0.3823271662231571</v>
      </c>
      <c r="D10125" s="107">
        <v>0.92551194575638274</v>
      </c>
      <c r="E10125" s="106">
        <v>0.96432173186051373</v>
      </c>
      <c r="F10125" s="107">
        <v>0.74152435326523625</v>
      </c>
      <c r="G10125" s="106">
        <v>0.65570579434741827</v>
      </c>
      <c r="H10125" s="107">
        <v>2.1085333623359404E-2</v>
      </c>
      <c r="I10125" s="121" t="str">
        <f t="shared" si="158"/>
        <v>TH</v>
      </c>
    </row>
    <row r="10126" spans="2:9" ht="12.75">
      <c r="B10126" s="102">
        <v>236842246</v>
      </c>
      <c r="C10126" s="106">
        <v>0.65595997360385039</v>
      </c>
      <c r="D10126" s="107">
        <v>0.91511609219973833</v>
      </c>
      <c r="E10126" s="106">
        <v>0.22993016833341517</v>
      </c>
      <c r="F10126" s="107">
        <v>0.52494227629980816</v>
      </c>
      <c r="G10126" s="106">
        <v>0.70546055172846067</v>
      </c>
      <c r="H10126" s="107">
        <v>0.17675212073800051</v>
      </c>
      <c r="I10126" s="121" t="str">
        <f t="shared" si="158"/>
        <v>DF</v>
      </c>
    </row>
    <row r="10127" spans="2:9" ht="12.75">
      <c r="B10127" s="102">
        <v>236847509</v>
      </c>
      <c r="C10127" s="106">
        <v>7.0946280632893099E-2</v>
      </c>
      <c r="D10127" s="107">
        <v>0.31753579517659269</v>
      </c>
      <c r="E10127" s="106">
        <v>0.90220270930990942</v>
      </c>
      <c r="F10127" s="107">
        <v>0.41417791564237039</v>
      </c>
      <c r="G10127" s="106">
        <v>0.68614392745091379</v>
      </c>
      <c r="H10127" s="107">
        <v>0.47974962906573904</v>
      </c>
      <c r="I10127" s="121" t="str">
        <f t="shared" si="158"/>
        <v>TH</v>
      </c>
    </row>
    <row r="10128" spans="2:9" ht="12.75">
      <c r="B10128" s="102">
        <v>236850362</v>
      </c>
      <c r="C10128" s="106">
        <v>0.30930759098445471</v>
      </c>
      <c r="D10128" s="107">
        <v>0.29030610675179602</v>
      </c>
      <c r="E10128" s="106">
        <v>1.9608514739231531E-2</v>
      </c>
      <c r="F10128" s="107">
        <v>0.12447074091989485</v>
      </c>
      <c r="G10128" s="106">
        <v>0.79935455716315662</v>
      </c>
      <c r="H10128" s="107">
        <v>0.96526974428228129</v>
      </c>
      <c r="I10128" s="121" t="str">
        <f t="shared" si="158"/>
        <v>BH</v>
      </c>
    </row>
    <row r="10129" spans="2:9" ht="12.75">
      <c r="B10129" s="102">
        <v>236851164</v>
      </c>
      <c r="C10129" s="106">
        <v>0.30092966280909916</v>
      </c>
      <c r="D10129" s="107">
        <v>0.76085219130787074</v>
      </c>
      <c r="E10129" s="106">
        <v>0.73700305019010171</v>
      </c>
      <c r="F10129" s="107">
        <v>0.46788508266736129</v>
      </c>
      <c r="G10129" s="106">
        <v>0.65015191775114589</v>
      </c>
      <c r="H10129" s="107">
        <v>3.000637221981739E-2</v>
      </c>
      <c r="I10129" s="121" t="str">
        <f t="shared" si="158"/>
        <v>DF</v>
      </c>
    </row>
    <row r="10130" spans="2:9" ht="12.75">
      <c r="B10130" s="102">
        <v>236853498</v>
      </c>
      <c r="C10130" s="106">
        <v>0.31569348794275154</v>
      </c>
      <c r="D10130" s="107">
        <v>7.2339027548670387E-2</v>
      </c>
      <c r="E10130" s="106">
        <v>4.6329950181431379E-2</v>
      </c>
      <c r="F10130" s="107">
        <v>0.83224366753730461</v>
      </c>
      <c r="G10130" s="106">
        <v>9.2595194161772199E-2</v>
      </c>
      <c r="H10130" s="107">
        <v>0.27668379521600972</v>
      </c>
      <c r="I10130" s="121" t="str">
        <f t="shared" si="158"/>
        <v>C</v>
      </c>
    </row>
    <row r="10131" spans="2:9" ht="12.75">
      <c r="B10131" s="102">
        <v>236854217</v>
      </c>
      <c r="C10131" s="106">
        <v>0.61645580067322125</v>
      </c>
      <c r="D10131" s="107">
        <v>0.94590430290137384</v>
      </c>
      <c r="E10131" s="106">
        <v>0.89606511741416828</v>
      </c>
      <c r="F10131" s="107">
        <v>0.41740657347834542</v>
      </c>
      <c r="G10131" s="106">
        <v>0.19532308742580806</v>
      </c>
      <c r="H10131" s="107">
        <v>3.6128130228321176E-2</v>
      </c>
      <c r="I10131" s="121" t="str">
        <f t="shared" si="158"/>
        <v>DF</v>
      </c>
    </row>
    <row r="10132" spans="2:9" ht="12.75">
      <c r="B10132" s="102">
        <v>236859249</v>
      </c>
      <c r="C10132" s="106">
        <v>3.4349565141454264E-2</v>
      </c>
      <c r="D10132" s="107">
        <v>0.73645091796450668</v>
      </c>
      <c r="E10132" s="106">
        <v>0.16631733786011615</v>
      </c>
      <c r="F10132" s="107">
        <v>0.34633618835060975</v>
      </c>
      <c r="G10132" s="106">
        <v>0.43218402334254691</v>
      </c>
      <c r="H10132" s="107">
        <v>0.45406470063104276</v>
      </c>
      <c r="I10132" s="121" t="str">
        <f t="shared" si="158"/>
        <v>DF</v>
      </c>
    </row>
    <row r="10133" spans="2:9" ht="12.75">
      <c r="B10133" s="102">
        <v>236863026</v>
      </c>
      <c r="C10133" s="106">
        <v>0.60977181948901049</v>
      </c>
      <c r="D10133" s="107">
        <v>0.58971451657257035</v>
      </c>
      <c r="E10133" s="106">
        <v>0.68055687351123861</v>
      </c>
      <c r="F10133" s="107">
        <v>0.65983227653563326</v>
      </c>
      <c r="G10133" s="106">
        <v>0.33841878506786305</v>
      </c>
      <c r="H10133" s="107">
        <v>5.8823388511118901E-2</v>
      </c>
      <c r="I10133" s="121" t="str">
        <f t="shared" si="158"/>
        <v>TH</v>
      </c>
    </row>
    <row r="10134" spans="2:9" ht="12.75">
      <c r="B10134" s="102">
        <v>236863339</v>
      </c>
      <c r="C10134" s="106">
        <v>0.76263289854497229</v>
      </c>
      <c r="D10134" s="107">
        <v>0.36716269713463601</v>
      </c>
      <c r="E10134" s="106">
        <v>0.19010120341954018</v>
      </c>
      <c r="F10134" s="107">
        <v>0.34845478412995767</v>
      </c>
      <c r="G10134" s="106">
        <v>0.2258673845093746</v>
      </c>
      <c r="H10134" s="107">
        <v>0.48539354221990205</v>
      </c>
      <c r="I10134" s="121" t="str">
        <f t="shared" si="158"/>
        <v>FH</v>
      </c>
    </row>
    <row r="10135" spans="2:9" ht="12.75">
      <c r="B10135" s="102">
        <v>236864149</v>
      </c>
      <c r="C10135" s="106">
        <v>0.9649586262409553</v>
      </c>
      <c r="D10135" s="107">
        <v>0.76400190445726768</v>
      </c>
      <c r="E10135" s="106">
        <v>0.18687734140033996</v>
      </c>
      <c r="F10135" s="107">
        <v>0.75813988137501731</v>
      </c>
      <c r="G10135" s="106">
        <v>0.65531222858140592</v>
      </c>
      <c r="H10135" s="107">
        <v>7.8421568417485599E-2</v>
      </c>
      <c r="I10135" s="121" t="str">
        <f t="shared" si="158"/>
        <v>FH</v>
      </c>
    </row>
    <row r="10136" spans="2:9" ht="12.75">
      <c r="B10136" s="102">
        <v>236866416</v>
      </c>
      <c r="C10136" s="106">
        <v>0.82726326513668713</v>
      </c>
      <c r="D10136" s="107">
        <v>3.7023335514440703E-2</v>
      </c>
      <c r="E10136" s="106">
        <v>0.85562073773974312</v>
      </c>
      <c r="F10136" s="107">
        <v>0.60593014632906983</v>
      </c>
      <c r="G10136" s="106">
        <v>0.56406888400821087</v>
      </c>
      <c r="H10136" s="107">
        <v>0.34798116025796677</v>
      </c>
      <c r="I10136" s="121" t="str">
        <f t="shared" si="158"/>
        <v>TH</v>
      </c>
    </row>
    <row r="10137" spans="2:9" ht="12.75">
      <c r="B10137" s="102">
        <v>236869165</v>
      </c>
      <c r="C10137" s="106">
        <v>4.6391515512375747E-2</v>
      </c>
      <c r="D10137" s="107">
        <v>0.20042763050855239</v>
      </c>
      <c r="E10137" s="106">
        <v>0.53154698508861875</v>
      </c>
      <c r="F10137" s="107">
        <v>0.55117184981556644</v>
      </c>
      <c r="G10137" s="106">
        <v>0.53819595043260726</v>
      </c>
      <c r="H10137" s="107">
        <v>0.38815837120137875</v>
      </c>
      <c r="I10137" s="121" t="str">
        <f t="shared" si="158"/>
        <v>C</v>
      </c>
    </row>
    <row r="10138" spans="2:9" ht="12.75">
      <c r="B10138" s="102">
        <v>236873116</v>
      </c>
      <c r="C10138" s="106">
        <v>0.65790657073033199</v>
      </c>
      <c r="D10138" s="107">
        <v>0.90688871752647615</v>
      </c>
      <c r="E10138" s="106">
        <v>0.27321351688652129</v>
      </c>
      <c r="F10138" s="107">
        <v>0.19307343746673244</v>
      </c>
      <c r="G10138" s="106">
        <v>0.10663065880351885</v>
      </c>
      <c r="H10138" s="107">
        <v>0.36606294903550118</v>
      </c>
      <c r="I10138" s="121" t="str">
        <f t="shared" si="158"/>
        <v>DF</v>
      </c>
    </row>
    <row r="10139" spans="2:9" ht="12.75">
      <c r="B10139" s="102">
        <v>236873867</v>
      </c>
      <c r="C10139" s="106">
        <v>0.37729460159267258</v>
      </c>
      <c r="D10139" s="107">
        <v>0.76041552511142485</v>
      </c>
      <c r="E10139" s="106">
        <v>1.7563587401141945E-2</v>
      </c>
      <c r="F10139" s="107">
        <v>0.7779015029713916</v>
      </c>
      <c r="G10139" s="106">
        <v>0.60286321943238796</v>
      </c>
      <c r="H10139" s="107">
        <v>0.11115215689806246</v>
      </c>
      <c r="I10139" s="121" t="str">
        <f t="shared" si="158"/>
        <v>C</v>
      </c>
    </row>
    <row r="10140" spans="2:9" ht="12.75">
      <c r="B10140" s="102">
        <v>236874148</v>
      </c>
      <c r="C10140" s="106">
        <v>0.36684918278886425</v>
      </c>
      <c r="D10140" s="107">
        <v>0.45342074375013119</v>
      </c>
      <c r="E10140" s="106">
        <v>0.17408079079575334</v>
      </c>
      <c r="F10140" s="107">
        <v>0.1004030205195896</v>
      </c>
      <c r="G10140" s="106">
        <v>0.69619509685551795</v>
      </c>
      <c r="H10140" s="107">
        <v>0.60774098919044395</v>
      </c>
      <c r="I10140" s="121" t="str">
        <f t="shared" si="158"/>
        <v>E</v>
      </c>
    </row>
    <row r="10141" spans="2:9" ht="12.75">
      <c r="B10141" s="102">
        <v>236875855</v>
      </c>
      <c r="C10141" s="106">
        <v>0.52681195762469812</v>
      </c>
      <c r="D10141" s="107">
        <v>0.64060219863837564</v>
      </c>
      <c r="E10141" s="106">
        <v>0.34077532014273704</v>
      </c>
      <c r="F10141" s="107">
        <v>0.7814303360547934</v>
      </c>
      <c r="G10141" s="106">
        <v>0.56675257094137588</v>
      </c>
      <c r="H10141" s="107">
        <v>0.28740295443891117</v>
      </c>
      <c r="I10141" s="121" t="str">
        <f t="shared" si="158"/>
        <v>C</v>
      </c>
    </row>
    <row r="10142" spans="2:9" ht="12.75">
      <c r="B10142" s="102">
        <v>236881943</v>
      </c>
      <c r="C10142" s="106">
        <v>0.23618088100655421</v>
      </c>
      <c r="D10142" s="107">
        <v>0.8405289071037334</v>
      </c>
      <c r="E10142" s="106">
        <v>5.524570590749267E-2</v>
      </c>
      <c r="F10142" s="107">
        <v>0.4545411644399715</v>
      </c>
      <c r="G10142" s="106">
        <v>0.75571463259317007</v>
      </c>
      <c r="H10142" s="107">
        <v>0.74040863191042394</v>
      </c>
      <c r="I10142" s="121" t="str">
        <f t="shared" si="158"/>
        <v>DF</v>
      </c>
    </row>
    <row r="10143" spans="2:9" ht="12.75">
      <c r="B10143" s="102">
        <v>236883660</v>
      </c>
      <c r="C10143" s="106">
        <v>0.54172779796048709</v>
      </c>
      <c r="D10143" s="107">
        <v>0.43607500517319941</v>
      </c>
      <c r="E10143" s="106">
        <v>0.24721690892724379</v>
      </c>
      <c r="F10143" s="107">
        <v>0.81764687991651597</v>
      </c>
      <c r="G10143" s="106">
        <v>0.9900039881968441</v>
      </c>
      <c r="H10143" s="107">
        <v>0.51131252791456583</v>
      </c>
      <c r="I10143" s="121" t="str">
        <f t="shared" si="158"/>
        <v>E</v>
      </c>
    </row>
    <row r="10144" spans="2:9" ht="12.75">
      <c r="B10144" s="102">
        <v>236884715</v>
      </c>
      <c r="C10144" s="106">
        <v>2.3900470602461255E-2</v>
      </c>
      <c r="D10144" s="107">
        <v>0.44200674718686717</v>
      </c>
      <c r="E10144" s="106">
        <v>0.72860996301223224</v>
      </c>
      <c r="F10144" s="107">
        <v>0.7457974126085416</v>
      </c>
      <c r="G10144" s="106">
        <v>0.75005874253816707</v>
      </c>
      <c r="H10144" s="107">
        <v>0.5616153328916671</v>
      </c>
      <c r="I10144" s="121" t="str">
        <f t="shared" si="158"/>
        <v>E</v>
      </c>
    </row>
    <row r="10145" spans="2:9" ht="12.75">
      <c r="B10145" s="102">
        <v>236884921</v>
      </c>
      <c r="C10145" s="106">
        <v>0.58266243565854392</v>
      </c>
      <c r="D10145" s="107">
        <v>0.51294286223581942</v>
      </c>
      <c r="E10145" s="106">
        <v>0.21839434724838114</v>
      </c>
      <c r="F10145" s="107">
        <v>5.1101064586509537E-3</v>
      </c>
      <c r="G10145" s="106">
        <v>0.27347518277956162</v>
      </c>
      <c r="H10145" s="107">
        <v>0.18446711157943696</v>
      </c>
      <c r="I10145" s="121" t="str">
        <f t="shared" si="158"/>
        <v>FH</v>
      </c>
    </row>
    <row r="10146" spans="2:9" ht="12.75">
      <c r="B10146" s="102">
        <v>236885103</v>
      </c>
      <c r="C10146" s="106">
        <v>0.6517690890473089</v>
      </c>
      <c r="D10146" s="107">
        <v>0.55526838788213162</v>
      </c>
      <c r="E10146" s="106">
        <v>0.62690472277967513</v>
      </c>
      <c r="F10146" s="107">
        <v>0.67900311549197578</v>
      </c>
      <c r="G10146" s="106">
        <v>0.15771405900011537</v>
      </c>
      <c r="H10146" s="107">
        <v>0.95206018162487038</v>
      </c>
      <c r="I10146" s="121" t="str">
        <f t="shared" si="158"/>
        <v>BH</v>
      </c>
    </row>
    <row r="10147" spans="2:9" ht="12.75">
      <c r="B10147" s="102">
        <v>236885236</v>
      </c>
      <c r="C10147" s="106">
        <v>0.15401923972504772</v>
      </c>
      <c r="D10147" s="107">
        <v>0.84570863625965309</v>
      </c>
      <c r="E10147" s="106">
        <v>0.46015397779296041</v>
      </c>
      <c r="F10147" s="107">
        <v>0.99336702566258261</v>
      </c>
      <c r="G10147" s="106">
        <v>0.87282221567646268</v>
      </c>
      <c r="H10147" s="107">
        <v>0.73758555773918832</v>
      </c>
      <c r="I10147" s="121" t="str">
        <f t="shared" si="158"/>
        <v>C</v>
      </c>
    </row>
    <row r="10148" spans="2:9" ht="12.75">
      <c r="B10148" s="102">
        <v>236887628</v>
      </c>
      <c r="C10148" s="106">
        <v>0.59324052931670956</v>
      </c>
      <c r="D10148" s="107">
        <v>0.33617645524094275</v>
      </c>
      <c r="E10148" s="106">
        <v>0.24822100884197074</v>
      </c>
      <c r="F10148" s="107">
        <v>0.63698911147173853</v>
      </c>
      <c r="G10148" s="106">
        <v>0.18921826973942624</v>
      </c>
      <c r="H10148" s="107">
        <v>0.62588680045206679</v>
      </c>
      <c r="I10148" s="121" t="str">
        <f t="shared" si="158"/>
        <v>C</v>
      </c>
    </row>
    <row r="10149" spans="2:9" ht="12.75">
      <c r="B10149" s="102">
        <v>236896869</v>
      </c>
      <c r="C10149" s="106">
        <v>0.19742513648208293</v>
      </c>
      <c r="D10149" s="107">
        <v>0.41829955470481539</v>
      </c>
      <c r="E10149" s="106">
        <v>0.59082320720483406</v>
      </c>
      <c r="F10149" s="107">
        <v>0.35027570791912943</v>
      </c>
      <c r="G10149" s="106">
        <v>0.61443892835761571</v>
      </c>
      <c r="H10149" s="107">
        <v>0.13154017822056741</v>
      </c>
      <c r="I10149" s="121" t="str">
        <f t="shared" si="158"/>
        <v>E</v>
      </c>
    </row>
    <row r="10150" spans="2:9" ht="12.75">
      <c r="B10150" s="102">
        <v>236898140</v>
      </c>
      <c r="C10150" s="106">
        <v>0.73376182948500279</v>
      </c>
      <c r="D10150" s="107">
        <v>0.6614551325769551</v>
      </c>
      <c r="E10150" s="106">
        <v>3.9706995600979678E-2</v>
      </c>
      <c r="F10150" s="107">
        <v>0.14311528866504775</v>
      </c>
      <c r="G10150" s="106">
        <v>0.16520597008409288</v>
      </c>
      <c r="H10150" s="107">
        <v>4.6666076637993825E-2</v>
      </c>
      <c r="I10150" s="121" t="str">
        <f t="shared" si="158"/>
        <v>FH</v>
      </c>
    </row>
    <row r="10151" spans="2:9" ht="12.75">
      <c r="B10151" s="102">
        <v>236899088</v>
      </c>
      <c r="C10151" s="106">
        <v>0.62059541237277749</v>
      </c>
      <c r="D10151" s="107">
        <v>0.57233674058525108</v>
      </c>
      <c r="E10151" s="106">
        <v>0.81253107298285854</v>
      </c>
      <c r="F10151" s="107">
        <v>0.54564024385596888</v>
      </c>
      <c r="G10151" s="106">
        <v>0.20988168085552505</v>
      </c>
      <c r="H10151" s="107">
        <v>0.93663952551823826</v>
      </c>
      <c r="I10151" s="121" t="str">
        <f t="shared" si="158"/>
        <v>BH</v>
      </c>
    </row>
    <row r="10152" spans="2:9" ht="12.75">
      <c r="B10152" s="102">
        <v>236902915</v>
      </c>
      <c r="C10152" s="106">
        <v>9.4373396222702688E-2</v>
      </c>
      <c r="D10152" s="107">
        <v>0.1443076039961193</v>
      </c>
      <c r="E10152" s="106">
        <v>0.25881642034772057</v>
      </c>
      <c r="F10152" s="107">
        <v>0.93271241995646914</v>
      </c>
      <c r="G10152" s="106">
        <v>3.9374826209144231E-3</v>
      </c>
      <c r="H10152" s="107">
        <v>0.20567820301141393</v>
      </c>
      <c r="I10152" s="121" t="str">
        <f t="shared" si="158"/>
        <v>C</v>
      </c>
    </row>
    <row r="10153" spans="2:9" ht="12.75">
      <c r="B10153" s="102">
        <v>236904656</v>
      </c>
      <c r="C10153" s="106">
        <v>0.77610591607596557</v>
      </c>
      <c r="D10153" s="107">
        <v>0.50844648162773809</v>
      </c>
      <c r="E10153" s="106">
        <v>0.9218312322130906</v>
      </c>
      <c r="F10153" s="107">
        <v>0.91536880354809025</v>
      </c>
      <c r="G10153" s="106">
        <v>0.806083239279209</v>
      </c>
      <c r="H10153" s="107">
        <v>0.31712353400469451</v>
      </c>
      <c r="I10153" s="121" t="str">
        <f t="shared" si="158"/>
        <v>TH</v>
      </c>
    </row>
    <row r="10154" spans="2:9" ht="12.75">
      <c r="B10154" s="102">
        <v>236904937</v>
      </c>
      <c r="C10154" s="106">
        <v>0.98260288792441641</v>
      </c>
      <c r="D10154" s="107">
        <v>8.2450789929486845E-2</v>
      </c>
      <c r="E10154" s="106">
        <v>0.69007510281810003</v>
      </c>
      <c r="F10154" s="107">
        <v>0.32591779300851464</v>
      </c>
      <c r="G10154" s="106">
        <v>0.16420470655526209</v>
      </c>
      <c r="H10154" s="107">
        <v>0.81185213215602392</v>
      </c>
      <c r="I10154" s="121" t="str">
        <f t="shared" si="158"/>
        <v>FH</v>
      </c>
    </row>
    <row r="10155" spans="2:9" ht="12.75">
      <c r="B10155" s="102">
        <v>236907691</v>
      </c>
      <c r="C10155" s="106">
        <v>0.47964957981560397</v>
      </c>
      <c r="D10155" s="107">
        <v>0.27412108833632765</v>
      </c>
      <c r="E10155" s="106">
        <v>0.70405906558300413</v>
      </c>
      <c r="F10155" s="107">
        <v>8.3711509703249032E-2</v>
      </c>
      <c r="G10155" s="106">
        <v>0.83425730077670268</v>
      </c>
      <c r="H10155" s="107">
        <v>0.6655900323414039</v>
      </c>
      <c r="I10155" s="121" t="str">
        <f t="shared" si="158"/>
        <v>E</v>
      </c>
    </row>
    <row r="10156" spans="2:9" ht="12.75">
      <c r="B10156" s="102">
        <v>236911585</v>
      </c>
      <c r="C10156" s="106">
        <v>0.57971961175749165</v>
      </c>
      <c r="D10156" s="107">
        <v>0.32959532897530619</v>
      </c>
      <c r="E10156" s="106">
        <v>4.4517965577844043E-2</v>
      </c>
      <c r="F10156" s="107">
        <v>0.16569156421098263</v>
      </c>
      <c r="G10156" s="106">
        <v>0.62505195479602538</v>
      </c>
      <c r="H10156" s="107">
        <v>0.63515150568941081</v>
      </c>
      <c r="I10156" s="121" t="str">
        <f t="shared" si="158"/>
        <v>BH</v>
      </c>
    </row>
    <row r="10157" spans="2:9" ht="12.75">
      <c r="B10157" s="102">
        <v>236912205</v>
      </c>
      <c r="C10157" s="106">
        <v>0.14758880926871765</v>
      </c>
      <c r="D10157" s="107">
        <v>0.19818017408621635</v>
      </c>
      <c r="E10157" s="106">
        <v>0.88697801068831805</v>
      </c>
      <c r="F10157" s="107">
        <v>0.61571189869206844</v>
      </c>
      <c r="G10157" s="106">
        <v>0.95974843206433591</v>
      </c>
      <c r="H10157" s="107">
        <v>0.42819571197552664</v>
      </c>
      <c r="I10157" s="121" t="str">
        <f t="shared" si="158"/>
        <v>E</v>
      </c>
    </row>
    <row r="10158" spans="2:9" ht="12.75">
      <c r="B10158" s="102">
        <v>236913154</v>
      </c>
      <c r="C10158" s="106">
        <v>0.15072113466232784</v>
      </c>
      <c r="D10158" s="107">
        <v>0.72804155636703793</v>
      </c>
      <c r="E10158" s="106">
        <v>0.18649777574382309</v>
      </c>
      <c r="F10158" s="107">
        <v>0.95035233130155738</v>
      </c>
      <c r="G10158" s="106">
        <v>0.42228497021874833</v>
      </c>
      <c r="H10158" s="107">
        <v>0.87456148357359376</v>
      </c>
      <c r="I10158" s="121" t="str">
        <f t="shared" si="158"/>
        <v>C</v>
      </c>
    </row>
    <row r="10159" spans="2:9" ht="12.75">
      <c r="B10159" s="102">
        <v>236913253</v>
      </c>
      <c r="C10159" s="106">
        <v>0.61699166012620488</v>
      </c>
      <c r="D10159" s="107">
        <v>0.18861952737367194</v>
      </c>
      <c r="E10159" s="106">
        <v>0.72642046072391153</v>
      </c>
      <c r="F10159" s="107">
        <v>0.18441881529054083</v>
      </c>
      <c r="G10159" s="106">
        <v>0.58404408171514022</v>
      </c>
      <c r="H10159" s="107">
        <v>0.78119251200480022</v>
      </c>
      <c r="I10159" s="121" t="str">
        <f t="shared" si="158"/>
        <v>BH</v>
      </c>
    </row>
    <row r="10160" spans="2:9" ht="12.75">
      <c r="B10160" s="102">
        <v>236914944</v>
      </c>
      <c r="C10160" s="106">
        <v>0.62594606248176898</v>
      </c>
      <c r="D10160" s="107">
        <v>0.65074601174194613</v>
      </c>
      <c r="E10160" s="106">
        <v>0.59734585903717985</v>
      </c>
      <c r="F10160" s="107">
        <v>0.99635829171959411</v>
      </c>
      <c r="G10160" s="106">
        <v>0.17387482302819812</v>
      </c>
      <c r="H10160" s="107">
        <v>0.32387919271135335</v>
      </c>
      <c r="I10160" s="121" t="str">
        <f t="shared" si="158"/>
        <v>C</v>
      </c>
    </row>
    <row r="10161" spans="2:9" ht="12.75">
      <c r="B10161" s="102">
        <v>236915869</v>
      </c>
      <c r="C10161" s="106">
        <v>0.18280062468907254</v>
      </c>
      <c r="D10161" s="107">
        <v>0.1235720642908853</v>
      </c>
      <c r="E10161" s="106">
        <v>0.27860140080262474</v>
      </c>
      <c r="F10161" s="107">
        <v>0.46912974337396207</v>
      </c>
      <c r="G10161" s="106">
        <v>0.59979535745564316</v>
      </c>
      <c r="H10161" s="107">
        <v>4.4177120520475066E-2</v>
      </c>
      <c r="I10161" s="121" t="str">
        <f t="shared" si="158"/>
        <v>E</v>
      </c>
    </row>
    <row r="10162" spans="2:9" ht="12.75">
      <c r="B10162" s="102">
        <v>236917492</v>
      </c>
      <c r="C10162" s="106">
        <v>0.18521661672214806</v>
      </c>
      <c r="D10162" s="107">
        <v>8.4158745514008038E-2</v>
      </c>
      <c r="E10162" s="106">
        <v>8.6320944833554236E-2</v>
      </c>
      <c r="F10162" s="107">
        <v>0.1480165458166498</v>
      </c>
      <c r="G10162" s="106">
        <v>0.99943044790648039</v>
      </c>
      <c r="H10162" s="107">
        <v>0.90958933497371497</v>
      </c>
      <c r="I10162" s="121" t="str">
        <f t="shared" si="158"/>
        <v>E</v>
      </c>
    </row>
    <row r="10163" spans="2:9" ht="12.75">
      <c r="B10163" s="102">
        <v>236919185</v>
      </c>
      <c r="C10163" s="106">
        <v>0.92907314346249681</v>
      </c>
      <c r="D10163" s="107">
        <v>0.20324142848232185</v>
      </c>
      <c r="E10163" s="106">
        <v>0.36835147695084491</v>
      </c>
      <c r="F10163" s="107">
        <v>0.31960964570152672</v>
      </c>
      <c r="G10163" s="106">
        <v>0.56355061387218819</v>
      </c>
      <c r="H10163" s="107">
        <v>6.8677759679617978E-2</v>
      </c>
      <c r="I10163" s="121" t="str">
        <f t="shared" si="158"/>
        <v>FH</v>
      </c>
    </row>
    <row r="10164" spans="2:9" ht="12.75">
      <c r="B10164" s="102">
        <v>236920644</v>
      </c>
      <c r="C10164" s="106">
        <v>0.37539098925041725</v>
      </c>
      <c r="D10164" s="107">
        <v>0.65190928365302891</v>
      </c>
      <c r="E10164" s="106">
        <v>2.0800686846010663E-2</v>
      </c>
      <c r="F10164" s="107">
        <v>0.37423772043549253</v>
      </c>
      <c r="G10164" s="106">
        <v>7.0955988082335608E-2</v>
      </c>
      <c r="H10164" s="107">
        <v>0.77007742123287581</v>
      </c>
      <c r="I10164" s="121" t="str">
        <f t="shared" si="158"/>
        <v>BH</v>
      </c>
    </row>
    <row r="10165" spans="2:9" ht="12.75">
      <c r="B10165" s="102">
        <v>236922155</v>
      </c>
      <c r="C10165" s="106">
        <v>0.92967114051385935</v>
      </c>
      <c r="D10165" s="107">
        <v>0.43108611861265445</v>
      </c>
      <c r="E10165" s="106">
        <v>0.30587718078705262</v>
      </c>
      <c r="F10165" s="107">
        <v>0.89404350132388721</v>
      </c>
      <c r="G10165" s="106">
        <v>0.12489661055034174</v>
      </c>
      <c r="H10165" s="107">
        <v>0.8705848176092803</v>
      </c>
      <c r="I10165" s="121" t="str">
        <f t="shared" si="158"/>
        <v>FH</v>
      </c>
    </row>
    <row r="10166" spans="2:9" ht="12.75">
      <c r="B10166" s="102">
        <v>236926782</v>
      </c>
      <c r="C10166" s="106">
        <v>0.79256755880750562</v>
      </c>
      <c r="D10166" s="107">
        <v>0.96919976171615607</v>
      </c>
      <c r="E10166" s="106">
        <v>0.42341562670570365</v>
      </c>
      <c r="F10166" s="107">
        <v>0.73483533913984012</v>
      </c>
      <c r="G10166" s="106">
        <v>0.36187887843939959</v>
      </c>
      <c r="H10166" s="107">
        <v>0.58012748665900116</v>
      </c>
      <c r="I10166" s="121" t="str">
        <f t="shared" si="158"/>
        <v>DF</v>
      </c>
    </row>
    <row r="10167" spans="2:9" ht="12.75">
      <c r="B10167" s="102">
        <v>236927139</v>
      </c>
      <c r="C10167" s="106">
        <v>0.44695783204866579</v>
      </c>
      <c r="D10167" s="107">
        <v>0.35302323864075302</v>
      </c>
      <c r="E10167" s="106">
        <v>0.33908193246980911</v>
      </c>
      <c r="F10167" s="107">
        <v>0.47739095321730041</v>
      </c>
      <c r="G10167" s="106">
        <v>0.9637008545747543</v>
      </c>
      <c r="H10167" s="107">
        <v>0.27997133667966523</v>
      </c>
      <c r="I10167" s="121" t="str">
        <f t="shared" si="158"/>
        <v>E</v>
      </c>
    </row>
    <row r="10168" spans="2:9" ht="12.75">
      <c r="B10168" s="102">
        <v>236929530</v>
      </c>
      <c r="C10168" s="106">
        <v>0.63345039359062394</v>
      </c>
      <c r="D10168" s="107">
        <v>0.68013156732538449</v>
      </c>
      <c r="E10168" s="106">
        <v>0.98880141292004575</v>
      </c>
      <c r="F10168" s="107">
        <v>0.68934165475574627</v>
      </c>
      <c r="G10168" s="106">
        <v>0.32042496066485371</v>
      </c>
      <c r="H10168" s="107">
        <v>0.96669222880071404</v>
      </c>
      <c r="I10168" s="121" t="str">
        <f t="shared" si="158"/>
        <v>TH</v>
      </c>
    </row>
    <row r="10169" spans="2:9" ht="12.75">
      <c r="B10169" s="102">
        <v>236935445</v>
      </c>
      <c r="C10169" s="106">
        <v>0.11415058131428157</v>
      </c>
      <c r="D10169" s="107">
        <v>1.726839692461013E-2</v>
      </c>
      <c r="E10169" s="106">
        <v>0.46022122192499459</v>
      </c>
      <c r="F10169" s="107">
        <v>8.4782445852760846E-2</v>
      </c>
      <c r="G10169" s="106">
        <v>1.1580998476403259E-2</v>
      </c>
      <c r="H10169" s="107">
        <v>4.0175691768345345E-2</v>
      </c>
      <c r="I10169" s="121" t="str">
        <f t="shared" si="158"/>
        <v>TH</v>
      </c>
    </row>
    <row r="10170" spans="2:9" ht="12.75">
      <c r="B10170" s="102">
        <v>236938730</v>
      </c>
      <c r="C10170" s="106">
        <v>0.32038373526607788</v>
      </c>
      <c r="D10170" s="107">
        <v>0.19038970845524883</v>
      </c>
      <c r="E10170" s="106">
        <v>0.34930045714317104</v>
      </c>
      <c r="F10170" s="107">
        <v>0.64723901636040226</v>
      </c>
      <c r="G10170" s="106">
        <v>0.60689444647280366</v>
      </c>
      <c r="H10170" s="107">
        <v>0.16286104595771245</v>
      </c>
      <c r="I10170" s="121" t="str">
        <f t="shared" si="158"/>
        <v>C</v>
      </c>
    </row>
    <row r="10171" spans="2:9" ht="12.75">
      <c r="B10171" s="102">
        <v>236939636</v>
      </c>
      <c r="C10171" s="106">
        <v>0.50961943778467234</v>
      </c>
      <c r="D10171" s="107">
        <v>0.71824819380491789</v>
      </c>
      <c r="E10171" s="106">
        <v>9.3384014422023931E-2</v>
      </c>
      <c r="F10171" s="107">
        <v>1.4855339984295668E-2</v>
      </c>
      <c r="G10171" s="106">
        <v>0.48020144357434202</v>
      </c>
      <c r="H10171" s="107">
        <v>0.30577661269508649</v>
      </c>
      <c r="I10171" s="121" t="str">
        <f t="shared" si="158"/>
        <v>DF</v>
      </c>
    </row>
    <row r="10172" spans="2:9" ht="12.75">
      <c r="B10172" s="102">
        <v>236942450</v>
      </c>
      <c r="C10172" s="106">
        <v>0.51302149390056151</v>
      </c>
      <c r="D10172" s="107">
        <v>0.4354105247943254</v>
      </c>
      <c r="E10172" s="106">
        <v>0.77551778049578513</v>
      </c>
      <c r="F10172" s="107">
        <v>0.5218489012291645</v>
      </c>
      <c r="G10172" s="106">
        <v>0.66071344820049394</v>
      </c>
      <c r="H10172" s="107">
        <v>0.23701652190491651</v>
      </c>
      <c r="I10172" s="121" t="str">
        <f t="shared" si="158"/>
        <v>TH</v>
      </c>
    </row>
    <row r="10173" spans="2:9" ht="12.75">
      <c r="B10173" s="102">
        <v>236945610</v>
      </c>
      <c r="C10173" s="106">
        <v>0.55670624924923651</v>
      </c>
      <c r="D10173" s="107">
        <v>0.50541316949446102</v>
      </c>
      <c r="E10173" s="106">
        <v>0.69368074403679736</v>
      </c>
      <c r="F10173" s="107">
        <v>0.46974634347554378</v>
      </c>
      <c r="G10173" s="106">
        <v>0.52121788521580914</v>
      </c>
      <c r="H10173" s="107">
        <v>0.15264894116734595</v>
      </c>
      <c r="I10173" s="121" t="str">
        <f t="shared" si="158"/>
        <v>TH</v>
      </c>
    </row>
    <row r="10174" spans="2:9" ht="12.75">
      <c r="B10174" s="102">
        <v>236947481</v>
      </c>
      <c r="C10174" s="106">
        <v>0.46280639635935295</v>
      </c>
      <c r="D10174" s="107">
        <v>0.19707164799381727</v>
      </c>
      <c r="E10174" s="106">
        <v>0.86380678162615165</v>
      </c>
      <c r="F10174" s="107">
        <v>0.59858395968082867</v>
      </c>
      <c r="G10174" s="106">
        <v>0.16858789414097064</v>
      </c>
      <c r="H10174" s="107">
        <v>0.98311483411390577</v>
      </c>
      <c r="I10174" s="121" t="str">
        <f t="shared" si="158"/>
        <v>BH</v>
      </c>
    </row>
    <row r="10175" spans="2:9" ht="12.75">
      <c r="B10175" s="102">
        <v>236948135</v>
      </c>
      <c r="C10175" s="106">
        <v>0.83418560207199244</v>
      </c>
      <c r="D10175" s="107">
        <v>9.2085562050047809E-2</v>
      </c>
      <c r="E10175" s="106">
        <v>0.93907951367295839</v>
      </c>
      <c r="F10175" s="107">
        <v>0.79957289442710922</v>
      </c>
      <c r="G10175" s="106">
        <v>0.63934543803161747</v>
      </c>
      <c r="H10175" s="107">
        <v>0.75079507851093408</v>
      </c>
      <c r="I10175" s="121" t="str">
        <f t="shared" si="158"/>
        <v>TH</v>
      </c>
    </row>
    <row r="10176" spans="2:9" ht="12.75">
      <c r="B10176" s="102">
        <v>236948283</v>
      </c>
      <c r="C10176" s="106">
        <v>0.26450430595033136</v>
      </c>
      <c r="D10176" s="107">
        <v>0.96711828666052035</v>
      </c>
      <c r="E10176" s="106">
        <v>0.44439336297200183</v>
      </c>
      <c r="F10176" s="107">
        <v>0.28359377523445017</v>
      </c>
      <c r="G10176" s="106">
        <v>0.76519649813890989</v>
      </c>
      <c r="H10176" s="107">
        <v>0.45183070913159629</v>
      </c>
      <c r="I10176" s="121" t="str">
        <f t="shared" si="158"/>
        <v>DF</v>
      </c>
    </row>
    <row r="10177" spans="2:9" ht="12.75">
      <c r="B10177" s="102">
        <v>236951368</v>
      </c>
      <c r="C10177" s="106">
        <v>0.12330015701976649</v>
      </c>
      <c r="D10177" s="107">
        <v>0.69399072530006767</v>
      </c>
      <c r="E10177" s="106">
        <v>0.36172308338741477</v>
      </c>
      <c r="F10177" s="107">
        <v>0.30826758758429307</v>
      </c>
      <c r="G10177" s="106">
        <v>0.76332286883915312</v>
      </c>
      <c r="H10177" s="107">
        <v>0.69979660091119045</v>
      </c>
      <c r="I10177" s="121" t="str">
        <f t="shared" si="158"/>
        <v>E</v>
      </c>
    </row>
    <row r="10178" spans="2:9" ht="12.75">
      <c r="B10178" s="102">
        <v>236951375</v>
      </c>
      <c r="C10178" s="106">
        <v>0.70222873473490455</v>
      </c>
      <c r="D10178" s="107">
        <v>0.97055385422075613</v>
      </c>
      <c r="E10178" s="106">
        <v>0.85100300478661417</v>
      </c>
      <c r="F10178" s="107">
        <v>0.10126161351523888</v>
      </c>
      <c r="G10178" s="106">
        <v>0.54748901624933977</v>
      </c>
      <c r="H10178" s="107">
        <v>0.13045025777952968</v>
      </c>
      <c r="I10178" s="121" t="str">
        <f t="shared" si="158"/>
        <v>DF</v>
      </c>
    </row>
    <row r="10179" spans="2:9" ht="12.75">
      <c r="B10179" s="102">
        <v>236954766</v>
      </c>
      <c r="C10179" s="106">
        <v>0.51659013283488608</v>
      </c>
      <c r="D10179" s="107">
        <v>0.73758097292279245</v>
      </c>
      <c r="E10179" s="106">
        <v>0.34291324024610059</v>
      </c>
      <c r="F10179" s="107">
        <v>0.31357434435835962</v>
      </c>
      <c r="G10179" s="106">
        <v>0.96686758066739475</v>
      </c>
      <c r="H10179" s="107">
        <v>0.89364429099385867</v>
      </c>
      <c r="I10179" s="121" t="str">
        <f t="shared" si="158"/>
        <v>E</v>
      </c>
    </row>
    <row r="10180" spans="2:9" ht="12.75">
      <c r="B10180" s="102">
        <v>236959798</v>
      </c>
      <c r="C10180" s="106">
        <v>0.76758475543682003</v>
      </c>
      <c r="D10180" s="107">
        <v>0.38723939205505165</v>
      </c>
      <c r="E10180" s="106">
        <v>8.2277371586584991E-2</v>
      </c>
      <c r="F10180" s="107">
        <v>0.16320105558463904</v>
      </c>
      <c r="G10180" s="106">
        <v>0.88132282058533407</v>
      </c>
      <c r="H10180" s="107">
        <v>0.79073480619136305</v>
      </c>
      <c r="I10180" s="121" t="str">
        <f t="shared" si="158"/>
        <v>E</v>
      </c>
    </row>
    <row r="10181" spans="2:9" ht="12.75">
      <c r="B10181" s="102">
        <v>236963741</v>
      </c>
      <c r="C10181" s="106">
        <v>0.42818672536971203</v>
      </c>
      <c r="D10181" s="107">
        <v>0.69762287342650176</v>
      </c>
      <c r="E10181" s="106">
        <v>0.77318047925086919</v>
      </c>
      <c r="F10181" s="107">
        <v>0.19621077531279241</v>
      </c>
      <c r="G10181" s="106">
        <v>0.27299557181853551</v>
      </c>
      <c r="H10181" s="107">
        <v>0.78387491417828881</v>
      </c>
      <c r="I10181" s="121" t="str">
        <f t="shared" ref="I10181:I10244" si="159">INDEX($C$3:$H$3, MATCH(MAX(C10181:H10181), C10181:H10181, 0))</f>
        <v>BH</v>
      </c>
    </row>
    <row r="10182" spans="2:9" ht="12.75">
      <c r="B10182" s="102">
        <v>236964650</v>
      </c>
      <c r="C10182" s="106">
        <v>0.13623804431022846</v>
      </c>
      <c r="D10182" s="107">
        <v>0.66111791129894515</v>
      </c>
      <c r="E10182" s="106">
        <v>9.2605764137077662E-2</v>
      </c>
      <c r="F10182" s="107">
        <v>0.3082791991445557</v>
      </c>
      <c r="G10182" s="106">
        <v>0.23986654080803871</v>
      </c>
      <c r="H10182" s="107">
        <v>0.5088948696297626</v>
      </c>
      <c r="I10182" s="121" t="str">
        <f t="shared" si="159"/>
        <v>DF</v>
      </c>
    </row>
    <row r="10183" spans="2:9" ht="12.75">
      <c r="B10183" s="102">
        <v>236966101</v>
      </c>
      <c r="C10183" s="106">
        <v>0.27435483012845729</v>
      </c>
      <c r="D10183" s="107">
        <v>0.11948188115237568</v>
      </c>
      <c r="E10183" s="106">
        <v>0.76592864291205798</v>
      </c>
      <c r="F10183" s="107">
        <v>0.44836489362635196</v>
      </c>
      <c r="G10183" s="106">
        <v>0.57122697905180697</v>
      </c>
      <c r="H10183" s="107">
        <v>0.67413237215888833</v>
      </c>
      <c r="I10183" s="121" t="str">
        <f t="shared" si="159"/>
        <v>TH</v>
      </c>
    </row>
    <row r="10184" spans="2:9" ht="12.75">
      <c r="B10184" s="102">
        <v>236971092</v>
      </c>
      <c r="C10184" s="106">
        <v>0.94591549111138429</v>
      </c>
      <c r="D10184" s="107">
        <v>6.1644391630707229E-2</v>
      </c>
      <c r="E10184" s="106">
        <v>0.94428989440375655</v>
      </c>
      <c r="F10184" s="107">
        <v>0.73870128605284169</v>
      </c>
      <c r="G10184" s="106">
        <v>7.6626669649009216E-3</v>
      </c>
      <c r="H10184" s="107">
        <v>0.21368878313259554</v>
      </c>
      <c r="I10184" s="121" t="str">
        <f t="shared" si="159"/>
        <v>FH</v>
      </c>
    </row>
    <row r="10185" spans="2:9" ht="12.75">
      <c r="B10185" s="102">
        <v>236971538</v>
      </c>
      <c r="C10185" s="106">
        <v>0.15519585749247788</v>
      </c>
      <c r="D10185" s="107">
        <v>0.24064567638119261</v>
      </c>
      <c r="E10185" s="106">
        <v>0.16509681692758704</v>
      </c>
      <c r="F10185" s="107">
        <v>0.1135185230550233</v>
      </c>
      <c r="G10185" s="106">
        <v>0.30285309701360497</v>
      </c>
      <c r="H10185" s="107">
        <v>0.98917989353154678</v>
      </c>
      <c r="I10185" s="121" t="str">
        <f t="shared" si="159"/>
        <v>BH</v>
      </c>
    </row>
    <row r="10186" spans="2:9" ht="12.75">
      <c r="B10186" s="102">
        <v>236973997</v>
      </c>
      <c r="C10186" s="106">
        <v>0.14584608253053544</v>
      </c>
      <c r="D10186" s="107">
        <v>0.50613821806395309</v>
      </c>
      <c r="E10186" s="106">
        <v>0.65247693478149094</v>
      </c>
      <c r="F10186" s="107">
        <v>0.13031568186782616</v>
      </c>
      <c r="G10186" s="106">
        <v>7.919391616945104E-2</v>
      </c>
      <c r="H10186" s="107">
        <v>0.89861216003481248</v>
      </c>
      <c r="I10186" s="121" t="str">
        <f t="shared" si="159"/>
        <v>BH</v>
      </c>
    </row>
    <row r="10187" spans="2:9" ht="12.75">
      <c r="B10187" s="102">
        <v>236974096</v>
      </c>
      <c r="C10187" s="106">
        <v>0.92829291209080855</v>
      </c>
      <c r="D10187" s="107">
        <v>0.99748134929802301</v>
      </c>
      <c r="E10187" s="106">
        <v>0.22663114408209339</v>
      </c>
      <c r="F10187" s="107">
        <v>0.60883814809375147</v>
      </c>
      <c r="G10187" s="106">
        <v>0.74311985994660956</v>
      </c>
      <c r="H10187" s="107">
        <v>0.51924994656407097</v>
      </c>
      <c r="I10187" s="121" t="str">
        <f t="shared" si="159"/>
        <v>DF</v>
      </c>
    </row>
    <row r="10188" spans="2:9" ht="12.75">
      <c r="B10188" s="102">
        <v>236975655</v>
      </c>
      <c r="C10188" s="106">
        <v>0.86763120335085819</v>
      </c>
      <c r="D10188" s="107">
        <v>4.5084738910038169E-2</v>
      </c>
      <c r="E10188" s="106">
        <v>0.16564144565236116</v>
      </c>
      <c r="F10188" s="107">
        <v>0.59242686331206862</v>
      </c>
      <c r="G10188" s="106">
        <v>0.60834962535489812</v>
      </c>
      <c r="H10188" s="107">
        <v>0.51545348871214736</v>
      </c>
      <c r="I10188" s="121" t="str">
        <f t="shared" si="159"/>
        <v>FH</v>
      </c>
    </row>
    <row r="10189" spans="2:9" ht="12.75">
      <c r="B10189" s="102">
        <v>236975779</v>
      </c>
      <c r="C10189" s="106">
        <v>0.9348115183343304</v>
      </c>
      <c r="D10189" s="107">
        <v>0.36881936128647919</v>
      </c>
      <c r="E10189" s="106">
        <v>0.98551533201666275</v>
      </c>
      <c r="F10189" s="107">
        <v>0.63768568604615794</v>
      </c>
      <c r="G10189" s="106">
        <v>0.77810616394817256</v>
      </c>
      <c r="H10189" s="107">
        <v>0.17528550505502793</v>
      </c>
      <c r="I10189" s="121" t="str">
        <f t="shared" si="159"/>
        <v>TH</v>
      </c>
    </row>
    <row r="10190" spans="2:9" ht="12.75">
      <c r="B10190" s="102">
        <v>236980943</v>
      </c>
      <c r="C10190" s="106">
        <v>0.39661382929394051</v>
      </c>
      <c r="D10190" s="107">
        <v>6.3759235546596571E-3</v>
      </c>
      <c r="E10190" s="106">
        <v>0.99272723977294142</v>
      </c>
      <c r="F10190" s="107">
        <v>0.65094674020291632</v>
      </c>
      <c r="G10190" s="106">
        <v>0.56773828948636673</v>
      </c>
      <c r="H10190" s="107">
        <v>0.1069925975714785</v>
      </c>
      <c r="I10190" s="121" t="str">
        <f t="shared" si="159"/>
        <v>TH</v>
      </c>
    </row>
    <row r="10191" spans="2:9" ht="12.75">
      <c r="B10191" s="102">
        <v>236985077</v>
      </c>
      <c r="C10191" s="106">
        <v>0.22223518208857951</v>
      </c>
      <c r="D10191" s="107">
        <v>0.87845395458926445</v>
      </c>
      <c r="E10191" s="106">
        <v>0.29666078716216115</v>
      </c>
      <c r="F10191" s="107">
        <v>0.35231135402267033</v>
      </c>
      <c r="G10191" s="106">
        <v>0.94063336521789953</v>
      </c>
      <c r="H10191" s="107">
        <v>0.31023029592089557</v>
      </c>
      <c r="I10191" s="121" t="str">
        <f t="shared" si="159"/>
        <v>E</v>
      </c>
    </row>
    <row r="10192" spans="2:9" ht="12.75">
      <c r="B10192" s="102">
        <v>236987329</v>
      </c>
      <c r="C10192" s="106">
        <v>0.12877723898284477</v>
      </c>
      <c r="D10192" s="107">
        <v>0.11503206158965273</v>
      </c>
      <c r="E10192" s="106">
        <v>0.72995119751909243</v>
      </c>
      <c r="F10192" s="107">
        <v>0.96667345810419203</v>
      </c>
      <c r="G10192" s="106">
        <v>0.6208278399818159</v>
      </c>
      <c r="H10192" s="107">
        <v>0.65924423906382157</v>
      </c>
      <c r="I10192" s="121" t="str">
        <f t="shared" si="159"/>
        <v>C</v>
      </c>
    </row>
    <row r="10193" spans="2:9" ht="12.75">
      <c r="B10193" s="102">
        <v>236988410</v>
      </c>
      <c r="C10193" s="106">
        <v>0.79215720710735393</v>
      </c>
      <c r="D10193" s="107">
        <v>0.35421989774250501</v>
      </c>
      <c r="E10193" s="106">
        <v>0.58940268983517408</v>
      </c>
      <c r="F10193" s="107">
        <v>0.39392437782489775</v>
      </c>
      <c r="G10193" s="106">
        <v>0.30989839568187172</v>
      </c>
      <c r="H10193" s="107">
        <v>0.17203587870896531</v>
      </c>
      <c r="I10193" s="121" t="str">
        <f t="shared" si="159"/>
        <v>FH</v>
      </c>
    </row>
    <row r="10194" spans="2:9" ht="12.75">
      <c r="B10194" s="102">
        <v>236988848</v>
      </c>
      <c r="C10194" s="106">
        <v>0.79103677812711837</v>
      </c>
      <c r="D10194" s="107">
        <v>0.27016348473576035</v>
      </c>
      <c r="E10194" s="106">
        <v>0.9678144538092659</v>
      </c>
      <c r="F10194" s="107">
        <v>0.97964790817889957</v>
      </c>
      <c r="G10194" s="106">
        <v>0.54006417017840014</v>
      </c>
      <c r="H10194" s="107">
        <v>0.51002810898258133</v>
      </c>
      <c r="I10194" s="121" t="str">
        <f t="shared" si="159"/>
        <v>C</v>
      </c>
    </row>
    <row r="10195" spans="2:9" ht="12.75">
      <c r="B10195" s="102">
        <v>236989920</v>
      </c>
      <c r="C10195" s="106">
        <v>0.41361135924822445</v>
      </c>
      <c r="D10195" s="107">
        <v>0.72859376081198413</v>
      </c>
      <c r="E10195" s="106">
        <v>0.60829575811975634</v>
      </c>
      <c r="F10195" s="107">
        <v>0.91344046508949739</v>
      </c>
      <c r="G10195" s="106">
        <v>0.33047942582946455</v>
      </c>
      <c r="H10195" s="107">
        <v>0.77514341354038518</v>
      </c>
      <c r="I10195" s="121" t="str">
        <f t="shared" si="159"/>
        <v>C</v>
      </c>
    </row>
    <row r="10196" spans="2:9" ht="12.75">
      <c r="B10196" s="102">
        <v>236990587</v>
      </c>
      <c r="C10196" s="106">
        <v>0.23263467903494384</v>
      </c>
      <c r="D10196" s="107">
        <v>6.6219861349372744E-2</v>
      </c>
      <c r="E10196" s="106">
        <v>0.57905991405453294</v>
      </c>
      <c r="F10196" s="107">
        <v>0.74735413025216602</v>
      </c>
      <c r="G10196" s="106">
        <v>0.92439312745215485</v>
      </c>
      <c r="H10196" s="107">
        <v>0.77876953517905001</v>
      </c>
      <c r="I10196" s="121" t="str">
        <f t="shared" si="159"/>
        <v>E</v>
      </c>
    </row>
    <row r="10197" spans="2:9" ht="12.75">
      <c r="B10197" s="102">
        <v>236998146</v>
      </c>
      <c r="C10197" s="106">
        <v>0.63316062399290129</v>
      </c>
      <c r="D10197" s="107">
        <v>0.45533080444734164</v>
      </c>
      <c r="E10197" s="106">
        <v>0.89660504215277648</v>
      </c>
      <c r="F10197" s="107">
        <v>0.75162303506465467</v>
      </c>
      <c r="G10197" s="106">
        <v>0.89781776156358739</v>
      </c>
      <c r="H10197" s="107">
        <v>0.83647522557199672</v>
      </c>
      <c r="I10197" s="121" t="str">
        <f t="shared" si="159"/>
        <v>E</v>
      </c>
    </row>
    <row r="10198" spans="2:9" ht="12.75">
      <c r="B10198" s="102">
        <v>237003986</v>
      </c>
      <c r="C10198" s="106">
        <v>0.48471350146571024</v>
      </c>
      <c r="D10198" s="107">
        <v>0.40704820788112839</v>
      </c>
      <c r="E10198" s="106">
        <v>7.9120975218573086E-2</v>
      </c>
      <c r="F10198" s="107">
        <v>0.39147452690424078</v>
      </c>
      <c r="G10198" s="106">
        <v>0.50049436258941427</v>
      </c>
      <c r="H10198" s="107">
        <v>0.22549545327553755</v>
      </c>
      <c r="I10198" s="121" t="str">
        <f t="shared" si="159"/>
        <v>E</v>
      </c>
    </row>
    <row r="10199" spans="2:9" ht="12.75">
      <c r="B10199" s="102">
        <v>237005026</v>
      </c>
      <c r="C10199" s="106">
        <v>0.81231087039971506</v>
      </c>
      <c r="D10199" s="107">
        <v>0.75343886708080032</v>
      </c>
      <c r="E10199" s="106">
        <v>0.87604956891708552</v>
      </c>
      <c r="F10199" s="107">
        <v>0.67177159256755958</v>
      </c>
      <c r="G10199" s="106">
        <v>0.57791339200017822</v>
      </c>
      <c r="H10199" s="107">
        <v>0.90474284236385083</v>
      </c>
      <c r="I10199" s="121" t="str">
        <f t="shared" si="159"/>
        <v>BH</v>
      </c>
    </row>
    <row r="10200" spans="2:9" ht="12.75">
      <c r="B10200" s="102">
        <v>237007040</v>
      </c>
      <c r="C10200" s="106">
        <v>0.63237246254529067</v>
      </c>
      <c r="D10200" s="107">
        <v>0.21745368750457716</v>
      </c>
      <c r="E10200" s="106">
        <v>0.36045982218487094</v>
      </c>
      <c r="F10200" s="107">
        <v>0.67540576412527131</v>
      </c>
      <c r="G10200" s="106">
        <v>0.14152054416146642</v>
      </c>
      <c r="H10200" s="107">
        <v>0.14944013940535816</v>
      </c>
      <c r="I10200" s="121" t="str">
        <f t="shared" si="159"/>
        <v>C</v>
      </c>
    </row>
    <row r="10201" spans="2:9" ht="12.75">
      <c r="B10201" s="102">
        <v>237007707</v>
      </c>
      <c r="C10201" s="106">
        <v>0.5119445827171476</v>
      </c>
      <c r="D10201" s="107">
        <v>0.47433995335388324</v>
      </c>
      <c r="E10201" s="106">
        <v>0.34573165703242026</v>
      </c>
      <c r="F10201" s="107">
        <v>0.84726487215099344</v>
      </c>
      <c r="G10201" s="106">
        <v>2.7304793525293913E-2</v>
      </c>
      <c r="H10201" s="107">
        <v>3.9018353900277081E-2</v>
      </c>
      <c r="I10201" s="121" t="str">
        <f t="shared" si="159"/>
        <v>C</v>
      </c>
    </row>
    <row r="10202" spans="2:9" ht="12.75">
      <c r="B10202" s="102">
        <v>237014259</v>
      </c>
      <c r="C10202" s="106">
        <v>0.39708191621312117</v>
      </c>
      <c r="D10202" s="107">
        <v>8.9317979080933307E-2</v>
      </c>
      <c r="E10202" s="106">
        <v>0.45607098972667304</v>
      </c>
      <c r="F10202" s="107">
        <v>0.27266314251922608</v>
      </c>
      <c r="G10202" s="106">
        <v>0.81373112143426773</v>
      </c>
      <c r="H10202" s="107">
        <v>3.5045804068714936E-2</v>
      </c>
      <c r="I10202" s="121" t="str">
        <f t="shared" si="159"/>
        <v>E</v>
      </c>
    </row>
    <row r="10203" spans="2:9" ht="12.75">
      <c r="B10203" s="102">
        <v>237014308</v>
      </c>
      <c r="C10203" s="106">
        <v>0.65663084922242931</v>
      </c>
      <c r="D10203" s="107">
        <v>8.7829953808985284E-2</v>
      </c>
      <c r="E10203" s="106">
        <v>0.61736788913234708</v>
      </c>
      <c r="F10203" s="107">
        <v>0.62460268072640446</v>
      </c>
      <c r="G10203" s="106">
        <v>0.40183601396897051</v>
      </c>
      <c r="H10203" s="107">
        <v>0.6703232922771547</v>
      </c>
      <c r="I10203" s="121" t="str">
        <f t="shared" si="159"/>
        <v>BH</v>
      </c>
    </row>
    <row r="10204" spans="2:9" ht="12.75">
      <c r="B10204" s="102">
        <v>237016148</v>
      </c>
      <c r="C10204" s="106">
        <v>0.88259762250590379</v>
      </c>
      <c r="D10204" s="107">
        <v>0.12808276196419355</v>
      </c>
      <c r="E10204" s="106">
        <v>5.9912174022276998E-2</v>
      </c>
      <c r="F10204" s="107">
        <v>0.90991720529163178</v>
      </c>
      <c r="G10204" s="106">
        <v>0.86276814392155288</v>
      </c>
      <c r="H10204" s="107">
        <v>0.73513562175889913</v>
      </c>
      <c r="I10204" s="121" t="str">
        <f t="shared" si="159"/>
        <v>C</v>
      </c>
    </row>
    <row r="10205" spans="2:9" ht="12.75">
      <c r="B10205" s="102">
        <v>237020256</v>
      </c>
      <c r="C10205" s="106">
        <v>0.50578164916503554</v>
      </c>
      <c r="D10205" s="107">
        <v>0.12850660948010573</v>
      </c>
      <c r="E10205" s="106">
        <v>4.0056650790782911E-2</v>
      </c>
      <c r="F10205" s="107">
        <v>0.97793227338013189</v>
      </c>
      <c r="G10205" s="106">
        <v>1.6620565183267821E-2</v>
      </c>
      <c r="H10205" s="107">
        <v>0.12768601947684743</v>
      </c>
      <c r="I10205" s="121" t="str">
        <f t="shared" si="159"/>
        <v>C</v>
      </c>
    </row>
    <row r="10206" spans="2:9" ht="12.75">
      <c r="B10206" s="102">
        <v>237021757</v>
      </c>
      <c r="C10206" s="106">
        <v>0.3690722381374929</v>
      </c>
      <c r="D10206" s="107">
        <v>0.48738006707594383</v>
      </c>
      <c r="E10206" s="106">
        <v>0.47973068472992608</v>
      </c>
      <c r="F10206" s="107">
        <v>0.56027827837183874</v>
      </c>
      <c r="G10206" s="106">
        <v>0.22187914755700966</v>
      </c>
      <c r="H10206" s="107">
        <v>0.20529770884259424</v>
      </c>
      <c r="I10206" s="121" t="str">
        <f t="shared" si="159"/>
        <v>C</v>
      </c>
    </row>
    <row r="10207" spans="2:9" ht="12.75">
      <c r="B10207" s="102">
        <v>237022408</v>
      </c>
      <c r="C10207" s="106">
        <v>0.30412648940136933</v>
      </c>
      <c r="D10207" s="107">
        <v>0.85607399898482872</v>
      </c>
      <c r="E10207" s="106">
        <v>0.10165515003804293</v>
      </c>
      <c r="F10207" s="107">
        <v>0.71607404325958046</v>
      </c>
      <c r="G10207" s="106">
        <v>0.50597998368546282</v>
      </c>
      <c r="H10207" s="107">
        <v>0.15776534940659404</v>
      </c>
      <c r="I10207" s="121" t="str">
        <f t="shared" si="159"/>
        <v>DF</v>
      </c>
    </row>
    <row r="10208" spans="2:9" ht="12.75">
      <c r="B10208" s="102">
        <v>237030106</v>
      </c>
      <c r="C10208" s="106">
        <v>0.21791265566052931</v>
      </c>
      <c r="D10208" s="107">
        <v>0.50138399928528354</v>
      </c>
      <c r="E10208" s="106">
        <v>0.28743806597666754</v>
      </c>
      <c r="F10208" s="107">
        <v>0.28547700410270704</v>
      </c>
      <c r="G10208" s="106">
        <v>0.89632941907633334</v>
      </c>
      <c r="H10208" s="107">
        <v>2.5498253024254902E-2</v>
      </c>
      <c r="I10208" s="121" t="str">
        <f t="shared" si="159"/>
        <v>E</v>
      </c>
    </row>
    <row r="10209" spans="2:9" ht="12.75">
      <c r="B10209" s="102">
        <v>237031088</v>
      </c>
      <c r="C10209" s="106">
        <v>0.79009343863224446</v>
      </c>
      <c r="D10209" s="107">
        <v>0.98304332756894097</v>
      </c>
      <c r="E10209" s="106">
        <v>0.39267090746543332</v>
      </c>
      <c r="F10209" s="107">
        <v>0.93433908102160723</v>
      </c>
      <c r="G10209" s="106">
        <v>7.4558609595537728E-2</v>
      </c>
      <c r="H10209" s="107">
        <v>8.2852777936779365E-2</v>
      </c>
      <c r="I10209" s="121" t="str">
        <f t="shared" si="159"/>
        <v>DF</v>
      </c>
    </row>
    <row r="10210" spans="2:9" ht="12.75">
      <c r="B10210" s="102">
        <v>237032704</v>
      </c>
      <c r="C10210" s="106">
        <v>0.50889964907921281</v>
      </c>
      <c r="D10210" s="107">
        <v>0.39645365091532447</v>
      </c>
      <c r="E10210" s="106">
        <v>0.52161314129183833</v>
      </c>
      <c r="F10210" s="107">
        <v>0.4330133975700714</v>
      </c>
      <c r="G10210" s="106">
        <v>0.62048956455802484</v>
      </c>
      <c r="H10210" s="107">
        <v>0.86569082586610846</v>
      </c>
      <c r="I10210" s="121" t="str">
        <f t="shared" si="159"/>
        <v>BH</v>
      </c>
    </row>
    <row r="10211" spans="2:9" ht="12.75">
      <c r="B10211" s="102">
        <v>237033892</v>
      </c>
      <c r="C10211" s="106">
        <v>0.40127161037666959</v>
      </c>
      <c r="D10211" s="107">
        <v>0.30807855889548552</v>
      </c>
      <c r="E10211" s="106">
        <v>0.94930400702474693</v>
      </c>
      <c r="F10211" s="107">
        <v>0.64089710739632788</v>
      </c>
      <c r="G10211" s="106">
        <v>0.95185013095116577</v>
      </c>
      <c r="H10211" s="107">
        <v>0.95777802879239715</v>
      </c>
      <c r="I10211" s="121" t="str">
        <f t="shared" si="159"/>
        <v>BH</v>
      </c>
    </row>
    <row r="10212" spans="2:9" ht="12.75">
      <c r="B10212" s="102">
        <v>237035435</v>
      </c>
      <c r="C10212" s="106">
        <v>0.8350052951949849</v>
      </c>
      <c r="D10212" s="107">
        <v>0.18133839792580764</v>
      </c>
      <c r="E10212" s="106">
        <v>0.65471496295001064</v>
      </c>
      <c r="F10212" s="107">
        <v>0.25347907499435984</v>
      </c>
      <c r="G10212" s="106">
        <v>0.91095392111520335</v>
      </c>
      <c r="H10212" s="107">
        <v>0.23805145761865054</v>
      </c>
      <c r="I10212" s="121" t="str">
        <f t="shared" si="159"/>
        <v>E</v>
      </c>
    </row>
    <row r="10213" spans="2:9" ht="12.75">
      <c r="B10213" s="102">
        <v>237036672</v>
      </c>
      <c r="C10213" s="106">
        <v>0.1009762195493189</v>
      </c>
      <c r="D10213" s="107">
        <v>0.71794789749150167</v>
      </c>
      <c r="E10213" s="106">
        <v>0.75693802556214296</v>
      </c>
      <c r="F10213" s="107">
        <v>0.6181176632948473</v>
      </c>
      <c r="G10213" s="106">
        <v>4.0077824179313382E-2</v>
      </c>
      <c r="H10213" s="107">
        <v>9.6816143416542433E-2</v>
      </c>
      <c r="I10213" s="121" t="str">
        <f t="shared" si="159"/>
        <v>TH</v>
      </c>
    </row>
    <row r="10214" spans="2:9" ht="12.75">
      <c r="B10214" s="102">
        <v>237037779</v>
      </c>
      <c r="C10214" s="106">
        <v>0.39115589079774216</v>
      </c>
      <c r="D10214" s="107">
        <v>0.70642917937272509</v>
      </c>
      <c r="E10214" s="106">
        <v>0.72275766487079718</v>
      </c>
      <c r="F10214" s="107">
        <v>0.51505723356323174</v>
      </c>
      <c r="G10214" s="106">
        <v>0.27751076980643363</v>
      </c>
      <c r="H10214" s="107">
        <v>0.76050113453069357</v>
      </c>
      <c r="I10214" s="121" t="str">
        <f t="shared" si="159"/>
        <v>BH</v>
      </c>
    </row>
    <row r="10215" spans="2:9" ht="12.75">
      <c r="B10215" s="102">
        <v>237038225</v>
      </c>
      <c r="C10215" s="106">
        <v>0.68041346430622518</v>
      </c>
      <c r="D10215" s="107">
        <v>0.91948248914577224</v>
      </c>
      <c r="E10215" s="106">
        <v>0.28853863871588459</v>
      </c>
      <c r="F10215" s="107">
        <v>0.56509052041232799</v>
      </c>
      <c r="G10215" s="106">
        <v>0.30030257133800586</v>
      </c>
      <c r="H10215" s="107">
        <v>0.76919935148328333</v>
      </c>
      <c r="I10215" s="121" t="str">
        <f t="shared" si="159"/>
        <v>DF</v>
      </c>
    </row>
    <row r="10216" spans="2:9" ht="12.75">
      <c r="B10216" s="102">
        <v>237042820</v>
      </c>
      <c r="C10216" s="106">
        <v>0.32866879112017311</v>
      </c>
      <c r="D10216" s="107">
        <v>0.79938212944337383</v>
      </c>
      <c r="E10216" s="106">
        <v>0.28394747341928905</v>
      </c>
      <c r="F10216" s="107">
        <v>0.50636589281625111</v>
      </c>
      <c r="G10216" s="106">
        <v>0.11656202133760107</v>
      </c>
      <c r="H10216" s="107">
        <v>0.58283513918360086</v>
      </c>
      <c r="I10216" s="121" t="str">
        <f t="shared" si="159"/>
        <v>DF</v>
      </c>
    </row>
    <row r="10217" spans="2:9" ht="12.75">
      <c r="B10217" s="102">
        <v>237045913</v>
      </c>
      <c r="C10217" s="106">
        <v>0.44119046248541149</v>
      </c>
      <c r="D10217" s="107">
        <v>0.3651676900367935</v>
      </c>
      <c r="E10217" s="106">
        <v>0.80370768705760032</v>
      </c>
      <c r="F10217" s="107">
        <v>0.48970749719558526</v>
      </c>
      <c r="G10217" s="106">
        <v>0.5822400195379549</v>
      </c>
      <c r="H10217" s="107">
        <v>0.86430548002195273</v>
      </c>
      <c r="I10217" s="121" t="str">
        <f t="shared" si="159"/>
        <v>BH</v>
      </c>
    </row>
    <row r="10218" spans="2:9" ht="12.75">
      <c r="B10218" s="102">
        <v>237046523</v>
      </c>
      <c r="C10218" s="106">
        <v>0.65788069234155788</v>
      </c>
      <c r="D10218" s="107">
        <v>0.49131796753432155</v>
      </c>
      <c r="E10218" s="106">
        <v>0.90958491312084799</v>
      </c>
      <c r="F10218" s="107">
        <v>0.49951842053730111</v>
      </c>
      <c r="G10218" s="106">
        <v>0.96695387508681296</v>
      </c>
      <c r="H10218" s="107">
        <v>0.67114337100856503</v>
      </c>
      <c r="I10218" s="121" t="str">
        <f t="shared" si="159"/>
        <v>E</v>
      </c>
    </row>
    <row r="10219" spans="2:9" ht="12.75">
      <c r="B10219" s="102">
        <v>237047226</v>
      </c>
      <c r="C10219" s="106">
        <v>0.20619133076802054</v>
      </c>
      <c r="D10219" s="107">
        <v>0.90933645322710377</v>
      </c>
      <c r="E10219" s="106">
        <v>0.44902481583141451</v>
      </c>
      <c r="F10219" s="107">
        <v>0.65346311135946689</v>
      </c>
      <c r="G10219" s="106">
        <v>0.5410948381107108</v>
      </c>
      <c r="H10219" s="107">
        <v>4.1037875476658714E-2</v>
      </c>
      <c r="I10219" s="121" t="str">
        <f t="shared" si="159"/>
        <v>DF</v>
      </c>
    </row>
    <row r="10220" spans="2:9" ht="12.75">
      <c r="B10220" s="102">
        <v>237048307</v>
      </c>
      <c r="C10220" s="106">
        <v>0.92240648670231762</v>
      </c>
      <c r="D10220" s="107">
        <v>0.87855667202882426</v>
      </c>
      <c r="E10220" s="106">
        <v>0.60369206020456434</v>
      </c>
      <c r="F10220" s="107">
        <v>0.17523117150187684</v>
      </c>
      <c r="G10220" s="106">
        <v>0.76805150127625255</v>
      </c>
      <c r="H10220" s="107">
        <v>0.63740578687731642</v>
      </c>
      <c r="I10220" s="121" t="str">
        <f t="shared" si="159"/>
        <v>FH</v>
      </c>
    </row>
    <row r="10221" spans="2:9" ht="12.75">
      <c r="B10221" s="102">
        <v>237049240</v>
      </c>
      <c r="C10221" s="106">
        <v>0.52242160155929707</v>
      </c>
      <c r="D10221" s="107">
        <v>0.43456039452360273</v>
      </c>
      <c r="E10221" s="106">
        <v>0.34284673884005601</v>
      </c>
      <c r="F10221" s="107">
        <v>0.53812495085005252</v>
      </c>
      <c r="G10221" s="106">
        <v>5.3819262746054974E-2</v>
      </c>
      <c r="H10221" s="107">
        <v>0.65851699385766427</v>
      </c>
      <c r="I10221" s="121" t="str">
        <f t="shared" si="159"/>
        <v>BH</v>
      </c>
    </row>
    <row r="10222" spans="2:9" ht="12.75">
      <c r="B10222" s="102">
        <v>237055746</v>
      </c>
      <c r="C10222" s="106">
        <v>0.29765916267587422</v>
      </c>
      <c r="D10222" s="107">
        <v>0.76906551292014846</v>
      </c>
      <c r="E10222" s="106">
        <v>0.71782162553534423</v>
      </c>
      <c r="F10222" s="107">
        <v>0.96056529692425152</v>
      </c>
      <c r="G10222" s="106">
        <v>8.1383131078114346E-2</v>
      </c>
      <c r="H10222" s="107">
        <v>0.24118356342122826</v>
      </c>
      <c r="I10222" s="121" t="str">
        <f t="shared" si="159"/>
        <v>C</v>
      </c>
    </row>
    <row r="10223" spans="2:9" ht="12.75">
      <c r="B10223" s="102">
        <v>237059549</v>
      </c>
      <c r="C10223" s="106">
        <v>0.23703346199487196</v>
      </c>
      <c r="D10223" s="107">
        <v>0.23345557293233754</v>
      </c>
      <c r="E10223" s="106">
        <v>0.74580648343564038</v>
      </c>
      <c r="F10223" s="107">
        <v>0.69676754891933768</v>
      </c>
      <c r="G10223" s="106">
        <v>0.76349093894582332</v>
      </c>
      <c r="H10223" s="107">
        <v>0.37680247894701058</v>
      </c>
      <c r="I10223" s="121" t="str">
        <f t="shared" si="159"/>
        <v>E</v>
      </c>
    </row>
    <row r="10224" spans="2:9" ht="12.75">
      <c r="B10224" s="102">
        <v>237062264</v>
      </c>
      <c r="C10224" s="106">
        <v>0.60372656258646984</v>
      </c>
      <c r="D10224" s="107">
        <v>0.47724714858438144</v>
      </c>
      <c r="E10224" s="106">
        <v>0.37901044322645405</v>
      </c>
      <c r="F10224" s="107">
        <v>0.37150329050965825</v>
      </c>
      <c r="G10224" s="106">
        <v>7.3750565150768832E-2</v>
      </c>
      <c r="H10224" s="107">
        <v>0.15196274842782609</v>
      </c>
      <c r="I10224" s="121" t="str">
        <f t="shared" si="159"/>
        <v>FH</v>
      </c>
    </row>
    <row r="10225" spans="2:9" ht="12.75">
      <c r="B10225" s="102">
        <v>237063230</v>
      </c>
      <c r="C10225" s="106">
        <v>0.30272505128577598</v>
      </c>
      <c r="D10225" s="107">
        <v>0.60258214469079618</v>
      </c>
      <c r="E10225" s="106">
        <v>0.46254827812477051</v>
      </c>
      <c r="F10225" s="107">
        <v>0.20647965769373133</v>
      </c>
      <c r="G10225" s="106">
        <v>0.40243454982086413</v>
      </c>
      <c r="H10225" s="107">
        <v>0.39008738937947918</v>
      </c>
      <c r="I10225" s="121" t="str">
        <f t="shared" si="159"/>
        <v>DF</v>
      </c>
    </row>
    <row r="10226" spans="2:9" ht="12.75">
      <c r="B10226" s="102">
        <v>237071290</v>
      </c>
      <c r="C10226" s="106">
        <v>0.88813628454183036</v>
      </c>
      <c r="D10226" s="107">
        <v>0.79143920487655373</v>
      </c>
      <c r="E10226" s="106">
        <v>0.35624802970117209</v>
      </c>
      <c r="F10226" s="107">
        <v>0.95652402535212855</v>
      </c>
      <c r="G10226" s="106">
        <v>0.14891480061630613</v>
      </c>
      <c r="H10226" s="107">
        <v>0.10790614912350982</v>
      </c>
      <c r="I10226" s="121" t="str">
        <f t="shared" si="159"/>
        <v>C</v>
      </c>
    </row>
    <row r="10227" spans="2:9" ht="12.75">
      <c r="B10227" s="102">
        <v>237073946</v>
      </c>
      <c r="C10227" s="106">
        <v>0.65839391037171779</v>
      </c>
      <c r="D10227" s="107">
        <v>0.43349548889096123</v>
      </c>
      <c r="E10227" s="106">
        <v>1.605139872346073E-2</v>
      </c>
      <c r="F10227" s="107">
        <v>0.70294307696548275</v>
      </c>
      <c r="G10227" s="106">
        <v>0.46826921564684332</v>
      </c>
      <c r="H10227" s="107">
        <v>0.65324960404691867</v>
      </c>
      <c r="I10227" s="121" t="str">
        <f t="shared" si="159"/>
        <v>C</v>
      </c>
    </row>
    <row r="10228" spans="2:9" ht="12.75">
      <c r="B10228" s="102">
        <v>237074292</v>
      </c>
      <c r="C10228" s="106">
        <v>0.53454753215288431</v>
      </c>
      <c r="D10228" s="107">
        <v>0.54945951333160359</v>
      </c>
      <c r="E10228" s="106">
        <v>0.28751816991130963</v>
      </c>
      <c r="F10228" s="107">
        <v>0.37881211273491244</v>
      </c>
      <c r="G10228" s="106">
        <v>0.98823717746580275</v>
      </c>
      <c r="H10228" s="107">
        <v>2.2100099856910305E-2</v>
      </c>
      <c r="I10228" s="121" t="str">
        <f t="shared" si="159"/>
        <v>E</v>
      </c>
    </row>
    <row r="10229" spans="2:9" ht="12.75">
      <c r="B10229" s="102">
        <v>237075069</v>
      </c>
      <c r="C10229" s="106">
        <v>0.18508976494157903</v>
      </c>
      <c r="D10229" s="107">
        <v>1.4933674571206978E-3</v>
      </c>
      <c r="E10229" s="106">
        <v>0.46180370555661243</v>
      </c>
      <c r="F10229" s="107">
        <v>0.91765021025907756</v>
      </c>
      <c r="G10229" s="106">
        <v>0.13240697634475218</v>
      </c>
      <c r="H10229" s="107">
        <v>0.93495169471833006</v>
      </c>
      <c r="I10229" s="121" t="str">
        <f t="shared" si="159"/>
        <v>BH</v>
      </c>
    </row>
    <row r="10230" spans="2:9" ht="12.75">
      <c r="B10230" s="102">
        <v>237078229</v>
      </c>
      <c r="C10230" s="106">
        <v>0.54104211485284193</v>
      </c>
      <c r="D10230" s="107">
        <v>0.98477389659708159</v>
      </c>
      <c r="E10230" s="106">
        <v>0.85909583701301617</v>
      </c>
      <c r="F10230" s="107">
        <v>0.29998819955000067</v>
      </c>
      <c r="G10230" s="106">
        <v>0.53665517135321261</v>
      </c>
      <c r="H10230" s="107">
        <v>0.66448483703590333</v>
      </c>
      <c r="I10230" s="121" t="str">
        <f t="shared" si="159"/>
        <v>DF</v>
      </c>
    </row>
    <row r="10231" spans="2:9" ht="12.75">
      <c r="B10231" s="102">
        <v>237080810</v>
      </c>
      <c r="C10231" s="106">
        <v>0.73329334500844823</v>
      </c>
      <c r="D10231" s="107">
        <v>0.95570094623042512</v>
      </c>
      <c r="E10231" s="106">
        <v>0.25801874394852709</v>
      </c>
      <c r="F10231" s="107">
        <v>0.65747706812973528</v>
      </c>
      <c r="G10231" s="106">
        <v>9.9155566017328223E-3</v>
      </c>
      <c r="H10231" s="107">
        <v>0.8176165556505488</v>
      </c>
      <c r="I10231" s="121" t="str">
        <f t="shared" si="159"/>
        <v>DF</v>
      </c>
    </row>
    <row r="10232" spans="2:9" ht="12.75">
      <c r="B10232" s="102">
        <v>237081271</v>
      </c>
      <c r="C10232" s="106">
        <v>0.53494893665226262</v>
      </c>
      <c r="D10232" s="107">
        <v>0.71787445454162002</v>
      </c>
      <c r="E10232" s="106">
        <v>0.98178377919856774</v>
      </c>
      <c r="F10232" s="107">
        <v>0.70849109634157781</v>
      </c>
      <c r="G10232" s="106">
        <v>0.25794205342145404</v>
      </c>
      <c r="H10232" s="107">
        <v>0.78909369681235475</v>
      </c>
      <c r="I10232" s="121" t="str">
        <f t="shared" si="159"/>
        <v>TH</v>
      </c>
    </row>
    <row r="10233" spans="2:9" ht="12.75">
      <c r="B10233" s="102">
        <v>237084309</v>
      </c>
      <c r="C10233" s="106">
        <v>0.70180352639803711</v>
      </c>
      <c r="D10233" s="107">
        <v>0.43175425678773238</v>
      </c>
      <c r="E10233" s="106">
        <v>0.78594381300789751</v>
      </c>
      <c r="F10233" s="107">
        <v>0.78852064406346178</v>
      </c>
      <c r="G10233" s="106">
        <v>0.5233562191174943</v>
      </c>
      <c r="H10233" s="107">
        <v>0.56277349248927688</v>
      </c>
      <c r="I10233" s="121" t="str">
        <f t="shared" si="159"/>
        <v>C</v>
      </c>
    </row>
    <row r="10234" spans="2:9" ht="12.75">
      <c r="B10234" s="102">
        <v>237086329</v>
      </c>
      <c r="C10234" s="106">
        <v>0.85271051084416016</v>
      </c>
      <c r="D10234" s="107">
        <v>0.54149277610788715</v>
      </c>
      <c r="E10234" s="106">
        <v>0.15913247544497988</v>
      </c>
      <c r="F10234" s="107">
        <v>0.42926882637147834</v>
      </c>
      <c r="G10234" s="106">
        <v>0.92309013470854939</v>
      </c>
      <c r="H10234" s="107">
        <v>9.5334953189553318E-2</v>
      </c>
      <c r="I10234" s="121" t="str">
        <f t="shared" si="159"/>
        <v>E</v>
      </c>
    </row>
    <row r="10235" spans="2:9" ht="12.75">
      <c r="B10235" s="102">
        <v>237086733</v>
      </c>
      <c r="C10235" s="106">
        <v>0.7446043238585025</v>
      </c>
      <c r="D10235" s="107">
        <v>0.39201436749639917</v>
      </c>
      <c r="E10235" s="106">
        <v>1.2381613410704206E-2</v>
      </c>
      <c r="F10235" s="107">
        <v>9.1286984412974004E-2</v>
      </c>
      <c r="G10235" s="106">
        <v>0.75369173555255453</v>
      </c>
      <c r="H10235" s="107">
        <v>0.20197495882891037</v>
      </c>
      <c r="I10235" s="121" t="str">
        <f t="shared" si="159"/>
        <v>E</v>
      </c>
    </row>
    <row r="10236" spans="2:9" ht="12.75">
      <c r="B10236" s="102">
        <v>237088656</v>
      </c>
      <c r="C10236" s="106">
        <v>0.70834320297157305</v>
      </c>
      <c r="D10236" s="107">
        <v>0.24487460814600492</v>
      </c>
      <c r="E10236" s="106">
        <v>0.29869400547336245</v>
      </c>
      <c r="F10236" s="107">
        <v>0.37330647107854631</v>
      </c>
      <c r="G10236" s="106">
        <v>0.84336620232487203</v>
      </c>
      <c r="H10236" s="107">
        <v>6.8154864263737736E-2</v>
      </c>
      <c r="I10236" s="121" t="str">
        <f t="shared" si="159"/>
        <v>E</v>
      </c>
    </row>
    <row r="10237" spans="2:9" ht="12.75">
      <c r="B10237" s="102">
        <v>237088846</v>
      </c>
      <c r="C10237" s="106">
        <v>0.6075864662117576</v>
      </c>
      <c r="D10237" s="107">
        <v>5.8831218176609301E-3</v>
      </c>
      <c r="E10237" s="106">
        <v>0.30674232775390387</v>
      </c>
      <c r="F10237" s="107">
        <v>0.21431179384669452</v>
      </c>
      <c r="G10237" s="106">
        <v>5.4907763515135821E-2</v>
      </c>
      <c r="H10237" s="107">
        <v>6.1777162490754378E-2</v>
      </c>
      <c r="I10237" s="121" t="str">
        <f t="shared" si="159"/>
        <v>FH</v>
      </c>
    </row>
    <row r="10238" spans="2:9" ht="12.75">
      <c r="B10238" s="102">
        <v>237089752</v>
      </c>
      <c r="C10238" s="106">
        <v>0.88232003507078471</v>
      </c>
      <c r="D10238" s="107">
        <v>0.52469299284302351</v>
      </c>
      <c r="E10238" s="106">
        <v>0.58011650381065571</v>
      </c>
      <c r="F10238" s="107">
        <v>0.26946240364632357</v>
      </c>
      <c r="G10238" s="106">
        <v>0.98427931912733824</v>
      </c>
      <c r="H10238" s="107">
        <v>0.30066089020134701</v>
      </c>
      <c r="I10238" s="121" t="str">
        <f t="shared" si="159"/>
        <v>E</v>
      </c>
    </row>
    <row r="10239" spans="2:9" ht="12.75">
      <c r="B10239" s="102">
        <v>237091956</v>
      </c>
      <c r="C10239" s="106">
        <v>0.28537848696350654</v>
      </c>
      <c r="D10239" s="107">
        <v>0.68274447234375324</v>
      </c>
      <c r="E10239" s="106">
        <v>0.9447561517716192</v>
      </c>
      <c r="F10239" s="107">
        <v>0.61815465446095264</v>
      </c>
      <c r="G10239" s="106">
        <v>0.82213062254422198</v>
      </c>
      <c r="H10239" s="107">
        <v>0.79618282104069071</v>
      </c>
      <c r="I10239" s="121" t="str">
        <f t="shared" si="159"/>
        <v>TH</v>
      </c>
    </row>
    <row r="10240" spans="2:9" ht="12.75">
      <c r="B10240" s="102">
        <v>237093920</v>
      </c>
      <c r="C10240" s="106">
        <v>9.5192283024048585E-2</v>
      </c>
      <c r="D10240" s="107">
        <v>0.19681762793393887</v>
      </c>
      <c r="E10240" s="106">
        <v>0.75978614231285047</v>
      </c>
      <c r="F10240" s="107">
        <v>0.37047153038670366</v>
      </c>
      <c r="G10240" s="106">
        <v>3.8619429735267552E-2</v>
      </c>
      <c r="H10240" s="107">
        <v>0.54642205181059844</v>
      </c>
      <c r="I10240" s="121" t="str">
        <f t="shared" si="159"/>
        <v>TH</v>
      </c>
    </row>
    <row r="10241" spans="2:9" ht="12.75">
      <c r="B10241" s="102">
        <v>237094209</v>
      </c>
      <c r="C10241" s="106">
        <v>0.94191006671814925</v>
      </c>
      <c r="D10241" s="107">
        <v>0.29546149829567359</v>
      </c>
      <c r="E10241" s="106">
        <v>0.3442628725135608</v>
      </c>
      <c r="F10241" s="107">
        <v>7.6863010168823465E-2</v>
      </c>
      <c r="G10241" s="106">
        <v>0.84598223174293441</v>
      </c>
      <c r="H10241" s="107">
        <v>0.68159215760396918</v>
      </c>
      <c r="I10241" s="121" t="str">
        <f t="shared" si="159"/>
        <v>FH</v>
      </c>
    </row>
    <row r="10242" spans="2:9" ht="12.75">
      <c r="B10242" s="102">
        <v>237094397</v>
      </c>
      <c r="C10242" s="106">
        <v>5.7671963631178436E-2</v>
      </c>
      <c r="D10242" s="107">
        <v>9.1145675401056891E-2</v>
      </c>
      <c r="E10242" s="106">
        <v>0.65672043222112197</v>
      </c>
      <c r="F10242" s="107">
        <v>0.67600048495342002</v>
      </c>
      <c r="G10242" s="106">
        <v>0.47853114725868728</v>
      </c>
      <c r="H10242" s="107">
        <v>0.57490049972166912</v>
      </c>
      <c r="I10242" s="121" t="str">
        <f t="shared" si="159"/>
        <v>C</v>
      </c>
    </row>
    <row r="10243" spans="2:9" ht="12.75">
      <c r="B10243" s="102">
        <v>237094851</v>
      </c>
      <c r="C10243" s="106">
        <v>0.21142233913475206</v>
      </c>
      <c r="D10243" s="107">
        <v>0.40658165254514422</v>
      </c>
      <c r="E10243" s="106">
        <v>0.74450982538692512</v>
      </c>
      <c r="F10243" s="107">
        <v>0.89789305854030754</v>
      </c>
      <c r="G10243" s="106">
        <v>0.23140416931257785</v>
      </c>
      <c r="H10243" s="107">
        <v>0.46486677527462084</v>
      </c>
      <c r="I10243" s="121" t="str">
        <f t="shared" si="159"/>
        <v>C</v>
      </c>
    </row>
    <row r="10244" spans="2:9" ht="12.75">
      <c r="B10244" s="102">
        <v>237100428</v>
      </c>
      <c r="C10244" s="106">
        <v>0.24920663728293424</v>
      </c>
      <c r="D10244" s="107">
        <v>0.22831705432992866</v>
      </c>
      <c r="E10244" s="106">
        <v>0.13507415198673578</v>
      </c>
      <c r="F10244" s="107">
        <v>0.12372795946018522</v>
      </c>
      <c r="G10244" s="106">
        <v>0.94151905214456688</v>
      </c>
      <c r="H10244" s="107">
        <v>0.30354993689987086</v>
      </c>
      <c r="I10244" s="121" t="str">
        <f t="shared" si="159"/>
        <v>E</v>
      </c>
    </row>
    <row r="10245" spans="2:9" ht="12.75">
      <c r="B10245" s="102">
        <v>237101254</v>
      </c>
      <c r="C10245" s="106">
        <v>0.46170144801351398</v>
      </c>
      <c r="D10245" s="107">
        <v>0.12647101289202833</v>
      </c>
      <c r="E10245" s="106">
        <v>1.9191955032071384E-2</v>
      </c>
      <c r="F10245" s="107">
        <v>0.20663026856124134</v>
      </c>
      <c r="G10245" s="106">
        <v>0.62698529374786727</v>
      </c>
      <c r="H10245" s="107">
        <v>0.77888663865297225</v>
      </c>
      <c r="I10245" s="121" t="str">
        <f t="shared" ref="I10245:I10308" si="160">INDEX($C$3:$H$3, MATCH(MAX(C10245:H10245), C10245:H10245, 0))</f>
        <v>BH</v>
      </c>
    </row>
    <row r="10246" spans="2:9" ht="12.75">
      <c r="B10246" s="102">
        <v>237101822</v>
      </c>
      <c r="C10246" s="106">
        <v>0.3024475178358772</v>
      </c>
      <c r="D10246" s="107">
        <v>0.34103647788322533</v>
      </c>
      <c r="E10246" s="106">
        <v>4.0084245276609032E-2</v>
      </c>
      <c r="F10246" s="107">
        <v>0.10290922980621353</v>
      </c>
      <c r="G10246" s="106">
        <v>0.83807902299542381</v>
      </c>
      <c r="H10246" s="107">
        <v>0.11707319355264922</v>
      </c>
      <c r="I10246" s="121" t="str">
        <f t="shared" si="160"/>
        <v>E</v>
      </c>
    </row>
    <row r="10247" spans="2:9" ht="12.75">
      <c r="B10247" s="102">
        <v>237101889</v>
      </c>
      <c r="C10247" s="106">
        <v>0.27798840821027859</v>
      </c>
      <c r="D10247" s="107">
        <v>0.41537015668407395</v>
      </c>
      <c r="E10247" s="106">
        <v>0.26279556954741778</v>
      </c>
      <c r="F10247" s="107">
        <v>0.19907575958808277</v>
      </c>
      <c r="G10247" s="106">
        <v>0.95102899779259631</v>
      </c>
      <c r="H10247" s="107">
        <v>0.78529422948316352</v>
      </c>
      <c r="I10247" s="121" t="str">
        <f t="shared" si="160"/>
        <v>E</v>
      </c>
    </row>
    <row r="10248" spans="2:9" ht="12.75">
      <c r="B10248" s="102">
        <v>237105305</v>
      </c>
      <c r="C10248" s="106">
        <v>0.79014049517115392</v>
      </c>
      <c r="D10248" s="107">
        <v>0.78047325655910726</v>
      </c>
      <c r="E10248" s="106">
        <v>0.52221536254527123</v>
      </c>
      <c r="F10248" s="107">
        <v>0.92207131359376793</v>
      </c>
      <c r="G10248" s="106">
        <v>0.7003083695803598</v>
      </c>
      <c r="H10248" s="107">
        <v>0.99867280623867671</v>
      </c>
      <c r="I10248" s="121" t="str">
        <f t="shared" si="160"/>
        <v>BH</v>
      </c>
    </row>
    <row r="10249" spans="2:9" ht="12.75">
      <c r="B10249" s="102">
        <v>237108390</v>
      </c>
      <c r="C10249" s="106">
        <v>0.55152098756166534</v>
      </c>
      <c r="D10249" s="107">
        <v>0.90377625121165139</v>
      </c>
      <c r="E10249" s="106">
        <v>0.99408619311969915</v>
      </c>
      <c r="F10249" s="107">
        <v>0.91281236133814336</v>
      </c>
      <c r="G10249" s="106">
        <v>0.74560628085439928</v>
      </c>
      <c r="H10249" s="107">
        <v>0.75206168809714358</v>
      </c>
      <c r="I10249" s="121" t="str">
        <f t="shared" si="160"/>
        <v>TH</v>
      </c>
    </row>
    <row r="10250" spans="2:9" ht="12.75">
      <c r="B10250" s="102">
        <v>237117779</v>
      </c>
      <c r="C10250" s="106">
        <v>0.74182253126841302</v>
      </c>
      <c r="D10250" s="107">
        <v>0.61942999358986661</v>
      </c>
      <c r="E10250" s="106">
        <v>0.80022092179048432</v>
      </c>
      <c r="F10250" s="107">
        <v>0.62438829190733713</v>
      </c>
      <c r="G10250" s="106">
        <v>0.30559239120619264</v>
      </c>
      <c r="H10250" s="107">
        <v>0.20915465093826868</v>
      </c>
      <c r="I10250" s="121" t="str">
        <f t="shared" si="160"/>
        <v>TH</v>
      </c>
    </row>
    <row r="10251" spans="2:9" ht="12.75">
      <c r="B10251" s="102">
        <v>237119257</v>
      </c>
      <c r="C10251" s="106">
        <v>0.41778682997308758</v>
      </c>
      <c r="D10251" s="107">
        <v>0.52824442608546041</v>
      </c>
      <c r="E10251" s="106">
        <v>0.68569297666406603</v>
      </c>
      <c r="F10251" s="107">
        <v>0.91146048385392087</v>
      </c>
      <c r="G10251" s="106">
        <v>0.6929071308033623</v>
      </c>
      <c r="H10251" s="107">
        <v>0.3425842137695454</v>
      </c>
      <c r="I10251" s="121" t="str">
        <f t="shared" si="160"/>
        <v>C</v>
      </c>
    </row>
    <row r="10252" spans="2:9" ht="12.75">
      <c r="B10252" s="102">
        <v>237121301</v>
      </c>
      <c r="C10252" s="106">
        <v>0.96992043425302388</v>
      </c>
      <c r="D10252" s="107">
        <v>0.65312767218892631</v>
      </c>
      <c r="E10252" s="106">
        <v>0.9897693947119981</v>
      </c>
      <c r="F10252" s="107">
        <v>0.70157759346735404</v>
      </c>
      <c r="G10252" s="106">
        <v>0.21639683405837928</v>
      </c>
      <c r="H10252" s="107">
        <v>6.1080145692029575E-3</v>
      </c>
      <c r="I10252" s="121" t="str">
        <f t="shared" si="160"/>
        <v>TH</v>
      </c>
    </row>
    <row r="10253" spans="2:9" ht="12.75">
      <c r="B10253" s="102">
        <v>237121432</v>
      </c>
      <c r="C10253" s="106">
        <v>2.8230931722335484E-2</v>
      </c>
      <c r="D10253" s="107">
        <v>0.67869286534754014</v>
      </c>
      <c r="E10253" s="106">
        <v>0.84829591501151591</v>
      </c>
      <c r="F10253" s="107">
        <v>0.89018682408042205</v>
      </c>
      <c r="G10253" s="106">
        <v>0.92631254524543705</v>
      </c>
      <c r="H10253" s="107">
        <v>0.33872646943864471</v>
      </c>
      <c r="I10253" s="121" t="str">
        <f t="shared" si="160"/>
        <v>E</v>
      </c>
    </row>
    <row r="10254" spans="2:9" ht="12.75">
      <c r="B10254" s="102">
        <v>237125147</v>
      </c>
      <c r="C10254" s="106">
        <v>0.46762566999094091</v>
      </c>
      <c r="D10254" s="107">
        <v>0.45471149224990537</v>
      </c>
      <c r="E10254" s="106">
        <v>0.82807738006452625</v>
      </c>
      <c r="F10254" s="107">
        <v>0.79528950166698564</v>
      </c>
      <c r="G10254" s="106">
        <v>3.2518155069669596E-2</v>
      </c>
      <c r="H10254" s="107">
        <v>0.71754199361887516</v>
      </c>
      <c r="I10254" s="121" t="str">
        <f t="shared" si="160"/>
        <v>TH</v>
      </c>
    </row>
    <row r="10255" spans="2:9" ht="12.75">
      <c r="B10255" s="102">
        <v>237131696</v>
      </c>
      <c r="C10255" s="106">
        <v>0.30966073298102614</v>
      </c>
      <c r="D10255" s="107">
        <v>6.9972779165993204E-2</v>
      </c>
      <c r="E10255" s="106">
        <v>0.59194777033498003</v>
      </c>
      <c r="F10255" s="107">
        <v>0.94933140037535324</v>
      </c>
      <c r="G10255" s="106">
        <v>5.3999766390389725E-2</v>
      </c>
      <c r="H10255" s="107">
        <v>0.76630473652227016</v>
      </c>
      <c r="I10255" s="121" t="str">
        <f t="shared" si="160"/>
        <v>C</v>
      </c>
    </row>
    <row r="10256" spans="2:9" ht="12.75">
      <c r="B10256" s="102">
        <v>237138338</v>
      </c>
      <c r="C10256" s="106">
        <v>0.57279267264935152</v>
      </c>
      <c r="D10256" s="107">
        <v>0.19844630757160386</v>
      </c>
      <c r="E10256" s="106">
        <v>0.69390422873950586</v>
      </c>
      <c r="F10256" s="107">
        <v>0.46264624105605789</v>
      </c>
      <c r="G10256" s="106">
        <v>0.97430138573242964</v>
      </c>
      <c r="H10256" s="107">
        <v>2.7027296439066761E-2</v>
      </c>
      <c r="I10256" s="121" t="str">
        <f t="shared" si="160"/>
        <v>E</v>
      </c>
    </row>
    <row r="10257" spans="2:9" ht="12.75">
      <c r="B10257" s="102">
        <v>237138552</v>
      </c>
      <c r="C10257" s="106">
        <v>0.28555937484802874</v>
      </c>
      <c r="D10257" s="107">
        <v>0.31985829858131098</v>
      </c>
      <c r="E10257" s="106">
        <v>0.52842678173756852</v>
      </c>
      <c r="F10257" s="107">
        <v>0.41520351840042391</v>
      </c>
      <c r="G10257" s="106">
        <v>0.58353047294599936</v>
      </c>
      <c r="H10257" s="107">
        <v>0.90440334613387918</v>
      </c>
      <c r="I10257" s="121" t="str">
        <f t="shared" si="160"/>
        <v>BH</v>
      </c>
    </row>
    <row r="10258" spans="2:9" ht="12.75">
      <c r="B10258" s="102">
        <v>237142636</v>
      </c>
      <c r="C10258" s="106">
        <v>0.42886303382804325</v>
      </c>
      <c r="D10258" s="107">
        <v>0.84317710961431502</v>
      </c>
      <c r="E10258" s="106">
        <v>0.39823986937311417</v>
      </c>
      <c r="F10258" s="107">
        <v>0.2734817709554731</v>
      </c>
      <c r="G10258" s="106">
        <v>0.5232743761033396</v>
      </c>
      <c r="H10258" s="107">
        <v>0.71800690439503656</v>
      </c>
      <c r="I10258" s="121" t="str">
        <f t="shared" si="160"/>
        <v>DF</v>
      </c>
    </row>
    <row r="10259" spans="2:9" ht="12.75">
      <c r="B10259" s="102">
        <v>237143066</v>
      </c>
      <c r="C10259" s="106">
        <v>0.90219080472576052</v>
      </c>
      <c r="D10259" s="107">
        <v>0.64352503247005366</v>
      </c>
      <c r="E10259" s="106">
        <v>0.72735234853912556</v>
      </c>
      <c r="F10259" s="107">
        <v>0.64075937559872198</v>
      </c>
      <c r="G10259" s="106">
        <v>5.0139669646771523E-3</v>
      </c>
      <c r="H10259" s="107">
        <v>0.50565857288030358</v>
      </c>
      <c r="I10259" s="121" t="str">
        <f t="shared" si="160"/>
        <v>FH</v>
      </c>
    </row>
    <row r="10260" spans="2:9" ht="12.75">
      <c r="B10260" s="102">
        <v>237143931</v>
      </c>
      <c r="C10260" s="106">
        <v>0.39145596727267601</v>
      </c>
      <c r="D10260" s="107">
        <v>0.49888693589846111</v>
      </c>
      <c r="E10260" s="106">
        <v>0.84211616866375749</v>
      </c>
      <c r="F10260" s="107">
        <v>0.20657064913106193</v>
      </c>
      <c r="G10260" s="106">
        <v>0.5568534895915338</v>
      </c>
      <c r="H10260" s="107">
        <v>0.40708591153871243</v>
      </c>
      <c r="I10260" s="121" t="str">
        <f t="shared" si="160"/>
        <v>TH</v>
      </c>
    </row>
    <row r="10261" spans="2:9" ht="12.75">
      <c r="B10261" s="102">
        <v>237146127</v>
      </c>
      <c r="C10261" s="106">
        <v>0.96817270477087547</v>
      </c>
      <c r="D10261" s="107">
        <v>0.92729958813323687</v>
      </c>
      <c r="E10261" s="106">
        <v>0.16163893389398787</v>
      </c>
      <c r="F10261" s="107">
        <v>0.66522566046052245</v>
      </c>
      <c r="G10261" s="106">
        <v>0.59567807533591743</v>
      </c>
      <c r="H10261" s="107">
        <v>0.39180983091043076</v>
      </c>
      <c r="I10261" s="121" t="str">
        <f t="shared" si="160"/>
        <v>FH</v>
      </c>
    </row>
    <row r="10262" spans="2:9" ht="12.75">
      <c r="B10262" s="102">
        <v>237147266</v>
      </c>
      <c r="C10262" s="106">
        <v>0.46611129808873386</v>
      </c>
      <c r="D10262" s="107">
        <v>0.26861154144674781</v>
      </c>
      <c r="E10262" s="106">
        <v>0.7169426892325621</v>
      </c>
      <c r="F10262" s="107">
        <v>0.88857490423867103</v>
      </c>
      <c r="G10262" s="106">
        <v>0.46174407808465912</v>
      </c>
      <c r="H10262" s="107">
        <v>0.43200603591246733</v>
      </c>
      <c r="I10262" s="121" t="str">
        <f t="shared" si="160"/>
        <v>C</v>
      </c>
    </row>
    <row r="10263" spans="2:9" ht="12.75">
      <c r="B10263" s="102">
        <v>237147380</v>
      </c>
      <c r="C10263" s="106">
        <v>0.22270023073322776</v>
      </c>
      <c r="D10263" s="107">
        <v>0.37231959060058895</v>
      </c>
      <c r="E10263" s="106">
        <v>0.27498064686117907</v>
      </c>
      <c r="F10263" s="107">
        <v>0.30081820805811188</v>
      </c>
      <c r="G10263" s="106">
        <v>2.1525765626629001E-2</v>
      </c>
      <c r="H10263" s="107">
        <v>0.6521482748637748</v>
      </c>
      <c r="I10263" s="121" t="str">
        <f t="shared" si="160"/>
        <v>BH</v>
      </c>
    </row>
    <row r="10264" spans="2:9" ht="12.75">
      <c r="B10264" s="102">
        <v>237149097</v>
      </c>
      <c r="C10264" s="106">
        <v>0.18797287411734342</v>
      </c>
      <c r="D10264" s="107">
        <v>0.85332830514269586</v>
      </c>
      <c r="E10264" s="106">
        <v>0.81131923057990196</v>
      </c>
      <c r="F10264" s="107">
        <v>6.8419151277655743E-2</v>
      </c>
      <c r="G10264" s="106">
        <v>0.6736072009965488</v>
      </c>
      <c r="H10264" s="107">
        <v>0.68758440802332466</v>
      </c>
      <c r="I10264" s="121" t="str">
        <f t="shared" si="160"/>
        <v>DF</v>
      </c>
    </row>
    <row r="10265" spans="2:9" ht="12.75">
      <c r="B10265" s="102">
        <v>237149375</v>
      </c>
      <c r="C10265" s="106">
        <v>0.50950268248785702</v>
      </c>
      <c r="D10265" s="107">
        <v>5.9302858477052744E-2</v>
      </c>
      <c r="E10265" s="106">
        <v>0.63780304132324361</v>
      </c>
      <c r="F10265" s="107">
        <v>0.3885479469627815</v>
      </c>
      <c r="G10265" s="106">
        <v>0.61073784293362454</v>
      </c>
      <c r="H10265" s="107">
        <v>0.57339559805159723</v>
      </c>
      <c r="I10265" s="121" t="str">
        <f t="shared" si="160"/>
        <v>TH</v>
      </c>
    </row>
    <row r="10266" spans="2:9" ht="12.75">
      <c r="B10266" s="102">
        <v>237153857</v>
      </c>
      <c r="C10266" s="106">
        <v>0.47034564810415258</v>
      </c>
      <c r="D10266" s="107">
        <v>0.71764103290523629</v>
      </c>
      <c r="E10266" s="106">
        <v>0.39021548480672874</v>
      </c>
      <c r="F10266" s="107">
        <v>0.10436282434138233</v>
      </c>
      <c r="G10266" s="106">
        <v>0.10546833181926063</v>
      </c>
      <c r="H10266" s="107">
        <v>0.37690943404170119</v>
      </c>
      <c r="I10266" s="121" t="str">
        <f t="shared" si="160"/>
        <v>DF</v>
      </c>
    </row>
    <row r="10267" spans="2:9" ht="12.75">
      <c r="B10267" s="102">
        <v>237155027</v>
      </c>
      <c r="C10267" s="106">
        <v>0.67276460187185338</v>
      </c>
      <c r="D10267" s="107">
        <v>0.47013551907657014</v>
      </c>
      <c r="E10267" s="106">
        <v>0.85319102217417098</v>
      </c>
      <c r="F10267" s="107">
        <v>0.79029296473477473</v>
      </c>
      <c r="G10267" s="106">
        <v>0.24242808108479874</v>
      </c>
      <c r="H10267" s="107">
        <v>0.58971895037822808</v>
      </c>
      <c r="I10267" s="121" t="str">
        <f t="shared" si="160"/>
        <v>TH</v>
      </c>
    </row>
    <row r="10268" spans="2:9" ht="12.75">
      <c r="B10268" s="102">
        <v>237156742</v>
      </c>
      <c r="C10268" s="106">
        <v>0.16512313852167915</v>
      </c>
      <c r="D10268" s="107">
        <v>0.9631137531237588</v>
      </c>
      <c r="E10268" s="106">
        <v>0.82981535545312579</v>
      </c>
      <c r="F10268" s="107">
        <v>0.27881008011629671</v>
      </c>
      <c r="G10268" s="106">
        <v>0.87362912156729267</v>
      </c>
      <c r="H10268" s="107">
        <v>0.68816510992536806</v>
      </c>
      <c r="I10268" s="121" t="str">
        <f t="shared" si="160"/>
        <v>DF</v>
      </c>
    </row>
    <row r="10269" spans="2:9" ht="12.75">
      <c r="B10269" s="102">
        <v>237160339</v>
      </c>
      <c r="C10269" s="106">
        <v>0.3703915784511258</v>
      </c>
      <c r="D10269" s="107">
        <v>0.33905918125694101</v>
      </c>
      <c r="E10269" s="106">
        <v>0.52872652848471136</v>
      </c>
      <c r="F10269" s="107">
        <v>0.94719701309402726</v>
      </c>
      <c r="G10269" s="106">
        <v>0.63792967558526925</v>
      </c>
      <c r="H10269" s="107">
        <v>0.19442527931359455</v>
      </c>
      <c r="I10269" s="121" t="str">
        <f t="shared" si="160"/>
        <v>C</v>
      </c>
    </row>
    <row r="10270" spans="2:9" ht="12.75">
      <c r="B10270" s="102">
        <v>237161008</v>
      </c>
      <c r="C10270" s="106">
        <v>6.2908377337423271E-2</v>
      </c>
      <c r="D10270" s="107">
        <v>0.47662901229146692</v>
      </c>
      <c r="E10270" s="106">
        <v>0.45313102174764408</v>
      </c>
      <c r="F10270" s="107">
        <v>0.28350056970412818</v>
      </c>
      <c r="G10270" s="106">
        <v>0.12498036521484313</v>
      </c>
      <c r="H10270" s="107">
        <v>0.6589633260607608</v>
      </c>
      <c r="I10270" s="121" t="str">
        <f t="shared" si="160"/>
        <v>BH</v>
      </c>
    </row>
    <row r="10271" spans="2:9" ht="12.75">
      <c r="B10271" s="102">
        <v>237161452</v>
      </c>
      <c r="C10271" s="106">
        <v>0.62135544116475039</v>
      </c>
      <c r="D10271" s="107">
        <v>0.24806799188740403</v>
      </c>
      <c r="E10271" s="106">
        <v>0.58815335964221305</v>
      </c>
      <c r="F10271" s="107">
        <v>0.87467182043962577</v>
      </c>
      <c r="G10271" s="106">
        <v>0.39234645158916415</v>
      </c>
      <c r="H10271" s="107">
        <v>0.71423354564047958</v>
      </c>
      <c r="I10271" s="121" t="str">
        <f t="shared" si="160"/>
        <v>C</v>
      </c>
    </row>
    <row r="10272" spans="2:9" ht="12.75">
      <c r="B10272" s="102">
        <v>237164505</v>
      </c>
      <c r="C10272" s="106">
        <v>0.42231353932727345</v>
      </c>
      <c r="D10272" s="107">
        <v>0.65433498936856349</v>
      </c>
      <c r="E10272" s="106">
        <v>0.55136368345671105</v>
      </c>
      <c r="F10272" s="107">
        <v>0.18391873136902959</v>
      </c>
      <c r="G10272" s="106">
        <v>0.27805873022995731</v>
      </c>
      <c r="H10272" s="107">
        <v>0.8187138228926587</v>
      </c>
      <c r="I10272" s="121" t="str">
        <f t="shared" si="160"/>
        <v>BH</v>
      </c>
    </row>
    <row r="10273" spans="2:9" ht="12.75">
      <c r="B10273" s="102">
        <v>237166305</v>
      </c>
      <c r="C10273" s="106">
        <v>0.32841491667612033</v>
      </c>
      <c r="D10273" s="107">
        <v>0.400748783203837</v>
      </c>
      <c r="E10273" s="106">
        <v>0.17538075597605562</v>
      </c>
      <c r="F10273" s="107">
        <v>0.16592511779083563</v>
      </c>
      <c r="G10273" s="106">
        <v>0.11476009542605592</v>
      </c>
      <c r="H10273" s="107">
        <v>0.83140208866941934</v>
      </c>
      <c r="I10273" s="121" t="str">
        <f t="shared" si="160"/>
        <v>BH</v>
      </c>
    </row>
    <row r="10274" spans="2:9" ht="12.75">
      <c r="B10274" s="102">
        <v>237169052</v>
      </c>
      <c r="C10274" s="106">
        <v>0.61359610126363862</v>
      </c>
      <c r="D10274" s="107">
        <v>0.71578440989501058</v>
      </c>
      <c r="E10274" s="106">
        <v>0.53287357257409873</v>
      </c>
      <c r="F10274" s="107">
        <v>0.41735437110007934</v>
      </c>
      <c r="G10274" s="106">
        <v>0.95370489573438588</v>
      </c>
      <c r="H10274" s="107">
        <v>0.93459026310045568</v>
      </c>
      <c r="I10274" s="121" t="str">
        <f t="shared" si="160"/>
        <v>E</v>
      </c>
    </row>
    <row r="10275" spans="2:9" ht="12.75">
      <c r="B10275" s="102">
        <v>237169101</v>
      </c>
      <c r="C10275" s="106">
        <v>4.8665611561506728E-2</v>
      </c>
      <c r="D10275" s="107">
        <v>0.65496672680490065</v>
      </c>
      <c r="E10275" s="106">
        <v>0.4172435371127845</v>
      </c>
      <c r="F10275" s="107">
        <v>0.5767519599354447</v>
      </c>
      <c r="G10275" s="106">
        <v>0.44502813768722138</v>
      </c>
      <c r="H10275" s="107">
        <v>0.37373849213708255</v>
      </c>
      <c r="I10275" s="121" t="str">
        <f t="shared" si="160"/>
        <v>DF</v>
      </c>
    </row>
    <row r="10276" spans="2:9" ht="12.75">
      <c r="B10276" s="102">
        <v>237170692</v>
      </c>
      <c r="C10276" s="106">
        <v>0.59266262051207086</v>
      </c>
      <c r="D10276" s="107">
        <v>0.64158390147456945</v>
      </c>
      <c r="E10276" s="106">
        <v>0.53201496034154871</v>
      </c>
      <c r="F10276" s="107">
        <v>0.99779232436668086</v>
      </c>
      <c r="G10276" s="106">
        <v>0.80741239582405289</v>
      </c>
      <c r="H10276" s="107">
        <v>0.76792846444894991</v>
      </c>
      <c r="I10276" s="121" t="str">
        <f t="shared" si="160"/>
        <v>C</v>
      </c>
    </row>
    <row r="10277" spans="2:9" ht="12.75">
      <c r="B10277" s="102">
        <v>237174322</v>
      </c>
      <c r="C10277" s="106">
        <v>0.5315582347078831</v>
      </c>
      <c r="D10277" s="107">
        <v>0.67246625597567178</v>
      </c>
      <c r="E10277" s="106">
        <v>0.30776838035229326</v>
      </c>
      <c r="F10277" s="107">
        <v>0.17549816773386562</v>
      </c>
      <c r="G10277" s="106">
        <v>0.82864505889865447</v>
      </c>
      <c r="H10277" s="107">
        <v>0.5723503729706394</v>
      </c>
      <c r="I10277" s="121" t="str">
        <f t="shared" si="160"/>
        <v>E</v>
      </c>
    </row>
    <row r="10278" spans="2:9" ht="12.75">
      <c r="B10278" s="102">
        <v>237175150</v>
      </c>
      <c r="C10278" s="106">
        <v>0.33908634476740507</v>
      </c>
      <c r="D10278" s="107">
        <v>0.77013119603496083</v>
      </c>
      <c r="E10278" s="106">
        <v>0.85963739842730291</v>
      </c>
      <c r="F10278" s="107">
        <v>7.9216661123136412E-2</v>
      </c>
      <c r="G10278" s="106">
        <v>0.79067073307133939</v>
      </c>
      <c r="H10278" s="107">
        <v>0.27761273445937107</v>
      </c>
      <c r="I10278" s="121" t="str">
        <f t="shared" si="160"/>
        <v>TH</v>
      </c>
    </row>
    <row r="10279" spans="2:9" ht="12.75">
      <c r="B10279" s="102">
        <v>237176106</v>
      </c>
      <c r="C10279" s="106">
        <v>0.35111885807108134</v>
      </c>
      <c r="D10279" s="107">
        <v>8.390177680113986E-2</v>
      </c>
      <c r="E10279" s="106">
        <v>3.2997157046858128E-2</v>
      </c>
      <c r="F10279" s="107">
        <v>0.85743979563998973</v>
      </c>
      <c r="G10279" s="106">
        <v>0.97057717103397145</v>
      </c>
      <c r="H10279" s="107">
        <v>0.75920595935005597</v>
      </c>
      <c r="I10279" s="121" t="str">
        <f t="shared" si="160"/>
        <v>E</v>
      </c>
    </row>
    <row r="10280" spans="2:9" ht="12.75">
      <c r="B10280" s="102">
        <v>237177665</v>
      </c>
      <c r="C10280" s="106">
        <v>0.45039655534397127</v>
      </c>
      <c r="D10280" s="107">
        <v>0.36234623782516717</v>
      </c>
      <c r="E10280" s="106">
        <v>0.22327079450935572</v>
      </c>
      <c r="F10280" s="107">
        <v>0.85649878065840923</v>
      </c>
      <c r="G10280" s="106">
        <v>0.15030987669932383</v>
      </c>
      <c r="H10280" s="107">
        <v>0.23057546472271007</v>
      </c>
      <c r="I10280" s="121" t="str">
        <f t="shared" si="160"/>
        <v>C</v>
      </c>
    </row>
    <row r="10281" spans="2:9" ht="12.75">
      <c r="B10281" s="102">
        <v>237178762</v>
      </c>
      <c r="C10281" s="106">
        <v>0.10951629059687296</v>
      </c>
      <c r="D10281" s="107">
        <v>0.34439086903979899</v>
      </c>
      <c r="E10281" s="106">
        <v>8.7700851337073615E-3</v>
      </c>
      <c r="F10281" s="107">
        <v>0.23405205198788259</v>
      </c>
      <c r="G10281" s="106">
        <v>0.70394318321489369</v>
      </c>
      <c r="H10281" s="107">
        <v>0.78200028695592394</v>
      </c>
      <c r="I10281" s="121" t="str">
        <f t="shared" si="160"/>
        <v>BH</v>
      </c>
    </row>
    <row r="10282" spans="2:9" ht="12.75">
      <c r="B10282" s="102">
        <v>237180866</v>
      </c>
      <c r="C10282" s="106">
        <v>0.93600418742086977</v>
      </c>
      <c r="D10282" s="107">
        <v>0.57902062126709541</v>
      </c>
      <c r="E10282" s="106">
        <v>0.24507703591664054</v>
      </c>
      <c r="F10282" s="107">
        <v>0.42015160309231359</v>
      </c>
      <c r="G10282" s="106">
        <v>0.57674879282148872</v>
      </c>
      <c r="H10282" s="107">
        <v>0.50860386319330875</v>
      </c>
      <c r="I10282" s="121" t="str">
        <f t="shared" si="160"/>
        <v>FH</v>
      </c>
    </row>
    <row r="10283" spans="2:9" ht="12.75">
      <c r="B10283" s="102">
        <v>237180990</v>
      </c>
      <c r="C10283" s="106">
        <v>0.69138524303557625</v>
      </c>
      <c r="D10283" s="107">
        <v>0.75119184846708942</v>
      </c>
      <c r="E10283" s="106">
        <v>0.96362841070837701</v>
      </c>
      <c r="F10283" s="107">
        <v>0.19444679575903567</v>
      </c>
      <c r="G10283" s="106">
        <v>0.58406305066007747</v>
      </c>
      <c r="H10283" s="107">
        <v>0.4323983238366822</v>
      </c>
      <c r="I10283" s="121" t="str">
        <f t="shared" si="160"/>
        <v>TH</v>
      </c>
    </row>
    <row r="10284" spans="2:9" ht="12.75">
      <c r="B10284" s="102">
        <v>237186673</v>
      </c>
      <c r="C10284" s="106">
        <v>0.67491435373207853</v>
      </c>
      <c r="D10284" s="107">
        <v>4.4525672384750692E-2</v>
      </c>
      <c r="E10284" s="106">
        <v>0.70036431102724617</v>
      </c>
      <c r="F10284" s="107">
        <v>0.55181468890209318</v>
      </c>
      <c r="G10284" s="106">
        <v>5.8665446343194816E-2</v>
      </c>
      <c r="H10284" s="107">
        <v>0.59831963479255923</v>
      </c>
      <c r="I10284" s="121" t="str">
        <f t="shared" si="160"/>
        <v>TH</v>
      </c>
    </row>
    <row r="10285" spans="2:9" ht="12.75">
      <c r="B10285" s="102">
        <v>237192423</v>
      </c>
      <c r="C10285" s="106">
        <v>0.2826500883884342</v>
      </c>
      <c r="D10285" s="107">
        <v>0.44366317306961878</v>
      </c>
      <c r="E10285" s="106">
        <v>2.1639809313479752E-2</v>
      </c>
      <c r="F10285" s="107">
        <v>0.64161502314252261</v>
      </c>
      <c r="G10285" s="106">
        <v>0.83238492008849008</v>
      </c>
      <c r="H10285" s="107">
        <v>0.818847170135377</v>
      </c>
      <c r="I10285" s="121" t="str">
        <f t="shared" si="160"/>
        <v>E</v>
      </c>
    </row>
    <row r="10286" spans="2:9" ht="12.75">
      <c r="B10286" s="102">
        <v>237193160</v>
      </c>
      <c r="C10286" s="106">
        <v>0.73022972563977806</v>
      </c>
      <c r="D10286" s="107">
        <v>0.32724687474878422</v>
      </c>
      <c r="E10286" s="106">
        <v>3.5528917640440527E-2</v>
      </c>
      <c r="F10286" s="107">
        <v>0.88972544431471068</v>
      </c>
      <c r="G10286" s="106">
        <v>0.94034749453240729</v>
      </c>
      <c r="H10286" s="107">
        <v>0.16820514186562074</v>
      </c>
      <c r="I10286" s="121" t="str">
        <f t="shared" si="160"/>
        <v>E</v>
      </c>
    </row>
    <row r="10287" spans="2:9" ht="12.75">
      <c r="B10287" s="102">
        <v>237194354</v>
      </c>
      <c r="C10287" s="106">
        <v>0.29931501116841819</v>
      </c>
      <c r="D10287" s="107">
        <v>0.21843349784592214</v>
      </c>
      <c r="E10287" s="106">
        <v>0.57248816889231513</v>
      </c>
      <c r="F10287" s="107">
        <v>0.88659419715084664</v>
      </c>
      <c r="G10287" s="106">
        <v>0.42602819494098787</v>
      </c>
      <c r="H10287" s="107">
        <v>0.44747177804372273</v>
      </c>
      <c r="I10287" s="121" t="str">
        <f t="shared" si="160"/>
        <v>C</v>
      </c>
    </row>
    <row r="10288" spans="2:9" ht="12.75">
      <c r="B10288" s="102">
        <v>237197688</v>
      </c>
      <c r="C10288" s="106">
        <v>0.41937345205940613</v>
      </c>
      <c r="D10288" s="107">
        <v>0.49543986931909445</v>
      </c>
      <c r="E10288" s="106">
        <v>0.81032867707822831</v>
      </c>
      <c r="F10288" s="107">
        <v>0.39087042143326212</v>
      </c>
      <c r="G10288" s="106">
        <v>7.1938441471678383E-2</v>
      </c>
      <c r="H10288" s="107">
        <v>0.8624408337294871</v>
      </c>
      <c r="I10288" s="121" t="str">
        <f t="shared" si="160"/>
        <v>BH</v>
      </c>
    </row>
    <row r="10289" spans="2:9" ht="12.75">
      <c r="B10289" s="102">
        <v>237197878</v>
      </c>
      <c r="C10289" s="106">
        <v>0.92969824560247449</v>
      </c>
      <c r="D10289" s="107">
        <v>0.86612151930899728</v>
      </c>
      <c r="E10289" s="106">
        <v>2.0490818286264201E-2</v>
      </c>
      <c r="F10289" s="107">
        <v>0.21967208213257283</v>
      </c>
      <c r="G10289" s="106">
        <v>0.63186207273397699</v>
      </c>
      <c r="H10289" s="107">
        <v>0.40531448094287637</v>
      </c>
      <c r="I10289" s="121" t="str">
        <f t="shared" si="160"/>
        <v>FH</v>
      </c>
    </row>
    <row r="10290" spans="2:9" ht="12.75">
      <c r="B10290" s="102">
        <v>237199881</v>
      </c>
      <c r="C10290" s="106">
        <v>0.85587131036969866</v>
      </c>
      <c r="D10290" s="107">
        <v>0.99613410642940226</v>
      </c>
      <c r="E10290" s="106">
        <v>0.4133947812864931</v>
      </c>
      <c r="F10290" s="107">
        <v>0.89624847193946411</v>
      </c>
      <c r="G10290" s="106">
        <v>0.25856720212781337</v>
      </c>
      <c r="H10290" s="107">
        <v>0.19028354022344551</v>
      </c>
      <c r="I10290" s="121" t="str">
        <f t="shared" si="160"/>
        <v>DF</v>
      </c>
    </row>
    <row r="10291" spans="2:9" ht="12.75">
      <c r="B10291" s="102">
        <v>237201796</v>
      </c>
      <c r="C10291" s="106">
        <v>0.10065603329680872</v>
      </c>
      <c r="D10291" s="107">
        <v>0.89914174420838577</v>
      </c>
      <c r="E10291" s="106">
        <v>0.72763378590664285</v>
      </c>
      <c r="F10291" s="107">
        <v>0.23644392765069888</v>
      </c>
      <c r="G10291" s="106">
        <v>0.86430094372944422</v>
      </c>
      <c r="H10291" s="107">
        <v>0.46622915551802446</v>
      </c>
      <c r="I10291" s="121" t="str">
        <f t="shared" si="160"/>
        <v>DF</v>
      </c>
    </row>
    <row r="10292" spans="2:9" ht="12.75">
      <c r="B10292" s="102">
        <v>237202679</v>
      </c>
      <c r="C10292" s="106">
        <v>0.72936425423089624</v>
      </c>
      <c r="D10292" s="107">
        <v>0.42444545055771687</v>
      </c>
      <c r="E10292" s="106">
        <v>0.99950368469216144</v>
      </c>
      <c r="F10292" s="107">
        <v>0.24753199467880127</v>
      </c>
      <c r="G10292" s="106">
        <v>0.77966680190482895</v>
      </c>
      <c r="H10292" s="107">
        <v>0.93229264550875501</v>
      </c>
      <c r="I10292" s="121" t="str">
        <f t="shared" si="160"/>
        <v>TH</v>
      </c>
    </row>
    <row r="10293" spans="2:9" ht="12.75">
      <c r="B10293" s="102">
        <v>237205632</v>
      </c>
      <c r="C10293" s="106">
        <v>0.31369244649715977</v>
      </c>
      <c r="D10293" s="107">
        <v>0.27975488813209815</v>
      </c>
      <c r="E10293" s="106">
        <v>0.23631222847753452</v>
      </c>
      <c r="F10293" s="107">
        <v>0.72268236301930622</v>
      </c>
      <c r="G10293" s="106">
        <v>0.85970369726892493</v>
      </c>
      <c r="H10293" s="107">
        <v>0.33680727363000895</v>
      </c>
      <c r="I10293" s="121" t="str">
        <f t="shared" si="160"/>
        <v>E</v>
      </c>
    </row>
    <row r="10294" spans="2:9" ht="12.75">
      <c r="B10294" s="102">
        <v>237207976</v>
      </c>
      <c r="C10294" s="106">
        <v>0.96693230232411009</v>
      </c>
      <c r="D10294" s="107">
        <v>0.31361992261826233</v>
      </c>
      <c r="E10294" s="106">
        <v>0.43556255384985354</v>
      </c>
      <c r="F10294" s="107">
        <v>0.98575480212058397</v>
      </c>
      <c r="G10294" s="106">
        <v>0.59867547322670855</v>
      </c>
      <c r="H10294" s="107">
        <v>0.2945234861386814</v>
      </c>
      <c r="I10294" s="121" t="str">
        <f t="shared" si="160"/>
        <v>C</v>
      </c>
    </row>
    <row r="10295" spans="2:9" ht="12.75">
      <c r="B10295" s="102">
        <v>237209000</v>
      </c>
      <c r="C10295" s="106">
        <v>0.90696844518474151</v>
      </c>
      <c r="D10295" s="107">
        <v>0.13583296435673642</v>
      </c>
      <c r="E10295" s="106">
        <v>0.29222524841168784</v>
      </c>
      <c r="F10295" s="107">
        <v>0.16085809577401844</v>
      </c>
      <c r="G10295" s="106">
        <v>0.59998309438441932</v>
      </c>
      <c r="H10295" s="107">
        <v>0.56618489646470316</v>
      </c>
      <c r="I10295" s="121" t="str">
        <f t="shared" si="160"/>
        <v>FH</v>
      </c>
    </row>
    <row r="10296" spans="2:9" ht="12.75">
      <c r="B10296" s="102">
        <v>237209469</v>
      </c>
      <c r="C10296" s="106">
        <v>0.73561999693497993</v>
      </c>
      <c r="D10296" s="107">
        <v>0.8012550135577774</v>
      </c>
      <c r="E10296" s="106">
        <v>0.48717144365641296</v>
      </c>
      <c r="F10296" s="107">
        <v>0.89655654153843134</v>
      </c>
      <c r="G10296" s="106">
        <v>0.88493554967652721</v>
      </c>
      <c r="H10296" s="107">
        <v>0.15834410587408776</v>
      </c>
      <c r="I10296" s="121" t="str">
        <f t="shared" si="160"/>
        <v>C</v>
      </c>
    </row>
    <row r="10297" spans="2:9" ht="12.75">
      <c r="B10297" s="102">
        <v>237212241</v>
      </c>
      <c r="C10297" s="106">
        <v>0.81729577617888527</v>
      </c>
      <c r="D10297" s="107">
        <v>8.9012014583023102E-2</v>
      </c>
      <c r="E10297" s="106">
        <v>0.19930958273152211</v>
      </c>
      <c r="F10297" s="107">
        <v>0.69811705040701888</v>
      </c>
      <c r="G10297" s="106">
        <v>0.29872377246440696</v>
      </c>
      <c r="H10297" s="107">
        <v>6.0887622120553653E-2</v>
      </c>
      <c r="I10297" s="121" t="str">
        <f t="shared" si="160"/>
        <v>FH</v>
      </c>
    </row>
    <row r="10298" spans="2:9" ht="12.75">
      <c r="B10298" s="102">
        <v>237214906</v>
      </c>
      <c r="C10298" s="106">
        <v>0.36705059402732054</v>
      </c>
      <c r="D10298" s="107">
        <v>0.52898252540837842</v>
      </c>
      <c r="E10298" s="106">
        <v>0.95984319226923587</v>
      </c>
      <c r="F10298" s="107">
        <v>0.94710239970537957</v>
      </c>
      <c r="G10298" s="106">
        <v>0.57151719325266881</v>
      </c>
      <c r="H10298" s="107">
        <v>0.20980804906723272</v>
      </c>
      <c r="I10298" s="121" t="str">
        <f t="shared" si="160"/>
        <v>TH</v>
      </c>
    </row>
    <row r="10299" spans="2:9" ht="12.75">
      <c r="B10299" s="102">
        <v>237217035</v>
      </c>
      <c r="C10299" s="106">
        <v>0.32880843793561443</v>
      </c>
      <c r="D10299" s="107">
        <v>0.46682480807080418</v>
      </c>
      <c r="E10299" s="106">
        <v>0.37335279225100892</v>
      </c>
      <c r="F10299" s="107">
        <v>0.74528661279580266</v>
      </c>
      <c r="G10299" s="106">
        <v>0.99433399944476997</v>
      </c>
      <c r="H10299" s="107">
        <v>0.4424926357947232</v>
      </c>
      <c r="I10299" s="121" t="str">
        <f t="shared" si="160"/>
        <v>E</v>
      </c>
    </row>
    <row r="10300" spans="2:9" ht="12.75">
      <c r="B10300" s="102">
        <v>237217274</v>
      </c>
      <c r="C10300" s="106">
        <v>0.82632183337596854</v>
      </c>
      <c r="D10300" s="107">
        <v>0.23296026136800485</v>
      </c>
      <c r="E10300" s="106">
        <v>0.61797257274189299</v>
      </c>
      <c r="F10300" s="107">
        <v>0.85249919778982264</v>
      </c>
      <c r="G10300" s="106">
        <v>0.38774982191113949</v>
      </c>
      <c r="H10300" s="107">
        <v>0.56038653727458065</v>
      </c>
      <c r="I10300" s="121" t="str">
        <f t="shared" si="160"/>
        <v>C</v>
      </c>
    </row>
    <row r="10301" spans="2:9" ht="12.75">
      <c r="B10301" s="102">
        <v>237227909</v>
      </c>
      <c r="C10301" s="106">
        <v>0.85614761109976301</v>
      </c>
      <c r="D10301" s="107">
        <v>0.6304771779359517</v>
      </c>
      <c r="E10301" s="106">
        <v>0.80512103602544371</v>
      </c>
      <c r="F10301" s="107">
        <v>0.88194991481331098</v>
      </c>
      <c r="G10301" s="106">
        <v>0.48640850377097267</v>
      </c>
      <c r="H10301" s="107">
        <v>0.13254541286396249</v>
      </c>
      <c r="I10301" s="121" t="str">
        <f t="shared" si="160"/>
        <v>C</v>
      </c>
    </row>
    <row r="10302" spans="2:9" ht="12.75">
      <c r="B10302" s="102">
        <v>237228264</v>
      </c>
      <c r="C10302" s="106">
        <v>0.15012888126459378</v>
      </c>
      <c r="D10302" s="107">
        <v>0.64846608950359874</v>
      </c>
      <c r="E10302" s="106">
        <v>0.19058283755222005</v>
      </c>
      <c r="F10302" s="107">
        <v>0.18317600899976294</v>
      </c>
      <c r="G10302" s="106">
        <v>0.68750021416264406</v>
      </c>
      <c r="H10302" s="107">
        <v>0.73679817310224749</v>
      </c>
      <c r="I10302" s="121" t="str">
        <f t="shared" si="160"/>
        <v>BH</v>
      </c>
    </row>
    <row r="10303" spans="2:9" ht="12.75">
      <c r="B10303" s="102">
        <v>237228634</v>
      </c>
      <c r="C10303" s="106">
        <v>0.31752908257320822</v>
      </c>
      <c r="D10303" s="107">
        <v>0.67700653116545073</v>
      </c>
      <c r="E10303" s="106">
        <v>0.40992966581358226</v>
      </c>
      <c r="F10303" s="107">
        <v>0.37534420081028763</v>
      </c>
      <c r="G10303" s="106">
        <v>0.9285058132806876</v>
      </c>
      <c r="H10303" s="107">
        <v>0.90223521710066024</v>
      </c>
      <c r="I10303" s="121" t="str">
        <f t="shared" si="160"/>
        <v>E</v>
      </c>
    </row>
    <row r="10304" spans="2:9" ht="12.75">
      <c r="B10304" s="102">
        <v>237228709</v>
      </c>
      <c r="C10304" s="106">
        <v>0.2312051074211281</v>
      </c>
      <c r="D10304" s="107">
        <v>0.92907610428061282</v>
      </c>
      <c r="E10304" s="106">
        <v>0.22575104233385201</v>
      </c>
      <c r="F10304" s="107">
        <v>2.0920957568494991E-2</v>
      </c>
      <c r="G10304" s="106">
        <v>0.68905135123804406</v>
      </c>
      <c r="H10304" s="107">
        <v>8.2218011588769402E-2</v>
      </c>
      <c r="I10304" s="121" t="str">
        <f t="shared" si="160"/>
        <v>DF</v>
      </c>
    </row>
    <row r="10305" spans="2:9" ht="12.75">
      <c r="B10305" s="102">
        <v>237233296</v>
      </c>
      <c r="C10305" s="106">
        <v>0.82811451585654594</v>
      </c>
      <c r="D10305" s="107">
        <v>0.1444136196929211</v>
      </c>
      <c r="E10305" s="106">
        <v>0.44842863994717153</v>
      </c>
      <c r="F10305" s="107">
        <v>0.62448781524281927</v>
      </c>
      <c r="G10305" s="106">
        <v>0.31735483316211965</v>
      </c>
      <c r="H10305" s="107">
        <v>4.6561621416172372E-2</v>
      </c>
      <c r="I10305" s="121" t="str">
        <f t="shared" si="160"/>
        <v>FH</v>
      </c>
    </row>
    <row r="10306" spans="2:9" ht="12.75">
      <c r="B10306" s="102">
        <v>237233724</v>
      </c>
      <c r="C10306" s="106">
        <v>0.98799260480179729</v>
      </c>
      <c r="D10306" s="107">
        <v>5.5745454392663873E-3</v>
      </c>
      <c r="E10306" s="106">
        <v>0.99449453734691939</v>
      </c>
      <c r="F10306" s="107">
        <v>0.86065009454986985</v>
      </c>
      <c r="G10306" s="106">
        <v>0.88968808058681947</v>
      </c>
      <c r="H10306" s="107">
        <v>0.61885912820978839</v>
      </c>
      <c r="I10306" s="121" t="str">
        <f t="shared" si="160"/>
        <v>TH</v>
      </c>
    </row>
    <row r="10307" spans="2:9" ht="12.75">
      <c r="B10307" s="102">
        <v>237238344</v>
      </c>
      <c r="C10307" s="106">
        <v>0.81218988047803542</v>
      </c>
      <c r="D10307" s="107">
        <v>8.4694702762846852E-2</v>
      </c>
      <c r="E10307" s="106">
        <v>0.18740577180803086</v>
      </c>
      <c r="F10307" s="107">
        <v>0.58697486822231615</v>
      </c>
      <c r="G10307" s="106">
        <v>0.10006803971467182</v>
      </c>
      <c r="H10307" s="107">
        <v>0.56674645428439874</v>
      </c>
      <c r="I10307" s="121" t="str">
        <f t="shared" si="160"/>
        <v>FH</v>
      </c>
    </row>
    <row r="10308" spans="2:9" ht="12.75">
      <c r="B10308" s="102">
        <v>237238815</v>
      </c>
      <c r="C10308" s="106">
        <v>0.640631348121107</v>
      </c>
      <c r="D10308" s="107">
        <v>0.96032622669398027</v>
      </c>
      <c r="E10308" s="106">
        <v>3.7990768130529151E-3</v>
      </c>
      <c r="F10308" s="107">
        <v>0.11746530418769829</v>
      </c>
      <c r="G10308" s="106">
        <v>6.9414879909889926E-2</v>
      </c>
      <c r="H10308" s="107">
        <v>0.84753054005631534</v>
      </c>
      <c r="I10308" s="121" t="str">
        <f t="shared" si="160"/>
        <v>DF</v>
      </c>
    </row>
    <row r="10309" spans="2:9" ht="12.75">
      <c r="B10309" s="102">
        <v>237242099</v>
      </c>
      <c r="C10309" s="106">
        <v>0.68259678479100039</v>
      </c>
      <c r="D10309" s="107">
        <v>0.14783849357279988</v>
      </c>
      <c r="E10309" s="106">
        <v>0.78747795574574253</v>
      </c>
      <c r="F10309" s="107">
        <v>0.40521277491958951</v>
      </c>
      <c r="G10309" s="106">
        <v>0.96417928888333471</v>
      </c>
      <c r="H10309" s="107">
        <v>0.85262387068543521</v>
      </c>
      <c r="I10309" s="121" t="str">
        <f t="shared" ref="I10309:I10372" si="161">INDEX($C$3:$H$3, MATCH(MAX(C10309:H10309), C10309:H10309, 0))</f>
        <v>E</v>
      </c>
    </row>
    <row r="10310" spans="2:9" ht="12.75">
      <c r="B10310" s="102">
        <v>237244614</v>
      </c>
      <c r="C10310" s="106">
        <v>0.59371685283264242</v>
      </c>
      <c r="D10310" s="107">
        <v>0.52721296766761139</v>
      </c>
      <c r="E10310" s="106">
        <v>0.7102442733419656</v>
      </c>
      <c r="F10310" s="107">
        <v>5.5146773115062331E-3</v>
      </c>
      <c r="G10310" s="106">
        <v>0.30017281030845222</v>
      </c>
      <c r="H10310" s="107">
        <v>0.18338500641893596</v>
      </c>
      <c r="I10310" s="121" t="str">
        <f t="shared" si="161"/>
        <v>TH</v>
      </c>
    </row>
    <row r="10311" spans="2:9" ht="12.75">
      <c r="B10311" s="102">
        <v>237244854</v>
      </c>
      <c r="C10311" s="106">
        <v>0.9376498233558701</v>
      </c>
      <c r="D10311" s="107">
        <v>0.47744624901355359</v>
      </c>
      <c r="E10311" s="106">
        <v>0.88482505682032264</v>
      </c>
      <c r="F10311" s="107">
        <v>0.96474961082647059</v>
      </c>
      <c r="G10311" s="106">
        <v>0.36762855252301208</v>
      </c>
      <c r="H10311" s="107">
        <v>3.2352018469836041E-2</v>
      </c>
      <c r="I10311" s="121" t="str">
        <f t="shared" si="161"/>
        <v>C</v>
      </c>
    </row>
    <row r="10312" spans="2:9" ht="12.75">
      <c r="B10312" s="102">
        <v>237246891</v>
      </c>
      <c r="C10312" s="106">
        <v>0.5405498788763885</v>
      </c>
      <c r="D10312" s="107">
        <v>0.13955810068595542</v>
      </c>
      <c r="E10312" s="106">
        <v>0.54056598241143217</v>
      </c>
      <c r="F10312" s="107">
        <v>0.32145227863790837</v>
      </c>
      <c r="G10312" s="106">
        <v>4.6103913170184363E-2</v>
      </c>
      <c r="H10312" s="107">
        <v>0.45849590321290545</v>
      </c>
      <c r="I10312" s="121" t="str">
        <f t="shared" si="161"/>
        <v>TH</v>
      </c>
    </row>
    <row r="10313" spans="2:9" ht="12.75">
      <c r="B10313" s="102">
        <v>237247725</v>
      </c>
      <c r="C10313" s="106">
        <v>0.81705013583876074</v>
      </c>
      <c r="D10313" s="107">
        <v>0.85963187673137131</v>
      </c>
      <c r="E10313" s="106">
        <v>0.37517537025084402</v>
      </c>
      <c r="F10313" s="107">
        <v>0.68779813110496457</v>
      </c>
      <c r="G10313" s="106">
        <v>0.56276629499754782</v>
      </c>
      <c r="H10313" s="107">
        <v>0.8253516486445085</v>
      </c>
      <c r="I10313" s="121" t="str">
        <f t="shared" si="161"/>
        <v>DF</v>
      </c>
    </row>
    <row r="10314" spans="2:9" ht="12.75">
      <c r="B10314" s="102">
        <v>237252526</v>
      </c>
      <c r="C10314" s="106">
        <v>0.2287053116234965</v>
      </c>
      <c r="D10314" s="107">
        <v>0.71216397072988902</v>
      </c>
      <c r="E10314" s="106">
        <v>0.9706014953075317</v>
      </c>
      <c r="F10314" s="107">
        <v>0.42081257887168544</v>
      </c>
      <c r="G10314" s="106">
        <v>0.2299040320750283</v>
      </c>
      <c r="H10314" s="107">
        <v>0.70134602766890186</v>
      </c>
      <c r="I10314" s="121" t="str">
        <f t="shared" si="161"/>
        <v>TH</v>
      </c>
    </row>
    <row r="10315" spans="2:9" ht="12.75">
      <c r="B10315" s="102">
        <v>237252857</v>
      </c>
      <c r="C10315" s="106">
        <v>0.96522557760712502</v>
      </c>
      <c r="D10315" s="107">
        <v>0.74749671588881395</v>
      </c>
      <c r="E10315" s="106">
        <v>0.46193304918511124</v>
      </c>
      <c r="F10315" s="107">
        <v>0.85378087022938676</v>
      </c>
      <c r="G10315" s="106">
        <v>0.44220193924715567</v>
      </c>
      <c r="H10315" s="107">
        <v>0.82481399625647533</v>
      </c>
      <c r="I10315" s="121" t="str">
        <f t="shared" si="161"/>
        <v>FH</v>
      </c>
    </row>
    <row r="10316" spans="2:9" ht="12.75">
      <c r="B10316" s="102">
        <v>237253821</v>
      </c>
      <c r="C10316" s="106">
        <v>0.75447103251081171</v>
      </c>
      <c r="D10316" s="107">
        <v>0.17899712330516149</v>
      </c>
      <c r="E10316" s="106">
        <v>0.96111429497624301</v>
      </c>
      <c r="F10316" s="107">
        <v>0.21084972881196373</v>
      </c>
      <c r="G10316" s="106">
        <v>8.740872021354873E-2</v>
      </c>
      <c r="H10316" s="107">
        <v>0.74156564429481553</v>
      </c>
      <c r="I10316" s="121" t="str">
        <f t="shared" si="161"/>
        <v>TH</v>
      </c>
    </row>
    <row r="10317" spans="2:9" ht="12.75">
      <c r="B10317" s="102">
        <v>237254777</v>
      </c>
      <c r="C10317" s="106">
        <v>0.67927495829055307</v>
      </c>
      <c r="D10317" s="107">
        <v>0.77433600941724379</v>
      </c>
      <c r="E10317" s="106">
        <v>0.60891889576497893</v>
      </c>
      <c r="F10317" s="107">
        <v>0.18159204961259423</v>
      </c>
      <c r="G10317" s="106">
        <v>0.17427321410088226</v>
      </c>
      <c r="H10317" s="107">
        <v>0.61688353728490419</v>
      </c>
      <c r="I10317" s="121" t="str">
        <f t="shared" si="161"/>
        <v>DF</v>
      </c>
    </row>
    <row r="10318" spans="2:9" ht="12.75">
      <c r="B10318" s="102">
        <v>237257714</v>
      </c>
      <c r="C10318" s="106">
        <v>2.5115190339243476E-2</v>
      </c>
      <c r="D10318" s="107">
        <v>0.1599255142231828</v>
      </c>
      <c r="E10318" s="106">
        <v>0.29066109598009549</v>
      </c>
      <c r="F10318" s="107">
        <v>0.41341005609433257</v>
      </c>
      <c r="G10318" s="106">
        <v>1.5319864517092441E-2</v>
      </c>
      <c r="H10318" s="107">
        <v>0.16887038342170424</v>
      </c>
      <c r="I10318" s="121" t="str">
        <f t="shared" si="161"/>
        <v>C</v>
      </c>
    </row>
    <row r="10319" spans="2:9" ht="12.75">
      <c r="B10319" s="102">
        <v>237259495</v>
      </c>
      <c r="C10319" s="106">
        <v>0.35469982963237201</v>
      </c>
      <c r="D10319" s="107">
        <v>0.5310382064941237</v>
      </c>
      <c r="E10319" s="106">
        <v>4.9214240108962137E-2</v>
      </c>
      <c r="F10319" s="107">
        <v>0.78047975399036496</v>
      </c>
      <c r="G10319" s="106">
        <v>8.1325408210187966E-2</v>
      </c>
      <c r="H10319" s="107">
        <v>0.37117972412174183</v>
      </c>
      <c r="I10319" s="121" t="str">
        <f t="shared" si="161"/>
        <v>C</v>
      </c>
    </row>
    <row r="10320" spans="2:9" ht="12.75">
      <c r="B10320" s="102">
        <v>237261147</v>
      </c>
      <c r="C10320" s="106">
        <v>0.1192601076850357</v>
      </c>
      <c r="D10320" s="107">
        <v>0.41525731008075883</v>
      </c>
      <c r="E10320" s="106">
        <v>0.28615996101043706</v>
      </c>
      <c r="F10320" s="107">
        <v>0.7135942258767809</v>
      </c>
      <c r="G10320" s="106">
        <v>0.98688954503457271</v>
      </c>
      <c r="H10320" s="107">
        <v>0.31984009890209109</v>
      </c>
      <c r="I10320" s="121" t="str">
        <f t="shared" si="161"/>
        <v>E</v>
      </c>
    </row>
    <row r="10321" spans="2:9" ht="12.75">
      <c r="B10321" s="102">
        <v>237263786</v>
      </c>
      <c r="C10321" s="106">
        <v>0.39767870988306964</v>
      </c>
      <c r="D10321" s="107">
        <v>0.78476431132286883</v>
      </c>
      <c r="E10321" s="106">
        <v>0.13600714850699536</v>
      </c>
      <c r="F10321" s="107">
        <v>0.36710718541334142</v>
      </c>
      <c r="G10321" s="106">
        <v>0.2788344036069097</v>
      </c>
      <c r="H10321" s="107">
        <v>5.8102520002880187E-2</v>
      </c>
      <c r="I10321" s="121" t="str">
        <f t="shared" si="161"/>
        <v>DF</v>
      </c>
    </row>
    <row r="10322" spans="2:9" ht="12.75">
      <c r="B10322" s="102">
        <v>237263870</v>
      </c>
      <c r="C10322" s="106">
        <v>8.5575997734329112E-2</v>
      </c>
      <c r="D10322" s="107">
        <v>0.35587951867310075</v>
      </c>
      <c r="E10322" s="106">
        <v>0.64635178273843463</v>
      </c>
      <c r="F10322" s="107">
        <v>0.68904130439228051</v>
      </c>
      <c r="G10322" s="106">
        <v>0.54726533441210012</v>
      </c>
      <c r="H10322" s="107">
        <v>7.9111214686474307E-2</v>
      </c>
      <c r="I10322" s="121" t="str">
        <f t="shared" si="161"/>
        <v>C</v>
      </c>
    </row>
    <row r="10323" spans="2:9" ht="12.75">
      <c r="B10323" s="102">
        <v>237264553</v>
      </c>
      <c r="C10323" s="106">
        <v>0.16066716366017975</v>
      </c>
      <c r="D10323" s="107">
        <v>0.79102353371012502</v>
      </c>
      <c r="E10323" s="106">
        <v>0.58332781716638515</v>
      </c>
      <c r="F10323" s="107">
        <v>0.39314123207010887</v>
      </c>
      <c r="G10323" s="106">
        <v>0.13053003857012624</v>
      </c>
      <c r="H10323" s="107">
        <v>0.69267781029823317</v>
      </c>
      <c r="I10323" s="121" t="str">
        <f t="shared" si="161"/>
        <v>DF</v>
      </c>
    </row>
    <row r="10324" spans="2:9" ht="12.75">
      <c r="B10324" s="102">
        <v>237264586</v>
      </c>
      <c r="C10324" s="106">
        <v>0.47146666060485209</v>
      </c>
      <c r="D10324" s="107">
        <v>0.89177172317551023</v>
      </c>
      <c r="E10324" s="106">
        <v>0.78897132528169989</v>
      </c>
      <c r="F10324" s="107">
        <v>0.79087835972110265</v>
      </c>
      <c r="G10324" s="106">
        <v>0.46264929919202746</v>
      </c>
      <c r="H10324" s="107">
        <v>0.59090090813272766</v>
      </c>
      <c r="I10324" s="121" t="str">
        <f t="shared" si="161"/>
        <v>DF</v>
      </c>
    </row>
    <row r="10325" spans="2:9" ht="12.75">
      <c r="B10325" s="102">
        <v>237264628</v>
      </c>
      <c r="C10325" s="106">
        <v>0.70964344586436479</v>
      </c>
      <c r="D10325" s="107">
        <v>0.11660480639601012</v>
      </c>
      <c r="E10325" s="106">
        <v>0.39782634089477487</v>
      </c>
      <c r="F10325" s="107">
        <v>0.38969458266475265</v>
      </c>
      <c r="G10325" s="106">
        <v>0.41608021532195671</v>
      </c>
      <c r="H10325" s="107">
        <v>0.97840979458406441</v>
      </c>
      <c r="I10325" s="121" t="str">
        <f t="shared" si="161"/>
        <v>BH</v>
      </c>
    </row>
    <row r="10326" spans="2:9" ht="12.75">
      <c r="B10326" s="102">
        <v>237266765</v>
      </c>
      <c r="C10326" s="106">
        <v>0.61235674412402497</v>
      </c>
      <c r="D10326" s="107">
        <v>0.53396839530677243</v>
      </c>
      <c r="E10326" s="106">
        <v>0.56398926613451428</v>
      </c>
      <c r="F10326" s="107">
        <v>0.5937647840929956</v>
      </c>
      <c r="G10326" s="106">
        <v>0.95406639642639091</v>
      </c>
      <c r="H10326" s="107">
        <v>0.32591242164424439</v>
      </c>
      <c r="I10326" s="121" t="str">
        <f t="shared" si="161"/>
        <v>E</v>
      </c>
    </row>
    <row r="10327" spans="2:9" ht="12.75">
      <c r="B10327" s="102">
        <v>237268036</v>
      </c>
      <c r="C10327" s="106">
        <v>9.8765689416628E-2</v>
      </c>
      <c r="D10327" s="107">
        <v>0.86819630834343187</v>
      </c>
      <c r="E10327" s="106">
        <v>0.24202518691026054</v>
      </c>
      <c r="F10327" s="107">
        <v>8.5469396111510498E-2</v>
      </c>
      <c r="G10327" s="106">
        <v>0.75753502117840199</v>
      </c>
      <c r="H10327" s="107">
        <v>0.53121123506554757</v>
      </c>
      <c r="I10327" s="121" t="str">
        <f t="shared" si="161"/>
        <v>DF</v>
      </c>
    </row>
    <row r="10328" spans="2:9" ht="12.75">
      <c r="B10328" s="102">
        <v>237270007</v>
      </c>
      <c r="C10328" s="106">
        <v>0.52947123377008598</v>
      </c>
      <c r="D10328" s="107">
        <v>0.96606481660287025</v>
      </c>
      <c r="E10328" s="106">
        <v>0.93735689668415811</v>
      </c>
      <c r="F10328" s="107">
        <v>0.914321451882814</v>
      </c>
      <c r="G10328" s="106">
        <v>7.551222635451893E-2</v>
      </c>
      <c r="H10328" s="107">
        <v>0.75968589008278098</v>
      </c>
      <c r="I10328" s="121" t="str">
        <f t="shared" si="161"/>
        <v>DF</v>
      </c>
    </row>
    <row r="10329" spans="2:9" ht="12.75">
      <c r="B10329" s="102">
        <v>237272920</v>
      </c>
      <c r="C10329" s="106">
        <v>0.39555737934430546</v>
      </c>
      <c r="D10329" s="107">
        <v>9.7564547967484261E-2</v>
      </c>
      <c r="E10329" s="106">
        <v>0.17123046627421967</v>
      </c>
      <c r="F10329" s="107">
        <v>0.47598444874030754</v>
      </c>
      <c r="G10329" s="106">
        <v>0.18400367131703277</v>
      </c>
      <c r="H10329" s="107">
        <v>0.11603727498935879</v>
      </c>
      <c r="I10329" s="121" t="str">
        <f t="shared" si="161"/>
        <v>C</v>
      </c>
    </row>
    <row r="10330" spans="2:9" ht="12.75">
      <c r="B10330" s="102">
        <v>237272936</v>
      </c>
      <c r="C10330" s="106">
        <v>0.76988115026138182</v>
      </c>
      <c r="D10330" s="107">
        <v>0.25557899442490228</v>
      </c>
      <c r="E10330" s="106">
        <v>0.70167428619782157</v>
      </c>
      <c r="F10330" s="107">
        <v>0.17251039385380817</v>
      </c>
      <c r="G10330" s="106">
        <v>0.67418518579698827</v>
      </c>
      <c r="H10330" s="107">
        <v>0.46703305664847861</v>
      </c>
      <c r="I10330" s="121" t="str">
        <f t="shared" si="161"/>
        <v>FH</v>
      </c>
    </row>
    <row r="10331" spans="2:9" ht="12.75">
      <c r="B10331" s="102">
        <v>237275106</v>
      </c>
      <c r="C10331" s="106">
        <v>0.81202373733375244</v>
      </c>
      <c r="D10331" s="107">
        <v>0.33411384896527796</v>
      </c>
      <c r="E10331" s="106">
        <v>0.91588750326812729</v>
      </c>
      <c r="F10331" s="107">
        <v>0.15919322818653026</v>
      </c>
      <c r="G10331" s="106">
        <v>0.75794968746113955</v>
      </c>
      <c r="H10331" s="107">
        <v>0.53731165964960703</v>
      </c>
      <c r="I10331" s="121" t="str">
        <f t="shared" si="161"/>
        <v>TH</v>
      </c>
    </row>
    <row r="10332" spans="2:9" ht="12.75">
      <c r="B10332" s="102">
        <v>237277102</v>
      </c>
      <c r="C10332" s="106">
        <v>0.90533672374404084</v>
      </c>
      <c r="D10332" s="107">
        <v>0.73877391680410054</v>
      </c>
      <c r="E10332" s="106">
        <v>0.59263671978403876</v>
      </c>
      <c r="F10332" s="107">
        <v>5.1079281758929618E-2</v>
      </c>
      <c r="G10332" s="106">
        <v>0.23923796642134754</v>
      </c>
      <c r="H10332" s="107">
        <v>0.79888256974965199</v>
      </c>
      <c r="I10332" s="121" t="str">
        <f t="shared" si="161"/>
        <v>FH</v>
      </c>
    </row>
    <row r="10333" spans="2:9" ht="12.75">
      <c r="B10333" s="102">
        <v>237278397</v>
      </c>
      <c r="C10333" s="106">
        <v>0.24274002124281635</v>
      </c>
      <c r="D10333" s="107">
        <v>0.25034711150489075</v>
      </c>
      <c r="E10333" s="106">
        <v>0.98343351971166526</v>
      </c>
      <c r="F10333" s="107">
        <v>0.33267802026318449</v>
      </c>
      <c r="G10333" s="106">
        <v>0.75828558295254811</v>
      </c>
      <c r="H10333" s="107">
        <v>0.32463776291248347</v>
      </c>
      <c r="I10333" s="121" t="str">
        <f t="shared" si="161"/>
        <v>TH</v>
      </c>
    </row>
    <row r="10334" spans="2:9" ht="12.75">
      <c r="B10334" s="102">
        <v>237279436</v>
      </c>
      <c r="C10334" s="106">
        <v>0.3383817890823213</v>
      </c>
      <c r="D10334" s="107">
        <v>0.81043429582699122</v>
      </c>
      <c r="E10334" s="106">
        <v>4.7781858575426384E-3</v>
      </c>
      <c r="F10334" s="107">
        <v>0.51705058330973053</v>
      </c>
      <c r="G10334" s="106">
        <v>0.9984595172275883</v>
      </c>
      <c r="H10334" s="107">
        <v>0.33437329670375959</v>
      </c>
      <c r="I10334" s="121" t="str">
        <f t="shared" si="161"/>
        <v>E</v>
      </c>
    </row>
    <row r="10335" spans="2:9" ht="12.75">
      <c r="B10335" s="102">
        <v>237283982</v>
      </c>
      <c r="C10335" s="106">
        <v>0.21498172557383821</v>
      </c>
      <c r="D10335" s="107">
        <v>0.58778960682634307</v>
      </c>
      <c r="E10335" s="106">
        <v>0.42115626805844997</v>
      </c>
      <c r="F10335" s="107">
        <v>0.37952982753914388</v>
      </c>
      <c r="G10335" s="106">
        <v>0.38921285738342437</v>
      </c>
      <c r="H10335" s="107">
        <v>0.30783210987942411</v>
      </c>
      <c r="I10335" s="121" t="str">
        <f t="shared" si="161"/>
        <v>DF</v>
      </c>
    </row>
    <row r="10336" spans="2:9" ht="12.75">
      <c r="B10336" s="102">
        <v>237284858</v>
      </c>
      <c r="C10336" s="106">
        <v>0.14212164284154394</v>
      </c>
      <c r="D10336" s="107">
        <v>0.82749470825702631</v>
      </c>
      <c r="E10336" s="106">
        <v>0.72820952869310718</v>
      </c>
      <c r="F10336" s="107">
        <v>0.82047419547553502</v>
      </c>
      <c r="G10336" s="106">
        <v>1.7690881062689456E-2</v>
      </c>
      <c r="H10336" s="107">
        <v>1.8369997458131948E-3</v>
      </c>
      <c r="I10336" s="121" t="str">
        <f t="shared" si="161"/>
        <v>DF</v>
      </c>
    </row>
    <row r="10337" spans="2:9" ht="12.75">
      <c r="B10337" s="102">
        <v>237287505</v>
      </c>
      <c r="C10337" s="106">
        <v>0.23453708092859693</v>
      </c>
      <c r="D10337" s="107">
        <v>0.17371418852478082</v>
      </c>
      <c r="E10337" s="106">
        <v>0.1308303041681329</v>
      </c>
      <c r="F10337" s="107">
        <v>0.64924119205851505</v>
      </c>
      <c r="G10337" s="106">
        <v>0.41933085473995257</v>
      </c>
      <c r="H10337" s="107">
        <v>0.93503057006150625</v>
      </c>
      <c r="I10337" s="121" t="str">
        <f t="shared" si="161"/>
        <v>BH</v>
      </c>
    </row>
    <row r="10338" spans="2:9" ht="12.75">
      <c r="B10338" s="102">
        <v>237290623</v>
      </c>
      <c r="C10338" s="106">
        <v>0.73779681478711412</v>
      </c>
      <c r="D10338" s="107">
        <v>0.68625762568704562</v>
      </c>
      <c r="E10338" s="106">
        <v>0.17775006155913453</v>
      </c>
      <c r="F10338" s="107">
        <v>0.43509365552839663</v>
      </c>
      <c r="G10338" s="106">
        <v>0.33067897055413153</v>
      </c>
      <c r="H10338" s="107">
        <v>0.91691236903345841</v>
      </c>
      <c r="I10338" s="121" t="str">
        <f t="shared" si="161"/>
        <v>BH</v>
      </c>
    </row>
    <row r="10339" spans="2:9" ht="12.75">
      <c r="B10339" s="102">
        <v>237291373</v>
      </c>
      <c r="C10339" s="106">
        <v>0.32464842510936398</v>
      </c>
      <c r="D10339" s="107">
        <v>0.34739972904030725</v>
      </c>
      <c r="E10339" s="106">
        <v>0.27095507884201009</v>
      </c>
      <c r="F10339" s="107">
        <v>0.34353028408853881</v>
      </c>
      <c r="G10339" s="106">
        <v>0.9560313991957905</v>
      </c>
      <c r="H10339" s="107">
        <v>0.28556289816238167</v>
      </c>
      <c r="I10339" s="121" t="str">
        <f t="shared" si="161"/>
        <v>E</v>
      </c>
    </row>
    <row r="10340" spans="2:9" ht="12.75">
      <c r="B10340" s="102">
        <v>237295566</v>
      </c>
      <c r="C10340" s="106">
        <v>3.2732215217462279E-2</v>
      </c>
      <c r="D10340" s="107">
        <v>0.79185558640223053</v>
      </c>
      <c r="E10340" s="106">
        <v>0.17728359761917556</v>
      </c>
      <c r="F10340" s="107">
        <v>0.78089339635181609</v>
      </c>
      <c r="G10340" s="106">
        <v>0.61948946400049199</v>
      </c>
      <c r="H10340" s="107">
        <v>0.35718008105682153</v>
      </c>
      <c r="I10340" s="121" t="str">
        <f t="shared" si="161"/>
        <v>DF</v>
      </c>
    </row>
    <row r="10341" spans="2:9" ht="12.75">
      <c r="B10341" s="102">
        <v>237298257</v>
      </c>
      <c r="C10341" s="106">
        <v>0.72397865251577365</v>
      </c>
      <c r="D10341" s="107">
        <v>0.45155601458327621</v>
      </c>
      <c r="E10341" s="106">
        <v>0.97192950241834009</v>
      </c>
      <c r="F10341" s="107">
        <v>0.50133339062418081</v>
      </c>
      <c r="G10341" s="106">
        <v>0.20558688629523036</v>
      </c>
      <c r="H10341" s="107">
        <v>6.2516813478082689E-2</v>
      </c>
      <c r="I10341" s="121" t="str">
        <f t="shared" si="161"/>
        <v>TH</v>
      </c>
    </row>
    <row r="10342" spans="2:9" ht="12.75">
      <c r="B10342" s="102">
        <v>237298354</v>
      </c>
      <c r="C10342" s="106">
        <v>0.6538463437795683</v>
      </c>
      <c r="D10342" s="107">
        <v>9.4905971655954602E-2</v>
      </c>
      <c r="E10342" s="106">
        <v>0.60201991981872549</v>
      </c>
      <c r="F10342" s="107">
        <v>0.59550416107564019</v>
      </c>
      <c r="G10342" s="106">
        <v>0.51239060885257359</v>
      </c>
      <c r="H10342" s="107">
        <v>0.92435555229849964</v>
      </c>
      <c r="I10342" s="121" t="str">
        <f t="shared" si="161"/>
        <v>BH</v>
      </c>
    </row>
    <row r="10343" spans="2:9" ht="12.75">
      <c r="B10343" s="102">
        <v>237299023</v>
      </c>
      <c r="C10343" s="106">
        <v>0.62160447189640267</v>
      </c>
      <c r="D10343" s="107">
        <v>8.4062782111018919E-2</v>
      </c>
      <c r="E10343" s="106">
        <v>0.66905266087789816</v>
      </c>
      <c r="F10343" s="107">
        <v>0.16029034369242456</v>
      </c>
      <c r="G10343" s="106">
        <v>0.83835455616419097</v>
      </c>
      <c r="H10343" s="107">
        <v>0.65878406211047302</v>
      </c>
      <c r="I10343" s="121" t="str">
        <f t="shared" si="161"/>
        <v>E</v>
      </c>
    </row>
    <row r="10344" spans="2:9" ht="12.75">
      <c r="B10344" s="102">
        <v>237299140</v>
      </c>
      <c r="C10344" s="106">
        <v>0.60432580753775689</v>
      </c>
      <c r="D10344" s="107">
        <v>0.36894588782552251</v>
      </c>
      <c r="E10344" s="106">
        <v>0.41518381918520575</v>
      </c>
      <c r="F10344" s="107">
        <v>0.91475194929184678</v>
      </c>
      <c r="G10344" s="106">
        <v>0.91599702982078512</v>
      </c>
      <c r="H10344" s="107">
        <v>0.47794785670651629</v>
      </c>
      <c r="I10344" s="121" t="str">
        <f t="shared" si="161"/>
        <v>E</v>
      </c>
    </row>
    <row r="10345" spans="2:9" ht="12.75">
      <c r="B10345" s="102">
        <v>237304230</v>
      </c>
      <c r="C10345" s="106">
        <v>0.35053816501200075</v>
      </c>
      <c r="D10345" s="107">
        <v>0.61250164026262155</v>
      </c>
      <c r="E10345" s="106">
        <v>0.52739969040807733</v>
      </c>
      <c r="F10345" s="107">
        <v>0.62981309438498045</v>
      </c>
      <c r="G10345" s="106">
        <v>0.5757598107613795</v>
      </c>
      <c r="H10345" s="107">
        <v>5.2624711124649615E-2</v>
      </c>
      <c r="I10345" s="121" t="str">
        <f t="shared" si="161"/>
        <v>C</v>
      </c>
    </row>
    <row r="10346" spans="2:9" ht="12.75">
      <c r="B10346" s="102">
        <v>237304947</v>
      </c>
      <c r="C10346" s="106">
        <v>0.56096942388713522</v>
      </c>
      <c r="D10346" s="107">
        <v>0.14445097797211393</v>
      </c>
      <c r="E10346" s="106">
        <v>0.99832759115474823</v>
      </c>
      <c r="F10346" s="107">
        <v>0.82628979504867495</v>
      </c>
      <c r="G10346" s="106">
        <v>0.77471746482475101</v>
      </c>
      <c r="H10346" s="107">
        <v>0.25944975040930651</v>
      </c>
      <c r="I10346" s="121" t="str">
        <f t="shared" si="161"/>
        <v>TH</v>
      </c>
    </row>
    <row r="10347" spans="2:9" ht="12.75">
      <c r="B10347" s="102">
        <v>237305606</v>
      </c>
      <c r="C10347" s="106">
        <v>0.17625765098860136</v>
      </c>
      <c r="D10347" s="107">
        <v>0.14943511291128542</v>
      </c>
      <c r="E10347" s="106">
        <v>0.4661232719489159</v>
      </c>
      <c r="F10347" s="107">
        <v>0.63791657291516346</v>
      </c>
      <c r="G10347" s="106">
        <v>0.34601463698979784</v>
      </c>
      <c r="H10347" s="107">
        <v>0.79932978539205557</v>
      </c>
      <c r="I10347" s="121" t="str">
        <f t="shared" si="161"/>
        <v>BH</v>
      </c>
    </row>
    <row r="10348" spans="2:9" ht="12.75">
      <c r="B10348" s="102">
        <v>237305911</v>
      </c>
      <c r="C10348" s="106">
        <v>0.35438065802388974</v>
      </c>
      <c r="D10348" s="107">
        <v>0.57641714518227172</v>
      </c>
      <c r="E10348" s="106">
        <v>0.40384307748307613</v>
      </c>
      <c r="F10348" s="107">
        <v>0.93941611127979474</v>
      </c>
      <c r="G10348" s="106">
        <v>0.43656464768491454</v>
      </c>
      <c r="H10348" s="107">
        <v>0.94889855466185757</v>
      </c>
      <c r="I10348" s="121" t="str">
        <f t="shared" si="161"/>
        <v>BH</v>
      </c>
    </row>
    <row r="10349" spans="2:9" ht="12.75">
      <c r="B10349" s="102">
        <v>237305978</v>
      </c>
      <c r="C10349" s="106">
        <v>0.75873062194789131</v>
      </c>
      <c r="D10349" s="107">
        <v>0.3957484307801169</v>
      </c>
      <c r="E10349" s="106">
        <v>5.5838411841145685E-2</v>
      </c>
      <c r="F10349" s="107">
        <v>5.603818785975978E-2</v>
      </c>
      <c r="G10349" s="106">
        <v>0.33191823782688701</v>
      </c>
      <c r="H10349" s="107">
        <v>0.45575160655075475</v>
      </c>
      <c r="I10349" s="121" t="str">
        <f t="shared" si="161"/>
        <v>FH</v>
      </c>
    </row>
    <row r="10350" spans="2:9" ht="12.75">
      <c r="B10350" s="102">
        <v>237306077</v>
      </c>
      <c r="C10350" s="106">
        <v>8.0794485103281133E-2</v>
      </c>
      <c r="D10350" s="107">
        <v>0.4383305380257605</v>
      </c>
      <c r="E10350" s="106">
        <v>0.51790937970096018</v>
      </c>
      <c r="F10350" s="107">
        <v>0.66015101952078448</v>
      </c>
      <c r="G10350" s="106">
        <v>5.4744896443952307E-3</v>
      </c>
      <c r="H10350" s="107">
        <v>0.53000365596598531</v>
      </c>
      <c r="I10350" s="121" t="str">
        <f t="shared" si="161"/>
        <v>C</v>
      </c>
    </row>
    <row r="10351" spans="2:9" ht="12.75">
      <c r="B10351" s="102">
        <v>237308264</v>
      </c>
      <c r="C10351" s="106">
        <v>0.75028465155677626</v>
      </c>
      <c r="D10351" s="107">
        <v>0.94822849312435409</v>
      </c>
      <c r="E10351" s="106">
        <v>0.4682289880420667</v>
      </c>
      <c r="F10351" s="107">
        <v>0.19759027580350796</v>
      </c>
      <c r="G10351" s="106">
        <v>0.46740975467258483</v>
      </c>
      <c r="H10351" s="107">
        <v>5.1741361207799486E-2</v>
      </c>
      <c r="I10351" s="121" t="str">
        <f t="shared" si="161"/>
        <v>DF</v>
      </c>
    </row>
    <row r="10352" spans="2:9" ht="12.75">
      <c r="B10352" s="102">
        <v>237312257</v>
      </c>
      <c r="C10352" s="106">
        <v>4.4061787748651327E-2</v>
      </c>
      <c r="D10352" s="107">
        <v>0.62655719732389148</v>
      </c>
      <c r="E10352" s="106">
        <v>9.4335334457383846E-2</v>
      </c>
      <c r="F10352" s="107">
        <v>0.30565287910060102</v>
      </c>
      <c r="G10352" s="106">
        <v>0.39095901020371926</v>
      </c>
      <c r="H10352" s="107">
        <v>0.33228777568514545</v>
      </c>
      <c r="I10352" s="121" t="str">
        <f t="shared" si="161"/>
        <v>DF</v>
      </c>
    </row>
    <row r="10353" spans="2:9" ht="12.75">
      <c r="B10353" s="102">
        <v>237314334</v>
      </c>
      <c r="C10353" s="106">
        <v>0.52574224326199026</v>
      </c>
      <c r="D10353" s="107">
        <v>0.62967465014335833</v>
      </c>
      <c r="E10353" s="106">
        <v>0.24088498377967937</v>
      </c>
      <c r="F10353" s="107">
        <v>0.92399654903178718</v>
      </c>
      <c r="G10353" s="106">
        <v>0.31115928148497662</v>
      </c>
      <c r="H10353" s="107">
        <v>0.72208573376896368</v>
      </c>
      <c r="I10353" s="121" t="str">
        <f t="shared" si="161"/>
        <v>C</v>
      </c>
    </row>
    <row r="10354" spans="2:9" ht="12.75">
      <c r="B10354" s="102">
        <v>237318065</v>
      </c>
      <c r="C10354" s="106">
        <v>0.14202928439962914</v>
      </c>
      <c r="D10354" s="107">
        <v>0.91163544671372598</v>
      </c>
      <c r="E10354" s="106">
        <v>0.90819399118065736</v>
      </c>
      <c r="F10354" s="107">
        <v>0.7668132748523997</v>
      </c>
      <c r="G10354" s="106">
        <v>0.63717514304486933</v>
      </c>
      <c r="H10354" s="107">
        <v>0.74484576773586131</v>
      </c>
      <c r="I10354" s="121" t="str">
        <f t="shared" si="161"/>
        <v>DF</v>
      </c>
    </row>
    <row r="10355" spans="2:9" ht="12.75">
      <c r="B10355" s="102">
        <v>237318758</v>
      </c>
      <c r="C10355" s="106">
        <v>0.18333910149467436</v>
      </c>
      <c r="D10355" s="107">
        <v>0.64393864541622969</v>
      </c>
      <c r="E10355" s="106">
        <v>9.6484201294142036E-2</v>
      </c>
      <c r="F10355" s="107">
        <v>0.87474015520099657</v>
      </c>
      <c r="G10355" s="106">
        <v>0.54124539060747257</v>
      </c>
      <c r="H10355" s="107">
        <v>3.6517480705583694E-2</v>
      </c>
      <c r="I10355" s="121" t="str">
        <f t="shared" si="161"/>
        <v>C</v>
      </c>
    </row>
    <row r="10356" spans="2:9" ht="12.75">
      <c r="B10356" s="102">
        <v>237318865</v>
      </c>
      <c r="C10356" s="106">
        <v>0.29538612294745104</v>
      </c>
      <c r="D10356" s="107">
        <v>0.71387608805900471</v>
      </c>
      <c r="E10356" s="106">
        <v>0.40858400194292344</v>
      </c>
      <c r="F10356" s="107">
        <v>7.6222350328094102E-2</v>
      </c>
      <c r="G10356" s="106">
        <v>0.61888894434556208</v>
      </c>
      <c r="H10356" s="107">
        <v>0.32844303140518871</v>
      </c>
      <c r="I10356" s="121" t="str">
        <f t="shared" si="161"/>
        <v>DF</v>
      </c>
    </row>
    <row r="10357" spans="2:9" ht="12.75">
      <c r="B10357" s="102">
        <v>237320317</v>
      </c>
      <c r="C10357" s="106">
        <v>0.16550131256498712</v>
      </c>
      <c r="D10357" s="107">
        <v>0.47867591108762952</v>
      </c>
      <c r="E10357" s="106">
        <v>0.35878527122667592</v>
      </c>
      <c r="F10357" s="107">
        <v>0.17148969268524095</v>
      </c>
      <c r="G10357" s="106">
        <v>0.60743723886385759</v>
      </c>
      <c r="H10357" s="107">
        <v>0.58452101923394739</v>
      </c>
      <c r="I10357" s="121" t="str">
        <f t="shared" si="161"/>
        <v>E</v>
      </c>
    </row>
    <row r="10358" spans="2:9" ht="12.75">
      <c r="B10358" s="102">
        <v>237320513</v>
      </c>
      <c r="C10358" s="106">
        <v>0.32930942785833395</v>
      </c>
      <c r="D10358" s="107">
        <v>0.80430627892521311</v>
      </c>
      <c r="E10358" s="106">
        <v>0.18739832167806902</v>
      </c>
      <c r="F10358" s="107">
        <v>0.93552806386035048</v>
      </c>
      <c r="G10358" s="106">
        <v>4.2742346857554958E-2</v>
      </c>
      <c r="H10358" s="107">
        <v>0.65236442424142504</v>
      </c>
      <c r="I10358" s="121" t="str">
        <f t="shared" si="161"/>
        <v>C</v>
      </c>
    </row>
    <row r="10359" spans="2:9" ht="12.75">
      <c r="B10359" s="102">
        <v>237324178</v>
      </c>
      <c r="C10359" s="106">
        <v>0.69208138680833242</v>
      </c>
      <c r="D10359" s="107">
        <v>0.3400991189361493</v>
      </c>
      <c r="E10359" s="106">
        <v>0.96722780226148686</v>
      </c>
      <c r="F10359" s="107">
        <v>5.2851739469544912E-2</v>
      </c>
      <c r="G10359" s="106">
        <v>0.65135078176032613</v>
      </c>
      <c r="H10359" s="107">
        <v>0.47603106655936722</v>
      </c>
      <c r="I10359" s="121" t="str">
        <f t="shared" si="161"/>
        <v>TH</v>
      </c>
    </row>
    <row r="10360" spans="2:9" ht="12.75">
      <c r="B10360" s="102">
        <v>237325317</v>
      </c>
      <c r="C10360" s="106">
        <v>0.82434815305336739</v>
      </c>
      <c r="D10360" s="107">
        <v>0.45158063690183115</v>
      </c>
      <c r="E10360" s="106">
        <v>0.9182172538429767</v>
      </c>
      <c r="F10360" s="107">
        <v>0.51557070381473702</v>
      </c>
      <c r="G10360" s="106">
        <v>0.55480504003389708</v>
      </c>
      <c r="H10360" s="107">
        <v>0.70617792468276797</v>
      </c>
      <c r="I10360" s="121" t="str">
        <f t="shared" si="161"/>
        <v>TH</v>
      </c>
    </row>
    <row r="10361" spans="2:9" ht="12.75">
      <c r="B10361" s="102">
        <v>237326594</v>
      </c>
      <c r="C10361" s="106">
        <v>0.48490210280105916</v>
      </c>
      <c r="D10361" s="107">
        <v>0.26634835364595233</v>
      </c>
      <c r="E10361" s="106">
        <v>0.86678152358750804</v>
      </c>
      <c r="F10361" s="107">
        <v>0.31467575742200382</v>
      </c>
      <c r="G10361" s="106">
        <v>0.95039065489865182</v>
      </c>
      <c r="H10361" s="107">
        <v>0.99814977655686921</v>
      </c>
      <c r="I10361" s="121" t="str">
        <f t="shared" si="161"/>
        <v>BH</v>
      </c>
    </row>
    <row r="10362" spans="2:9" ht="12.75">
      <c r="B10362" s="102">
        <v>237326891</v>
      </c>
      <c r="C10362" s="106">
        <v>0.83991942702037314</v>
      </c>
      <c r="D10362" s="107">
        <v>0.60090984980158701</v>
      </c>
      <c r="E10362" s="106">
        <v>3.8273031313708517E-2</v>
      </c>
      <c r="F10362" s="107">
        <v>0.83412511581176529</v>
      </c>
      <c r="G10362" s="106">
        <v>0.85048137216732012</v>
      </c>
      <c r="H10362" s="107">
        <v>0.90712983409664094</v>
      </c>
      <c r="I10362" s="121" t="str">
        <f t="shared" si="161"/>
        <v>BH</v>
      </c>
    </row>
    <row r="10363" spans="2:9" ht="12.75">
      <c r="B10363" s="102">
        <v>237328180</v>
      </c>
      <c r="C10363" s="106">
        <v>0.27022944238085622</v>
      </c>
      <c r="D10363" s="107">
        <v>0.17862060027324711</v>
      </c>
      <c r="E10363" s="106">
        <v>0.33181658372981016</v>
      </c>
      <c r="F10363" s="107">
        <v>0.76035026338847267</v>
      </c>
      <c r="G10363" s="106">
        <v>0.14145149401321877</v>
      </c>
      <c r="H10363" s="107">
        <v>2.4910686859492159E-2</v>
      </c>
      <c r="I10363" s="121" t="str">
        <f t="shared" si="161"/>
        <v>C</v>
      </c>
    </row>
    <row r="10364" spans="2:9" ht="12.75">
      <c r="B10364" s="102">
        <v>237328279</v>
      </c>
      <c r="C10364" s="106">
        <v>6.5233490072908573E-2</v>
      </c>
      <c r="D10364" s="107">
        <v>0.21465658186555658</v>
      </c>
      <c r="E10364" s="106">
        <v>0.7073941055683588</v>
      </c>
      <c r="F10364" s="107">
        <v>0.89510287517100506</v>
      </c>
      <c r="G10364" s="106">
        <v>0.89268880729602929</v>
      </c>
      <c r="H10364" s="107">
        <v>9.9106294107305981E-2</v>
      </c>
      <c r="I10364" s="121" t="str">
        <f t="shared" si="161"/>
        <v>C</v>
      </c>
    </row>
    <row r="10365" spans="2:9" ht="12.75">
      <c r="B10365" s="102">
        <v>237329324</v>
      </c>
      <c r="C10365" s="106">
        <v>0.27171417064798442</v>
      </c>
      <c r="D10365" s="107">
        <v>0.54640699373620816</v>
      </c>
      <c r="E10365" s="106">
        <v>0.46450473125767844</v>
      </c>
      <c r="F10365" s="107">
        <v>0.80855756586120608</v>
      </c>
      <c r="G10365" s="106">
        <v>3.3530278417003068E-2</v>
      </c>
      <c r="H10365" s="107">
        <v>0.86342374286436119</v>
      </c>
      <c r="I10365" s="121" t="str">
        <f t="shared" si="161"/>
        <v>BH</v>
      </c>
    </row>
    <row r="10366" spans="2:9" ht="12.75">
      <c r="B10366" s="102">
        <v>237329829</v>
      </c>
      <c r="C10366" s="106">
        <v>0.75259089231927678</v>
      </c>
      <c r="D10366" s="107">
        <v>0.99682919445425</v>
      </c>
      <c r="E10366" s="106">
        <v>0.16571141493016062</v>
      </c>
      <c r="F10366" s="107">
        <v>0.29687840140279453</v>
      </c>
      <c r="G10366" s="106">
        <v>0.66781303841356854</v>
      </c>
      <c r="H10366" s="107">
        <v>6.2950679940554366E-4</v>
      </c>
      <c r="I10366" s="121" t="str">
        <f t="shared" si="161"/>
        <v>DF</v>
      </c>
    </row>
    <row r="10367" spans="2:9" ht="12.75">
      <c r="B10367" s="102">
        <v>237330267</v>
      </c>
      <c r="C10367" s="106">
        <v>0.21715376911501227</v>
      </c>
      <c r="D10367" s="107">
        <v>0.78826164269122945</v>
      </c>
      <c r="E10367" s="106">
        <v>0.4938747951478355</v>
      </c>
      <c r="F10367" s="107">
        <v>0.72256002566135824</v>
      </c>
      <c r="G10367" s="106">
        <v>0.6149833192295846</v>
      </c>
      <c r="H10367" s="107">
        <v>0.9426458993901754</v>
      </c>
      <c r="I10367" s="121" t="str">
        <f t="shared" si="161"/>
        <v>BH</v>
      </c>
    </row>
    <row r="10368" spans="2:9" ht="12.75">
      <c r="B10368" s="102">
        <v>237335134</v>
      </c>
      <c r="C10368" s="106">
        <v>7.4473000683886958E-2</v>
      </c>
      <c r="D10368" s="107">
        <v>0.47661592995861035</v>
      </c>
      <c r="E10368" s="106">
        <v>0.81649152184676499</v>
      </c>
      <c r="F10368" s="107">
        <v>0.14424752677881969</v>
      </c>
      <c r="G10368" s="106">
        <v>0.30072745193005357</v>
      </c>
      <c r="H10368" s="107">
        <v>0.17036154724512365</v>
      </c>
      <c r="I10368" s="121" t="str">
        <f t="shared" si="161"/>
        <v>TH</v>
      </c>
    </row>
    <row r="10369" spans="2:9" ht="12.75">
      <c r="B10369" s="102">
        <v>237335233</v>
      </c>
      <c r="C10369" s="106">
        <v>0.51448224411518328</v>
      </c>
      <c r="D10369" s="107">
        <v>0.35542318413120833</v>
      </c>
      <c r="E10369" s="106">
        <v>0.19946535491248163</v>
      </c>
      <c r="F10369" s="107">
        <v>0.67148536468526854</v>
      </c>
      <c r="G10369" s="106">
        <v>0.32013658401313361</v>
      </c>
      <c r="H10369" s="107">
        <v>0.86842898067142316</v>
      </c>
      <c r="I10369" s="121" t="str">
        <f t="shared" si="161"/>
        <v>BH</v>
      </c>
    </row>
    <row r="10370" spans="2:9" ht="12.75">
      <c r="B10370" s="102">
        <v>237337065</v>
      </c>
      <c r="C10370" s="106">
        <v>0.765429296438072</v>
      </c>
      <c r="D10370" s="107">
        <v>0.20066467093386242</v>
      </c>
      <c r="E10370" s="106">
        <v>0.42036211538518753</v>
      </c>
      <c r="F10370" s="107">
        <v>0.90427536545106157</v>
      </c>
      <c r="G10370" s="106">
        <v>0.34473940920868618</v>
      </c>
      <c r="H10370" s="107">
        <v>0.70384580287588983</v>
      </c>
      <c r="I10370" s="121" t="str">
        <f t="shared" si="161"/>
        <v>C</v>
      </c>
    </row>
    <row r="10371" spans="2:9" ht="12.75">
      <c r="B10371" s="102">
        <v>237339152</v>
      </c>
      <c r="C10371" s="106">
        <v>0.43583278438317485</v>
      </c>
      <c r="D10371" s="107">
        <v>0.61702405887270562</v>
      </c>
      <c r="E10371" s="106">
        <v>5.9732756423034772E-2</v>
      </c>
      <c r="F10371" s="107">
        <v>0.51067898914805387</v>
      </c>
      <c r="G10371" s="106">
        <v>0.18485355681472049</v>
      </c>
      <c r="H10371" s="107">
        <v>0.4827242541415897</v>
      </c>
      <c r="I10371" s="121" t="str">
        <f t="shared" si="161"/>
        <v>DF</v>
      </c>
    </row>
    <row r="10372" spans="2:9" ht="12.75">
      <c r="B10372" s="102">
        <v>237339201</v>
      </c>
      <c r="C10372" s="106">
        <v>0.57586127057163861</v>
      </c>
      <c r="D10372" s="107">
        <v>2.7808801032429997E-2</v>
      </c>
      <c r="E10372" s="106">
        <v>0.15648225642958824</v>
      </c>
      <c r="F10372" s="107">
        <v>0.19977544404502012</v>
      </c>
      <c r="G10372" s="106">
        <v>0.52336881583783357</v>
      </c>
      <c r="H10372" s="107">
        <v>0.94054388264149713</v>
      </c>
      <c r="I10372" s="121" t="str">
        <f t="shared" si="161"/>
        <v>BH</v>
      </c>
    </row>
    <row r="10373" spans="2:9" ht="12.75">
      <c r="B10373" s="102">
        <v>237342246</v>
      </c>
      <c r="C10373" s="106">
        <v>0.27742224173239283</v>
      </c>
      <c r="D10373" s="107">
        <v>0.25638435344734534</v>
      </c>
      <c r="E10373" s="106">
        <v>0.25596241380867601</v>
      </c>
      <c r="F10373" s="107">
        <v>0.28034553804232498</v>
      </c>
      <c r="G10373" s="106">
        <v>0.36753517819675974</v>
      </c>
      <c r="H10373" s="107">
        <v>5.0743288167032219E-2</v>
      </c>
      <c r="I10373" s="121" t="str">
        <f t="shared" ref="I10373:I10436" si="162">INDEX($C$3:$H$3, MATCH(MAX(C10373:H10373), C10373:H10373, 0))</f>
        <v>E</v>
      </c>
    </row>
    <row r="10374" spans="2:9" ht="12.75">
      <c r="B10374" s="102">
        <v>237343747</v>
      </c>
      <c r="C10374" s="106">
        <v>0.6465354421173839</v>
      </c>
      <c r="D10374" s="107">
        <v>0.49077365085889024</v>
      </c>
      <c r="E10374" s="106">
        <v>0.93476214365945354</v>
      </c>
      <c r="F10374" s="107">
        <v>0.98746331880516935</v>
      </c>
      <c r="G10374" s="106">
        <v>0.47814019491500082</v>
      </c>
      <c r="H10374" s="107">
        <v>0.84998581754646696</v>
      </c>
      <c r="I10374" s="121" t="str">
        <f t="shared" si="162"/>
        <v>C</v>
      </c>
    </row>
    <row r="10375" spans="2:9" ht="12.75">
      <c r="B10375" s="102">
        <v>237344456</v>
      </c>
      <c r="C10375" s="106">
        <v>0.62890625570647618</v>
      </c>
      <c r="D10375" s="107">
        <v>0.33194386840646217</v>
      </c>
      <c r="E10375" s="106">
        <v>0.45950415220214502</v>
      </c>
      <c r="F10375" s="107">
        <v>0.96986663174891152</v>
      </c>
      <c r="G10375" s="106">
        <v>0.25128529484447548</v>
      </c>
      <c r="H10375" s="107">
        <v>0.72036801147912977</v>
      </c>
      <c r="I10375" s="121" t="str">
        <f t="shared" si="162"/>
        <v>C</v>
      </c>
    </row>
    <row r="10376" spans="2:9" ht="12.75">
      <c r="B10376" s="102">
        <v>237344984</v>
      </c>
      <c r="C10376" s="106">
        <v>0.21557507863357706</v>
      </c>
      <c r="D10376" s="107">
        <v>0.96204554365248485</v>
      </c>
      <c r="E10376" s="106">
        <v>0.94301165818388499</v>
      </c>
      <c r="F10376" s="107">
        <v>0.74706839448848816</v>
      </c>
      <c r="G10376" s="106">
        <v>0.58027108414265749</v>
      </c>
      <c r="H10376" s="107">
        <v>0.61938550799574421</v>
      </c>
      <c r="I10376" s="121" t="str">
        <f t="shared" si="162"/>
        <v>DF</v>
      </c>
    </row>
    <row r="10377" spans="2:9" ht="12.75">
      <c r="B10377" s="102">
        <v>237345216</v>
      </c>
      <c r="C10377" s="106">
        <v>0.98758692677285964</v>
      </c>
      <c r="D10377" s="107">
        <v>0.75695246914726444</v>
      </c>
      <c r="E10377" s="106">
        <v>1.3712804383257726E-2</v>
      </c>
      <c r="F10377" s="107">
        <v>0.91418286232311274</v>
      </c>
      <c r="G10377" s="106">
        <v>0.67397187392745561</v>
      </c>
      <c r="H10377" s="107">
        <v>0.83444514956024385</v>
      </c>
      <c r="I10377" s="121" t="str">
        <f t="shared" si="162"/>
        <v>FH</v>
      </c>
    </row>
    <row r="10378" spans="2:9" ht="12.75">
      <c r="B10378" s="102">
        <v>237346066</v>
      </c>
      <c r="C10378" s="106">
        <v>0.44199403564358963</v>
      </c>
      <c r="D10378" s="107">
        <v>0.67996987507359563</v>
      </c>
      <c r="E10378" s="106">
        <v>8.2738015177329816E-2</v>
      </c>
      <c r="F10378" s="107">
        <v>0.91736440799409613</v>
      </c>
      <c r="G10378" s="106">
        <v>0.10475475113405963</v>
      </c>
      <c r="H10378" s="107">
        <v>0.93159405658500827</v>
      </c>
      <c r="I10378" s="121" t="str">
        <f t="shared" si="162"/>
        <v>BH</v>
      </c>
    </row>
    <row r="10379" spans="2:9" ht="12.75">
      <c r="B10379" s="102">
        <v>237348293</v>
      </c>
      <c r="C10379" s="106">
        <v>0.81476701942198027</v>
      </c>
      <c r="D10379" s="107">
        <v>0.96298480807683706</v>
      </c>
      <c r="E10379" s="106">
        <v>0.82721790513994287</v>
      </c>
      <c r="F10379" s="107">
        <v>0.32736359265384429</v>
      </c>
      <c r="G10379" s="106">
        <v>0.72414763562919493</v>
      </c>
      <c r="H10379" s="107">
        <v>0.54827446557348503</v>
      </c>
      <c r="I10379" s="121" t="str">
        <f t="shared" si="162"/>
        <v>DF</v>
      </c>
    </row>
    <row r="10380" spans="2:9" ht="12.75">
      <c r="B10380" s="102">
        <v>237348739</v>
      </c>
      <c r="C10380" s="106">
        <v>6.9678184574204938E-2</v>
      </c>
      <c r="D10380" s="107">
        <v>0.91874566767856525</v>
      </c>
      <c r="E10380" s="106">
        <v>0.26065814429911427</v>
      </c>
      <c r="F10380" s="107">
        <v>0.87474297505900189</v>
      </c>
      <c r="G10380" s="106">
        <v>0.43973492795268965</v>
      </c>
      <c r="H10380" s="107">
        <v>8.982251528206131E-2</v>
      </c>
      <c r="I10380" s="121" t="str">
        <f t="shared" si="162"/>
        <v>DF</v>
      </c>
    </row>
    <row r="10381" spans="2:9" ht="12.75">
      <c r="B10381" s="102">
        <v>237348929</v>
      </c>
      <c r="C10381" s="106">
        <v>0.56462694236862099</v>
      </c>
      <c r="D10381" s="107">
        <v>0.15053742524422109</v>
      </c>
      <c r="E10381" s="106">
        <v>0.97407807668850221</v>
      </c>
      <c r="F10381" s="107">
        <v>0.91194792810686387</v>
      </c>
      <c r="G10381" s="106">
        <v>0.31192558415275062</v>
      </c>
      <c r="H10381" s="107">
        <v>0.87767717059812278</v>
      </c>
      <c r="I10381" s="121" t="str">
        <f t="shared" si="162"/>
        <v>TH</v>
      </c>
    </row>
    <row r="10382" spans="2:9" ht="12.75">
      <c r="B10382" s="102">
        <v>237351247</v>
      </c>
      <c r="C10382" s="106">
        <v>0.30261095351830924</v>
      </c>
      <c r="D10382" s="107">
        <v>0.63270233655934138</v>
      </c>
      <c r="E10382" s="106">
        <v>0.18540761163989572</v>
      </c>
      <c r="F10382" s="107">
        <v>0.2352565411215819</v>
      </c>
      <c r="G10382" s="106">
        <v>0.35881379737377217</v>
      </c>
      <c r="H10382" s="107">
        <v>0.89427761378440951</v>
      </c>
      <c r="I10382" s="121" t="str">
        <f t="shared" si="162"/>
        <v>BH</v>
      </c>
    </row>
    <row r="10383" spans="2:9" ht="12.75">
      <c r="B10383" s="102">
        <v>237353193</v>
      </c>
      <c r="C10383" s="106">
        <v>0.29602911446120483</v>
      </c>
      <c r="D10383" s="107">
        <v>0.25065463519235287</v>
      </c>
      <c r="E10383" s="106">
        <v>0.33203940573435009</v>
      </c>
      <c r="F10383" s="107">
        <v>0.24508310743909245</v>
      </c>
      <c r="G10383" s="106">
        <v>0.14325296064990134</v>
      </c>
      <c r="H10383" s="107">
        <v>0.9067764159873315</v>
      </c>
      <c r="I10383" s="121" t="str">
        <f t="shared" si="162"/>
        <v>BH</v>
      </c>
    </row>
    <row r="10384" spans="2:9" ht="12.75">
      <c r="B10384" s="102">
        <v>237355122</v>
      </c>
      <c r="C10384" s="106">
        <v>0.13058839577070813</v>
      </c>
      <c r="D10384" s="107">
        <v>0.44099364913585792</v>
      </c>
      <c r="E10384" s="106">
        <v>0.54183370616075255</v>
      </c>
      <c r="F10384" s="107">
        <v>0.21340703151393114</v>
      </c>
      <c r="G10384" s="106">
        <v>0.83222451308446477</v>
      </c>
      <c r="H10384" s="107">
        <v>0.5605296074593602</v>
      </c>
      <c r="I10384" s="121" t="str">
        <f t="shared" si="162"/>
        <v>E</v>
      </c>
    </row>
    <row r="10385" spans="2:9" ht="12.75">
      <c r="B10385" s="102">
        <v>237355906</v>
      </c>
      <c r="C10385" s="106">
        <v>0.82085428595451404</v>
      </c>
      <c r="D10385" s="107">
        <v>2.5965120718985268E-2</v>
      </c>
      <c r="E10385" s="106">
        <v>7.4734134592999268E-2</v>
      </c>
      <c r="F10385" s="107">
        <v>0.77767993480710484</v>
      </c>
      <c r="G10385" s="106">
        <v>0.32439143407171356</v>
      </c>
      <c r="H10385" s="107">
        <v>0.68709079371808901</v>
      </c>
      <c r="I10385" s="121" t="str">
        <f t="shared" si="162"/>
        <v>FH</v>
      </c>
    </row>
    <row r="10386" spans="2:9" ht="12.75">
      <c r="B10386" s="102">
        <v>237356237</v>
      </c>
      <c r="C10386" s="106">
        <v>4.738680566001463E-2</v>
      </c>
      <c r="D10386" s="107">
        <v>0.20309762031261092</v>
      </c>
      <c r="E10386" s="106">
        <v>0.58889337301618161</v>
      </c>
      <c r="F10386" s="107">
        <v>0.31310873026279484</v>
      </c>
      <c r="G10386" s="106">
        <v>0.97772737370894092</v>
      </c>
      <c r="H10386" s="107">
        <v>0.1407472807595973</v>
      </c>
      <c r="I10386" s="121" t="str">
        <f t="shared" si="162"/>
        <v>E</v>
      </c>
    </row>
    <row r="10387" spans="2:9" ht="12.75">
      <c r="B10387" s="102">
        <v>237357952</v>
      </c>
      <c r="C10387" s="106">
        <v>8.6744659630978216E-2</v>
      </c>
      <c r="D10387" s="107">
        <v>0.38438176569101312</v>
      </c>
      <c r="E10387" s="106">
        <v>0.36603035639294235</v>
      </c>
      <c r="F10387" s="107">
        <v>0.57015024888506005</v>
      </c>
      <c r="G10387" s="106">
        <v>0.41278963705906979</v>
      </c>
      <c r="H10387" s="107">
        <v>0.61115150243215499</v>
      </c>
      <c r="I10387" s="121" t="str">
        <f t="shared" si="162"/>
        <v>BH</v>
      </c>
    </row>
    <row r="10388" spans="2:9" ht="12.75">
      <c r="B10388" s="102">
        <v>237359402</v>
      </c>
      <c r="C10388" s="106">
        <v>0.16124021140486278</v>
      </c>
      <c r="D10388" s="107">
        <v>0.24452480663128195</v>
      </c>
      <c r="E10388" s="106">
        <v>0.31373018970203237</v>
      </c>
      <c r="F10388" s="107">
        <v>0.37832745315765615</v>
      </c>
      <c r="G10388" s="106">
        <v>0.91841877226308877</v>
      </c>
      <c r="H10388" s="107">
        <v>0.62193112042895482</v>
      </c>
      <c r="I10388" s="121" t="str">
        <f t="shared" si="162"/>
        <v>E</v>
      </c>
    </row>
    <row r="10389" spans="2:9" ht="12.75">
      <c r="B10389" s="102">
        <v>237362976</v>
      </c>
      <c r="C10389" s="106">
        <v>0.76505199286469883</v>
      </c>
      <c r="D10389" s="107">
        <v>0.17320213212915725</v>
      </c>
      <c r="E10389" s="106">
        <v>0.88318223605633239</v>
      </c>
      <c r="F10389" s="107">
        <v>0.96815695856007622</v>
      </c>
      <c r="G10389" s="106">
        <v>0.64978745459915577</v>
      </c>
      <c r="H10389" s="107">
        <v>0.66640592515454933</v>
      </c>
      <c r="I10389" s="121" t="str">
        <f t="shared" si="162"/>
        <v>C</v>
      </c>
    </row>
    <row r="10390" spans="2:9" ht="12.75">
      <c r="B10390" s="102">
        <v>237365056</v>
      </c>
      <c r="C10390" s="106">
        <v>0.64475565273266611</v>
      </c>
      <c r="D10390" s="107">
        <v>0.54405839365702424</v>
      </c>
      <c r="E10390" s="106">
        <v>0.92083504631749014</v>
      </c>
      <c r="F10390" s="107">
        <v>6.3177990585553179E-2</v>
      </c>
      <c r="G10390" s="106">
        <v>0.39773893404548044</v>
      </c>
      <c r="H10390" s="107">
        <v>0.9890347829565036</v>
      </c>
      <c r="I10390" s="121" t="str">
        <f t="shared" si="162"/>
        <v>BH</v>
      </c>
    </row>
    <row r="10391" spans="2:9" ht="12.75">
      <c r="B10391" s="102">
        <v>237365105</v>
      </c>
      <c r="C10391" s="106">
        <v>0.40976593358035629</v>
      </c>
      <c r="D10391" s="107">
        <v>0.48245151160096977</v>
      </c>
      <c r="E10391" s="106">
        <v>0.31296069723184972</v>
      </c>
      <c r="F10391" s="107">
        <v>0.31510042326496768</v>
      </c>
      <c r="G10391" s="106">
        <v>0.315030775125968</v>
      </c>
      <c r="H10391" s="107">
        <v>0.96840515590002774</v>
      </c>
      <c r="I10391" s="121" t="str">
        <f t="shared" si="162"/>
        <v>BH</v>
      </c>
    </row>
    <row r="10392" spans="2:9" ht="12.75">
      <c r="B10392" s="102">
        <v>237366499</v>
      </c>
      <c r="C10392" s="106">
        <v>0.12902241929523339</v>
      </c>
      <c r="D10392" s="107">
        <v>0.10394327553564064</v>
      </c>
      <c r="E10392" s="106">
        <v>0.17370046538211703</v>
      </c>
      <c r="F10392" s="107">
        <v>0.82310093955480679</v>
      </c>
      <c r="G10392" s="106">
        <v>0.95727459366383183</v>
      </c>
      <c r="H10392" s="107">
        <v>0.7114756226755059</v>
      </c>
      <c r="I10392" s="121" t="str">
        <f t="shared" si="162"/>
        <v>E</v>
      </c>
    </row>
    <row r="10393" spans="2:9" ht="12.75">
      <c r="B10393" s="102">
        <v>237369659</v>
      </c>
      <c r="C10393" s="106">
        <v>0.89711424562543929</v>
      </c>
      <c r="D10393" s="107">
        <v>0.64768361779203354</v>
      </c>
      <c r="E10393" s="106">
        <v>0.22429062749648887</v>
      </c>
      <c r="F10393" s="107">
        <v>0.94571816656417251</v>
      </c>
      <c r="G10393" s="106">
        <v>0.97106949325837122</v>
      </c>
      <c r="H10393" s="107">
        <v>0.41217420193809007</v>
      </c>
      <c r="I10393" s="121" t="str">
        <f t="shared" si="162"/>
        <v>E</v>
      </c>
    </row>
    <row r="10394" spans="2:9" ht="12.75">
      <c r="B10394" s="102">
        <v>237370649</v>
      </c>
      <c r="C10394" s="106">
        <v>0.94217729407548267</v>
      </c>
      <c r="D10394" s="107">
        <v>0.93746009812250231</v>
      </c>
      <c r="E10394" s="106">
        <v>0.51944230452394513</v>
      </c>
      <c r="F10394" s="107">
        <v>0.26239437888464323</v>
      </c>
      <c r="G10394" s="106">
        <v>0.99387892009743961</v>
      </c>
      <c r="H10394" s="107">
        <v>0.20709708946586325</v>
      </c>
      <c r="I10394" s="121" t="str">
        <f t="shared" si="162"/>
        <v>E</v>
      </c>
    </row>
    <row r="10395" spans="2:9" ht="12.75">
      <c r="B10395" s="102">
        <v>237372661</v>
      </c>
      <c r="C10395" s="106">
        <v>0.42862219813319502</v>
      </c>
      <c r="D10395" s="107">
        <v>0.41612235275685472</v>
      </c>
      <c r="E10395" s="106">
        <v>0.93767253079071233</v>
      </c>
      <c r="F10395" s="107">
        <v>0.10101081124299993</v>
      </c>
      <c r="G10395" s="106">
        <v>0.87401471313335288</v>
      </c>
      <c r="H10395" s="107">
        <v>3.2616585751575222E-2</v>
      </c>
      <c r="I10395" s="121" t="str">
        <f t="shared" si="162"/>
        <v>TH</v>
      </c>
    </row>
    <row r="10396" spans="2:9" ht="12.75">
      <c r="B10396" s="102">
        <v>237374280</v>
      </c>
      <c r="C10396" s="106">
        <v>1.3748217606409874E-2</v>
      </c>
      <c r="D10396" s="107">
        <v>0.92304133283201772</v>
      </c>
      <c r="E10396" s="106">
        <v>0.75792393606280806</v>
      </c>
      <c r="F10396" s="107">
        <v>0.5245959538493441</v>
      </c>
      <c r="G10396" s="106">
        <v>0.77737268440106977</v>
      </c>
      <c r="H10396" s="107">
        <v>0.20387865094697255</v>
      </c>
      <c r="I10396" s="121" t="str">
        <f t="shared" si="162"/>
        <v>DF</v>
      </c>
    </row>
    <row r="10397" spans="2:9" ht="12.75">
      <c r="B10397" s="102">
        <v>237375013</v>
      </c>
      <c r="C10397" s="106">
        <v>0.84667471047132459</v>
      </c>
      <c r="D10397" s="107">
        <v>0.68575200420699023</v>
      </c>
      <c r="E10397" s="106">
        <v>0.65894722318877541</v>
      </c>
      <c r="F10397" s="107">
        <v>0.42027406202052742</v>
      </c>
      <c r="G10397" s="106">
        <v>0.73099925591680859</v>
      </c>
      <c r="H10397" s="107">
        <v>0.10151031432992541</v>
      </c>
      <c r="I10397" s="121" t="str">
        <f t="shared" si="162"/>
        <v>FH</v>
      </c>
    </row>
    <row r="10398" spans="2:9" ht="12.75">
      <c r="B10398" s="102">
        <v>237376078</v>
      </c>
      <c r="C10398" s="106">
        <v>0.62820053413642341</v>
      </c>
      <c r="D10398" s="107">
        <v>0.5267831412349171</v>
      </c>
      <c r="E10398" s="106">
        <v>0.17638490343663893</v>
      </c>
      <c r="F10398" s="107">
        <v>0.61415063101462075</v>
      </c>
      <c r="G10398" s="106">
        <v>0.59540462209398592</v>
      </c>
      <c r="H10398" s="107">
        <v>0.52432039148756315</v>
      </c>
      <c r="I10398" s="121" t="str">
        <f t="shared" si="162"/>
        <v>FH</v>
      </c>
    </row>
    <row r="10399" spans="2:9" ht="12.75">
      <c r="B10399" s="102">
        <v>237381969</v>
      </c>
      <c r="C10399" s="106">
        <v>0.72874871411641062</v>
      </c>
      <c r="D10399" s="107">
        <v>6.6492678946528549E-2</v>
      </c>
      <c r="E10399" s="106">
        <v>0.52810294836779925</v>
      </c>
      <c r="F10399" s="107">
        <v>0.53689965296279363</v>
      </c>
      <c r="G10399" s="106">
        <v>0.85245650618836022</v>
      </c>
      <c r="H10399" s="107">
        <v>0.85086369326655076</v>
      </c>
      <c r="I10399" s="121" t="str">
        <f t="shared" si="162"/>
        <v>E</v>
      </c>
    </row>
    <row r="10400" spans="2:9" ht="12.75">
      <c r="B10400" s="102">
        <v>237384311</v>
      </c>
      <c r="C10400" s="106">
        <v>0.27467033587270384</v>
      </c>
      <c r="D10400" s="107">
        <v>0.52409040314956012</v>
      </c>
      <c r="E10400" s="106">
        <v>0.6869259956576057</v>
      </c>
      <c r="F10400" s="107">
        <v>0.7100004094025909</v>
      </c>
      <c r="G10400" s="106">
        <v>0.39933855276271846</v>
      </c>
      <c r="H10400" s="107">
        <v>0.10597091488529387</v>
      </c>
      <c r="I10400" s="121" t="str">
        <f t="shared" si="162"/>
        <v>C</v>
      </c>
    </row>
    <row r="10401" spans="2:9" ht="12.75">
      <c r="B10401" s="102">
        <v>237385515</v>
      </c>
      <c r="C10401" s="106">
        <v>0.75022369394579691</v>
      </c>
      <c r="D10401" s="107">
        <v>0.10095697976196871</v>
      </c>
      <c r="E10401" s="106">
        <v>0.82807155943734667</v>
      </c>
      <c r="F10401" s="107">
        <v>0.30888542135519081</v>
      </c>
      <c r="G10401" s="106">
        <v>0.61544240597369626</v>
      </c>
      <c r="H10401" s="107">
        <v>0.70409115907983733</v>
      </c>
      <c r="I10401" s="121" t="str">
        <f t="shared" si="162"/>
        <v>TH</v>
      </c>
    </row>
    <row r="10402" spans="2:9" ht="12.75">
      <c r="B10402" s="102">
        <v>237392265</v>
      </c>
      <c r="C10402" s="106">
        <v>0.72586837682077299</v>
      </c>
      <c r="D10402" s="107">
        <v>0.12024180763483572</v>
      </c>
      <c r="E10402" s="106">
        <v>0.70814539491032891</v>
      </c>
      <c r="F10402" s="107">
        <v>0.43110516175423852</v>
      </c>
      <c r="G10402" s="106">
        <v>0.10806126339671751</v>
      </c>
      <c r="H10402" s="107">
        <v>0.48736241316634965</v>
      </c>
      <c r="I10402" s="121" t="str">
        <f t="shared" si="162"/>
        <v>FH</v>
      </c>
    </row>
    <row r="10403" spans="2:9" ht="12.75">
      <c r="B10403" s="102">
        <v>237392908</v>
      </c>
      <c r="C10403" s="106">
        <v>0.90740595801882273</v>
      </c>
      <c r="D10403" s="107">
        <v>0.55791368149766973</v>
      </c>
      <c r="E10403" s="106">
        <v>0.75170112216891027</v>
      </c>
      <c r="F10403" s="107">
        <v>0.74377002352645416</v>
      </c>
      <c r="G10403" s="106">
        <v>0.68407455525275829</v>
      </c>
      <c r="H10403" s="107">
        <v>0.3144142836041699</v>
      </c>
      <c r="I10403" s="121" t="str">
        <f t="shared" si="162"/>
        <v>FH</v>
      </c>
    </row>
    <row r="10404" spans="2:9" ht="12.75">
      <c r="B10404" s="102">
        <v>237393023</v>
      </c>
      <c r="C10404" s="106">
        <v>0.89561610144842074</v>
      </c>
      <c r="D10404" s="107">
        <v>2.9876835539385249E-2</v>
      </c>
      <c r="E10404" s="106">
        <v>0.77935626676297787</v>
      </c>
      <c r="F10404" s="107">
        <v>0.87788099924175977</v>
      </c>
      <c r="G10404" s="106">
        <v>0.21668191177458418</v>
      </c>
      <c r="H10404" s="107">
        <v>0.39345277316048421</v>
      </c>
      <c r="I10404" s="121" t="str">
        <f t="shared" si="162"/>
        <v>FH</v>
      </c>
    </row>
    <row r="10405" spans="2:9" ht="12.75">
      <c r="B10405" s="102">
        <v>237398914</v>
      </c>
      <c r="C10405" s="106">
        <v>0.60711792176768098</v>
      </c>
      <c r="D10405" s="107">
        <v>0.77870806677986026</v>
      </c>
      <c r="E10405" s="106">
        <v>0.22359926798200092</v>
      </c>
      <c r="F10405" s="107">
        <v>0.95180516338218446</v>
      </c>
      <c r="G10405" s="106">
        <v>0.86672895834009456</v>
      </c>
      <c r="H10405" s="107">
        <v>0.35920768296832151</v>
      </c>
      <c r="I10405" s="121" t="str">
        <f t="shared" si="162"/>
        <v>C</v>
      </c>
    </row>
    <row r="10406" spans="2:9" ht="12.75">
      <c r="B10406" s="102">
        <v>237402551</v>
      </c>
      <c r="C10406" s="106">
        <v>6.9198478384769446E-2</v>
      </c>
      <c r="D10406" s="107">
        <v>0.30781608811475314</v>
      </c>
      <c r="E10406" s="106">
        <v>0.74463213938152473</v>
      </c>
      <c r="F10406" s="107">
        <v>0.33859325634092441</v>
      </c>
      <c r="G10406" s="106">
        <v>0.75258186903482782</v>
      </c>
      <c r="H10406" s="107">
        <v>9.8938715678970501E-2</v>
      </c>
      <c r="I10406" s="121" t="str">
        <f t="shared" si="162"/>
        <v>E</v>
      </c>
    </row>
    <row r="10407" spans="2:9" ht="12.75">
      <c r="B10407" s="102">
        <v>237403048</v>
      </c>
      <c r="C10407" s="106">
        <v>0.1055928974465612</v>
      </c>
      <c r="D10407" s="107">
        <v>0.59770653291882159</v>
      </c>
      <c r="E10407" s="106">
        <v>0.44036420611095672</v>
      </c>
      <c r="F10407" s="107">
        <v>0.89068411136066539</v>
      </c>
      <c r="G10407" s="106">
        <v>0.6035732196092769</v>
      </c>
      <c r="H10407" s="107">
        <v>0.60630015191582554</v>
      </c>
      <c r="I10407" s="121" t="str">
        <f t="shared" si="162"/>
        <v>C</v>
      </c>
    </row>
    <row r="10408" spans="2:9" ht="12.75">
      <c r="B10408" s="102">
        <v>237403071</v>
      </c>
      <c r="C10408" s="106">
        <v>0.93358989756784272</v>
      </c>
      <c r="D10408" s="107">
        <v>0.78452048801315777</v>
      </c>
      <c r="E10408" s="106">
        <v>0.7116987134845747</v>
      </c>
      <c r="F10408" s="107">
        <v>0.20493424221279088</v>
      </c>
      <c r="G10408" s="106">
        <v>0.92668662930028156</v>
      </c>
      <c r="H10408" s="107">
        <v>0.11218475474986045</v>
      </c>
      <c r="I10408" s="121" t="str">
        <f t="shared" si="162"/>
        <v>FH</v>
      </c>
    </row>
    <row r="10409" spans="2:9" ht="12.75">
      <c r="B10409" s="102">
        <v>237405372</v>
      </c>
      <c r="C10409" s="106">
        <v>0.17255839751043522</v>
      </c>
      <c r="D10409" s="107">
        <v>0.5038454165315871</v>
      </c>
      <c r="E10409" s="106">
        <v>5.6092270407565259E-2</v>
      </c>
      <c r="F10409" s="107">
        <v>0.15744092267374654</v>
      </c>
      <c r="G10409" s="106">
        <v>0.6621778468403996</v>
      </c>
      <c r="H10409" s="107">
        <v>0.31817643471776069</v>
      </c>
      <c r="I10409" s="121" t="str">
        <f t="shared" si="162"/>
        <v>E</v>
      </c>
    </row>
    <row r="10410" spans="2:9" ht="12.75">
      <c r="B10410" s="102">
        <v>237406117</v>
      </c>
      <c r="C10410" s="106">
        <v>0.40068221677212912</v>
      </c>
      <c r="D10410" s="107">
        <v>0.10560252404432768</v>
      </c>
      <c r="E10410" s="106">
        <v>0.41533518539184078</v>
      </c>
      <c r="F10410" s="107">
        <v>0.18739899688846062</v>
      </c>
      <c r="G10410" s="106">
        <v>0.66243524362713502</v>
      </c>
      <c r="H10410" s="107">
        <v>0.27137644842513708</v>
      </c>
      <c r="I10410" s="121" t="str">
        <f t="shared" si="162"/>
        <v>E</v>
      </c>
    </row>
    <row r="10411" spans="2:9" ht="12.75">
      <c r="B10411" s="102">
        <v>237407800</v>
      </c>
      <c r="C10411" s="106">
        <v>0.56448295858926234</v>
      </c>
      <c r="D10411" s="107">
        <v>0.7896682941018951</v>
      </c>
      <c r="E10411" s="106">
        <v>0.41970856931797673</v>
      </c>
      <c r="F10411" s="107">
        <v>0.60736737412533159</v>
      </c>
      <c r="G10411" s="106">
        <v>0.99186253655242052</v>
      </c>
      <c r="H10411" s="107">
        <v>0.73189973673874853</v>
      </c>
      <c r="I10411" s="121" t="str">
        <f t="shared" si="162"/>
        <v>E</v>
      </c>
    </row>
    <row r="10412" spans="2:9" ht="12.75">
      <c r="B10412" s="102">
        <v>237409415</v>
      </c>
      <c r="C10412" s="106">
        <v>0.59095630292869328</v>
      </c>
      <c r="D10412" s="107">
        <v>0.2291820576383925</v>
      </c>
      <c r="E10412" s="106">
        <v>0.31643710572682182</v>
      </c>
      <c r="F10412" s="107">
        <v>0.74882966332900835</v>
      </c>
      <c r="G10412" s="106">
        <v>0.40853485389325006</v>
      </c>
      <c r="H10412" s="107">
        <v>0.90308500556409843</v>
      </c>
      <c r="I10412" s="121" t="str">
        <f t="shared" si="162"/>
        <v>BH</v>
      </c>
    </row>
    <row r="10413" spans="2:9" ht="12.75">
      <c r="B10413" s="102">
        <v>237410209</v>
      </c>
      <c r="C10413" s="106">
        <v>0.95353570183155889</v>
      </c>
      <c r="D10413" s="107">
        <v>0.61242378082419968</v>
      </c>
      <c r="E10413" s="106">
        <v>0.23209802664822465</v>
      </c>
      <c r="F10413" s="107">
        <v>0.14838664155659131</v>
      </c>
      <c r="G10413" s="106">
        <v>0.58349832379323185</v>
      </c>
      <c r="H10413" s="107">
        <v>0.20012332823231049</v>
      </c>
      <c r="I10413" s="121" t="str">
        <f t="shared" si="162"/>
        <v>FH</v>
      </c>
    </row>
    <row r="10414" spans="2:9" ht="12.75">
      <c r="B10414" s="102">
        <v>237410678</v>
      </c>
      <c r="C10414" s="106">
        <v>9.8010639137672939E-2</v>
      </c>
      <c r="D10414" s="107">
        <v>0.41454026917973064</v>
      </c>
      <c r="E10414" s="106">
        <v>0.83308842876127032</v>
      </c>
      <c r="F10414" s="107">
        <v>0.70638585504208606</v>
      </c>
      <c r="G10414" s="106">
        <v>0.22008852143582924</v>
      </c>
      <c r="H10414" s="107">
        <v>0.18673402067055123</v>
      </c>
      <c r="I10414" s="121" t="str">
        <f t="shared" si="162"/>
        <v>TH</v>
      </c>
    </row>
    <row r="10415" spans="2:9" ht="12.75">
      <c r="B10415" s="102">
        <v>237412633</v>
      </c>
      <c r="C10415" s="106">
        <v>0.10174381596411886</v>
      </c>
      <c r="D10415" s="107">
        <v>0.26638331746819643</v>
      </c>
      <c r="E10415" s="106">
        <v>0.62504926503628577</v>
      </c>
      <c r="F10415" s="107">
        <v>0.94749323925295603</v>
      </c>
      <c r="G10415" s="106">
        <v>0.98107547032919262</v>
      </c>
      <c r="H10415" s="107">
        <v>0.98385431799899226</v>
      </c>
      <c r="I10415" s="121" t="str">
        <f t="shared" si="162"/>
        <v>BH</v>
      </c>
    </row>
    <row r="10416" spans="2:9" ht="12.75">
      <c r="B10416" s="102">
        <v>237413930</v>
      </c>
      <c r="C10416" s="106">
        <v>0.43437133078054768</v>
      </c>
      <c r="D10416" s="107">
        <v>0.26023767405367249</v>
      </c>
      <c r="E10416" s="106">
        <v>0.96541724813789132</v>
      </c>
      <c r="F10416" s="107">
        <v>0.65463615505222705</v>
      </c>
      <c r="G10416" s="106">
        <v>0.88405306086966018</v>
      </c>
      <c r="H10416" s="107">
        <v>0.30331520538398671</v>
      </c>
      <c r="I10416" s="121" t="str">
        <f t="shared" si="162"/>
        <v>TH</v>
      </c>
    </row>
    <row r="10417" spans="2:9" ht="12.75">
      <c r="B10417" s="102">
        <v>237414712</v>
      </c>
      <c r="C10417" s="106">
        <v>0.88120562025615468</v>
      </c>
      <c r="D10417" s="107">
        <v>0.93527508441447704</v>
      </c>
      <c r="E10417" s="106">
        <v>0.1815101397178136</v>
      </c>
      <c r="F10417" s="107">
        <v>0.41511856095874577</v>
      </c>
      <c r="G10417" s="106">
        <v>0.8050593627910303</v>
      </c>
      <c r="H10417" s="107">
        <v>0.28256666342228831</v>
      </c>
      <c r="I10417" s="121" t="str">
        <f t="shared" si="162"/>
        <v>DF</v>
      </c>
    </row>
    <row r="10418" spans="2:9" ht="12.75">
      <c r="B10418" s="102">
        <v>237415562</v>
      </c>
      <c r="C10418" s="106">
        <v>0.14283131827495676</v>
      </c>
      <c r="D10418" s="107">
        <v>0.24551633914494086</v>
      </c>
      <c r="E10418" s="106">
        <v>1.2700612114121768E-2</v>
      </c>
      <c r="F10418" s="107">
        <v>0.31742063451195479</v>
      </c>
      <c r="G10418" s="106">
        <v>0.65680210371945114</v>
      </c>
      <c r="H10418" s="107">
        <v>0.36558169968869558</v>
      </c>
      <c r="I10418" s="121" t="str">
        <f t="shared" si="162"/>
        <v>E</v>
      </c>
    </row>
    <row r="10419" spans="2:9" ht="12.75">
      <c r="B10419" s="102">
        <v>237417451</v>
      </c>
      <c r="C10419" s="106">
        <v>2.2129724762066871E-2</v>
      </c>
      <c r="D10419" s="107">
        <v>0.36476540039302208</v>
      </c>
      <c r="E10419" s="106">
        <v>0.93449874102330366</v>
      </c>
      <c r="F10419" s="107">
        <v>0.81867318380405685</v>
      </c>
      <c r="G10419" s="106">
        <v>0.51347971507603174</v>
      </c>
      <c r="H10419" s="107">
        <v>0.4861799089106158</v>
      </c>
      <c r="I10419" s="121" t="str">
        <f t="shared" si="162"/>
        <v>TH</v>
      </c>
    </row>
    <row r="10420" spans="2:9" ht="12.75">
      <c r="B10420" s="102">
        <v>237418987</v>
      </c>
      <c r="C10420" s="106">
        <v>0.95112941931930628</v>
      </c>
      <c r="D10420" s="107">
        <v>0.10523787413998864</v>
      </c>
      <c r="E10420" s="106">
        <v>0.36596207598447617</v>
      </c>
      <c r="F10420" s="107">
        <v>0.59984348022521594</v>
      </c>
      <c r="G10420" s="106">
        <v>0.70120400511594827</v>
      </c>
      <c r="H10420" s="107">
        <v>0.84281705510930038</v>
      </c>
      <c r="I10420" s="121" t="str">
        <f t="shared" si="162"/>
        <v>FH</v>
      </c>
    </row>
    <row r="10421" spans="2:9" ht="12.75">
      <c r="B10421" s="102">
        <v>237419695</v>
      </c>
      <c r="C10421" s="106">
        <v>0.85716277447769595</v>
      </c>
      <c r="D10421" s="107">
        <v>0.1336893342223977</v>
      </c>
      <c r="E10421" s="106">
        <v>0.77663383808224484</v>
      </c>
      <c r="F10421" s="107">
        <v>0.46242688499982521</v>
      </c>
      <c r="G10421" s="106">
        <v>0.67476581686106774</v>
      </c>
      <c r="H10421" s="107">
        <v>7.7690537527613124E-2</v>
      </c>
      <c r="I10421" s="121" t="str">
        <f t="shared" si="162"/>
        <v>FH</v>
      </c>
    </row>
    <row r="10422" spans="2:9" ht="12.75">
      <c r="B10422" s="102">
        <v>237419870</v>
      </c>
      <c r="C10422" s="106">
        <v>0.46185499198864122</v>
      </c>
      <c r="D10422" s="107">
        <v>0.5153724688588559</v>
      </c>
      <c r="E10422" s="106">
        <v>0.9696474492208067</v>
      </c>
      <c r="F10422" s="107">
        <v>0.24569618960288908</v>
      </c>
      <c r="G10422" s="106">
        <v>0.12871823687479722</v>
      </c>
      <c r="H10422" s="107">
        <v>0.58547324785137533</v>
      </c>
      <c r="I10422" s="121" t="str">
        <f t="shared" si="162"/>
        <v>TH</v>
      </c>
    </row>
    <row r="10423" spans="2:9" ht="12.75">
      <c r="B10423" s="102">
        <v>237419951</v>
      </c>
      <c r="C10423" s="106">
        <v>0.21074115641855973</v>
      </c>
      <c r="D10423" s="107">
        <v>0.59751754459871043</v>
      </c>
      <c r="E10423" s="106">
        <v>0.25078106779694198</v>
      </c>
      <c r="F10423" s="107">
        <v>4.3918699203749689E-2</v>
      </c>
      <c r="G10423" s="106">
        <v>0.47688749405844355</v>
      </c>
      <c r="H10423" s="107">
        <v>0.76020534040269983</v>
      </c>
      <c r="I10423" s="121" t="str">
        <f t="shared" si="162"/>
        <v>BH</v>
      </c>
    </row>
    <row r="10424" spans="2:9" ht="12.75">
      <c r="B10424" s="102">
        <v>237424893</v>
      </c>
      <c r="C10424" s="106">
        <v>0.54134850323254846</v>
      </c>
      <c r="D10424" s="107">
        <v>4.7705530263742801E-2</v>
      </c>
      <c r="E10424" s="106">
        <v>4.5745725320474051E-3</v>
      </c>
      <c r="F10424" s="107">
        <v>0.96839914496919399</v>
      </c>
      <c r="G10424" s="106">
        <v>0.39677183058133503</v>
      </c>
      <c r="H10424" s="107">
        <v>0.79217102685637464</v>
      </c>
      <c r="I10424" s="121" t="str">
        <f t="shared" si="162"/>
        <v>C</v>
      </c>
    </row>
    <row r="10425" spans="2:9" ht="12.75">
      <c r="B10425" s="102">
        <v>237426527</v>
      </c>
      <c r="C10425" s="106">
        <v>0.26181468320550505</v>
      </c>
      <c r="D10425" s="107">
        <v>8.2399054836566954E-2</v>
      </c>
      <c r="E10425" s="106">
        <v>0.26551377451449021</v>
      </c>
      <c r="F10425" s="107">
        <v>0.51850356244947093</v>
      </c>
      <c r="G10425" s="106">
        <v>0.93124638885726729</v>
      </c>
      <c r="H10425" s="107">
        <v>0.57610506476580259</v>
      </c>
      <c r="I10425" s="121" t="str">
        <f t="shared" si="162"/>
        <v>E</v>
      </c>
    </row>
    <row r="10426" spans="2:9" ht="12.75">
      <c r="B10426" s="102">
        <v>237426899</v>
      </c>
      <c r="C10426" s="106">
        <v>0.87490780269631707</v>
      </c>
      <c r="D10426" s="107">
        <v>0.59027130369089598</v>
      </c>
      <c r="E10426" s="106">
        <v>0.66418258616742154</v>
      </c>
      <c r="F10426" s="107">
        <v>0.90404901224621192</v>
      </c>
      <c r="G10426" s="106">
        <v>7.5543135412148743E-2</v>
      </c>
      <c r="H10426" s="107">
        <v>0.55410100536688578</v>
      </c>
      <c r="I10426" s="121" t="str">
        <f t="shared" si="162"/>
        <v>C</v>
      </c>
    </row>
    <row r="10427" spans="2:9" ht="12.75">
      <c r="B10427" s="102">
        <v>237427262</v>
      </c>
      <c r="C10427" s="106">
        <v>0.62674322951893302</v>
      </c>
      <c r="D10427" s="107">
        <v>0.83415208215437464</v>
      </c>
      <c r="E10427" s="106">
        <v>0.9427052005534593</v>
      </c>
      <c r="F10427" s="107">
        <v>0.83954374582384284</v>
      </c>
      <c r="G10427" s="106">
        <v>0.20032856604051652</v>
      </c>
      <c r="H10427" s="107">
        <v>0.57836460777558418</v>
      </c>
      <c r="I10427" s="121" t="str">
        <f t="shared" si="162"/>
        <v>TH</v>
      </c>
    </row>
    <row r="10428" spans="2:9" ht="12.75">
      <c r="B10428" s="102">
        <v>237428228</v>
      </c>
      <c r="C10428" s="106">
        <v>0.94702333131229466</v>
      </c>
      <c r="D10428" s="107">
        <v>0.44497181818126141</v>
      </c>
      <c r="E10428" s="106">
        <v>7.504294878337836E-2</v>
      </c>
      <c r="F10428" s="107">
        <v>0.56652299899373215</v>
      </c>
      <c r="G10428" s="106">
        <v>0.99052105268720503</v>
      </c>
      <c r="H10428" s="107">
        <v>4.6436120874782105E-3</v>
      </c>
      <c r="I10428" s="121" t="str">
        <f t="shared" si="162"/>
        <v>E</v>
      </c>
    </row>
    <row r="10429" spans="2:9" ht="12.75">
      <c r="B10429" s="102">
        <v>237429309</v>
      </c>
      <c r="C10429" s="106">
        <v>0.88554130702488631</v>
      </c>
      <c r="D10429" s="107">
        <v>0.53756100062557111</v>
      </c>
      <c r="E10429" s="106">
        <v>0.50937919252380937</v>
      </c>
      <c r="F10429" s="107">
        <v>0.53924758684050578</v>
      </c>
      <c r="G10429" s="106">
        <v>0.79473212030038187</v>
      </c>
      <c r="H10429" s="107">
        <v>0.90529014765122895</v>
      </c>
      <c r="I10429" s="121" t="str">
        <f t="shared" si="162"/>
        <v>BH</v>
      </c>
    </row>
    <row r="10430" spans="2:9" ht="12.75">
      <c r="B10430" s="102">
        <v>237431898</v>
      </c>
      <c r="C10430" s="106">
        <v>0.39167107785195565</v>
      </c>
      <c r="D10430" s="107">
        <v>0.9999068031879208</v>
      </c>
      <c r="E10430" s="106">
        <v>0.86858353777335151</v>
      </c>
      <c r="F10430" s="107">
        <v>0.96184813792391832</v>
      </c>
      <c r="G10430" s="106">
        <v>0.58960409691046523</v>
      </c>
      <c r="H10430" s="107">
        <v>0.40582104259086238</v>
      </c>
      <c r="I10430" s="121" t="str">
        <f t="shared" si="162"/>
        <v>DF</v>
      </c>
    </row>
    <row r="10431" spans="2:9" ht="12.75">
      <c r="B10431" s="102">
        <v>237432623</v>
      </c>
      <c r="C10431" s="106">
        <v>0.83965555213871301</v>
      </c>
      <c r="D10431" s="107">
        <v>0.3812276762322746</v>
      </c>
      <c r="E10431" s="106">
        <v>0.38818181070579438</v>
      </c>
      <c r="F10431" s="107">
        <v>0.61931997517120685</v>
      </c>
      <c r="G10431" s="106">
        <v>0.30992348258384883</v>
      </c>
      <c r="H10431" s="107">
        <v>0.36750276747037702</v>
      </c>
      <c r="I10431" s="121" t="str">
        <f t="shared" si="162"/>
        <v>FH</v>
      </c>
    </row>
    <row r="10432" spans="2:9" ht="12.75">
      <c r="B10432" s="102">
        <v>237433498</v>
      </c>
      <c r="C10432" s="106">
        <v>0.66491831173166394</v>
      </c>
      <c r="D10432" s="107">
        <v>0.21649856856856164</v>
      </c>
      <c r="E10432" s="106">
        <v>0.81850417781414109</v>
      </c>
      <c r="F10432" s="107">
        <v>0.638782063722938</v>
      </c>
      <c r="G10432" s="106">
        <v>8.9721330380315933E-2</v>
      </c>
      <c r="H10432" s="107">
        <v>0.60138685803589187</v>
      </c>
      <c r="I10432" s="121" t="str">
        <f t="shared" si="162"/>
        <v>TH</v>
      </c>
    </row>
    <row r="10433" spans="2:9" ht="12.75">
      <c r="B10433" s="102">
        <v>237435437</v>
      </c>
      <c r="C10433" s="106">
        <v>0.85650257516438089</v>
      </c>
      <c r="D10433" s="107">
        <v>8.8205240263206086E-2</v>
      </c>
      <c r="E10433" s="106">
        <v>0.35304645240085852</v>
      </c>
      <c r="F10433" s="107">
        <v>0.44439472266968005</v>
      </c>
      <c r="G10433" s="106">
        <v>0.7543586553474062</v>
      </c>
      <c r="H10433" s="107">
        <v>8.2890764224951008E-2</v>
      </c>
      <c r="I10433" s="121" t="str">
        <f t="shared" si="162"/>
        <v>FH</v>
      </c>
    </row>
    <row r="10434" spans="2:9" ht="12.75">
      <c r="B10434" s="102">
        <v>237437302</v>
      </c>
      <c r="C10434" s="106">
        <v>0.38315521221887749</v>
      </c>
      <c r="D10434" s="107">
        <v>0.70869235432586142</v>
      </c>
      <c r="E10434" s="106">
        <v>0.46140614590569617</v>
      </c>
      <c r="F10434" s="107">
        <v>0.65115567608442371</v>
      </c>
      <c r="G10434" s="106">
        <v>0.31827388310671534</v>
      </c>
      <c r="H10434" s="107">
        <v>0.76392693421807167</v>
      </c>
      <c r="I10434" s="121" t="str">
        <f t="shared" si="162"/>
        <v>BH</v>
      </c>
    </row>
    <row r="10435" spans="2:9" ht="12.75">
      <c r="B10435" s="102">
        <v>237438243</v>
      </c>
      <c r="C10435" s="106">
        <v>0.54456164276801289</v>
      </c>
      <c r="D10435" s="107">
        <v>1.0459648578446057E-2</v>
      </c>
      <c r="E10435" s="106">
        <v>0.67160688809960112</v>
      </c>
      <c r="F10435" s="107">
        <v>0.11827970924799547</v>
      </c>
      <c r="G10435" s="106">
        <v>0.30383310792035001</v>
      </c>
      <c r="H10435" s="107">
        <v>0.3255769553014165</v>
      </c>
      <c r="I10435" s="121" t="str">
        <f t="shared" si="162"/>
        <v>TH</v>
      </c>
    </row>
    <row r="10436" spans="2:9" ht="12.75">
      <c r="B10436" s="102">
        <v>237441343</v>
      </c>
      <c r="C10436" s="106">
        <v>0.50225302142531558</v>
      </c>
      <c r="D10436" s="107">
        <v>0.32451130898448177</v>
      </c>
      <c r="E10436" s="106">
        <v>3.3500984621868568E-2</v>
      </c>
      <c r="F10436" s="107">
        <v>0.21870196938756425</v>
      </c>
      <c r="G10436" s="106">
        <v>0.2103773894253429</v>
      </c>
      <c r="H10436" s="107">
        <v>5.1224647614772856E-2</v>
      </c>
      <c r="I10436" s="121" t="str">
        <f t="shared" si="162"/>
        <v>FH</v>
      </c>
    </row>
    <row r="10437" spans="2:9" ht="12.75">
      <c r="B10437" s="102">
        <v>237442301</v>
      </c>
      <c r="C10437" s="106">
        <v>0.28227366877982796</v>
      </c>
      <c r="D10437" s="107">
        <v>6.7061850578049587E-2</v>
      </c>
      <c r="E10437" s="106">
        <v>0.77252218147445273</v>
      </c>
      <c r="F10437" s="107">
        <v>0.99389693141476876</v>
      </c>
      <c r="G10437" s="106">
        <v>1.0214509870306365E-2</v>
      </c>
      <c r="H10437" s="107">
        <v>0.97762055000651693</v>
      </c>
      <c r="I10437" s="121" t="str">
        <f t="shared" ref="I10437:I10500" si="163">INDEX($C$3:$H$3, MATCH(MAX(C10437:H10437), C10437:H10437, 0))</f>
        <v>C</v>
      </c>
    </row>
    <row r="10438" spans="2:9" ht="12.75">
      <c r="B10438" s="102">
        <v>237446963</v>
      </c>
      <c r="C10438" s="106">
        <v>0.95181755222642161</v>
      </c>
      <c r="D10438" s="107">
        <v>0.35041473201322937</v>
      </c>
      <c r="E10438" s="106">
        <v>4.2577538644569479E-2</v>
      </c>
      <c r="F10438" s="107">
        <v>0.42771137685906901</v>
      </c>
      <c r="G10438" s="106">
        <v>5.4270351583822318E-2</v>
      </c>
      <c r="H10438" s="107">
        <v>0.34829024068414416</v>
      </c>
      <c r="I10438" s="121" t="str">
        <f t="shared" si="163"/>
        <v>FH</v>
      </c>
    </row>
    <row r="10439" spans="2:9" ht="12.75">
      <c r="B10439" s="102">
        <v>237447830</v>
      </c>
      <c r="C10439" s="106">
        <v>0.16905875897692368</v>
      </c>
      <c r="D10439" s="107">
        <v>0.58937526180511224</v>
      </c>
      <c r="E10439" s="106">
        <v>0.47269280740175845</v>
      </c>
      <c r="F10439" s="107">
        <v>4.6028042282760584E-2</v>
      </c>
      <c r="G10439" s="106">
        <v>0.86361976831195397</v>
      </c>
      <c r="H10439" s="107">
        <v>0.87628446194017573</v>
      </c>
      <c r="I10439" s="121" t="str">
        <f t="shared" si="163"/>
        <v>BH</v>
      </c>
    </row>
    <row r="10440" spans="2:9" ht="12.75">
      <c r="B10440" s="102">
        <v>237449635</v>
      </c>
      <c r="C10440" s="106">
        <v>0.49158928618255704</v>
      </c>
      <c r="D10440" s="107">
        <v>0.37362948581781819</v>
      </c>
      <c r="E10440" s="106">
        <v>0.42037116895228088</v>
      </c>
      <c r="F10440" s="107">
        <v>0.93679256279073297</v>
      </c>
      <c r="G10440" s="106">
        <v>0.40679395625594905</v>
      </c>
      <c r="H10440" s="107">
        <v>0.10570650787403268</v>
      </c>
      <c r="I10440" s="121" t="str">
        <f t="shared" si="163"/>
        <v>C</v>
      </c>
    </row>
    <row r="10441" spans="2:9" ht="12.75">
      <c r="B10441" s="102">
        <v>237450213</v>
      </c>
      <c r="C10441" s="106">
        <v>1.2136577773647073E-2</v>
      </c>
      <c r="D10441" s="107">
        <v>0.34937513944697551</v>
      </c>
      <c r="E10441" s="106">
        <v>0.5695378130487323</v>
      </c>
      <c r="F10441" s="107">
        <v>0.29928110562594834</v>
      </c>
      <c r="G10441" s="106">
        <v>0.31608497213635633</v>
      </c>
      <c r="H10441" s="107">
        <v>0.18603147081372029</v>
      </c>
      <c r="I10441" s="121" t="str">
        <f t="shared" si="163"/>
        <v>TH</v>
      </c>
    </row>
    <row r="10442" spans="2:9" ht="12.75">
      <c r="B10442" s="102">
        <v>237452094</v>
      </c>
      <c r="C10442" s="106">
        <v>0.93739749097896485</v>
      </c>
      <c r="D10442" s="107">
        <v>0.5029105790145616</v>
      </c>
      <c r="E10442" s="106">
        <v>0.82091184139894602</v>
      </c>
      <c r="F10442" s="107">
        <v>0.36134628444435357</v>
      </c>
      <c r="G10442" s="106">
        <v>4.5515114574794957E-2</v>
      </c>
      <c r="H10442" s="107">
        <v>0.15777677103606558</v>
      </c>
      <c r="I10442" s="121" t="str">
        <f t="shared" si="163"/>
        <v>FH</v>
      </c>
    </row>
    <row r="10443" spans="2:9" ht="12.75">
      <c r="B10443" s="102">
        <v>237452712</v>
      </c>
      <c r="C10443" s="106">
        <v>0.10327059611174683</v>
      </c>
      <c r="D10443" s="107">
        <v>0.27271470091446393</v>
      </c>
      <c r="E10443" s="106">
        <v>0.70727434704976133</v>
      </c>
      <c r="F10443" s="107">
        <v>0.83654076380284703</v>
      </c>
      <c r="G10443" s="106">
        <v>0.51070673070285921</v>
      </c>
      <c r="H10443" s="107">
        <v>0.95432474364458786</v>
      </c>
      <c r="I10443" s="121" t="str">
        <f t="shared" si="163"/>
        <v>BH</v>
      </c>
    </row>
    <row r="10444" spans="2:9" ht="12.75">
      <c r="B10444" s="102">
        <v>237452730</v>
      </c>
      <c r="C10444" s="106">
        <v>0.11716921890385157</v>
      </c>
      <c r="D10444" s="107">
        <v>0.86382431349319244</v>
      </c>
      <c r="E10444" s="106">
        <v>0.44099040355321684</v>
      </c>
      <c r="F10444" s="107">
        <v>0.15887138806367673</v>
      </c>
      <c r="G10444" s="106">
        <v>0.37201619643666728</v>
      </c>
      <c r="H10444" s="107">
        <v>0.38608717988765751</v>
      </c>
      <c r="I10444" s="121" t="str">
        <f t="shared" si="163"/>
        <v>DF</v>
      </c>
    </row>
    <row r="10445" spans="2:9" ht="12.75">
      <c r="B10445" s="102">
        <v>237455326</v>
      </c>
      <c r="C10445" s="106">
        <v>0.37617854316232879</v>
      </c>
      <c r="D10445" s="107">
        <v>0.13924051642729118</v>
      </c>
      <c r="E10445" s="106">
        <v>9.3222772127827813E-3</v>
      </c>
      <c r="F10445" s="107">
        <v>0.13549144133671076</v>
      </c>
      <c r="G10445" s="106">
        <v>0.40197822654380833</v>
      </c>
      <c r="H10445" s="107">
        <v>0.35533907196432701</v>
      </c>
      <c r="I10445" s="121" t="str">
        <f t="shared" si="163"/>
        <v>E</v>
      </c>
    </row>
    <row r="10446" spans="2:9" ht="12.75">
      <c r="B10446" s="102">
        <v>237455391</v>
      </c>
      <c r="C10446" s="106">
        <v>0.32858713380761495</v>
      </c>
      <c r="D10446" s="107">
        <v>0.23995389276155499</v>
      </c>
      <c r="E10446" s="106">
        <v>0.68824933256022192</v>
      </c>
      <c r="F10446" s="107">
        <v>0.37712068139015908</v>
      </c>
      <c r="G10446" s="106">
        <v>0.50218328852071026</v>
      </c>
      <c r="H10446" s="107">
        <v>0.22745585684451486</v>
      </c>
      <c r="I10446" s="121" t="str">
        <f t="shared" si="163"/>
        <v>TH</v>
      </c>
    </row>
    <row r="10447" spans="2:9" ht="12.75">
      <c r="B10447" s="102">
        <v>237456704</v>
      </c>
      <c r="C10447" s="106">
        <v>0.35254180178292116</v>
      </c>
      <c r="D10447" s="107">
        <v>0.98021940817128517</v>
      </c>
      <c r="E10447" s="106">
        <v>0.51105275102551762</v>
      </c>
      <c r="F10447" s="107">
        <v>0.4646921853665873</v>
      </c>
      <c r="G10447" s="106">
        <v>0.23359685137703234</v>
      </c>
      <c r="H10447" s="107">
        <v>0.63377102832607513</v>
      </c>
      <c r="I10447" s="121" t="str">
        <f t="shared" si="163"/>
        <v>DF</v>
      </c>
    </row>
    <row r="10448" spans="2:9" ht="12.75">
      <c r="B10448" s="102">
        <v>237461638</v>
      </c>
      <c r="C10448" s="106">
        <v>0.83958603327549963</v>
      </c>
      <c r="D10448" s="107">
        <v>0.42656617561594157</v>
      </c>
      <c r="E10448" s="106">
        <v>0.75675236461261086</v>
      </c>
      <c r="F10448" s="107">
        <v>0.75182665524249348</v>
      </c>
      <c r="G10448" s="106">
        <v>0.10577311531875133</v>
      </c>
      <c r="H10448" s="107">
        <v>0.25244853491300612</v>
      </c>
      <c r="I10448" s="121" t="str">
        <f t="shared" si="163"/>
        <v>FH</v>
      </c>
    </row>
    <row r="10449" spans="2:9" ht="12.75">
      <c r="B10449" s="102">
        <v>237462860</v>
      </c>
      <c r="C10449" s="106">
        <v>0.57941899739333236</v>
      </c>
      <c r="D10449" s="107">
        <v>0.7133800884661281</v>
      </c>
      <c r="E10449" s="106">
        <v>0.39530505777388747</v>
      </c>
      <c r="F10449" s="107">
        <v>2.2757797596137053E-2</v>
      </c>
      <c r="G10449" s="106">
        <v>0.53164287128845911</v>
      </c>
      <c r="H10449" s="107">
        <v>0.37761708288575857</v>
      </c>
      <c r="I10449" s="121" t="str">
        <f t="shared" si="163"/>
        <v>DF</v>
      </c>
    </row>
    <row r="10450" spans="2:9" ht="12.75">
      <c r="B10450" s="102">
        <v>237463016</v>
      </c>
      <c r="C10450" s="106">
        <v>0.93961684749575802</v>
      </c>
      <c r="D10450" s="107">
        <v>0.59729623232193507</v>
      </c>
      <c r="E10450" s="106">
        <v>0.43031217541779299</v>
      </c>
      <c r="F10450" s="107">
        <v>0.51367170512803195</v>
      </c>
      <c r="G10450" s="106">
        <v>0.11589772014716537</v>
      </c>
      <c r="H10450" s="107">
        <v>0.96551613288099358</v>
      </c>
      <c r="I10450" s="121" t="str">
        <f t="shared" si="163"/>
        <v>BH</v>
      </c>
    </row>
    <row r="10451" spans="2:9" ht="12.75">
      <c r="B10451" s="102">
        <v>237466119</v>
      </c>
      <c r="C10451" s="106">
        <v>0.99795772243678638</v>
      </c>
      <c r="D10451" s="107">
        <v>0.86171127498425748</v>
      </c>
      <c r="E10451" s="106">
        <v>0.492936487209235</v>
      </c>
      <c r="F10451" s="107">
        <v>0.9161352614907543</v>
      </c>
      <c r="G10451" s="106">
        <v>0.67783127767518314</v>
      </c>
      <c r="H10451" s="107">
        <v>0.67605172561073235</v>
      </c>
      <c r="I10451" s="121" t="str">
        <f t="shared" si="163"/>
        <v>FH</v>
      </c>
    </row>
    <row r="10452" spans="2:9" ht="12.75">
      <c r="B10452" s="102">
        <v>237467018</v>
      </c>
      <c r="C10452" s="106">
        <v>0.42945083971875331</v>
      </c>
      <c r="D10452" s="107">
        <v>0.36593802406115672</v>
      </c>
      <c r="E10452" s="106">
        <v>0.94214960089050992</v>
      </c>
      <c r="F10452" s="107">
        <v>0.44806847579244802</v>
      </c>
      <c r="G10452" s="106">
        <v>0.25179810670539204</v>
      </c>
      <c r="H10452" s="107">
        <v>0.11944275490000078</v>
      </c>
      <c r="I10452" s="121" t="str">
        <f t="shared" si="163"/>
        <v>TH</v>
      </c>
    </row>
    <row r="10453" spans="2:9" ht="12.75">
      <c r="B10453" s="102">
        <v>237470845</v>
      </c>
      <c r="C10453" s="106">
        <v>0.68865157969668145</v>
      </c>
      <c r="D10453" s="107">
        <v>0.88325896353106681</v>
      </c>
      <c r="E10453" s="106">
        <v>0.77689825842410887</v>
      </c>
      <c r="F10453" s="107">
        <v>3.5989563420520287E-2</v>
      </c>
      <c r="G10453" s="106">
        <v>3.5480354572852146E-3</v>
      </c>
      <c r="H10453" s="107">
        <v>0.51826247600000031</v>
      </c>
      <c r="I10453" s="121" t="str">
        <f t="shared" si="163"/>
        <v>DF</v>
      </c>
    </row>
    <row r="10454" spans="2:9" ht="12.75">
      <c r="B10454" s="102">
        <v>237474896</v>
      </c>
      <c r="C10454" s="106">
        <v>0.3330497968174333</v>
      </c>
      <c r="D10454" s="107">
        <v>0.17261659111438221</v>
      </c>
      <c r="E10454" s="106">
        <v>0.49672764449226037</v>
      </c>
      <c r="F10454" s="107">
        <v>0.31471323645582605</v>
      </c>
      <c r="G10454" s="106">
        <v>0.1593138672272767</v>
      </c>
      <c r="H10454" s="107">
        <v>0.36344965417384145</v>
      </c>
      <c r="I10454" s="121" t="str">
        <f t="shared" si="163"/>
        <v>TH</v>
      </c>
    </row>
    <row r="10455" spans="2:9" ht="12.75">
      <c r="B10455" s="102">
        <v>237475235</v>
      </c>
      <c r="C10455" s="106">
        <v>0.66187575466970405</v>
      </c>
      <c r="D10455" s="107">
        <v>0.89562955898225871</v>
      </c>
      <c r="E10455" s="106">
        <v>0.52518668938819846</v>
      </c>
      <c r="F10455" s="107">
        <v>0.47602732623386768</v>
      </c>
      <c r="G10455" s="106">
        <v>0.57179591058812052</v>
      </c>
      <c r="H10455" s="107">
        <v>0.93555788920458882</v>
      </c>
      <c r="I10455" s="121" t="str">
        <f t="shared" si="163"/>
        <v>BH</v>
      </c>
    </row>
    <row r="10456" spans="2:9" ht="12.75">
      <c r="B10456" s="102">
        <v>237479523</v>
      </c>
      <c r="C10456" s="106">
        <v>0.41831115625906623</v>
      </c>
      <c r="D10456" s="107">
        <v>0.92544643594038689</v>
      </c>
      <c r="E10456" s="106">
        <v>0.75954735885905489</v>
      </c>
      <c r="F10456" s="107">
        <v>0.55015382675542845</v>
      </c>
      <c r="G10456" s="106">
        <v>0.85302573105062618</v>
      </c>
      <c r="H10456" s="107">
        <v>0.76174897443845735</v>
      </c>
      <c r="I10456" s="121" t="str">
        <f t="shared" si="163"/>
        <v>DF</v>
      </c>
    </row>
    <row r="10457" spans="2:9" ht="12.75">
      <c r="B10457" s="102">
        <v>237480440</v>
      </c>
      <c r="C10457" s="106">
        <v>0.19904633668035432</v>
      </c>
      <c r="D10457" s="107">
        <v>0.36007707424734381</v>
      </c>
      <c r="E10457" s="106">
        <v>6.265504961862689E-2</v>
      </c>
      <c r="F10457" s="107">
        <v>0.13469907850351892</v>
      </c>
      <c r="G10457" s="106">
        <v>0.28975439675296477</v>
      </c>
      <c r="H10457" s="107">
        <v>0.15403256353368278</v>
      </c>
      <c r="I10457" s="121" t="str">
        <f t="shared" si="163"/>
        <v>DF</v>
      </c>
    </row>
    <row r="10458" spans="2:9" ht="12.75">
      <c r="B10458" s="102">
        <v>237488064</v>
      </c>
      <c r="C10458" s="106">
        <v>0.45330881360858211</v>
      </c>
      <c r="D10458" s="107">
        <v>0.16223557262275001</v>
      </c>
      <c r="E10458" s="106">
        <v>0.59532449641471641</v>
      </c>
      <c r="F10458" s="107">
        <v>0.19318169903364746</v>
      </c>
      <c r="G10458" s="106">
        <v>0.90889539505864336</v>
      </c>
      <c r="H10458" s="107">
        <v>0.93928423887559509</v>
      </c>
      <c r="I10458" s="121" t="str">
        <f t="shared" si="163"/>
        <v>BH</v>
      </c>
    </row>
    <row r="10459" spans="2:9" ht="12.75">
      <c r="B10459" s="102">
        <v>237493797</v>
      </c>
      <c r="C10459" s="106">
        <v>0.79748524872122206</v>
      </c>
      <c r="D10459" s="107">
        <v>0.35220610601692837</v>
      </c>
      <c r="E10459" s="106">
        <v>0.63963481685115497</v>
      </c>
      <c r="F10459" s="107">
        <v>0.23378893816023139</v>
      </c>
      <c r="G10459" s="106">
        <v>2.8692721219685247E-2</v>
      </c>
      <c r="H10459" s="107">
        <v>0.36370887375539951</v>
      </c>
      <c r="I10459" s="121" t="str">
        <f t="shared" si="163"/>
        <v>FH</v>
      </c>
    </row>
    <row r="10460" spans="2:9" ht="12.75">
      <c r="B10460" s="102">
        <v>237495241</v>
      </c>
      <c r="C10460" s="106">
        <v>0.23133770659196107</v>
      </c>
      <c r="D10460" s="107">
        <v>0.15117548339277809</v>
      </c>
      <c r="E10460" s="106">
        <v>0.42873873314952848</v>
      </c>
      <c r="F10460" s="107">
        <v>0.76732982208518674</v>
      </c>
      <c r="G10460" s="106">
        <v>0.1343739769354837</v>
      </c>
      <c r="H10460" s="107">
        <v>0.88674496228247879</v>
      </c>
      <c r="I10460" s="121" t="str">
        <f t="shared" si="163"/>
        <v>BH</v>
      </c>
    </row>
    <row r="10461" spans="2:9" ht="12.75">
      <c r="B10461" s="102">
        <v>237500224</v>
      </c>
      <c r="C10461" s="106">
        <v>0.17855854643902114</v>
      </c>
      <c r="D10461" s="107">
        <v>0.80173696024072605</v>
      </c>
      <c r="E10461" s="106">
        <v>0.74199199806668514</v>
      </c>
      <c r="F10461" s="107">
        <v>0.14322328781980342</v>
      </c>
      <c r="G10461" s="106">
        <v>0.80172481326963152</v>
      </c>
      <c r="H10461" s="107">
        <v>0.54298201334413321</v>
      </c>
      <c r="I10461" s="121" t="str">
        <f t="shared" si="163"/>
        <v>DF</v>
      </c>
    </row>
    <row r="10462" spans="2:9" ht="12.75">
      <c r="B10462" s="102">
        <v>237501386</v>
      </c>
      <c r="C10462" s="106">
        <v>0.24560400447726427</v>
      </c>
      <c r="D10462" s="107">
        <v>0.79774416477109344</v>
      </c>
      <c r="E10462" s="106">
        <v>0.20840438987186261</v>
      </c>
      <c r="F10462" s="107">
        <v>0.15471030440936939</v>
      </c>
      <c r="G10462" s="106">
        <v>0.50711369080825186</v>
      </c>
      <c r="H10462" s="107">
        <v>0.22627237265906186</v>
      </c>
      <c r="I10462" s="121" t="str">
        <f t="shared" si="163"/>
        <v>DF</v>
      </c>
    </row>
    <row r="10463" spans="2:9" ht="12.75">
      <c r="B10463" s="102">
        <v>237501824</v>
      </c>
      <c r="C10463" s="106">
        <v>0.5304565736218616</v>
      </c>
      <c r="D10463" s="107">
        <v>0.63042869623619824</v>
      </c>
      <c r="E10463" s="106">
        <v>0.8660807598995226</v>
      </c>
      <c r="F10463" s="107">
        <v>0.81089566243189148</v>
      </c>
      <c r="G10463" s="106">
        <v>0.27475699556320476</v>
      </c>
      <c r="H10463" s="107">
        <v>0.38764636299012589</v>
      </c>
      <c r="I10463" s="121" t="str">
        <f t="shared" si="163"/>
        <v>TH</v>
      </c>
    </row>
    <row r="10464" spans="2:9" ht="12.75">
      <c r="B10464" s="102">
        <v>237502460</v>
      </c>
      <c r="C10464" s="106">
        <v>5.0473395386739561E-2</v>
      </c>
      <c r="D10464" s="107">
        <v>0.24342204042722693</v>
      </c>
      <c r="E10464" s="106">
        <v>0.78869084755941055</v>
      </c>
      <c r="F10464" s="107">
        <v>0.70640155640127045</v>
      </c>
      <c r="G10464" s="106">
        <v>0.26477336982658706</v>
      </c>
      <c r="H10464" s="107">
        <v>0.53906852212312817</v>
      </c>
      <c r="I10464" s="121" t="str">
        <f t="shared" si="163"/>
        <v>TH</v>
      </c>
    </row>
    <row r="10465" spans="2:9" ht="12.75">
      <c r="B10465" s="102">
        <v>237502650</v>
      </c>
      <c r="C10465" s="106">
        <v>0.42418868316419989</v>
      </c>
      <c r="D10465" s="107">
        <v>0.3276377144480298</v>
      </c>
      <c r="E10465" s="106">
        <v>0.45983427360510215</v>
      </c>
      <c r="F10465" s="107">
        <v>0.53707048722631834</v>
      </c>
      <c r="G10465" s="106">
        <v>0.64535341579287486</v>
      </c>
      <c r="H10465" s="107">
        <v>0.12467227997649233</v>
      </c>
      <c r="I10465" s="121" t="str">
        <f t="shared" si="163"/>
        <v>E</v>
      </c>
    </row>
    <row r="10466" spans="2:9" ht="12.75">
      <c r="B10466" s="102">
        <v>237503862</v>
      </c>
      <c r="C10466" s="106">
        <v>0.99667493180798816</v>
      </c>
      <c r="D10466" s="107">
        <v>0.66323239647600629</v>
      </c>
      <c r="E10466" s="106">
        <v>9.5965857993155268E-2</v>
      </c>
      <c r="F10466" s="107">
        <v>9.6563449321053874E-2</v>
      </c>
      <c r="G10466" s="106">
        <v>0.1426522888392725</v>
      </c>
      <c r="H10466" s="107">
        <v>8.8109196345582674E-3</v>
      </c>
      <c r="I10466" s="121" t="str">
        <f t="shared" si="163"/>
        <v>FH</v>
      </c>
    </row>
    <row r="10467" spans="2:9" ht="12.75">
      <c r="B10467" s="102">
        <v>237506378</v>
      </c>
      <c r="C10467" s="106">
        <v>0.55721147463192189</v>
      </c>
      <c r="D10467" s="107">
        <v>0.37690145444041878</v>
      </c>
      <c r="E10467" s="106">
        <v>0.92353140194127903</v>
      </c>
      <c r="F10467" s="107">
        <v>0.88567943525119763</v>
      </c>
      <c r="G10467" s="106">
        <v>0.6146283979716427</v>
      </c>
      <c r="H10467" s="107">
        <v>0.39584590574500211</v>
      </c>
      <c r="I10467" s="121" t="str">
        <f t="shared" si="163"/>
        <v>TH</v>
      </c>
    </row>
    <row r="10468" spans="2:9" ht="12.75">
      <c r="B10468" s="102">
        <v>237507384</v>
      </c>
      <c r="C10468" s="106">
        <v>0.64023287118578676</v>
      </c>
      <c r="D10468" s="107">
        <v>0.66984013761235972</v>
      </c>
      <c r="E10468" s="106">
        <v>0.92251646328248471</v>
      </c>
      <c r="F10468" s="107">
        <v>5.4198751359686437E-2</v>
      </c>
      <c r="G10468" s="106">
        <v>0.18973055806092143</v>
      </c>
      <c r="H10468" s="107">
        <v>0.47455134250498165</v>
      </c>
      <c r="I10468" s="121" t="str">
        <f t="shared" si="163"/>
        <v>TH</v>
      </c>
    </row>
    <row r="10469" spans="2:9" ht="12.75">
      <c r="B10469" s="102">
        <v>237508038</v>
      </c>
      <c r="C10469" s="106">
        <v>0.54480596358898503</v>
      </c>
      <c r="D10469" s="107">
        <v>5.2699327500273174E-2</v>
      </c>
      <c r="E10469" s="106">
        <v>0.86942135689030264</v>
      </c>
      <c r="F10469" s="107">
        <v>0.17030682093179239</v>
      </c>
      <c r="G10469" s="106">
        <v>0.28511343708155712</v>
      </c>
      <c r="H10469" s="107">
        <v>0.27456017288213874</v>
      </c>
      <c r="I10469" s="121" t="str">
        <f t="shared" si="163"/>
        <v>TH</v>
      </c>
    </row>
    <row r="10470" spans="2:9" ht="12.75">
      <c r="B10470" s="102">
        <v>237509835</v>
      </c>
      <c r="C10470" s="106">
        <v>2.1153617821942916E-3</v>
      </c>
      <c r="D10470" s="107">
        <v>0.6900512761183093</v>
      </c>
      <c r="E10470" s="106">
        <v>0.10445393735516051</v>
      </c>
      <c r="F10470" s="107">
        <v>0.50320423508979806</v>
      </c>
      <c r="G10470" s="106">
        <v>0.43212777817991688</v>
      </c>
      <c r="H10470" s="107">
        <v>0.38091605620743207</v>
      </c>
      <c r="I10470" s="121" t="str">
        <f t="shared" si="163"/>
        <v>DF</v>
      </c>
    </row>
    <row r="10471" spans="2:9" ht="12.75">
      <c r="B10471" s="102">
        <v>237514455</v>
      </c>
      <c r="C10471" s="106">
        <v>0.2262123534642595</v>
      </c>
      <c r="D10471" s="107">
        <v>0.24381695717498353</v>
      </c>
      <c r="E10471" s="106">
        <v>0.16432156904498818</v>
      </c>
      <c r="F10471" s="107">
        <v>9.9876530823732601E-2</v>
      </c>
      <c r="G10471" s="106">
        <v>0.80393295835380862</v>
      </c>
      <c r="H10471" s="107">
        <v>0.2464723822994781</v>
      </c>
      <c r="I10471" s="121" t="str">
        <f t="shared" si="163"/>
        <v>E</v>
      </c>
    </row>
    <row r="10472" spans="2:9" ht="12.75">
      <c r="B10472" s="102">
        <v>237514884</v>
      </c>
      <c r="C10472" s="106">
        <v>0.92294942819471371</v>
      </c>
      <c r="D10472" s="107">
        <v>0.60368416486291365</v>
      </c>
      <c r="E10472" s="106">
        <v>0.42474546189283124</v>
      </c>
      <c r="F10472" s="107">
        <v>0.902367525551939</v>
      </c>
      <c r="G10472" s="106">
        <v>0.804976943404627</v>
      </c>
      <c r="H10472" s="107">
        <v>0.2087744867038932</v>
      </c>
      <c r="I10472" s="121" t="str">
        <f t="shared" si="163"/>
        <v>FH</v>
      </c>
    </row>
    <row r="10473" spans="2:9" ht="12.75">
      <c r="B10473" s="102">
        <v>237515379</v>
      </c>
      <c r="C10473" s="106">
        <v>0.38355037678028792</v>
      </c>
      <c r="D10473" s="107">
        <v>0.68368302131509084</v>
      </c>
      <c r="E10473" s="106">
        <v>0.73603307987096556</v>
      </c>
      <c r="F10473" s="107">
        <v>0.31029558473263386</v>
      </c>
      <c r="G10473" s="106">
        <v>0.82132354548669273</v>
      </c>
      <c r="H10473" s="107">
        <v>0.28116338145412101</v>
      </c>
      <c r="I10473" s="121" t="str">
        <f t="shared" si="163"/>
        <v>E</v>
      </c>
    </row>
    <row r="10474" spans="2:9" ht="12.75">
      <c r="B10474" s="102">
        <v>237516304</v>
      </c>
      <c r="C10474" s="106">
        <v>0.25998876804855264</v>
      </c>
      <c r="D10474" s="107">
        <v>8.2259580315015235E-2</v>
      </c>
      <c r="E10474" s="106">
        <v>0.56038329921056018</v>
      </c>
      <c r="F10474" s="107">
        <v>0.18378883329517426</v>
      </c>
      <c r="G10474" s="106">
        <v>0.2510867069311522</v>
      </c>
      <c r="H10474" s="107">
        <v>0.26334364561118906</v>
      </c>
      <c r="I10474" s="121" t="str">
        <f t="shared" si="163"/>
        <v>TH</v>
      </c>
    </row>
    <row r="10475" spans="2:9" ht="12.75">
      <c r="B10475" s="102">
        <v>237518449</v>
      </c>
      <c r="C10475" s="106">
        <v>0.12987318501712064</v>
      </c>
      <c r="D10475" s="107">
        <v>1.5292771458840448E-2</v>
      </c>
      <c r="E10475" s="106">
        <v>0.70916390365365078</v>
      </c>
      <c r="F10475" s="107">
        <v>0.21485584029129634</v>
      </c>
      <c r="G10475" s="106">
        <v>0.57404481743169633</v>
      </c>
      <c r="H10475" s="107">
        <v>0.7739675170734952</v>
      </c>
      <c r="I10475" s="121" t="str">
        <f t="shared" si="163"/>
        <v>BH</v>
      </c>
    </row>
    <row r="10476" spans="2:9" ht="12.75">
      <c r="B10476" s="102">
        <v>237519233</v>
      </c>
      <c r="C10476" s="106">
        <v>0.73515032095299615</v>
      </c>
      <c r="D10476" s="107">
        <v>0.48427665546886534</v>
      </c>
      <c r="E10476" s="106">
        <v>0.38126572400144121</v>
      </c>
      <c r="F10476" s="107">
        <v>0.86101099383198099</v>
      </c>
      <c r="G10476" s="106">
        <v>3.0610003755491055E-2</v>
      </c>
      <c r="H10476" s="107">
        <v>0.28741648669491227</v>
      </c>
      <c r="I10476" s="121" t="str">
        <f t="shared" si="163"/>
        <v>C</v>
      </c>
    </row>
    <row r="10477" spans="2:9" ht="12.75">
      <c r="B10477" s="102">
        <v>237520050</v>
      </c>
      <c r="C10477" s="106">
        <v>0.55555366623734548</v>
      </c>
      <c r="D10477" s="107">
        <v>0.8254267687891701</v>
      </c>
      <c r="E10477" s="106">
        <v>0.63477298075007038</v>
      </c>
      <c r="F10477" s="107">
        <v>0.38553947752527584</v>
      </c>
      <c r="G10477" s="106">
        <v>0.85173700029955146</v>
      </c>
      <c r="H10477" s="107">
        <v>0.7508673532050949</v>
      </c>
      <c r="I10477" s="121" t="str">
        <f t="shared" si="163"/>
        <v>E</v>
      </c>
    </row>
    <row r="10478" spans="2:9" ht="12.75">
      <c r="B10478" s="102">
        <v>237520907</v>
      </c>
      <c r="C10478" s="106">
        <v>5.0240321562657009E-2</v>
      </c>
      <c r="D10478" s="107">
        <v>0.44180552935791617</v>
      </c>
      <c r="E10478" s="106">
        <v>6.581288915465322E-2</v>
      </c>
      <c r="F10478" s="107">
        <v>0.12899704883140739</v>
      </c>
      <c r="G10478" s="106">
        <v>0.45148368827464047</v>
      </c>
      <c r="H10478" s="107">
        <v>0.53122297695526388</v>
      </c>
      <c r="I10478" s="121" t="str">
        <f t="shared" si="163"/>
        <v>BH</v>
      </c>
    </row>
    <row r="10479" spans="2:9" ht="12.75">
      <c r="B10479" s="102">
        <v>237522656</v>
      </c>
      <c r="C10479" s="106">
        <v>0.86423636266893311</v>
      </c>
      <c r="D10479" s="107">
        <v>0.17409462858862224</v>
      </c>
      <c r="E10479" s="106">
        <v>0.82547707772318724</v>
      </c>
      <c r="F10479" s="107">
        <v>0.17675245348379054</v>
      </c>
      <c r="G10479" s="106">
        <v>0.44773771619965808</v>
      </c>
      <c r="H10479" s="107">
        <v>0.99738034728134828</v>
      </c>
      <c r="I10479" s="121" t="str">
        <f t="shared" si="163"/>
        <v>BH</v>
      </c>
    </row>
    <row r="10480" spans="2:9" ht="12.75">
      <c r="B10480" s="102">
        <v>237522830</v>
      </c>
      <c r="C10480" s="106">
        <v>0.14432814735210653</v>
      </c>
      <c r="D10480" s="107">
        <v>0.93113348509062588</v>
      </c>
      <c r="E10480" s="106">
        <v>0.61779885329317041</v>
      </c>
      <c r="F10480" s="107">
        <v>0.22016580141292308</v>
      </c>
      <c r="G10480" s="106">
        <v>0.21014726207903678</v>
      </c>
      <c r="H10480" s="107">
        <v>0.58560230921995693</v>
      </c>
      <c r="I10480" s="121" t="str">
        <f t="shared" si="163"/>
        <v>DF</v>
      </c>
    </row>
    <row r="10481" spans="2:9" ht="12.75">
      <c r="B10481" s="102">
        <v>237525198</v>
      </c>
      <c r="C10481" s="106">
        <v>0.92541654341468238</v>
      </c>
      <c r="D10481" s="107">
        <v>0.47235121655710888</v>
      </c>
      <c r="E10481" s="106">
        <v>0.30813346386805307</v>
      </c>
      <c r="F10481" s="107">
        <v>0.20401426585550109</v>
      </c>
      <c r="G10481" s="106">
        <v>0.69631055364527761</v>
      </c>
      <c r="H10481" s="107">
        <v>0.20858538542763672</v>
      </c>
      <c r="I10481" s="121" t="str">
        <f t="shared" si="163"/>
        <v>FH</v>
      </c>
    </row>
    <row r="10482" spans="2:9" ht="12.75">
      <c r="B10482" s="102">
        <v>237525668</v>
      </c>
      <c r="C10482" s="106">
        <v>0.5309734094904881</v>
      </c>
      <c r="D10482" s="107">
        <v>0.8598973429496457</v>
      </c>
      <c r="E10482" s="106">
        <v>0.25716550471451161</v>
      </c>
      <c r="F10482" s="107">
        <v>0.38519565628668673</v>
      </c>
      <c r="G10482" s="106">
        <v>5.0824838125513416E-2</v>
      </c>
      <c r="H10482" s="107">
        <v>0.94981302317061811</v>
      </c>
      <c r="I10482" s="121" t="str">
        <f t="shared" si="163"/>
        <v>BH</v>
      </c>
    </row>
    <row r="10483" spans="2:9" ht="12.75">
      <c r="B10483" s="102">
        <v>237526376</v>
      </c>
      <c r="C10483" s="106">
        <v>0.93293354256531646</v>
      </c>
      <c r="D10483" s="107">
        <v>0.67763171258857136</v>
      </c>
      <c r="E10483" s="106">
        <v>0.88348036535205376</v>
      </c>
      <c r="F10483" s="107">
        <v>5.3636045543247413E-2</v>
      </c>
      <c r="G10483" s="106">
        <v>0.80108630850356022</v>
      </c>
      <c r="H10483" s="107">
        <v>0.15688192805459455</v>
      </c>
      <c r="I10483" s="121" t="str">
        <f t="shared" si="163"/>
        <v>FH</v>
      </c>
    </row>
    <row r="10484" spans="2:9" ht="12.75">
      <c r="B10484" s="102">
        <v>237527671</v>
      </c>
      <c r="C10484" s="106">
        <v>0.18605384699798355</v>
      </c>
      <c r="D10484" s="107">
        <v>0.65836938003673384</v>
      </c>
      <c r="E10484" s="106">
        <v>0.43070919792554019</v>
      </c>
      <c r="F10484" s="107">
        <v>0.96245076577513977</v>
      </c>
      <c r="G10484" s="106">
        <v>0.44198192609511477</v>
      </c>
      <c r="H10484" s="107">
        <v>0.16664947954555087</v>
      </c>
      <c r="I10484" s="121" t="str">
        <f t="shared" si="163"/>
        <v>C</v>
      </c>
    </row>
    <row r="10485" spans="2:9" ht="12.75">
      <c r="B10485" s="102">
        <v>237527879</v>
      </c>
      <c r="C10485" s="106">
        <v>0.26577362396782656</v>
      </c>
      <c r="D10485" s="107">
        <v>0.73312190044487391</v>
      </c>
      <c r="E10485" s="106">
        <v>0.4052087717197228</v>
      </c>
      <c r="F10485" s="107">
        <v>0.53672622419067739</v>
      </c>
      <c r="G10485" s="106">
        <v>0.22091885422979729</v>
      </c>
      <c r="H10485" s="107">
        <v>0.22442345271015363</v>
      </c>
      <c r="I10485" s="121" t="str">
        <f t="shared" si="163"/>
        <v>DF</v>
      </c>
    </row>
    <row r="10486" spans="2:9" ht="12.75">
      <c r="B10486" s="102">
        <v>237531771</v>
      </c>
      <c r="C10486" s="106">
        <v>0.55114494695769967</v>
      </c>
      <c r="D10486" s="107">
        <v>0.48367695161908131</v>
      </c>
      <c r="E10486" s="106">
        <v>0.90935684976919195</v>
      </c>
      <c r="F10486" s="107">
        <v>0.31080993710839611</v>
      </c>
      <c r="G10486" s="106">
        <v>0.87574752286703728</v>
      </c>
      <c r="H10486" s="107">
        <v>0.57972207766784845</v>
      </c>
      <c r="I10486" s="121" t="str">
        <f t="shared" si="163"/>
        <v>TH</v>
      </c>
    </row>
    <row r="10487" spans="2:9" ht="12.75">
      <c r="B10487" s="102">
        <v>237533274</v>
      </c>
      <c r="C10487" s="106">
        <v>1.9984391857876815E-2</v>
      </c>
      <c r="D10487" s="107">
        <v>0.36133670707276977</v>
      </c>
      <c r="E10487" s="106">
        <v>0.60991985218742339</v>
      </c>
      <c r="F10487" s="107">
        <v>0.16812158719603887</v>
      </c>
      <c r="G10487" s="106">
        <v>0.63491785758299102</v>
      </c>
      <c r="H10487" s="107">
        <v>0.69205847552224764</v>
      </c>
      <c r="I10487" s="121" t="str">
        <f t="shared" si="163"/>
        <v>BH</v>
      </c>
    </row>
    <row r="10488" spans="2:9" ht="12.75">
      <c r="B10488" s="102">
        <v>237534958</v>
      </c>
      <c r="C10488" s="106">
        <v>0.51983143714493907</v>
      </c>
      <c r="D10488" s="107">
        <v>0.50996621954813892</v>
      </c>
      <c r="E10488" s="106">
        <v>0.82270574676552766</v>
      </c>
      <c r="F10488" s="107">
        <v>0.42976179911890555</v>
      </c>
      <c r="G10488" s="106">
        <v>0.64216991346549435</v>
      </c>
      <c r="H10488" s="107">
        <v>0.59329153582290228</v>
      </c>
      <c r="I10488" s="121" t="str">
        <f t="shared" si="163"/>
        <v>TH</v>
      </c>
    </row>
    <row r="10489" spans="2:9" ht="12.75">
      <c r="B10489" s="102">
        <v>237535700</v>
      </c>
      <c r="C10489" s="106">
        <v>0.93759779058310699</v>
      </c>
      <c r="D10489" s="107">
        <v>0.1047922857098591</v>
      </c>
      <c r="E10489" s="106">
        <v>0.94728186252541402</v>
      </c>
      <c r="F10489" s="107">
        <v>0.74043146830574913</v>
      </c>
      <c r="G10489" s="106">
        <v>3.5849542858337191E-2</v>
      </c>
      <c r="H10489" s="107">
        <v>0.52197339233041795</v>
      </c>
      <c r="I10489" s="121" t="str">
        <f t="shared" si="163"/>
        <v>TH</v>
      </c>
    </row>
    <row r="10490" spans="2:9" ht="12.75">
      <c r="B10490" s="102">
        <v>237536375</v>
      </c>
      <c r="C10490" s="106">
        <v>0.34189194370503451</v>
      </c>
      <c r="D10490" s="107">
        <v>0.93274634063342265</v>
      </c>
      <c r="E10490" s="106">
        <v>0.12255897031807472</v>
      </c>
      <c r="F10490" s="107">
        <v>0.76916715414303094</v>
      </c>
      <c r="G10490" s="106">
        <v>0.94098833290484141</v>
      </c>
      <c r="H10490" s="107">
        <v>0.45174686358241822</v>
      </c>
      <c r="I10490" s="121" t="str">
        <f t="shared" si="163"/>
        <v>E</v>
      </c>
    </row>
    <row r="10491" spans="2:9" ht="12.75">
      <c r="B10491" s="102">
        <v>237536847</v>
      </c>
      <c r="C10491" s="106">
        <v>0.52190224855264278</v>
      </c>
      <c r="D10491" s="107">
        <v>0.41838391963424604</v>
      </c>
      <c r="E10491" s="106">
        <v>0.82253285388114827</v>
      </c>
      <c r="F10491" s="107">
        <v>0.49174980747927988</v>
      </c>
      <c r="G10491" s="106">
        <v>0.71288617139861254</v>
      </c>
      <c r="H10491" s="107">
        <v>0.77771431850726191</v>
      </c>
      <c r="I10491" s="121" t="str">
        <f t="shared" si="163"/>
        <v>TH</v>
      </c>
    </row>
    <row r="10492" spans="2:9" ht="12.75">
      <c r="B10492" s="102">
        <v>237537037</v>
      </c>
      <c r="C10492" s="106">
        <v>0.19862313895134442</v>
      </c>
      <c r="D10492" s="107">
        <v>4.4562102339048337E-2</v>
      </c>
      <c r="E10492" s="106">
        <v>0.23280133992129604</v>
      </c>
      <c r="F10492" s="107">
        <v>0.43363086851206045</v>
      </c>
      <c r="G10492" s="106">
        <v>0.488506645697113</v>
      </c>
      <c r="H10492" s="107">
        <v>0.20133544409350179</v>
      </c>
      <c r="I10492" s="121" t="str">
        <f t="shared" si="163"/>
        <v>E</v>
      </c>
    </row>
    <row r="10493" spans="2:9" ht="12.75">
      <c r="B10493" s="102">
        <v>237539551</v>
      </c>
      <c r="C10493" s="106">
        <v>0.98927111891886721</v>
      </c>
      <c r="D10493" s="107">
        <v>0.45520612991321685</v>
      </c>
      <c r="E10493" s="106">
        <v>3.5119901815388932E-2</v>
      </c>
      <c r="F10493" s="107">
        <v>0.28791173112433688</v>
      </c>
      <c r="G10493" s="106">
        <v>0.69031236980077426</v>
      </c>
      <c r="H10493" s="107">
        <v>0.14624173929221751</v>
      </c>
      <c r="I10493" s="121" t="str">
        <f t="shared" si="163"/>
        <v>FH</v>
      </c>
    </row>
    <row r="10494" spans="2:9" ht="12.75">
      <c r="B10494" s="102">
        <v>237542943</v>
      </c>
      <c r="C10494" s="106">
        <v>0.63878848031491686</v>
      </c>
      <c r="D10494" s="107">
        <v>0.87711231883465146</v>
      </c>
      <c r="E10494" s="106">
        <v>0.8412038844927201</v>
      </c>
      <c r="F10494" s="107">
        <v>0.871819770261409</v>
      </c>
      <c r="G10494" s="106">
        <v>0.60749790134693171</v>
      </c>
      <c r="H10494" s="107">
        <v>0.92718382464464644</v>
      </c>
      <c r="I10494" s="121" t="str">
        <f t="shared" si="163"/>
        <v>BH</v>
      </c>
    </row>
    <row r="10495" spans="2:9" ht="12.75">
      <c r="B10495" s="102">
        <v>237545980</v>
      </c>
      <c r="C10495" s="106">
        <v>0.74350247493281163</v>
      </c>
      <c r="D10495" s="107">
        <v>0.2752092087835365</v>
      </c>
      <c r="E10495" s="106">
        <v>0.22510109546094559</v>
      </c>
      <c r="F10495" s="107">
        <v>4.9689275370313535E-2</v>
      </c>
      <c r="G10495" s="106">
        <v>0.80039504795571625</v>
      </c>
      <c r="H10495" s="107">
        <v>0.32912008676540649</v>
      </c>
      <c r="I10495" s="121" t="str">
        <f t="shared" si="163"/>
        <v>E</v>
      </c>
    </row>
    <row r="10496" spans="2:9" ht="12.75">
      <c r="B10496" s="102">
        <v>237548644</v>
      </c>
      <c r="C10496" s="106">
        <v>0.39372167721634499</v>
      </c>
      <c r="D10496" s="107">
        <v>0.92649586199506273</v>
      </c>
      <c r="E10496" s="106">
        <v>0.9003848097019489</v>
      </c>
      <c r="F10496" s="107">
        <v>0.22466493595273773</v>
      </c>
      <c r="G10496" s="106">
        <v>8.7136982516053951E-2</v>
      </c>
      <c r="H10496" s="107">
        <v>0.19978403429312896</v>
      </c>
      <c r="I10496" s="121" t="str">
        <f t="shared" si="163"/>
        <v>DF</v>
      </c>
    </row>
    <row r="10497" spans="2:9" ht="12.75">
      <c r="B10497" s="102">
        <v>237553223</v>
      </c>
      <c r="C10497" s="106">
        <v>0.25031665509564016</v>
      </c>
      <c r="D10497" s="107">
        <v>0.85231583228442132</v>
      </c>
      <c r="E10497" s="106">
        <v>0.3440577553030344</v>
      </c>
      <c r="F10497" s="107">
        <v>0.5462841125321356</v>
      </c>
      <c r="G10497" s="106">
        <v>0.67627645900709887</v>
      </c>
      <c r="H10497" s="107">
        <v>0.86707351630635765</v>
      </c>
      <c r="I10497" s="121" t="str">
        <f t="shared" si="163"/>
        <v>BH</v>
      </c>
    </row>
    <row r="10498" spans="2:9" ht="12.75">
      <c r="B10498" s="102">
        <v>237553354</v>
      </c>
      <c r="C10498" s="106">
        <v>0.29511643303054624</v>
      </c>
      <c r="D10498" s="107">
        <v>0.79500884859272292</v>
      </c>
      <c r="E10498" s="106">
        <v>0.77925081494235249</v>
      </c>
      <c r="F10498" s="107">
        <v>6.4831693252961564E-2</v>
      </c>
      <c r="G10498" s="106">
        <v>0.31272659961274329</v>
      </c>
      <c r="H10498" s="107">
        <v>3.7044953832307659E-2</v>
      </c>
      <c r="I10498" s="121" t="str">
        <f t="shared" si="163"/>
        <v>DF</v>
      </c>
    </row>
    <row r="10499" spans="2:9" ht="12.75">
      <c r="B10499" s="102">
        <v>237556644</v>
      </c>
      <c r="C10499" s="106">
        <v>0.6839055680622308</v>
      </c>
      <c r="D10499" s="107">
        <v>0.49160194249124212</v>
      </c>
      <c r="E10499" s="106">
        <v>0.56483829743134306</v>
      </c>
      <c r="F10499" s="107">
        <v>0.23260031265234904</v>
      </c>
      <c r="G10499" s="106">
        <v>0.30961396618883086</v>
      </c>
      <c r="H10499" s="107">
        <v>0.6854180129832903</v>
      </c>
      <c r="I10499" s="121" t="str">
        <f t="shared" si="163"/>
        <v>BH</v>
      </c>
    </row>
    <row r="10500" spans="2:9" ht="12.75">
      <c r="B10500" s="102">
        <v>237559095</v>
      </c>
      <c r="C10500" s="106">
        <v>0.6619209739171108</v>
      </c>
      <c r="D10500" s="107">
        <v>0.4027050421546372</v>
      </c>
      <c r="E10500" s="106">
        <v>2.6569223615268811E-2</v>
      </c>
      <c r="F10500" s="107">
        <v>0.75741518423648135</v>
      </c>
      <c r="G10500" s="106">
        <v>0.12132879823035214</v>
      </c>
      <c r="H10500" s="107">
        <v>0.87864617129164913</v>
      </c>
      <c r="I10500" s="121" t="str">
        <f t="shared" si="163"/>
        <v>BH</v>
      </c>
    </row>
    <row r="10501" spans="2:9" ht="12.75">
      <c r="B10501" s="102">
        <v>237560579</v>
      </c>
      <c r="C10501" s="106">
        <v>0.62331158274348586</v>
      </c>
      <c r="D10501" s="107">
        <v>0.87241542696294605</v>
      </c>
      <c r="E10501" s="106">
        <v>0.61547767526494113</v>
      </c>
      <c r="F10501" s="107">
        <v>0.47562524121257166</v>
      </c>
      <c r="G10501" s="106">
        <v>0.33848386028997801</v>
      </c>
      <c r="H10501" s="107">
        <v>0.8588863924018757</v>
      </c>
      <c r="I10501" s="121" t="str">
        <f t="shared" ref="I10501:I10564" si="164">INDEX($C$3:$H$3, MATCH(MAX(C10501:H10501), C10501:H10501, 0))</f>
        <v>DF</v>
      </c>
    </row>
    <row r="10502" spans="2:9" ht="12.75">
      <c r="B10502" s="102">
        <v>237560736</v>
      </c>
      <c r="C10502" s="106">
        <v>0.35213098901118212</v>
      </c>
      <c r="D10502" s="107">
        <v>0.66426630366811601</v>
      </c>
      <c r="E10502" s="106">
        <v>5.2337311533460884E-2</v>
      </c>
      <c r="F10502" s="107">
        <v>0.20281132671972202</v>
      </c>
      <c r="G10502" s="106">
        <v>0.41638369754355686</v>
      </c>
      <c r="H10502" s="107">
        <v>0.46148890348564575</v>
      </c>
      <c r="I10502" s="121" t="str">
        <f t="shared" si="164"/>
        <v>DF</v>
      </c>
    </row>
    <row r="10503" spans="2:9" ht="12.75">
      <c r="B10503" s="102">
        <v>237562023</v>
      </c>
      <c r="C10503" s="106">
        <v>0.88248247150187975</v>
      </c>
      <c r="D10503" s="107">
        <v>0.76931218605542817</v>
      </c>
      <c r="E10503" s="106">
        <v>0.89711633291488457</v>
      </c>
      <c r="F10503" s="107">
        <v>0.95384942956190599</v>
      </c>
      <c r="G10503" s="106">
        <v>0.42983567636957343</v>
      </c>
      <c r="H10503" s="107">
        <v>0.40114608359465564</v>
      </c>
      <c r="I10503" s="121" t="str">
        <f t="shared" si="164"/>
        <v>C</v>
      </c>
    </row>
    <row r="10504" spans="2:9" ht="12.75">
      <c r="B10504" s="102">
        <v>237562090</v>
      </c>
      <c r="C10504" s="106">
        <v>0.60920419931537539</v>
      </c>
      <c r="D10504" s="107">
        <v>0.17608098226221092</v>
      </c>
      <c r="E10504" s="106">
        <v>0.87908803393832002</v>
      </c>
      <c r="F10504" s="107">
        <v>0.75307774111944714</v>
      </c>
      <c r="G10504" s="106">
        <v>0.64541707801865744</v>
      </c>
      <c r="H10504" s="107">
        <v>0.27950965256224336</v>
      </c>
      <c r="I10504" s="121" t="str">
        <f t="shared" si="164"/>
        <v>TH</v>
      </c>
    </row>
    <row r="10505" spans="2:9" ht="12.75">
      <c r="B10505" s="102">
        <v>237562106</v>
      </c>
      <c r="C10505" s="106">
        <v>0.76335287308606148</v>
      </c>
      <c r="D10505" s="107">
        <v>0.69826097122659636</v>
      </c>
      <c r="E10505" s="106">
        <v>0.49956418831829552</v>
      </c>
      <c r="F10505" s="107">
        <v>0.47588706228674038</v>
      </c>
      <c r="G10505" s="106">
        <v>0.44029624795780542</v>
      </c>
      <c r="H10505" s="107">
        <v>0.23122040523498999</v>
      </c>
      <c r="I10505" s="121" t="str">
        <f t="shared" si="164"/>
        <v>FH</v>
      </c>
    </row>
    <row r="10506" spans="2:9" ht="12.75">
      <c r="B10506" s="102">
        <v>237563665</v>
      </c>
      <c r="C10506" s="106">
        <v>0.65166318149284685</v>
      </c>
      <c r="D10506" s="107">
        <v>0.1629477310324372</v>
      </c>
      <c r="E10506" s="106">
        <v>0.69865351757374672</v>
      </c>
      <c r="F10506" s="107">
        <v>8.0080057117627002E-2</v>
      </c>
      <c r="G10506" s="106">
        <v>0.62227439241953597</v>
      </c>
      <c r="H10506" s="107">
        <v>0.98052648657074304</v>
      </c>
      <c r="I10506" s="121" t="str">
        <f t="shared" si="164"/>
        <v>BH</v>
      </c>
    </row>
    <row r="10507" spans="2:9" ht="12.75">
      <c r="B10507" s="102">
        <v>237570315</v>
      </c>
      <c r="C10507" s="106">
        <v>0.25015440786441823</v>
      </c>
      <c r="D10507" s="107">
        <v>0.52798125489584757</v>
      </c>
      <c r="E10507" s="106">
        <v>0.63953917318156739</v>
      </c>
      <c r="F10507" s="107">
        <v>0.51543376165939203</v>
      </c>
      <c r="G10507" s="106">
        <v>0.73034952585009183</v>
      </c>
      <c r="H10507" s="107">
        <v>0.21975879066203086</v>
      </c>
      <c r="I10507" s="121" t="str">
        <f t="shared" si="164"/>
        <v>E</v>
      </c>
    </row>
    <row r="10508" spans="2:9" ht="12.75">
      <c r="B10508" s="102">
        <v>237571107</v>
      </c>
      <c r="C10508" s="106">
        <v>0.69206121532316267</v>
      </c>
      <c r="D10508" s="107">
        <v>0.72495839131125539</v>
      </c>
      <c r="E10508" s="106">
        <v>0.71223577714248076</v>
      </c>
      <c r="F10508" s="107">
        <v>0.41823896681055395</v>
      </c>
      <c r="G10508" s="106">
        <v>0.77567155616444072</v>
      </c>
      <c r="H10508" s="107">
        <v>0.91455012733594288</v>
      </c>
      <c r="I10508" s="121" t="str">
        <f t="shared" si="164"/>
        <v>BH</v>
      </c>
    </row>
    <row r="10509" spans="2:9" ht="12.75">
      <c r="B10509" s="102">
        <v>237574729</v>
      </c>
      <c r="C10509" s="106">
        <v>0.45512196035892583</v>
      </c>
      <c r="D10509" s="107">
        <v>0.28676713472328608</v>
      </c>
      <c r="E10509" s="106">
        <v>0.30691642421714005</v>
      </c>
      <c r="F10509" s="107">
        <v>0.74862268123556985</v>
      </c>
      <c r="G10509" s="106">
        <v>0.42803765406304795</v>
      </c>
      <c r="H10509" s="107">
        <v>0.8313214207580728</v>
      </c>
      <c r="I10509" s="121" t="str">
        <f t="shared" si="164"/>
        <v>BH</v>
      </c>
    </row>
    <row r="10510" spans="2:9" ht="12.75">
      <c r="B10510" s="102">
        <v>237578374</v>
      </c>
      <c r="C10510" s="106">
        <v>0.54863219860291967</v>
      </c>
      <c r="D10510" s="107">
        <v>0.37367066407617333</v>
      </c>
      <c r="E10510" s="106">
        <v>0.66923866756043537</v>
      </c>
      <c r="F10510" s="107">
        <v>0.42644200792753661</v>
      </c>
      <c r="G10510" s="106">
        <v>0.82186488010791892</v>
      </c>
      <c r="H10510" s="107">
        <v>0.91206506250382491</v>
      </c>
      <c r="I10510" s="121" t="str">
        <f t="shared" si="164"/>
        <v>BH</v>
      </c>
    </row>
    <row r="10511" spans="2:9" ht="12.75">
      <c r="B10511" s="102">
        <v>237579184</v>
      </c>
      <c r="C10511" s="106">
        <v>5.2284952756433967E-3</v>
      </c>
      <c r="D10511" s="107">
        <v>0.19713297412855191</v>
      </c>
      <c r="E10511" s="106">
        <v>6.7522075933067471E-2</v>
      </c>
      <c r="F10511" s="107">
        <v>0.94124662384510116</v>
      </c>
      <c r="G10511" s="106">
        <v>4.5575855429577317E-2</v>
      </c>
      <c r="H10511" s="107">
        <v>0.8613861917049066</v>
      </c>
      <c r="I10511" s="121" t="str">
        <f t="shared" si="164"/>
        <v>C</v>
      </c>
    </row>
    <row r="10512" spans="2:9" ht="12.75">
      <c r="B10512" s="102">
        <v>237581377</v>
      </c>
      <c r="C10512" s="106">
        <v>0.93424855783181826</v>
      </c>
      <c r="D10512" s="107">
        <v>0.16041990931081695</v>
      </c>
      <c r="E10512" s="106">
        <v>0.11459218366806301</v>
      </c>
      <c r="F10512" s="107">
        <v>0.26521387902849014</v>
      </c>
      <c r="G10512" s="106">
        <v>0.6343131429070461</v>
      </c>
      <c r="H10512" s="107">
        <v>0.94320883806132105</v>
      </c>
      <c r="I10512" s="121" t="str">
        <f t="shared" si="164"/>
        <v>BH</v>
      </c>
    </row>
    <row r="10513" spans="2:9" ht="12.75">
      <c r="B10513" s="102">
        <v>237582320</v>
      </c>
      <c r="C10513" s="106">
        <v>0.39670693641455657</v>
      </c>
      <c r="D10513" s="107">
        <v>0.2337182297001581</v>
      </c>
      <c r="E10513" s="106">
        <v>0.57153685654910746</v>
      </c>
      <c r="F10513" s="107">
        <v>0.66096782102842377</v>
      </c>
      <c r="G10513" s="106">
        <v>0.44256869675968935</v>
      </c>
      <c r="H10513" s="107">
        <v>0.25124725320610963</v>
      </c>
      <c r="I10513" s="121" t="str">
        <f t="shared" si="164"/>
        <v>C</v>
      </c>
    </row>
    <row r="10514" spans="2:9" ht="12.75">
      <c r="B10514" s="102">
        <v>237584785</v>
      </c>
      <c r="C10514" s="106">
        <v>0.53262734757715724</v>
      </c>
      <c r="D10514" s="107">
        <v>0.37507679869179711</v>
      </c>
      <c r="E10514" s="106">
        <v>0.88406713715004059</v>
      </c>
      <c r="F10514" s="107">
        <v>0.83362432708981071</v>
      </c>
      <c r="G10514" s="106">
        <v>0.12850658946374871</v>
      </c>
      <c r="H10514" s="107">
        <v>0.79278722445112249</v>
      </c>
      <c r="I10514" s="121" t="str">
        <f t="shared" si="164"/>
        <v>TH</v>
      </c>
    </row>
    <row r="10515" spans="2:9" ht="12.75">
      <c r="B10515" s="102">
        <v>237585379</v>
      </c>
      <c r="C10515" s="106">
        <v>0.14397994301732364</v>
      </c>
      <c r="D10515" s="107">
        <v>0.43676062596598975</v>
      </c>
      <c r="E10515" s="106">
        <v>0.56994439191759128</v>
      </c>
      <c r="F10515" s="107">
        <v>0.77696490189059997</v>
      </c>
      <c r="G10515" s="106">
        <v>0.1073792019115114</v>
      </c>
      <c r="H10515" s="107">
        <v>0.89456701115003856</v>
      </c>
      <c r="I10515" s="121" t="str">
        <f t="shared" si="164"/>
        <v>BH</v>
      </c>
    </row>
    <row r="10516" spans="2:9" ht="12.75">
      <c r="B10516" s="102">
        <v>237585859</v>
      </c>
      <c r="C10516" s="106">
        <v>0.37683248682468928</v>
      </c>
      <c r="D10516" s="107">
        <v>0.38095853287431236</v>
      </c>
      <c r="E10516" s="106">
        <v>0.85424516019354457</v>
      </c>
      <c r="F10516" s="107">
        <v>0.11013494444758409</v>
      </c>
      <c r="G10516" s="106">
        <v>0.5369848245681561</v>
      </c>
      <c r="H10516" s="107">
        <v>0.45697667674935794</v>
      </c>
      <c r="I10516" s="121" t="str">
        <f t="shared" si="164"/>
        <v>TH</v>
      </c>
    </row>
    <row r="10517" spans="2:9" ht="12.75">
      <c r="B10517" s="102">
        <v>237586443</v>
      </c>
      <c r="C10517" s="106">
        <v>0.55771305314455799</v>
      </c>
      <c r="D10517" s="107">
        <v>6.4327757331009927E-2</v>
      </c>
      <c r="E10517" s="106">
        <v>0.77282063470552687</v>
      </c>
      <c r="F10517" s="107">
        <v>0.27391397192663103</v>
      </c>
      <c r="G10517" s="106">
        <v>0.97144307915514982</v>
      </c>
      <c r="H10517" s="107">
        <v>0.4339524380148756</v>
      </c>
      <c r="I10517" s="121" t="str">
        <f t="shared" si="164"/>
        <v>E</v>
      </c>
    </row>
    <row r="10518" spans="2:9" ht="12.75">
      <c r="B10518" s="102">
        <v>237586906</v>
      </c>
      <c r="C10518" s="106">
        <v>0.93270947477747512</v>
      </c>
      <c r="D10518" s="107">
        <v>0.65537343536946513</v>
      </c>
      <c r="E10518" s="106">
        <v>0.32386139113010293</v>
      </c>
      <c r="F10518" s="107">
        <v>7.5982295981140258E-2</v>
      </c>
      <c r="G10518" s="106">
        <v>0.42227590700007034</v>
      </c>
      <c r="H10518" s="107">
        <v>0.6209452417410084</v>
      </c>
      <c r="I10518" s="121" t="str">
        <f t="shared" si="164"/>
        <v>FH</v>
      </c>
    </row>
    <row r="10519" spans="2:9" ht="12.75">
      <c r="B10519" s="102">
        <v>237589259</v>
      </c>
      <c r="C10519" s="106">
        <v>0.20124864506023155</v>
      </c>
      <c r="D10519" s="107">
        <v>0.82711414831761054</v>
      </c>
      <c r="E10519" s="106">
        <v>0.38652110803087791</v>
      </c>
      <c r="F10519" s="107">
        <v>0.49629512659027553</v>
      </c>
      <c r="G10519" s="106">
        <v>0.80811136059188593</v>
      </c>
      <c r="H10519" s="107">
        <v>0.36551617665317249</v>
      </c>
      <c r="I10519" s="121" t="str">
        <f t="shared" si="164"/>
        <v>DF</v>
      </c>
    </row>
    <row r="10520" spans="2:9" ht="12.75">
      <c r="B10520" s="102">
        <v>237589834</v>
      </c>
      <c r="C10520" s="106">
        <v>0.91266990425333994</v>
      </c>
      <c r="D10520" s="107">
        <v>0.91146051929291727</v>
      </c>
      <c r="E10520" s="106">
        <v>0.68545252685459612</v>
      </c>
      <c r="F10520" s="107">
        <v>0.21864807836115419</v>
      </c>
      <c r="G10520" s="106">
        <v>0.95284876569378696</v>
      </c>
      <c r="H10520" s="107">
        <v>0.81945940765720882</v>
      </c>
      <c r="I10520" s="121" t="str">
        <f t="shared" si="164"/>
        <v>E</v>
      </c>
    </row>
    <row r="10521" spans="2:9" ht="12.75">
      <c r="B10521" s="102">
        <v>237589842</v>
      </c>
      <c r="C10521" s="106">
        <v>0.39024125290652112</v>
      </c>
      <c r="D10521" s="107">
        <v>3.7186155848601743E-2</v>
      </c>
      <c r="E10521" s="106">
        <v>0.21979453041552199</v>
      </c>
      <c r="F10521" s="107">
        <v>0.68829433941205642</v>
      </c>
      <c r="G10521" s="106">
        <v>0.71131967082931169</v>
      </c>
      <c r="H10521" s="107">
        <v>0.15222644441668631</v>
      </c>
      <c r="I10521" s="121" t="str">
        <f t="shared" si="164"/>
        <v>E</v>
      </c>
    </row>
    <row r="10522" spans="2:9" ht="12.75">
      <c r="B10522" s="102">
        <v>237589909</v>
      </c>
      <c r="C10522" s="106">
        <v>7.0519693739395484E-2</v>
      </c>
      <c r="D10522" s="107">
        <v>7.4185917679407964E-2</v>
      </c>
      <c r="E10522" s="106">
        <v>0.71216190369981835</v>
      </c>
      <c r="F10522" s="107">
        <v>3.3335887178347345E-2</v>
      </c>
      <c r="G10522" s="106">
        <v>6.7170571048058569E-2</v>
      </c>
      <c r="H10522" s="107">
        <v>0.99362437690314831</v>
      </c>
      <c r="I10522" s="121" t="str">
        <f t="shared" si="164"/>
        <v>BH</v>
      </c>
    </row>
    <row r="10523" spans="2:9" ht="12.75">
      <c r="B10523" s="102">
        <v>237591212</v>
      </c>
      <c r="C10523" s="106">
        <v>0.50350721267395038</v>
      </c>
      <c r="D10523" s="107">
        <v>0.374856785077057</v>
      </c>
      <c r="E10523" s="106">
        <v>0.96344706993992002</v>
      </c>
      <c r="F10523" s="107">
        <v>0.86798777360838586</v>
      </c>
      <c r="G10523" s="106">
        <v>0.95838115126197154</v>
      </c>
      <c r="H10523" s="107">
        <v>0.13045862372135053</v>
      </c>
      <c r="I10523" s="121" t="str">
        <f t="shared" si="164"/>
        <v>TH</v>
      </c>
    </row>
    <row r="10524" spans="2:9" ht="12.75">
      <c r="B10524" s="102">
        <v>237592780</v>
      </c>
      <c r="C10524" s="106">
        <v>0.31549304310301363</v>
      </c>
      <c r="D10524" s="107">
        <v>0.16558375998643449</v>
      </c>
      <c r="E10524" s="106">
        <v>0.6820469945380303</v>
      </c>
      <c r="F10524" s="107">
        <v>6.0932917352310101E-2</v>
      </c>
      <c r="G10524" s="106">
        <v>0.12310522036162741</v>
      </c>
      <c r="H10524" s="107">
        <v>0.75655393912473201</v>
      </c>
      <c r="I10524" s="121" t="str">
        <f t="shared" si="164"/>
        <v>BH</v>
      </c>
    </row>
    <row r="10525" spans="2:9" ht="12.75">
      <c r="B10525" s="102">
        <v>237598802</v>
      </c>
      <c r="C10525" s="106">
        <v>0.28358308198517701</v>
      </c>
      <c r="D10525" s="107">
        <v>0.7139679808791739</v>
      </c>
      <c r="E10525" s="106">
        <v>0.85775277833091979</v>
      </c>
      <c r="F10525" s="107">
        <v>0.91932810352342798</v>
      </c>
      <c r="G10525" s="106">
        <v>0.40914660927729152</v>
      </c>
      <c r="H10525" s="107">
        <v>0.26639600277491216</v>
      </c>
      <c r="I10525" s="121" t="str">
        <f t="shared" si="164"/>
        <v>C</v>
      </c>
    </row>
    <row r="10526" spans="2:9" ht="12.75">
      <c r="B10526" s="102">
        <v>237598984</v>
      </c>
      <c r="C10526" s="106">
        <v>0.17010390772195216</v>
      </c>
      <c r="D10526" s="107">
        <v>0.89677588745203218</v>
      </c>
      <c r="E10526" s="106">
        <v>0.67400941931309766</v>
      </c>
      <c r="F10526" s="107">
        <v>0.11596653906926235</v>
      </c>
      <c r="G10526" s="106">
        <v>9.5428843627121118E-2</v>
      </c>
      <c r="H10526" s="107">
        <v>0.63720343607291019</v>
      </c>
      <c r="I10526" s="121" t="str">
        <f t="shared" si="164"/>
        <v>DF</v>
      </c>
    </row>
    <row r="10527" spans="2:9" ht="12.75">
      <c r="B10527" s="102">
        <v>237599908</v>
      </c>
      <c r="C10527" s="106">
        <v>0.25090645872928885</v>
      </c>
      <c r="D10527" s="107">
        <v>4.3197562803533041E-2</v>
      </c>
      <c r="E10527" s="106">
        <v>0.38857122199149119</v>
      </c>
      <c r="F10527" s="107">
        <v>0.98743380951940996</v>
      </c>
      <c r="G10527" s="106">
        <v>0.9066654856093308</v>
      </c>
      <c r="H10527" s="107">
        <v>0.57355101138443421</v>
      </c>
      <c r="I10527" s="121" t="str">
        <f t="shared" si="164"/>
        <v>C</v>
      </c>
    </row>
    <row r="10528" spans="2:9" ht="12.75">
      <c r="B10528" s="102">
        <v>237601383</v>
      </c>
      <c r="C10528" s="106">
        <v>0.52346657166148081</v>
      </c>
      <c r="D10528" s="107">
        <v>0.33290621224964667</v>
      </c>
      <c r="E10528" s="106">
        <v>0.87364567423602613</v>
      </c>
      <c r="F10528" s="107">
        <v>0.44356249913262835</v>
      </c>
      <c r="G10528" s="106">
        <v>3.8920698859669756E-2</v>
      </c>
      <c r="H10528" s="107">
        <v>0.63556793024953895</v>
      </c>
      <c r="I10528" s="121" t="str">
        <f t="shared" si="164"/>
        <v>TH</v>
      </c>
    </row>
    <row r="10529" spans="2:9" ht="12.75">
      <c r="B10529" s="102">
        <v>237602318</v>
      </c>
      <c r="C10529" s="106">
        <v>0.72078439148300921</v>
      </c>
      <c r="D10529" s="107">
        <v>5.8554946184683931E-2</v>
      </c>
      <c r="E10529" s="106">
        <v>0.1801874277676272</v>
      </c>
      <c r="F10529" s="107">
        <v>0.58882141606119065</v>
      </c>
      <c r="G10529" s="106">
        <v>0.96306755185561399</v>
      </c>
      <c r="H10529" s="107">
        <v>0.71758372074136112</v>
      </c>
      <c r="I10529" s="121" t="str">
        <f t="shared" si="164"/>
        <v>E</v>
      </c>
    </row>
    <row r="10530" spans="2:9" ht="12.75">
      <c r="B10530" s="102">
        <v>237602373</v>
      </c>
      <c r="C10530" s="106">
        <v>0.9753794877815638</v>
      </c>
      <c r="D10530" s="107">
        <v>0.8579330948333812</v>
      </c>
      <c r="E10530" s="106">
        <v>0.76585098724734668</v>
      </c>
      <c r="F10530" s="107">
        <v>0.72509742660191723</v>
      </c>
      <c r="G10530" s="106">
        <v>0.85366656374203509</v>
      </c>
      <c r="H10530" s="107">
        <v>0.86361927380557413</v>
      </c>
      <c r="I10530" s="121" t="str">
        <f t="shared" si="164"/>
        <v>FH</v>
      </c>
    </row>
    <row r="10531" spans="2:9" ht="12.75">
      <c r="B10531" s="102">
        <v>237602589</v>
      </c>
      <c r="C10531" s="106">
        <v>0.26102859406209644</v>
      </c>
      <c r="D10531" s="107">
        <v>0.95130661340848066</v>
      </c>
      <c r="E10531" s="106">
        <v>9.7116036290747054E-2</v>
      </c>
      <c r="F10531" s="107">
        <v>0.86368622518185512</v>
      </c>
      <c r="G10531" s="106">
        <v>0.61568535803831859</v>
      </c>
      <c r="H10531" s="107">
        <v>0.58556437523561211</v>
      </c>
      <c r="I10531" s="121" t="str">
        <f t="shared" si="164"/>
        <v>DF</v>
      </c>
    </row>
    <row r="10532" spans="2:9" ht="12.75">
      <c r="B10532" s="102">
        <v>237606320</v>
      </c>
      <c r="C10532" s="106">
        <v>0.17694724309998655</v>
      </c>
      <c r="D10532" s="107">
        <v>0.74387166004344718</v>
      </c>
      <c r="E10532" s="106">
        <v>0.96746507217525757</v>
      </c>
      <c r="F10532" s="107">
        <v>0.25063310358281932</v>
      </c>
      <c r="G10532" s="106">
        <v>0.8519018941731602</v>
      </c>
      <c r="H10532" s="107">
        <v>0.2433034482050076</v>
      </c>
      <c r="I10532" s="121" t="str">
        <f t="shared" si="164"/>
        <v>TH</v>
      </c>
    </row>
    <row r="10533" spans="2:9" ht="12.75">
      <c r="B10533" s="102">
        <v>237609782</v>
      </c>
      <c r="C10533" s="106">
        <v>0.7084095208358514</v>
      </c>
      <c r="D10533" s="107">
        <v>0.5398933986081218</v>
      </c>
      <c r="E10533" s="106">
        <v>0.70784405413757678</v>
      </c>
      <c r="F10533" s="107">
        <v>0.14813173292162873</v>
      </c>
      <c r="G10533" s="106">
        <v>0.65575954422891813</v>
      </c>
      <c r="H10533" s="107">
        <v>0.60767288561949817</v>
      </c>
      <c r="I10533" s="121" t="str">
        <f t="shared" si="164"/>
        <v>FH</v>
      </c>
    </row>
    <row r="10534" spans="2:9" ht="12.75">
      <c r="B10534" s="102">
        <v>237610567</v>
      </c>
      <c r="C10534" s="106">
        <v>0.24818027689869648</v>
      </c>
      <c r="D10534" s="107">
        <v>5.5559771421437532E-2</v>
      </c>
      <c r="E10534" s="106">
        <v>0.38103675865569331</v>
      </c>
      <c r="F10534" s="107">
        <v>0.58283299748555129</v>
      </c>
      <c r="G10534" s="106">
        <v>0.6751193349494522</v>
      </c>
      <c r="H10534" s="107">
        <v>0.82780084829008493</v>
      </c>
      <c r="I10534" s="121" t="str">
        <f t="shared" si="164"/>
        <v>BH</v>
      </c>
    </row>
    <row r="10535" spans="2:9" ht="12.75">
      <c r="B10535" s="102">
        <v>237611466</v>
      </c>
      <c r="C10535" s="106">
        <v>0.18266683566311315</v>
      </c>
      <c r="D10535" s="107">
        <v>2.1873642023453321E-2</v>
      </c>
      <c r="E10535" s="106">
        <v>0.72276805853781045</v>
      </c>
      <c r="F10535" s="107">
        <v>0.84410452714054429</v>
      </c>
      <c r="G10535" s="106">
        <v>0.89940230471651983</v>
      </c>
      <c r="H10535" s="107">
        <v>8.3707573928913925E-2</v>
      </c>
      <c r="I10535" s="121" t="str">
        <f t="shared" si="164"/>
        <v>E</v>
      </c>
    </row>
    <row r="10536" spans="2:9" ht="12.75">
      <c r="B10536" s="102">
        <v>237611531</v>
      </c>
      <c r="C10536" s="106">
        <v>0.35604181482819941</v>
      </c>
      <c r="D10536" s="107">
        <v>4.4667325749029096E-2</v>
      </c>
      <c r="E10536" s="106">
        <v>0.91440912687820863</v>
      </c>
      <c r="F10536" s="107">
        <v>0.58051133808364419</v>
      </c>
      <c r="G10536" s="106">
        <v>0.42639225198378572</v>
      </c>
      <c r="H10536" s="107">
        <v>0.90864499005039101</v>
      </c>
      <c r="I10536" s="121" t="str">
        <f t="shared" si="164"/>
        <v>TH</v>
      </c>
    </row>
    <row r="10537" spans="2:9" ht="12.75">
      <c r="B10537" s="102">
        <v>237614485</v>
      </c>
      <c r="C10537" s="106">
        <v>0.78530078547226334</v>
      </c>
      <c r="D10537" s="107">
        <v>0.25675567960156531</v>
      </c>
      <c r="E10537" s="106">
        <v>0.35053169641413362</v>
      </c>
      <c r="F10537" s="107">
        <v>3.8330496823603788E-2</v>
      </c>
      <c r="G10537" s="106">
        <v>0.34726372611328049</v>
      </c>
      <c r="H10537" s="107">
        <v>0.27753047157522936</v>
      </c>
      <c r="I10537" s="121" t="str">
        <f t="shared" si="164"/>
        <v>FH</v>
      </c>
    </row>
    <row r="10538" spans="2:9" ht="12.75">
      <c r="B10538" s="102">
        <v>237616400</v>
      </c>
      <c r="C10538" s="106">
        <v>0.9968423910592521</v>
      </c>
      <c r="D10538" s="107">
        <v>1.5043384876519905E-2</v>
      </c>
      <c r="E10538" s="106">
        <v>0.73418880391972552</v>
      </c>
      <c r="F10538" s="107">
        <v>0.28119347315270193</v>
      </c>
      <c r="G10538" s="106">
        <v>0.90621545649550583</v>
      </c>
      <c r="H10538" s="107">
        <v>4.8348111472896527E-2</v>
      </c>
      <c r="I10538" s="121" t="str">
        <f t="shared" si="164"/>
        <v>FH</v>
      </c>
    </row>
    <row r="10539" spans="2:9" ht="12.75">
      <c r="B10539" s="102">
        <v>237617580</v>
      </c>
      <c r="C10539" s="106">
        <v>0.24088331917272843</v>
      </c>
      <c r="D10539" s="107">
        <v>0.34504234789884336</v>
      </c>
      <c r="E10539" s="106">
        <v>0.50399739823357148</v>
      </c>
      <c r="F10539" s="107">
        <v>0.31373259527862096</v>
      </c>
      <c r="G10539" s="106">
        <v>0.13156613359085156</v>
      </c>
      <c r="H10539" s="107">
        <v>0.64936423754398032</v>
      </c>
      <c r="I10539" s="121" t="str">
        <f t="shared" si="164"/>
        <v>BH</v>
      </c>
    </row>
    <row r="10540" spans="2:9" ht="12.75">
      <c r="B10540" s="102">
        <v>237630424</v>
      </c>
      <c r="C10540" s="106">
        <v>0.91558114511580335</v>
      </c>
      <c r="D10540" s="107">
        <v>0.72052383602939063</v>
      </c>
      <c r="E10540" s="106">
        <v>9.4293084983508635E-2</v>
      </c>
      <c r="F10540" s="107">
        <v>0.24903328377438694</v>
      </c>
      <c r="G10540" s="106">
        <v>0.6756082706189217</v>
      </c>
      <c r="H10540" s="107">
        <v>0.36344256719322732</v>
      </c>
      <c r="I10540" s="121" t="str">
        <f t="shared" si="164"/>
        <v>FH</v>
      </c>
    </row>
    <row r="10541" spans="2:9" ht="12.75">
      <c r="B10541" s="102">
        <v>237631753</v>
      </c>
      <c r="C10541" s="106">
        <v>0.94779387240169921</v>
      </c>
      <c r="D10541" s="107">
        <v>0.79268360776315405</v>
      </c>
      <c r="E10541" s="106">
        <v>0.59955385753805857</v>
      </c>
      <c r="F10541" s="107">
        <v>0.2478614396265959</v>
      </c>
      <c r="G10541" s="106">
        <v>0.21714637138616233</v>
      </c>
      <c r="H10541" s="107">
        <v>0.59472704979814606</v>
      </c>
      <c r="I10541" s="121" t="str">
        <f t="shared" si="164"/>
        <v>FH</v>
      </c>
    </row>
    <row r="10542" spans="2:9" ht="12.75">
      <c r="B10542" s="102">
        <v>237632553</v>
      </c>
      <c r="C10542" s="106">
        <v>0.462130807425845</v>
      </c>
      <c r="D10542" s="107">
        <v>0.8174875703786475</v>
      </c>
      <c r="E10542" s="106">
        <v>0.33724869182704653</v>
      </c>
      <c r="F10542" s="107">
        <v>0.75660381568144874</v>
      </c>
      <c r="G10542" s="106">
        <v>0.44005938804972189</v>
      </c>
      <c r="H10542" s="107">
        <v>9.1732138810050934E-2</v>
      </c>
      <c r="I10542" s="121" t="str">
        <f t="shared" si="164"/>
        <v>DF</v>
      </c>
    </row>
    <row r="10543" spans="2:9" ht="12.75">
      <c r="B10543" s="102">
        <v>237636471</v>
      </c>
      <c r="C10543" s="106">
        <v>0.72592696322129591</v>
      </c>
      <c r="D10543" s="107">
        <v>0.80552545913453688</v>
      </c>
      <c r="E10543" s="106">
        <v>0.79761464823131001</v>
      </c>
      <c r="F10543" s="107">
        <v>0.48692449960144524</v>
      </c>
      <c r="G10543" s="106">
        <v>0.3152645107376022</v>
      </c>
      <c r="H10543" s="107">
        <v>0.89099508106067304</v>
      </c>
      <c r="I10543" s="121" t="str">
        <f t="shared" si="164"/>
        <v>BH</v>
      </c>
    </row>
    <row r="10544" spans="2:9" ht="12.75">
      <c r="B10544" s="102">
        <v>237641340</v>
      </c>
      <c r="C10544" s="106">
        <v>0.39831457728721897</v>
      </c>
      <c r="D10544" s="107">
        <v>0.58593547648489341</v>
      </c>
      <c r="E10544" s="106">
        <v>0.64049314483770314</v>
      </c>
      <c r="F10544" s="107">
        <v>0.10793189313064344</v>
      </c>
      <c r="G10544" s="106">
        <v>0.38735724363781587</v>
      </c>
      <c r="H10544" s="107">
        <v>0.11854004359924764</v>
      </c>
      <c r="I10544" s="121" t="str">
        <f t="shared" si="164"/>
        <v>TH</v>
      </c>
    </row>
    <row r="10545" spans="2:9" ht="12.75">
      <c r="B10545" s="102">
        <v>237641488</v>
      </c>
      <c r="C10545" s="106">
        <v>0.58581717232738706</v>
      </c>
      <c r="D10545" s="107">
        <v>9.7584224059502622E-2</v>
      </c>
      <c r="E10545" s="106">
        <v>0.83866061417061744</v>
      </c>
      <c r="F10545" s="107">
        <v>9.7813749158446983E-2</v>
      </c>
      <c r="G10545" s="106">
        <v>0.66444403539125352</v>
      </c>
      <c r="H10545" s="107">
        <v>0.2339488109125889</v>
      </c>
      <c r="I10545" s="121" t="str">
        <f t="shared" si="164"/>
        <v>TH</v>
      </c>
    </row>
    <row r="10546" spans="2:9" ht="12.75">
      <c r="B10546" s="102">
        <v>237642387</v>
      </c>
      <c r="C10546" s="106">
        <v>0.98914230725810892</v>
      </c>
      <c r="D10546" s="107">
        <v>0.18630567768048856</v>
      </c>
      <c r="E10546" s="106">
        <v>0.95172997871104759</v>
      </c>
      <c r="F10546" s="107">
        <v>0.21956907133433767</v>
      </c>
      <c r="G10546" s="106">
        <v>0.83712770420520011</v>
      </c>
      <c r="H10546" s="107">
        <v>0.78289285540085185</v>
      </c>
      <c r="I10546" s="121" t="str">
        <f t="shared" si="164"/>
        <v>FH</v>
      </c>
    </row>
    <row r="10547" spans="2:9" ht="12.75">
      <c r="B10547" s="102">
        <v>237646233</v>
      </c>
      <c r="C10547" s="106">
        <v>0.89158634836048933</v>
      </c>
      <c r="D10547" s="107">
        <v>0.33269280727802197</v>
      </c>
      <c r="E10547" s="106">
        <v>0.53998802480068075</v>
      </c>
      <c r="F10547" s="107">
        <v>0.68917337619211061</v>
      </c>
      <c r="G10547" s="106">
        <v>4.5328142018523643E-2</v>
      </c>
      <c r="H10547" s="107">
        <v>0.4530458126459429</v>
      </c>
      <c r="I10547" s="121" t="str">
        <f t="shared" si="164"/>
        <v>FH</v>
      </c>
    </row>
    <row r="10548" spans="2:9" ht="12.75">
      <c r="B10548" s="102">
        <v>237651010</v>
      </c>
      <c r="C10548" s="106">
        <v>1.7946901874046794E-2</v>
      </c>
      <c r="D10548" s="107">
        <v>0.66625631587973366</v>
      </c>
      <c r="E10548" s="106">
        <v>0.57967007253130842</v>
      </c>
      <c r="F10548" s="107">
        <v>0.88233675770103925</v>
      </c>
      <c r="G10548" s="106">
        <v>0.63107634366226351</v>
      </c>
      <c r="H10548" s="107">
        <v>0.50863188837940032</v>
      </c>
      <c r="I10548" s="121" t="str">
        <f t="shared" si="164"/>
        <v>C</v>
      </c>
    </row>
    <row r="10549" spans="2:9" ht="12.75">
      <c r="B10549" s="102">
        <v>237652824</v>
      </c>
      <c r="C10549" s="106">
        <v>0.10391059655644863</v>
      </c>
      <c r="D10549" s="107">
        <v>0.66216294477856685</v>
      </c>
      <c r="E10549" s="106">
        <v>0.97208894037990956</v>
      </c>
      <c r="F10549" s="107">
        <v>0.76382056978755086</v>
      </c>
      <c r="G10549" s="106">
        <v>0.70240928983470541</v>
      </c>
      <c r="H10549" s="107">
        <v>0.22096953193239832</v>
      </c>
      <c r="I10549" s="121" t="str">
        <f t="shared" si="164"/>
        <v>TH</v>
      </c>
    </row>
    <row r="10550" spans="2:9" ht="12.75">
      <c r="B10550" s="102">
        <v>237655258</v>
      </c>
      <c r="C10550" s="106">
        <v>0.38681990686676127</v>
      </c>
      <c r="D10550" s="107">
        <v>0.12959888298994415</v>
      </c>
      <c r="E10550" s="106">
        <v>0.74076350918467659</v>
      </c>
      <c r="F10550" s="107">
        <v>0.20804914745675451</v>
      </c>
      <c r="G10550" s="106">
        <v>0.27137469051678442</v>
      </c>
      <c r="H10550" s="107">
        <v>0.1581170505122198</v>
      </c>
      <c r="I10550" s="121" t="str">
        <f t="shared" si="164"/>
        <v>TH</v>
      </c>
    </row>
    <row r="10551" spans="2:9" ht="12.75">
      <c r="B10551" s="102">
        <v>237655347</v>
      </c>
      <c r="C10551" s="106">
        <v>0.3990566733053218</v>
      </c>
      <c r="D10551" s="107">
        <v>0.47664791684310925</v>
      </c>
      <c r="E10551" s="106">
        <v>0.95590323641543118</v>
      </c>
      <c r="F10551" s="107">
        <v>0.28212204262811813</v>
      </c>
      <c r="G10551" s="106">
        <v>0.6217134564312945</v>
      </c>
      <c r="H10551" s="107">
        <v>6.2507954875281158E-2</v>
      </c>
      <c r="I10551" s="121" t="str">
        <f t="shared" si="164"/>
        <v>TH</v>
      </c>
    </row>
    <row r="10552" spans="2:9" ht="12.75">
      <c r="B10552" s="102">
        <v>237657905</v>
      </c>
      <c r="C10552" s="106">
        <v>0.77382766460127517</v>
      </c>
      <c r="D10552" s="107">
        <v>0.71552241590001486</v>
      </c>
      <c r="E10552" s="106">
        <v>0.79662180113707071</v>
      </c>
      <c r="F10552" s="107">
        <v>0.6194642082989642</v>
      </c>
      <c r="G10552" s="106">
        <v>0.67092280525105275</v>
      </c>
      <c r="H10552" s="107">
        <v>0.95231265622400407</v>
      </c>
      <c r="I10552" s="121" t="str">
        <f t="shared" si="164"/>
        <v>BH</v>
      </c>
    </row>
    <row r="10553" spans="2:9" ht="12.75">
      <c r="B10553" s="102">
        <v>237659694</v>
      </c>
      <c r="C10553" s="106">
        <v>0.10970905164170563</v>
      </c>
      <c r="D10553" s="107">
        <v>0.97598433399606233</v>
      </c>
      <c r="E10553" s="106">
        <v>0.48323427189906654</v>
      </c>
      <c r="F10553" s="107">
        <v>0.36935240220812093</v>
      </c>
      <c r="G10553" s="106">
        <v>0.29323966200358509</v>
      </c>
      <c r="H10553" s="107">
        <v>0.82224682152426554</v>
      </c>
      <c r="I10553" s="121" t="str">
        <f t="shared" si="164"/>
        <v>DF</v>
      </c>
    </row>
    <row r="10554" spans="2:9" ht="12.75">
      <c r="B10554" s="102">
        <v>237660330</v>
      </c>
      <c r="C10554" s="106">
        <v>0.83607665368855821</v>
      </c>
      <c r="D10554" s="107">
        <v>0.37376331807828356</v>
      </c>
      <c r="E10554" s="106">
        <v>0.14292216342075514</v>
      </c>
      <c r="F10554" s="107">
        <v>0.70280009294111734</v>
      </c>
      <c r="G10554" s="106">
        <v>7.9188322124342125E-2</v>
      </c>
      <c r="H10554" s="107">
        <v>0.575268989496029</v>
      </c>
      <c r="I10554" s="121" t="str">
        <f t="shared" si="164"/>
        <v>FH</v>
      </c>
    </row>
    <row r="10555" spans="2:9" ht="12.75">
      <c r="B10555" s="102">
        <v>237660494</v>
      </c>
      <c r="C10555" s="106">
        <v>0.32630646281339404</v>
      </c>
      <c r="D10555" s="107">
        <v>0.27455030741171127</v>
      </c>
      <c r="E10555" s="106">
        <v>0.83214702048725586</v>
      </c>
      <c r="F10555" s="107">
        <v>0.48834282650808958</v>
      </c>
      <c r="G10555" s="106">
        <v>0.44153839917760784</v>
      </c>
      <c r="H10555" s="107">
        <v>0.47559605260943383</v>
      </c>
      <c r="I10555" s="121" t="str">
        <f t="shared" si="164"/>
        <v>TH</v>
      </c>
    </row>
    <row r="10556" spans="2:9" ht="12.75">
      <c r="B10556" s="102">
        <v>237662474</v>
      </c>
      <c r="C10556" s="106">
        <v>0.82001165985193003</v>
      </c>
      <c r="D10556" s="107">
        <v>0.46530610179354337</v>
      </c>
      <c r="E10556" s="106">
        <v>0.91059596065865911</v>
      </c>
      <c r="F10556" s="107">
        <v>0.84078737193242259</v>
      </c>
      <c r="G10556" s="106">
        <v>0.84120177231192539</v>
      </c>
      <c r="H10556" s="107">
        <v>0.68835259082375289</v>
      </c>
      <c r="I10556" s="121" t="str">
        <f t="shared" si="164"/>
        <v>TH</v>
      </c>
    </row>
    <row r="10557" spans="2:9" ht="12.75">
      <c r="B10557" s="102">
        <v>237663449</v>
      </c>
      <c r="C10557" s="106">
        <v>2.1671286195101391E-2</v>
      </c>
      <c r="D10557" s="107">
        <v>1.8754100604100099E-2</v>
      </c>
      <c r="E10557" s="106">
        <v>0.92692834852945682</v>
      </c>
      <c r="F10557" s="107">
        <v>0.49098785524802135</v>
      </c>
      <c r="G10557" s="106">
        <v>0.16266804023273629</v>
      </c>
      <c r="H10557" s="107">
        <v>0.59598791973876164</v>
      </c>
      <c r="I10557" s="121" t="str">
        <f t="shared" si="164"/>
        <v>TH</v>
      </c>
    </row>
    <row r="10558" spans="2:9" ht="12.75">
      <c r="B10558" s="102">
        <v>237664069</v>
      </c>
      <c r="C10558" s="106">
        <v>0.31686337393759367</v>
      </c>
      <c r="D10558" s="107">
        <v>0.7306500269953724</v>
      </c>
      <c r="E10558" s="106">
        <v>0.36729490336708515</v>
      </c>
      <c r="F10558" s="107">
        <v>7.9819625006237516E-2</v>
      </c>
      <c r="G10558" s="106">
        <v>0.2433706279710206</v>
      </c>
      <c r="H10558" s="107">
        <v>0.57724916893398337</v>
      </c>
      <c r="I10558" s="121" t="str">
        <f t="shared" si="164"/>
        <v>DF</v>
      </c>
    </row>
    <row r="10559" spans="2:9" ht="12.75">
      <c r="B10559" s="102">
        <v>237666057</v>
      </c>
      <c r="C10559" s="106">
        <v>0.12762971751373198</v>
      </c>
      <c r="D10559" s="107">
        <v>0.95729983202085611</v>
      </c>
      <c r="E10559" s="106">
        <v>0.92867282131024198</v>
      </c>
      <c r="F10559" s="107">
        <v>0.77934892738882411</v>
      </c>
      <c r="G10559" s="106">
        <v>0.55321271868180877</v>
      </c>
      <c r="H10559" s="107">
        <v>0.88815746732737599</v>
      </c>
      <c r="I10559" s="121" t="str">
        <f t="shared" si="164"/>
        <v>DF</v>
      </c>
    </row>
    <row r="10560" spans="2:9" ht="12.75">
      <c r="B10560" s="102">
        <v>237668548</v>
      </c>
      <c r="C10560" s="106">
        <v>0.98240558473499895</v>
      </c>
      <c r="D10560" s="107">
        <v>2.244561499813047E-2</v>
      </c>
      <c r="E10560" s="106">
        <v>0.57437963199059316</v>
      </c>
      <c r="F10560" s="107">
        <v>0.45825157172972819</v>
      </c>
      <c r="G10560" s="106">
        <v>0.29815832337559045</v>
      </c>
      <c r="H10560" s="107">
        <v>0.31226004336952329</v>
      </c>
      <c r="I10560" s="121" t="str">
        <f t="shared" si="164"/>
        <v>FH</v>
      </c>
    </row>
    <row r="10561" spans="2:9" ht="12.75">
      <c r="B10561" s="102">
        <v>237669142</v>
      </c>
      <c r="C10561" s="106">
        <v>0.3030030566237718</v>
      </c>
      <c r="D10561" s="107">
        <v>0.25486893910570352</v>
      </c>
      <c r="E10561" s="106">
        <v>0.74912553386990854</v>
      </c>
      <c r="F10561" s="107">
        <v>0.13280429056454324</v>
      </c>
      <c r="G10561" s="106">
        <v>0.22409893401799796</v>
      </c>
      <c r="H10561" s="107">
        <v>0.83653069996076912</v>
      </c>
      <c r="I10561" s="121" t="str">
        <f t="shared" si="164"/>
        <v>BH</v>
      </c>
    </row>
    <row r="10562" spans="2:9" ht="12.75">
      <c r="B10562" s="102">
        <v>237670881</v>
      </c>
      <c r="C10562" s="106">
        <v>0.4551828236885529</v>
      </c>
      <c r="D10562" s="107">
        <v>0.72168194970630561</v>
      </c>
      <c r="E10562" s="106">
        <v>0.98972912330184659</v>
      </c>
      <c r="F10562" s="107">
        <v>0.40047128816032185</v>
      </c>
      <c r="G10562" s="106">
        <v>1.3517189646972128E-3</v>
      </c>
      <c r="H10562" s="107">
        <v>0.88796901043208099</v>
      </c>
      <c r="I10562" s="121" t="str">
        <f t="shared" si="164"/>
        <v>TH</v>
      </c>
    </row>
    <row r="10563" spans="2:9" ht="12.75">
      <c r="B10563" s="102">
        <v>237673398</v>
      </c>
      <c r="C10563" s="106">
        <v>0.77653703350269887</v>
      </c>
      <c r="D10563" s="107">
        <v>0.17321390528647562</v>
      </c>
      <c r="E10563" s="106">
        <v>0.69303886720653662</v>
      </c>
      <c r="F10563" s="107">
        <v>0.97506560787428809</v>
      </c>
      <c r="G10563" s="106">
        <v>0.99233461495335784</v>
      </c>
      <c r="H10563" s="107">
        <v>0.65741870494180521</v>
      </c>
      <c r="I10563" s="121" t="str">
        <f t="shared" si="164"/>
        <v>E</v>
      </c>
    </row>
    <row r="10564" spans="2:9" ht="12.75">
      <c r="B10564" s="102">
        <v>237682373</v>
      </c>
      <c r="C10564" s="106">
        <v>0.79423681410594349</v>
      </c>
      <c r="D10564" s="107">
        <v>0.57920113267543094</v>
      </c>
      <c r="E10564" s="106">
        <v>0.66068478097527805</v>
      </c>
      <c r="F10564" s="107">
        <v>0.63713739830165039</v>
      </c>
      <c r="G10564" s="106">
        <v>0.68717117843430398</v>
      </c>
      <c r="H10564" s="107">
        <v>0.67420919235111221</v>
      </c>
      <c r="I10564" s="121" t="str">
        <f t="shared" si="164"/>
        <v>FH</v>
      </c>
    </row>
    <row r="10565" spans="2:9" ht="12.75">
      <c r="B10565" s="102">
        <v>237688785</v>
      </c>
      <c r="C10565" s="106">
        <v>0.18666409087999458</v>
      </c>
      <c r="D10565" s="107">
        <v>0.6952627531318214</v>
      </c>
      <c r="E10565" s="106">
        <v>0.19079849693870732</v>
      </c>
      <c r="F10565" s="107">
        <v>9.2365668456360961E-2</v>
      </c>
      <c r="G10565" s="106">
        <v>0.25323111092706663</v>
      </c>
      <c r="H10565" s="107">
        <v>0.76372547504665445</v>
      </c>
      <c r="I10565" s="121" t="str">
        <f t="shared" ref="I10565:I10628" si="165">INDEX($C$3:$H$3, MATCH(MAX(C10565:H10565), C10565:H10565, 0))</f>
        <v>BH</v>
      </c>
    </row>
    <row r="10566" spans="2:9" ht="12.75">
      <c r="B10566" s="102">
        <v>237690384</v>
      </c>
      <c r="C10566" s="106">
        <v>0.75338374779520301</v>
      </c>
      <c r="D10566" s="107">
        <v>0.93565260844181442</v>
      </c>
      <c r="E10566" s="106">
        <v>0.65017576535633759</v>
      </c>
      <c r="F10566" s="107">
        <v>0.64224391354087551</v>
      </c>
      <c r="G10566" s="106">
        <v>0.81198978452792869</v>
      </c>
      <c r="H10566" s="107">
        <v>0.72221815873947559</v>
      </c>
      <c r="I10566" s="121" t="str">
        <f t="shared" si="165"/>
        <v>DF</v>
      </c>
    </row>
    <row r="10567" spans="2:9" ht="12.75">
      <c r="B10567" s="102">
        <v>237690658</v>
      </c>
      <c r="C10567" s="106">
        <v>0.10003614578360698</v>
      </c>
      <c r="D10567" s="107">
        <v>2.806307854979595E-2</v>
      </c>
      <c r="E10567" s="106">
        <v>0.19270754594446249</v>
      </c>
      <c r="F10567" s="107">
        <v>0.4774786284716761</v>
      </c>
      <c r="G10567" s="106">
        <v>0.74236142611103784</v>
      </c>
      <c r="H10567" s="107">
        <v>0.43265377180914144</v>
      </c>
      <c r="I10567" s="121" t="str">
        <f t="shared" si="165"/>
        <v>E</v>
      </c>
    </row>
    <row r="10568" spans="2:9" ht="12.75">
      <c r="B10568" s="102">
        <v>237696531</v>
      </c>
      <c r="C10568" s="106">
        <v>3.2560298505671881E-2</v>
      </c>
      <c r="D10568" s="107">
        <v>0.27216204633031094</v>
      </c>
      <c r="E10568" s="106">
        <v>0.14522946648852497</v>
      </c>
      <c r="F10568" s="107">
        <v>0.89397216381015854</v>
      </c>
      <c r="G10568" s="106">
        <v>0.58770411482548268</v>
      </c>
      <c r="H10568" s="107">
        <v>0.65644136872476744</v>
      </c>
      <c r="I10568" s="121" t="str">
        <f t="shared" si="165"/>
        <v>C</v>
      </c>
    </row>
    <row r="10569" spans="2:9" ht="12.75">
      <c r="B10569" s="102">
        <v>237699542</v>
      </c>
      <c r="C10569" s="106">
        <v>0.57728369956050152</v>
      </c>
      <c r="D10569" s="107">
        <v>0.20645039845260382</v>
      </c>
      <c r="E10569" s="106">
        <v>0.85136445434012087</v>
      </c>
      <c r="F10569" s="107">
        <v>0.70378609304004858</v>
      </c>
      <c r="G10569" s="106">
        <v>7.931863874547318E-2</v>
      </c>
      <c r="H10569" s="107">
        <v>0.89931387829029141</v>
      </c>
      <c r="I10569" s="121" t="str">
        <f t="shared" si="165"/>
        <v>BH</v>
      </c>
    </row>
    <row r="10570" spans="2:9" ht="12.75">
      <c r="B10570" s="102">
        <v>237701605</v>
      </c>
      <c r="C10570" s="106">
        <v>0.12756284090852521</v>
      </c>
      <c r="D10570" s="107">
        <v>0.29010070154019751</v>
      </c>
      <c r="E10570" s="106">
        <v>0.88565245884187904</v>
      </c>
      <c r="F10570" s="107">
        <v>0.19371846412790195</v>
      </c>
      <c r="G10570" s="106">
        <v>0.43312405091217343</v>
      </c>
      <c r="H10570" s="107">
        <v>0.80194926066111027</v>
      </c>
      <c r="I10570" s="121" t="str">
        <f t="shared" si="165"/>
        <v>TH</v>
      </c>
    </row>
    <row r="10571" spans="2:9" ht="12.75">
      <c r="B10571" s="102">
        <v>237705286</v>
      </c>
      <c r="C10571" s="106">
        <v>0.51877800386391959</v>
      </c>
      <c r="D10571" s="107">
        <v>0.94208566002987748</v>
      </c>
      <c r="E10571" s="106">
        <v>0.33913974557087045</v>
      </c>
      <c r="F10571" s="107">
        <v>0.93230464778376332</v>
      </c>
      <c r="G10571" s="106">
        <v>0.63590852853701363</v>
      </c>
      <c r="H10571" s="107">
        <v>0.14411085427883741</v>
      </c>
      <c r="I10571" s="121" t="str">
        <f t="shared" si="165"/>
        <v>DF</v>
      </c>
    </row>
    <row r="10572" spans="2:9" ht="12.75">
      <c r="B10572" s="102">
        <v>237705631</v>
      </c>
      <c r="C10572" s="106">
        <v>0.86563036019221085</v>
      </c>
      <c r="D10572" s="107">
        <v>0.36450222382004283</v>
      </c>
      <c r="E10572" s="106">
        <v>0.35149183198932898</v>
      </c>
      <c r="F10572" s="107">
        <v>0.34963334001604185</v>
      </c>
      <c r="G10572" s="106">
        <v>0.43642555907692349</v>
      </c>
      <c r="H10572" s="107">
        <v>0.65318707117263308</v>
      </c>
      <c r="I10572" s="121" t="str">
        <f t="shared" si="165"/>
        <v>FH</v>
      </c>
    </row>
    <row r="10573" spans="2:9" ht="12.75">
      <c r="B10573" s="102">
        <v>237707579</v>
      </c>
      <c r="C10573" s="106">
        <v>0.87238018803434603</v>
      </c>
      <c r="D10573" s="107">
        <v>0.6528204097557655</v>
      </c>
      <c r="E10573" s="106">
        <v>0.44399313906344345</v>
      </c>
      <c r="F10573" s="107">
        <v>0.59201583236645638</v>
      </c>
      <c r="G10573" s="106">
        <v>0.11050217084303071</v>
      </c>
      <c r="H10573" s="107">
        <v>2.5234122406287973E-2</v>
      </c>
      <c r="I10573" s="121" t="str">
        <f t="shared" si="165"/>
        <v>FH</v>
      </c>
    </row>
    <row r="10574" spans="2:9" ht="12.75">
      <c r="B10574" s="102">
        <v>237708173</v>
      </c>
      <c r="C10574" s="106">
        <v>0.34086141661474834</v>
      </c>
      <c r="D10574" s="107">
        <v>0.55907380375968874</v>
      </c>
      <c r="E10574" s="106">
        <v>0.74379864687480812</v>
      </c>
      <c r="F10574" s="107">
        <v>1.9523182858117494E-2</v>
      </c>
      <c r="G10574" s="106">
        <v>0.8406402328927145</v>
      </c>
      <c r="H10574" s="107">
        <v>0.59121063430201914</v>
      </c>
      <c r="I10574" s="121" t="str">
        <f t="shared" si="165"/>
        <v>E</v>
      </c>
    </row>
    <row r="10575" spans="2:9" ht="12.75">
      <c r="B10575" s="102">
        <v>237708552</v>
      </c>
      <c r="C10575" s="106">
        <v>0.23023307570038942</v>
      </c>
      <c r="D10575" s="107">
        <v>0.71751807739005335</v>
      </c>
      <c r="E10575" s="106">
        <v>9.3453750705602801E-2</v>
      </c>
      <c r="F10575" s="107">
        <v>0.50154160738509224</v>
      </c>
      <c r="G10575" s="106">
        <v>0.2462332581851121</v>
      </c>
      <c r="H10575" s="107">
        <v>0.55688904086076274</v>
      </c>
      <c r="I10575" s="121" t="str">
        <f t="shared" si="165"/>
        <v>DF</v>
      </c>
    </row>
    <row r="10576" spans="2:9" ht="12.75">
      <c r="B10576" s="102">
        <v>237711184</v>
      </c>
      <c r="C10576" s="106">
        <v>0.18538777297249198</v>
      </c>
      <c r="D10576" s="107">
        <v>0.32791269754338659</v>
      </c>
      <c r="E10576" s="106">
        <v>0.67960683185278459</v>
      </c>
      <c r="F10576" s="107">
        <v>7.9459141767120656E-2</v>
      </c>
      <c r="G10576" s="106">
        <v>0.16578824508373025</v>
      </c>
      <c r="H10576" s="107">
        <v>2.0665577020873016E-3</v>
      </c>
      <c r="I10576" s="121" t="str">
        <f t="shared" si="165"/>
        <v>TH</v>
      </c>
    </row>
    <row r="10577" spans="2:9" ht="12.75">
      <c r="B10577" s="102">
        <v>237711539</v>
      </c>
      <c r="C10577" s="106">
        <v>0.69511195805136339</v>
      </c>
      <c r="D10577" s="107">
        <v>0.23978163020312171</v>
      </c>
      <c r="E10577" s="106">
        <v>0.74524339630415515</v>
      </c>
      <c r="F10577" s="107">
        <v>0.56764027570559272</v>
      </c>
      <c r="G10577" s="106">
        <v>4.453808176808316E-2</v>
      </c>
      <c r="H10577" s="107">
        <v>0.30779658155613032</v>
      </c>
      <c r="I10577" s="121" t="str">
        <f t="shared" si="165"/>
        <v>TH</v>
      </c>
    </row>
    <row r="10578" spans="2:9" ht="12.75">
      <c r="B10578" s="102">
        <v>237712826</v>
      </c>
      <c r="C10578" s="106">
        <v>0.72979641481754509</v>
      </c>
      <c r="D10578" s="107">
        <v>0.63445536929831725</v>
      </c>
      <c r="E10578" s="106">
        <v>0.32257834798720819</v>
      </c>
      <c r="F10578" s="107">
        <v>3.6308174937186077E-2</v>
      </c>
      <c r="G10578" s="106">
        <v>0.62464942723187322</v>
      </c>
      <c r="H10578" s="107">
        <v>0.22430403106284436</v>
      </c>
      <c r="I10578" s="121" t="str">
        <f t="shared" si="165"/>
        <v>FH</v>
      </c>
    </row>
    <row r="10579" spans="2:9" ht="12.75">
      <c r="B10579" s="102">
        <v>237714658</v>
      </c>
      <c r="C10579" s="106">
        <v>0.47172146074583887</v>
      </c>
      <c r="D10579" s="107">
        <v>0.38903845969893047</v>
      </c>
      <c r="E10579" s="106">
        <v>0.57045597059118691</v>
      </c>
      <c r="F10579" s="107">
        <v>0.50753343492727443</v>
      </c>
      <c r="G10579" s="106">
        <v>0.44249159452163189</v>
      </c>
      <c r="H10579" s="107">
        <v>0.33817206752724127</v>
      </c>
      <c r="I10579" s="121" t="str">
        <f t="shared" si="165"/>
        <v>TH</v>
      </c>
    </row>
    <row r="10580" spans="2:9" ht="12.75">
      <c r="B10580" s="102">
        <v>237715030</v>
      </c>
      <c r="C10580" s="106">
        <v>6.6096612304359592E-2</v>
      </c>
      <c r="D10580" s="107">
        <v>0.2817566771737896</v>
      </c>
      <c r="E10580" s="106">
        <v>0.25192711637899401</v>
      </c>
      <c r="F10580" s="107">
        <v>0.3218680920618433</v>
      </c>
      <c r="G10580" s="106">
        <v>0.85154074720552209</v>
      </c>
      <c r="H10580" s="107">
        <v>3.6295351289837186E-2</v>
      </c>
      <c r="I10580" s="121" t="str">
        <f t="shared" si="165"/>
        <v>E</v>
      </c>
    </row>
    <row r="10581" spans="2:9" ht="12.75">
      <c r="B10581" s="102">
        <v>237718808</v>
      </c>
      <c r="C10581" s="106">
        <v>0.28285039071156159</v>
      </c>
      <c r="D10581" s="107">
        <v>0.75769211241618883</v>
      </c>
      <c r="E10581" s="106">
        <v>0.52361168345639908</v>
      </c>
      <c r="F10581" s="107">
        <v>0.3579929668038444</v>
      </c>
      <c r="G10581" s="106">
        <v>0.16425068954502997</v>
      </c>
      <c r="H10581" s="107">
        <v>0.69252850645875452</v>
      </c>
      <c r="I10581" s="121" t="str">
        <f t="shared" si="165"/>
        <v>DF</v>
      </c>
    </row>
    <row r="10582" spans="2:9" ht="12.75">
      <c r="B10582" s="102">
        <v>237721983</v>
      </c>
      <c r="C10582" s="106">
        <v>0.23941198327829039</v>
      </c>
      <c r="D10582" s="107">
        <v>0.42436736138471964</v>
      </c>
      <c r="E10582" s="106">
        <v>4.9839777749172143E-3</v>
      </c>
      <c r="F10582" s="107">
        <v>0.79009221713176103</v>
      </c>
      <c r="G10582" s="106">
        <v>0.91178138756760685</v>
      </c>
      <c r="H10582" s="107">
        <v>0.57950364970676382</v>
      </c>
      <c r="I10582" s="121" t="str">
        <f t="shared" si="165"/>
        <v>E</v>
      </c>
    </row>
    <row r="10583" spans="2:9" ht="12.75">
      <c r="B10583" s="102">
        <v>237722981</v>
      </c>
      <c r="C10583" s="106">
        <v>0.86116207309458392</v>
      </c>
      <c r="D10583" s="107">
        <v>0.63135696687488263</v>
      </c>
      <c r="E10583" s="106">
        <v>0.95543469094337308</v>
      </c>
      <c r="F10583" s="107">
        <v>0.73395136407509831</v>
      </c>
      <c r="G10583" s="106">
        <v>0.15858242064707651</v>
      </c>
      <c r="H10583" s="107">
        <v>0.17267732259384472</v>
      </c>
      <c r="I10583" s="121" t="str">
        <f t="shared" si="165"/>
        <v>TH</v>
      </c>
    </row>
    <row r="10584" spans="2:9" ht="12.75">
      <c r="B10584" s="102">
        <v>237723443</v>
      </c>
      <c r="C10584" s="106">
        <v>0.8184246986312409</v>
      </c>
      <c r="D10584" s="107">
        <v>0.82636127625765798</v>
      </c>
      <c r="E10584" s="106">
        <v>0.16533689555925002</v>
      </c>
      <c r="F10584" s="107">
        <v>0.70582315223971159</v>
      </c>
      <c r="G10584" s="106">
        <v>0.40622642916654028</v>
      </c>
      <c r="H10584" s="107">
        <v>0.7859044172582732</v>
      </c>
      <c r="I10584" s="121" t="str">
        <f t="shared" si="165"/>
        <v>DF</v>
      </c>
    </row>
    <row r="10585" spans="2:9" ht="12.75">
      <c r="B10585" s="102">
        <v>237725540</v>
      </c>
      <c r="C10585" s="106">
        <v>0.70586939965422757</v>
      </c>
      <c r="D10585" s="107">
        <v>0.23163774981257568</v>
      </c>
      <c r="E10585" s="106">
        <v>0.62232516161743323</v>
      </c>
      <c r="F10585" s="107">
        <v>0.64923129832052262</v>
      </c>
      <c r="G10585" s="106">
        <v>0.42852053826308811</v>
      </c>
      <c r="H10585" s="107">
        <v>0.17393055914355404</v>
      </c>
      <c r="I10585" s="121" t="str">
        <f t="shared" si="165"/>
        <v>FH</v>
      </c>
    </row>
    <row r="10586" spans="2:9" ht="12.75">
      <c r="B10586" s="102">
        <v>237727033</v>
      </c>
      <c r="C10586" s="106">
        <v>0.41605073522348945</v>
      </c>
      <c r="D10586" s="107">
        <v>0.82382199106559928</v>
      </c>
      <c r="E10586" s="106">
        <v>0.58993533258828013</v>
      </c>
      <c r="F10586" s="107">
        <v>0.57153316111461194</v>
      </c>
      <c r="G10586" s="106">
        <v>0.56749214043008944</v>
      </c>
      <c r="H10586" s="107">
        <v>4.4422864032005904E-2</v>
      </c>
      <c r="I10586" s="121" t="str">
        <f t="shared" si="165"/>
        <v>DF</v>
      </c>
    </row>
    <row r="10587" spans="2:9" ht="12.75">
      <c r="B10587" s="102">
        <v>237729261</v>
      </c>
      <c r="C10587" s="106">
        <v>2.0679125793479303E-2</v>
      </c>
      <c r="D10587" s="107">
        <v>0.54986948349414133</v>
      </c>
      <c r="E10587" s="106">
        <v>0.43924338330770918</v>
      </c>
      <c r="F10587" s="107">
        <v>0.26894471298542033</v>
      </c>
      <c r="G10587" s="106">
        <v>0.70034363808276012</v>
      </c>
      <c r="H10587" s="107">
        <v>0.70545544371868285</v>
      </c>
      <c r="I10587" s="121" t="str">
        <f t="shared" si="165"/>
        <v>BH</v>
      </c>
    </row>
    <row r="10588" spans="2:9" ht="12.75">
      <c r="B10588" s="102">
        <v>237731208</v>
      </c>
      <c r="C10588" s="106">
        <v>0.7960621207461982</v>
      </c>
      <c r="D10588" s="107">
        <v>7.1225571240418617E-2</v>
      </c>
      <c r="E10588" s="106">
        <v>0.80605351577199524</v>
      </c>
      <c r="F10588" s="107">
        <v>0.14779685932416875</v>
      </c>
      <c r="G10588" s="106">
        <v>0.52675834330681415</v>
      </c>
      <c r="H10588" s="107">
        <v>0.47504050345368753</v>
      </c>
      <c r="I10588" s="121" t="str">
        <f t="shared" si="165"/>
        <v>TH</v>
      </c>
    </row>
    <row r="10589" spans="2:9" ht="12.75">
      <c r="B10589" s="102">
        <v>237734220</v>
      </c>
      <c r="C10589" s="106">
        <v>0.63872632020794295</v>
      </c>
      <c r="D10589" s="107">
        <v>0.59338291170574387</v>
      </c>
      <c r="E10589" s="106">
        <v>0.8714221415904797</v>
      </c>
      <c r="F10589" s="107">
        <v>0.56187613526596891</v>
      </c>
      <c r="G10589" s="106">
        <v>0.38382604405792176</v>
      </c>
      <c r="H10589" s="107">
        <v>6.3651410375046291E-2</v>
      </c>
      <c r="I10589" s="121" t="str">
        <f t="shared" si="165"/>
        <v>TH</v>
      </c>
    </row>
    <row r="10590" spans="2:9" ht="12.75">
      <c r="B10590" s="102">
        <v>237736628</v>
      </c>
      <c r="C10590" s="106">
        <v>0.75297654879704012</v>
      </c>
      <c r="D10590" s="107">
        <v>0.27601327443783585</v>
      </c>
      <c r="E10590" s="106">
        <v>0.58153979887346297</v>
      </c>
      <c r="F10590" s="107">
        <v>0.1818469892132839</v>
      </c>
      <c r="G10590" s="106">
        <v>0.77748046489871836</v>
      </c>
      <c r="H10590" s="107">
        <v>0.16716081581471975</v>
      </c>
      <c r="I10590" s="121" t="str">
        <f t="shared" si="165"/>
        <v>E</v>
      </c>
    </row>
    <row r="10591" spans="2:9" ht="12.75">
      <c r="B10591" s="102">
        <v>237737123</v>
      </c>
      <c r="C10591" s="106">
        <v>0.42785811294473786</v>
      </c>
      <c r="D10591" s="107">
        <v>0.50535803352365871</v>
      </c>
      <c r="E10591" s="106">
        <v>0.44734601920410633</v>
      </c>
      <c r="F10591" s="107">
        <v>0.55525549793359819</v>
      </c>
      <c r="G10591" s="106">
        <v>0.24107355007172893</v>
      </c>
      <c r="H10591" s="107">
        <v>0.56539471685593989</v>
      </c>
      <c r="I10591" s="121" t="str">
        <f t="shared" si="165"/>
        <v>BH</v>
      </c>
    </row>
    <row r="10592" spans="2:9" ht="12.75">
      <c r="B10592" s="102">
        <v>237741041</v>
      </c>
      <c r="C10592" s="106">
        <v>0.90511067711459159</v>
      </c>
      <c r="D10592" s="107">
        <v>0.34909901277371191</v>
      </c>
      <c r="E10592" s="106">
        <v>0.7126312552168419</v>
      </c>
      <c r="F10592" s="107">
        <v>0.64505767710533646</v>
      </c>
      <c r="G10592" s="106">
        <v>0.4431999698826774</v>
      </c>
      <c r="H10592" s="107">
        <v>0.91535531512202972</v>
      </c>
      <c r="I10592" s="121" t="str">
        <f t="shared" si="165"/>
        <v>BH</v>
      </c>
    </row>
    <row r="10593" spans="2:9" ht="12.75">
      <c r="B10593" s="102">
        <v>237744952</v>
      </c>
      <c r="C10593" s="106">
        <v>0.24416292480873136</v>
      </c>
      <c r="D10593" s="107">
        <v>0.33549289496936119</v>
      </c>
      <c r="E10593" s="106">
        <v>0.6048391692573194</v>
      </c>
      <c r="F10593" s="107">
        <v>0.7293611287644215</v>
      </c>
      <c r="G10593" s="106">
        <v>0.30348681800488242</v>
      </c>
      <c r="H10593" s="107">
        <v>0.82789492861976521</v>
      </c>
      <c r="I10593" s="121" t="str">
        <f t="shared" si="165"/>
        <v>BH</v>
      </c>
    </row>
    <row r="10594" spans="2:9" ht="12.75">
      <c r="B10594" s="102">
        <v>237745322</v>
      </c>
      <c r="C10594" s="106">
        <v>0.58220223520457948</v>
      </c>
      <c r="D10594" s="107">
        <v>0.92692234837273513</v>
      </c>
      <c r="E10594" s="106">
        <v>0.95075739908060175</v>
      </c>
      <c r="F10594" s="107">
        <v>0.45557690101581727</v>
      </c>
      <c r="G10594" s="106">
        <v>0.47149772625596409</v>
      </c>
      <c r="H10594" s="107">
        <v>0.38992032595948878</v>
      </c>
      <c r="I10594" s="121" t="str">
        <f t="shared" si="165"/>
        <v>TH</v>
      </c>
    </row>
    <row r="10595" spans="2:9" ht="12.75">
      <c r="B10595" s="102">
        <v>237749662</v>
      </c>
      <c r="C10595" s="106">
        <v>0.58301101507273234</v>
      </c>
      <c r="D10595" s="107">
        <v>0.70472553699856988</v>
      </c>
      <c r="E10595" s="106">
        <v>0.91352008588187683</v>
      </c>
      <c r="F10595" s="107">
        <v>0.63452643767642614</v>
      </c>
      <c r="G10595" s="106">
        <v>0.11810855199127035</v>
      </c>
      <c r="H10595" s="107">
        <v>0.67110749093922228</v>
      </c>
      <c r="I10595" s="121" t="str">
        <f t="shared" si="165"/>
        <v>TH</v>
      </c>
    </row>
    <row r="10596" spans="2:9" ht="12.75">
      <c r="B10596" s="102">
        <v>237751165</v>
      </c>
      <c r="C10596" s="106">
        <v>0.6526042739821194</v>
      </c>
      <c r="D10596" s="107">
        <v>0.39853541391554526</v>
      </c>
      <c r="E10596" s="106">
        <v>0.29337146459437058</v>
      </c>
      <c r="F10596" s="107">
        <v>0.77060313009885673</v>
      </c>
      <c r="G10596" s="106">
        <v>0.16884623919435127</v>
      </c>
      <c r="H10596" s="107">
        <v>0.43133219654092603</v>
      </c>
      <c r="I10596" s="121" t="str">
        <f t="shared" si="165"/>
        <v>C</v>
      </c>
    </row>
    <row r="10597" spans="2:9" ht="12.75">
      <c r="B10597" s="102">
        <v>237752303</v>
      </c>
      <c r="C10597" s="106">
        <v>0.37949956252964867</v>
      </c>
      <c r="D10597" s="107">
        <v>0.95085176782379865</v>
      </c>
      <c r="E10597" s="106">
        <v>0.37664168035887702</v>
      </c>
      <c r="F10597" s="107">
        <v>0.69112830015406601</v>
      </c>
      <c r="G10597" s="106">
        <v>0.7482462767034328</v>
      </c>
      <c r="H10597" s="107">
        <v>0.36331219332251385</v>
      </c>
      <c r="I10597" s="121" t="str">
        <f t="shared" si="165"/>
        <v>DF</v>
      </c>
    </row>
    <row r="10598" spans="2:9" ht="12.75">
      <c r="B10598" s="102">
        <v>237756212</v>
      </c>
      <c r="C10598" s="106">
        <v>0.47771243567231281</v>
      </c>
      <c r="D10598" s="107">
        <v>0.23297846918552434</v>
      </c>
      <c r="E10598" s="106">
        <v>0.24564468371410175</v>
      </c>
      <c r="F10598" s="107">
        <v>0.26583428102521744</v>
      </c>
      <c r="G10598" s="106">
        <v>0.49059959340997361</v>
      </c>
      <c r="H10598" s="107">
        <v>0.35546253328543198</v>
      </c>
      <c r="I10598" s="121" t="str">
        <f t="shared" si="165"/>
        <v>E</v>
      </c>
    </row>
    <row r="10599" spans="2:9" ht="12.75">
      <c r="B10599" s="102">
        <v>237756426</v>
      </c>
      <c r="C10599" s="106">
        <v>0.9167875140044881</v>
      </c>
      <c r="D10599" s="107">
        <v>0.16982740478144454</v>
      </c>
      <c r="E10599" s="106">
        <v>0.15457036571838501</v>
      </c>
      <c r="F10599" s="107">
        <v>0.72235007101304238</v>
      </c>
      <c r="G10599" s="106">
        <v>0.8900392196134097</v>
      </c>
      <c r="H10599" s="107">
        <v>0.84160095459572659</v>
      </c>
      <c r="I10599" s="121" t="str">
        <f t="shared" si="165"/>
        <v>FH</v>
      </c>
    </row>
    <row r="10600" spans="2:9" ht="12.75">
      <c r="B10600" s="102">
        <v>237757664</v>
      </c>
      <c r="C10600" s="106">
        <v>0.93763063091648324</v>
      </c>
      <c r="D10600" s="107">
        <v>0.34830824801482496</v>
      </c>
      <c r="E10600" s="106">
        <v>0.21007848532926943</v>
      </c>
      <c r="F10600" s="107">
        <v>0.83259522991417168</v>
      </c>
      <c r="G10600" s="106">
        <v>5.8019001753253585E-2</v>
      </c>
      <c r="H10600" s="107">
        <v>0.53044106506843436</v>
      </c>
      <c r="I10600" s="121" t="str">
        <f t="shared" si="165"/>
        <v>FH</v>
      </c>
    </row>
    <row r="10601" spans="2:9" ht="12.75">
      <c r="B10601" s="102">
        <v>237758547</v>
      </c>
      <c r="C10601" s="106">
        <v>6.96290418603005E-2</v>
      </c>
      <c r="D10601" s="107">
        <v>0.9175666454096949</v>
      </c>
      <c r="E10601" s="106">
        <v>0.8955267411810115</v>
      </c>
      <c r="F10601" s="107">
        <v>0.6569668527165371</v>
      </c>
      <c r="G10601" s="106">
        <v>0.24968343722594799</v>
      </c>
      <c r="H10601" s="107">
        <v>0.14937701059019304</v>
      </c>
      <c r="I10601" s="121" t="str">
        <f t="shared" si="165"/>
        <v>DF</v>
      </c>
    </row>
    <row r="10602" spans="2:9" ht="12.75">
      <c r="B10602" s="102">
        <v>237762522</v>
      </c>
      <c r="C10602" s="106">
        <v>0.81543401945988148</v>
      </c>
      <c r="D10602" s="107">
        <v>0.42065829571562752</v>
      </c>
      <c r="E10602" s="106">
        <v>0.70974834861299385</v>
      </c>
      <c r="F10602" s="107">
        <v>0.60646198706080323</v>
      </c>
      <c r="G10602" s="106">
        <v>0.8835180150128521</v>
      </c>
      <c r="H10602" s="107">
        <v>0.56728251273045771</v>
      </c>
      <c r="I10602" s="121" t="str">
        <f t="shared" si="165"/>
        <v>E</v>
      </c>
    </row>
    <row r="10603" spans="2:9" ht="12.75">
      <c r="B10603" s="102">
        <v>237762639</v>
      </c>
      <c r="C10603" s="106">
        <v>0.25929869132200434</v>
      </c>
      <c r="D10603" s="107">
        <v>0.23276243422002985</v>
      </c>
      <c r="E10603" s="106">
        <v>2.93348971848435E-2</v>
      </c>
      <c r="F10603" s="107">
        <v>0.64732000599118633</v>
      </c>
      <c r="G10603" s="106">
        <v>0.13989301935619469</v>
      </c>
      <c r="H10603" s="107">
        <v>0.93014581480495284</v>
      </c>
      <c r="I10603" s="121" t="str">
        <f t="shared" si="165"/>
        <v>BH</v>
      </c>
    </row>
    <row r="10604" spans="2:9" ht="12.75">
      <c r="B10604" s="102">
        <v>237765023</v>
      </c>
      <c r="C10604" s="106">
        <v>0.93964608865160693</v>
      </c>
      <c r="D10604" s="107">
        <v>0.32057970969128968</v>
      </c>
      <c r="E10604" s="106">
        <v>0.55293372830703524</v>
      </c>
      <c r="F10604" s="107">
        <v>0.85943969577136414</v>
      </c>
      <c r="G10604" s="106">
        <v>0.62305556283638008</v>
      </c>
      <c r="H10604" s="107">
        <v>0.941927800846033</v>
      </c>
      <c r="I10604" s="121" t="str">
        <f t="shared" si="165"/>
        <v>BH</v>
      </c>
    </row>
    <row r="10605" spans="2:9" ht="12.75">
      <c r="B10605" s="102">
        <v>237766433</v>
      </c>
      <c r="C10605" s="106">
        <v>0.54054428680586719</v>
      </c>
      <c r="D10605" s="107">
        <v>0.17757703720691898</v>
      </c>
      <c r="E10605" s="106">
        <v>0.88780785296934628</v>
      </c>
      <c r="F10605" s="107">
        <v>5.9217833501122641E-2</v>
      </c>
      <c r="G10605" s="106">
        <v>0.71409106534561584</v>
      </c>
      <c r="H10605" s="107">
        <v>2.1236482410978974E-2</v>
      </c>
      <c r="I10605" s="121" t="str">
        <f t="shared" si="165"/>
        <v>TH</v>
      </c>
    </row>
    <row r="10606" spans="2:9" ht="12.75">
      <c r="B10606" s="102">
        <v>237772020</v>
      </c>
      <c r="C10606" s="106">
        <v>0.50789816534057408</v>
      </c>
      <c r="D10606" s="107">
        <v>0.11204127169955247</v>
      </c>
      <c r="E10606" s="106">
        <v>0.48271081467721166</v>
      </c>
      <c r="F10606" s="107">
        <v>0.24041764486802109</v>
      </c>
      <c r="G10606" s="106">
        <v>0.63572738381814187</v>
      </c>
      <c r="H10606" s="107">
        <v>0.75419862878533017</v>
      </c>
      <c r="I10606" s="121" t="str">
        <f t="shared" si="165"/>
        <v>BH</v>
      </c>
    </row>
    <row r="10607" spans="2:9" ht="12.75">
      <c r="B10607" s="102">
        <v>237775212</v>
      </c>
      <c r="C10607" s="106">
        <v>0.69449883784843625</v>
      </c>
      <c r="D10607" s="107">
        <v>0.48610088122317308</v>
      </c>
      <c r="E10607" s="106">
        <v>0.66753139146717455</v>
      </c>
      <c r="F10607" s="107">
        <v>6.8881753871297136E-2</v>
      </c>
      <c r="G10607" s="106">
        <v>0.54929304100907661</v>
      </c>
      <c r="H10607" s="107">
        <v>0.28398653556085307</v>
      </c>
      <c r="I10607" s="121" t="str">
        <f t="shared" si="165"/>
        <v>FH</v>
      </c>
    </row>
    <row r="10608" spans="2:9" ht="12.75">
      <c r="B10608" s="102">
        <v>237777456</v>
      </c>
      <c r="C10608" s="106">
        <v>0.33155277130954564</v>
      </c>
      <c r="D10608" s="107">
        <v>0.59821427078233302</v>
      </c>
      <c r="E10608" s="106">
        <v>0.18058892501275303</v>
      </c>
      <c r="F10608" s="107">
        <v>0.35535295086335417</v>
      </c>
      <c r="G10608" s="106">
        <v>0.16869832252429351</v>
      </c>
      <c r="H10608" s="107">
        <v>0.47734881638535853</v>
      </c>
      <c r="I10608" s="121" t="str">
        <f t="shared" si="165"/>
        <v>DF</v>
      </c>
    </row>
    <row r="10609" spans="2:9" ht="12.75">
      <c r="B10609" s="102">
        <v>237778917</v>
      </c>
      <c r="C10609" s="106">
        <v>0.77272341364603658</v>
      </c>
      <c r="D10609" s="107">
        <v>0.92887354756708818</v>
      </c>
      <c r="E10609" s="106">
        <v>0.73319860419649885</v>
      </c>
      <c r="F10609" s="107">
        <v>0.66302555867977642</v>
      </c>
      <c r="G10609" s="106">
        <v>0.5765523514411568</v>
      </c>
      <c r="H10609" s="107">
        <v>0.35844170264957897</v>
      </c>
      <c r="I10609" s="121" t="str">
        <f t="shared" si="165"/>
        <v>DF</v>
      </c>
    </row>
    <row r="10610" spans="2:9" ht="12.75">
      <c r="B10610" s="102">
        <v>237784724</v>
      </c>
      <c r="C10610" s="106">
        <v>0.22204168529646884</v>
      </c>
      <c r="D10610" s="107">
        <v>0.58984726843556867</v>
      </c>
      <c r="E10610" s="106">
        <v>0.98511424486215837</v>
      </c>
      <c r="F10610" s="107">
        <v>0.70369745840405873</v>
      </c>
      <c r="G10610" s="106">
        <v>0.57502138315141593</v>
      </c>
      <c r="H10610" s="107">
        <v>0.89679883247782333</v>
      </c>
      <c r="I10610" s="121" t="str">
        <f t="shared" si="165"/>
        <v>TH</v>
      </c>
    </row>
    <row r="10611" spans="2:9" ht="12.75">
      <c r="B10611" s="102">
        <v>237787884</v>
      </c>
      <c r="C10611" s="106">
        <v>0.76060013163398654</v>
      </c>
      <c r="D10611" s="107">
        <v>0.38378074111123084</v>
      </c>
      <c r="E10611" s="106">
        <v>0.65696570699392542</v>
      </c>
      <c r="F10611" s="107">
        <v>0.91610240012846011</v>
      </c>
      <c r="G10611" s="106">
        <v>0.90967042407321808</v>
      </c>
      <c r="H10611" s="107">
        <v>0.80077701634635878</v>
      </c>
      <c r="I10611" s="121" t="str">
        <f t="shared" si="165"/>
        <v>C</v>
      </c>
    </row>
    <row r="10612" spans="2:9" ht="12.75">
      <c r="B10612" s="102">
        <v>237787968</v>
      </c>
      <c r="C10612" s="106">
        <v>3.6407153995096309E-2</v>
      </c>
      <c r="D10612" s="107">
        <v>0.16698593189187183</v>
      </c>
      <c r="E10612" s="106">
        <v>0.68795312584320545</v>
      </c>
      <c r="F10612" s="107">
        <v>0.91816014979975691</v>
      </c>
      <c r="G10612" s="106">
        <v>0.77006785090450958</v>
      </c>
      <c r="H10612" s="107">
        <v>0.61183814596549824</v>
      </c>
      <c r="I10612" s="121" t="str">
        <f t="shared" si="165"/>
        <v>C</v>
      </c>
    </row>
    <row r="10613" spans="2:9" ht="12.75">
      <c r="B10613" s="102">
        <v>237789296</v>
      </c>
      <c r="C10613" s="106">
        <v>0.22403024089185664</v>
      </c>
      <c r="D10613" s="107">
        <v>0.77312837000327317</v>
      </c>
      <c r="E10613" s="106">
        <v>0.49464742133862871</v>
      </c>
      <c r="F10613" s="107">
        <v>0.48602698064987138</v>
      </c>
      <c r="G10613" s="106">
        <v>6.0802087463080356E-2</v>
      </c>
      <c r="H10613" s="107">
        <v>0.46926302246715101</v>
      </c>
      <c r="I10613" s="121" t="str">
        <f t="shared" si="165"/>
        <v>DF</v>
      </c>
    </row>
    <row r="10614" spans="2:9" ht="12.75">
      <c r="B10614" s="102">
        <v>237790277</v>
      </c>
      <c r="C10614" s="106">
        <v>0.18342876630227334</v>
      </c>
      <c r="D10614" s="107">
        <v>0.65216925800398884</v>
      </c>
      <c r="E10614" s="106">
        <v>0.24423952970169838</v>
      </c>
      <c r="F10614" s="107">
        <v>1.0291475736051048E-2</v>
      </c>
      <c r="G10614" s="106">
        <v>0.86867057162767125</v>
      </c>
      <c r="H10614" s="107">
        <v>0.3729083299893281</v>
      </c>
      <c r="I10614" s="121" t="str">
        <f t="shared" si="165"/>
        <v>E</v>
      </c>
    </row>
    <row r="10615" spans="2:9" ht="12.75">
      <c r="B10615" s="102">
        <v>237790854</v>
      </c>
      <c r="C10615" s="106">
        <v>0.15936765378550022</v>
      </c>
      <c r="D10615" s="107">
        <v>0.61081926984149248</v>
      </c>
      <c r="E10615" s="106">
        <v>0.1378601554653569</v>
      </c>
      <c r="F10615" s="107">
        <v>0.8300891282524836</v>
      </c>
      <c r="G10615" s="106">
        <v>0.36627763843076311</v>
      </c>
      <c r="H10615" s="107">
        <v>0.19018649741957905</v>
      </c>
      <c r="I10615" s="121" t="str">
        <f t="shared" si="165"/>
        <v>C</v>
      </c>
    </row>
    <row r="10616" spans="2:9" ht="12.75">
      <c r="B10616" s="102">
        <v>237791951</v>
      </c>
      <c r="C10616" s="106">
        <v>0.83108281477010237</v>
      </c>
      <c r="D10616" s="107">
        <v>0.37671837040287603</v>
      </c>
      <c r="E10616" s="106">
        <v>0.86861595586306795</v>
      </c>
      <c r="F10616" s="107">
        <v>1.235251657714187E-2</v>
      </c>
      <c r="G10616" s="106">
        <v>0.81917795067029253</v>
      </c>
      <c r="H10616" s="107">
        <v>0.69988387860232959</v>
      </c>
      <c r="I10616" s="121" t="str">
        <f t="shared" si="165"/>
        <v>TH</v>
      </c>
    </row>
    <row r="10617" spans="2:9" ht="12.75">
      <c r="B10617" s="102">
        <v>237792438</v>
      </c>
      <c r="C10617" s="106">
        <v>0.42099367983617197</v>
      </c>
      <c r="D10617" s="107">
        <v>7.1664563748972121E-2</v>
      </c>
      <c r="E10617" s="106">
        <v>0.34404137210242158</v>
      </c>
      <c r="F10617" s="107">
        <v>0.36691342828123297</v>
      </c>
      <c r="G10617" s="106">
        <v>0.6042174809749945</v>
      </c>
      <c r="H10617" s="107">
        <v>0.32875178908364666</v>
      </c>
      <c r="I10617" s="121" t="str">
        <f t="shared" si="165"/>
        <v>E</v>
      </c>
    </row>
    <row r="10618" spans="2:9" ht="12.75">
      <c r="B10618" s="102">
        <v>237792594</v>
      </c>
      <c r="C10618" s="106">
        <v>0.75694574580163376</v>
      </c>
      <c r="D10618" s="107">
        <v>0.86882293147662093</v>
      </c>
      <c r="E10618" s="106">
        <v>0.71932502942604337</v>
      </c>
      <c r="F10618" s="107">
        <v>0.58600928006770747</v>
      </c>
      <c r="G10618" s="106">
        <v>0.3986694487026412</v>
      </c>
      <c r="H10618" s="107">
        <v>0.23466357011235583</v>
      </c>
      <c r="I10618" s="121" t="str">
        <f t="shared" si="165"/>
        <v>DF</v>
      </c>
    </row>
    <row r="10619" spans="2:9" ht="12.75">
      <c r="B10619" s="102">
        <v>237794772</v>
      </c>
      <c r="C10619" s="106">
        <v>0.64633380284991127</v>
      </c>
      <c r="D10619" s="107">
        <v>0.19400292145176667</v>
      </c>
      <c r="E10619" s="106">
        <v>0.11752079175543528</v>
      </c>
      <c r="F10619" s="107">
        <v>0.42744629109030452</v>
      </c>
      <c r="G10619" s="106">
        <v>0.90446805745775993</v>
      </c>
      <c r="H10619" s="107">
        <v>0.45653615419442062</v>
      </c>
      <c r="I10619" s="121" t="str">
        <f t="shared" si="165"/>
        <v>E</v>
      </c>
    </row>
    <row r="10620" spans="2:9" ht="12.75">
      <c r="B10620" s="102">
        <v>237795515</v>
      </c>
      <c r="C10620" s="106">
        <v>0.97010481096088963</v>
      </c>
      <c r="D10620" s="107">
        <v>0.8739930914931533</v>
      </c>
      <c r="E10620" s="106">
        <v>0.90867926836984481</v>
      </c>
      <c r="F10620" s="107">
        <v>0.95184724837678925</v>
      </c>
      <c r="G10620" s="106">
        <v>0.62317393567758672</v>
      </c>
      <c r="H10620" s="107">
        <v>0.88411098387340248</v>
      </c>
      <c r="I10620" s="121" t="str">
        <f t="shared" si="165"/>
        <v>FH</v>
      </c>
    </row>
    <row r="10621" spans="2:9" ht="12.75">
      <c r="B10621" s="102">
        <v>237795671</v>
      </c>
      <c r="C10621" s="106">
        <v>0.57607798820511835</v>
      </c>
      <c r="D10621" s="107">
        <v>0.11249308731793306</v>
      </c>
      <c r="E10621" s="106">
        <v>0.45645090182772829</v>
      </c>
      <c r="F10621" s="107">
        <v>0.5721142876367491</v>
      </c>
      <c r="G10621" s="106">
        <v>0.80199865161663642</v>
      </c>
      <c r="H10621" s="107">
        <v>0.54322643742931831</v>
      </c>
      <c r="I10621" s="121" t="str">
        <f t="shared" si="165"/>
        <v>E</v>
      </c>
    </row>
    <row r="10622" spans="2:9" ht="12.75">
      <c r="B10622" s="102">
        <v>237796357</v>
      </c>
      <c r="C10622" s="106">
        <v>0.45885155892362217</v>
      </c>
      <c r="D10622" s="107">
        <v>0.31458512218573476</v>
      </c>
      <c r="E10622" s="106">
        <v>0.93194991840160313</v>
      </c>
      <c r="F10622" s="107">
        <v>0.15780723544096187</v>
      </c>
      <c r="G10622" s="106">
        <v>0.13806269473798682</v>
      </c>
      <c r="H10622" s="107">
        <v>0.77328723850539327</v>
      </c>
      <c r="I10622" s="121" t="str">
        <f t="shared" si="165"/>
        <v>TH</v>
      </c>
    </row>
    <row r="10623" spans="2:9" ht="12.75">
      <c r="B10623" s="102">
        <v>237797347</v>
      </c>
      <c r="C10623" s="106">
        <v>0.8328828817809828</v>
      </c>
      <c r="D10623" s="107">
        <v>0.67014172938719785</v>
      </c>
      <c r="E10623" s="106">
        <v>0.72121703196597764</v>
      </c>
      <c r="F10623" s="107">
        <v>0.21307036602134422</v>
      </c>
      <c r="G10623" s="106">
        <v>0.3383427388691691</v>
      </c>
      <c r="H10623" s="107">
        <v>0.55751600390072298</v>
      </c>
      <c r="I10623" s="121" t="str">
        <f t="shared" si="165"/>
        <v>FH</v>
      </c>
    </row>
    <row r="10624" spans="2:9" ht="12.75">
      <c r="B10624" s="102">
        <v>237800605</v>
      </c>
      <c r="C10624" s="106">
        <v>0.94311813907925601</v>
      </c>
      <c r="D10624" s="107">
        <v>0.63525624886427412</v>
      </c>
      <c r="E10624" s="106">
        <v>0.18887481252973992</v>
      </c>
      <c r="F10624" s="107">
        <v>0.15284083146824168</v>
      </c>
      <c r="G10624" s="106">
        <v>0.19695733323456066</v>
      </c>
      <c r="H10624" s="107">
        <v>0.24465969248484698</v>
      </c>
      <c r="I10624" s="121" t="str">
        <f t="shared" si="165"/>
        <v>FH</v>
      </c>
    </row>
    <row r="10625" spans="2:9" ht="12.75">
      <c r="B10625" s="102">
        <v>237802593</v>
      </c>
      <c r="C10625" s="106">
        <v>0.46824303480119411</v>
      </c>
      <c r="D10625" s="107">
        <v>0.70671808413070569</v>
      </c>
      <c r="E10625" s="106">
        <v>0.47119469060608798</v>
      </c>
      <c r="F10625" s="107">
        <v>0.66506364463581025</v>
      </c>
      <c r="G10625" s="106">
        <v>0.14678627868481708</v>
      </c>
      <c r="H10625" s="107">
        <v>0.78875953215585959</v>
      </c>
      <c r="I10625" s="121" t="str">
        <f t="shared" si="165"/>
        <v>BH</v>
      </c>
    </row>
    <row r="10626" spans="2:9" ht="12.75">
      <c r="B10626" s="102">
        <v>237803732</v>
      </c>
      <c r="C10626" s="106">
        <v>0.76835160850794626</v>
      </c>
      <c r="D10626" s="107">
        <v>0.83362501851874882</v>
      </c>
      <c r="E10626" s="106">
        <v>9.4027959708319564E-2</v>
      </c>
      <c r="F10626" s="107">
        <v>0.30691731343278938</v>
      </c>
      <c r="G10626" s="106">
        <v>0.8045562040174099</v>
      </c>
      <c r="H10626" s="107">
        <v>0.61496003224554152</v>
      </c>
      <c r="I10626" s="121" t="str">
        <f t="shared" si="165"/>
        <v>DF</v>
      </c>
    </row>
    <row r="10627" spans="2:9" ht="12.75">
      <c r="B10627" s="102">
        <v>237804425</v>
      </c>
      <c r="C10627" s="106">
        <v>0.98181174093782597</v>
      </c>
      <c r="D10627" s="107">
        <v>0.46327148647190075</v>
      </c>
      <c r="E10627" s="106">
        <v>0.88678204655362358</v>
      </c>
      <c r="F10627" s="107">
        <v>0.50486068404749851</v>
      </c>
      <c r="G10627" s="106">
        <v>0.37318394428513901</v>
      </c>
      <c r="H10627" s="107">
        <v>0.52084700041168497</v>
      </c>
      <c r="I10627" s="121" t="str">
        <f t="shared" si="165"/>
        <v>FH</v>
      </c>
    </row>
    <row r="10628" spans="2:9" ht="12.75">
      <c r="B10628" s="102">
        <v>237809622</v>
      </c>
      <c r="C10628" s="106">
        <v>0.27238099272014615</v>
      </c>
      <c r="D10628" s="107">
        <v>0.56841422493043314</v>
      </c>
      <c r="E10628" s="106">
        <v>0.50383676683291534</v>
      </c>
      <c r="F10628" s="107">
        <v>0.42845439043956013</v>
      </c>
      <c r="G10628" s="106">
        <v>0.26214470201890205</v>
      </c>
      <c r="H10628" s="107">
        <v>0.49242921217686542</v>
      </c>
      <c r="I10628" s="121" t="str">
        <f t="shared" si="165"/>
        <v>DF</v>
      </c>
    </row>
    <row r="10629" spans="2:9" ht="12.75">
      <c r="B10629" s="102">
        <v>237809671</v>
      </c>
      <c r="C10629" s="106">
        <v>0.59221146475361452</v>
      </c>
      <c r="D10629" s="107">
        <v>0.65200064972975458</v>
      </c>
      <c r="E10629" s="106">
        <v>0.28260428574514762</v>
      </c>
      <c r="F10629" s="107">
        <v>0.39461365853519759</v>
      </c>
      <c r="G10629" s="106">
        <v>0.92473923091988408</v>
      </c>
      <c r="H10629" s="107">
        <v>0.6006717066269327</v>
      </c>
      <c r="I10629" s="121" t="str">
        <f t="shared" ref="I10629:I10692" si="166">INDEX($C$3:$H$3, MATCH(MAX(C10629:H10629), C10629:H10629, 0))</f>
        <v>E</v>
      </c>
    </row>
    <row r="10630" spans="2:9" ht="12.75">
      <c r="B10630" s="102">
        <v>237812157</v>
      </c>
      <c r="C10630" s="106">
        <v>0.47238071496792333</v>
      </c>
      <c r="D10630" s="107">
        <v>0.33800342455390031</v>
      </c>
      <c r="E10630" s="106">
        <v>0.84521870294254642</v>
      </c>
      <c r="F10630" s="107">
        <v>0.82558072628242218</v>
      </c>
      <c r="G10630" s="106">
        <v>0.48215967516753366</v>
      </c>
      <c r="H10630" s="107">
        <v>0.6012049006398561</v>
      </c>
      <c r="I10630" s="121" t="str">
        <f t="shared" si="166"/>
        <v>TH</v>
      </c>
    </row>
    <row r="10631" spans="2:9" ht="12.75">
      <c r="B10631" s="102">
        <v>237817165</v>
      </c>
      <c r="C10631" s="106">
        <v>7.9057293841392706E-2</v>
      </c>
      <c r="D10631" s="107">
        <v>0.25900233796358707</v>
      </c>
      <c r="E10631" s="106">
        <v>0.69795762071240985</v>
      </c>
      <c r="F10631" s="107">
        <v>0.72568391514056252</v>
      </c>
      <c r="G10631" s="106">
        <v>0.3430119359224133</v>
      </c>
      <c r="H10631" s="107">
        <v>0.1063672561243143</v>
      </c>
      <c r="I10631" s="121" t="str">
        <f t="shared" si="166"/>
        <v>C</v>
      </c>
    </row>
    <row r="10632" spans="2:9" ht="12.75">
      <c r="B10632" s="102">
        <v>237817873</v>
      </c>
      <c r="C10632" s="106">
        <v>0.81379644679463148</v>
      </c>
      <c r="D10632" s="107">
        <v>0.42039420215825007</v>
      </c>
      <c r="E10632" s="106">
        <v>0.83485139763222715</v>
      </c>
      <c r="F10632" s="107">
        <v>0.59016199727342489</v>
      </c>
      <c r="G10632" s="106">
        <v>0.7641297217345846</v>
      </c>
      <c r="H10632" s="107">
        <v>0.75853506252962455</v>
      </c>
      <c r="I10632" s="121" t="str">
        <f t="shared" si="166"/>
        <v>TH</v>
      </c>
    </row>
    <row r="10633" spans="2:9" ht="12.75">
      <c r="B10633" s="102">
        <v>237823672</v>
      </c>
      <c r="C10633" s="106">
        <v>0.55751141127922432</v>
      </c>
      <c r="D10633" s="107">
        <v>0.6115841003366389</v>
      </c>
      <c r="E10633" s="106">
        <v>0.74504450779119935</v>
      </c>
      <c r="F10633" s="107">
        <v>0.94915856421044542</v>
      </c>
      <c r="G10633" s="106">
        <v>0.84731258804983955</v>
      </c>
      <c r="H10633" s="107">
        <v>0.74385886997109907</v>
      </c>
      <c r="I10633" s="121" t="str">
        <f t="shared" si="166"/>
        <v>C</v>
      </c>
    </row>
    <row r="10634" spans="2:9" ht="12.75">
      <c r="B10634" s="102">
        <v>237826486</v>
      </c>
      <c r="C10634" s="106">
        <v>0.67980675800404389</v>
      </c>
      <c r="D10634" s="107">
        <v>0.26715145205343438</v>
      </c>
      <c r="E10634" s="106">
        <v>8.5347943898048895E-2</v>
      </c>
      <c r="F10634" s="107">
        <v>0.35981934426276152</v>
      </c>
      <c r="G10634" s="106">
        <v>0.60449495196515723</v>
      </c>
      <c r="H10634" s="107">
        <v>0.37824767774956847</v>
      </c>
      <c r="I10634" s="121" t="str">
        <f t="shared" si="166"/>
        <v>FH</v>
      </c>
    </row>
    <row r="10635" spans="2:9" ht="12.75">
      <c r="B10635" s="102">
        <v>237828771</v>
      </c>
      <c r="C10635" s="106">
        <v>0.71953519291634738</v>
      </c>
      <c r="D10635" s="107">
        <v>0.82307954339071188</v>
      </c>
      <c r="E10635" s="106">
        <v>0.70223002119139277</v>
      </c>
      <c r="F10635" s="107">
        <v>0.38390449287415351</v>
      </c>
      <c r="G10635" s="106">
        <v>0.4462640267409046</v>
      </c>
      <c r="H10635" s="107">
        <v>0.33811696025553228</v>
      </c>
      <c r="I10635" s="121" t="str">
        <f t="shared" si="166"/>
        <v>DF</v>
      </c>
    </row>
    <row r="10636" spans="2:9" ht="12.75">
      <c r="B10636" s="102">
        <v>237829893</v>
      </c>
      <c r="C10636" s="106">
        <v>0.21492742724533365</v>
      </c>
      <c r="D10636" s="107">
        <v>0.22318209528103328</v>
      </c>
      <c r="E10636" s="106">
        <v>0.27486774295838412</v>
      </c>
      <c r="F10636" s="107">
        <v>0.12997681292409724</v>
      </c>
      <c r="G10636" s="106">
        <v>0.78955511494341124</v>
      </c>
      <c r="H10636" s="107">
        <v>9.9486930456467393E-2</v>
      </c>
      <c r="I10636" s="121" t="str">
        <f t="shared" si="166"/>
        <v>E</v>
      </c>
    </row>
    <row r="10637" spans="2:9" ht="12.75">
      <c r="B10637" s="102">
        <v>237832343</v>
      </c>
      <c r="C10637" s="106">
        <v>0.78041032184747983</v>
      </c>
      <c r="D10637" s="107">
        <v>6.7329557128779527E-2</v>
      </c>
      <c r="E10637" s="106">
        <v>0.30832409402124972</v>
      </c>
      <c r="F10637" s="107">
        <v>6.3140566670599529E-2</v>
      </c>
      <c r="G10637" s="106">
        <v>0.73058709683476386</v>
      </c>
      <c r="H10637" s="107">
        <v>0.64193346403175866</v>
      </c>
      <c r="I10637" s="121" t="str">
        <f t="shared" si="166"/>
        <v>FH</v>
      </c>
    </row>
    <row r="10638" spans="2:9" ht="12.75">
      <c r="B10638" s="102">
        <v>237837369</v>
      </c>
      <c r="C10638" s="106">
        <v>0.68534375972870532</v>
      </c>
      <c r="D10638" s="107">
        <v>0.27251735832101254</v>
      </c>
      <c r="E10638" s="106">
        <v>0.25013796388516329</v>
      </c>
      <c r="F10638" s="107">
        <v>0.1967462738338206</v>
      </c>
      <c r="G10638" s="106">
        <v>0.84841504786061783</v>
      </c>
      <c r="H10638" s="107">
        <v>0.87292143768348862</v>
      </c>
      <c r="I10638" s="121" t="str">
        <f t="shared" si="166"/>
        <v>BH</v>
      </c>
    </row>
    <row r="10639" spans="2:9" ht="12.75">
      <c r="B10639" s="102">
        <v>237838220</v>
      </c>
      <c r="C10639" s="106">
        <v>0.10986374095700269</v>
      </c>
      <c r="D10639" s="107">
        <v>0.85083420314675751</v>
      </c>
      <c r="E10639" s="106">
        <v>0.60944101773091308</v>
      </c>
      <c r="F10639" s="107">
        <v>6.0436830598430191E-2</v>
      </c>
      <c r="G10639" s="106">
        <v>0.56212481884443743</v>
      </c>
      <c r="H10639" s="107">
        <v>0.51760992537730588</v>
      </c>
      <c r="I10639" s="121" t="str">
        <f t="shared" si="166"/>
        <v>DF</v>
      </c>
    </row>
    <row r="10640" spans="2:9" ht="12.75">
      <c r="B10640" s="102">
        <v>237839439</v>
      </c>
      <c r="C10640" s="106">
        <v>0.60677989202998361</v>
      </c>
      <c r="D10640" s="107">
        <v>0.50470978784221199</v>
      </c>
      <c r="E10640" s="106">
        <v>2.6123956053597297E-2</v>
      </c>
      <c r="F10640" s="107">
        <v>0.14625073723699433</v>
      </c>
      <c r="G10640" s="106">
        <v>0.47340263105713754</v>
      </c>
      <c r="H10640" s="107">
        <v>0.65186350002233517</v>
      </c>
      <c r="I10640" s="121" t="str">
        <f t="shared" si="166"/>
        <v>BH</v>
      </c>
    </row>
    <row r="10641" spans="2:9" ht="12.75">
      <c r="B10641" s="102">
        <v>237844183</v>
      </c>
      <c r="C10641" s="106">
        <v>0.46426551013667106</v>
      </c>
      <c r="D10641" s="107">
        <v>0.32276114925037502</v>
      </c>
      <c r="E10641" s="106">
        <v>0.92600190234732027</v>
      </c>
      <c r="F10641" s="107">
        <v>0.86541275979126708</v>
      </c>
      <c r="G10641" s="106">
        <v>0.49409122707746356</v>
      </c>
      <c r="H10641" s="107">
        <v>0.82423474722950818</v>
      </c>
      <c r="I10641" s="121" t="str">
        <f t="shared" si="166"/>
        <v>TH</v>
      </c>
    </row>
    <row r="10642" spans="2:9" ht="12.75">
      <c r="B10642" s="102">
        <v>237847326</v>
      </c>
      <c r="C10642" s="106">
        <v>2.5473064049190697E-2</v>
      </c>
      <c r="D10642" s="107">
        <v>0.31725733657880473</v>
      </c>
      <c r="E10642" s="106">
        <v>8.8940313813876237E-2</v>
      </c>
      <c r="F10642" s="107">
        <v>3.0073770289188673E-2</v>
      </c>
      <c r="G10642" s="106">
        <v>0.2493223198067076</v>
      </c>
      <c r="H10642" s="107">
        <v>6.5449772923548366E-2</v>
      </c>
      <c r="I10642" s="121" t="str">
        <f t="shared" si="166"/>
        <v>DF</v>
      </c>
    </row>
    <row r="10643" spans="2:9" ht="12.75">
      <c r="B10643" s="102">
        <v>237848102</v>
      </c>
      <c r="C10643" s="106">
        <v>0.77064118673011794</v>
      </c>
      <c r="D10643" s="107">
        <v>0.87209185129225375</v>
      </c>
      <c r="E10643" s="106">
        <v>0.68052874899551608</v>
      </c>
      <c r="F10643" s="107">
        <v>0.14222035249533782</v>
      </c>
      <c r="G10643" s="106">
        <v>0.72049697872296736</v>
      </c>
      <c r="H10643" s="107">
        <v>0.18178487732516047</v>
      </c>
      <c r="I10643" s="121" t="str">
        <f t="shared" si="166"/>
        <v>DF</v>
      </c>
    </row>
    <row r="10644" spans="2:9" ht="12.75">
      <c r="B10644" s="102">
        <v>237851856</v>
      </c>
      <c r="C10644" s="106">
        <v>0.57940851867520049</v>
      </c>
      <c r="D10644" s="107">
        <v>0.22579859530708113</v>
      </c>
      <c r="E10644" s="106">
        <v>0.50820053178264235</v>
      </c>
      <c r="F10644" s="107">
        <v>0.38074221583699597</v>
      </c>
      <c r="G10644" s="106">
        <v>0.45783973367255304</v>
      </c>
      <c r="H10644" s="107">
        <v>0.66701555028878934</v>
      </c>
      <c r="I10644" s="121" t="str">
        <f t="shared" si="166"/>
        <v>BH</v>
      </c>
    </row>
    <row r="10645" spans="2:9" ht="12.75">
      <c r="B10645" s="102">
        <v>237853226</v>
      </c>
      <c r="C10645" s="106">
        <v>4.8870424806100043E-3</v>
      </c>
      <c r="D10645" s="107">
        <v>0.44011530655159614</v>
      </c>
      <c r="E10645" s="106">
        <v>0.25987524902633496</v>
      </c>
      <c r="F10645" s="107">
        <v>5.2070148191717625E-2</v>
      </c>
      <c r="G10645" s="106">
        <v>0.13002313899721774</v>
      </c>
      <c r="H10645" s="107">
        <v>0.71517757923946612</v>
      </c>
      <c r="I10645" s="121" t="str">
        <f t="shared" si="166"/>
        <v>BH</v>
      </c>
    </row>
    <row r="10646" spans="2:9" ht="12.75">
      <c r="B10646" s="102">
        <v>237856614</v>
      </c>
      <c r="C10646" s="106">
        <v>0.66207274680751915</v>
      </c>
      <c r="D10646" s="107">
        <v>0.36279080358605609</v>
      </c>
      <c r="E10646" s="106">
        <v>0.57000249592982311</v>
      </c>
      <c r="F10646" s="107">
        <v>0.53718274547691358</v>
      </c>
      <c r="G10646" s="106">
        <v>0.82899323993542606</v>
      </c>
      <c r="H10646" s="107">
        <v>0.92317145649761567</v>
      </c>
      <c r="I10646" s="121" t="str">
        <f t="shared" si="166"/>
        <v>BH</v>
      </c>
    </row>
    <row r="10647" spans="2:9" ht="12.75">
      <c r="B10647" s="102">
        <v>237856838</v>
      </c>
      <c r="C10647" s="106">
        <v>0.56910336507707826</v>
      </c>
      <c r="D10647" s="107">
        <v>0.40592081888577169</v>
      </c>
      <c r="E10647" s="106">
        <v>0.18789768790371331</v>
      </c>
      <c r="F10647" s="107">
        <v>0.43399526869256722</v>
      </c>
      <c r="G10647" s="106">
        <v>0.23061097481013015</v>
      </c>
      <c r="H10647" s="107">
        <v>8.121495951996005E-2</v>
      </c>
      <c r="I10647" s="121" t="str">
        <f t="shared" si="166"/>
        <v>FH</v>
      </c>
    </row>
    <row r="10648" spans="2:9" ht="12.75">
      <c r="B10648" s="102">
        <v>237857729</v>
      </c>
      <c r="C10648" s="106">
        <v>0.43424620190964358</v>
      </c>
      <c r="D10648" s="107">
        <v>2.4383749848103875E-2</v>
      </c>
      <c r="E10648" s="106">
        <v>0.74069137712082633</v>
      </c>
      <c r="F10648" s="107">
        <v>0.13390169690193154</v>
      </c>
      <c r="G10648" s="106">
        <v>0.5854643473271377</v>
      </c>
      <c r="H10648" s="107">
        <v>0.51748876762408802</v>
      </c>
      <c r="I10648" s="121" t="str">
        <f t="shared" si="166"/>
        <v>TH</v>
      </c>
    </row>
    <row r="10649" spans="2:9" ht="12.75">
      <c r="B10649" s="102">
        <v>237862051</v>
      </c>
      <c r="C10649" s="106">
        <v>0.28658847978034907</v>
      </c>
      <c r="D10649" s="107">
        <v>0.49504562079427639</v>
      </c>
      <c r="E10649" s="106">
        <v>0.91551574746827402</v>
      </c>
      <c r="F10649" s="107">
        <v>0.44022932871396492</v>
      </c>
      <c r="G10649" s="106">
        <v>0.26465137174505937</v>
      </c>
      <c r="H10649" s="107">
        <v>0.14801767243783637</v>
      </c>
      <c r="I10649" s="121" t="str">
        <f t="shared" si="166"/>
        <v>TH</v>
      </c>
    </row>
    <row r="10650" spans="2:9" ht="12.75">
      <c r="B10650" s="102">
        <v>237862595</v>
      </c>
      <c r="C10650" s="106">
        <v>0.70968628173965076</v>
      </c>
      <c r="D10650" s="107">
        <v>0.42356140752738725</v>
      </c>
      <c r="E10650" s="106">
        <v>0.14665753266074244</v>
      </c>
      <c r="F10650" s="107">
        <v>0.49089625698472705</v>
      </c>
      <c r="G10650" s="106">
        <v>0.52925219184348293</v>
      </c>
      <c r="H10650" s="107">
        <v>0.37720569947349514</v>
      </c>
      <c r="I10650" s="121" t="str">
        <f t="shared" si="166"/>
        <v>FH</v>
      </c>
    </row>
    <row r="10651" spans="2:9" ht="12.75">
      <c r="B10651" s="102">
        <v>237863718</v>
      </c>
      <c r="C10651" s="106">
        <v>0.58337398360057535</v>
      </c>
      <c r="D10651" s="107">
        <v>0.12661155068030072</v>
      </c>
      <c r="E10651" s="106">
        <v>0.66721195271661937</v>
      </c>
      <c r="F10651" s="107">
        <v>0.36139658854655288</v>
      </c>
      <c r="G10651" s="106">
        <v>0.86442875577339695</v>
      </c>
      <c r="H10651" s="107">
        <v>0.43258053024145937</v>
      </c>
      <c r="I10651" s="121" t="str">
        <f t="shared" si="166"/>
        <v>E</v>
      </c>
    </row>
    <row r="10652" spans="2:9" ht="12.75">
      <c r="B10652" s="102">
        <v>237865441</v>
      </c>
      <c r="C10652" s="106">
        <v>0.19403618525056299</v>
      </c>
      <c r="D10652" s="107">
        <v>0.56381250447400277</v>
      </c>
      <c r="E10652" s="106">
        <v>0.77281139604845706</v>
      </c>
      <c r="F10652" s="107">
        <v>0.59589873144218242</v>
      </c>
      <c r="G10652" s="106">
        <v>7.1576243421743513E-2</v>
      </c>
      <c r="H10652" s="107">
        <v>0.37416750370005869</v>
      </c>
      <c r="I10652" s="121" t="str">
        <f t="shared" si="166"/>
        <v>TH</v>
      </c>
    </row>
    <row r="10653" spans="2:9" ht="12.75">
      <c r="B10653" s="102">
        <v>237870293</v>
      </c>
      <c r="C10653" s="106">
        <v>0.34504347837115201</v>
      </c>
      <c r="D10653" s="107">
        <v>0.83010727457790368</v>
      </c>
      <c r="E10653" s="106">
        <v>0.88411096601014805</v>
      </c>
      <c r="F10653" s="107">
        <v>0.25405357582620103</v>
      </c>
      <c r="G10653" s="106">
        <v>0.88112622459721823</v>
      </c>
      <c r="H10653" s="107">
        <v>0.50126619575197418</v>
      </c>
      <c r="I10653" s="121" t="str">
        <f t="shared" si="166"/>
        <v>TH</v>
      </c>
    </row>
    <row r="10654" spans="2:9" ht="12.75">
      <c r="B10654" s="102">
        <v>237870689</v>
      </c>
      <c r="C10654" s="106">
        <v>0.27689004680729279</v>
      </c>
      <c r="D10654" s="107">
        <v>0.68983679850649526</v>
      </c>
      <c r="E10654" s="106">
        <v>0.85294618760690732</v>
      </c>
      <c r="F10654" s="107">
        <v>0.47291750152015144</v>
      </c>
      <c r="G10654" s="106">
        <v>0.57744052796162837</v>
      </c>
      <c r="H10654" s="107">
        <v>3.4827959254784213E-2</v>
      </c>
      <c r="I10654" s="121" t="str">
        <f t="shared" si="166"/>
        <v>TH</v>
      </c>
    </row>
    <row r="10655" spans="2:9" ht="12.75">
      <c r="B10655" s="102">
        <v>237872751</v>
      </c>
      <c r="C10655" s="106">
        <v>0.96647914301264315</v>
      </c>
      <c r="D10655" s="107">
        <v>0.60162226678476305</v>
      </c>
      <c r="E10655" s="106">
        <v>0.58223285528864133</v>
      </c>
      <c r="F10655" s="107">
        <v>0.90516813150138198</v>
      </c>
      <c r="G10655" s="106">
        <v>0.57840178026726452</v>
      </c>
      <c r="H10655" s="107">
        <v>0.23368496854234189</v>
      </c>
      <c r="I10655" s="121" t="str">
        <f t="shared" si="166"/>
        <v>FH</v>
      </c>
    </row>
    <row r="10656" spans="2:9" ht="12.75">
      <c r="B10656" s="102">
        <v>237874188</v>
      </c>
      <c r="C10656" s="106">
        <v>0.49830293808676851</v>
      </c>
      <c r="D10656" s="107">
        <v>0.95762314115924196</v>
      </c>
      <c r="E10656" s="106">
        <v>0.98039895793859033</v>
      </c>
      <c r="F10656" s="107">
        <v>0.70642588339292578</v>
      </c>
      <c r="G10656" s="106">
        <v>0.42079216464075708</v>
      </c>
      <c r="H10656" s="107">
        <v>0.13862263601776426</v>
      </c>
      <c r="I10656" s="121" t="str">
        <f t="shared" si="166"/>
        <v>TH</v>
      </c>
    </row>
    <row r="10657" spans="2:9" ht="12.75">
      <c r="B10657" s="102">
        <v>237875400</v>
      </c>
      <c r="C10657" s="106">
        <v>0.53494173133403322</v>
      </c>
      <c r="D10657" s="107">
        <v>0.10972222263600084</v>
      </c>
      <c r="E10657" s="106">
        <v>0.85704562354198277</v>
      </c>
      <c r="F10657" s="107">
        <v>0.17182474229426603</v>
      </c>
      <c r="G10657" s="106">
        <v>0.27816509502582498</v>
      </c>
      <c r="H10657" s="107">
        <v>0.80225525932737551</v>
      </c>
      <c r="I10657" s="121" t="str">
        <f t="shared" si="166"/>
        <v>TH</v>
      </c>
    </row>
    <row r="10658" spans="2:9" ht="12.75">
      <c r="B10658" s="102">
        <v>237878733</v>
      </c>
      <c r="C10658" s="106">
        <v>0.56415373656687873</v>
      </c>
      <c r="D10658" s="107">
        <v>0.61468485065210232</v>
      </c>
      <c r="E10658" s="106">
        <v>0.87446387888818089</v>
      </c>
      <c r="F10658" s="107">
        <v>0.37150786516597312</v>
      </c>
      <c r="G10658" s="106">
        <v>0.83723654647919465</v>
      </c>
      <c r="H10658" s="107">
        <v>0.12811677814770173</v>
      </c>
      <c r="I10658" s="121" t="str">
        <f t="shared" si="166"/>
        <v>TH</v>
      </c>
    </row>
    <row r="10659" spans="2:9" ht="12.75">
      <c r="B10659" s="102">
        <v>237883156</v>
      </c>
      <c r="C10659" s="106">
        <v>0.11558375676414867</v>
      </c>
      <c r="D10659" s="107">
        <v>0.69844988087079773</v>
      </c>
      <c r="E10659" s="106">
        <v>0.46601976183910665</v>
      </c>
      <c r="F10659" s="107">
        <v>0.38331811733270893</v>
      </c>
      <c r="G10659" s="106">
        <v>0.56383200896356755</v>
      </c>
      <c r="H10659" s="107">
        <v>0.64673821375310681</v>
      </c>
      <c r="I10659" s="121" t="str">
        <f t="shared" si="166"/>
        <v>DF</v>
      </c>
    </row>
    <row r="10660" spans="2:9" ht="12.75">
      <c r="B10660" s="102">
        <v>237885506</v>
      </c>
      <c r="C10660" s="106">
        <v>0.40175080128645302</v>
      </c>
      <c r="D10660" s="107">
        <v>0.34628297305979139</v>
      </c>
      <c r="E10660" s="106">
        <v>0.87226780762996836</v>
      </c>
      <c r="F10660" s="107">
        <v>0.41182153621632422</v>
      </c>
      <c r="G10660" s="106">
        <v>0.33007053419809118</v>
      </c>
      <c r="H10660" s="107">
        <v>0.73966955842885884</v>
      </c>
      <c r="I10660" s="121" t="str">
        <f t="shared" si="166"/>
        <v>TH</v>
      </c>
    </row>
    <row r="10661" spans="2:9" ht="12.75">
      <c r="B10661" s="102">
        <v>237890349</v>
      </c>
      <c r="C10661" s="106">
        <v>0.31192250512340536</v>
      </c>
      <c r="D10661" s="107">
        <v>0.66099296600615087</v>
      </c>
      <c r="E10661" s="106">
        <v>0.67671149488985272</v>
      </c>
      <c r="F10661" s="107">
        <v>7.8404375764638878E-2</v>
      </c>
      <c r="G10661" s="106">
        <v>0.31540931008955297</v>
      </c>
      <c r="H10661" s="107">
        <v>0.44132640399956036</v>
      </c>
      <c r="I10661" s="121" t="str">
        <f t="shared" si="166"/>
        <v>TH</v>
      </c>
    </row>
    <row r="10662" spans="2:9" ht="12.75">
      <c r="B10662" s="102">
        <v>237891446</v>
      </c>
      <c r="C10662" s="106">
        <v>0.60173081552222163</v>
      </c>
      <c r="D10662" s="107">
        <v>0.51350897725963551</v>
      </c>
      <c r="E10662" s="106">
        <v>0.24181970647979067</v>
      </c>
      <c r="F10662" s="107">
        <v>0.68088384559366411</v>
      </c>
      <c r="G10662" s="106">
        <v>9.0780321290130139E-2</v>
      </c>
      <c r="H10662" s="107">
        <v>0.56868962072100615</v>
      </c>
      <c r="I10662" s="121" t="str">
        <f t="shared" si="166"/>
        <v>C</v>
      </c>
    </row>
    <row r="10663" spans="2:9" ht="12.75">
      <c r="B10663" s="102">
        <v>237891636</v>
      </c>
      <c r="C10663" s="106">
        <v>0.89957348074320631</v>
      </c>
      <c r="D10663" s="107">
        <v>0.52173591849843426</v>
      </c>
      <c r="E10663" s="106">
        <v>0.92515764430943026</v>
      </c>
      <c r="F10663" s="107">
        <v>0.17562301692955651</v>
      </c>
      <c r="G10663" s="106">
        <v>0.89254339788533055</v>
      </c>
      <c r="H10663" s="107">
        <v>0.37361687048448733</v>
      </c>
      <c r="I10663" s="121" t="str">
        <f t="shared" si="166"/>
        <v>TH</v>
      </c>
    </row>
    <row r="10664" spans="2:9" ht="12.75">
      <c r="B10664" s="102">
        <v>237892099</v>
      </c>
      <c r="C10664" s="106">
        <v>0.51498240592906463</v>
      </c>
      <c r="D10664" s="107">
        <v>0.85424419445970878</v>
      </c>
      <c r="E10664" s="106">
        <v>0.28907616214914977</v>
      </c>
      <c r="F10664" s="107">
        <v>0.92072769419212186</v>
      </c>
      <c r="G10664" s="106">
        <v>0.70942655707855184</v>
      </c>
      <c r="H10664" s="107">
        <v>0.41524190175730546</v>
      </c>
      <c r="I10664" s="121" t="str">
        <f t="shared" si="166"/>
        <v>C</v>
      </c>
    </row>
    <row r="10665" spans="2:9" ht="12.75">
      <c r="B10665" s="102">
        <v>237893541</v>
      </c>
      <c r="C10665" s="106">
        <v>0.83965758017551373</v>
      </c>
      <c r="D10665" s="107">
        <v>9.8282472958996614E-2</v>
      </c>
      <c r="E10665" s="106">
        <v>0.12045991202762352</v>
      </c>
      <c r="F10665" s="107">
        <v>0.816484216232225</v>
      </c>
      <c r="G10665" s="106">
        <v>0.77124390494983253</v>
      </c>
      <c r="H10665" s="107">
        <v>0.39323437577054765</v>
      </c>
      <c r="I10665" s="121" t="str">
        <f t="shared" si="166"/>
        <v>FH</v>
      </c>
    </row>
    <row r="10666" spans="2:9" ht="12.75">
      <c r="B10666" s="102">
        <v>237897353</v>
      </c>
      <c r="C10666" s="106">
        <v>0.26424149251147377</v>
      </c>
      <c r="D10666" s="107">
        <v>4.0993679195769017E-2</v>
      </c>
      <c r="E10666" s="106">
        <v>0.64808918064171639</v>
      </c>
      <c r="F10666" s="107">
        <v>0.41668673651799915</v>
      </c>
      <c r="G10666" s="106">
        <v>0.74396144822569044</v>
      </c>
      <c r="H10666" s="107">
        <v>0.49574605706434927</v>
      </c>
      <c r="I10666" s="121" t="str">
        <f t="shared" si="166"/>
        <v>E</v>
      </c>
    </row>
    <row r="10667" spans="2:9" ht="12.75">
      <c r="B10667" s="102">
        <v>237898731</v>
      </c>
      <c r="C10667" s="106">
        <v>0.87774651242731849</v>
      </c>
      <c r="D10667" s="107">
        <v>0.98361420051891368</v>
      </c>
      <c r="E10667" s="106">
        <v>3.7081754834167313E-2</v>
      </c>
      <c r="F10667" s="107">
        <v>0.90762366728182631</v>
      </c>
      <c r="G10667" s="106">
        <v>9.3750446783289476E-2</v>
      </c>
      <c r="H10667" s="107">
        <v>0.77738502978286572</v>
      </c>
      <c r="I10667" s="121" t="str">
        <f t="shared" si="166"/>
        <v>DF</v>
      </c>
    </row>
    <row r="10668" spans="2:9" ht="12.75">
      <c r="B10668" s="102">
        <v>237899522</v>
      </c>
      <c r="C10668" s="106">
        <v>0.8629336566409993</v>
      </c>
      <c r="D10668" s="107">
        <v>0.41766439265650934</v>
      </c>
      <c r="E10668" s="106">
        <v>0.68713166881660825</v>
      </c>
      <c r="F10668" s="107">
        <v>0.27834429437000718</v>
      </c>
      <c r="G10668" s="106">
        <v>0.25541215444890342</v>
      </c>
      <c r="H10668" s="107">
        <v>0.70427233584274562</v>
      </c>
      <c r="I10668" s="121" t="str">
        <f t="shared" si="166"/>
        <v>FH</v>
      </c>
    </row>
    <row r="10669" spans="2:9" ht="12.75">
      <c r="B10669" s="102">
        <v>237902171</v>
      </c>
      <c r="C10669" s="106">
        <v>0.321363779230184</v>
      </c>
      <c r="D10669" s="107">
        <v>0.29053325984835077</v>
      </c>
      <c r="E10669" s="106">
        <v>0.91290100309224531</v>
      </c>
      <c r="F10669" s="107">
        <v>0.41484974683064024</v>
      </c>
      <c r="G10669" s="106">
        <v>0.88870584626944016</v>
      </c>
      <c r="H10669" s="107">
        <v>0.77322495736159613</v>
      </c>
      <c r="I10669" s="121" t="str">
        <f t="shared" si="166"/>
        <v>TH</v>
      </c>
    </row>
    <row r="10670" spans="2:9" ht="12.75">
      <c r="B10670" s="102">
        <v>237907057</v>
      </c>
      <c r="C10670" s="106">
        <v>0.20558490840490506</v>
      </c>
      <c r="D10670" s="107">
        <v>0.22029075005768384</v>
      </c>
      <c r="E10670" s="106">
        <v>0.17347809948530202</v>
      </c>
      <c r="F10670" s="107">
        <v>0.4189593062292678</v>
      </c>
      <c r="G10670" s="106">
        <v>0.86380008100403516</v>
      </c>
      <c r="H10670" s="107">
        <v>0.20569430705347047</v>
      </c>
      <c r="I10670" s="121" t="str">
        <f t="shared" si="166"/>
        <v>E</v>
      </c>
    </row>
    <row r="10671" spans="2:9" ht="12.75">
      <c r="B10671" s="102">
        <v>237908649</v>
      </c>
      <c r="C10671" s="106">
        <v>0.18224159573638943</v>
      </c>
      <c r="D10671" s="107">
        <v>0.92183694413875306</v>
      </c>
      <c r="E10671" s="106">
        <v>0.61361059933452555</v>
      </c>
      <c r="F10671" s="107">
        <v>9.4923994064860295E-2</v>
      </c>
      <c r="G10671" s="106">
        <v>0.6641186657471092</v>
      </c>
      <c r="H10671" s="107">
        <v>3.5950145974077863E-2</v>
      </c>
      <c r="I10671" s="121" t="str">
        <f t="shared" si="166"/>
        <v>DF</v>
      </c>
    </row>
    <row r="10672" spans="2:9" ht="12.75">
      <c r="B10672" s="102">
        <v>237908805</v>
      </c>
      <c r="C10672" s="106">
        <v>0.19605531771561169</v>
      </c>
      <c r="D10672" s="107">
        <v>0.11436253129365292</v>
      </c>
      <c r="E10672" s="106">
        <v>0.78567588371033548</v>
      </c>
      <c r="F10672" s="107">
        <v>0.52103955832576965</v>
      </c>
      <c r="G10672" s="106">
        <v>0.61333387081535062</v>
      </c>
      <c r="H10672" s="107">
        <v>0.99205604033942363</v>
      </c>
      <c r="I10672" s="121" t="str">
        <f t="shared" si="166"/>
        <v>BH</v>
      </c>
    </row>
    <row r="10673" spans="2:9" ht="12.75">
      <c r="B10673" s="102">
        <v>237915784</v>
      </c>
      <c r="C10673" s="106">
        <v>0.9334613607163722</v>
      </c>
      <c r="D10673" s="107">
        <v>0.27596686075666255</v>
      </c>
      <c r="E10673" s="106">
        <v>0.16944589947087074</v>
      </c>
      <c r="F10673" s="107">
        <v>0.97779224952707833</v>
      </c>
      <c r="G10673" s="106">
        <v>0.3537130833832971</v>
      </c>
      <c r="H10673" s="107">
        <v>0.93568504767873595</v>
      </c>
      <c r="I10673" s="121" t="str">
        <f t="shared" si="166"/>
        <v>C</v>
      </c>
    </row>
    <row r="10674" spans="2:9" ht="12.75">
      <c r="B10674" s="102">
        <v>237917491</v>
      </c>
      <c r="C10674" s="106">
        <v>0.59011516744908854</v>
      </c>
      <c r="D10674" s="107">
        <v>8.0469939130392021E-3</v>
      </c>
      <c r="E10674" s="106">
        <v>0.73400849262792978</v>
      </c>
      <c r="F10674" s="107">
        <v>0.98247993540974932</v>
      </c>
      <c r="G10674" s="106">
        <v>0.536109006727993</v>
      </c>
      <c r="H10674" s="107">
        <v>0.27803782017402856</v>
      </c>
      <c r="I10674" s="121" t="str">
        <f t="shared" si="166"/>
        <v>C</v>
      </c>
    </row>
    <row r="10675" spans="2:9" ht="12.75">
      <c r="B10675" s="102">
        <v>237918937</v>
      </c>
      <c r="C10675" s="106">
        <v>0.454861571670655</v>
      </c>
      <c r="D10675" s="107">
        <v>0.2652913272974855</v>
      </c>
      <c r="E10675" s="106">
        <v>0.28522684653663255</v>
      </c>
      <c r="F10675" s="107">
        <v>0.95853508570369894</v>
      </c>
      <c r="G10675" s="106">
        <v>0.75572856899733898</v>
      </c>
      <c r="H10675" s="107">
        <v>0.56431624046559636</v>
      </c>
      <c r="I10675" s="121" t="str">
        <f t="shared" si="166"/>
        <v>C</v>
      </c>
    </row>
    <row r="10676" spans="2:9" ht="12.75">
      <c r="B10676" s="102">
        <v>237919151</v>
      </c>
      <c r="C10676" s="106">
        <v>0.43837301828650266</v>
      </c>
      <c r="D10676" s="107">
        <v>0.23668854265913408</v>
      </c>
      <c r="E10676" s="106">
        <v>0.82726352336751585</v>
      </c>
      <c r="F10676" s="107">
        <v>0.72969332016534416</v>
      </c>
      <c r="G10676" s="106">
        <v>0.46344086097566706</v>
      </c>
      <c r="H10676" s="107">
        <v>0.62224635931335137</v>
      </c>
      <c r="I10676" s="121" t="str">
        <f t="shared" si="166"/>
        <v>TH</v>
      </c>
    </row>
    <row r="10677" spans="2:9" ht="12.75">
      <c r="B10677" s="102">
        <v>237923310</v>
      </c>
      <c r="C10677" s="106">
        <v>0.67783617160592202</v>
      </c>
      <c r="D10677" s="107">
        <v>0.16570285494867765</v>
      </c>
      <c r="E10677" s="106">
        <v>0.91762866595068715</v>
      </c>
      <c r="F10677" s="107">
        <v>0.89472446021085528</v>
      </c>
      <c r="G10677" s="106">
        <v>0.90917720585773942</v>
      </c>
      <c r="H10677" s="107">
        <v>0.53055458765404251</v>
      </c>
      <c r="I10677" s="121" t="str">
        <f t="shared" si="166"/>
        <v>TH</v>
      </c>
    </row>
    <row r="10678" spans="2:9" ht="12.75">
      <c r="B10678" s="102">
        <v>237924001</v>
      </c>
      <c r="C10678" s="106">
        <v>0.55565865273122039</v>
      </c>
      <c r="D10678" s="107">
        <v>0.90570242295651049</v>
      </c>
      <c r="E10678" s="106">
        <v>0.84523173302383459</v>
      </c>
      <c r="F10678" s="107">
        <v>0.86519248275757499</v>
      </c>
      <c r="G10678" s="106">
        <v>0.44769222900415251</v>
      </c>
      <c r="H10678" s="107">
        <v>0.24459250212477568</v>
      </c>
      <c r="I10678" s="121" t="str">
        <f t="shared" si="166"/>
        <v>DF</v>
      </c>
    </row>
    <row r="10679" spans="2:9" ht="12.75">
      <c r="B10679" s="102">
        <v>237925265</v>
      </c>
      <c r="C10679" s="106">
        <v>0.1282146585552808</v>
      </c>
      <c r="D10679" s="107">
        <v>0.98306384454783746</v>
      </c>
      <c r="E10679" s="106">
        <v>8.1972099499471485E-2</v>
      </c>
      <c r="F10679" s="107">
        <v>0.78163807907435068</v>
      </c>
      <c r="G10679" s="106">
        <v>0.35368298804570664</v>
      </c>
      <c r="H10679" s="107">
        <v>0.66659354088893696</v>
      </c>
      <c r="I10679" s="121" t="str">
        <f t="shared" si="166"/>
        <v>DF</v>
      </c>
    </row>
    <row r="10680" spans="2:9" ht="12.75">
      <c r="B10680" s="102">
        <v>237925791</v>
      </c>
      <c r="C10680" s="106">
        <v>0.94049209266345013</v>
      </c>
      <c r="D10680" s="107">
        <v>0.38543632593815325</v>
      </c>
      <c r="E10680" s="106">
        <v>0.54322471119355598</v>
      </c>
      <c r="F10680" s="107">
        <v>0.87987359995751913</v>
      </c>
      <c r="G10680" s="106">
        <v>0.47335797312431382</v>
      </c>
      <c r="H10680" s="107">
        <v>0.16232616287197033</v>
      </c>
      <c r="I10680" s="121" t="str">
        <f t="shared" si="166"/>
        <v>FH</v>
      </c>
    </row>
    <row r="10681" spans="2:9" ht="12.75">
      <c r="B10681" s="102">
        <v>237933414</v>
      </c>
      <c r="C10681" s="106">
        <v>0.47840040404143291</v>
      </c>
      <c r="D10681" s="107">
        <v>0.13384003558046409</v>
      </c>
      <c r="E10681" s="106">
        <v>0.76202423421881083</v>
      </c>
      <c r="F10681" s="107">
        <v>0.38433770453428551</v>
      </c>
      <c r="G10681" s="106">
        <v>0.6850355926512659</v>
      </c>
      <c r="H10681" s="107">
        <v>0.40782218018431249</v>
      </c>
      <c r="I10681" s="121" t="str">
        <f t="shared" si="166"/>
        <v>TH</v>
      </c>
    </row>
    <row r="10682" spans="2:9" ht="12.75">
      <c r="B10682" s="102">
        <v>237934167</v>
      </c>
      <c r="C10682" s="106">
        <v>0.96392314348857311</v>
      </c>
      <c r="D10682" s="107">
        <v>9.2392289755542478E-2</v>
      </c>
      <c r="E10682" s="106">
        <v>0.73886168941442154</v>
      </c>
      <c r="F10682" s="107">
        <v>0.20941077781797901</v>
      </c>
      <c r="G10682" s="106">
        <v>0.65692710826994305</v>
      </c>
      <c r="H10682" s="107">
        <v>0.55733329282520661</v>
      </c>
      <c r="I10682" s="121" t="str">
        <f t="shared" si="166"/>
        <v>FH</v>
      </c>
    </row>
    <row r="10683" spans="2:9" ht="12.75">
      <c r="B10683" s="102">
        <v>237938745</v>
      </c>
      <c r="C10683" s="106">
        <v>0.84647611804085443</v>
      </c>
      <c r="D10683" s="107">
        <v>0.54691506669741163</v>
      </c>
      <c r="E10683" s="106">
        <v>0.37734308406391026</v>
      </c>
      <c r="F10683" s="107">
        <v>0.89608342507675354</v>
      </c>
      <c r="G10683" s="106">
        <v>0.99555527874291694</v>
      </c>
      <c r="H10683" s="107">
        <v>0.64175522473328517</v>
      </c>
      <c r="I10683" s="121" t="str">
        <f t="shared" si="166"/>
        <v>E</v>
      </c>
    </row>
    <row r="10684" spans="2:9" ht="12.75">
      <c r="B10684" s="102">
        <v>237939224</v>
      </c>
      <c r="C10684" s="106">
        <v>0.56548086599059033</v>
      </c>
      <c r="D10684" s="107">
        <v>0.45376282356315212</v>
      </c>
      <c r="E10684" s="106">
        <v>0.63956519115887112</v>
      </c>
      <c r="F10684" s="107">
        <v>0.11321154100242126</v>
      </c>
      <c r="G10684" s="106">
        <v>0.70625413842295881</v>
      </c>
      <c r="H10684" s="107">
        <v>0.578382998513151</v>
      </c>
      <c r="I10684" s="121" t="str">
        <f t="shared" si="166"/>
        <v>E</v>
      </c>
    </row>
    <row r="10685" spans="2:9" ht="12.75">
      <c r="B10685" s="102">
        <v>237939817</v>
      </c>
      <c r="C10685" s="106">
        <v>0.89678720412442092</v>
      </c>
      <c r="D10685" s="107">
        <v>0.25120159009696774</v>
      </c>
      <c r="E10685" s="106">
        <v>0.63879278165506115</v>
      </c>
      <c r="F10685" s="107">
        <v>0.80823761275290562</v>
      </c>
      <c r="G10685" s="106">
        <v>0.20502996482019054</v>
      </c>
      <c r="H10685" s="107">
        <v>0.52042898311243668</v>
      </c>
      <c r="I10685" s="121" t="str">
        <f t="shared" si="166"/>
        <v>FH</v>
      </c>
    </row>
    <row r="10686" spans="2:9" ht="12.75">
      <c r="B10686" s="102">
        <v>237940247</v>
      </c>
      <c r="C10686" s="106">
        <v>0.28932393158724179</v>
      </c>
      <c r="D10686" s="107">
        <v>0.8705344168016742</v>
      </c>
      <c r="E10686" s="106">
        <v>0.55266329813549042</v>
      </c>
      <c r="F10686" s="107">
        <v>0.86449611857239117</v>
      </c>
      <c r="G10686" s="106">
        <v>0.94258154053415577</v>
      </c>
      <c r="H10686" s="107">
        <v>0.66799478554022862</v>
      </c>
      <c r="I10686" s="121" t="str">
        <f t="shared" si="166"/>
        <v>E</v>
      </c>
    </row>
    <row r="10687" spans="2:9" ht="12.75">
      <c r="B10687" s="102">
        <v>237946500</v>
      </c>
      <c r="C10687" s="106">
        <v>0.2461496982315845</v>
      </c>
      <c r="D10687" s="107">
        <v>0.26311112133436887</v>
      </c>
      <c r="E10687" s="106">
        <v>0.84115241468608071</v>
      </c>
      <c r="F10687" s="107">
        <v>0.31291633313311351</v>
      </c>
      <c r="G10687" s="106">
        <v>0.51214924319818778</v>
      </c>
      <c r="H10687" s="107">
        <v>0.39035007364874286</v>
      </c>
      <c r="I10687" s="121" t="str">
        <f t="shared" si="166"/>
        <v>TH</v>
      </c>
    </row>
    <row r="10688" spans="2:9" ht="12.75">
      <c r="B10688" s="102">
        <v>237947564</v>
      </c>
      <c r="C10688" s="106">
        <v>0.12849740479988903</v>
      </c>
      <c r="D10688" s="107">
        <v>0.19822667688690743</v>
      </c>
      <c r="E10688" s="106">
        <v>1.4906491182265391E-2</v>
      </c>
      <c r="F10688" s="107">
        <v>0.40790064880634525</v>
      </c>
      <c r="G10688" s="106">
        <v>0.28069571719195441</v>
      </c>
      <c r="H10688" s="107">
        <v>0.59700614081732706</v>
      </c>
      <c r="I10688" s="121" t="str">
        <f t="shared" si="166"/>
        <v>BH</v>
      </c>
    </row>
    <row r="10689" spans="2:9" ht="12.75">
      <c r="B10689" s="102">
        <v>237948019</v>
      </c>
      <c r="C10689" s="106">
        <v>8.0471002054713026E-2</v>
      </c>
      <c r="D10689" s="107">
        <v>0.39464692562901149</v>
      </c>
      <c r="E10689" s="106">
        <v>0.28512170199594333</v>
      </c>
      <c r="F10689" s="107">
        <v>0.65834621459278431</v>
      </c>
      <c r="G10689" s="106">
        <v>0.96628322151852086</v>
      </c>
      <c r="H10689" s="107">
        <v>0.97323283817626116</v>
      </c>
      <c r="I10689" s="121" t="str">
        <f t="shared" si="166"/>
        <v>BH</v>
      </c>
    </row>
    <row r="10690" spans="2:9" ht="12.75">
      <c r="B10690" s="102">
        <v>237949173</v>
      </c>
      <c r="C10690" s="106">
        <v>0.30029857421467399</v>
      </c>
      <c r="D10690" s="107">
        <v>0.63427923616117354</v>
      </c>
      <c r="E10690" s="106">
        <v>0.47983524172502645</v>
      </c>
      <c r="F10690" s="107">
        <v>0.56584279122007519</v>
      </c>
      <c r="G10690" s="106">
        <v>0.48815114292177597</v>
      </c>
      <c r="H10690" s="107">
        <v>0.25695167525758134</v>
      </c>
      <c r="I10690" s="121" t="str">
        <f t="shared" si="166"/>
        <v>DF</v>
      </c>
    </row>
    <row r="10691" spans="2:9" ht="12.75">
      <c r="B10691" s="102">
        <v>237949402</v>
      </c>
      <c r="C10691" s="106">
        <v>0.96616811510577905</v>
      </c>
      <c r="D10691" s="107">
        <v>0.36384265784027292</v>
      </c>
      <c r="E10691" s="106">
        <v>0.60552769492219771</v>
      </c>
      <c r="F10691" s="107">
        <v>0.89032734184537166</v>
      </c>
      <c r="G10691" s="106">
        <v>0.79824536681891112</v>
      </c>
      <c r="H10691" s="107">
        <v>0.2249924031007442</v>
      </c>
      <c r="I10691" s="121" t="str">
        <f t="shared" si="166"/>
        <v>FH</v>
      </c>
    </row>
    <row r="10692" spans="2:9" ht="12.75">
      <c r="B10692" s="102">
        <v>237950287</v>
      </c>
      <c r="C10692" s="106">
        <v>0.50688220804441397</v>
      </c>
      <c r="D10692" s="107">
        <v>0.41545701515707689</v>
      </c>
      <c r="E10692" s="106">
        <v>4.0467849503010411E-2</v>
      </c>
      <c r="F10692" s="107">
        <v>0.56377247274714737</v>
      </c>
      <c r="G10692" s="106">
        <v>3.2824182174374883E-2</v>
      </c>
      <c r="H10692" s="107">
        <v>0.55395080226987159</v>
      </c>
      <c r="I10692" s="121" t="str">
        <f t="shared" si="166"/>
        <v>C</v>
      </c>
    </row>
    <row r="10693" spans="2:9" ht="12.75">
      <c r="B10693" s="102">
        <v>237950723</v>
      </c>
      <c r="C10693" s="106">
        <v>0.50786248993670835</v>
      </c>
      <c r="D10693" s="107">
        <v>0.45727371448356458</v>
      </c>
      <c r="E10693" s="106">
        <v>0.59443636503528996</v>
      </c>
      <c r="F10693" s="107">
        <v>0.48869186865170988</v>
      </c>
      <c r="G10693" s="106">
        <v>0.506108438413988</v>
      </c>
      <c r="H10693" s="107">
        <v>0.12039503056505474</v>
      </c>
      <c r="I10693" s="121" t="str">
        <f t="shared" ref="I10693:I10756" si="167">INDEX($C$3:$H$3, MATCH(MAX(C10693:H10693), C10693:H10693, 0))</f>
        <v>TH</v>
      </c>
    </row>
    <row r="10694" spans="2:9" ht="12.75">
      <c r="B10694" s="102">
        <v>237952309</v>
      </c>
      <c r="C10694" s="106">
        <v>0.37337487119821633</v>
      </c>
      <c r="D10694" s="107">
        <v>0.10564371249679438</v>
      </c>
      <c r="E10694" s="106">
        <v>0.71572730369653748</v>
      </c>
      <c r="F10694" s="107">
        <v>0.21327245103112458</v>
      </c>
      <c r="G10694" s="106">
        <v>0.82702365134240008</v>
      </c>
      <c r="H10694" s="107">
        <v>0.95744701156011147</v>
      </c>
      <c r="I10694" s="121" t="str">
        <f t="shared" si="167"/>
        <v>BH</v>
      </c>
    </row>
    <row r="10695" spans="2:9" ht="12.75">
      <c r="B10695" s="102">
        <v>237952588</v>
      </c>
      <c r="C10695" s="106">
        <v>0.52289287223066339</v>
      </c>
      <c r="D10695" s="107">
        <v>0.71295228129370525</v>
      </c>
      <c r="E10695" s="106">
        <v>0.9343453912024291</v>
      </c>
      <c r="F10695" s="107">
        <v>0.57583798906739259</v>
      </c>
      <c r="G10695" s="106">
        <v>0.68751610493545257</v>
      </c>
      <c r="H10695" s="107">
        <v>0.95931523755875681</v>
      </c>
      <c r="I10695" s="121" t="str">
        <f t="shared" si="167"/>
        <v>BH</v>
      </c>
    </row>
    <row r="10696" spans="2:9" ht="12.75">
      <c r="B10696" s="102">
        <v>237954426</v>
      </c>
      <c r="C10696" s="106">
        <v>7.1604064308357529E-2</v>
      </c>
      <c r="D10696" s="107">
        <v>4.4943467545689453E-2</v>
      </c>
      <c r="E10696" s="106">
        <v>0.60468090856726642</v>
      </c>
      <c r="F10696" s="107">
        <v>0.74312841849649125</v>
      </c>
      <c r="G10696" s="106">
        <v>9.0062886775843509E-4</v>
      </c>
      <c r="H10696" s="107">
        <v>0.95293007277646335</v>
      </c>
      <c r="I10696" s="121" t="str">
        <f t="shared" si="167"/>
        <v>BH</v>
      </c>
    </row>
    <row r="10697" spans="2:9" ht="12.75">
      <c r="B10697" s="102">
        <v>237957503</v>
      </c>
      <c r="C10697" s="106">
        <v>0.9705054796873771</v>
      </c>
      <c r="D10697" s="107">
        <v>0.2284189455871628</v>
      </c>
      <c r="E10697" s="106">
        <v>0.48520348045574857</v>
      </c>
      <c r="F10697" s="107">
        <v>0.55642607507079411</v>
      </c>
      <c r="G10697" s="106">
        <v>0.24014961699074977</v>
      </c>
      <c r="H10697" s="107">
        <v>0.52886113823639413</v>
      </c>
      <c r="I10697" s="121" t="str">
        <f t="shared" si="167"/>
        <v>FH</v>
      </c>
    </row>
    <row r="10698" spans="2:9" ht="12.75">
      <c r="B10698" s="102">
        <v>237957537</v>
      </c>
      <c r="C10698" s="106">
        <v>0.87163375131205534</v>
      </c>
      <c r="D10698" s="107">
        <v>0.35630030114461864</v>
      </c>
      <c r="E10698" s="106">
        <v>0.56426254818706334</v>
      </c>
      <c r="F10698" s="107">
        <v>0.26471686535534689</v>
      </c>
      <c r="G10698" s="106">
        <v>0.58872867504070325</v>
      </c>
      <c r="H10698" s="107">
        <v>0.19350484094970977</v>
      </c>
      <c r="I10698" s="121" t="str">
        <f t="shared" si="167"/>
        <v>FH</v>
      </c>
    </row>
    <row r="10699" spans="2:9" ht="12.75">
      <c r="B10699" s="102">
        <v>237957727</v>
      </c>
      <c r="C10699" s="106">
        <v>0.32396434100937377</v>
      </c>
      <c r="D10699" s="107">
        <v>0.29097543819936544</v>
      </c>
      <c r="E10699" s="106">
        <v>0.7512230712935688</v>
      </c>
      <c r="F10699" s="107">
        <v>0.9078012158471811</v>
      </c>
      <c r="G10699" s="106">
        <v>0.51735720737129487</v>
      </c>
      <c r="H10699" s="107">
        <v>0.12617522456195118</v>
      </c>
      <c r="I10699" s="121" t="str">
        <f t="shared" si="167"/>
        <v>C</v>
      </c>
    </row>
    <row r="10700" spans="2:9" ht="12.75">
      <c r="B10700" s="102">
        <v>237958157</v>
      </c>
      <c r="C10700" s="106">
        <v>0.12674766675713833</v>
      </c>
      <c r="D10700" s="107">
        <v>0.1124170072293762</v>
      </c>
      <c r="E10700" s="106">
        <v>0.59364247447895391</v>
      </c>
      <c r="F10700" s="107">
        <v>0.87596485175430949</v>
      </c>
      <c r="G10700" s="106">
        <v>0.68247419118938613</v>
      </c>
      <c r="H10700" s="107">
        <v>0.91759292126822345</v>
      </c>
      <c r="I10700" s="121" t="str">
        <f t="shared" si="167"/>
        <v>BH</v>
      </c>
    </row>
    <row r="10701" spans="2:9" ht="12.75">
      <c r="B10701" s="102">
        <v>237964130</v>
      </c>
      <c r="C10701" s="106">
        <v>6.0009152398779797E-2</v>
      </c>
      <c r="D10701" s="107">
        <v>0.99041052645723404</v>
      </c>
      <c r="E10701" s="106">
        <v>0.6926562449675846</v>
      </c>
      <c r="F10701" s="107">
        <v>0.4567280983558919</v>
      </c>
      <c r="G10701" s="106">
        <v>0.75105198359267522</v>
      </c>
      <c r="H10701" s="107">
        <v>0.29585535144677522</v>
      </c>
      <c r="I10701" s="121" t="str">
        <f t="shared" si="167"/>
        <v>DF</v>
      </c>
    </row>
    <row r="10702" spans="2:9" ht="12.75">
      <c r="B10702" s="102">
        <v>237965102</v>
      </c>
      <c r="C10702" s="106">
        <v>5.5519263153715137E-2</v>
      </c>
      <c r="D10702" s="107">
        <v>0.5286124459858943</v>
      </c>
      <c r="E10702" s="106">
        <v>0.31601094899646842</v>
      </c>
      <c r="F10702" s="107">
        <v>0.78612557548153816</v>
      </c>
      <c r="G10702" s="106">
        <v>8.3411494091470972E-2</v>
      </c>
      <c r="H10702" s="107">
        <v>0.31464665235021005</v>
      </c>
      <c r="I10702" s="121" t="str">
        <f t="shared" si="167"/>
        <v>C</v>
      </c>
    </row>
    <row r="10703" spans="2:9" ht="12.75">
      <c r="B10703" s="102">
        <v>237965170</v>
      </c>
      <c r="C10703" s="106">
        <v>0.52334890690002922</v>
      </c>
      <c r="D10703" s="107">
        <v>0.50807587408969024</v>
      </c>
      <c r="E10703" s="106">
        <v>2.7526808173176542E-2</v>
      </c>
      <c r="F10703" s="107">
        <v>0.56229677077929341</v>
      </c>
      <c r="G10703" s="106">
        <v>0.66226637172891412</v>
      </c>
      <c r="H10703" s="107">
        <v>0.28207089130333629</v>
      </c>
      <c r="I10703" s="121" t="str">
        <f t="shared" si="167"/>
        <v>E</v>
      </c>
    </row>
    <row r="10704" spans="2:9" ht="12.75">
      <c r="B10704" s="102">
        <v>237966405</v>
      </c>
      <c r="C10704" s="106">
        <v>0.71539925663103432</v>
      </c>
      <c r="D10704" s="107">
        <v>0.55651167693304782</v>
      </c>
      <c r="E10704" s="106">
        <v>0.20472557775206202</v>
      </c>
      <c r="F10704" s="107">
        <v>0.27285034745257897</v>
      </c>
      <c r="G10704" s="106">
        <v>5.6032277973096178E-2</v>
      </c>
      <c r="H10704" s="107">
        <v>0.10903713870573117</v>
      </c>
      <c r="I10704" s="121" t="str">
        <f t="shared" si="167"/>
        <v>FH</v>
      </c>
    </row>
    <row r="10705" spans="2:9" ht="12.75">
      <c r="B10705" s="102">
        <v>237967108</v>
      </c>
      <c r="C10705" s="106">
        <v>7.668195235736186E-2</v>
      </c>
      <c r="D10705" s="107">
        <v>0.53802578896962849</v>
      </c>
      <c r="E10705" s="106">
        <v>0.75985060447425656</v>
      </c>
      <c r="F10705" s="107">
        <v>0.75200042015856994</v>
      </c>
      <c r="G10705" s="106">
        <v>0.25304120043623546</v>
      </c>
      <c r="H10705" s="107">
        <v>0.59772650844884812</v>
      </c>
      <c r="I10705" s="121" t="str">
        <f t="shared" si="167"/>
        <v>TH</v>
      </c>
    </row>
    <row r="10706" spans="2:9" ht="12.75">
      <c r="B10706" s="102">
        <v>237967362</v>
      </c>
      <c r="C10706" s="106">
        <v>0.84683439321644394</v>
      </c>
      <c r="D10706" s="107">
        <v>0.19531896440089591</v>
      </c>
      <c r="E10706" s="106">
        <v>8.9614382068496035E-2</v>
      </c>
      <c r="F10706" s="107">
        <v>0.76449830690658716</v>
      </c>
      <c r="G10706" s="106">
        <v>0.63197381640580419</v>
      </c>
      <c r="H10706" s="107">
        <v>0.4215573338100016</v>
      </c>
      <c r="I10706" s="121" t="str">
        <f t="shared" si="167"/>
        <v>FH</v>
      </c>
    </row>
    <row r="10707" spans="2:9" ht="12.75">
      <c r="B10707" s="102">
        <v>237969953</v>
      </c>
      <c r="C10707" s="106">
        <v>0.10046207566280962</v>
      </c>
      <c r="D10707" s="107">
        <v>0.56164706984124368</v>
      </c>
      <c r="E10707" s="106">
        <v>0.51721477208030842</v>
      </c>
      <c r="F10707" s="107">
        <v>0.846670110313406</v>
      </c>
      <c r="G10707" s="106">
        <v>0.91405265930736346</v>
      </c>
      <c r="H10707" s="107">
        <v>0.91912414213058979</v>
      </c>
      <c r="I10707" s="121" t="str">
        <f t="shared" si="167"/>
        <v>BH</v>
      </c>
    </row>
    <row r="10708" spans="2:9" ht="12.75">
      <c r="B10708" s="102">
        <v>237972569</v>
      </c>
      <c r="C10708" s="106">
        <v>0.35713505648937804</v>
      </c>
      <c r="D10708" s="107">
        <v>8.9941966741595936E-2</v>
      </c>
      <c r="E10708" s="106">
        <v>0.83859613757668239</v>
      </c>
      <c r="F10708" s="107">
        <v>0.66594693181171927</v>
      </c>
      <c r="G10708" s="106">
        <v>0.5956422777403505</v>
      </c>
      <c r="H10708" s="107">
        <v>0.37638911710996226</v>
      </c>
      <c r="I10708" s="121" t="str">
        <f t="shared" si="167"/>
        <v>TH</v>
      </c>
    </row>
    <row r="10709" spans="2:9" ht="12.75">
      <c r="B10709" s="102">
        <v>237972642</v>
      </c>
      <c r="C10709" s="106">
        <v>0.81110237957218989</v>
      </c>
      <c r="D10709" s="107">
        <v>0.73509000996419394</v>
      </c>
      <c r="E10709" s="106">
        <v>0.25849830666330798</v>
      </c>
      <c r="F10709" s="107">
        <v>0.32389468689608591</v>
      </c>
      <c r="G10709" s="106">
        <v>0.43224076828315106</v>
      </c>
      <c r="H10709" s="107">
        <v>0.85188867773063071</v>
      </c>
      <c r="I10709" s="121" t="str">
        <f t="shared" si="167"/>
        <v>BH</v>
      </c>
    </row>
    <row r="10710" spans="2:9" ht="12.75">
      <c r="B10710" s="102">
        <v>237975028</v>
      </c>
      <c r="C10710" s="106">
        <v>0.40602730085088101</v>
      </c>
      <c r="D10710" s="107">
        <v>0.81197965663974969</v>
      </c>
      <c r="E10710" s="106">
        <v>0.69810525492822539</v>
      </c>
      <c r="F10710" s="107">
        <v>0.98097619756787058</v>
      </c>
      <c r="G10710" s="106">
        <v>0.58184149799402007</v>
      </c>
      <c r="H10710" s="107">
        <v>2.4593423485316679E-2</v>
      </c>
      <c r="I10710" s="121" t="str">
        <f t="shared" si="167"/>
        <v>C</v>
      </c>
    </row>
    <row r="10711" spans="2:9" ht="12.75">
      <c r="B10711" s="102">
        <v>237975390</v>
      </c>
      <c r="C10711" s="106">
        <v>0.58741115279546952</v>
      </c>
      <c r="D10711" s="107">
        <v>0.71467379786385132</v>
      </c>
      <c r="E10711" s="106">
        <v>0.77818004424963005</v>
      </c>
      <c r="F10711" s="107">
        <v>0.53155243415252729</v>
      </c>
      <c r="G10711" s="106">
        <v>0.85912389740444217</v>
      </c>
      <c r="H10711" s="107">
        <v>0.88877377104133881</v>
      </c>
      <c r="I10711" s="121" t="str">
        <f t="shared" si="167"/>
        <v>BH</v>
      </c>
    </row>
    <row r="10712" spans="2:9" ht="12.75">
      <c r="B10712" s="102">
        <v>237980322</v>
      </c>
      <c r="C10712" s="106">
        <v>0.8929397146268645</v>
      </c>
      <c r="D10712" s="107">
        <v>0.7534513960104452</v>
      </c>
      <c r="E10712" s="106">
        <v>0.43739523192607832</v>
      </c>
      <c r="F10712" s="107">
        <v>0.80729591472398754</v>
      </c>
      <c r="G10712" s="106">
        <v>0.40390708318482815</v>
      </c>
      <c r="H10712" s="107">
        <v>0.66641737154044556</v>
      </c>
      <c r="I10712" s="121" t="str">
        <f t="shared" si="167"/>
        <v>FH</v>
      </c>
    </row>
    <row r="10713" spans="2:9" ht="12.75">
      <c r="B10713" s="102">
        <v>237982247</v>
      </c>
      <c r="C10713" s="106">
        <v>0.6787491500175884</v>
      </c>
      <c r="D10713" s="107">
        <v>0.85480095452486893</v>
      </c>
      <c r="E10713" s="106">
        <v>0.44308844108301604</v>
      </c>
      <c r="F10713" s="107">
        <v>0.34696923324936169</v>
      </c>
      <c r="G10713" s="106">
        <v>0.63762005580863246</v>
      </c>
      <c r="H10713" s="107">
        <v>0.72428262618536654</v>
      </c>
      <c r="I10713" s="121" t="str">
        <f t="shared" si="167"/>
        <v>DF</v>
      </c>
    </row>
    <row r="10714" spans="2:9" ht="12.75">
      <c r="B10714" s="102">
        <v>237982633</v>
      </c>
      <c r="C10714" s="106">
        <v>0.74507824280963408</v>
      </c>
      <c r="D10714" s="107">
        <v>0.41916089055853689</v>
      </c>
      <c r="E10714" s="106">
        <v>0.97418154612796748</v>
      </c>
      <c r="F10714" s="107">
        <v>0.47691854288923441</v>
      </c>
      <c r="G10714" s="106">
        <v>0.44439480848053514</v>
      </c>
      <c r="H10714" s="107">
        <v>0.35316729988483653</v>
      </c>
      <c r="I10714" s="121" t="str">
        <f t="shared" si="167"/>
        <v>TH</v>
      </c>
    </row>
    <row r="10715" spans="2:9" ht="12.75">
      <c r="B10715" s="102">
        <v>237983441</v>
      </c>
      <c r="C10715" s="106">
        <v>0.14298641513949839</v>
      </c>
      <c r="D10715" s="107">
        <v>0.23146616654712648</v>
      </c>
      <c r="E10715" s="106">
        <v>0.78109631038167415</v>
      </c>
      <c r="F10715" s="107">
        <v>0.54549846719832695</v>
      </c>
      <c r="G10715" s="106">
        <v>0.56594868040109936</v>
      </c>
      <c r="H10715" s="107">
        <v>0.2053971554627374</v>
      </c>
      <c r="I10715" s="121" t="str">
        <f t="shared" si="167"/>
        <v>TH</v>
      </c>
    </row>
    <row r="10716" spans="2:9" ht="12.75">
      <c r="B10716" s="102">
        <v>237987914</v>
      </c>
      <c r="C10716" s="106">
        <v>0.48505436007754738</v>
      </c>
      <c r="D10716" s="107">
        <v>0.87597160857816858</v>
      </c>
      <c r="E10716" s="106">
        <v>0.78453727301929632</v>
      </c>
      <c r="F10716" s="107">
        <v>0.28852685492469998</v>
      </c>
      <c r="G10716" s="106">
        <v>0.76433593836442015</v>
      </c>
      <c r="H10716" s="107">
        <v>0.23908444980140686</v>
      </c>
      <c r="I10716" s="121" t="str">
        <f t="shared" si="167"/>
        <v>DF</v>
      </c>
    </row>
    <row r="10717" spans="2:9" ht="12.75">
      <c r="B10717" s="102">
        <v>237988631</v>
      </c>
      <c r="C10717" s="106">
        <v>0.91415584654252702</v>
      </c>
      <c r="D10717" s="107">
        <v>9.1821925032090412E-2</v>
      </c>
      <c r="E10717" s="106">
        <v>0.58960937997431628</v>
      </c>
      <c r="F10717" s="107">
        <v>0.6572428035105693</v>
      </c>
      <c r="G10717" s="106">
        <v>0.83855115882990638</v>
      </c>
      <c r="H10717" s="107">
        <v>0.39617754028451291</v>
      </c>
      <c r="I10717" s="121" t="str">
        <f t="shared" si="167"/>
        <v>FH</v>
      </c>
    </row>
    <row r="10718" spans="2:9" ht="12.75">
      <c r="B10718" s="102">
        <v>237989513</v>
      </c>
      <c r="C10718" s="106">
        <v>0.86852462451221069</v>
      </c>
      <c r="D10718" s="107">
        <v>0.48370966267502347</v>
      </c>
      <c r="E10718" s="106">
        <v>0.66435531530800862</v>
      </c>
      <c r="F10718" s="107">
        <v>0.65608603895773143</v>
      </c>
      <c r="G10718" s="106">
        <v>0.25086641740444815</v>
      </c>
      <c r="H10718" s="107">
        <v>0.93260164583485228</v>
      </c>
      <c r="I10718" s="121" t="str">
        <f t="shared" si="167"/>
        <v>BH</v>
      </c>
    </row>
    <row r="10719" spans="2:9" ht="12.75">
      <c r="B10719" s="102">
        <v>237992650</v>
      </c>
      <c r="C10719" s="106">
        <v>0.38788744837651468</v>
      </c>
      <c r="D10719" s="107">
        <v>0.92765601449010782</v>
      </c>
      <c r="E10719" s="106">
        <v>3.9739529596740653E-3</v>
      </c>
      <c r="F10719" s="107">
        <v>0.93158973953895075</v>
      </c>
      <c r="G10719" s="106">
        <v>0.52130009193791693</v>
      </c>
      <c r="H10719" s="107">
        <v>0.42731969383904111</v>
      </c>
      <c r="I10719" s="121" t="str">
        <f t="shared" si="167"/>
        <v>C</v>
      </c>
    </row>
    <row r="10720" spans="2:9" ht="12.75">
      <c r="B10720" s="102">
        <v>237995917</v>
      </c>
      <c r="C10720" s="106">
        <v>0.55104551424863679</v>
      </c>
      <c r="D10720" s="107">
        <v>0.95483927965770943</v>
      </c>
      <c r="E10720" s="106">
        <v>0.24910148175845404</v>
      </c>
      <c r="F10720" s="107">
        <v>0.35808653466401275</v>
      </c>
      <c r="G10720" s="106">
        <v>0.48977180634385054</v>
      </c>
      <c r="H10720" s="107">
        <v>0.13950837180071241</v>
      </c>
      <c r="I10720" s="121" t="str">
        <f t="shared" si="167"/>
        <v>DF</v>
      </c>
    </row>
    <row r="10721" spans="2:9" ht="12.75">
      <c r="B10721" s="102">
        <v>237996873</v>
      </c>
      <c r="C10721" s="106">
        <v>0.26409626902077399</v>
      </c>
      <c r="D10721" s="107">
        <v>9.9999630696204322E-2</v>
      </c>
      <c r="E10721" s="106">
        <v>0.26707468520732069</v>
      </c>
      <c r="F10721" s="107">
        <v>0.56566547108961118</v>
      </c>
      <c r="G10721" s="106">
        <v>0.84768652253942989</v>
      </c>
      <c r="H10721" s="107">
        <v>0.15091142069634533</v>
      </c>
      <c r="I10721" s="121" t="str">
        <f t="shared" si="167"/>
        <v>E</v>
      </c>
    </row>
    <row r="10722" spans="2:9" ht="12.75">
      <c r="B10722" s="102">
        <v>237997006</v>
      </c>
      <c r="C10722" s="106">
        <v>0.64672478688520796</v>
      </c>
      <c r="D10722" s="107">
        <v>0.28894093611938554</v>
      </c>
      <c r="E10722" s="106">
        <v>0.74904684843986491</v>
      </c>
      <c r="F10722" s="107">
        <v>6.3416899896939327E-2</v>
      </c>
      <c r="G10722" s="106">
        <v>0.94116409720010719</v>
      </c>
      <c r="H10722" s="107">
        <v>0.86079862778362171</v>
      </c>
      <c r="I10722" s="121" t="str">
        <f t="shared" si="167"/>
        <v>E</v>
      </c>
    </row>
    <row r="10723" spans="2:9" ht="12.75">
      <c r="B10723" s="102">
        <v>237999028</v>
      </c>
      <c r="C10723" s="106">
        <v>0.47660882394618875</v>
      </c>
      <c r="D10723" s="107">
        <v>8.3896445696442612E-2</v>
      </c>
      <c r="E10723" s="106">
        <v>0.62818592410626195</v>
      </c>
      <c r="F10723" s="107">
        <v>0.94955962454639864</v>
      </c>
      <c r="G10723" s="106">
        <v>0.92742842035664896</v>
      </c>
      <c r="H10723" s="107">
        <v>0.7371238602230934</v>
      </c>
      <c r="I10723" s="121" t="str">
        <f t="shared" si="167"/>
        <v>C</v>
      </c>
    </row>
    <row r="10724" spans="2:9" ht="12.75">
      <c r="B10724" s="102">
        <v>237999538</v>
      </c>
      <c r="C10724" s="106">
        <v>0.63036152451118177</v>
      </c>
      <c r="D10724" s="107">
        <v>0.67665145980982278</v>
      </c>
      <c r="E10724" s="106">
        <v>0.15198120605552745</v>
      </c>
      <c r="F10724" s="107">
        <v>5.0885715505478935E-2</v>
      </c>
      <c r="G10724" s="106">
        <v>0.66791448609332793</v>
      </c>
      <c r="H10724" s="107">
        <v>0.46115523617986653</v>
      </c>
      <c r="I10724" s="121" t="str">
        <f t="shared" si="167"/>
        <v>DF</v>
      </c>
    </row>
    <row r="10725" spans="2:9" ht="12.75">
      <c r="B10725" s="102">
        <v>237999770</v>
      </c>
      <c r="C10725" s="106">
        <v>0.11198214871296064</v>
      </c>
      <c r="D10725" s="107">
        <v>0.30444299069435976</v>
      </c>
      <c r="E10725" s="106">
        <v>0.41775541617492928</v>
      </c>
      <c r="F10725" s="107">
        <v>0.82075289035973809</v>
      </c>
      <c r="G10725" s="106">
        <v>0.3085991022603316</v>
      </c>
      <c r="H10725" s="107">
        <v>0.75690688901323089</v>
      </c>
      <c r="I10725" s="121" t="str">
        <f t="shared" si="167"/>
        <v>C</v>
      </c>
    </row>
    <row r="10726" spans="2:9" ht="12.75">
      <c r="B10726" s="102">
        <v>238000116</v>
      </c>
      <c r="C10726" s="106">
        <v>4.4105027864539181E-2</v>
      </c>
      <c r="D10726" s="107">
        <v>0.30734217342654357</v>
      </c>
      <c r="E10726" s="106">
        <v>0.72906043013258515</v>
      </c>
      <c r="F10726" s="107">
        <v>0.88007476962267361</v>
      </c>
      <c r="G10726" s="106">
        <v>0.12936777201459915</v>
      </c>
      <c r="H10726" s="107">
        <v>0.279612823847736</v>
      </c>
      <c r="I10726" s="121" t="str">
        <f t="shared" si="167"/>
        <v>C</v>
      </c>
    </row>
    <row r="10727" spans="2:9" ht="12.75">
      <c r="B10727" s="102">
        <v>238000669</v>
      </c>
      <c r="C10727" s="106">
        <v>0.85966658773782711</v>
      </c>
      <c r="D10727" s="107">
        <v>0.99179586040826972</v>
      </c>
      <c r="E10727" s="106">
        <v>0.14655621801836283</v>
      </c>
      <c r="F10727" s="107">
        <v>0.16272807697351976</v>
      </c>
      <c r="G10727" s="106">
        <v>0.17846983188801158</v>
      </c>
      <c r="H10727" s="107">
        <v>0.37032263880292682</v>
      </c>
      <c r="I10727" s="121" t="str">
        <f t="shared" si="167"/>
        <v>DF</v>
      </c>
    </row>
    <row r="10728" spans="2:9" ht="12.75">
      <c r="B10728" s="102">
        <v>238003269</v>
      </c>
      <c r="C10728" s="106">
        <v>0.60386750601303607</v>
      </c>
      <c r="D10728" s="107">
        <v>0.93352923406856192</v>
      </c>
      <c r="E10728" s="106">
        <v>0.51640222938228586</v>
      </c>
      <c r="F10728" s="107">
        <v>0.53919521638113554</v>
      </c>
      <c r="G10728" s="106">
        <v>0.73234368662653915</v>
      </c>
      <c r="H10728" s="107">
        <v>0.97393576034494167</v>
      </c>
      <c r="I10728" s="121" t="str">
        <f t="shared" si="167"/>
        <v>BH</v>
      </c>
    </row>
    <row r="10729" spans="2:9" ht="12.75">
      <c r="B10729" s="102">
        <v>238004512</v>
      </c>
      <c r="C10729" s="106">
        <v>0.11569570318666766</v>
      </c>
      <c r="D10729" s="107">
        <v>1.4024996999502548E-2</v>
      </c>
      <c r="E10729" s="106">
        <v>0.24068819562247779</v>
      </c>
      <c r="F10729" s="107">
        <v>0.3713038467558667</v>
      </c>
      <c r="G10729" s="106">
        <v>0.20708487315778612</v>
      </c>
      <c r="H10729" s="107">
        <v>0.43710526028815555</v>
      </c>
      <c r="I10729" s="121" t="str">
        <f t="shared" si="167"/>
        <v>BH</v>
      </c>
    </row>
    <row r="10730" spans="2:9" ht="12.75">
      <c r="B10730" s="102">
        <v>238009183</v>
      </c>
      <c r="C10730" s="106">
        <v>0.74076822471572745</v>
      </c>
      <c r="D10730" s="107">
        <v>0.40654191409930962</v>
      </c>
      <c r="E10730" s="106">
        <v>4.499942127853096E-3</v>
      </c>
      <c r="F10730" s="107">
        <v>3.477987346888689E-2</v>
      </c>
      <c r="G10730" s="106">
        <v>0.65879871796878331</v>
      </c>
      <c r="H10730" s="107">
        <v>2.407498274132136E-2</v>
      </c>
      <c r="I10730" s="121" t="str">
        <f t="shared" si="167"/>
        <v>FH</v>
      </c>
    </row>
    <row r="10731" spans="2:9" ht="12.75">
      <c r="B10731" s="102">
        <v>238015436</v>
      </c>
      <c r="C10731" s="106">
        <v>0.56445131102835067</v>
      </c>
      <c r="D10731" s="107">
        <v>0.15489719214608844</v>
      </c>
      <c r="E10731" s="106">
        <v>0.87941992778990419</v>
      </c>
      <c r="F10731" s="107">
        <v>8.3973448670147111E-2</v>
      </c>
      <c r="G10731" s="106">
        <v>0.70748890749910576</v>
      </c>
      <c r="H10731" s="107">
        <v>0.55071940961756383</v>
      </c>
      <c r="I10731" s="121" t="str">
        <f t="shared" si="167"/>
        <v>TH</v>
      </c>
    </row>
    <row r="10732" spans="2:9" ht="12.75">
      <c r="B10732" s="102">
        <v>238018604</v>
      </c>
      <c r="C10732" s="106">
        <v>0.83474630899984992</v>
      </c>
      <c r="D10732" s="107">
        <v>9.7667152071289287E-2</v>
      </c>
      <c r="E10732" s="106">
        <v>0.88638790117730815</v>
      </c>
      <c r="F10732" s="107">
        <v>0.98747170723065558</v>
      </c>
      <c r="G10732" s="106">
        <v>0.55037831724524477</v>
      </c>
      <c r="H10732" s="107">
        <v>0.94280747834075695</v>
      </c>
      <c r="I10732" s="121" t="str">
        <f t="shared" si="167"/>
        <v>C</v>
      </c>
    </row>
    <row r="10733" spans="2:9" ht="12.75">
      <c r="B10733" s="102">
        <v>238021740</v>
      </c>
      <c r="C10733" s="106">
        <v>0.35207888014938549</v>
      </c>
      <c r="D10733" s="107">
        <v>0.35117720697395227</v>
      </c>
      <c r="E10733" s="106">
        <v>0.96116847373130376</v>
      </c>
      <c r="F10733" s="107">
        <v>0.37475219770294044</v>
      </c>
      <c r="G10733" s="106">
        <v>0.44066893441293464</v>
      </c>
      <c r="H10733" s="107">
        <v>0.72779555587350453</v>
      </c>
      <c r="I10733" s="121" t="str">
        <f t="shared" si="167"/>
        <v>TH</v>
      </c>
    </row>
    <row r="10734" spans="2:9" ht="12.75">
      <c r="B10734" s="102">
        <v>238022688</v>
      </c>
      <c r="C10734" s="106">
        <v>8.6307167934165596E-2</v>
      </c>
      <c r="D10734" s="107">
        <v>0.43426986012757696</v>
      </c>
      <c r="E10734" s="106">
        <v>0.45096037454522531</v>
      </c>
      <c r="F10734" s="107">
        <v>0.40811675584489682</v>
      </c>
      <c r="G10734" s="106">
        <v>0.21940646155999266</v>
      </c>
      <c r="H10734" s="107">
        <v>0.15822274507123435</v>
      </c>
      <c r="I10734" s="121" t="str">
        <f t="shared" si="167"/>
        <v>TH</v>
      </c>
    </row>
    <row r="10735" spans="2:9" ht="12.75">
      <c r="B10735" s="102">
        <v>238026805</v>
      </c>
      <c r="C10735" s="106">
        <v>0.43691024154422387</v>
      </c>
      <c r="D10735" s="107">
        <v>0.18836323123418564</v>
      </c>
      <c r="E10735" s="106">
        <v>2.0991596454606132E-2</v>
      </c>
      <c r="F10735" s="107">
        <v>0.41075176262498836</v>
      </c>
      <c r="G10735" s="106">
        <v>0.91947394680445971</v>
      </c>
      <c r="H10735" s="107">
        <v>0.6766051922312073</v>
      </c>
      <c r="I10735" s="121" t="str">
        <f t="shared" si="167"/>
        <v>E</v>
      </c>
    </row>
    <row r="10736" spans="2:9" ht="12.75">
      <c r="B10736" s="102">
        <v>238027639</v>
      </c>
      <c r="C10736" s="106">
        <v>0.93863143989713915</v>
      </c>
      <c r="D10736" s="107">
        <v>0.36558887435394105</v>
      </c>
      <c r="E10736" s="106">
        <v>0.79749139363399468</v>
      </c>
      <c r="F10736" s="107">
        <v>0.22949098890048369</v>
      </c>
      <c r="G10736" s="106">
        <v>0.38174694096924888</v>
      </c>
      <c r="H10736" s="107">
        <v>0.2148448343537066</v>
      </c>
      <c r="I10736" s="121" t="str">
        <f t="shared" si="167"/>
        <v>FH</v>
      </c>
    </row>
    <row r="10737" spans="2:9" ht="12.75">
      <c r="B10737" s="102">
        <v>238028530</v>
      </c>
      <c r="C10737" s="106">
        <v>0.63818834666857027</v>
      </c>
      <c r="D10737" s="107">
        <v>0.52843948412284591</v>
      </c>
      <c r="E10737" s="106">
        <v>0.35241962485873035</v>
      </c>
      <c r="F10737" s="107">
        <v>4.4803630263320793E-2</v>
      </c>
      <c r="G10737" s="106">
        <v>0.82196080235871527</v>
      </c>
      <c r="H10737" s="107">
        <v>0.67137283135101566</v>
      </c>
      <c r="I10737" s="121" t="str">
        <f t="shared" si="167"/>
        <v>E</v>
      </c>
    </row>
    <row r="10738" spans="2:9" ht="12.75">
      <c r="B10738" s="102">
        <v>238030541</v>
      </c>
      <c r="C10738" s="106">
        <v>0.50030381269721058</v>
      </c>
      <c r="D10738" s="107">
        <v>0.94466282005821789</v>
      </c>
      <c r="E10738" s="106">
        <v>0.45037479651004819</v>
      </c>
      <c r="F10738" s="107">
        <v>0.26980559277305383</v>
      </c>
      <c r="G10738" s="106">
        <v>0.85870445466835998</v>
      </c>
      <c r="H10738" s="107">
        <v>0.70347498480155668</v>
      </c>
      <c r="I10738" s="121" t="str">
        <f t="shared" si="167"/>
        <v>DF</v>
      </c>
    </row>
    <row r="10739" spans="2:9" ht="12.75">
      <c r="B10739" s="102">
        <v>238030913</v>
      </c>
      <c r="C10739" s="106">
        <v>0.66674425663601888</v>
      </c>
      <c r="D10739" s="107">
        <v>9.6900847175164007E-2</v>
      </c>
      <c r="E10739" s="106">
        <v>0.29878663844510944</v>
      </c>
      <c r="F10739" s="107">
        <v>0.37896206810719812</v>
      </c>
      <c r="G10739" s="106">
        <v>0.15970695438401328</v>
      </c>
      <c r="H10739" s="107">
        <v>0.61514298027271153</v>
      </c>
      <c r="I10739" s="121" t="str">
        <f t="shared" si="167"/>
        <v>FH</v>
      </c>
    </row>
    <row r="10740" spans="2:9" ht="12.75">
      <c r="B10740" s="102">
        <v>238033281</v>
      </c>
      <c r="C10740" s="106">
        <v>0.2642891348200529</v>
      </c>
      <c r="D10740" s="107">
        <v>0.96774382467269948</v>
      </c>
      <c r="E10740" s="106">
        <v>0.24328155213091329</v>
      </c>
      <c r="F10740" s="107">
        <v>0.72427259240548247</v>
      </c>
      <c r="G10740" s="106">
        <v>0.91863989845409488</v>
      </c>
      <c r="H10740" s="107">
        <v>6.11816908721734E-2</v>
      </c>
      <c r="I10740" s="121" t="str">
        <f t="shared" si="167"/>
        <v>DF</v>
      </c>
    </row>
    <row r="10741" spans="2:9" ht="12.75">
      <c r="B10741" s="102">
        <v>238038133</v>
      </c>
      <c r="C10741" s="106">
        <v>7.8695253013279398E-2</v>
      </c>
      <c r="D10741" s="107">
        <v>0.57315587624033815</v>
      </c>
      <c r="E10741" s="106">
        <v>0.67365398845551372</v>
      </c>
      <c r="F10741" s="107">
        <v>0.82598190018376272</v>
      </c>
      <c r="G10741" s="106">
        <v>0.23567580855827241</v>
      </c>
      <c r="H10741" s="107">
        <v>0.56665581055977499</v>
      </c>
      <c r="I10741" s="121" t="str">
        <f t="shared" si="167"/>
        <v>C</v>
      </c>
    </row>
    <row r="10742" spans="2:9" ht="12.75">
      <c r="B10742" s="102">
        <v>238039956</v>
      </c>
      <c r="C10742" s="106">
        <v>0.39365989961327985</v>
      </c>
      <c r="D10742" s="107">
        <v>0.57789256882973694</v>
      </c>
      <c r="E10742" s="106">
        <v>0.33789881003360245</v>
      </c>
      <c r="F10742" s="107">
        <v>0.1211601999379075</v>
      </c>
      <c r="G10742" s="106">
        <v>0.74974804804361384</v>
      </c>
      <c r="H10742" s="107">
        <v>0.30024627834616791</v>
      </c>
      <c r="I10742" s="121" t="str">
        <f t="shared" si="167"/>
        <v>E</v>
      </c>
    </row>
    <row r="10743" spans="2:9" ht="12.75">
      <c r="B10743" s="102">
        <v>238042480</v>
      </c>
      <c r="C10743" s="106">
        <v>0.49429647843231272</v>
      </c>
      <c r="D10743" s="107">
        <v>0.66185028190401352</v>
      </c>
      <c r="E10743" s="106">
        <v>0.68653660963129948</v>
      </c>
      <c r="F10743" s="107">
        <v>0.1268863608051749</v>
      </c>
      <c r="G10743" s="106">
        <v>0.22135308677097232</v>
      </c>
      <c r="H10743" s="107">
        <v>0.71835831903841196</v>
      </c>
      <c r="I10743" s="121" t="str">
        <f t="shared" si="167"/>
        <v>BH</v>
      </c>
    </row>
    <row r="10744" spans="2:9" ht="12.75">
      <c r="B10744" s="102">
        <v>238043041</v>
      </c>
      <c r="C10744" s="106">
        <v>0.48999699057647117</v>
      </c>
      <c r="D10744" s="107">
        <v>0.15848747163062704</v>
      </c>
      <c r="E10744" s="106">
        <v>0.87324491787740133</v>
      </c>
      <c r="F10744" s="107">
        <v>0.30876941587585827</v>
      </c>
      <c r="G10744" s="106">
        <v>0.41702140326796133</v>
      </c>
      <c r="H10744" s="107">
        <v>0.65745661955287926</v>
      </c>
      <c r="I10744" s="121" t="str">
        <f t="shared" si="167"/>
        <v>TH</v>
      </c>
    </row>
    <row r="10745" spans="2:9" ht="12.75">
      <c r="B10745" s="102">
        <v>238046094</v>
      </c>
      <c r="C10745" s="106">
        <v>0.44385821169390294</v>
      </c>
      <c r="D10745" s="107">
        <v>0.13646650712064656</v>
      </c>
      <c r="E10745" s="106">
        <v>0.16223955556526803</v>
      </c>
      <c r="F10745" s="107">
        <v>0.63813908546465026</v>
      </c>
      <c r="G10745" s="106">
        <v>0.26246859732691363</v>
      </c>
      <c r="H10745" s="107">
        <v>0.73349777937004079</v>
      </c>
      <c r="I10745" s="121" t="str">
        <f t="shared" si="167"/>
        <v>BH</v>
      </c>
    </row>
    <row r="10746" spans="2:9" ht="12.75">
      <c r="B10746" s="102">
        <v>238046837</v>
      </c>
      <c r="C10746" s="106">
        <v>0.47265822403152047</v>
      </c>
      <c r="D10746" s="107">
        <v>0.39904510980275631</v>
      </c>
      <c r="E10746" s="106">
        <v>0.49519697483281089</v>
      </c>
      <c r="F10746" s="107">
        <v>0.3478869095013355</v>
      </c>
      <c r="G10746" s="106">
        <v>0.30399179146582345</v>
      </c>
      <c r="H10746" s="107">
        <v>0.21760281392525727</v>
      </c>
      <c r="I10746" s="121" t="str">
        <f t="shared" si="167"/>
        <v>TH</v>
      </c>
    </row>
    <row r="10747" spans="2:9" ht="12.75">
      <c r="B10747" s="102">
        <v>238047629</v>
      </c>
      <c r="C10747" s="106">
        <v>0.52299248563176715</v>
      </c>
      <c r="D10747" s="107">
        <v>0.81126694239389807</v>
      </c>
      <c r="E10747" s="106">
        <v>0.75116743179124512</v>
      </c>
      <c r="F10747" s="107">
        <v>0.66001373407033537</v>
      </c>
      <c r="G10747" s="106">
        <v>0.33949277458962435</v>
      </c>
      <c r="H10747" s="107">
        <v>8.2505636125159043E-2</v>
      </c>
      <c r="I10747" s="121" t="str">
        <f t="shared" si="167"/>
        <v>DF</v>
      </c>
    </row>
    <row r="10748" spans="2:9" ht="12.75">
      <c r="B10748" s="102">
        <v>238051471</v>
      </c>
      <c r="C10748" s="106">
        <v>0.89288996863537218</v>
      </c>
      <c r="D10748" s="107">
        <v>0.45609165055203094</v>
      </c>
      <c r="E10748" s="106">
        <v>7.0010230704120602E-2</v>
      </c>
      <c r="F10748" s="107">
        <v>0.1727754488637272</v>
      </c>
      <c r="G10748" s="106">
        <v>0.76689264611640517</v>
      </c>
      <c r="H10748" s="107">
        <v>0.54869955933557191</v>
      </c>
      <c r="I10748" s="121" t="str">
        <f t="shared" si="167"/>
        <v>FH</v>
      </c>
    </row>
    <row r="10749" spans="2:9" ht="12.75">
      <c r="B10749" s="102">
        <v>238052941</v>
      </c>
      <c r="C10749" s="106">
        <v>0.16255122928537258</v>
      </c>
      <c r="D10749" s="107">
        <v>0.22271878115011567</v>
      </c>
      <c r="E10749" s="106">
        <v>0.23173566214873276</v>
      </c>
      <c r="F10749" s="107">
        <v>0.6173012631251702</v>
      </c>
      <c r="G10749" s="106">
        <v>0.97205936658466618</v>
      </c>
      <c r="H10749" s="107">
        <v>0.40305977358650935</v>
      </c>
      <c r="I10749" s="121" t="str">
        <f t="shared" si="167"/>
        <v>E</v>
      </c>
    </row>
    <row r="10750" spans="2:9" ht="12.75">
      <c r="B10750" s="102">
        <v>238060554</v>
      </c>
      <c r="C10750" s="106">
        <v>0.16910040382572955</v>
      </c>
      <c r="D10750" s="107">
        <v>0.720240358730875</v>
      </c>
      <c r="E10750" s="106">
        <v>0.53190880045691857</v>
      </c>
      <c r="F10750" s="107">
        <v>0.13958962067501224</v>
      </c>
      <c r="G10750" s="106">
        <v>0.33285106923709318</v>
      </c>
      <c r="H10750" s="107">
        <v>0.60214266388024917</v>
      </c>
      <c r="I10750" s="121" t="str">
        <f t="shared" si="167"/>
        <v>DF</v>
      </c>
    </row>
    <row r="10751" spans="2:9" ht="12.75">
      <c r="B10751" s="102">
        <v>238062090</v>
      </c>
      <c r="C10751" s="106">
        <v>0.93702392024036474</v>
      </c>
      <c r="D10751" s="107">
        <v>0.16775621827220277</v>
      </c>
      <c r="E10751" s="106">
        <v>0.22420293513502809</v>
      </c>
      <c r="F10751" s="107">
        <v>3.77559532402163E-2</v>
      </c>
      <c r="G10751" s="106">
        <v>0.69781704694578295</v>
      </c>
      <c r="H10751" s="107">
        <v>0.78057355878676926</v>
      </c>
      <c r="I10751" s="121" t="str">
        <f t="shared" si="167"/>
        <v>FH</v>
      </c>
    </row>
    <row r="10752" spans="2:9" ht="12.75">
      <c r="B10752" s="102">
        <v>238062609</v>
      </c>
      <c r="C10752" s="106">
        <v>0.57265098762608169</v>
      </c>
      <c r="D10752" s="107">
        <v>0.75600496147555529</v>
      </c>
      <c r="E10752" s="106">
        <v>0.14806710467369211</v>
      </c>
      <c r="F10752" s="107">
        <v>0.92165127430746274</v>
      </c>
      <c r="G10752" s="106">
        <v>0.79808437914922448</v>
      </c>
      <c r="H10752" s="107">
        <v>0.23492685717098905</v>
      </c>
      <c r="I10752" s="121" t="str">
        <f t="shared" si="167"/>
        <v>C</v>
      </c>
    </row>
    <row r="10753" spans="2:9" ht="12.75">
      <c r="B10753" s="102">
        <v>238065027</v>
      </c>
      <c r="C10753" s="106">
        <v>0.90597543646827283</v>
      </c>
      <c r="D10753" s="107">
        <v>0.62507999782626289</v>
      </c>
      <c r="E10753" s="106">
        <v>0.22971165942780658</v>
      </c>
      <c r="F10753" s="107">
        <v>0.62531034422339626</v>
      </c>
      <c r="G10753" s="106">
        <v>0.19813391374153788</v>
      </c>
      <c r="H10753" s="107">
        <v>0.96343726914173189</v>
      </c>
      <c r="I10753" s="121" t="str">
        <f t="shared" si="167"/>
        <v>BH</v>
      </c>
    </row>
    <row r="10754" spans="2:9" ht="12.75">
      <c r="B10754" s="102">
        <v>238065629</v>
      </c>
      <c r="C10754" s="106">
        <v>0.71276436870118598</v>
      </c>
      <c r="D10754" s="107">
        <v>0.89544888079699647</v>
      </c>
      <c r="E10754" s="106">
        <v>0.97859967051187624</v>
      </c>
      <c r="F10754" s="107">
        <v>0.72967574858290174</v>
      </c>
      <c r="G10754" s="106">
        <v>0.30009392388262968</v>
      </c>
      <c r="H10754" s="107">
        <v>0.30294901688737141</v>
      </c>
      <c r="I10754" s="121" t="str">
        <f t="shared" si="167"/>
        <v>TH</v>
      </c>
    </row>
    <row r="10755" spans="2:9" ht="12.75">
      <c r="B10755" s="102">
        <v>238066257</v>
      </c>
      <c r="C10755" s="106">
        <v>0.70317899276913121</v>
      </c>
      <c r="D10755" s="107">
        <v>0.34870731699152024</v>
      </c>
      <c r="E10755" s="106">
        <v>0.73437228173823943</v>
      </c>
      <c r="F10755" s="107">
        <v>0.40200591679795394</v>
      </c>
      <c r="G10755" s="106">
        <v>0.99427830615828849</v>
      </c>
      <c r="H10755" s="107">
        <v>0.14256690607786227</v>
      </c>
      <c r="I10755" s="121" t="str">
        <f t="shared" si="167"/>
        <v>E</v>
      </c>
    </row>
    <row r="10756" spans="2:9" ht="12.75">
      <c r="B10756" s="102">
        <v>238067667</v>
      </c>
      <c r="C10756" s="106">
        <v>0.26914349611345645</v>
      </c>
      <c r="D10756" s="107">
        <v>2.7662395167623366E-2</v>
      </c>
      <c r="E10756" s="106">
        <v>0.33133517781481281</v>
      </c>
      <c r="F10756" s="107">
        <v>0.25117678403260979</v>
      </c>
      <c r="G10756" s="106">
        <v>0.96550852703494838</v>
      </c>
      <c r="H10756" s="107">
        <v>2.8939350595519109E-2</v>
      </c>
      <c r="I10756" s="121" t="str">
        <f t="shared" si="167"/>
        <v>E</v>
      </c>
    </row>
    <row r="10757" spans="2:9" ht="12.75">
      <c r="B10757" s="102">
        <v>238068425</v>
      </c>
      <c r="C10757" s="106">
        <v>0.11670535940725912</v>
      </c>
      <c r="D10757" s="107">
        <v>0.87586493295245216</v>
      </c>
      <c r="E10757" s="106">
        <v>0.30049090244121679</v>
      </c>
      <c r="F10757" s="107">
        <v>0.16327470134002997</v>
      </c>
      <c r="G10757" s="106">
        <v>0.98979332268123699</v>
      </c>
      <c r="H10757" s="107">
        <v>0.39092377169056913</v>
      </c>
      <c r="I10757" s="121" t="str">
        <f t="shared" ref="I10757:I10820" si="168">INDEX($C$3:$H$3, MATCH(MAX(C10757:H10757), C10757:H10757, 0))</f>
        <v>E</v>
      </c>
    </row>
    <row r="10758" spans="2:9" ht="12.75">
      <c r="B10758" s="102">
        <v>238072196</v>
      </c>
      <c r="C10758" s="106">
        <v>0.17762351707988877</v>
      </c>
      <c r="D10758" s="107">
        <v>0.60071230453107671</v>
      </c>
      <c r="E10758" s="106">
        <v>0.97445179006561045</v>
      </c>
      <c r="F10758" s="107">
        <v>0.93679011643073018</v>
      </c>
      <c r="G10758" s="106">
        <v>0.61545328417518608</v>
      </c>
      <c r="H10758" s="107">
        <v>0.65538437874429789</v>
      </c>
      <c r="I10758" s="121" t="str">
        <f t="shared" si="168"/>
        <v>TH</v>
      </c>
    </row>
    <row r="10759" spans="2:9" ht="12.75">
      <c r="B10759" s="102">
        <v>238072212</v>
      </c>
      <c r="C10759" s="106">
        <v>0.76280664565531642</v>
      </c>
      <c r="D10759" s="107">
        <v>0.50534943711885871</v>
      </c>
      <c r="E10759" s="106">
        <v>0.80651488536018001</v>
      </c>
      <c r="F10759" s="107">
        <v>0.79728139589890867</v>
      </c>
      <c r="G10759" s="106">
        <v>0.83311755493333406</v>
      </c>
      <c r="H10759" s="107">
        <v>8.3645637675374918E-2</v>
      </c>
      <c r="I10759" s="121" t="str">
        <f t="shared" si="168"/>
        <v>E</v>
      </c>
    </row>
    <row r="10760" spans="2:9" ht="12.75">
      <c r="B10760" s="102">
        <v>238073046</v>
      </c>
      <c r="C10760" s="106">
        <v>0.85127417735145761</v>
      </c>
      <c r="D10760" s="107">
        <v>0.51360141902048762</v>
      </c>
      <c r="E10760" s="106">
        <v>0.73270063020917275</v>
      </c>
      <c r="F10760" s="107">
        <v>0.98617866469485849</v>
      </c>
      <c r="G10760" s="106">
        <v>0.40542757380364747</v>
      </c>
      <c r="H10760" s="107">
        <v>0.27367289366071823</v>
      </c>
      <c r="I10760" s="121" t="str">
        <f t="shared" si="168"/>
        <v>C</v>
      </c>
    </row>
    <row r="10761" spans="2:9" ht="12.75">
      <c r="B10761" s="102">
        <v>238073228</v>
      </c>
      <c r="C10761" s="106">
        <v>8.2813074145644983E-2</v>
      </c>
      <c r="D10761" s="107">
        <v>0.74726571747187265</v>
      </c>
      <c r="E10761" s="106">
        <v>0.45169896049269109</v>
      </c>
      <c r="F10761" s="107">
        <v>0.16741260750294451</v>
      </c>
      <c r="G10761" s="106">
        <v>0.62819768834217005</v>
      </c>
      <c r="H10761" s="107">
        <v>0.28611193676165669</v>
      </c>
      <c r="I10761" s="121" t="str">
        <f t="shared" si="168"/>
        <v>DF</v>
      </c>
    </row>
    <row r="10762" spans="2:9" ht="12.75">
      <c r="B10762" s="102">
        <v>238073341</v>
      </c>
      <c r="C10762" s="106">
        <v>0.37820621694632739</v>
      </c>
      <c r="D10762" s="107">
        <v>1.542029789581667E-2</v>
      </c>
      <c r="E10762" s="106">
        <v>0.72672557079726974</v>
      </c>
      <c r="F10762" s="107">
        <v>0.74472029044934995</v>
      </c>
      <c r="G10762" s="106">
        <v>0.23199280331308181</v>
      </c>
      <c r="H10762" s="107">
        <v>0.48703286021448466</v>
      </c>
      <c r="I10762" s="121" t="str">
        <f t="shared" si="168"/>
        <v>C</v>
      </c>
    </row>
    <row r="10763" spans="2:9" ht="12.75">
      <c r="B10763" s="102">
        <v>238075026</v>
      </c>
      <c r="C10763" s="106">
        <v>0.53884662995881194</v>
      </c>
      <c r="D10763" s="107">
        <v>0.61774149471470174</v>
      </c>
      <c r="E10763" s="106">
        <v>0.56049975106210059</v>
      </c>
      <c r="F10763" s="107">
        <v>0.87080727787860113</v>
      </c>
      <c r="G10763" s="106">
        <v>8.4162460128417216E-2</v>
      </c>
      <c r="H10763" s="107">
        <v>9.284097414491832E-2</v>
      </c>
      <c r="I10763" s="121" t="str">
        <f t="shared" si="168"/>
        <v>C</v>
      </c>
    </row>
    <row r="10764" spans="2:9" ht="12.75">
      <c r="B10764" s="102">
        <v>238077582</v>
      </c>
      <c r="C10764" s="106">
        <v>0.37356720932126564</v>
      </c>
      <c r="D10764" s="107">
        <v>0.7268835576645245</v>
      </c>
      <c r="E10764" s="106">
        <v>1.0498008712333196E-2</v>
      </c>
      <c r="F10764" s="107">
        <v>0.9801736891104158</v>
      </c>
      <c r="G10764" s="106">
        <v>0.63405762304484337</v>
      </c>
      <c r="H10764" s="107">
        <v>0.76778600719366086</v>
      </c>
      <c r="I10764" s="121" t="str">
        <f t="shared" si="168"/>
        <v>C</v>
      </c>
    </row>
    <row r="10765" spans="2:9" ht="12.75">
      <c r="B10765" s="102">
        <v>238078325</v>
      </c>
      <c r="C10765" s="106">
        <v>0.34459481312689988</v>
      </c>
      <c r="D10765" s="107">
        <v>0.16272260061229726</v>
      </c>
      <c r="E10765" s="106">
        <v>0.85704995077213386</v>
      </c>
      <c r="F10765" s="107">
        <v>0.68334605492765044</v>
      </c>
      <c r="G10765" s="106">
        <v>1.6540816666397617E-2</v>
      </c>
      <c r="H10765" s="107">
        <v>0.96304983735375149</v>
      </c>
      <c r="I10765" s="121" t="str">
        <f t="shared" si="168"/>
        <v>BH</v>
      </c>
    </row>
    <row r="10766" spans="2:9" ht="12.75">
      <c r="B10766" s="102">
        <v>238081823</v>
      </c>
      <c r="C10766" s="106">
        <v>0.37243545916535936</v>
      </c>
      <c r="D10766" s="107">
        <v>0.76242164566501724</v>
      </c>
      <c r="E10766" s="106">
        <v>0.47795381286950978</v>
      </c>
      <c r="F10766" s="107">
        <v>0.99257019403626612</v>
      </c>
      <c r="G10766" s="106">
        <v>0.57362062108633927</v>
      </c>
      <c r="H10766" s="107">
        <v>0.44981078317588974</v>
      </c>
      <c r="I10766" s="121" t="str">
        <f t="shared" si="168"/>
        <v>C</v>
      </c>
    </row>
    <row r="10767" spans="2:9" ht="12.75">
      <c r="B10767" s="102">
        <v>238085150</v>
      </c>
      <c r="C10767" s="106">
        <v>0.65319277943997012</v>
      </c>
      <c r="D10767" s="107">
        <v>0.8888597827232374</v>
      </c>
      <c r="E10767" s="106">
        <v>0.41572893138920652</v>
      </c>
      <c r="F10767" s="107">
        <v>1.609997022840437E-2</v>
      </c>
      <c r="G10767" s="106">
        <v>0.26736479986013828</v>
      </c>
      <c r="H10767" s="107">
        <v>0.42606455550931321</v>
      </c>
      <c r="I10767" s="121" t="str">
        <f t="shared" si="168"/>
        <v>DF</v>
      </c>
    </row>
    <row r="10768" spans="2:9" ht="12.75">
      <c r="B10768" s="102">
        <v>238091822</v>
      </c>
      <c r="C10768" s="106">
        <v>7.2892579463779583E-2</v>
      </c>
      <c r="D10768" s="107">
        <v>0.24504067319968126</v>
      </c>
      <c r="E10768" s="106">
        <v>0.24197623390918999</v>
      </c>
      <c r="F10768" s="107">
        <v>0.29099170028328647</v>
      </c>
      <c r="G10768" s="106">
        <v>0.91661655368103823</v>
      </c>
      <c r="H10768" s="107">
        <v>0.93581997506746273</v>
      </c>
      <c r="I10768" s="121" t="str">
        <f t="shared" si="168"/>
        <v>BH</v>
      </c>
    </row>
    <row r="10769" spans="2:9" ht="12.75">
      <c r="B10769" s="102">
        <v>238094363</v>
      </c>
      <c r="C10769" s="106">
        <v>0.1447710222579508</v>
      </c>
      <c r="D10769" s="107">
        <v>0.74089482950189378</v>
      </c>
      <c r="E10769" s="106">
        <v>0.32283040090514614</v>
      </c>
      <c r="F10769" s="107">
        <v>0.27778518151675335</v>
      </c>
      <c r="G10769" s="106">
        <v>0.45336066080832982</v>
      </c>
      <c r="H10769" s="107">
        <v>0.76042377874973965</v>
      </c>
      <c r="I10769" s="121" t="str">
        <f t="shared" si="168"/>
        <v>BH</v>
      </c>
    </row>
    <row r="10770" spans="2:9" ht="12.75">
      <c r="B10770" s="102">
        <v>238099552</v>
      </c>
      <c r="C10770" s="106">
        <v>0.30598012491865068</v>
      </c>
      <c r="D10770" s="107">
        <v>0.67958623175943078</v>
      </c>
      <c r="E10770" s="106">
        <v>0.25010613280910832</v>
      </c>
      <c r="F10770" s="107">
        <v>0.89127904881880493</v>
      </c>
      <c r="G10770" s="106">
        <v>8.6241441263812391E-3</v>
      </c>
      <c r="H10770" s="107">
        <v>4.394479085134595E-2</v>
      </c>
      <c r="I10770" s="121" t="str">
        <f t="shared" si="168"/>
        <v>C</v>
      </c>
    </row>
    <row r="10771" spans="2:9" ht="12.75">
      <c r="B10771" s="102">
        <v>238105484</v>
      </c>
      <c r="C10771" s="106">
        <v>0.29891128831311065</v>
      </c>
      <c r="D10771" s="107">
        <v>0.34897523234538763</v>
      </c>
      <c r="E10771" s="106">
        <v>0.41412236436091909</v>
      </c>
      <c r="F10771" s="107">
        <v>4.7437960199723683E-2</v>
      </c>
      <c r="G10771" s="106">
        <v>0.68930366370354812</v>
      </c>
      <c r="H10771" s="107">
        <v>0.29737726693176292</v>
      </c>
      <c r="I10771" s="121" t="str">
        <f t="shared" si="168"/>
        <v>E</v>
      </c>
    </row>
    <row r="10772" spans="2:9" ht="12.75">
      <c r="B10772" s="102">
        <v>238115155</v>
      </c>
      <c r="C10772" s="106">
        <v>0.75024082125314084</v>
      </c>
      <c r="D10772" s="107">
        <v>0.95385117927308394</v>
      </c>
      <c r="E10772" s="106">
        <v>5.7055813742158623E-2</v>
      </c>
      <c r="F10772" s="107">
        <v>0.60287317627917458</v>
      </c>
      <c r="G10772" s="106">
        <v>0.82859842866865985</v>
      </c>
      <c r="H10772" s="107">
        <v>0.86190935560457316</v>
      </c>
      <c r="I10772" s="121" t="str">
        <f t="shared" si="168"/>
        <v>DF</v>
      </c>
    </row>
    <row r="10773" spans="2:9" ht="12.75">
      <c r="B10773" s="102">
        <v>238119000</v>
      </c>
      <c r="C10773" s="106">
        <v>0.57545413032897286</v>
      </c>
      <c r="D10773" s="107">
        <v>0.19973717687731884</v>
      </c>
      <c r="E10773" s="106">
        <v>0.42408642166814392</v>
      </c>
      <c r="F10773" s="107">
        <v>0.1998178566157025</v>
      </c>
      <c r="G10773" s="106">
        <v>0.67323336933071909</v>
      </c>
      <c r="H10773" s="107">
        <v>0.94001227935148846</v>
      </c>
      <c r="I10773" s="121" t="str">
        <f t="shared" si="168"/>
        <v>BH</v>
      </c>
    </row>
    <row r="10774" spans="2:9" ht="12.75">
      <c r="B10774" s="102">
        <v>238120342</v>
      </c>
      <c r="C10774" s="106">
        <v>0.5863083900078867</v>
      </c>
      <c r="D10774" s="107">
        <v>0.69250361046526776</v>
      </c>
      <c r="E10774" s="106">
        <v>0.4880627085713396</v>
      </c>
      <c r="F10774" s="107">
        <v>0.67120523757827866</v>
      </c>
      <c r="G10774" s="106">
        <v>0.28054926306103978</v>
      </c>
      <c r="H10774" s="107">
        <v>0.25731254617236887</v>
      </c>
      <c r="I10774" s="121" t="str">
        <f t="shared" si="168"/>
        <v>DF</v>
      </c>
    </row>
    <row r="10775" spans="2:9" ht="12.75">
      <c r="B10775" s="102">
        <v>238120524</v>
      </c>
      <c r="C10775" s="106">
        <v>0.68637134638123376</v>
      </c>
      <c r="D10775" s="107">
        <v>0.35853721780015713</v>
      </c>
      <c r="E10775" s="106">
        <v>5.1143307835050944E-2</v>
      </c>
      <c r="F10775" s="107">
        <v>0.18419110947788697</v>
      </c>
      <c r="G10775" s="106">
        <v>0.83624097335120395</v>
      </c>
      <c r="H10775" s="107">
        <v>0.50575732994179923</v>
      </c>
      <c r="I10775" s="121" t="str">
        <f t="shared" si="168"/>
        <v>E</v>
      </c>
    </row>
    <row r="10776" spans="2:9" ht="12.75">
      <c r="B10776" s="102">
        <v>238121894</v>
      </c>
      <c r="C10776" s="106">
        <v>0.62050053324808463</v>
      </c>
      <c r="D10776" s="107">
        <v>0.29390545116250877</v>
      </c>
      <c r="E10776" s="106">
        <v>0.60496614942938276</v>
      </c>
      <c r="F10776" s="107">
        <v>0.1713193081582256</v>
      </c>
      <c r="G10776" s="106">
        <v>0.27530493410252888</v>
      </c>
      <c r="H10776" s="107">
        <v>0.83496536047256176</v>
      </c>
      <c r="I10776" s="121" t="str">
        <f t="shared" si="168"/>
        <v>BH</v>
      </c>
    </row>
    <row r="10777" spans="2:9" ht="12.75">
      <c r="B10777" s="102">
        <v>238123692</v>
      </c>
      <c r="C10777" s="106">
        <v>0.80740412563833619</v>
      </c>
      <c r="D10777" s="107">
        <v>0.40055772833090231</v>
      </c>
      <c r="E10777" s="106">
        <v>0.30185425944015787</v>
      </c>
      <c r="F10777" s="107">
        <v>4.6716544385568604E-2</v>
      </c>
      <c r="G10777" s="106">
        <v>0.18164621393864189</v>
      </c>
      <c r="H10777" s="107">
        <v>0.35358595973102247</v>
      </c>
      <c r="I10777" s="121" t="str">
        <f t="shared" si="168"/>
        <v>FH</v>
      </c>
    </row>
    <row r="10778" spans="2:9" ht="12.75">
      <c r="B10778" s="102">
        <v>238124831</v>
      </c>
      <c r="C10778" s="106">
        <v>0.14625423954877892</v>
      </c>
      <c r="D10778" s="107">
        <v>0.63754934018332343</v>
      </c>
      <c r="E10778" s="106">
        <v>0.17495589044074289</v>
      </c>
      <c r="F10778" s="107">
        <v>0.98637758883315829</v>
      </c>
      <c r="G10778" s="106">
        <v>0.97431116983509747</v>
      </c>
      <c r="H10778" s="107">
        <v>0.23578348623594714</v>
      </c>
      <c r="I10778" s="121" t="str">
        <f t="shared" si="168"/>
        <v>C</v>
      </c>
    </row>
    <row r="10779" spans="2:9" ht="12.75">
      <c r="B10779" s="102">
        <v>238125623</v>
      </c>
      <c r="C10779" s="106">
        <v>0.50692113233412517</v>
      </c>
      <c r="D10779" s="107">
        <v>0.15960507784074829</v>
      </c>
      <c r="E10779" s="106">
        <v>0.95084213269097084</v>
      </c>
      <c r="F10779" s="107">
        <v>6.3409649874232032E-2</v>
      </c>
      <c r="G10779" s="106">
        <v>0.93847901971979919</v>
      </c>
      <c r="H10779" s="107">
        <v>0.74657238834647721</v>
      </c>
      <c r="I10779" s="121" t="str">
        <f t="shared" si="168"/>
        <v>TH</v>
      </c>
    </row>
    <row r="10780" spans="2:9" ht="12.75">
      <c r="B10780" s="102">
        <v>238127134</v>
      </c>
      <c r="C10780" s="106">
        <v>0.66025448056550662</v>
      </c>
      <c r="D10780" s="107">
        <v>0.78598857160562141</v>
      </c>
      <c r="E10780" s="106">
        <v>0.38174407304211577</v>
      </c>
      <c r="F10780" s="107">
        <v>0.97845416324078127</v>
      </c>
      <c r="G10780" s="106">
        <v>0.84401346830864865</v>
      </c>
      <c r="H10780" s="107">
        <v>0.37228137693897945</v>
      </c>
      <c r="I10780" s="121" t="str">
        <f t="shared" si="168"/>
        <v>C</v>
      </c>
    </row>
    <row r="10781" spans="2:9" ht="12.75">
      <c r="B10781" s="102">
        <v>238131695</v>
      </c>
      <c r="C10781" s="106">
        <v>0.31737088341729791</v>
      </c>
      <c r="D10781" s="107">
        <v>0.50181852224880652</v>
      </c>
      <c r="E10781" s="106">
        <v>0.97113891566410238</v>
      </c>
      <c r="F10781" s="107">
        <v>0.36730527076645103</v>
      </c>
      <c r="G10781" s="106">
        <v>0.14526618467938857</v>
      </c>
      <c r="H10781" s="107">
        <v>0.98496524025574161</v>
      </c>
      <c r="I10781" s="121" t="str">
        <f t="shared" si="168"/>
        <v>BH</v>
      </c>
    </row>
    <row r="10782" spans="2:9" ht="12.75">
      <c r="B10782" s="102">
        <v>238134295</v>
      </c>
      <c r="C10782" s="106">
        <v>0.19844900377824715</v>
      </c>
      <c r="D10782" s="107">
        <v>0.87645639506845807</v>
      </c>
      <c r="E10782" s="106">
        <v>3.0813341901383851E-2</v>
      </c>
      <c r="F10782" s="107">
        <v>0.55487336129304055</v>
      </c>
      <c r="G10782" s="106">
        <v>0.93768648766328067</v>
      </c>
      <c r="H10782" s="107">
        <v>0.22430534159630811</v>
      </c>
      <c r="I10782" s="121" t="str">
        <f t="shared" si="168"/>
        <v>E</v>
      </c>
    </row>
    <row r="10783" spans="2:9" ht="12.75">
      <c r="B10783" s="102">
        <v>238140201</v>
      </c>
      <c r="C10783" s="106">
        <v>8.9659552413085652E-2</v>
      </c>
      <c r="D10783" s="107">
        <v>4.1409609671475778E-2</v>
      </c>
      <c r="E10783" s="106">
        <v>0.23671833657150199</v>
      </c>
      <c r="F10783" s="107">
        <v>0.23814729509533183</v>
      </c>
      <c r="G10783" s="106">
        <v>0.18355354088949127</v>
      </c>
      <c r="H10783" s="107">
        <v>0.83668361632604427</v>
      </c>
      <c r="I10783" s="121" t="str">
        <f t="shared" si="168"/>
        <v>BH</v>
      </c>
    </row>
    <row r="10784" spans="2:9" ht="12.75">
      <c r="B10784" s="102">
        <v>238140490</v>
      </c>
      <c r="C10784" s="106">
        <v>0.94680523900599156</v>
      </c>
      <c r="D10784" s="107">
        <v>0.63393726822722485</v>
      </c>
      <c r="E10784" s="106">
        <v>0.76005443193660849</v>
      </c>
      <c r="F10784" s="107">
        <v>0.85400518389812974</v>
      </c>
      <c r="G10784" s="106">
        <v>0.21274441953251477</v>
      </c>
      <c r="H10784" s="107">
        <v>1.1902865685566644E-2</v>
      </c>
      <c r="I10784" s="121" t="str">
        <f t="shared" si="168"/>
        <v>FH</v>
      </c>
    </row>
    <row r="10785" spans="2:9" ht="12.75">
      <c r="B10785" s="102">
        <v>238141300</v>
      </c>
      <c r="C10785" s="106">
        <v>0.39630166763193841</v>
      </c>
      <c r="D10785" s="107">
        <v>0.75488000471728878</v>
      </c>
      <c r="E10785" s="106">
        <v>0.57126149943157323</v>
      </c>
      <c r="F10785" s="107">
        <v>0.33455826028366875</v>
      </c>
      <c r="G10785" s="106">
        <v>0.3524739313692633</v>
      </c>
      <c r="H10785" s="107">
        <v>0.9780474572426332</v>
      </c>
      <c r="I10785" s="121" t="str">
        <f t="shared" si="168"/>
        <v>BH</v>
      </c>
    </row>
    <row r="10786" spans="2:9" ht="12.75">
      <c r="B10786" s="102">
        <v>238143304</v>
      </c>
      <c r="C10786" s="106">
        <v>0.18973482038871214</v>
      </c>
      <c r="D10786" s="107">
        <v>2.8257088314129764E-3</v>
      </c>
      <c r="E10786" s="106">
        <v>0.99116045207324355</v>
      </c>
      <c r="F10786" s="107">
        <v>0.46338659601777832</v>
      </c>
      <c r="G10786" s="106">
        <v>2.4869008240784307E-2</v>
      </c>
      <c r="H10786" s="107">
        <v>9.5894019587124735E-2</v>
      </c>
      <c r="I10786" s="121" t="str">
        <f t="shared" si="168"/>
        <v>TH</v>
      </c>
    </row>
    <row r="10787" spans="2:9" ht="12.75">
      <c r="B10787" s="102">
        <v>238146653</v>
      </c>
      <c r="C10787" s="106">
        <v>0.72127956269516336</v>
      </c>
      <c r="D10787" s="107">
        <v>0.57547600080481587</v>
      </c>
      <c r="E10787" s="106">
        <v>0.49244174553779563</v>
      </c>
      <c r="F10787" s="107">
        <v>0.27705744032184487</v>
      </c>
      <c r="G10787" s="106">
        <v>0.87874160049688399</v>
      </c>
      <c r="H10787" s="107">
        <v>0.35204636661450817</v>
      </c>
      <c r="I10787" s="121" t="str">
        <f t="shared" si="168"/>
        <v>E</v>
      </c>
    </row>
    <row r="10788" spans="2:9" ht="12.75">
      <c r="B10788" s="102">
        <v>238150085</v>
      </c>
      <c r="C10788" s="106">
        <v>0.7213867295407379</v>
      </c>
      <c r="D10788" s="107">
        <v>0.63591659099693576</v>
      </c>
      <c r="E10788" s="106">
        <v>0.77327714574807538</v>
      </c>
      <c r="F10788" s="107">
        <v>0.79037023586882249</v>
      </c>
      <c r="G10788" s="106">
        <v>0.65808579223832186</v>
      </c>
      <c r="H10788" s="107">
        <v>0.14441967154069957</v>
      </c>
      <c r="I10788" s="121" t="str">
        <f t="shared" si="168"/>
        <v>C</v>
      </c>
    </row>
    <row r="10789" spans="2:9" ht="12.75">
      <c r="B10789" s="102">
        <v>238153574</v>
      </c>
      <c r="C10789" s="106">
        <v>0.22512951904161493</v>
      </c>
      <c r="D10789" s="107">
        <v>0.3884273921683441</v>
      </c>
      <c r="E10789" s="106">
        <v>0.39816639805000964</v>
      </c>
      <c r="F10789" s="107">
        <v>0.41495192853844287</v>
      </c>
      <c r="G10789" s="106">
        <v>0.65163717707740698</v>
      </c>
      <c r="H10789" s="107">
        <v>0.66660009358882721</v>
      </c>
      <c r="I10789" s="121" t="str">
        <f t="shared" si="168"/>
        <v>BH</v>
      </c>
    </row>
    <row r="10790" spans="2:9" ht="12.75">
      <c r="B10790" s="102">
        <v>238154951</v>
      </c>
      <c r="C10790" s="106">
        <v>0.30223208953125913</v>
      </c>
      <c r="D10790" s="107">
        <v>0.78207706920552233</v>
      </c>
      <c r="E10790" s="106">
        <v>0.93010812563772038</v>
      </c>
      <c r="F10790" s="107">
        <v>0.28162926747122086</v>
      </c>
      <c r="G10790" s="106">
        <v>0.56981240098590225</v>
      </c>
      <c r="H10790" s="107">
        <v>0.72679207324762762</v>
      </c>
      <c r="I10790" s="121" t="str">
        <f t="shared" si="168"/>
        <v>TH</v>
      </c>
    </row>
    <row r="10791" spans="2:9" ht="12.75">
      <c r="B10791" s="102">
        <v>238157856</v>
      </c>
      <c r="C10791" s="106">
        <v>0.76342859655069839</v>
      </c>
      <c r="D10791" s="107">
        <v>0.100369339366704</v>
      </c>
      <c r="E10791" s="106">
        <v>5.5136090342863042E-2</v>
      </c>
      <c r="F10791" s="107">
        <v>0.69951615488481433</v>
      </c>
      <c r="G10791" s="106">
        <v>0.14283086913339282</v>
      </c>
      <c r="H10791" s="107">
        <v>0.49940811275442076</v>
      </c>
      <c r="I10791" s="121" t="str">
        <f t="shared" si="168"/>
        <v>FH</v>
      </c>
    </row>
    <row r="10792" spans="2:9" ht="12.75">
      <c r="B10792" s="102">
        <v>238162987</v>
      </c>
      <c r="C10792" s="106">
        <v>0.48597645570023595</v>
      </c>
      <c r="D10792" s="107">
        <v>0.48956727333107675</v>
      </c>
      <c r="E10792" s="106">
        <v>0.7506297686580945</v>
      </c>
      <c r="F10792" s="107">
        <v>0.71007504427526413</v>
      </c>
      <c r="G10792" s="106">
        <v>0.77271460613759313</v>
      </c>
      <c r="H10792" s="107">
        <v>0.19515841515989685</v>
      </c>
      <c r="I10792" s="121" t="str">
        <f t="shared" si="168"/>
        <v>E</v>
      </c>
    </row>
    <row r="10793" spans="2:9" ht="12.75">
      <c r="B10793" s="102">
        <v>238165817</v>
      </c>
      <c r="C10793" s="106">
        <v>0.2652752913365255</v>
      </c>
      <c r="D10793" s="107">
        <v>0.97870540900054603</v>
      </c>
      <c r="E10793" s="106">
        <v>5.0723402926975192E-2</v>
      </c>
      <c r="F10793" s="107">
        <v>0.13077352242362439</v>
      </c>
      <c r="G10793" s="106">
        <v>0.51727329358729035</v>
      </c>
      <c r="H10793" s="107">
        <v>0.17981752746455104</v>
      </c>
      <c r="I10793" s="121" t="str">
        <f t="shared" si="168"/>
        <v>DF</v>
      </c>
    </row>
    <row r="10794" spans="2:9" ht="12.75">
      <c r="B10794" s="102">
        <v>238168861</v>
      </c>
      <c r="C10794" s="106">
        <v>0.45784869891040447</v>
      </c>
      <c r="D10794" s="107">
        <v>0.51107520352530145</v>
      </c>
      <c r="E10794" s="106">
        <v>0.17059412390163242</v>
      </c>
      <c r="F10794" s="107">
        <v>0.44895120084514595</v>
      </c>
      <c r="G10794" s="106">
        <v>0.49558432535650088</v>
      </c>
      <c r="H10794" s="107">
        <v>0.19014725754390938</v>
      </c>
      <c r="I10794" s="121" t="str">
        <f t="shared" si="168"/>
        <v>DF</v>
      </c>
    </row>
    <row r="10795" spans="2:9" ht="12.75">
      <c r="B10795" s="102">
        <v>238169834</v>
      </c>
      <c r="C10795" s="106">
        <v>0.68289065142280858</v>
      </c>
      <c r="D10795" s="107">
        <v>0.80492054262113832</v>
      </c>
      <c r="E10795" s="106">
        <v>0.5608301044639612</v>
      </c>
      <c r="F10795" s="107">
        <v>0.81481049245235249</v>
      </c>
      <c r="G10795" s="106">
        <v>0.7296318818531895</v>
      </c>
      <c r="H10795" s="107">
        <v>0.89387431512091431</v>
      </c>
      <c r="I10795" s="121" t="str">
        <f t="shared" si="168"/>
        <v>BH</v>
      </c>
    </row>
    <row r="10796" spans="2:9" ht="12.75">
      <c r="B10796" s="102">
        <v>238170436</v>
      </c>
      <c r="C10796" s="106">
        <v>0.19799744780696926</v>
      </c>
      <c r="D10796" s="107">
        <v>0.67752029671129588</v>
      </c>
      <c r="E10796" s="106">
        <v>0.40958753032905726</v>
      </c>
      <c r="F10796" s="107">
        <v>0.94564634332836772</v>
      </c>
      <c r="G10796" s="106">
        <v>0.81733729813522427</v>
      </c>
      <c r="H10796" s="107">
        <v>0.63712835973861304</v>
      </c>
      <c r="I10796" s="121" t="str">
        <f t="shared" si="168"/>
        <v>C</v>
      </c>
    </row>
    <row r="10797" spans="2:9" ht="12.75">
      <c r="B10797" s="102">
        <v>238173169</v>
      </c>
      <c r="C10797" s="106">
        <v>0.74515330493226273</v>
      </c>
      <c r="D10797" s="107">
        <v>0.94802974502606863</v>
      </c>
      <c r="E10797" s="106">
        <v>9.6258288278510129E-2</v>
      </c>
      <c r="F10797" s="107">
        <v>0.75867973239462949</v>
      </c>
      <c r="G10797" s="106">
        <v>0.99368495658396094</v>
      </c>
      <c r="H10797" s="107">
        <v>4.6096221493975298E-2</v>
      </c>
      <c r="I10797" s="121" t="str">
        <f t="shared" si="168"/>
        <v>E</v>
      </c>
    </row>
    <row r="10798" spans="2:9" ht="12.75">
      <c r="B10798" s="102">
        <v>238175998</v>
      </c>
      <c r="C10798" s="106">
        <v>0.97510562605828355</v>
      </c>
      <c r="D10798" s="107">
        <v>0.30978392793145493</v>
      </c>
      <c r="E10798" s="106">
        <v>4.2704429637799191E-2</v>
      </c>
      <c r="F10798" s="107">
        <v>0.29548396665939225</v>
      </c>
      <c r="G10798" s="106">
        <v>0.69640150072452212</v>
      </c>
      <c r="H10798" s="107">
        <v>0.81910218908478272</v>
      </c>
      <c r="I10798" s="121" t="str">
        <f t="shared" si="168"/>
        <v>FH</v>
      </c>
    </row>
    <row r="10799" spans="2:9" ht="12.75">
      <c r="B10799" s="102">
        <v>238181320</v>
      </c>
      <c r="C10799" s="106">
        <v>0.30492524133421384</v>
      </c>
      <c r="D10799" s="107">
        <v>0.89697433929225578</v>
      </c>
      <c r="E10799" s="106">
        <v>0.68455412885562872</v>
      </c>
      <c r="F10799" s="107">
        <v>4.275098761679974E-2</v>
      </c>
      <c r="G10799" s="106">
        <v>0.82609220327846966</v>
      </c>
      <c r="H10799" s="107">
        <v>0.70017336526539786</v>
      </c>
      <c r="I10799" s="121" t="str">
        <f t="shared" si="168"/>
        <v>DF</v>
      </c>
    </row>
    <row r="10800" spans="2:9" ht="12.75">
      <c r="B10800" s="102">
        <v>238182540</v>
      </c>
      <c r="C10800" s="106">
        <v>0.11986452258248281</v>
      </c>
      <c r="D10800" s="107">
        <v>0.11998750240307654</v>
      </c>
      <c r="E10800" s="106">
        <v>0.25098097461157032</v>
      </c>
      <c r="F10800" s="107">
        <v>0.47211873255733483</v>
      </c>
      <c r="G10800" s="106">
        <v>0.41729832763543584</v>
      </c>
      <c r="H10800" s="107">
        <v>0.28168731555033144</v>
      </c>
      <c r="I10800" s="121" t="str">
        <f t="shared" si="168"/>
        <v>C</v>
      </c>
    </row>
    <row r="10801" spans="2:9" ht="12.75">
      <c r="B10801" s="102">
        <v>238183110</v>
      </c>
      <c r="C10801" s="106">
        <v>0.72023462671769245</v>
      </c>
      <c r="D10801" s="107">
        <v>0.90898578093940774</v>
      </c>
      <c r="E10801" s="106">
        <v>0.14613835274004217</v>
      </c>
      <c r="F10801" s="107">
        <v>0.39822710809291717</v>
      </c>
      <c r="G10801" s="106">
        <v>7.5890244361976222E-2</v>
      </c>
      <c r="H10801" s="107">
        <v>0.45062374070286992</v>
      </c>
      <c r="I10801" s="121" t="str">
        <f t="shared" si="168"/>
        <v>DF</v>
      </c>
    </row>
    <row r="10802" spans="2:9" ht="12.75">
      <c r="B10802" s="102">
        <v>238183554</v>
      </c>
      <c r="C10802" s="106">
        <v>0.37333239367783388</v>
      </c>
      <c r="D10802" s="107">
        <v>0.3971409320406547</v>
      </c>
      <c r="E10802" s="106">
        <v>0.84996303481087754</v>
      </c>
      <c r="F10802" s="107">
        <v>0.59520829689595445</v>
      </c>
      <c r="G10802" s="106">
        <v>0.30675079705835206</v>
      </c>
      <c r="H10802" s="107">
        <v>0.37760653089281382</v>
      </c>
      <c r="I10802" s="121" t="str">
        <f t="shared" si="168"/>
        <v>TH</v>
      </c>
    </row>
    <row r="10803" spans="2:9" ht="12.75">
      <c r="B10803" s="102">
        <v>238187219</v>
      </c>
      <c r="C10803" s="106">
        <v>0.55509810612442445</v>
      </c>
      <c r="D10803" s="107">
        <v>0.96317812692646476</v>
      </c>
      <c r="E10803" s="106">
        <v>0.33909464889634577</v>
      </c>
      <c r="F10803" s="107">
        <v>0.12930963993602451</v>
      </c>
      <c r="G10803" s="106">
        <v>0.20363474266038128</v>
      </c>
      <c r="H10803" s="107">
        <v>0.92941749280448627</v>
      </c>
      <c r="I10803" s="121" t="str">
        <f t="shared" si="168"/>
        <v>DF</v>
      </c>
    </row>
    <row r="10804" spans="2:9" ht="12.75">
      <c r="B10804" s="102">
        <v>238193925</v>
      </c>
      <c r="C10804" s="106">
        <v>0.95504127603971378</v>
      </c>
      <c r="D10804" s="107">
        <v>0.79103225324097037</v>
      </c>
      <c r="E10804" s="106">
        <v>0.99140478667853382</v>
      </c>
      <c r="F10804" s="107">
        <v>2.0724487594626639E-2</v>
      </c>
      <c r="G10804" s="106">
        <v>0.94142856887728943</v>
      </c>
      <c r="H10804" s="107">
        <v>0.37968703647556268</v>
      </c>
      <c r="I10804" s="121" t="str">
        <f t="shared" si="168"/>
        <v>TH</v>
      </c>
    </row>
    <row r="10805" spans="2:9" ht="12.75">
      <c r="B10805" s="102">
        <v>238197101</v>
      </c>
      <c r="C10805" s="106">
        <v>0.174951701229765</v>
      </c>
      <c r="D10805" s="107">
        <v>0.90947549648282511</v>
      </c>
      <c r="E10805" s="106">
        <v>0.96960209947081322</v>
      </c>
      <c r="F10805" s="107">
        <v>0.91735068548561527</v>
      </c>
      <c r="G10805" s="106">
        <v>0.21166232590991685</v>
      </c>
      <c r="H10805" s="107">
        <v>0.42808797142787625</v>
      </c>
      <c r="I10805" s="121" t="str">
        <f t="shared" si="168"/>
        <v>TH</v>
      </c>
    </row>
    <row r="10806" spans="2:9" ht="12.75">
      <c r="B10806" s="102">
        <v>238197275</v>
      </c>
      <c r="C10806" s="106">
        <v>0.31118283306633465</v>
      </c>
      <c r="D10806" s="107">
        <v>0.46151556000797189</v>
      </c>
      <c r="E10806" s="106">
        <v>0.63585441348917393</v>
      </c>
      <c r="F10806" s="107">
        <v>0.88774815429013509</v>
      </c>
      <c r="G10806" s="106">
        <v>0.12119538606072577</v>
      </c>
      <c r="H10806" s="107">
        <v>0.62115861270328132</v>
      </c>
      <c r="I10806" s="121" t="str">
        <f t="shared" si="168"/>
        <v>C</v>
      </c>
    </row>
    <row r="10807" spans="2:9" ht="12.75">
      <c r="B10807" s="102">
        <v>238199526</v>
      </c>
      <c r="C10807" s="106">
        <v>0.50367005428000144</v>
      </c>
      <c r="D10807" s="107">
        <v>7.7382152223044898E-2</v>
      </c>
      <c r="E10807" s="106">
        <v>0.89127766410734477</v>
      </c>
      <c r="F10807" s="107">
        <v>0.40674621160349234</v>
      </c>
      <c r="G10807" s="106">
        <v>0.44301440979413442</v>
      </c>
      <c r="H10807" s="107">
        <v>0.7649888095724926</v>
      </c>
      <c r="I10807" s="121" t="str">
        <f t="shared" si="168"/>
        <v>TH</v>
      </c>
    </row>
    <row r="10808" spans="2:9" ht="12.75">
      <c r="B10808" s="102">
        <v>238202092</v>
      </c>
      <c r="C10808" s="106">
        <v>0.40741799990350547</v>
      </c>
      <c r="D10808" s="107">
        <v>0.52183804528526778</v>
      </c>
      <c r="E10808" s="106">
        <v>0.91997572882313894</v>
      </c>
      <c r="F10808" s="107">
        <v>0.40946396439980948</v>
      </c>
      <c r="G10808" s="106">
        <v>0.39881981184356996</v>
      </c>
      <c r="H10808" s="107">
        <v>0.13945588678822496</v>
      </c>
      <c r="I10808" s="121" t="str">
        <f t="shared" si="168"/>
        <v>TH</v>
      </c>
    </row>
    <row r="10809" spans="2:9" ht="12.75">
      <c r="B10809" s="102">
        <v>238203718</v>
      </c>
      <c r="C10809" s="106">
        <v>0.54982114526904358</v>
      </c>
      <c r="D10809" s="107">
        <v>0.59102275992024289</v>
      </c>
      <c r="E10809" s="106">
        <v>0.53203543857676561</v>
      </c>
      <c r="F10809" s="107">
        <v>0.17368636675462512</v>
      </c>
      <c r="G10809" s="106">
        <v>0.78260558599319952</v>
      </c>
      <c r="H10809" s="107">
        <v>0.78799296658441675</v>
      </c>
      <c r="I10809" s="121" t="str">
        <f t="shared" si="168"/>
        <v>BH</v>
      </c>
    </row>
    <row r="10810" spans="2:9" ht="12.75">
      <c r="B10810" s="102">
        <v>238205805</v>
      </c>
      <c r="C10810" s="106">
        <v>0.85322710107345223</v>
      </c>
      <c r="D10810" s="107">
        <v>0.11861407750425212</v>
      </c>
      <c r="E10810" s="106">
        <v>0.12618486758659753</v>
      </c>
      <c r="F10810" s="107">
        <v>0.64488293820753229</v>
      </c>
      <c r="G10810" s="106">
        <v>0.11184638588656881</v>
      </c>
      <c r="H10810" s="107">
        <v>5.6913680830240843E-2</v>
      </c>
      <c r="I10810" s="121" t="str">
        <f t="shared" si="168"/>
        <v>FH</v>
      </c>
    </row>
    <row r="10811" spans="2:9" ht="12.75">
      <c r="B10811" s="102">
        <v>238206655</v>
      </c>
      <c r="C10811" s="106">
        <v>0.11647639524692455</v>
      </c>
      <c r="D10811" s="107">
        <v>0.51393164129440905</v>
      </c>
      <c r="E10811" s="106">
        <v>0.22124786660176388</v>
      </c>
      <c r="F10811" s="107">
        <v>0.30495271622408371</v>
      </c>
      <c r="G10811" s="106">
        <v>0.12464339548407466</v>
      </c>
      <c r="H10811" s="107">
        <v>0.40122725675039472</v>
      </c>
      <c r="I10811" s="121" t="str">
        <f t="shared" si="168"/>
        <v>DF</v>
      </c>
    </row>
    <row r="10812" spans="2:9" ht="12.75">
      <c r="B10812" s="102">
        <v>238208265</v>
      </c>
      <c r="C10812" s="106">
        <v>0.9458152758797933</v>
      </c>
      <c r="D10812" s="107">
        <v>6.595626102156249E-2</v>
      </c>
      <c r="E10812" s="106">
        <v>0.74519318262841971</v>
      </c>
      <c r="F10812" s="107">
        <v>3.041771267009441E-3</v>
      </c>
      <c r="G10812" s="106">
        <v>0.63906435542373252</v>
      </c>
      <c r="H10812" s="107">
        <v>0.43934912739666854</v>
      </c>
      <c r="I10812" s="121" t="str">
        <f t="shared" si="168"/>
        <v>FH</v>
      </c>
    </row>
    <row r="10813" spans="2:9" ht="12.75">
      <c r="B10813" s="102">
        <v>238209889</v>
      </c>
      <c r="C10813" s="106">
        <v>0.43509376856434923</v>
      </c>
      <c r="D10813" s="107">
        <v>8.15103983641432E-2</v>
      </c>
      <c r="E10813" s="106">
        <v>0.77292561946955485</v>
      </c>
      <c r="F10813" s="107">
        <v>0.62989005334750869</v>
      </c>
      <c r="G10813" s="106">
        <v>0.87454138459463993</v>
      </c>
      <c r="H10813" s="107">
        <v>0.74726025902309856</v>
      </c>
      <c r="I10813" s="121" t="str">
        <f t="shared" si="168"/>
        <v>E</v>
      </c>
    </row>
    <row r="10814" spans="2:9" ht="12.75">
      <c r="B10814" s="102">
        <v>238212018</v>
      </c>
      <c r="C10814" s="106">
        <v>0.19314845930573554</v>
      </c>
      <c r="D10814" s="107">
        <v>0.42795529323563297</v>
      </c>
      <c r="E10814" s="106">
        <v>0.64214715133682709</v>
      </c>
      <c r="F10814" s="107">
        <v>0.25673414448056064</v>
      </c>
      <c r="G10814" s="106">
        <v>0.94621731658527897</v>
      </c>
      <c r="H10814" s="107">
        <v>0.48258703067908071</v>
      </c>
      <c r="I10814" s="121" t="str">
        <f t="shared" si="168"/>
        <v>E</v>
      </c>
    </row>
    <row r="10815" spans="2:9" ht="12.75">
      <c r="B10815" s="102">
        <v>238214980</v>
      </c>
      <c r="C10815" s="106">
        <v>2.6174583643041593E-2</v>
      </c>
      <c r="D10815" s="107">
        <v>0.32023000328268214</v>
      </c>
      <c r="E10815" s="106">
        <v>0.87625297589847406</v>
      </c>
      <c r="F10815" s="107">
        <v>0.65087211581402027</v>
      </c>
      <c r="G10815" s="106">
        <v>0.66808728095111469</v>
      </c>
      <c r="H10815" s="107">
        <v>1.0361138215739807E-2</v>
      </c>
      <c r="I10815" s="121" t="str">
        <f t="shared" si="168"/>
        <v>TH</v>
      </c>
    </row>
    <row r="10816" spans="2:9" ht="12.75">
      <c r="B10816" s="102">
        <v>238218016</v>
      </c>
      <c r="C10816" s="106">
        <v>0.60326636430594105</v>
      </c>
      <c r="D10816" s="107">
        <v>0.14516016069500681</v>
      </c>
      <c r="E10816" s="106">
        <v>0.79334870822011694</v>
      </c>
      <c r="F10816" s="107">
        <v>0.42710684312332425</v>
      </c>
      <c r="G10816" s="106">
        <v>0.38624044541024571</v>
      </c>
      <c r="H10816" s="107">
        <v>0.63275438190186994</v>
      </c>
      <c r="I10816" s="121" t="str">
        <f t="shared" si="168"/>
        <v>TH</v>
      </c>
    </row>
    <row r="10817" spans="2:9" ht="12.75">
      <c r="B10817" s="102">
        <v>238218576</v>
      </c>
      <c r="C10817" s="106">
        <v>0.60702676098498554</v>
      </c>
      <c r="D10817" s="107">
        <v>0.79133247963326703</v>
      </c>
      <c r="E10817" s="106">
        <v>0.46042963512814428</v>
      </c>
      <c r="F10817" s="107">
        <v>0.34683410437873619</v>
      </c>
      <c r="G10817" s="106">
        <v>0.88857675122261104</v>
      </c>
      <c r="H10817" s="107">
        <v>0.73199460818559547</v>
      </c>
      <c r="I10817" s="121" t="str">
        <f t="shared" si="168"/>
        <v>E</v>
      </c>
    </row>
    <row r="10818" spans="2:9" ht="12.75">
      <c r="B10818" s="102">
        <v>238224138</v>
      </c>
      <c r="C10818" s="106">
        <v>0.17867768426609842</v>
      </c>
      <c r="D10818" s="107">
        <v>0.84133899832411441</v>
      </c>
      <c r="E10818" s="106">
        <v>0.85816779216995265</v>
      </c>
      <c r="F10818" s="107">
        <v>0.16521304828169736</v>
      </c>
      <c r="G10818" s="106">
        <v>0.7872045135545731</v>
      </c>
      <c r="H10818" s="107">
        <v>5.3649209220376193E-2</v>
      </c>
      <c r="I10818" s="121" t="str">
        <f t="shared" si="168"/>
        <v>TH</v>
      </c>
    </row>
    <row r="10819" spans="2:9" ht="12.75">
      <c r="B10819" s="102">
        <v>238225902</v>
      </c>
      <c r="C10819" s="106">
        <v>5.9638378255461255E-2</v>
      </c>
      <c r="D10819" s="107">
        <v>0.57868410924651337</v>
      </c>
      <c r="E10819" s="106">
        <v>0.27072209706336858</v>
      </c>
      <c r="F10819" s="107">
        <v>0.96046558988827879</v>
      </c>
      <c r="G10819" s="106">
        <v>0.99803138517107315</v>
      </c>
      <c r="H10819" s="107">
        <v>0.69501829575691021</v>
      </c>
      <c r="I10819" s="121" t="str">
        <f t="shared" si="168"/>
        <v>E</v>
      </c>
    </row>
    <row r="10820" spans="2:9" ht="12.75">
      <c r="B10820" s="102">
        <v>238228773</v>
      </c>
      <c r="C10820" s="106">
        <v>0.5229616473529588</v>
      </c>
      <c r="D10820" s="107">
        <v>8.5699032724732005E-2</v>
      </c>
      <c r="E10820" s="106">
        <v>5.7219303192169058E-2</v>
      </c>
      <c r="F10820" s="107">
        <v>0.44530363743373003</v>
      </c>
      <c r="G10820" s="106">
        <v>5.2085577570757824E-2</v>
      </c>
      <c r="H10820" s="107">
        <v>0.64943866339448064</v>
      </c>
      <c r="I10820" s="121" t="str">
        <f t="shared" si="168"/>
        <v>BH</v>
      </c>
    </row>
    <row r="10821" spans="2:9" ht="12.75">
      <c r="B10821" s="102">
        <v>238234481</v>
      </c>
      <c r="C10821" s="106">
        <v>0.7255124420769683</v>
      </c>
      <c r="D10821" s="107">
        <v>0.87857908312090149</v>
      </c>
      <c r="E10821" s="106">
        <v>0.29996914751415105</v>
      </c>
      <c r="F10821" s="107">
        <v>0.42278585446247341</v>
      </c>
      <c r="G10821" s="106">
        <v>0.71111995430803976</v>
      </c>
      <c r="H10821" s="107">
        <v>0.80645924364460342</v>
      </c>
      <c r="I10821" s="121" t="str">
        <f t="shared" ref="I10821:I10884" si="169">INDEX($C$3:$H$3, MATCH(MAX(C10821:H10821), C10821:H10821, 0))</f>
        <v>DF</v>
      </c>
    </row>
    <row r="10822" spans="2:9" ht="12.75">
      <c r="B10822" s="102">
        <v>238237584</v>
      </c>
      <c r="C10822" s="106">
        <v>0.20564861445766813</v>
      </c>
      <c r="D10822" s="107">
        <v>0.23370588102557965</v>
      </c>
      <c r="E10822" s="106">
        <v>9.2669533372629509E-2</v>
      </c>
      <c r="F10822" s="107">
        <v>2.8974508026536228E-2</v>
      </c>
      <c r="G10822" s="106">
        <v>0.79280868272300897</v>
      </c>
      <c r="H10822" s="107">
        <v>0.22281518141974876</v>
      </c>
      <c r="I10822" s="121" t="str">
        <f t="shared" si="169"/>
        <v>E</v>
      </c>
    </row>
    <row r="10823" spans="2:9" ht="12.75">
      <c r="B10823" s="102">
        <v>238237972</v>
      </c>
      <c r="C10823" s="106">
        <v>0.97190832609004341</v>
      </c>
      <c r="D10823" s="107">
        <v>2.7985056256234486E-2</v>
      </c>
      <c r="E10823" s="106">
        <v>0.82628028656316488</v>
      </c>
      <c r="F10823" s="107">
        <v>0.21165113048622364</v>
      </c>
      <c r="G10823" s="106">
        <v>0.36937503027634966</v>
      </c>
      <c r="H10823" s="107">
        <v>0.41239754501876513</v>
      </c>
      <c r="I10823" s="121" t="str">
        <f t="shared" si="169"/>
        <v>FH</v>
      </c>
    </row>
    <row r="10824" spans="2:9" ht="12.75">
      <c r="B10824" s="102">
        <v>238238749</v>
      </c>
      <c r="C10824" s="106">
        <v>0.54796001880347545</v>
      </c>
      <c r="D10824" s="107">
        <v>0.26993182604066179</v>
      </c>
      <c r="E10824" s="106">
        <v>0.25991611039150242</v>
      </c>
      <c r="F10824" s="107">
        <v>0.21931153339756371</v>
      </c>
      <c r="G10824" s="106">
        <v>0.36494777415697488</v>
      </c>
      <c r="H10824" s="107">
        <v>0.36536290848827946</v>
      </c>
      <c r="I10824" s="121" t="str">
        <f t="shared" si="169"/>
        <v>FH</v>
      </c>
    </row>
    <row r="10825" spans="2:9" ht="12.75">
      <c r="B10825" s="102">
        <v>238239977</v>
      </c>
      <c r="C10825" s="106">
        <v>2.3566066229935068E-2</v>
      </c>
      <c r="D10825" s="107">
        <v>0.69586448636759179</v>
      </c>
      <c r="E10825" s="106">
        <v>0.79691861202203018</v>
      </c>
      <c r="F10825" s="107">
        <v>0.81984082790812707</v>
      </c>
      <c r="G10825" s="106">
        <v>1.2864991295308492E-2</v>
      </c>
      <c r="H10825" s="107">
        <v>0.23185322610278369</v>
      </c>
      <c r="I10825" s="121" t="str">
        <f t="shared" si="169"/>
        <v>C</v>
      </c>
    </row>
    <row r="10826" spans="2:9" ht="12.75">
      <c r="B10826" s="102">
        <v>238240069</v>
      </c>
      <c r="C10826" s="106">
        <v>0.64780515613998912</v>
      </c>
      <c r="D10826" s="107">
        <v>0.18013964699936436</v>
      </c>
      <c r="E10826" s="106">
        <v>7.4962843753316077E-2</v>
      </c>
      <c r="F10826" s="107">
        <v>0.81397225805204432</v>
      </c>
      <c r="G10826" s="106">
        <v>0.16926799079220345</v>
      </c>
      <c r="H10826" s="107">
        <v>0.43417561792713788</v>
      </c>
      <c r="I10826" s="121" t="str">
        <f t="shared" si="169"/>
        <v>C</v>
      </c>
    </row>
    <row r="10827" spans="2:9" ht="12.75">
      <c r="B10827" s="102">
        <v>238243962</v>
      </c>
      <c r="C10827" s="106">
        <v>0.45261031500710391</v>
      </c>
      <c r="D10827" s="107">
        <v>0.28655911014514501</v>
      </c>
      <c r="E10827" s="106">
        <v>0.58980213567515638</v>
      </c>
      <c r="F10827" s="107">
        <v>0.50442819569204023</v>
      </c>
      <c r="G10827" s="106">
        <v>0.66045965242195948</v>
      </c>
      <c r="H10827" s="107">
        <v>4.5675010723356557E-2</v>
      </c>
      <c r="I10827" s="121" t="str">
        <f t="shared" si="169"/>
        <v>E</v>
      </c>
    </row>
    <row r="10828" spans="2:9" ht="12.75">
      <c r="B10828" s="102">
        <v>238244853</v>
      </c>
      <c r="C10828" s="106">
        <v>8.581501839039718E-2</v>
      </c>
      <c r="D10828" s="107">
        <v>0.43423564419328642</v>
      </c>
      <c r="E10828" s="106">
        <v>0.42036701243506069</v>
      </c>
      <c r="F10828" s="107">
        <v>0.50027904006458535</v>
      </c>
      <c r="G10828" s="106">
        <v>0.50959109610205378</v>
      </c>
      <c r="H10828" s="107">
        <v>0.19283833531495631</v>
      </c>
      <c r="I10828" s="121" t="str">
        <f t="shared" si="169"/>
        <v>E</v>
      </c>
    </row>
    <row r="10829" spans="2:9" ht="12.75">
      <c r="B10829" s="102">
        <v>238246593</v>
      </c>
      <c r="C10829" s="106">
        <v>8.2870642386529525E-2</v>
      </c>
      <c r="D10829" s="107">
        <v>0.73318770770203034</v>
      </c>
      <c r="E10829" s="106">
        <v>0.40554006415202082</v>
      </c>
      <c r="F10829" s="107">
        <v>0.48553213246759963</v>
      </c>
      <c r="G10829" s="106">
        <v>0.81441104497825223</v>
      </c>
      <c r="H10829" s="107">
        <v>0.11320826465451361</v>
      </c>
      <c r="I10829" s="121" t="str">
        <f t="shared" si="169"/>
        <v>E</v>
      </c>
    </row>
    <row r="10830" spans="2:9" ht="12.75">
      <c r="B10830" s="102">
        <v>238247732</v>
      </c>
      <c r="C10830" s="106">
        <v>0.29972399993057675</v>
      </c>
      <c r="D10830" s="107">
        <v>0.17459385133562666</v>
      </c>
      <c r="E10830" s="106">
        <v>0.37318326111389055</v>
      </c>
      <c r="F10830" s="107">
        <v>0.29634516890234774</v>
      </c>
      <c r="G10830" s="106">
        <v>0.60435778110995941</v>
      </c>
      <c r="H10830" s="107">
        <v>0.62092619195170329</v>
      </c>
      <c r="I10830" s="121" t="str">
        <f t="shared" si="169"/>
        <v>BH</v>
      </c>
    </row>
    <row r="10831" spans="2:9" ht="12.75">
      <c r="B10831" s="102">
        <v>238251240</v>
      </c>
      <c r="C10831" s="106">
        <v>5.5640400861245887E-2</v>
      </c>
      <c r="D10831" s="107">
        <v>0.1395684339224994</v>
      </c>
      <c r="E10831" s="106">
        <v>0.97578064783923701</v>
      </c>
      <c r="F10831" s="107">
        <v>0.75376084898657503</v>
      </c>
      <c r="G10831" s="106">
        <v>0.1343849939417483</v>
      </c>
      <c r="H10831" s="107">
        <v>0.74959110001996754</v>
      </c>
      <c r="I10831" s="121" t="str">
        <f t="shared" si="169"/>
        <v>TH</v>
      </c>
    </row>
    <row r="10832" spans="2:9" ht="12.75">
      <c r="B10832" s="102">
        <v>238259502</v>
      </c>
      <c r="C10832" s="106">
        <v>1.3634845022773678E-2</v>
      </c>
      <c r="D10832" s="107">
        <v>0.40369634261411447</v>
      </c>
      <c r="E10832" s="106">
        <v>0.82195396802718124</v>
      </c>
      <c r="F10832" s="107">
        <v>0.6716102077707915</v>
      </c>
      <c r="G10832" s="106">
        <v>0.71903397203099084</v>
      </c>
      <c r="H10832" s="107">
        <v>0.47589043893300698</v>
      </c>
      <c r="I10832" s="121" t="str">
        <f t="shared" si="169"/>
        <v>TH</v>
      </c>
    </row>
    <row r="10833" spans="2:9" ht="12.75">
      <c r="B10833" s="102">
        <v>238260708</v>
      </c>
      <c r="C10833" s="106">
        <v>0.30174592221312579</v>
      </c>
      <c r="D10833" s="107">
        <v>0.49629080842912221</v>
      </c>
      <c r="E10833" s="106">
        <v>1.8952541411723089E-3</v>
      </c>
      <c r="F10833" s="107">
        <v>0.4821458291360694</v>
      </c>
      <c r="G10833" s="106">
        <v>0.75076064104779627</v>
      </c>
      <c r="H10833" s="107">
        <v>0.66022486626573507</v>
      </c>
      <c r="I10833" s="121" t="str">
        <f t="shared" si="169"/>
        <v>E</v>
      </c>
    </row>
    <row r="10834" spans="2:9" ht="12.75">
      <c r="B10834" s="102">
        <v>238263371</v>
      </c>
      <c r="C10834" s="106">
        <v>0.53331657320298653</v>
      </c>
      <c r="D10834" s="107">
        <v>0.4515523038254099</v>
      </c>
      <c r="E10834" s="106">
        <v>0.19649248118300688</v>
      </c>
      <c r="F10834" s="107">
        <v>0.81721492323290734</v>
      </c>
      <c r="G10834" s="106">
        <v>0.64035524888866524</v>
      </c>
      <c r="H10834" s="107">
        <v>0.18696150680997414</v>
      </c>
      <c r="I10834" s="121" t="str">
        <f t="shared" si="169"/>
        <v>C</v>
      </c>
    </row>
    <row r="10835" spans="2:9" ht="12.75">
      <c r="B10835" s="102">
        <v>238263413</v>
      </c>
      <c r="C10835" s="106">
        <v>0.23956800428549108</v>
      </c>
      <c r="D10835" s="107">
        <v>0.83740081910630693</v>
      </c>
      <c r="E10835" s="106">
        <v>0.30712057057137354</v>
      </c>
      <c r="F10835" s="107">
        <v>0.19199862924053868</v>
      </c>
      <c r="G10835" s="106">
        <v>0.17854714509247049</v>
      </c>
      <c r="H10835" s="107">
        <v>0.56462375821378941</v>
      </c>
      <c r="I10835" s="121" t="str">
        <f t="shared" si="169"/>
        <v>DF</v>
      </c>
    </row>
    <row r="10836" spans="2:9" ht="12.75">
      <c r="B10836" s="102">
        <v>238266342</v>
      </c>
      <c r="C10836" s="106">
        <v>0.13759105026087504</v>
      </c>
      <c r="D10836" s="107">
        <v>0.84197791518292764</v>
      </c>
      <c r="E10836" s="106">
        <v>0.34149021308377669</v>
      </c>
      <c r="F10836" s="107">
        <v>0.93548197717922865</v>
      </c>
      <c r="G10836" s="106">
        <v>0.35442666453331118</v>
      </c>
      <c r="H10836" s="107">
        <v>0.97443950267986068</v>
      </c>
      <c r="I10836" s="121" t="str">
        <f t="shared" si="169"/>
        <v>BH</v>
      </c>
    </row>
    <row r="10837" spans="2:9" ht="12.75">
      <c r="B10837" s="102">
        <v>238269265</v>
      </c>
      <c r="C10837" s="106">
        <v>0.76651498057670775</v>
      </c>
      <c r="D10837" s="107">
        <v>0.17215967103758878</v>
      </c>
      <c r="E10837" s="106">
        <v>2.6749094202906498E-2</v>
      </c>
      <c r="F10837" s="107">
        <v>7.905962452937132E-2</v>
      </c>
      <c r="G10837" s="106">
        <v>0.8639564001135327</v>
      </c>
      <c r="H10837" s="107">
        <v>0.39354652287509273</v>
      </c>
      <c r="I10837" s="121" t="str">
        <f t="shared" si="169"/>
        <v>E</v>
      </c>
    </row>
    <row r="10838" spans="2:9" ht="12.75">
      <c r="B10838" s="102">
        <v>238275279</v>
      </c>
      <c r="C10838" s="106">
        <v>0.78562045581859397</v>
      </c>
      <c r="D10838" s="107">
        <v>0.18457620139370245</v>
      </c>
      <c r="E10838" s="106">
        <v>0.19896511336071221</v>
      </c>
      <c r="F10838" s="107">
        <v>0.27480093165123609</v>
      </c>
      <c r="G10838" s="106">
        <v>9.3289349131943311E-2</v>
      </c>
      <c r="H10838" s="107">
        <v>0.2761751226954301</v>
      </c>
      <c r="I10838" s="121" t="str">
        <f t="shared" si="169"/>
        <v>FH</v>
      </c>
    </row>
    <row r="10839" spans="2:9" ht="12.75">
      <c r="B10839" s="102">
        <v>238278208</v>
      </c>
      <c r="C10839" s="106">
        <v>0.29274148239872666</v>
      </c>
      <c r="D10839" s="107">
        <v>0.14261388439613865</v>
      </c>
      <c r="E10839" s="106">
        <v>0.63453865282914768</v>
      </c>
      <c r="F10839" s="107">
        <v>0.29436459572783313</v>
      </c>
      <c r="G10839" s="106">
        <v>0.68902224100300313</v>
      </c>
      <c r="H10839" s="107">
        <v>0.225472861891169</v>
      </c>
      <c r="I10839" s="121" t="str">
        <f t="shared" si="169"/>
        <v>E</v>
      </c>
    </row>
    <row r="10840" spans="2:9" ht="12.75">
      <c r="B10840" s="102">
        <v>238279716</v>
      </c>
      <c r="C10840" s="106">
        <v>5.9243643241513766E-2</v>
      </c>
      <c r="D10840" s="107">
        <v>0.51224584286934172</v>
      </c>
      <c r="E10840" s="106">
        <v>0.47263045137104509</v>
      </c>
      <c r="F10840" s="107">
        <v>0.34148992254401933</v>
      </c>
      <c r="G10840" s="106">
        <v>0.81582646005295345</v>
      </c>
      <c r="H10840" s="107">
        <v>2.1981639497975713E-2</v>
      </c>
      <c r="I10840" s="121" t="str">
        <f t="shared" si="169"/>
        <v>E</v>
      </c>
    </row>
    <row r="10841" spans="2:9" ht="12.75">
      <c r="B10841" s="102">
        <v>238282496</v>
      </c>
      <c r="C10841" s="106">
        <v>0.51994752023959911</v>
      </c>
      <c r="D10841" s="107">
        <v>0.19185339166369619</v>
      </c>
      <c r="E10841" s="106">
        <v>0.45860210971909154</v>
      </c>
      <c r="F10841" s="107">
        <v>1.0520220101539524E-2</v>
      </c>
      <c r="G10841" s="106">
        <v>7.7104746241826838E-2</v>
      </c>
      <c r="H10841" s="107">
        <v>0.36919361026586395</v>
      </c>
      <c r="I10841" s="121" t="str">
        <f t="shared" si="169"/>
        <v>FH</v>
      </c>
    </row>
    <row r="10842" spans="2:9" ht="12.75">
      <c r="B10842" s="102">
        <v>238282785</v>
      </c>
      <c r="C10842" s="106">
        <v>0.22390850055288603</v>
      </c>
      <c r="D10842" s="107">
        <v>0.58051421250658652</v>
      </c>
      <c r="E10842" s="106">
        <v>0.84964954386391889</v>
      </c>
      <c r="F10842" s="107">
        <v>0.39261724403464338</v>
      </c>
      <c r="G10842" s="106">
        <v>0.14880268573298583</v>
      </c>
      <c r="H10842" s="107">
        <v>0.79359069734718091</v>
      </c>
      <c r="I10842" s="121" t="str">
        <f t="shared" si="169"/>
        <v>TH</v>
      </c>
    </row>
    <row r="10843" spans="2:9" ht="12.75">
      <c r="B10843" s="102">
        <v>238285599</v>
      </c>
      <c r="C10843" s="106">
        <v>0.72343352533914551</v>
      </c>
      <c r="D10843" s="107">
        <v>0.89124830835617352</v>
      </c>
      <c r="E10843" s="106">
        <v>0.92606828565219335</v>
      </c>
      <c r="F10843" s="107">
        <v>0.49114207063175286</v>
      </c>
      <c r="G10843" s="106">
        <v>0.31859956734409711</v>
      </c>
      <c r="H10843" s="107">
        <v>0.8404486158897142</v>
      </c>
      <c r="I10843" s="121" t="str">
        <f t="shared" si="169"/>
        <v>TH</v>
      </c>
    </row>
    <row r="10844" spans="2:9" ht="12.75">
      <c r="B10844" s="102">
        <v>238285904</v>
      </c>
      <c r="C10844" s="106">
        <v>0.15665090507750623</v>
      </c>
      <c r="D10844" s="107">
        <v>0.39614673318583726</v>
      </c>
      <c r="E10844" s="106">
        <v>0.99786998057457343</v>
      </c>
      <c r="F10844" s="107">
        <v>0.26426082021578967</v>
      </c>
      <c r="G10844" s="106">
        <v>0.79702669762874478</v>
      </c>
      <c r="H10844" s="107">
        <v>0.96963790867733768</v>
      </c>
      <c r="I10844" s="121" t="str">
        <f t="shared" si="169"/>
        <v>TH</v>
      </c>
    </row>
    <row r="10845" spans="2:9" ht="12.75">
      <c r="B10845" s="102">
        <v>238290062</v>
      </c>
      <c r="C10845" s="106">
        <v>1.396757036267493E-2</v>
      </c>
      <c r="D10845" s="107">
        <v>0.6967618035019203</v>
      </c>
      <c r="E10845" s="106">
        <v>0.74954198847368669</v>
      </c>
      <c r="F10845" s="107">
        <v>0.18322542658432717</v>
      </c>
      <c r="G10845" s="106">
        <v>0.2737677829616354</v>
      </c>
      <c r="H10845" s="107">
        <v>6.3301813191116274E-2</v>
      </c>
      <c r="I10845" s="121" t="str">
        <f t="shared" si="169"/>
        <v>TH</v>
      </c>
    </row>
    <row r="10846" spans="2:9" ht="12.75">
      <c r="B10846" s="102">
        <v>238291070</v>
      </c>
      <c r="C10846" s="106">
        <v>0.13202170437454264</v>
      </c>
      <c r="D10846" s="107">
        <v>0.7699447571460365</v>
      </c>
      <c r="E10846" s="106">
        <v>0.59185755390699679</v>
      </c>
      <c r="F10846" s="107">
        <v>0.83625521533327984</v>
      </c>
      <c r="G10846" s="106">
        <v>0.8643886539193204</v>
      </c>
      <c r="H10846" s="107">
        <v>0.13673031697108495</v>
      </c>
      <c r="I10846" s="121" t="str">
        <f t="shared" si="169"/>
        <v>E</v>
      </c>
    </row>
    <row r="10847" spans="2:9" ht="12.75">
      <c r="B10847" s="102">
        <v>238293907</v>
      </c>
      <c r="C10847" s="106">
        <v>0.55922615097522965</v>
      </c>
      <c r="D10847" s="107">
        <v>0.57289849263252934</v>
      </c>
      <c r="E10847" s="106">
        <v>9.1809775321064713E-2</v>
      </c>
      <c r="F10847" s="107">
        <v>0.83331917080858986</v>
      </c>
      <c r="G10847" s="106">
        <v>0.32426149452480413</v>
      </c>
      <c r="H10847" s="107">
        <v>0.28970646689757551</v>
      </c>
      <c r="I10847" s="121" t="str">
        <f t="shared" si="169"/>
        <v>C</v>
      </c>
    </row>
    <row r="10848" spans="2:9" ht="12.75">
      <c r="B10848" s="102">
        <v>238294848</v>
      </c>
      <c r="C10848" s="106">
        <v>0.28441626783407625</v>
      </c>
      <c r="D10848" s="107">
        <v>0.33612113360081919</v>
      </c>
      <c r="E10848" s="106">
        <v>0.23334548108497888</v>
      </c>
      <c r="F10848" s="107">
        <v>0.90778143101213638</v>
      </c>
      <c r="G10848" s="106">
        <v>0.18274032314238875</v>
      </c>
      <c r="H10848" s="107">
        <v>0.79174215238761247</v>
      </c>
      <c r="I10848" s="121" t="str">
        <f t="shared" si="169"/>
        <v>C</v>
      </c>
    </row>
    <row r="10849" spans="2:9" ht="12.75">
      <c r="B10849" s="102">
        <v>238296745</v>
      </c>
      <c r="C10849" s="106">
        <v>0.65214805050526503</v>
      </c>
      <c r="D10849" s="107">
        <v>0.90841413589180053</v>
      </c>
      <c r="E10849" s="106">
        <v>0.26532074487374402</v>
      </c>
      <c r="F10849" s="107">
        <v>0.22395593926560697</v>
      </c>
      <c r="G10849" s="106">
        <v>0.94273805635996899</v>
      </c>
      <c r="H10849" s="107">
        <v>0.30767455564758928</v>
      </c>
      <c r="I10849" s="121" t="str">
        <f t="shared" si="169"/>
        <v>E</v>
      </c>
    </row>
    <row r="10850" spans="2:9" ht="12.75">
      <c r="B10850" s="102">
        <v>238297891</v>
      </c>
      <c r="C10850" s="106">
        <v>0.37293438524214917</v>
      </c>
      <c r="D10850" s="107">
        <v>0.4381339700163045</v>
      </c>
      <c r="E10850" s="106">
        <v>0.67826556562712526</v>
      </c>
      <c r="F10850" s="107">
        <v>0.96380507217725087</v>
      </c>
      <c r="G10850" s="106">
        <v>0.6805234432601539</v>
      </c>
      <c r="H10850" s="107">
        <v>0.67954551009246367</v>
      </c>
      <c r="I10850" s="121" t="str">
        <f t="shared" si="169"/>
        <v>C</v>
      </c>
    </row>
    <row r="10851" spans="2:9" ht="12.75">
      <c r="B10851" s="102">
        <v>238300886</v>
      </c>
      <c r="C10851" s="106">
        <v>0.59426428124027675</v>
      </c>
      <c r="D10851" s="107">
        <v>0.11064685107929462</v>
      </c>
      <c r="E10851" s="106">
        <v>1.7183838344199343E-2</v>
      </c>
      <c r="F10851" s="107">
        <v>0.61370531443597276</v>
      </c>
      <c r="G10851" s="106">
        <v>0.87545556052137052</v>
      </c>
      <c r="H10851" s="107">
        <v>0.18698636240772837</v>
      </c>
      <c r="I10851" s="121" t="str">
        <f t="shared" si="169"/>
        <v>E</v>
      </c>
    </row>
    <row r="10852" spans="2:9" ht="12.75">
      <c r="B10852" s="102">
        <v>238301694</v>
      </c>
      <c r="C10852" s="106">
        <v>0.38061987422804555</v>
      </c>
      <c r="D10852" s="107">
        <v>0.75815636538709086</v>
      </c>
      <c r="E10852" s="106">
        <v>0.4626808154045241</v>
      </c>
      <c r="F10852" s="107">
        <v>0.32340311678668421</v>
      </c>
      <c r="G10852" s="106">
        <v>0.38560879425331596</v>
      </c>
      <c r="H10852" s="107">
        <v>0.23371542984159532</v>
      </c>
      <c r="I10852" s="121" t="str">
        <f t="shared" si="169"/>
        <v>DF</v>
      </c>
    </row>
    <row r="10853" spans="2:9" ht="12.75">
      <c r="B10853" s="102">
        <v>238303427</v>
      </c>
      <c r="C10853" s="106">
        <v>0.68018129528583682</v>
      </c>
      <c r="D10853" s="107">
        <v>0.17409018324701209</v>
      </c>
      <c r="E10853" s="106">
        <v>0.23375806675723876</v>
      </c>
      <c r="F10853" s="107">
        <v>0.58604150735046456</v>
      </c>
      <c r="G10853" s="106">
        <v>0.96642926881035707</v>
      </c>
      <c r="H10853" s="107">
        <v>2.1163113224787367E-2</v>
      </c>
      <c r="I10853" s="121" t="str">
        <f t="shared" si="169"/>
        <v>E</v>
      </c>
    </row>
    <row r="10854" spans="2:9" ht="12.75">
      <c r="B10854" s="102">
        <v>238303700</v>
      </c>
      <c r="C10854" s="106">
        <v>0.62141321419061324</v>
      </c>
      <c r="D10854" s="107">
        <v>0.65997552734696741</v>
      </c>
      <c r="E10854" s="106">
        <v>0.6082043933821204</v>
      </c>
      <c r="F10854" s="107">
        <v>0.63329848813134415</v>
      </c>
      <c r="G10854" s="106">
        <v>0.39054460942252511</v>
      </c>
      <c r="H10854" s="107">
        <v>0.36505735420102892</v>
      </c>
      <c r="I10854" s="121" t="str">
        <f t="shared" si="169"/>
        <v>DF</v>
      </c>
    </row>
    <row r="10855" spans="2:9" ht="12.75">
      <c r="B10855" s="102">
        <v>238304550</v>
      </c>
      <c r="C10855" s="106">
        <v>0.44494345269776314</v>
      </c>
      <c r="D10855" s="107">
        <v>0.61867237922406404</v>
      </c>
      <c r="E10855" s="106">
        <v>0.17826467008765223</v>
      </c>
      <c r="F10855" s="107">
        <v>0.64448071136446128</v>
      </c>
      <c r="G10855" s="106">
        <v>0.47877610506732715</v>
      </c>
      <c r="H10855" s="107">
        <v>0.93755438475747344</v>
      </c>
      <c r="I10855" s="121" t="str">
        <f t="shared" si="169"/>
        <v>BH</v>
      </c>
    </row>
    <row r="10856" spans="2:9" ht="12.75">
      <c r="B10856" s="102">
        <v>238305029</v>
      </c>
      <c r="C10856" s="106">
        <v>0.66722580281892974</v>
      </c>
      <c r="D10856" s="107">
        <v>0.24158887065902857</v>
      </c>
      <c r="E10856" s="106">
        <v>0.67695393526883252</v>
      </c>
      <c r="F10856" s="107">
        <v>0.86961634409187427</v>
      </c>
      <c r="G10856" s="106">
        <v>0.91287212144320895</v>
      </c>
      <c r="H10856" s="107">
        <v>7.0314164005230939E-2</v>
      </c>
      <c r="I10856" s="121" t="str">
        <f t="shared" si="169"/>
        <v>E</v>
      </c>
    </row>
    <row r="10857" spans="2:9" ht="12.75">
      <c r="B10857" s="102">
        <v>238305185</v>
      </c>
      <c r="C10857" s="106">
        <v>0.37047200008153403</v>
      </c>
      <c r="D10857" s="107">
        <v>7.3461775451766798E-2</v>
      </c>
      <c r="E10857" s="106">
        <v>0.91394346191438647</v>
      </c>
      <c r="F10857" s="107">
        <v>0.75678277957145235</v>
      </c>
      <c r="G10857" s="106">
        <v>0.42165112250455117</v>
      </c>
      <c r="H10857" s="107">
        <v>0.72316080900762825</v>
      </c>
      <c r="I10857" s="121" t="str">
        <f t="shared" si="169"/>
        <v>TH</v>
      </c>
    </row>
    <row r="10858" spans="2:9" ht="12.75">
      <c r="B10858" s="102">
        <v>238305193</v>
      </c>
      <c r="C10858" s="106">
        <v>0.85868872405356012</v>
      </c>
      <c r="D10858" s="107">
        <v>0.53031848985389907</v>
      </c>
      <c r="E10858" s="106">
        <v>0.4560504557105507</v>
      </c>
      <c r="F10858" s="107">
        <v>0.10413051419732566</v>
      </c>
      <c r="G10858" s="106">
        <v>0.95042964531042928</v>
      </c>
      <c r="H10858" s="107">
        <v>0.61722210351450135</v>
      </c>
      <c r="I10858" s="121" t="str">
        <f t="shared" si="169"/>
        <v>E</v>
      </c>
    </row>
    <row r="10859" spans="2:9" ht="12.75">
      <c r="B10859" s="102">
        <v>238305803</v>
      </c>
      <c r="C10859" s="106">
        <v>0.39414885837231051</v>
      </c>
      <c r="D10859" s="107">
        <v>1.6158936229934362E-2</v>
      </c>
      <c r="E10859" s="106">
        <v>0.78301011709369384</v>
      </c>
      <c r="F10859" s="107">
        <v>0.39902666880610926</v>
      </c>
      <c r="G10859" s="106">
        <v>0.60559018408206811</v>
      </c>
      <c r="H10859" s="107">
        <v>0.62114314134172877</v>
      </c>
      <c r="I10859" s="121" t="str">
        <f t="shared" si="169"/>
        <v>TH</v>
      </c>
    </row>
    <row r="10860" spans="2:9" ht="12.75">
      <c r="B10860" s="102">
        <v>238307429</v>
      </c>
      <c r="C10860" s="106">
        <v>0.79860875632795958</v>
      </c>
      <c r="D10860" s="107">
        <v>0.87839213564856822</v>
      </c>
      <c r="E10860" s="106">
        <v>9.8207381098321056E-2</v>
      </c>
      <c r="F10860" s="107">
        <v>0.71490627783869876</v>
      </c>
      <c r="G10860" s="106">
        <v>0.28741337842707626</v>
      </c>
      <c r="H10860" s="107">
        <v>3.8056666332749955E-2</v>
      </c>
      <c r="I10860" s="121" t="str">
        <f t="shared" si="169"/>
        <v>DF</v>
      </c>
    </row>
    <row r="10861" spans="2:9" ht="12.75">
      <c r="B10861" s="102">
        <v>238317957</v>
      </c>
      <c r="C10861" s="106">
        <v>0.84556567240694314</v>
      </c>
      <c r="D10861" s="107">
        <v>0.16009903853315155</v>
      </c>
      <c r="E10861" s="106">
        <v>0.55893417306289006</v>
      </c>
      <c r="F10861" s="107">
        <v>0.42178818138974528</v>
      </c>
      <c r="G10861" s="106">
        <v>0.94641529347477515</v>
      </c>
      <c r="H10861" s="107">
        <v>0.29715860173404618</v>
      </c>
      <c r="I10861" s="121" t="str">
        <f t="shared" si="169"/>
        <v>E</v>
      </c>
    </row>
    <row r="10862" spans="2:9" ht="12.75">
      <c r="B10862" s="102">
        <v>238319506</v>
      </c>
      <c r="C10862" s="106">
        <v>0.57330558984535962</v>
      </c>
      <c r="D10862" s="107">
        <v>0.11345077769099365</v>
      </c>
      <c r="E10862" s="106">
        <v>6.1643254604796249E-2</v>
      </c>
      <c r="F10862" s="107">
        <v>0.51656199175238449</v>
      </c>
      <c r="G10862" s="106">
        <v>0.54077033998107726</v>
      </c>
      <c r="H10862" s="107">
        <v>0.27813855049044989</v>
      </c>
      <c r="I10862" s="121" t="str">
        <f t="shared" si="169"/>
        <v>FH</v>
      </c>
    </row>
    <row r="10863" spans="2:9" ht="12.75">
      <c r="B10863" s="102">
        <v>238320340</v>
      </c>
      <c r="C10863" s="106">
        <v>0.69683639443165557</v>
      </c>
      <c r="D10863" s="107">
        <v>0.46924914450082689</v>
      </c>
      <c r="E10863" s="106">
        <v>0.23053602084999736</v>
      </c>
      <c r="F10863" s="107">
        <v>0.43785527275455349</v>
      </c>
      <c r="G10863" s="106">
        <v>0.12158701362566848</v>
      </c>
      <c r="H10863" s="107">
        <v>0.35465271610955185</v>
      </c>
      <c r="I10863" s="121" t="str">
        <f t="shared" si="169"/>
        <v>FH</v>
      </c>
    </row>
    <row r="10864" spans="2:9" ht="12.75">
      <c r="B10864" s="102">
        <v>238321017</v>
      </c>
      <c r="C10864" s="106">
        <v>0.98348105531364571</v>
      </c>
      <c r="D10864" s="107">
        <v>0.69790766736062215</v>
      </c>
      <c r="E10864" s="106">
        <v>0.83127035978663866</v>
      </c>
      <c r="F10864" s="107">
        <v>0.28823131291365378</v>
      </c>
      <c r="G10864" s="106">
        <v>0.41364506812587098</v>
      </c>
      <c r="H10864" s="107">
        <v>0.29901997772455147</v>
      </c>
      <c r="I10864" s="121" t="str">
        <f t="shared" si="169"/>
        <v>FH</v>
      </c>
    </row>
    <row r="10865" spans="2:9" ht="12.75">
      <c r="B10865" s="102">
        <v>238321775</v>
      </c>
      <c r="C10865" s="106">
        <v>0.94622910929433535</v>
      </c>
      <c r="D10865" s="107">
        <v>0.93894154924789763</v>
      </c>
      <c r="E10865" s="106">
        <v>0.64701262210065758</v>
      </c>
      <c r="F10865" s="107">
        <v>0.46687901048426816</v>
      </c>
      <c r="G10865" s="106">
        <v>0.35701125751489937</v>
      </c>
      <c r="H10865" s="107">
        <v>0.89797831068364697</v>
      </c>
      <c r="I10865" s="121" t="str">
        <f t="shared" si="169"/>
        <v>FH</v>
      </c>
    </row>
    <row r="10866" spans="2:9" ht="12.75">
      <c r="B10866" s="102">
        <v>238322280</v>
      </c>
      <c r="C10866" s="106">
        <v>0.54793197846285402</v>
      </c>
      <c r="D10866" s="107">
        <v>0.68555975508405109</v>
      </c>
      <c r="E10866" s="106">
        <v>0.74135996630295109</v>
      </c>
      <c r="F10866" s="107">
        <v>7.5512634053727101E-2</v>
      </c>
      <c r="G10866" s="106">
        <v>0.51089575746845162</v>
      </c>
      <c r="H10866" s="107">
        <v>0.71179939774839607</v>
      </c>
      <c r="I10866" s="121" t="str">
        <f t="shared" si="169"/>
        <v>TH</v>
      </c>
    </row>
    <row r="10867" spans="2:9" ht="12.75">
      <c r="B10867" s="102">
        <v>238323063</v>
      </c>
      <c r="C10867" s="106">
        <v>0.55093761520479689</v>
      </c>
      <c r="D10867" s="107">
        <v>0.5134973319252758</v>
      </c>
      <c r="E10867" s="106">
        <v>0.24144855204737259</v>
      </c>
      <c r="F10867" s="107">
        <v>2.236389947577555E-2</v>
      </c>
      <c r="G10867" s="106">
        <v>5.4230290183066465E-2</v>
      </c>
      <c r="H10867" s="107">
        <v>0.57604589293687725</v>
      </c>
      <c r="I10867" s="121" t="str">
        <f t="shared" si="169"/>
        <v>BH</v>
      </c>
    </row>
    <row r="10868" spans="2:9" ht="12.75">
      <c r="B10868" s="102">
        <v>238323839</v>
      </c>
      <c r="C10868" s="106">
        <v>0.19350921137992261</v>
      </c>
      <c r="D10868" s="107">
        <v>0.89823171217606079</v>
      </c>
      <c r="E10868" s="106">
        <v>0.14261200272504704</v>
      </c>
      <c r="F10868" s="107">
        <v>0.67677285686992672</v>
      </c>
      <c r="G10868" s="106">
        <v>0.51602450554541868</v>
      </c>
      <c r="H10868" s="107">
        <v>0.44317726815739622</v>
      </c>
      <c r="I10868" s="121" t="str">
        <f t="shared" si="169"/>
        <v>DF</v>
      </c>
    </row>
    <row r="10869" spans="2:9" ht="12.75">
      <c r="B10869" s="102">
        <v>238324415</v>
      </c>
      <c r="C10869" s="106">
        <v>2.6190220897286398E-3</v>
      </c>
      <c r="D10869" s="107">
        <v>0.73422826447664713</v>
      </c>
      <c r="E10869" s="106">
        <v>0.8946686031252109</v>
      </c>
      <c r="F10869" s="107">
        <v>0.78486340219240414</v>
      </c>
      <c r="G10869" s="106">
        <v>0.72709459598395387</v>
      </c>
      <c r="H10869" s="107">
        <v>0.58190141941012108</v>
      </c>
      <c r="I10869" s="121" t="str">
        <f t="shared" si="169"/>
        <v>TH</v>
      </c>
    </row>
    <row r="10870" spans="2:9" ht="12.75">
      <c r="B10870" s="102">
        <v>238325069</v>
      </c>
      <c r="C10870" s="106">
        <v>0.93469471132377269</v>
      </c>
      <c r="D10870" s="107">
        <v>9.1610836547218577E-2</v>
      </c>
      <c r="E10870" s="106">
        <v>0.11664605872561618</v>
      </c>
      <c r="F10870" s="107">
        <v>0.88949062891250064</v>
      </c>
      <c r="G10870" s="106">
        <v>0.34287488592858839</v>
      </c>
      <c r="H10870" s="107">
        <v>0.38041348724600965</v>
      </c>
      <c r="I10870" s="121" t="str">
        <f t="shared" si="169"/>
        <v>FH</v>
      </c>
    </row>
    <row r="10871" spans="2:9" ht="12.75">
      <c r="B10871" s="102">
        <v>238328607</v>
      </c>
      <c r="C10871" s="106">
        <v>0.36445485322951976</v>
      </c>
      <c r="D10871" s="107">
        <v>0.37405238995711065</v>
      </c>
      <c r="E10871" s="106">
        <v>0.63753156311623371</v>
      </c>
      <c r="F10871" s="107">
        <v>0.69404178764511482</v>
      </c>
      <c r="G10871" s="106">
        <v>0.72863681671180025</v>
      </c>
      <c r="H10871" s="107">
        <v>0.10105955799159361</v>
      </c>
      <c r="I10871" s="121" t="str">
        <f t="shared" si="169"/>
        <v>E</v>
      </c>
    </row>
    <row r="10872" spans="2:9" ht="12.75">
      <c r="B10872" s="102">
        <v>238331519</v>
      </c>
      <c r="C10872" s="106">
        <v>0.25362868080939127</v>
      </c>
      <c r="D10872" s="107">
        <v>0.64551959141075077</v>
      </c>
      <c r="E10872" s="106">
        <v>0.31904858485949122</v>
      </c>
      <c r="F10872" s="107">
        <v>0.43199533162098969</v>
      </c>
      <c r="G10872" s="106">
        <v>0.14279478269716694</v>
      </c>
      <c r="H10872" s="107">
        <v>0.49610691582689981</v>
      </c>
      <c r="I10872" s="121" t="str">
        <f t="shared" si="169"/>
        <v>DF</v>
      </c>
    </row>
    <row r="10873" spans="2:9" ht="12.75">
      <c r="B10873" s="102">
        <v>238333087</v>
      </c>
      <c r="C10873" s="106">
        <v>0.78532672600815356</v>
      </c>
      <c r="D10873" s="107">
        <v>0.95450344076483362</v>
      </c>
      <c r="E10873" s="106">
        <v>0.687536996860171</v>
      </c>
      <c r="F10873" s="107">
        <v>4.02786749172801E-3</v>
      </c>
      <c r="G10873" s="106">
        <v>0.30384796157435368</v>
      </c>
      <c r="H10873" s="107">
        <v>8.6457651005248159E-2</v>
      </c>
      <c r="I10873" s="121" t="str">
        <f t="shared" si="169"/>
        <v>DF</v>
      </c>
    </row>
    <row r="10874" spans="2:9" ht="12.75">
      <c r="B10874" s="102">
        <v>238347623</v>
      </c>
      <c r="C10874" s="106">
        <v>0.52398506700247083</v>
      </c>
      <c r="D10874" s="107">
        <v>9.7148546414163484E-2</v>
      </c>
      <c r="E10874" s="106">
        <v>0.70417345330776926</v>
      </c>
      <c r="F10874" s="107">
        <v>0.57795327824181797</v>
      </c>
      <c r="G10874" s="106">
        <v>0.28732554725478021</v>
      </c>
      <c r="H10874" s="107">
        <v>0.62245179776502901</v>
      </c>
      <c r="I10874" s="121" t="str">
        <f t="shared" si="169"/>
        <v>TH</v>
      </c>
    </row>
    <row r="10875" spans="2:9" ht="12.75">
      <c r="B10875" s="102">
        <v>238348373</v>
      </c>
      <c r="C10875" s="106">
        <v>0.89644324683050147</v>
      </c>
      <c r="D10875" s="107">
        <v>0.27318577699897162</v>
      </c>
      <c r="E10875" s="106">
        <v>0.61282687897505106</v>
      </c>
      <c r="F10875" s="107">
        <v>1.8076711717388783E-2</v>
      </c>
      <c r="G10875" s="106">
        <v>0.48971972923783724</v>
      </c>
      <c r="H10875" s="107">
        <v>0.59386088909963708</v>
      </c>
      <c r="I10875" s="121" t="str">
        <f t="shared" si="169"/>
        <v>FH</v>
      </c>
    </row>
    <row r="10876" spans="2:9" ht="12.75">
      <c r="B10876" s="102">
        <v>238350470</v>
      </c>
      <c r="C10876" s="106">
        <v>0.96490818469395823</v>
      </c>
      <c r="D10876" s="107">
        <v>0.96199412850161892</v>
      </c>
      <c r="E10876" s="106">
        <v>7.5454462515685883E-2</v>
      </c>
      <c r="F10876" s="107">
        <v>0.45539311140720873</v>
      </c>
      <c r="G10876" s="106">
        <v>0.89348966660057649</v>
      </c>
      <c r="H10876" s="107">
        <v>0.39917157029384365</v>
      </c>
      <c r="I10876" s="121" t="str">
        <f t="shared" si="169"/>
        <v>FH</v>
      </c>
    </row>
    <row r="10877" spans="2:9" ht="12.75">
      <c r="B10877" s="102">
        <v>238350717</v>
      </c>
      <c r="C10877" s="106">
        <v>0.37817043741194545</v>
      </c>
      <c r="D10877" s="107">
        <v>0.93222041108370846</v>
      </c>
      <c r="E10877" s="106">
        <v>0.82627208106934003</v>
      </c>
      <c r="F10877" s="107">
        <v>0.96426852978578226</v>
      </c>
      <c r="G10877" s="106">
        <v>0.56746662840525675</v>
      </c>
      <c r="H10877" s="107">
        <v>0.60304867220206493</v>
      </c>
      <c r="I10877" s="121" t="str">
        <f t="shared" si="169"/>
        <v>C</v>
      </c>
    </row>
    <row r="10878" spans="2:9" ht="12.75">
      <c r="B10878" s="102">
        <v>238353101</v>
      </c>
      <c r="C10878" s="106">
        <v>0.39578940043244892</v>
      </c>
      <c r="D10878" s="107">
        <v>0.3214606381806433</v>
      </c>
      <c r="E10878" s="106">
        <v>0.26093230408865242</v>
      </c>
      <c r="F10878" s="107">
        <v>0.65008039531782558</v>
      </c>
      <c r="G10878" s="106">
        <v>7.1278651386853298E-2</v>
      </c>
      <c r="H10878" s="107">
        <v>0.69170740988508439</v>
      </c>
      <c r="I10878" s="121" t="str">
        <f t="shared" si="169"/>
        <v>BH</v>
      </c>
    </row>
    <row r="10879" spans="2:9" ht="12.75">
      <c r="B10879" s="102">
        <v>238354782</v>
      </c>
      <c r="C10879" s="106">
        <v>0.90880479671759629</v>
      </c>
      <c r="D10879" s="107">
        <v>0.50377750563272361</v>
      </c>
      <c r="E10879" s="106">
        <v>0.96718932022598048</v>
      </c>
      <c r="F10879" s="107">
        <v>0.44123221695358517</v>
      </c>
      <c r="G10879" s="106">
        <v>0.88257622892709353</v>
      </c>
      <c r="H10879" s="107">
        <v>0.25359417535175055</v>
      </c>
      <c r="I10879" s="121" t="str">
        <f t="shared" si="169"/>
        <v>TH</v>
      </c>
    </row>
    <row r="10880" spans="2:9" ht="12.75">
      <c r="B10880" s="102">
        <v>238355238</v>
      </c>
      <c r="C10880" s="106">
        <v>0.61824929979590881</v>
      </c>
      <c r="D10880" s="107">
        <v>0.36185389774317023</v>
      </c>
      <c r="E10880" s="106">
        <v>0.30206181115335795</v>
      </c>
      <c r="F10880" s="107">
        <v>6.489731340769378E-2</v>
      </c>
      <c r="G10880" s="106">
        <v>0.72122332484969043</v>
      </c>
      <c r="H10880" s="107">
        <v>0.38709017788614819</v>
      </c>
      <c r="I10880" s="121" t="str">
        <f t="shared" si="169"/>
        <v>E</v>
      </c>
    </row>
    <row r="10881" spans="2:9" ht="12.75">
      <c r="B10881" s="102">
        <v>238356499</v>
      </c>
      <c r="C10881" s="106">
        <v>2.1543433513794952E-2</v>
      </c>
      <c r="D10881" s="107">
        <v>0.27295128996250573</v>
      </c>
      <c r="E10881" s="106">
        <v>0.97833084573633011</v>
      </c>
      <c r="F10881" s="107">
        <v>0.25743702926101997</v>
      </c>
      <c r="G10881" s="106">
        <v>0.73490045312552077</v>
      </c>
      <c r="H10881" s="107">
        <v>0.38766362716762348</v>
      </c>
      <c r="I10881" s="121" t="str">
        <f t="shared" si="169"/>
        <v>TH</v>
      </c>
    </row>
    <row r="10882" spans="2:9" ht="12.75">
      <c r="B10882" s="102">
        <v>238356879</v>
      </c>
      <c r="C10882" s="106">
        <v>0.45886383835056321</v>
      </c>
      <c r="D10882" s="107">
        <v>0.40044642470414171</v>
      </c>
      <c r="E10882" s="106">
        <v>0.72355686524482188</v>
      </c>
      <c r="F10882" s="107">
        <v>0.32686710510695693</v>
      </c>
      <c r="G10882" s="106">
        <v>0.33580627269727525</v>
      </c>
      <c r="H10882" s="107">
        <v>0.61234174682190989</v>
      </c>
      <c r="I10882" s="121" t="str">
        <f t="shared" si="169"/>
        <v>TH</v>
      </c>
    </row>
    <row r="10883" spans="2:9" ht="12.75">
      <c r="B10883" s="102">
        <v>238357555</v>
      </c>
      <c r="C10883" s="106">
        <v>9.7075763828123884E-2</v>
      </c>
      <c r="D10883" s="107">
        <v>5.9649581804828156E-2</v>
      </c>
      <c r="E10883" s="106">
        <v>0.40834685276332205</v>
      </c>
      <c r="F10883" s="107">
        <v>0.64957473101563146</v>
      </c>
      <c r="G10883" s="106">
        <v>0.43715030176041925</v>
      </c>
      <c r="H10883" s="107">
        <v>0.60586223495716496</v>
      </c>
      <c r="I10883" s="121" t="str">
        <f t="shared" si="169"/>
        <v>C</v>
      </c>
    </row>
    <row r="10884" spans="2:9" ht="12.75">
      <c r="B10884" s="102">
        <v>238358875</v>
      </c>
      <c r="C10884" s="106">
        <v>0.39501978262569093</v>
      </c>
      <c r="D10884" s="107">
        <v>0.20913285949751703</v>
      </c>
      <c r="E10884" s="106">
        <v>0.39098167951807494</v>
      </c>
      <c r="F10884" s="107">
        <v>0.25367661791915253</v>
      </c>
      <c r="G10884" s="106">
        <v>0.83799654801481616</v>
      </c>
      <c r="H10884" s="107">
        <v>0.46747359720110393</v>
      </c>
      <c r="I10884" s="121" t="str">
        <f t="shared" si="169"/>
        <v>E</v>
      </c>
    </row>
    <row r="10885" spans="2:9" ht="12.75">
      <c r="B10885" s="102">
        <v>238358883</v>
      </c>
      <c r="C10885" s="106">
        <v>0.24082043898986027</v>
      </c>
      <c r="D10885" s="107">
        <v>0.51982672442607525</v>
      </c>
      <c r="E10885" s="106">
        <v>0.75429107325865052</v>
      </c>
      <c r="F10885" s="107">
        <v>0.25138185815838821</v>
      </c>
      <c r="G10885" s="106">
        <v>0.53233932554578356</v>
      </c>
      <c r="H10885" s="107">
        <v>0.56261306042834569</v>
      </c>
      <c r="I10885" s="121" t="str">
        <f t="shared" ref="I10885:I10948" si="170">INDEX($C$3:$H$3, MATCH(MAX(C10885:H10885), C10885:H10885, 0))</f>
        <v>TH</v>
      </c>
    </row>
    <row r="10886" spans="2:9" ht="12.75">
      <c r="B10886" s="102">
        <v>238360839</v>
      </c>
      <c r="C10886" s="106">
        <v>0.70893468129680404</v>
      </c>
      <c r="D10886" s="107">
        <v>0.39957770935765069</v>
      </c>
      <c r="E10886" s="106">
        <v>0.39196530505683835</v>
      </c>
      <c r="F10886" s="107">
        <v>0.36288485036881668</v>
      </c>
      <c r="G10886" s="106">
        <v>0.12274898283549263</v>
      </c>
      <c r="H10886" s="107">
        <v>0.84855107974544008</v>
      </c>
      <c r="I10886" s="121" t="str">
        <f t="shared" si="170"/>
        <v>BH</v>
      </c>
    </row>
    <row r="10887" spans="2:9" ht="12.75">
      <c r="B10887" s="102">
        <v>238362168</v>
      </c>
      <c r="C10887" s="106">
        <v>2.3998073115491181E-2</v>
      </c>
      <c r="D10887" s="107">
        <v>0.2420069803076581</v>
      </c>
      <c r="E10887" s="106">
        <v>0.68691987501068064</v>
      </c>
      <c r="F10887" s="107">
        <v>0.71298018817890574</v>
      </c>
      <c r="G10887" s="106">
        <v>0.78861505295310108</v>
      </c>
      <c r="H10887" s="107">
        <v>0.17916885625207701</v>
      </c>
      <c r="I10887" s="121" t="str">
        <f t="shared" si="170"/>
        <v>E</v>
      </c>
    </row>
    <row r="10888" spans="2:9" ht="12.75">
      <c r="B10888" s="102">
        <v>238364263</v>
      </c>
      <c r="C10888" s="106">
        <v>0.42569808014528121</v>
      </c>
      <c r="D10888" s="107">
        <v>0.64101929956545955</v>
      </c>
      <c r="E10888" s="106">
        <v>0.59113206209908675</v>
      </c>
      <c r="F10888" s="107">
        <v>0.15144011015309378</v>
      </c>
      <c r="G10888" s="106">
        <v>0.841380605263087</v>
      </c>
      <c r="H10888" s="107">
        <v>0.15913476409411764</v>
      </c>
      <c r="I10888" s="121" t="str">
        <f t="shared" si="170"/>
        <v>E</v>
      </c>
    </row>
    <row r="10889" spans="2:9" ht="12.75">
      <c r="B10889" s="102">
        <v>238365516</v>
      </c>
      <c r="C10889" s="106">
        <v>0.90177123806025694</v>
      </c>
      <c r="D10889" s="107">
        <v>0.51561244145089113</v>
      </c>
      <c r="E10889" s="106">
        <v>0.99044344819002328</v>
      </c>
      <c r="F10889" s="107">
        <v>0.47637904808565756</v>
      </c>
      <c r="G10889" s="106">
        <v>0.28081495872321938</v>
      </c>
      <c r="H10889" s="107">
        <v>0.38197087729114809</v>
      </c>
      <c r="I10889" s="121" t="str">
        <f t="shared" si="170"/>
        <v>TH</v>
      </c>
    </row>
    <row r="10890" spans="2:9" ht="12.75">
      <c r="B10890" s="102">
        <v>238365839</v>
      </c>
      <c r="C10890" s="106">
        <v>1.5142163417566579E-2</v>
      </c>
      <c r="D10890" s="107">
        <v>0.99453625393726686</v>
      </c>
      <c r="E10890" s="106">
        <v>0.91210441705498724</v>
      </c>
      <c r="F10890" s="107">
        <v>0.13811063133218138</v>
      </c>
      <c r="G10890" s="106">
        <v>0.12523867529559674</v>
      </c>
      <c r="H10890" s="107">
        <v>0.2704905662337902</v>
      </c>
      <c r="I10890" s="121" t="str">
        <f t="shared" si="170"/>
        <v>DF</v>
      </c>
    </row>
    <row r="10891" spans="2:9" ht="12.75">
      <c r="B10891" s="102">
        <v>238374139</v>
      </c>
      <c r="C10891" s="106">
        <v>0.96700710221267627</v>
      </c>
      <c r="D10891" s="107">
        <v>0.13422326090092707</v>
      </c>
      <c r="E10891" s="106">
        <v>0.64317479392589494</v>
      </c>
      <c r="F10891" s="107">
        <v>0.81690841021031724</v>
      </c>
      <c r="G10891" s="106">
        <v>0.19757942379752969</v>
      </c>
      <c r="H10891" s="107">
        <v>0.69338344488092685</v>
      </c>
      <c r="I10891" s="121" t="str">
        <f t="shared" si="170"/>
        <v>FH</v>
      </c>
    </row>
    <row r="10892" spans="2:9" ht="12.75">
      <c r="B10892" s="102">
        <v>238375087</v>
      </c>
      <c r="C10892" s="106">
        <v>0.3068668162113779</v>
      </c>
      <c r="D10892" s="107">
        <v>0.52120406057976432</v>
      </c>
      <c r="E10892" s="106">
        <v>0.74298723171264425</v>
      </c>
      <c r="F10892" s="107">
        <v>0.84474838941257557</v>
      </c>
      <c r="G10892" s="106">
        <v>0.92839937630612557</v>
      </c>
      <c r="H10892" s="107">
        <v>0.81311603952203626</v>
      </c>
      <c r="I10892" s="121" t="str">
        <f t="shared" si="170"/>
        <v>E</v>
      </c>
    </row>
    <row r="10893" spans="2:9" ht="12.75">
      <c r="B10893" s="102">
        <v>238376192</v>
      </c>
      <c r="C10893" s="106">
        <v>2.0362338335256247E-2</v>
      </c>
      <c r="D10893" s="107">
        <v>0.17993769061429732</v>
      </c>
      <c r="E10893" s="106">
        <v>0.46688809988278424</v>
      </c>
      <c r="F10893" s="107">
        <v>0.79872937108902864</v>
      </c>
      <c r="G10893" s="106">
        <v>0.29705948020290762</v>
      </c>
      <c r="H10893" s="107">
        <v>0.46580096189683862</v>
      </c>
      <c r="I10893" s="121" t="str">
        <f t="shared" si="170"/>
        <v>C</v>
      </c>
    </row>
    <row r="10894" spans="2:9" ht="12.75">
      <c r="B10894" s="102">
        <v>238378157</v>
      </c>
      <c r="C10894" s="106">
        <v>0.92366310665066953</v>
      </c>
      <c r="D10894" s="107">
        <v>0.95720320932008685</v>
      </c>
      <c r="E10894" s="106">
        <v>0.32293746049725391</v>
      </c>
      <c r="F10894" s="107">
        <v>0.29352298546718458</v>
      </c>
      <c r="G10894" s="106">
        <v>0.83367411287661763</v>
      </c>
      <c r="H10894" s="107">
        <v>0.66159582280124796</v>
      </c>
      <c r="I10894" s="121" t="str">
        <f t="shared" si="170"/>
        <v>DF</v>
      </c>
    </row>
    <row r="10895" spans="2:9" ht="12.75">
      <c r="B10895" s="102">
        <v>238379295</v>
      </c>
      <c r="C10895" s="106">
        <v>0.41880546819684072</v>
      </c>
      <c r="D10895" s="107">
        <v>0.16357883079708357</v>
      </c>
      <c r="E10895" s="106">
        <v>4.1060405274851774E-2</v>
      </c>
      <c r="F10895" s="107">
        <v>0.87703350503962607</v>
      </c>
      <c r="G10895" s="106">
        <v>3.4617984992150852E-2</v>
      </c>
      <c r="H10895" s="107">
        <v>0.6067065771614546</v>
      </c>
      <c r="I10895" s="121" t="str">
        <f t="shared" si="170"/>
        <v>C</v>
      </c>
    </row>
    <row r="10896" spans="2:9" ht="12.75">
      <c r="B10896" s="102">
        <v>238380621</v>
      </c>
      <c r="C10896" s="106">
        <v>0.6645413484982543</v>
      </c>
      <c r="D10896" s="107">
        <v>0.90185232708640406</v>
      </c>
      <c r="E10896" s="106">
        <v>0.22176616407356864</v>
      </c>
      <c r="F10896" s="107">
        <v>0.25374994248361915</v>
      </c>
      <c r="G10896" s="106">
        <v>0.89519425763724225</v>
      </c>
      <c r="H10896" s="107">
        <v>0.94396965531774946</v>
      </c>
      <c r="I10896" s="121" t="str">
        <f t="shared" si="170"/>
        <v>BH</v>
      </c>
    </row>
    <row r="10897" spans="2:9" ht="12.75">
      <c r="B10897" s="102">
        <v>238380920</v>
      </c>
      <c r="C10897" s="106">
        <v>0.15875439623585041</v>
      </c>
      <c r="D10897" s="107">
        <v>4.1804678380671811E-2</v>
      </c>
      <c r="E10897" s="106">
        <v>0.13358506313576335</v>
      </c>
      <c r="F10897" s="107">
        <v>0.68515089241697513</v>
      </c>
      <c r="G10897" s="106">
        <v>0.29271010184701041</v>
      </c>
      <c r="H10897" s="107">
        <v>0.80123032868826916</v>
      </c>
      <c r="I10897" s="121" t="str">
        <f t="shared" si="170"/>
        <v>BH</v>
      </c>
    </row>
    <row r="10898" spans="2:9" ht="12.75">
      <c r="B10898" s="102">
        <v>238382100</v>
      </c>
      <c r="C10898" s="106">
        <v>0.68614520626302555</v>
      </c>
      <c r="D10898" s="107">
        <v>0.3546952841392419</v>
      </c>
      <c r="E10898" s="106">
        <v>0.63647233920053337</v>
      </c>
      <c r="F10898" s="107">
        <v>0.93911066908596386</v>
      </c>
      <c r="G10898" s="106">
        <v>0.17325342282180145</v>
      </c>
      <c r="H10898" s="107">
        <v>0.18788793672077286</v>
      </c>
      <c r="I10898" s="121" t="str">
        <f t="shared" si="170"/>
        <v>C</v>
      </c>
    </row>
    <row r="10899" spans="2:9" ht="12.75">
      <c r="B10899" s="102">
        <v>238384581</v>
      </c>
      <c r="C10899" s="106">
        <v>0.69559639634217718</v>
      </c>
      <c r="D10899" s="107">
        <v>0.78541705510536675</v>
      </c>
      <c r="E10899" s="106">
        <v>0.51095543086706829</v>
      </c>
      <c r="F10899" s="107">
        <v>7.0774897873729259E-2</v>
      </c>
      <c r="G10899" s="106">
        <v>0.81912208846885837</v>
      </c>
      <c r="H10899" s="107">
        <v>0.60691392513154829</v>
      </c>
      <c r="I10899" s="121" t="str">
        <f t="shared" si="170"/>
        <v>E</v>
      </c>
    </row>
    <row r="10900" spans="2:9" ht="12.75">
      <c r="B10900" s="102">
        <v>238385292</v>
      </c>
      <c r="C10900" s="106">
        <v>0.40000378358045463</v>
      </c>
      <c r="D10900" s="107">
        <v>8.9878233588239098E-2</v>
      </c>
      <c r="E10900" s="106">
        <v>0.95294385541455751</v>
      </c>
      <c r="F10900" s="107">
        <v>0.68308575943105465</v>
      </c>
      <c r="G10900" s="106">
        <v>0.75110050741765422</v>
      </c>
      <c r="H10900" s="107">
        <v>0.47997951140229933</v>
      </c>
      <c r="I10900" s="121" t="str">
        <f t="shared" si="170"/>
        <v>TH</v>
      </c>
    </row>
    <row r="10901" spans="2:9" ht="12.75">
      <c r="B10901" s="102">
        <v>238390703</v>
      </c>
      <c r="C10901" s="106">
        <v>0.93771460470829737</v>
      </c>
      <c r="D10901" s="107">
        <v>0.33440333356777363</v>
      </c>
      <c r="E10901" s="106">
        <v>0.84051659943586676</v>
      </c>
      <c r="F10901" s="107">
        <v>8.6301369566286201E-2</v>
      </c>
      <c r="G10901" s="106">
        <v>0.47258906020800984</v>
      </c>
      <c r="H10901" s="107">
        <v>0.56470756610732908</v>
      </c>
      <c r="I10901" s="121" t="str">
        <f t="shared" si="170"/>
        <v>FH</v>
      </c>
    </row>
    <row r="10902" spans="2:9" ht="12.75">
      <c r="B10902" s="102">
        <v>238391982</v>
      </c>
      <c r="C10902" s="106">
        <v>0.85310225447369614</v>
      </c>
      <c r="D10902" s="107">
        <v>0.26899362385863967</v>
      </c>
      <c r="E10902" s="106">
        <v>0.39877974589484921</v>
      </c>
      <c r="F10902" s="107">
        <v>0.22037416993674275</v>
      </c>
      <c r="G10902" s="106">
        <v>0.5587424067840856</v>
      </c>
      <c r="H10902" s="107">
        <v>0.81788693854442496</v>
      </c>
      <c r="I10902" s="121" t="str">
        <f t="shared" si="170"/>
        <v>FH</v>
      </c>
    </row>
    <row r="10903" spans="2:9" ht="12.75">
      <c r="B10903" s="102">
        <v>238394270</v>
      </c>
      <c r="C10903" s="106">
        <v>6.5358878115644004E-2</v>
      </c>
      <c r="D10903" s="107">
        <v>0.46341891945184788</v>
      </c>
      <c r="E10903" s="106">
        <v>0.82927252464039491</v>
      </c>
      <c r="F10903" s="107">
        <v>0.53253399108802735</v>
      </c>
      <c r="G10903" s="106">
        <v>0.52057382654502238</v>
      </c>
      <c r="H10903" s="107">
        <v>4.0314283409035534E-2</v>
      </c>
      <c r="I10903" s="121" t="str">
        <f t="shared" si="170"/>
        <v>TH</v>
      </c>
    </row>
    <row r="10904" spans="2:9" ht="12.75">
      <c r="B10904" s="102">
        <v>238394523</v>
      </c>
      <c r="C10904" s="106">
        <v>0.97945073171714947</v>
      </c>
      <c r="D10904" s="107">
        <v>0.40542656194472904</v>
      </c>
      <c r="E10904" s="106">
        <v>0.25005645927007336</v>
      </c>
      <c r="F10904" s="107">
        <v>0.32580383805504387</v>
      </c>
      <c r="G10904" s="106">
        <v>0.98689252619430112</v>
      </c>
      <c r="H10904" s="107">
        <v>0.24782492617549901</v>
      </c>
      <c r="I10904" s="121" t="str">
        <f t="shared" si="170"/>
        <v>E</v>
      </c>
    </row>
    <row r="10905" spans="2:9" ht="12.75">
      <c r="B10905" s="102">
        <v>238396959</v>
      </c>
      <c r="C10905" s="106">
        <v>0.5288061411856082</v>
      </c>
      <c r="D10905" s="107">
        <v>0.84675768311794464</v>
      </c>
      <c r="E10905" s="106">
        <v>0.78358889774669405</v>
      </c>
      <c r="F10905" s="107">
        <v>0.54290810598752426</v>
      </c>
      <c r="G10905" s="106">
        <v>0.57513500329734235</v>
      </c>
      <c r="H10905" s="107">
        <v>0.99808766847373409</v>
      </c>
      <c r="I10905" s="121" t="str">
        <f t="shared" si="170"/>
        <v>BH</v>
      </c>
    </row>
    <row r="10906" spans="2:9" ht="12.75">
      <c r="B10906" s="102">
        <v>238398871</v>
      </c>
      <c r="C10906" s="106">
        <v>0.30115182180303557</v>
      </c>
      <c r="D10906" s="107">
        <v>0.21649928987899436</v>
      </c>
      <c r="E10906" s="106">
        <v>0.9130122286021356</v>
      </c>
      <c r="F10906" s="107">
        <v>0.49048738227536881</v>
      </c>
      <c r="G10906" s="106">
        <v>0.70902725637927411</v>
      </c>
      <c r="H10906" s="107">
        <v>0.60950706011938149</v>
      </c>
      <c r="I10906" s="121" t="str">
        <f t="shared" si="170"/>
        <v>TH</v>
      </c>
    </row>
    <row r="10907" spans="2:9" ht="12.75">
      <c r="B10907" s="102">
        <v>238411058</v>
      </c>
      <c r="C10907" s="106">
        <v>0.63415216683739373</v>
      </c>
      <c r="D10907" s="107">
        <v>7.1629656173401557E-2</v>
      </c>
      <c r="E10907" s="106">
        <v>0.34852318520775061</v>
      </c>
      <c r="F10907" s="107">
        <v>0.63871677541591176</v>
      </c>
      <c r="G10907" s="106">
        <v>0.44210054854227687</v>
      </c>
      <c r="H10907" s="107">
        <v>0.25162549940763235</v>
      </c>
      <c r="I10907" s="121" t="str">
        <f t="shared" si="170"/>
        <v>C</v>
      </c>
    </row>
    <row r="10908" spans="2:9" ht="12.75">
      <c r="B10908" s="102">
        <v>238411634</v>
      </c>
      <c r="C10908" s="106">
        <v>0.47324302416750652</v>
      </c>
      <c r="D10908" s="107">
        <v>0.7949568942837959</v>
      </c>
      <c r="E10908" s="106">
        <v>0.55607413887369805</v>
      </c>
      <c r="F10908" s="107">
        <v>9.2398402939707802E-2</v>
      </c>
      <c r="G10908" s="106">
        <v>9.0544902296182617E-2</v>
      </c>
      <c r="H10908" s="107">
        <v>0.19561545817375126</v>
      </c>
      <c r="I10908" s="121" t="str">
        <f t="shared" si="170"/>
        <v>DF</v>
      </c>
    </row>
    <row r="10909" spans="2:9" ht="12.75">
      <c r="B10909" s="102">
        <v>238411858</v>
      </c>
      <c r="C10909" s="106">
        <v>0.8178870183621143</v>
      </c>
      <c r="D10909" s="107">
        <v>0.2139137536036797</v>
      </c>
      <c r="E10909" s="106">
        <v>0.38340248751804129</v>
      </c>
      <c r="F10909" s="107">
        <v>0.7435504319392976</v>
      </c>
      <c r="G10909" s="106">
        <v>0.34814817792870922</v>
      </c>
      <c r="H10909" s="107">
        <v>0.93593627033657789</v>
      </c>
      <c r="I10909" s="121" t="str">
        <f t="shared" si="170"/>
        <v>BH</v>
      </c>
    </row>
    <row r="10910" spans="2:9" ht="12.75">
      <c r="B10910" s="102">
        <v>238412988</v>
      </c>
      <c r="C10910" s="106">
        <v>0.39503481185997669</v>
      </c>
      <c r="D10910" s="107">
        <v>0.96937999943960573</v>
      </c>
      <c r="E10910" s="106">
        <v>0.14058292160555852</v>
      </c>
      <c r="F10910" s="107">
        <v>0.46791557304777998</v>
      </c>
      <c r="G10910" s="106">
        <v>0.47726158778066519</v>
      </c>
      <c r="H10910" s="107">
        <v>7.7024195091917491E-2</v>
      </c>
      <c r="I10910" s="121" t="str">
        <f t="shared" si="170"/>
        <v>DF</v>
      </c>
    </row>
    <row r="10911" spans="2:9" ht="12.75">
      <c r="B10911" s="102">
        <v>238414951</v>
      </c>
      <c r="C10911" s="106">
        <v>0.89577943833638085</v>
      </c>
      <c r="D10911" s="107">
        <v>0.31524771888950509</v>
      </c>
      <c r="E10911" s="106">
        <v>0.2124337119432631</v>
      </c>
      <c r="F10911" s="107">
        <v>0.11039353128672591</v>
      </c>
      <c r="G10911" s="106">
        <v>0.22110701253981091</v>
      </c>
      <c r="H10911" s="107">
        <v>4.907482037766453E-2</v>
      </c>
      <c r="I10911" s="121" t="str">
        <f t="shared" si="170"/>
        <v>FH</v>
      </c>
    </row>
    <row r="10912" spans="2:9" ht="12.75">
      <c r="B10912" s="102">
        <v>238416058</v>
      </c>
      <c r="C10912" s="106">
        <v>6.3277474963038038E-2</v>
      </c>
      <c r="D10912" s="107">
        <v>0.19114582036296923</v>
      </c>
      <c r="E10912" s="106">
        <v>0.50188433396312071</v>
      </c>
      <c r="F10912" s="107">
        <v>0.33670304613680213</v>
      </c>
      <c r="G10912" s="106">
        <v>0.59978398611301342</v>
      </c>
      <c r="H10912" s="107">
        <v>0.89489156899645028</v>
      </c>
      <c r="I10912" s="121" t="str">
        <f t="shared" si="170"/>
        <v>BH</v>
      </c>
    </row>
    <row r="10913" spans="2:9" ht="12.75">
      <c r="B10913" s="102">
        <v>238418830</v>
      </c>
      <c r="C10913" s="106">
        <v>0.33012467711791516</v>
      </c>
      <c r="D10913" s="107">
        <v>0.87833591860629223</v>
      </c>
      <c r="E10913" s="106">
        <v>0.13942780802085686</v>
      </c>
      <c r="F10913" s="107">
        <v>0.26987890116238322</v>
      </c>
      <c r="G10913" s="106">
        <v>2.5875653499848994E-2</v>
      </c>
      <c r="H10913" s="107">
        <v>0.63401432128010438</v>
      </c>
      <c r="I10913" s="121" t="str">
        <f t="shared" si="170"/>
        <v>DF</v>
      </c>
    </row>
    <row r="10914" spans="2:9" ht="12.75">
      <c r="B10914" s="102">
        <v>238419218</v>
      </c>
      <c r="C10914" s="106">
        <v>1.1972675063566252E-2</v>
      </c>
      <c r="D10914" s="107">
        <v>0.74611327104872061</v>
      </c>
      <c r="E10914" s="106">
        <v>0.39078643325783968</v>
      </c>
      <c r="F10914" s="107">
        <v>0.26140228847110514</v>
      </c>
      <c r="G10914" s="106">
        <v>0.55444688733132086</v>
      </c>
      <c r="H10914" s="107">
        <v>0.3264404801077454</v>
      </c>
      <c r="I10914" s="121" t="str">
        <f t="shared" si="170"/>
        <v>DF</v>
      </c>
    </row>
    <row r="10915" spans="2:9" ht="12.75">
      <c r="B10915" s="102">
        <v>238421534</v>
      </c>
      <c r="C10915" s="106">
        <v>4.9656392394268112E-2</v>
      </c>
      <c r="D10915" s="107">
        <v>4.4790373102029601E-2</v>
      </c>
      <c r="E10915" s="106">
        <v>0.44406983004156553</v>
      </c>
      <c r="F10915" s="107">
        <v>0.87424807007629379</v>
      </c>
      <c r="G10915" s="106">
        <v>0.25480356251997649</v>
      </c>
      <c r="H10915" s="107">
        <v>0.93853758150404731</v>
      </c>
      <c r="I10915" s="121" t="str">
        <f t="shared" si="170"/>
        <v>BH</v>
      </c>
    </row>
    <row r="10916" spans="2:9" ht="12.75">
      <c r="B10916" s="102">
        <v>238424983</v>
      </c>
      <c r="C10916" s="106">
        <v>0.21426454762426572</v>
      </c>
      <c r="D10916" s="107">
        <v>8.038427707178819E-2</v>
      </c>
      <c r="E10916" s="106">
        <v>0.50383458606821518</v>
      </c>
      <c r="F10916" s="107">
        <v>0.59142989528603751</v>
      </c>
      <c r="G10916" s="106">
        <v>0.90411351127697293</v>
      </c>
      <c r="H10916" s="107">
        <v>0.63507395486547114</v>
      </c>
      <c r="I10916" s="121" t="str">
        <f t="shared" si="170"/>
        <v>E</v>
      </c>
    </row>
    <row r="10917" spans="2:9" ht="12.75">
      <c r="B10917" s="102">
        <v>238425272</v>
      </c>
      <c r="C10917" s="106">
        <v>0.2151806741702087</v>
      </c>
      <c r="D10917" s="107">
        <v>0.36427257913790534</v>
      </c>
      <c r="E10917" s="106">
        <v>0.84980398134891044</v>
      </c>
      <c r="F10917" s="107">
        <v>0.56687840459857153</v>
      </c>
      <c r="G10917" s="106">
        <v>0.98869109917776599</v>
      </c>
      <c r="H10917" s="107">
        <v>0.30599916630589163</v>
      </c>
      <c r="I10917" s="121" t="str">
        <f t="shared" si="170"/>
        <v>E</v>
      </c>
    </row>
    <row r="10918" spans="2:9" ht="12.75">
      <c r="B10918" s="102">
        <v>238430289</v>
      </c>
      <c r="C10918" s="106">
        <v>5.7795945711744956E-2</v>
      </c>
      <c r="D10918" s="107">
        <v>9.5525256964447358E-2</v>
      </c>
      <c r="E10918" s="106">
        <v>0.20504260402379892</v>
      </c>
      <c r="F10918" s="107">
        <v>0.58534070171265817</v>
      </c>
      <c r="G10918" s="106">
        <v>0.24866277514382862</v>
      </c>
      <c r="H10918" s="107">
        <v>0.19427952976688823</v>
      </c>
      <c r="I10918" s="121" t="str">
        <f t="shared" si="170"/>
        <v>C</v>
      </c>
    </row>
    <row r="10919" spans="2:9" ht="12.75">
      <c r="B10919" s="102">
        <v>238442431</v>
      </c>
      <c r="C10919" s="106">
        <v>0.97938575065679823</v>
      </c>
      <c r="D10919" s="107">
        <v>0.90126466320491572</v>
      </c>
      <c r="E10919" s="106">
        <v>0.99836145177034341</v>
      </c>
      <c r="F10919" s="107">
        <v>0.68305319627698102</v>
      </c>
      <c r="G10919" s="106">
        <v>0.71106859422329816</v>
      </c>
      <c r="H10919" s="107">
        <v>0.17215283691132144</v>
      </c>
      <c r="I10919" s="121" t="str">
        <f t="shared" si="170"/>
        <v>TH</v>
      </c>
    </row>
    <row r="10920" spans="2:9" ht="12.75">
      <c r="B10920" s="102">
        <v>238442712</v>
      </c>
      <c r="C10920" s="106">
        <v>0.92505877723157015</v>
      </c>
      <c r="D10920" s="107">
        <v>0.89731329366553481</v>
      </c>
      <c r="E10920" s="106">
        <v>0.75356600311770272</v>
      </c>
      <c r="F10920" s="107">
        <v>0.99642602400106828</v>
      </c>
      <c r="G10920" s="106">
        <v>0.18820714030904639</v>
      </c>
      <c r="H10920" s="107">
        <v>0.47607802843023972</v>
      </c>
      <c r="I10920" s="121" t="str">
        <f t="shared" si="170"/>
        <v>C</v>
      </c>
    </row>
    <row r="10921" spans="2:9" ht="12.75">
      <c r="B10921" s="102">
        <v>238444669</v>
      </c>
      <c r="C10921" s="106">
        <v>0.25118533247735719</v>
      </c>
      <c r="D10921" s="107">
        <v>0.60023763678514275</v>
      </c>
      <c r="E10921" s="106">
        <v>0.38697801042265589</v>
      </c>
      <c r="F10921" s="107">
        <v>0.64890895755460853</v>
      </c>
      <c r="G10921" s="106">
        <v>0.86462522236838257</v>
      </c>
      <c r="H10921" s="107">
        <v>0.71584325540609228</v>
      </c>
      <c r="I10921" s="121" t="str">
        <f t="shared" si="170"/>
        <v>E</v>
      </c>
    </row>
    <row r="10922" spans="2:9" ht="12.75">
      <c r="B10922" s="102">
        <v>238445659</v>
      </c>
      <c r="C10922" s="106">
        <v>0.75539825287814732</v>
      </c>
      <c r="D10922" s="107">
        <v>0.42490386381810374</v>
      </c>
      <c r="E10922" s="106">
        <v>0.70851177373773755</v>
      </c>
      <c r="F10922" s="107">
        <v>0.79275624312569093</v>
      </c>
      <c r="G10922" s="106">
        <v>0.92220711170693837</v>
      </c>
      <c r="H10922" s="107">
        <v>0.84827587923184655</v>
      </c>
      <c r="I10922" s="121" t="str">
        <f t="shared" si="170"/>
        <v>E</v>
      </c>
    </row>
    <row r="10923" spans="2:9" ht="12.75">
      <c r="B10923" s="102">
        <v>238446880</v>
      </c>
      <c r="C10923" s="106">
        <v>0.82589913386778946</v>
      </c>
      <c r="D10923" s="107">
        <v>0.82005817631657774</v>
      </c>
      <c r="E10923" s="106">
        <v>0.72427382958389863</v>
      </c>
      <c r="F10923" s="107">
        <v>0.45435712913016002</v>
      </c>
      <c r="G10923" s="106">
        <v>0.99497020887557763</v>
      </c>
      <c r="H10923" s="107">
        <v>0.86580959699216287</v>
      </c>
      <c r="I10923" s="121" t="str">
        <f t="shared" si="170"/>
        <v>E</v>
      </c>
    </row>
    <row r="10924" spans="2:9" ht="12.75">
      <c r="B10924" s="102">
        <v>238447613</v>
      </c>
      <c r="C10924" s="106">
        <v>0.71807001257095604</v>
      </c>
      <c r="D10924" s="107">
        <v>0.87038525709448278</v>
      </c>
      <c r="E10924" s="106">
        <v>0.82758411858563785</v>
      </c>
      <c r="F10924" s="107">
        <v>0.73278163238556449</v>
      </c>
      <c r="G10924" s="106">
        <v>0.38595573206377431</v>
      </c>
      <c r="H10924" s="107">
        <v>0.73171296692343057</v>
      </c>
      <c r="I10924" s="121" t="str">
        <f t="shared" si="170"/>
        <v>DF</v>
      </c>
    </row>
    <row r="10925" spans="2:9" ht="12.75">
      <c r="B10925" s="102">
        <v>238448340</v>
      </c>
      <c r="C10925" s="106">
        <v>0.36539861146594843</v>
      </c>
      <c r="D10925" s="107">
        <v>0.72553003034379482</v>
      </c>
      <c r="E10925" s="106">
        <v>0.88215481992125166</v>
      </c>
      <c r="F10925" s="107">
        <v>0.38092428075293228</v>
      </c>
      <c r="G10925" s="106">
        <v>0.15002223663074621</v>
      </c>
      <c r="H10925" s="107">
        <v>0.5911198641910409</v>
      </c>
      <c r="I10925" s="121" t="str">
        <f t="shared" si="170"/>
        <v>TH</v>
      </c>
    </row>
    <row r="10926" spans="2:9" ht="12.75">
      <c r="B10926" s="102">
        <v>238450006</v>
      </c>
      <c r="C10926" s="106">
        <v>7.7702158441094404E-2</v>
      </c>
      <c r="D10926" s="107">
        <v>0.2977638957634765</v>
      </c>
      <c r="E10926" s="106">
        <v>0.63069244352580456</v>
      </c>
      <c r="F10926" s="107">
        <v>0.49534313407172093</v>
      </c>
      <c r="G10926" s="106">
        <v>0.16049710294037478</v>
      </c>
      <c r="H10926" s="107">
        <v>0.91657354981795258</v>
      </c>
      <c r="I10926" s="121" t="str">
        <f t="shared" si="170"/>
        <v>BH</v>
      </c>
    </row>
    <row r="10927" spans="2:9" ht="12.75">
      <c r="B10927" s="102">
        <v>238457636</v>
      </c>
      <c r="C10927" s="106">
        <v>0.61994468828837856</v>
      </c>
      <c r="D10927" s="107">
        <v>0.49880927878916026</v>
      </c>
      <c r="E10927" s="106">
        <v>0.3821231358820496</v>
      </c>
      <c r="F10927" s="107">
        <v>4.2642024016389612E-2</v>
      </c>
      <c r="G10927" s="106">
        <v>0.50354803244857482</v>
      </c>
      <c r="H10927" s="107">
        <v>0.18969385398798622</v>
      </c>
      <c r="I10927" s="121" t="str">
        <f t="shared" si="170"/>
        <v>FH</v>
      </c>
    </row>
    <row r="10928" spans="2:9" ht="12.75">
      <c r="B10928" s="102">
        <v>238457652</v>
      </c>
      <c r="C10928" s="106">
        <v>0.81684744809385212</v>
      </c>
      <c r="D10928" s="107">
        <v>0.38224779756801075</v>
      </c>
      <c r="E10928" s="106">
        <v>0.51712021593825819</v>
      </c>
      <c r="F10928" s="107">
        <v>0.42881718141397895</v>
      </c>
      <c r="G10928" s="106">
        <v>0.52375339037161783</v>
      </c>
      <c r="H10928" s="107">
        <v>0.60666411976242074</v>
      </c>
      <c r="I10928" s="121" t="str">
        <f t="shared" si="170"/>
        <v>FH</v>
      </c>
    </row>
    <row r="10929" spans="2:9" ht="12.75">
      <c r="B10929" s="102">
        <v>238458000</v>
      </c>
      <c r="C10929" s="106">
        <v>0.3330899736660724</v>
      </c>
      <c r="D10929" s="107">
        <v>0.87802711414970425</v>
      </c>
      <c r="E10929" s="106">
        <v>0.17706004415148602</v>
      </c>
      <c r="F10929" s="107">
        <v>0.12646341596152055</v>
      </c>
      <c r="G10929" s="106">
        <v>0.68768499141492523</v>
      </c>
      <c r="H10929" s="107">
        <v>0.81914053936468734</v>
      </c>
      <c r="I10929" s="121" t="str">
        <f t="shared" si="170"/>
        <v>DF</v>
      </c>
    </row>
    <row r="10930" spans="2:9" ht="12.75">
      <c r="B10930" s="102">
        <v>238458081</v>
      </c>
      <c r="C10930" s="106">
        <v>0.91478040084343348</v>
      </c>
      <c r="D10930" s="107">
        <v>0.23733656518282514</v>
      </c>
      <c r="E10930" s="106">
        <v>0.75887694197995237</v>
      </c>
      <c r="F10930" s="107">
        <v>0.36160102194966726</v>
      </c>
      <c r="G10930" s="106">
        <v>0.27495102209649058</v>
      </c>
      <c r="H10930" s="107">
        <v>0.35496157793235206</v>
      </c>
      <c r="I10930" s="121" t="str">
        <f t="shared" si="170"/>
        <v>FH</v>
      </c>
    </row>
    <row r="10931" spans="2:9" ht="12.75">
      <c r="B10931" s="102">
        <v>238459459</v>
      </c>
      <c r="C10931" s="106">
        <v>0.5096755545399354</v>
      </c>
      <c r="D10931" s="107">
        <v>0.38400075663969258</v>
      </c>
      <c r="E10931" s="106">
        <v>0.42835477257636101</v>
      </c>
      <c r="F10931" s="107">
        <v>0.92415998987082304</v>
      </c>
      <c r="G10931" s="106">
        <v>0.16437669686348078</v>
      </c>
      <c r="H10931" s="107">
        <v>0.76072429237049155</v>
      </c>
      <c r="I10931" s="121" t="str">
        <f t="shared" si="170"/>
        <v>C</v>
      </c>
    </row>
    <row r="10932" spans="2:9" ht="12.75">
      <c r="B10932" s="102">
        <v>238463591</v>
      </c>
      <c r="C10932" s="106">
        <v>0.39787605080763111</v>
      </c>
      <c r="D10932" s="107">
        <v>0.77726198580778139</v>
      </c>
      <c r="E10932" s="106">
        <v>0.55142929597838819</v>
      </c>
      <c r="F10932" s="107">
        <v>0.27319778428286412</v>
      </c>
      <c r="G10932" s="106">
        <v>0.15855692746510908</v>
      </c>
      <c r="H10932" s="107">
        <v>0.95374510661347589</v>
      </c>
      <c r="I10932" s="121" t="str">
        <f t="shared" si="170"/>
        <v>BH</v>
      </c>
    </row>
    <row r="10933" spans="2:9" ht="12.75">
      <c r="B10933" s="102">
        <v>238468148</v>
      </c>
      <c r="C10933" s="106">
        <v>0.70649660193014818</v>
      </c>
      <c r="D10933" s="107">
        <v>0.22356739091572031</v>
      </c>
      <c r="E10933" s="106">
        <v>0.45247359260617981</v>
      </c>
      <c r="F10933" s="107">
        <v>0.13996201043838452</v>
      </c>
      <c r="G10933" s="106">
        <v>0.32043994852562507</v>
      </c>
      <c r="H10933" s="107">
        <v>2.5502878556493691E-3</v>
      </c>
      <c r="I10933" s="121" t="str">
        <f t="shared" si="170"/>
        <v>FH</v>
      </c>
    </row>
    <row r="10934" spans="2:9" ht="12.75">
      <c r="B10934" s="102">
        <v>238470753</v>
      </c>
      <c r="C10934" s="106">
        <v>0.45673425084102925</v>
      </c>
      <c r="D10934" s="107">
        <v>0.95294463130363716</v>
      </c>
      <c r="E10934" s="106">
        <v>0.99834686994602961</v>
      </c>
      <c r="F10934" s="107">
        <v>0.49707731536577082</v>
      </c>
      <c r="G10934" s="106">
        <v>0.96234191562452609</v>
      </c>
      <c r="H10934" s="107">
        <v>3.6970393947655111E-4</v>
      </c>
      <c r="I10934" s="121" t="str">
        <f t="shared" si="170"/>
        <v>TH</v>
      </c>
    </row>
    <row r="10935" spans="2:9" ht="12.75">
      <c r="B10935" s="102">
        <v>238471133</v>
      </c>
      <c r="C10935" s="106">
        <v>0.89496071947896927</v>
      </c>
      <c r="D10935" s="107">
        <v>0.16932439923652387</v>
      </c>
      <c r="E10935" s="106">
        <v>0.27854123703203104</v>
      </c>
      <c r="F10935" s="107">
        <v>0.63094952185149533</v>
      </c>
      <c r="G10935" s="106">
        <v>0.11767898532963006</v>
      </c>
      <c r="H10935" s="107">
        <v>0.97761135369711027</v>
      </c>
      <c r="I10935" s="121" t="str">
        <f t="shared" si="170"/>
        <v>BH</v>
      </c>
    </row>
    <row r="10936" spans="2:9" ht="12.75">
      <c r="B10936" s="102">
        <v>238471925</v>
      </c>
      <c r="C10936" s="106">
        <v>0.93306832037271104</v>
      </c>
      <c r="D10936" s="107">
        <v>0.58914186501421817</v>
      </c>
      <c r="E10936" s="106">
        <v>0.91602531646982843</v>
      </c>
      <c r="F10936" s="107">
        <v>5.8119827106679622E-3</v>
      </c>
      <c r="G10936" s="106">
        <v>0.72460453437868733</v>
      </c>
      <c r="H10936" s="107">
        <v>0.53271145862304969</v>
      </c>
      <c r="I10936" s="121" t="str">
        <f t="shared" si="170"/>
        <v>FH</v>
      </c>
    </row>
    <row r="10937" spans="2:9" ht="12.75">
      <c r="B10937" s="102">
        <v>238475745</v>
      </c>
      <c r="C10937" s="106">
        <v>0.24697581609396924</v>
      </c>
      <c r="D10937" s="107">
        <v>0.46906738148539162</v>
      </c>
      <c r="E10937" s="106">
        <v>0.6410586750066678</v>
      </c>
      <c r="F10937" s="107">
        <v>7.3085518160089347E-2</v>
      </c>
      <c r="G10937" s="106">
        <v>0.26205940555439833</v>
      </c>
      <c r="H10937" s="107">
        <v>0.98465346262821241</v>
      </c>
      <c r="I10937" s="121" t="str">
        <f t="shared" si="170"/>
        <v>BH</v>
      </c>
    </row>
    <row r="10938" spans="2:9" ht="12.75">
      <c r="B10938" s="102">
        <v>238476060</v>
      </c>
      <c r="C10938" s="106">
        <v>0.3788173907223471</v>
      </c>
      <c r="D10938" s="107">
        <v>0.39562678334310553</v>
      </c>
      <c r="E10938" s="106">
        <v>0.60294968689397743</v>
      </c>
      <c r="F10938" s="107">
        <v>0.72270061007716135</v>
      </c>
      <c r="G10938" s="106">
        <v>0.6782423245918181</v>
      </c>
      <c r="H10938" s="107">
        <v>0.6818154151835687</v>
      </c>
      <c r="I10938" s="121" t="str">
        <f t="shared" si="170"/>
        <v>C</v>
      </c>
    </row>
    <row r="10939" spans="2:9" ht="12.75">
      <c r="B10939" s="102">
        <v>238478180</v>
      </c>
      <c r="C10939" s="106">
        <v>0.90486992495172913</v>
      </c>
      <c r="D10939" s="107">
        <v>0.37280697766138982</v>
      </c>
      <c r="E10939" s="106">
        <v>0.52871346136725905</v>
      </c>
      <c r="F10939" s="107">
        <v>0.37121394317112788</v>
      </c>
      <c r="G10939" s="106">
        <v>0.40464621465963813</v>
      </c>
      <c r="H10939" s="107">
        <v>0.78965219836423195</v>
      </c>
      <c r="I10939" s="121" t="str">
        <f t="shared" si="170"/>
        <v>FH</v>
      </c>
    </row>
    <row r="10940" spans="2:9" ht="12.75">
      <c r="B10940" s="102">
        <v>238478864</v>
      </c>
      <c r="C10940" s="106">
        <v>3.2085067536987033E-2</v>
      </c>
      <c r="D10940" s="107">
        <v>0.87203805092558562</v>
      </c>
      <c r="E10940" s="106">
        <v>2.3241468320419845E-2</v>
      </c>
      <c r="F10940" s="107">
        <v>0.17122838805467833</v>
      </c>
      <c r="G10940" s="106">
        <v>0.63221227668991098</v>
      </c>
      <c r="H10940" s="107">
        <v>0.30805804828782701</v>
      </c>
      <c r="I10940" s="121" t="str">
        <f t="shared" si="170"/>
        <v>DF</v>
      </c>
    </row>
    <row r="10941" spans="2:9" ht="12.75">
      <c r="B10941" s="102">
        <v>238481108</v>
      </c>
      <c r="C10941" s="106">
        <v>0.22329728459956066</v>
      </c>
      <c r="D10941" s="107">
        <v>0.61505742307017153</v>
      </c>
      <c r="E10941" s="106">
        <v>0.58756454231226107</v>
      </c>
      <c r="F10941" s="107">
        <v>0.67088647776072463</v>
      </c>
      <c r="G10941" s="106">
        <v>0.71156904020787271</v>
      </c>
      <c r="H10941" s="107">
        <v>0.73204326315731638</v>
      </c>
      <c r="I10941" s="121" t="str">
        <f t="shared" si="170"/>
        <v>BH</v>
      </c>
    </row>
    <row r="10942" spans="2:9" ht="12.75">
      <c r="B10942" s="102">
        <v>238481958</v>
      </c>
      <c r="C10942" s="106">
        <v>0.1144940408486903</v>
      </c>
      <c r="D10942" s="107">
        <v>0.4664495478314894</v>
      </c>
      <c r="E10942" s="106">
        <v>0.66911993516529567</v>
      </c>
      <c r="F10942" s="107">
        <v>0.70452307808804093</v>
      </c>
      <c r="G10942" s="106">
        <v>0.93682046620108328</v>
      </c>
      <c r="H10942" s="107">
        <v>0.94072773966395307</v>
      </c>
      <c r="I10942" s="121" t="str">
        <f t="shared" si="170"/>
        <v>BH</v>
      </c>
    </row>
    <row r="10943" spans="2:9" ht="12.75">
      <c r="B10943" s="102">
        <v>238484423</v>
      </c>
      <c r="C10943" s="106">
        <v>0.81385351169400288</v>
      </c>
      <c r="D10943" s="107">
        <v>0.87824796309931297</v>
      </c>
      <c r="E10943" s="106">
        <v>1.1426532283047131E-2</v>
      </c>
      <c r="F10943" s="107">
        <v>0.78708897664979127</v>
      </c>
      <c r="G10943" s="106">
        <v>0.11343910000131707</v>
      </c>
      <c r="H10943" s="107">
        <v>0.92164702081575189</v>
      </c>
      <c r="I10943" s="121" t="str">
        <f t="shared" si="170"/>
        <v>BH</v>
      </c>
    </row>
    <row r="10944" spans="2:9" ht="12.75">
      <c r="B10944" s="102">
        <v>238484639</v>
      </c>
      <c r="C10944" s="106">
        <v>0.14181919553552924</v>
      </c>
      <c r="D10944" s="107">
        <v>0.84649021648382039</v>
      </c>
      <c r="E10944" s="106">
        <v>0.61104297355662252</v>
      </c>
      <c r="F10944" s="107">
        <v>0.36632081092604718</v>
      </c>
      <c r="G10944" s="106">
        <v>0.16774810719571853</v>
      </c>
      <c r="H10944" s="107">
        <v>0.76384268128186594</v>
      </c>
      <c r="I10944" s="121" t="str">
        <f t="shared" si="170"/>
        <v>DF</v>
      </c>
    </row>
    <row r="10945" spans="2:9" ht="12.75">
      <c r="B10945" s="102">
        <v>238484754</v>
      </c>
      <c r="C10945" s="106">
        <v>0.55736860814280242</v>
      </c>
      <c r="D10945" s="107">
        <v>0.45105189644769617</v>
      </c>
      <c r="E10945" s="106">
        <v>0.85388147217348132</v>
      </c>
      <c r="F10945" s="107">
        <v>0.75797658730101913</v>
      </c>
      <c r="G10945" s="106">
        <v>0.20994649933006615</v>
      </c>
      <c r="H10945" s="107">
        <v>0.35215965511201275</v>
      </c>
      <c r="I10945" s="121" t="str">
        <f t="shared" si="170"/>
        <v>TH</v>
      </c>
    </row>
    <row r="10946" spans="2:9" ht="12.75">
      <c r="B10946" s="102">
        <v>238485686</v>
      </c>
      <c r="C10946" s="106">
        <v>0.76728066917651283</v>
      </c>
      <c r="D10946" s="107">
        <v>0.46269172383595358</v>
      </c>
      <c r="E10946" s="106">
        <v>0.64175109277921605</v>
      </c>
      <c r="F10946" s="107">
        <v>0.86315059865556965</v>
      </c>
      <c r="G10946" s="106">
        <v>0.37816492298465576</v>
      </c>
      <c r="H10946" s="107">
        <v>0.36426905370441087</v>
      </c>
      <c r="I10946" s="121" t="str">
        <f t="shared" si="170"/>
        <v>C</v>
      </c>
    </row>
    <row r="10947" spans="2:9" ht="12.75">
      <c r="B10947" s="102">
        <v>238487476</v>
      </c>
      <c r="C10947" s="106">
        <v>7.6031933197368673E-2</v>
      </c>
      <c r="D10947" s="107">
        <v>0.14478978413712529</v>
      </c>
      <c r="E10947" s="106">
        <v>0.42612963180719898</v>
      </c>
      <c r="F10947" s="107">
        <v>0.36283946487143326</v>
      </c>
      <c r="G10947" s="106">
        <v>0.68083678413631077</v>
      </c>
      <c r="H10947" s="107">
        <v>0.10297579829038317</v>
      </c>
      <c r="I10947" s="121" t="str">
        <f t="shared" si="170"/>
        <v>E</v>
      </c>
    </row>
    <row r="10948" spans="2:9" ht="12.75">
      <c r="B10948" s="102">
        <v>238487865</v>
      </c>
      <c r="C10948" s="106">
        <v>0.81430395924923848</v>
      </c>
      <c r="D10948" s="107">
        <v>0.58855854988036693</v>
      </c>
      <c r="E10948" s="106">
        <v>0.86961659457560181</v>
      </c>
      <c r="F10948" s="107">
        <v>4.2336253806120716E-2</v>
      </c>
      <c r="G10948" s="106">
        <v>0.77285364919675481</v>
      </c>
      <c r="H10948" s="107">
        <v>0.30264758129244962</v>
      </c>
      <c r="I10948" s="121" t="str">
        <f t="shared" si="170"/>
        <v>TH</v>
      </c>
    </row>
    <row r="10949" spans="2:9" ht="12.75">
      <c r="B10949" s="102">
        <v>238488005</v>
      </c>
      <c r="C10949" s="106">
        <v>0.87220343941090617</v>
      </c>
      <c r="D10949" s="107">
        <v>1.6674239408360769E-2</v>
      </c>
      <c r="E10949" s="106">
        <v>0.5355350006185946</v>
      </c>
      <c r="F10949" s="107">
        <v>0.94863496247708134</v>
      </c>
      <c r="G10949" s="106">
        <v>1.6439019547083156E-2</v>
      </c>
      <c r="H10949" s="107">
        <v>0.48811186650493305</v>
      </c>
      <c r="I10949" s="121" t="str">
        <f t="shared" ref="I10949:I11012" si="171">INDEX($C$3:$H$3, MATCH(MAX(C10949:H10949), C10949:H10949, 0))</f>
        <v>C</v>
      </c>
    </row>
    <row r="10950" spans="2:9" ht="12.75">
      <c r="B10950" s="102">
        <v>238489331</v>
      </c>
      <c r="C10950" s="106">
        <v>0.16559336384888024</v>
      </c>
      <c r="D10950" s="107">
        <v>0.32015302377130261</v>
      </c>
      <c r="E10950" s="106">
        <v>0.85096271097245446</v>
      </c>
      <c r="F10950" s="107">
        <v>0.51185562923365691</v>
      </c>
      <c r="G10950" s="106">
        <v>0.22643306395107565</v>
      </c>
      <c r="H10950" s="107">
        <v>0.4693560253593827</v>
      </c>
      <c r="I10950" s="121" t="str">
        <f t="shared" si="171"/>
        <v>TH</v>
      </c>
    </row>
    <row r="10951" spans="2:9" ht="12.75">
      <c r="B10951" s="102">
        <v>238489745</v>
      </c>
      <c r="C10951" s="106">
        <v>0.84450622787113061</v>
      </c>
      <c r="D10951" s="107">
        <v>0.88565867034811951</v>
      </c>
      <c r="E10951" s="106">
        <v>0.21893780980841715</v>
      </c>
      <c r="F10951" s="107">
        <v>0.68912304929460078</v>
      </c>
      <c r="G10951" s="106">
        <v>0.4868044953897579</v>
      </c>
      <c r="H10951" s="107">
        <v>0.84150218890822437</v>
      </c>
      <c r="I10951" s="121" t="str">
        <f t="shared" si="171"/>
        <v>DF</v>
      </c>
    </row>
    <row r="10952" spans="2:9" ht="12.75">
      <c r="B10952" s="102">
        <v>238489852</v>
      </c>
      <c r="C10952" s="106">
        <v>0.27935204045576012</v>
      </c>
      <c r="D10952" s="107">
        <v>0.93405597332626433</v>
      </c>
      <c r="E10952" s="106">
        <v>0.45302991215427335</v>
      </c>
      <c r="F10952" s="107">
        <v>0.61373703645527988</v>
      </c>
      <c r="G10952" s="106">
        <v>0.97857914261058454</v>
      </c>
      <c r="H10952" s="107">
        <v>0.39415439003987562</v>
      </c>
      <c r="I10952" s="121" t="str">
        <f t="shared" si="171"/>
        <v>E</v>
      </c>
    </row>
    <row r="10953" spans="2:9" ht="12.75">
      <c r="B10953" s="102">
        <v>238490941</v>
      </c>
      <c r="C10953" s="106">
        <v>0.9687358444091827</v>
      </c>
      <c r="D10953" s="107">
        <v>4.7632791971422561E-2</v>
      </c>
      <c r="E10953" s="106">
        <v>3.8382596710911265E-2</v>
      </c>
      <c r="F10953" s="107">
        <v>1.6080058873658487E-2</v>
      </c>
      <c r="G10953" s="106">
        <v>0.55049554852054428</v>
      </c>
      <c r="H10953" s="107">
        <v>7.6588017019022958E-2</v>
      </c>
      <c r="I10953" s="121" t="str">
        <f t="shared" si="171"/>
        <v>FH</v>
      </c>
    </row>
    <row r="10954" spans="2:9" ht="12.75">
      <c r="B10954" s="102">
        <v>238491800</v>
      </c>
      <c r="C10954" s="106">
        <v>0.75059843153670291</v>
      </c>
      <c r="D10954" s="107">
        <v>0.93102028145341253</v>
      </c>
      <c r="E10954" s="106">
        <v>9.750167229603246E-2</v>
      </c>
      <c r="F10954" s="107">
        <v>0.19693062273940698</v>
      </c>
      <c r="G10954" s="106">
        <v>0.64992469020129562</v>
      </c>
      <c r="H10954" s="107">
        <v>0.12055762835157258</v>
      </c>
      <c r="I10954" s="121" t="str">
        <f t="shared" si="171"/>
        <v>DF</v>
      </c>
    </row>
    <row r="10955" spans="2:9" ht="12.75">
      <c r="B10955" s="102">
        <v>238496519</v>
      </c>
      <c r="C10955" s="106">
        <v>0.37476493615712858</v>
      </c>
      <c r="D10955" s="107">
        <v>6.9510393860930719E-2</v>
      </c>
      <c r="E10955" s="106">
        <v>0.10339737851938491</v>
      </c>
      <c r="F10955" s="107">
        <v>0.4632444875280175</v>
      </c>
      <c r="G10955" s="106">
        <v>0.65124757112392917</v>
      </c>
      <c r="H10955" s="107">
        <v>0.77629314191365162</v>
      </c>
      <c r="I10955" s="121" t="str">
        <f t="shared" si="171"/>
        <v>BH</v>
      </c>
    </row>
    <row r="10956" spans="2:9" ht="12.75">
      <c r="B10956" s="102">
        <v>238499653</v>
      </c>
      <c r="C10956" s="106">
        <v>0.41806488752269466</v>
      </c>
      <c r="D10956" s="107">
        <v>0.43794726658086458</v>
      </c>
      <c r="E10956" s="106">
        <v>0.27591327634571083</v>
      </c>
      <c r="F10956" s="107">
        <v>0.73025413414373297</v>
      </c>
      <c r="G10956" s="106">
        <v>0.84310695414318904</v>
      </c>
      <c r="H10956" s="107">
        <v>0.182271489406169</v>
      </c>
      <c r="I10956" s="121" t="str">
        <f t="shared" si="171"/>
        <v>E</v>
      </c>
    </row>
    <row r="10957" spans="2:9" ht="12.75">
      <c r="B10957" s="102">
        <v>238501419</v>
      </c>
      <c r="C10957" s="106">
        <v>0.59081688526327536</v>
      </c>
      <c r="D10957" s="107">
        <v>0.38440009997187818</v>
      </c>
      <c r="E10957" s="106">
        <v>2.8351924077334445E-2</v>
      </c>
      <c r="F10957" s="107">
        <v>0.32936656017974553</v>
      </c>
      <c r="G10957" s="106">
        <v>0.22099051347814402</v>
      </c>
      <c r="H10957" s="107">
        <v>0.74339919676220134</v>
      </c>
      <c r="I10957" s="121" t="str">
        <f t="shared" si="171"/>
        <v>BH</v>
      </c>
    </row>
    <row r="10958" spans="2:9" ht="12.75">
      <c r="B10958" s="102">
        <v>238501451</v>
      </c>
      <c r="C10958" s="106">
        <v>0.30792093231071416</v>
      </c>
      <c r="D10958" s="107">
        <v>0.57664024298246819</v>
      </c>
      <c r="E10958" s="106">
        <v>0.61133243371212487</v>
      </c>
      <c r="F10958" s="107">
        <v>0.15164032001089023</v>
      </c>
      <c r="G10958" s="106">
        <v>1.7607443530080147E-2</v>
      </c>
      <c r="H10958" s="107">
        <v>0.97106067731377266</v>
      </c>
      <c r="I10958" s="121" t="str">
        <f t="shared" si="171"/>
        <v>BH</v>
      </c>
    </row>
    <row r="10959" spans="2:9" ht="12.75">
      <c r="B10959" s="102">
        <v>238506758</v>
      </c>
      <c r="C10959" s="106">
        <v>0.65667752151277914</v>
      </c>
      <c r="D10959" s="107">
        <v>0.83645929421202059</v>
      </c>
      <c r="E10959" s="106">
        <v>1.5544012162393983E-2</v>
      </c>
      <c r="F10959" s="107">
        <v>0.92235449590760687</v>
      </c>
      <c r="G10959" s="106">
        <v>0.23141982007409911</v>
      </c>
      <c r="H10959" s="107">
        <v>0.96437187344379893</v>
      </c>
      <c r="I10959" s="121" t="str">
        <f t="shared" si="171"/>
        <v>BH</v>
      </c>
    </row>
    <row r="10960" spans="2:9" ht="12.75">
      <c r="B10960" s="102">
        <v>238509388</v>
      </c>
      <c r="C10960" s="106">
        <v>0.90450867099038779</v>
      </c>
      <c r="D10960" s="107">
        <v>0.30187191875268615</v>
      </c>
      <c r="E10960" s="106">
        <v>0.34247304492318409</v>
      </c>
      <c r="F10960" s="107">
        <v>1.860581185266863E-2</v>
      </c>
      <c r="G10960" s="106">
        <v>0.345605612150516</v>
      </c>
      <c r="H10960" s="107">
        <v>0.70737807509299433</v>
      </c>
      <c r="I10960" s="121" t="str">
        <f t="shared" si="171"/>
        <v>FH</v>
      </c>
    </row>
    <row r="10961" spans="2:9" ht="12.75">
      <c r="B10961" s="102">
        <v>238510767</v>
      </c>
      <c r="C10961" s="106">
        <v>0.96998824665555006</v>
      </c>
      <c r="D10961" s="107">
        <v>0.7309770812620604</v>
      </c>
      <c r="E10961" s="106">
        <v>9.9440749374009485E-2</v>
      </c>
      <c r="F10961" s="107">
        <v>0.63909193827920152</v>
      </c>
      <c r="G10961" s="106">
        <v>0.48776365995009763</v>
      </c>
      <c r="H10961" s="107">
        <v>0.9342838496527599</v>
      </c>
      <c r="I10961" s="121" t="str">
        <f t="shared" si="171"/>
        <v>FH</v>
      </c>
    </row>
    <row r="10962" spans="2:9" ht="12.75">
      <c r="B10962" s="102">
        <v>238511369</v>
      </c>
      <c r="C10962" s="106">
        <v>0.58418256741042818</v>
      </c>
      <c r="D10962" s="107">
        <v>0.21584673806180432</v>
      </c>
      <c r="E10962" s="106">
        <v>9.4626851774373577E-2</v>
      </c>
      <c r="F10962" s="107">
        <v>0.13383867456802978</v>
      </c>
      <c r="G10962" s="106">
        <v>2.7280000731895626E-2</v>
      </c>
      <c r="H10962" s="107">
        <v>0.81754107030931</v>
      </c>
      <c r="I10962" s="121" t="str">
        <f t="shared" si="171"/>
        <v>BH</v>
      </c>
    </row>
    <row r="10963" spans="2:9" ht="12.75">
      <c r="B10963" s="102">
        <v>238512507</v>
      </c>
      <c r="C10963" s="106">
        <v>0.2568936365073613</v>
      </c>
      <c r="D10963" s="107">
        <v>0.8968814777822196</v>
      </c>
      <c r="E10963" s="106">
        <v>0.57317500369661123</v>
      </c>
      <c r="F10963" s="107">
        <v>0.25120052990373143</v>
      </c>
      <c r="G10963" s="106">
        <v>0.51587372762383077</v>
      </c>
      <c r="H10963" s="107">
        <v>0.45985559295571754</v>
      </c>
      <c r="I10963" s="121" t="str">
        <f t="shared" si="171"/>
        <v>DF</v>
      </c>
    </row>
    <row r="10964" spans="2:9" ht="12.75">
      <c r="B10964" s="102">
        <v>238514167</v>
      </c>
      <c r="C10964" s="106">
        <v>0.90516018690269928</v>
      </c>
      <c r="D10964" s="107">
        <v>0.87540013893932578</v>
      </c>
      <c r="E10964" s="106">
        <v>0.56984445209071133</v>
      </c>
      <c r="F10964" s="107">
        <v>0.48267479640020472</v>
      </c>
      <c r="G10964" s="106">
        <v>0.62089122009028586</v>
      </c>
      <c r="H10964" s="107">
        <v>0.388539300427172</v>
      </c>
      <c r="I10964" s="121" t="str">
        <f t="shared" si="171"/>
        <v>FH</v>
      </c>
    </row>
    <row r="10965" spans="2:9" ht="12.75">
      <c r="B10965" s="102">
        <v>238517325</v>
      </c>
      <c r="C10965" s="106">
        <v>0.53543420772922534</v>
      </c>
      <c r="D10965" s="107">
        <v>0.46566163442246045</v>
      </c>
      <c r="E10965" s="106">
        <v>3.7127091552339619E-2</v>
      </c>
      <c r="F10965" s="107">
        <v>0.56445108456972282</v>
      </c>
      <c r="G10965" s="106">
        <v>0.62384776904098871</v>
      </c>
      <c r="H10965" s="107">
        <v>0.8487114410623624</v>
      </c>
      <c r="I10965" s="121" t="str">
        <f t="shared" si="171"/>
        <v>BH</v>
      </c>
    </row>
    <row r="10966" spans="2:9" ht="12.75">
      <c r="B10966" s="102">
        <v>238517697</v>
      </c>
      <c r="C10966" s="106">
        <v>0.7130201358692343</v>
      </c>
      <c r="D10966" s="107">
        <v>0.8956240179196735</v>
      </c>
      <c r="E10966" s="106">
        <v>0.48930778948459874</v>
      </c>
      <c r="F10966" s="107">
        <v>0.76930456858277108</v>
      </c>
      <c r="G10966" s="106">
        <v>0.76873334349277833</v>
      </c>
      <c r="H10966" s="107">
        <v>0.35898888722582445</v>
      </c>
      <c r="I10966" s="121" t="str">
        <f t="shared" si="171"/>
        <v>DF</v>
      </c>
    </row>
    <row r="10967" spans="2:9" ht="12.75">
      <c r="B10967" s="102">
        <v>238521294</v>
      </c>
      <c r="C10967" s="106">
        <v>0.54462823627591561</v>
      </c>
      <c r="D10967" s="107">
        <v>0.53713187813980934</v>
      </c>
      <c r="E10967" s="106">
        <v>0.76919915887495294</v>
      </c>
      <c r="F10967" s="107">
        <v>0.27032205378567653</v>
      </c>
      <c r="G10967" s="106">
        <v>0.10171313607824839</v>
      </c>
      <c r="H10967" s="107">
        <v>0.24824285372052146</v>
      </c>
      <c r="I10967" s="121" t="str">
        <f t="shared" si="171"/>
        <v>TH</v>
      </c>
    </row>
    <row r="10968" spans="2:9" ht="12.75">
      <c r="B10968" s="102">
        <v>238521962</v>
      </c>
      <c r="C10968" s="106">
        <v>0.32052020968578776</v>
      </c>
      <c r="D10968" s="107">
        <v>0.45477456807257166</v>
      </c>
      <c r="E10968" s="106">
        <v>0.4256248659306705</v>
      </c>
      <c r="F10968" s="107">
        <v>0.22907941528875186</v>
      </c>
      <c r="G10968" s="106">
        <v>0.56089087882354383</v>
      </c>
      <c r="H10968" s="107">
        <v>0.2846341678413884</v>
      </c>
      <c r="I10968" s="121" t="str">
        <f t="shared" si="171"/>
        <v>E</v>
      </c>
    </row>
    <row r="10969" spans="2:9" ht="12.75">
      <c r="B10969" s="102">
        <v>238526599</v>
      </c>
      <c r="C10969" s="106">
        <v>0.84781250469774783</v>
      </c>
      <c r="D10969" s="107">
        <v>0.32147675806425102</v>
      </c>
      <c r="E10969" s="106">
        <v>0.77327432317768796</v>
      </c>
      <c r="F10969" s="107">
        <v>0.91123036352115894</v>
      </c>
      <c r="G10969" s="106">
        <v>0.69694749538212042</v>
      </c>
      <c r="H10969" s="107">
        <v>6.81133354560437E-4</v>
      </c>
      <c r="I10969" s="121" t="str">
        <f t="shared" si="171"/>
        <v>C</v>
      </c>
    </row>
    <row r="10970" spans="2:9" ht="12.75">
      <c r="B10970" s="102">
        <v>238527243</v>
      </c>
      <c r="C10970" s="106">
        <v>0.98229137295694202</v>
      </c>
      <c r="D10970" s="107">
        <v>0.90616008314814422</v>
      </c>
      <c r="E10970" s="106">
        <v>0.16233800441951995</v>
      </c>
      <c r="F10970" s="107">
        <v>0.55826786549406138</v>
      </c>
      <c r="G10970" s="106">
        <v>0.19068976371070656</v>
      </c>
      <c r="H10970" s="107">
        <v>0.83341138707645523</v>
      </c>
      <c r="I10970" s="121" t="str">
        <f t="shared" si="171"/>
        <v>FH</v>
      </c>
    </row>
    <row r="10971" spans="2:9" ht="12.75">
      <c r="B10971" s="102">
        <v>238527571</v>
      </c>
      <c r="C10971" s="106">
        <v>0.14158145099994535</v>
      </c>
      <c r="D10971" s="107">
        <v>9.9965524802737349E-2</v>
      </c>
      <c r="E10971" s="106">
        <v>0.39667422927743634</v>
      </c>
      <c r="F10971" s="107">
        <v>0.85095330731833263</v>
      </c>
      <c r="G10971" s="106">
        <v>0.11343106090287813</v>
      </c>
      <c r="H10971" s="107">
        <v>0.22276973608605366</v>
      </c>
      <c r="I10971" s="121" t="str">
        <f t="shared" si="171"/>
        <v>C</v>
      </c>
    </row>
    <row r="10972" spans="2:9" ht="12.75">
      <c r="B10972" s="102">
        <v>238529257</v>
      </c>
      <c r="C10972" s="106">
        <v>0.52805121201970451</v>
      </c>
      <c r="D10972" s="107">
        <v>0.46104702216725268</v>
      </c>
      <c r="E10972" s="106">
        <v>0.50557657482215235</v>
      </c>
      <c r="F10972" s="107">
        <v>0.13337659123089596</v>
      </c>
      <c r="G10972" s="106">
        <v>0.45751797402676941</v>
      </c>
      <c r="H10972" s="107">
        <v>0.84543115207277886</v>
      </c>
      <c r="I10972" s="121" t="str">
        <f t="shared" si="171"/>
        <v>BH</v>
      </c>
    </row>
    <row r="10973" spans="2:9" ht="12.75">
      <c r="B10973" s="102">
        <v>238532093</v>
      </c>
      <c r="C10973" s="106">
        <v>0.67808887684210828</v>
      </c>
      <c r="D10973" s="107">
        <v>0.10422562588177042</v>
      </c>
      <c r="E10973" s="106">
        <v>0.50206558302978355</v>
      </c>
      <c r="F10973" s="107">
        <v>0.23422411955763067</v>
      </c>
      <c r="G10973" s="106">
        <v>0.36394356684253193</v>
      </c>
      <c r="H10973" s="107">
        <v>0.72513374348822257</v>
      </c>
      <c r="I10973" s="121" t="str">
        <f t="shared" si="171"/>
        <v>BH</v>
      </c>
    </row>
    <row r="10974" spans="2:9" ht="12.75">
      <c r="B10974" s="102">
        <v>238532422</v>
      </c>
      <c r="C10974" s="106">
        <v>0.45102308772606392</v>
      </c>
      <c r="D10974" s="107">
        <v>0.64784170285160325</v>
      </c>
      <c r="E10974" s="106">
        <v>0.57267278677038469</v>
      </c>
      <c r="F10974" s="107">
        <v>0.67849228257540273</v>
      </c>
      <c r="G10974" s="106">
        <v>0.82575729920320651</v>
      </c>
      <c r="H10974" s="107">
        <v>0.4566729587666547</v>
      </c>
      <c r="I10974" s="121" t="str">
        <f t="shared" si="171"/>
        <v>E</v>
      </c>
    </row>
    <row r="10975" spans="2:9" ht="12.75">
      <c r="B10975" s="102">
        <v>238534353</v>
      </c>
      <c r="C10975" s="106">
        <v>0.77311392206596441</v>
      </c>
      <c r="D10975" s="107">
        <v>7.1034920682794933E-2</v>
      </c>
      <c r="E10975" s="106">
        <v>0.64727726005253938</v>
      </c>
      <c r="F10975" s="107">
        <v>0.53102104923337223</v>
      </c>
      <c r="G10975" s="106">
        <v>0.118980203991228</v>
      </c>
      <c r="H10975" s="107">
        <v>0.13145404370331715</v>
      </c>
      <c r="I10975" s="121" t="str">
        <f t="shared" si="171"/>
        <v>FH</v>
      </c>
    </row>
    <row r="10976" spans="2:9" ht="12.75">
      <c r="B10976" s="102">
        <v>238536236</v>
      </c>
      <c r="C10976" s="106">
        <v>0.60193088383574378</v>
      </c>
      <c r="D10976" s="107">
        <v>0.58182977614769626</v>
      </c>
      <c r="E10976" s="106">
        <v>5.9972084340230047E-2</v>
      </c>
      <c r="F10976" s="107">
        <v>0.43105918018389944</v>
      </c>
      <c r="G10976" s="106">
        <v>9.0750866339128322E-2</v>
      </c>
      <c r="H10976" s="107">
        <v>0.30562057093849671</v>
      </c>
      <c r="I10976" s="121" t="str">
        <f t="shared" si="171"/>
        <v>FH</v>
      </c>
    </row>
    <row r="10977" spans="2:9" ht="12.75">
      <c r="B10977" s="102">
        <v>238536270</v>
      </c>
      <c r="C10977" s="106">
        <v>0.78687225049752563</v>
      </c>
      <c r="D10977" s="107">
        <v>0.46051449996394656</v>
      </c>
      <c r="E10977" s="106">
        <v>1.282473319843902E-2</v>
      </c>
      <c r="F10977" s="107">
        <v>0.55446478900031959</v>
      </c>
      <c r="G10977" s="106">
        <v>0.55811238178264078</v>
      </c>
      <c r="H10977" s="107">
        <v>3.6974964489822071E-2</v>
      </c>
      <c r="I10977" s="121" t="str">
        <f t="shared" si="171"/>
        <v>FH</v>
      </c>
    </row>
    <row r="10978" spans="2:9" ht="12.75">
      <c r="B10978" s="102">
        <v>238536713</v>
      </c>
      <c r="C10978" s="106">
        <v>0.21368889339944541</v>
      </c>
      <c r="D10978" s="107">
        <v>2.1029099003699869E-2</v>
      </c>
      <c r="E10978" s="106">
        <v>0.95313192235202604</v>
      </c>
      <c r="F10978" s="107">
        <v>9.9153131960977525E-2</v>
      </c>
      <c r="G10978" s="106">
        <v>0.11773141874736304</v>
      </c>
      <c r="H10978" s="107">
        <v>0.33483928543508523</v>
      </c>
      <c r="I10978" s="121" t="str">
        <f t="shared" si="171"/>
        <v>TH</v>
      </c>
    </row>
    <row r="10979" spans="2:9" ht="12.75">
      <c r="B10979" s="102">
        <v>238536846</v>
      </c>
      <c r="C10979" s="106">
        <v>0.70456330347281959</v>
      </c>
      <c r="D10979" s="107">
        <v>0.52397498652011798</v>
      </c>
      <c r="E10979" s="106">
        <v>0.85218820059506339</v>
      </c>
      <c r="F10979" s="107">
        <v>0.97617631021084872</v>
      </c>
      <c r="G10979" s="106">
        <v>3.5788196444082487E-2</v>
      </c>
      <c r="H10979" s="107">
        <v>0.95093806665886849</v>
      </c>
      <c r="I10979" s="121" t="str">
        <f t="shared" si="171"/>
        <v>C</v>
      </c>
    </row>
    <row r="10980" spans="2:9" ht="12.75">
      <c r="B10980" s="102">
        <v>238540245</v>
      </c>
      <c r="C10980" s="106">
        <v>0.36906891777855222</v>
      </c>
      <c r="D10980" s="107">
        <v>0.27308497352725958</v>
      </c>
      <c r="E10980" s="106">
        <v>0.40195937897029776</v>
      </c>
      <c r="F10980" s="107">
        <v>0.84249660655120762</v>
      </c>
      <c r="G10980" s="106">
        <v>0.96091686257532105</v>
      </c>
      <c r="H10980" s="107">
        <v>0.55673763796985098</v>
      </c>
      <c r="I10980" s="121" t="str">
        <f t="shared" si="171"/>
        <v>E</v>
      </c>
    </row>
    <row r="10981" spans="2:9" ht="12.75">
      <c r="B10981" s="102">
        <v>238544148</v>
      </c>
      <c r="C10981" s="106">
        <v>0.71199393117958132</v>
      </c>
      <c r="D10981" s="107">
        <v>9.6227511966942458E-2</v>
      </c>
      <c r="E10981" s="106">
        <v>0.60245673267082456</v>
      </c>
      <c r="F10981" s="107">
        <v>0.44367320513887165</v>
      </c>
      <c r="G10981" s="106">
        <v>0.4962610845806541</v>
      </c>
      <c r="H10981" s="107">
        <v>0.58587534191404433</v>
      </c>
      <c r="I10981" s="121" t="str">
        <f t="shared" si="171"/>
        <v>FH</v>
      </c>
    </row>
    <row r="10982" spans="2:9" ht="12.75">
      <c r="B10982" s="102">
        <v>238544171</v>
      </c>
      <c r="C10982" s="106">
        <v>0.98795993196430842</v>
      </c>
      <c r="D10982" s="107">
        <v>0.47896978168002069</v>
      </c>
      <c r="E10982" s="106">
        <v>0.41979489603707254</v>
      </c>
      <c r="F10982" s="107">
        <v>0.47551874012779316</v>
      </c>
      <c r="G10982" s="106">
        <v>0.71693778505353656</v>
      </c>
      <c r="H10982" s="107">
        <v>0.61934262470193002</v>
      </c>
      <c r="I10982" s="121" t="str">
        <f t="shared" si="171"/>
        <v>FH</v>
      </c>
    </row>
    <row r="10983" spans="2:9" ht="12.75">
      <c r="B10983" s="102">
        <v>238544476</v>
      </c>
      <c r="C10983" s="106">
        <v>0.54456697132925225</v>
      </c>
      <c r="D10983" s="107">
        <v>0.33017155617004179</v>
      </c>
      <c r="E10983" s="106">
        <v>0.53260490381867953</v>
      </c>
      <c r="F10983" s="107">
        <v>0.2842591981430358</v>
      </c>
      <c r="G10983" s="106">
        <v>0.20988314843875777</v>
      </c>
      <c r="H10983" s="107">
        <v>0.83338885996318357</v>
      </c>
      <c r="I10983" s="121" t="str">
        <f t="shared" si="171"/>
        <v>BH</v>
      </c>
    </row>
    <row r="10984" spans="2:9" ht="12.75">
      <c r="B10984" s="102">
        <v>238548817</v>
      </c>
      <c r="C10984" s="106">
        <v>0.76520555570229831</v>
      </c>
      <c r="D10984" s="107">
        <v>0.8086443530391767</v>
      </c>
      <c r="E10984" s="106">
        <v>0.7179685542080263</v>
      </c>
      <c r="F10984" s="107">
        <v>0.41284541087814874</v>
      </c>
      <c r="G10984" s="106">
        <v>0.16474457004575127</v>
      </c>
      <c r="H10984" s="107">
        <v>0.71105443288485115</v>
      </c>
      <c r="I10984" s="121" t="str">
        <f t="shared" si="171"/>
        <v>DF</v>
      </c>
    </row>
    <row r="10985" spans="2:9" ht="12.75">
      <c r="B10985" s="102">
        <v>238552818</v>
      </c>
      <c r="C10985" s="106">
        <v>2.1541271679347496E-2</v>
      </c>
      <c r="D10985" s="107">
        <v>0.72821687854710859</v>
      </c>
      <c r="E10985" s="106">
        <v>0.78717747190139686</v>
      </c>
      <c r="F10985" s="107">
        <v>0.7781247866126666</v>
      </c>
      <c r="G10985" s="106">
        <v>0.1809100892343567</v>
      </c>
      <c r="H10985" s="107">
        <v>0.3124298841077966</v>
      </c>
      <c r="I10985" s="121" t="str">
        <f t="shared" si="171"/>
        <v>TH</v>
      </c>
    </row>
    <row r="10986" spans="2:9" ht="12.75">
      <c r="B10986" s="102">
        <v>238554829</v>
      </c>
      <c r="C10986" s="106">
        <v>0.51916939587631727</v>
      </c>
      <c r="D10986" s="107">
        <v>0.23434461644371218</v>
      </c>
      <c r="E10986" s="106">
        <v>0.88033007829551591</v>
      </c>
      <c r="F10986" s="107">
        <v>0.1947641511782261</v>
      </c>
      <c r="G10986" s="106">
        <v>0.22708923752709342</v>
      </c>
      <c r="H10986" s="107">
        <v>0.6668950927435271</v>
      </c>
      <c r="I10986" s="121" t="str">
        <f t="shared" si="171"/>
        <v>TH</v>
      </c>
    </row>
    <row r="10987" spans="2:9" ht="12.75">
      <c r="B10987" s="102">
        <v>238558187</v>
      </c>
      <c r="C10987" s="106">
        <v>0.3909409388371905</v>
      </c>
      <c r="D10987" s="107">
        <v>0.34313277021078026</v>
      </c>
      <c r="E10987" s="106">
        <v>0.55517217061299817</v>
      </c>
      <c r="F10987" s="107">
        <v>0.34485423797729742</v>
      </c>
      <c r="G10987" s="106">
        <v>0.80326001876695674</v>
      </c>
      <c r="H10987" s="107">
        <v>0.77352358188668546</v>
      </c>
      <c r="I10987" s="121" t="str">
        <f t="shared" si="171"/>
        <v>E</v>
      </c>
    </row>
    <row r="10988" spans="2:9" ht="12.75">
      <c r="B10988" s="102">
        <v>238563062</v>
      </c>
      <c r="C10988" s="106">
        <v>0.676217908438697</v>
      </c>
      <c r="D10988" s="107">
        <v>0.19241125887848121</v>
      </c>
      <c r="E10988" s="106">
        <v>0.49429790092406645</v>
      </c>
      <c r="F10988" s="107">
        <v>7.4993907656049963E-2</v>
      </c>
      <c r="G10988" s="106">
        <v>0.41974400113655541</v>
      </c>
      <c r="H10988" s="107">
        <v>0.34180157189119686</v>
      </c>
      <c r="I10988" s="121" t="str">
        <f t="shared" si="171"/>
        <v>FH</v>
      </c>
    </row>
    <row r="10989" spans="2:9" ht="12.75">
      <c r="B10989" s="102">
        <v>238563145</v>
      </c>
      <c r="C10989" s="106">
        <v>0.96439334579159208</v>
      </c>
      <c r="D10989" s="107">
        <v>2.1506246553189889E-2</v>
      </c>
      <c r="E10989" s="106">
        <v>0.18709069559840863</v>
      </c>
      <c r="F10989" s="107">
        <v>0.71709697477399925</v>
      </c>
      <c r="G10989" s="106">
        <v>0.91742844237921428</v>
      </c>
      <c r="H10989" s="107">
        <v>0.96886947114211552</v>
      </c>
      <c r="I10989" s="121" t="str">
        <f t="shared" si="171"/>
        <v>BH</v>
      </c>
    </row>
    <row r="10990" spans="2:9" ht="12.75">
      <c r="B10990" s="102">
        <v>238563945</v>
      </c>
      <c r="C10990" s="106">
        <v>0.3015397292918216</v>
      </c>
      <c r="D10990" s="107">
        <v>0.51015220504090242</v>
      </c>
      <c r="E10990" s="106">
        <v>0.58690081864684407</v>
      </c>
      <c r="F10990" s="107">
        <v>0.42297049052550295</v>
      </c>
      <c r="G10990" s="106">
        <v>0.45672621984310791</v>
      </c>
      <c r="H10990" s="107">
        <v>0.1819373547162062</v>
      </c>
      <c r="I10990" s="121" t="str">
        <f t="shared" si="171"/>
        <v>TH</v>
      </c>
    </row>
    <row r="10991" spans="2:9" ht="12.75">
      <c r="B10991" s="102">
        <v>238566610</v>
      </c>
      <c r="C10991" s="106">
        <v>0.95243080098282928</v>
      </c>
      <c r="D10991" s="107">
        <v>0.26956363037924813</v>
      </c>
      <c r="E10991" s="106">
        <v>0.35792319031367215</v>
      </c>
      <c r="F10991" s="107">
        <v>0.82129769697795441</v>
      </c>
      <c r="G10991" s="106">
        <v>0.1268261882491597</v>
      </c>
      <c r="H10991" s="107">
        <v>0.37656756401912084</v>
      </c>
      <c r="I10991" s="121" t="str">
        <f t="shared" si="171"/>
        <v>FH</v>
      </c>
    </row>
    <row r="10992" spans="2:9" ht="12.75">
      <c r="B10992" s="102">
        <v>238574777</v>
      </c>
      <c r="C10992" s="106">
        <v>0.64151624955460318</v>
      </c>
      <c r="D10992" s="107">
        <v>0.28565144219353567</v>
      </c>
      <c r="E10992" s="106">
        <v>0.79652402782241638</v>
      </c>
      <c r="F10992" s="107">
        <v>0.8774028895135797</v>
      </c>
      <c r="G10992" s="106">
        <v>0.8628894807973353</v>
      </c>
      <c r="H10992" s="107">
        <v>0.47882185828504742</v>
      </c>
      <c r="I10992" s="121" t="str">
        <f t="shared" si="171"/>
        <v>C</v>
      </c>
    </row>
    <row r="10993" spans="2:9" ht="12.75">
      <c r="B10993" s="102">
        <v>238575601</v>
      </c>
      <c r="C10993" s="106">
        <v>0.95184395369109076</v>
      </c>
      <c r="D10993" s="107">
        <v>0.83618785993899269</v>
      </c>
      <c r="E10993" s="106">
        <v>0.87150806852089957</v>
      </c>
      <c r="F10993" s="107">
        <v>0.99529403323221932</v>
      </c>
      <c r="G10993" s="106">
        <v>0.43478035671922077</v>
      </c>
      <c r="H10993" s="107">
        <v>0.67570637075154405</v>
      </c>
      <c r="I10993" s="121" t="str">
        <f t="shared" si="171"/>
        <v>C</v>
      </c>
    </row>
    <row r="10994" spans="2:9" ht="12.75">
      <c r="B10994" s="102">
        <v>238575676</v>
      </c>
      <c r="C10994" s="106">
        <v>0.75606846607840605</v>
      </c>
      <c r="D10994" s="107">
        <v>0.11801145310608718</v>
      </c>
      <c r="E10994" s="106">
        <v>0.4989043861375646</v>
      </c>
      <c r="F10994" s="107">
        <v>0.95009405759341536</v>
      </c>
      <c r="G10994" s="106">
        <v>0.69809437637806226</v>
      </c>
      <c r="H10994" s="107">
        <v>0.22725095204032097</v>
      </c>
      <c r="I10994" s="121" t="str">
        <f t="shared" si="171"/>
        <v>C</v>
      </c>
    </row>
    <row r="10995" spans="2:9" ht="12.75">
      <c r="B10995" s="102">
        <v>238576773</v>
      </c>
      <c r="C10995" s="106">
        <v>0.27662583313479239</v>
      </c>
      <c r="D10995" s="107">
        <v>0.30906731460372416</v>
      </c>
      <c r="E10995" s="106">
        <v>0.84797193534561188</v>
      </c>
      <c r="F10995" s="107">
        <v>0.32263058841941739</v>
      </c>
      <c r="G10995" s="106">
        <v>2.0297837787532913E-3</v>
      </c>
      <c r="H10995" s="107">
        <v>2.0028470803737264E-2</v>
      </c>
      <c r="I10995" s="121" t="str">
        <f t="shared" si="171"/>
        <v>TH</v>
      </c>
    </row>
    <row r="10996" spans="2:9" ht="12.75">
      <c r="B10996" s="102">
        <v>238580485</v>
      </c>
      <c r="C10996" s="106">
        <v>0.56851043689909808</v>
      </c>
      <c r="D10996" s="107">
        <v>0.76269284303383711</v>
      </c>
      <c r="E10996" s="106">
        <v>0.83895642523581682</v>
      </c>
      <c r="F10996" s="107">
        <v>0.41999266406041791</v>
      </c>
      <c r="G10996" s="106">
        <v>0.81660467145553395</v>
      </c>
      <c r="H10996" s="107">
        <v>0.43152020211160247</v>
      </c>
      <c r="I10996" s="121" t="str">
        <f t="shared" si="171"/>
        <v>TH</v>
      </c>
    </row>
    <row r="10997" spans="2:9" ht="12.75">
      <c r="B10997" s="102">
        <v>238582903</v>
      </c>
      <c r="C10997" s="106">
        <v>0.94121704761548908</v>
      </c>
      <c r="D10997" s="107">
        <v>0.17487920992906059</v>
      </c>
      <c r="E10997" s="106">
        <v>0.4047259805445409</v>
      </c>
      <c r="F10997" s="107">
        <v>0.6134166803527652</v>
      </c>
      <c r="G10997" s="106">
        <v>0.94239283873193824</v>
      </c>
      <c r="H10997" s="107">
        <v>0.13562284851885931</v>
      </c>
      <c r="I10997" s="121" t="str">
        <f t="shared" si="171"/>
        <v>E</v>
      </c>
    </row>
    <row r="10998" spans="2:9" ht="12.75">
      <c r="B10998" s="102">
        <v>238588539</v>
      </c>
      <c r="C10998" s="106">
        <v>0.66642426936258126</v>
      </c>
      <c r="D10998" s="107">
        <v>0.60312404870306335</v>
      </c>
      <c r="E10998" s="106">
        <v>0.11001341606376336</v>
      </c>
      <c r="F10998" s="107">
        <v>0.55988518060078896</v>
      </c>
      <c r="G10998" s="106">
        <v>0.90449237199491717</v>
      </c>
      <c r="H10998" s="107">
        <v>0.87651965473361582</v>
      </c>
      <c r="I10998" s="121" t="str">
        <f t="shared" si="171"/>
        <v>E</v>
      </c>
    </row>
    <row r="10999" spans="2:9" ht="12.75">
      <c r="B10999" s="102">
        <v>238588836</v>
      </c>
      <c r="C10999" s="106">
        <v>0.54818396486403231</v>
      </c>
      <c r="D10999" s="107">
        <v>0.92892294155598765</v>
      </c>
      <c r="E10999" s="106">
        <v>0.21892237091350975</v>
      </c>
      <c r="F10999" s="107">
        <v>0.81782015453162948</v>
      </c>
      <c r="G10999" s="106">
        <v>0.9550828755578149</v>
      </c>
      <c r="H10999" s="107">
        <v>0.5584522824497915</v>
      </c>
      <c r="I10999" s="121" t="str">
        <f t="shared" si="171"/>
        <v>E</v>
      </c>
    </row>
    <row r="11000" spans="2:9" ht="12.75">
      <c r="B11000" s="102">
        <v>238591516</v>
      </c>
      <c r="C11000" s="106">
        <v>0.4093330813663183</v>
      </c>
      <c r="D11000" s="107">
        <v>0.66264972481580031</v>
      </c>
      <c r="E11000" s="106">
        <v>0.59253962278867367</v>
      </c>
      <c r="F11000" s="107">
        <v>5.5572664236017921E-2</v>
      </c>
      <c r="G11000" s="106">
        <v>0.91528771303445211</v>
      </c>
      <c r="H11000" s="107">
        <v>0.10134036356441367</v>
      </c>
      <c r="I11000" s="121" t="str">
        <f t="shared" si="171"/>
        <v>E</v>
      </c>
    </row>
    <row r="11001" spans="2:9" ht="12.75">
      <c r="B11001" s="102">
        <v>238599816</v>
      </c>
      <c r="C11001" s="106">
        <v>0.27885150043283802</v>
      </c>
      <c r="D11001" s="107">
        <v>0.70510385006904075</v>
      </c>
      <c r="E11001" s="106">
        <v>0.15380803421756695</v>
      </c>
      <c r="F11001" s="107">
        <v>0.49653681246757664</v>
      </c>
      <c r="G11001" s="106">
        <v>0.63626358991920018</v>
      </c>
      <c r="H11001" s="107">
        <v>0.54383906264957127</v>
      </c>
      <c r="I11001" s="121" t="str">
        <f t="shared" si="171"/>
        <v>DF</v>
      </c>
    </row>
    <row r="11002" spans="2:9" ht="12.75">
      <c r="B11002" s="102">
        <v>238601945</v>
      </c>
      <c r="C11002" s="106">
        <v>0.58530432266868893</v>
      </c>
      <c r="D11002" s="107">
        <v>0.43862098451563103</v>
      </c>
      <c r="E11002" s="106">
        <v>1.956365142485339E-2</v>
      </c>
      <c r="F11002" s="107">
        <v>5.5166890587879713E-2</v>
      </c>
      <c r="G11002" s="106">
        <v>0.44840835820486036</v>
      </c>
      <c r="H11002" s="107">
        <v>0.83269672516329152</v>
      </c>
      <c r="I11002" s="121" t="str">
        <f t="shared" si="171"/>
        <v>BH</v>
      </c>
    </row>
    <row r="11003" spans="2:9" ht="12.75">
      <c r="B11003" s="102">
        <v>238602828</v>
      </c>
      <c r="C11003" s="106">
        <v>0.93179349296796143</v>
      </c>
      <c r="D11003" s="107">
        <v>0.12617527240609938</v>
      </c>
      <c r="E11003" s="106">
        <v>0.65407007106923576</v>
      </c>
      <c r="F11003" s="107">
        <v>0.12065357963380308</v>
      </c>
      <c r="G11003" s="106">
        <v>0.24136844918600797</v>
      </c>
      <c r="H11003" s="107">
        <v>0.78399397467875875</v>
      </c>
      <c r="I11003" s="121" t="str">
        <f t="shared" si="171"/>
        <v>FH</v>
      </c>
    </row>
    <row r="11004" spans="2:9" ht="12.75">
      <c r="B11004" s="102">
        <v>238603224</v>
      </c>
      <c r="C11004" s="106">
        <v>0.87500001567878627</v>
      </c>
      <c r="D11004" s="107">
        <v>0.13425812746094845</v>
      </c>
      <c r="E11004" s="106">
        <v>0.23576836336980223</v>
      </c>
      <c r="F11004" s="107">
        <v>0.74387697723264878</v>
      </c>
      <c r="G11004" s="106">
        <v>0.36046022101610409</v>
      </c>
      <c r="H11004" s="107">
        <v>0.81774885961006794</v>
      </c>
      <c r="I11004" s="121" t="str">
        <f t="shared" si="171"/>
        <v>FH</v>
      </c>
    </row>
    <row r="11005" spans="2:9" ht="12.75">
      <c r="B11005" s="102">
        <v>238603503</v>
      </c>
      <c r="C11005" s="106">
        <v>0.38478587789466889</v>
      </c>
      <c r="D11005" s="107">
        <v>0.25583933018122806</v>
      </c>
      <c r="E11005" s="106">
        <v>6.6173327741664956E-2</v>
      </c>
      <c r="F11005" s="107">
        <v>0.99611694888576174</v>
      </c>
      <c r="G11005" s="106">
        <v>0.201091517392471</v>
      </c>
      <c r="H11005" s="107">
        <v>0.71515691340545118</v>
      </c>
      <c r="I11005" s="121" t="str">
        <f t="shared" si="171"/>
        <v>C</v>
      </c>
    </row>
    <row r="11006" spans="2:9" ht="12.75">
      <c r="B11006" s="102">
        <v>238605681</v>
      </c>
      <c r="C11006" s="106">
        <v>0.12111724220808928</v>
      </c>
      <c r="D11006" s="107">
        <v>7.9448104553948351E-2</v>
      </c>
      <c r="E11006" s="106">
        <v>0.80718199596851381</v>
      </c>
      <c r="F11006" s="107">
        <v>0.63813075963744126</v>
      </c>
      <c r="G11006" s="106">
        <v>0.22255079793883237</v>
      </c>
      <c r="H11006" s="107">
        <v>0.22505164244724263</v>
      </c>
      <c r="I11006" s="121" t="str">
        <f t="shared" si="171"/>
        <v>TH</v>
      </c>
    </row>
    <row r="11007" spans="2:9" ht="12.75">
      <c r="B11007" s="102">
        <v>238609534</v>
      </c>
      <c r="C11007" s="106">
        <v>2.516458601459437E-2</v>
      </c>
      <c r="D11007" s="107">
        <v>2.5840966340171967E-2</v>
      </c>
      <c r="E11007" s="106">
        <v>0.73532284907772727</v>
      </c>
      <c r="F11007" s="107">
        <v>0.88227282467000134</v>
      </c>
      <c r="G11007" s="106">
        <v>0.46240756440698316</v>
      </c>
      <c r="H11007" s="107">
        <v>0.76272102333484981</v>
      </c>
      <c r="I11007" s="121" t="str">
        <f t="shared" si="171"/>
        <v>C</v>
      </c>
    </row>
    <row r="11008" spans="2:9" ht="12.75">
      <c r="B11008" s="102">
        <v>238612694</v>
      </c>
      <c r="C11008" s="106">
        <v>0.34309800020762182</v>
      </c>
      <c r="D11008" s="107">
        <v>0.12260871769237891</v>
      </c>
      <c r="E11008" s="106">
        <v>0.48374334031427524</v>
      </c>
      <c r="F11008" s="107">
        <v>0.11356435734886361</v>
      </c>
      <c r="G11008" s="106">
        <v>0.76127572916408615</v>
      </c>
      <c r="H11008" s="107">
        <v>0.20679322655769372</v>
      </c>
      <c r="I11008" s="121" t="str">
        <f t="shared" si="171"/>
        <v>E</v>
      </c>
    </row>
    <row r="11009" spans="2:9" ht="12.75">
      <c r="B11009" s="102">
        <v>238614831</v>
      </c>
      <c r="C11009" s="106">
        <v>0.71210491868269798</v>
      </c>
      <c r="D11009" s="107">
        <v>0.30057963211328609</v>
      </c>
      <c r="E11009" s="106">
        <v>0.1489934489675111</v>
      </c>
      <c r="F11009" s="107">
        <v>0.33038608529356495</v>
      </c>
      <c r="G11009" s="106">
        <v>0.37767704677584302</v>
      </c>
      <c r="H11009" s="107">
        <v>0.32732438105713602</v>
      </c>
      <c r="I11009" s="121" t="str">
        <f t="shared" si="171"/>
        <v>FH</v>
      </c>
    </row>
    <row r="11010" spans="2:9" ht="12.75">
      <c r="B11010" s="102">
        <v>238616358</v>
      </c>
      <c r="C11010" s="106">
        <v>0.20097681500604025</v>
      </c>
      <c r="D11010" s="107">
        <v>0.89939052480809711</v>
      </c>
      <c r="E11010" s="106">
        <v>0.49414419330026949</v>
      </c>
      <c r="F11010" s="107">
        <v>0.90378142175252307</v>
      </c>
      <c r="G11010" s="106">
        <v>0.70279340932908863</v>
      </c>
      <c r="H11010" s="107">
        <v>0.82406573047493303</v>
      </c>
      <c r="I11010" s="121" t="str">
        <f t="shared" si="171"/>
        <v>C</v>
      </c>
    </row>
    <row r="11011" spans="2:9" ht="12.75">
      <c r="B11011" s="102">
        <v>238617019</v>
      </c>
      <c r="C11011" s="106">
        <v>0.69279603563049452</v>
      </c>
      <c r="D11011" s="107">
        <v>0.14597264285755784</v>
      </c>
      <c r="E11011" s="106">
        <v>0.15270707333300759</v>
      </c>
      <c r="F11011" s="107">
        <v>0.82165494026680541</v>
      </c>
      <c r="G11011" s="106">
        <v>0.64972555701034662</v>
      </c>
      <c r="H11011" s="107">
        <v>0.48625739767480125</v>
      </c>
      <c r="I11011" s="121" t="str">
        <f t="shared" si="171"/>
        <v>C</v>
      </c>
    </row>
    <row r="11012" spans="2:9" ht="12.75">
      <c r="B11012" s="102">
        <v>238618017</v>
      </c>
      <c r="C11012" s="106">
        <v>0.79373059383371514</v>
      </c>
      <c r="D11012" s="107">
        <v>0.51122004205504501</v>
      </c>
      <c r="E11012" s="106">
        <v>0.40668795876393804</v>
      </c>
      <c r="F11012" s="107">
        <v>0.21661941198973889</v>
      </c>
      <c r="G11012" s="106">
        <v>2.0781453531773408E-2</v>
      </c>
      <c r="H11012" s="107">
        <v>0.26244989813609809</v>
      </c>
      <c r="I11012" s="121" t="str">
        <f t="shared" si="171"/>
        <v>FH</v>
      </c>
    </row>
    <row r="11013" spans="2:9" ht="12.75">
      <c r="B11013" s="102">
        <v>238621497</v>
      </c>
      <c r="C11013" s="106">
        <v>0.20474629054725479</v>
      </c>
      <c r="D11013" s="107">
        <v>0.58022725940058528</v>
      </c>
      <c r="E11013" s="106">
        <v>0.86478146868257366</v>
      </c>
      <c r="F11013" s="107">
        <v>0.23682018202514055</v>
      </c>
      <c r="G11013" s="106">
        <v>0.84300235298352355</v>
      </c>
      <c r="H11013" s="107">
        <v>0.7323250654952469</v>
      </c>
      <c r="I11013" s="121" t="str">
        <f t="shared" ref="I11013:I11076" si="172">INDEX($C$3:$H$3, MATCH(MAX(C11013:H11013), C11013:H11013, 0))</f>
        <v>TH</v>
      </c>
    </row>
    <row r="11014" spans="2:9" ht="12.75">
      <c r="B11014" s="102">
        <v>238621580</v>
      </c>
      <c r="C11014" s="106">
        <v>0.76257674251071705</v>
      </c>
      <c r="D11014" s="107">
        <v>8.8783420084186382E-2</v>
      </c>
      <c r="E11014" s="106">
        <v>0.18061972726168052</v>
      </c>
      <c r="F11014" s="107">
        <v>0.93689239879450925</v>
      </c>
      <c r="G11014" s="106">
        <v>0.61204596788393673</v>
      </c>
      <c r="H11014" s="107">
        <v>0.6175262563363999</v>
      </c>
      <c r="I11014" s="121" t="str">
        <f t="shared" si="172"/>
        <v>C</v>
      </c>
    </row>
    <row r="11015" spans="2:9" ht="12.75">
      <c r="B11015" s="102">
        <v>238623709</v>
      </c>
      <c r="C11015" s="106">
        <v>0.61859080222073914</v>
      </c>
      <c r="D11015" s="107">
        <v>0.11983806679158571</v>
      </c>
      <c r="E11015" s="106">
        <v>0.44147592905545996</v>
      </c>
      <c r="F11015" s="107">
        <v>0.9745282939630906</v>
      </c>
      <c r="G11015" s="106">
        <v>0.33747388403320144</v>
      </c>
      <c r="H11015" s="107">
        <v>0.23088606542461609</v>
      </c>
      <c r="I11015" s="121" t="str">
        <f t="shared" si="172"/>
        <v>C</v>
      </c>
    </row>
    <row r="11016" spans="2:9" ht="12.75">
      <c r="B11016" s="102">
        <v>238624666</v>
      </c>
      <c r="C11016" s="106">
        <v>0.78744178547890531</v>
      </c>
      <c r="D11016" s="107">
        <v>0.92228237793857204</v>
      </c>
      <c r="E11016" s="106">
        <v>0.21738749167019744</v>
      </c>
      <c r="F11016" s="107">
        <v>0.43893709774463652</v>
      </c>
      <c r="G11016" s="106">
        <v>8.0219334617975591E-2</v>
      </c>
      <c r="H11016" s="107">
        <v>0.64253179331207289</v>
      </c>
      <c r="I11016" s="121" t="str">
        <f t="shared" si="172"/>
        <v>DF</v>
      </c>
    </row>
    <row r="11017" spans="2:9" ht="12.75">
      <c r="B11017" s="102">
        <v>238631554</v>
      </c>
      <c r="C11017" s="106">
        <v>0.40544999011740934</v>
      </c>
      <c r="D11017" s="107">
        <v>0.29337052773672756</v>
      </c>
      <c r="E11017" s="106">
        <v>0.42338794654885703</v>
      </c>
      <c r="F11017" s="107">
        <v>4.6529986535008838E-2</v>
      </c>
      <c r="G11017" s="106">
        <v>0.45179145849150792</v>
      </c>
      <c r="H11017" s="107">
        <v>0.51927666606032563</v>
      </c>
      <c r="I11017" s="121" t="str">
        <f t="shared" si="172"/>
        <v>BH</v>
      </c>
    </row>
    <row r="11018" spans="2:9" ht="12.75">
      <c r="B11018" s="102">
        <v>238634417</v>
      </c>
      <c r="C11018" s="106">
        <v>0.14806317148780934</v>
      </c>
      <c r="D11018" s="107">
        <v>0.71602271521913163</v>
      </c>
      <c r="E11018" s="106">
        <v>0.47953760439226123</v>
      </c>
      <c r="F11018" s="107">
        <v>0.47691122518328033</v>
      </c>
      <c r="G11018" s="106">
        <v>0.96722966839535496</v>
      </c>
      <c r="H11018" s="107">
        <v>2.8837069582382302E-2</v>
      </c>
      <c r="I11018" s="121" t="str">
        <f t="shared" si="172"/>
        <v>E</v>
      </c>
    </row>
    <row r="11019" spans="2:9" ht="12.75">
      <c r="B11019" s="102">
        <v>238634441</v>
      </c>
      <c r="C11019" s="106">
        <v>0.24123601970000719</v>
      </c>
      <c r="D11019" s="107">
        <v>0.64542552974141709</v>
      </c>
      <c r="E11019" s="106">
        <v>0.76360602511722053</v>
      </c>
      <c r="F11019" s="107">
        <v>0.86341669353966921</v>
      </c>
      <c r="G11019" s="106">
        <v>0.58372038637112245</v>
      </c>
      <c r="H11019" s="107">
        <v>0.22042743646134344</v>
      </c>
      <c r="I11019" s="121" t="str">
        <f t="shared" si="172"/>
        <v>C</v>
      </c>
    </row>
    <row r="11020" spans="2:9" ht="12.75">
      <c r="B11020" s="102">
        <v>238636364</v>
      </c>
      <c r="C11020" s="106">
        <v>0.49668609111545714</v>
      </c>
      <c r="D11020" s="107">
        <v>0.76914066325707831</v>
      </c>
      <c r="E11020" s="106">
        <v>0.80021403104864985</v>
      </c>
      <c r="F11020" s="107">
        <v>0.65379392680311854</v>
      </c>
      <c r="G11020" s="106">
        <v>0.74356153586835361</v>
      </c>
      <c r="H11020" s="107">
        <v>0.38793092912928806</v>
      </c>
      <c r="I11020" s="121" t="str">
        <f t="shared" si="172"/>
        <v>TH</v>
      </c>
    </row>
    <row r="11021" spans="2:9" ht="12.75">
      <c r="B11021" s="102">
        <v>238639400</v>
      </c>
      <c r="C11021" s="106">
        <v>0.76424857793497925</v>
      </c>
      <c r="D11021" s="107">
        <v>0.92677737639611735</v>
      </c>
      <c r="E11021" s="106">
        <v>7.4278180300754393E-2</v>
      </c>
      <c r="F11021" s="107">
        <v>0.47627688818887237</v>
      </c>
      <c r="G11021" s="106">
        <v>0.76177264884922735</v>
      </c>
      <c r="H11021" s="107">
        <v>0.52179164503267739</v>
      </c>
      <c r="I11021" s="121" t="str">
        <f t="shared" si="172"/>
        <v>DF</v>
      </c>
    </row>
    <row r="11022" spans="2:9" ht="12.75">
      <c r="B11022" s="102">
        <v>238639978</v>
      </c>
      <c r="C11022" s="106">
        <v>0.15757779915705861</v>
      </c>
      <c r="D11022" s="107">
        <v>0.10931945056833658</v>
      </c>
      <c r="E11022" s="106">
        <v>0.16648030940605474</v>
      </c>
      <c r="F11022" s="107">
        <v>0.36718167199179153</v>
      </c>
      <c r="G11022" s="106">
        <v>6.1218972067277555E-2</v>
      </c>
      <c r="H11022" s="107">
        <v>0.32589624341730095</v>
      </c>
      <c r="I11022" s="121" t="str">
        <f t="shared" si="172"/>
        <v>C</v>
      </c>
    </row>
    <row r="11023" spans="2:9" ht="12.75">
      <c r="B11023" s="102">
        <v>238643040</v>
      </c>
      <c r="C11023" s="106">
        <v>6.9196904258680192E-2</v>
      </c>
      <c r="D11023" s="107">
        <v>0.32798628548563724</v>
      </c>
      <c r="E11023" s="106">
        <v>8.9269941731763502E-2</v>
      </c>
      <c r="F11023" s="107">
        <v>0.4108656963424393</v>
      </c>
      <c r="G11023" s="106">
        <v>0.24837542185773076</v>
      </c>
      <c r="H11023" s="107">
        <v>0.7910301102545263</v>
      </c>
      <c r="I11023" s="121" t="str">
        <f t="shared" si="172"/>
        <v>BH</v>
      </c>
    </row>
    <row r="11024" spans="2:9" ht="12.75">
      <c r="B11024" s="102">
        <v>238646685</v>
      </c>
      <c r="C11024" s="106">
        <v>0.17005978131188293</v>
      </c>
      <c r="D11024" s="107">
        <v>0.84836796611826171</v>
      </c>
      <c r="E11024" s="106">
        <v>0.25147729217078263</v>
      </c>
      <c r="F11024" s="107">
        <v>0.89835532288477959</v>
      </c>
      <c r="G11024" s="106">
        <v>0.71776848897571188</v>
      </c>
      <c r="H11024" s="107">
        <v>0.16006324514725989</v>
      </c>
      <c r="I11024" s="121" t="str">
        <f t="shared" si="172"/>
        <v>C</v>
      </c>
    </row>
    <row r="11025" spans="2:9" ht="12.75">
      <c r="B11025" s="102">
        <v>238648715</v>
      </c>
      <c r="C11025" s="106">
        <v>0.96962708729322511</v>
      </c>
      <c r="D11025" s="107">
        <v>0.90817802682681581</v>
      </c>
      <c r="E11025" s="106">
        <v>4.499755001560235E-2</v>
      </c>
      <c r="F11025" s="107">
        <v>0.39183759823399833</v>
      </c>
      <c r="G11025" s="106">
        <v>0.91025098439864616</v>
      </c>
      <c r="H11025" s="107">
        <v>0.41282434712676852</v>
      </c>
      <c r="I11025" s="121" t="str">
        <f t="shared" si="172"/>
        <v>FH</v>
      </c>
    </row>
    <row r="11026" spans="2:9" ht="12.75">
      <c r="B11026" s="102">
        <v>238650092</v>
      </c>
      <c r="C11026" s="106">
        <v>0.98110306833895522</v>
      </c>
      <c r="D11026" s="107">
        <v>0.12171777690484875</v>
      </c>
      <c r="E11026" s="106">
        <v>0.19843946321353734</v>
      </c>
      <c r="F11026" s="107">
        <v>3.604925797339753E-2</v>
      </c>
      <c r="G11026" s="106">
        <v>0.52966970078488385</v>
      </c>
      <c r="H11026" s="107">
        <v>2.5479377377489065E-2</v>
      </c>
      <c r="I11026" s="121" t="str">
        <f t="shared" si="172"/>
        <v>FH</v>
      </c>
    </row>
    <row r="11027" spans="2:9" ht="12.75">
      <c r="B11027" s="102">
        <v>238661163</v>
      </c>
      <c r="C11027" s="106">
        <v>0.90923868802421914</v>
      </c>
      <c r="D11027" s="107">
        <v>0.67273417786003376</v>
      </c>
      <c r="E11027" s="106">
        <v>0.31162057715512814</v>
      </c>
      <c r="F11027" s="107">
        <v>0.57019427629575414</v>
      </c>
      <c r="G11027" s="106">
        <v>0.62305314353242558</v>
      </c>
      <c r="H11027" s="107">
        <v>0.10645239451067301</v>
      </c>
      <c r="I11027" s="121" t="str">
        <f t="shared" si="172"/>
        <v>FH</v>
      </c>
    </row>
    <row r="11028" spans="2:9" ht="12.75">
      <c r="B11028" s="102">
        <v>238661814</v>
      </c>
      <c r="C11028" s="106">
        <v>0.66305475316697859</v>
      </c>
      <c r="D11028" s="107">
        <v>0.94247433021935345</v>
      </c>
      <c r="E11028" s="106">
        <v>0.90643778572702849</v>
      </c>
      <c r="F11028" s="107">
        <v>0.64280680232302601</v>
      </c>
      <c r="G11028" s="106">
        <v>0.33477693527208086</v>
      </c>
      <c r="H11028" s="107">
        <v>0.23824432967383125</v>
      </c>
      <c r="I11028" s="121" t="str">
        <f t="shared" si="172"/>
        <v>DF</v>
      </c>
    </row>
    <row r="11029" spans="2:9" ht="12.75">
      <c r="B11029" s="102">
        <v>238672688</v>
      </c>
      <c r="C11029" s="106">
        <v>0.41824365185230161</v>
      </c>
      <c r="D11029" s="107">
        <v>0.74141064680539071</v>
      </c>
      <c r="E11029" s="106">
        <v>0.5057427240377077</v>
      </c>
      <c r="F11029" s="107">
        <v>0.4233026413796992</v>
      </c>
      <c r="G11029" s="106">
        <v>7.6663729390427982E-2</v>
      </c>
      <c r="H11029" s="107">
        <v>0.89860210643947114</v>
      </c>
      <c r="I11029" s="121" t="str">
        <f t="shared" si="172"/>
        <v>BH</v>
      </c>
    </row>
    <row r="11030" spans="2:9" ht="12.75">
      <c r="B11030" s="102">
        <v>238674017</v>
      </c>
      <c r="C11030" s="106">
        <v>0.55672833092238605</v>
      </c>
      <c r="D11030" s="107">
        <v>0.11631150326450457</v>
      </c>
      <c r="E11030" s="106">
        <v>0.25785541728581496</v>
      </c>
      <c r="F11030" s="107">
        <v>0.25943587048971395</v>
      </c>
      <c r="G11030" s="106">
        <v>0.74321837299330973</v>
      </c>
      <c r="H11030" s="107">
        <v>0.80213668822227047</v>
      </c>
      <c r="I11030" s="121" t="str">
        <f t="shared" si="172"/>
        <v>BH</v>
      </c>
    </row>
    <row r="11031" spans="2:9" ht="12.75">
      <c r="B11031" s="102">
        <v>238674338</v>
      </c>
      <c r="C11031" s="106">
        <v>0.78230006295407772</v>
      </c>
      <c r="D11031" s="107">
        <v>9.187757142054509E-2</v>
      </c>
      <c r="E11031" s="106">
        <v>0.54139830684685153</v>
      </c>
      <c r="F11031" s="107">
        <v>0.25582960963266421</v>
      </c>
      <c r="G11031" s="106">
        <v>0.12747053945043407</v>
      </c>
      <c r="H11031" s="107">
        <v>0.26120836405778558</v>
      </c>
      <c r="I11031" s="121" t="str">
        <f t="shared" si="172"/>
        <v>FH</v>
      </c>
    </row>
    <row r="11032" spans="2:9" ht="12.75">
      <c r="B11032" s="102">
        <v>238674461</v>
      </c>
      <c r="C11032" s="106">
        <v>0.7257678417413711</v>
      </c>
      <c r="D11032" s="107">
        <v>0.45605263981746536</v>
      </c>
      <c r="E11032" s="106">
        <v>0.32373535892850946</v>
      </c>
      <c r="F11032" s="107">
        <v>0.34187471410202086</v>
      </c>
      <c r="G11032" s="106">
        <v>0.69841005045455273</v>
      </c>
      <c r="H11032" s="107">
        <v>0.85710509535822466</v>
      </c>
      <c r="I11032" s="121" t="str">
        <f t="shared" si="172"/>
        <v>BH</v>
      </c>
    </row>
    <row r="11033" spans="2:9" ht="12.75">
      <c r="B11033" s="102">
        <v>238677762</v>
      </c>
      <c r="C11033" s="106">
        <v>0.99336235439097553</v>
      </c>
      <c r="D11033" s="107">
        <v>0.78411203095301829</v>
      </c>
      <c r="E11033" s="106">
        <v>0.68294218434818799</v>
      </c>
      <c r="F11033" s="107">
        <v>0.31184094332659473</v>
      </c>
      <c r="G11033" s="106">
        <v>0.56457886858122919</v>
      </c>
      <c r="H11033" s="107">
        <v>6.7838266145581416E-2</v>
      </c>
      <c r="I11033" s="121" t="str">
        <f t="shared" si="172"/>
        <v>FH</v>
      </c>
    </row>
    <row r="11034" spans="2:9" ht="12.75">
      <c r="B11034" s="102">
        <v>238678413</v>
      </c>
      <c r="C11034" s="106">
        <v>0.2681841799442366</v>
      </c>
      <c r="D11034" s="107">
        <v>0.85512489475457332</v>
      </c>
      <c r="E11034" s="106">
        <v>0.97507534086037762</v>
      </c>
      <c r="F11034" s="107">
        <v>0.6529350541507295</v>
      </c>
      <c r="G11034" s="106">
        <v>6.3854992712543357E-2</v>
      </c>
      <c r="H11034" s="107">
        <v>0.94202154419952699</v>
      </c>
      <c r="I11034" s="121" t="str">
        <f t="shared" si="172"/>
        <v>TH</v>
      </c>
    </row>
    <row r="11035" spans="2:9" ht="12.75">
      <c r="B11035" s="102">
        <v>238681186</v>
      </c>
      <c r="C11035" s="106">
        <v>0.1606558129438036</v>
      </c>
      <c r="D11035" s="107">
        <v>0.29329774167795186</v>
      </c>
      <c r="E11035" s="106">
        <v>0.57801235474428925</v>
      </c>
      <c r="F11035" s="107">
        <v>0.39043015797816505</v>
      </c>
      <c r="G11035" s="106">
        <v>0.45309161606104298</v>
      </c>
      <c r="H11035" s="107">
        <v>0.63145217048024493</v>
      </c>
      <c r="I11035" s="121" t="str">
        <f t="shared" si="172"/>
        <v>BH</v>
      </c>
    </row>
    <row r="11036" spans="2:9" ht="12.75">
      <c r="B11036" s="102">
        <v>238681590</v>
      </c>
      <c r="C11036" s="106">
        <v>0.32906236860203419</v>
      </c>
      <c r="D11036" s="107">
        <v>0.2225188225011161</v>
      </c>
      <c r="E11036" s="106">
        <v>0.52846231422264456</v>
      </c>
      <c r="F11036" s="107">
        <v>0.26887396024651644</v>
      </c>
      <c r="G11036" s="106">
        <v>0.80949155307051734</v>
      </c>
      <c r="H11036" s="107">
        <v>0.99963079511366537</v>
      </c>
      <c r="I11036" s="121" t="str">
        <f t="shared" si="172"/>
        <v>BH</v>
      </c>
    </row>
    <row r="11037" spans="2:9" ht="12.75">
      <c r="B11037" s="102">
        <v>238681862</v>
      </c>
      <c r="C11037" s="106">
        <v>0.29630651505726835</v>
      </c>
      <c r="D11037" s="107">
        <v>0.7512357028270884</v>
      </c>
      <c r="E11037" s="106">
        <v>0.21816573822883645</v>
      </c>
      <c r="F11037" s="107">
        <v>0.97969866123946847</v>
      </c>
      <c r="G11037" s="106">
        <v>0.34574733492671328</v>
      </c>
      <c r="H11037" s="107">
        <v>0.16887237662018872</v>
      </c>
      <c r="I11037" s="121" t="str">
        <f t="shared" si="172"/>
        <v>C</v>
      </c>
    </row>
    <row r="11038" spans="2:9" ht="12.75">
      <c r="B11038" s="102">
        <v>238694625</v>
      </c>
      <c r="C11038" s="106">
        <v>0.90974141795595731</v>
      </c>
      <c r="D11038" s="107">
        <v>0.28731422172550936</v>
      </c>
      <c r="E11038" s="106">
        <v>0.15068410003704269</v>
      </c>
      <c r="F11038" s="107">
        <v>0.24523886172858145</v>
      </c>
      <c r="G11038" s="106">
        <v>0.46567007060478716</v>
      </c>
      <c r="H11038" s="107">
        <v>0.8821128090423489</v>
      </c>
      <c r="I11038" s="121" t="str">
        <f t="shared" si="172"/>
        <v>FH</v>
      </c>
    </row>
    <row r="11039" spans="2:9" ht="12.75">
      <c r="B11039" s="102">
        <v>238699164</v>
      </c>
      <c r="C11039" s="106">
        <v>7.3205083672125859E-2</v>
      </c>
      <c r="D11039" s="107">
        <v>0.17952350903900438</v>
      </c>
      <c r="E11039" s="106">
        <v>0.55625139395141154</v>
      </c>
      <c r="F11039" s="107">
        <v>0.64775992388720116</v>
      </c>
      <c r="G11039" s="106">
        <v>0.20305450083746046</v>
      </c>
      <c r="H11039" s="107">
        <v>0.19853559198968407</v>
      </c>
      <c r="I11039" s="121" t="str">
        <f t="shared" si="172"/>
        <v>C</v>
      </c>
    </row>
    <row r="11040" spans="2:9" ht="12.75">
      <c r="B11040" s="102">
        <v>238699806</v>
      </c>
      <c r="C11040" s="106">
        <v>0.23499854411725662</v>
      </c>
      <c r="D11040" s="107">
        <v>0.59387113368964672</v>
      </c>
      <c r="E11040" s="106">
        <v>0.94766856901730367</v>
      </c>
      <c r="F11040" s="107">
        <v>0.70217162132281175</v>
      </c>
      <c r="G11040" s="106">
        <v>0.77791690344701725</v>
      </c>
      <c r="H11040" s="107">
        <v>0.80700885445454551</v>
      </c>
      <c r="I11040" s="121" t="str">
        <f t="shared" si="172"/>
        <v>TH</v>
      </c>
    </row>
    <row r="11041" spans="2:9" ht="12.75">
      <c r="B11041" s="102">
        <v>238699889</v>
      </c>
      <c r="C11041" s="106">
        <v>0.76287282038244708</v>
      </c>
      <c r="D11041" s="107">
        <v>0.75716627208872289</v>
      </c>
      <c r="E11041" s="106">
        <v>0.22500450864596044</v>
      </c>
      <c r="F11041" s="107">
        <v>2.2622372650388023E-2</v>
      </c>
      <c r="G11041" s="106">
        <v>2.548955553809229E-2</v>
      </c>
      <c r="H11041" s="107">
        <v>0.39465861613521813</v>
      </c>
      <c r="I11041" s="121" t="str">
        <f t="shared" si="172"/>
        <v>FH</v>
      </c>
    </row>
    <row r="11042" spans="2:9" ht="12.75">
      <c r="B11042" s="102">
        <v>238704673</v>
      </c>
      <c r="C11042" s="106">
        <v>0.89550547850707574</v>
      </c>
      <c r="D11042" s="107">
        <v>0.31261172628510092</v>
      </c>
      <c r="E11042" s="106">
        <v>0.38653151861218227</v>
      </c>
      <c r="F11042" s="107">
        <v>0.10530856302914504</v>
      </c>
      <c r="G11042" s="106">
        <v>0.50391823553464477</v>
      </c>
      <c r="H11042" s="107">
        <v>5.1920964896246424E-2</v>
      </c>
      <c r="I11042" s="121" t="str">
        <f t="shared" si="172"/>
        <v>FH</v>
      </c>
    </row>
    <row r="11043" spans="2:9" ht="12.75">
      <c r="B11043" s="102">
        <v>238706604</v>
      </c>
      <c r="C11043" s="106">
        <v>0.96638629778440888</v>
      </c>
      <c r="D11043" s="107">
        <v>0.52316530048906928</v>
      </c>
      <c r="E11043" s="106">
        <v>0.54419377887538345</v>
      </c>
      <c r="F11043" s="107">
        <v>0.73753595092263957</v>
      </c>
      <c r="G11043" s="106">
        <v>0.11214232303179128</v>
      </c>
      <c r="H11043" s="107">
        <v>0.36570363896199565</v>
      </c>
      <c r="I11043" s="121" t="str">
        <f t="shared" si="172"/>
        <v>FH</v>
      </c>
    </row>
    <row r="11044" spans="2:9" ht="12.75">
      <c r="B11044" s="102">
        <v>238708759</v>
      </c>
      <c r="C11044" s="106">
        <v>0.93554167895703433</v>
      </c>
      <c r="D11044" s="107">
        <v>0.27598819162104959</v>
      </c>
      <c r="E11044" s="106">
        <v>0.69314615235725707</v>
      </c>
      <c r="F11044" s="107">
        <v>0.64175089773055127</v>
      </c>
      <c r="G11044" s="106">
        <v>0.19827089031041223</v>
      </c>
      <c r="H11044" s="107">
        <v>0.97865603558431413</v>
      </c>
      <c r="I11044" s="121" t="str">
        <f t="shared" si="172"/>
        <v>BH</v>
      </c>
    </row>
    <row r="11045" spans="2:9" ht="12.75">
      <c r="B11045" s="102">
        <v>238709581</v>
      </c>
      <c r="C11045" s="106">
        <v>7.9557301445971618E-2</v>
      </c>
      <c r="D11045" s="107">
        <v>0.27030791852698943</v>
      </c>
      <c r="E11045" s="106">
        <v>0.93678532680979032</v>
      </c>
      <c r="F11045" s="107">
        <v>0.77160013915668491</v>
      </c>
      <c r="G11045" s="106">
        <v>0.54107686855685122</v>
      </c>
      <c r="H11045" s="107">
        <v>0.74535347200572355</v>
      </c>
      <c r="I11045" s="121" t="str">
        <f t="shared" si="172"/>
        <v>TH</v>
      </c>
    </row>
    <row r="11046" spans="2:9" ht="12.75">
      <c r="B11046" s="102">
        <v>238716076</v>
      </c>
      <c r="C11046" s="106">
        <v>4.752135902968746E-2</v>
      </c>
      <c r="D11046" s="107">
        <v>0.29487632437352929</v>
      </c>
      <c r="E11046" s="106">
        <v>7.0102041226632217E-2</v>
      </c>
      <c r="F11046" s="107">
        <v>0.99507904222298826</v>
      </c>
      <c r="G11046" s="106">
        <v>8.419830294536812E-2</v>
      </c>
      <c r="H11046" s="107">
        <v>0.49982688171684853</v>
      </c>
      <c r="I11046" s="121" t="str">
        <f t="shared" si="172"/>
        <v>C</v>
      </c>
    </row>
    <row r="11047" spans="2:9" ht="12.75">
      <c r="B11047" s="102">
        <v>238719055</v>
      </c>
      <c r="C11047" s="106">
        <v>0.64826409175301891</v>
      </c>
      <c r="D11047" s="107">
        <v>6.9003917636067058E-2</v>
      </c>
      <c r="E11047" s="106">
        <v>0.89356398802707138</v>
      </c>
      <c r="F11047" s="107">
        <v>0.76778510971073022</v>
      </c>
      <c r="G11047" s="106">
        <v>0.83697923820086828</v>
      </c>
      <c r="H11047" s="107">
        <v>0.34419853306067982</v>
      </c>
      <c r="I11047" s="121" t="str">
        <f t="shared" si="172"/>
        <v>TH</v>
      </c>
    </row>
    <row r="11048" spans="2:9" ht="12.75">
      <c r="B11048" s="102">
        <v>238719763</v>
      </c>
      <c r="C11048" s="106">
        <v>0.27097893033917009</v>
      </c>
      <c r="D11048" s="107">
        <v>0.87098951808343283</v>
      </c>
      <c r="E11048" s="106">
        <v>0.27855803483378438</v>
      </c>
      <c r="F11048" s="107">
        <v>0.3597442093053782</v>
      </c>
      <c r="G11048" s="106">
        <v>0.84169150397188996</v>
      </c>
      <c r="H11048" s="107">
        <v>0.83276927503740183</v>
      </c>
      <c r="I11048" s="121" t="str">
        <f t="shared" si="172"/>
        <v>DF</v>
      </c>
    </row>
    <row r="11049" spans="2:9" ht="12.75">
      <c r="B11049" s="102">
        <v>238721200</v>
      </c>
      <c r="C11049" s="106">
        <v>0.13543574139313463</v>
      </c>
      <c r="D11049" s="107">
        <v>0.79431798431960399</v>
      </c>
      <c r="E11049" s="106">
        <v>0.10710645059991997</v>
      </c>
      <c r="F11049" s="107">
        <v>0.64433262686343196</v>
      </c>
      <c r="G11049" s="106">
        <v>0.50145802033158926</v>
      </c>
      <c r="H11049" s="107">
        <v>0.38003424620212733</v>
      </c>
      <c r="I11049" s="121" t="str">
        <f t="shared" si="172"/>
        <v>DF</v>
      </c>
    </row>
    <row r="11050" spans="2:9" ht="12.75">
      <c r="B11050" s="102">
        <v>238723814</v>
      </c>
      <c r="C11050" s="106">
        <v>0.68753505926211145</v>
      </c>
      <c r="D11050" s="107">
        <v>0.24148116281603804</v>
      </c>
      <c r="E11050" s="106">
        <v>1.3479839757790657E-2</v>
      </c>
      <c r="F11050" s="107">
        <v>0.38491955638991127</v>
      </c>
      <c r="G11050" s="106">
        <v>0.16431063428171866</v>
      </c>
      <c r="H11050" s="107">
        <v>0.96302968982329129</v>
      </c>
      <c r="I11050" s="121" t="str">
        <f t="shared" si="172"/>
        <v>BH</v>
      </c>
    </row>
    <row r="11051" spans="2:9" ht="12.75">
      <c r="B11051" s="102">
        <v>238724614</v>
      </c>
      <c r="C11051" s="106">
        <v>0.76503158662937398</v>
      </c>
      <c r="D11051" s="107">
        <v>0.75808367688112455</v>
      </c>
      <c r="E11051" s="106">
        <v>0.57327524706597832</v>
      </c>
      <c r="F11051" s="107">
        <v>0.51238064808705253</v>
      </c>
      <c r="G11051" s="106">
        <v>0.62219682742444959</v>
      </c>
      <c r="H11051" s="107">
        <v>0.31330145373006885</v>
      </c>
      <c r="I11051" s="121" t="str">
        <f t="shared" si="172"/>
        <v>FH</v>
      </c>
    </row>
    <row r="11052" spans="2:9" ht="12.75">
      <c r="B11052" s="102">
        <v>238729704</v>
      </c>
      <c r="C11052" s="106">
        <v>0.22554208561038491</v>
      </c>
      <c r="D11052" s="107">
        <v>0.55100688999665692</v>
      </c>
      <c r="E11052" s="106">
        <v>8.8072111164794187E-2</v>
      </c>
      <c r="F11052" s="107">
        <v>0.83676738383818039</v>
      </c>
      <c r="G11052" s="106">
        <v>0.11546332676431215</v>
      </c>
      <c r="H11052" s="107">
        <v>0.2125751529142188</v>
      </c>
      <c r="I11052" s="121" t="str">
        <f t="shared" si="172"/>
        <v>C</v>
      </c>
    </row>
    <row r="11053" spans="2:9" ht="12.75">
      <c r="B11053" s="102">
        <v>238730777</v>
      </c>
      <c r="C11053" s="106">
        <v>0.10532397208283983</v>
      </c>
      <c r="D11053" s="107">
        <v>0.31250900285615812</v>
      </c>
      <c r="E11053" s="106">
        <v>0.60505671364512303</v>
      </c>
      <c r="F11053" s="107">
        <v>0.30635781723758848</v>
      </c>
      <c r="G11053" s="106">
        <v>9.0641986079816661E-2</v>
      </c>
      <c r="H11053" s="107">
        <v>0.81705882919342443</v>
      </c>
      <c r="I11053" s="121" t="str">
        <f t="shared" si="172"/>
        <v>BH</v>
      </c>
    </row>
    <row r="11054" spans="2:9" ht="12.75">
      <c r="B11054" s="102">
        <v>238732971</v>
      </c>
      <c r="C11054" s="106">
        <v>0.85050614859210238</v>
      </c>
      <c r="D11054" s="107">
        <v>0.85798332699908109</v>
      </c>
      <c r="E11054" s="106">
        <v>0.9346470347671112</v>
      </c>
      <c r="F11054" s="107">
        <v>0.29547294357427445</v>
      </c>
      <c r="G11054" s="106">
        <v>0.34303559458396338</v>
      </c>
      <c r="H11054" s="107">
        <v>0.55867980976388565</v>
      </c>
      <c r="I11054" s="121" t="str">
        <f t="shared" si="172"/>
        <v>TH</v>
      </c>
    </row>
    <row r="11055" spans="2:9" ht="12.75">
      <c r="B11055" s="102">
        <v>238733938</v>
      </c>
      <c r="C11055" s="106">
        <v>0.28676770690045039</v>
      </c>
      <c r="D11055" s="107">
        <v>5.2299620673321501E-2</v>
      </c>
      <c r="E11055" s="106">
        <v>0.25098919310572665</v>
      </c>
      <c r="F11055" s="107">
        <v>0.33330154328424499</v>
      </c>
      <c r="G11055" s="106">
        <v>5.8621411046910765E-2</v>
      </c>
      <c r="H11055" s="107">
        <v>0.8505183651736834</v>
      </c>
      <c r="I11055" s="121" t="str">
        <f t="shared" si="172"/>
        <v>BH</v>
      </c>
    </row>
    <row r="11056" spans="2:9" ht="12.75">
      <c r="B11056" s="102">
        <v>238734639</v>
      </c>
      <c r="C11056" s="106">
        <v>0.17954713108058784</v>
      </c>
      <c r="D11056" s="107">
        <v>0.20176156531733369</v>
      </c>
      <c r="E11056" s="106">
        <v>0.3512276249381856</v>
      </c>
      <c r="F11056" s="107">
        <v>5.7169158921533292E-2</v>
      </c>
      <c r="G11056" s="106">
        <v>8.0982399262629512E-2</v>
      </c>
      <c r="H11056" s="107">
        <v>0.60714267916036757</v>
      </c>
      <c r="I11056" s="121" t="str">
        <f t="shared" si="172"/>
        <v>BH</v>
      </c>
    </row>
    <row r="11057" spans="2:9" ht="12.75">
      <c r="B11057" s="102">
        <v>238734655</v>
      </c>
      <c r="C11057" s="106">
        <v>0.95266760742013723</v>
      </c>
      <c r="D11057" s="107">
        <v>0.66892615289032986</v>
      </c>
      <c r="E11057" s="106">
        <v>0.23116743656338157</v>
      </c>
      <c r="F11057" s="107">
        <v>0.22872666253433227</v>
      </c>
      <c r="G11057" s="106">
        <v>0.70485294224981843</v>
      </c>
      <c r="H11057" s="107">
        <v>0.18869747576763185</v>
      </c>
      <c r="I11057" s="121" t="str">
        <f t="shared" si="172"/>
        <v>FH</v>
      </c>
    </row>
    <row r="11058" spans="2:9" ht="12.75">
      <c r="B11058" s="102">
        <v>238735770</v>
      </c>
      <c r="C11058" s="106">
        <v>0.31897711092424164</v>
      </c>
      <c r="D11058" s="107">
        <v>2.3432219536690724E-2</v>
      </c>
      <c r="E11058" s="106">
        <v>0.14428033615315083</v>
      </c>
      <c r="F11058" s="107">
        <v>0.10402530283383116</v>
      </c>
      <c r="G11058" s="106">
        <v>0.50297980112834795</v>
      </c>
      <c r="H11058" s="107">
        <v>0.10518905973684056</v>
      </c>
      <c r="I11058" s="121" t="str">
        <f t="shared" si="172"/>
        <v>E</v>
      </c>
    </row>
    <row r="11059" spans="2:9" ht="12.75">
      <c r="B11059" s="102">
        <v>238736528</v>
      </c>
      <c r="C11059" s="106">
        <v>0.6954959352547152</v>
      </c>
      <c r="D11059" s="107">
        <v>0.42435376298279737</v>
      </c>
      <c r="E11059" s="106">
        <v>0.99973947787457873</v>
      </c>
      <c r="F11059" s="107">
        <v>0.53114605872145937</v>
      </c>
      <c r="G11059" s="106">
        <v>0.89590023261772789</v>
      </c>
      <c r="H11059" s="107">
        <v>0.34160641714071738</v>
      </c>
      <c r="I11059" s="121" t="str">
        <f t="shared" si="172"/>
        <v>TH</v>
      </c>
    </row>
    <row r="11060" spans="2:9" ht="12.75">
      <c r="B11060" s="102">
        <v>238742196</v>
      </c>
      <c r="C11060" s="106">
        <v>0.76872997951551447</v>
      </c>
      <c r="D11060" s="107">
        <v>0.32458054455515839</v>
      </c>
      <c r="E11060" s="106">
        <v>3.3127034198468408E-2</v>
      </c>
      <c r="F11060" s="107">
        <v>0.23203516773655419</v>
      </c>
      <c r="G11060" s="106">
        <v>0.8627561985959229</v>
      </c>
      <c r="H11060" s="107">
        <v>0.2020809828568142</v>
      </c>
      <c r="I11060" s="121" t="str">
        <f t="shared" si="172"/>
        <v>E</v>
      </c>
    </row>
    <row r="11061" spans="2:9" ht="12.75">
      <c r="B11061" s="102">
        <v>238743095</v>
      </c>
      <c r="C11061" s="106">
        <v>0.33706107953840103</v>
      </c>
      <c r="D11061" s="107">
        <v>0.50578643452982686</v>
      </c>
      <c r="E11061" s="106">
        <v>0.47498936053677654</v>
      </c>
      <c r="F11061" s="107">
        <v>0.80574409376871492</v>
      </c>
      <c r="G11061" s="106">
        <v>0.51807131818528807</v>
      </c>
      <c r="H11061" s="107">
        <v>0.38520950575653434</v>
      </c>
      <c r="I11061" s="121" t="str">
        <f t="shared" si="172"/>
        <v>C</v>
      </c>
    </row>
    <row r="11062" spans="2:9" ht="12.75">
      <c r="B11062" s="102">
        <v>238743145</v>
      </c>
      <c r="C11062" s="106">
        <v>0.27467247671607486</v>
      </c>
      <c r="D11062" s="107">
        <v>0.63093628775410582</v>
      </c>
      <c r="E11062" s="106">
        <v>0.32205192777042679</v>
      </c>
      <c r="F11062" s="107">
        <v>0.66179485403223914</v>
      </c>
      <c r="G11062" s="106">
        <v>0.21278302855516884</v>
      </c>
      <c r="H11062" s="107">
        <v>0.83572325005706394</v>
      </c>
      <c r="I11062" s="121" t="str">
        <f t="shared" si="172"/>
        <v>BH</v>
      </c>
    </row>
    <row r="11063" spans="2:9" ht="12.75">
      <c r="B11063" s="102">
        <v>238746626</v>
      </c>
      <c r="C11063" s="106">
        <v>0.78142173078740473</v>
      </c>
      <c r="D11063" s="107">
        <v>4.6901280820012659E-2</v>
      </c>
      <c r="E11063" s="106">
        <v>0.91003101562257083</v>
      </c>
      <c r="F11063" s="107">
        <v>0.8198189759266068</v>
      </c>
      <c r="G11063" s="106">
        <v>0.50507302623798833</v>
      </c>
      <c r="H11063" s="107">
        <v>0.28718822671509669</v>
      </c>
      <c r="I11063" s="121" t="str">
        <f t="shared" si="172"/>
        <v>TH</v>
      </c>
    </row>
    <row r="11064" spans="2:9" ht="12.75">
      <c r="B11064" s="102">
        <v>238749052</v>
      </c>
      <c r="C11064" s="106">
        <v>0.38273398165456562</v>
      </c>
      <c r="D11064" s="107">
        <v>0.55259153361178281</v>
      </c>
      <c r="E11064" s="106">
        <v>0.17777717438382723</v>
      </c>
      <c r="F11064" s="107">
        <v>0.12083861471740143</v>
      </c>
      <c r="G11064" s="106">
        <v>7.6139368304684041E-4</v>
      </c>
      <c r="H11064" s="107">
        <v>0.37274612047682165</v>
      </c>
      <c r="I11064" s="121" t="str">
        <f t="shared" si="172"/>
        <v>DF</v>
      </c>
    </row>
    <row r="11065" spans="2:9" ht="12.75">
      <c r="B11065" s="102">
        <v>238753324</v>
      </c>
      <c r="C11065" s="106">
        <v>0.33728198208411619</v>
      </c>
      <c r="D11065" s="107">
        <v>0.34787942680349193</v>
      </c>
      <c r="E11065" s="106">
        <v>0.42220661138891913</v>
      </c>
      <c r="F11065" s="107">
        <v>0.77086269134891627</v>
      </c>
      <c r="G11065" s="106">
        <v>0.61955194993931206</v>
      </c>
      <c r="H11065" s="107">
        <v>0.28385692356194436</v>
      </c>
      <c r="I11065" s="121" t="str">
        <f t="shared" si="172"/>
        <v>C</v>
      </c>
    </row>
    <row r="11066" spans="2:9" ht="12.75">
      <c r="B11066" s="102">
        <v>238760681</v>
      </c>
      <c r="C11066" s="106">
        <v>0.53903487578796483</v>
      </c>
      <c r="D11066" s="107">
        <v>0.9328488930348815</v>
      </c>
      <c r="E11066" s="106">
        <v>0.18138780505568253</v>
      </c>
      <c r="F11066" s="107">
        <v>0.67107100059276448</v>
      </c>
      <c r="G11066" s="106">
        <v>2.9382292790464781E-2</v>
      </c>
      <c r="H11066" s="107">
        <v>0.79570909864939487</v>
      </c>
      <c r="I11066" s="121" t="str">
        <f t="shared" si="172"/>
        <v>DF</v>
      </c>
    </row>
    <row r="11067" spans="2:9" ht="12.75">
      <c r="B11067" s="102">
        <v>238763743</v>
      </c>
      <c r="C11067" s="106">
        <v>0.47413973493878214</v>
      </c>
      <c r="D11067" s="107">
        <v>0.3859456334087521</v>
      </c>
      <c r="E11067" s="106">
        <v>0.35078549171142437</v>
      </c>
      <c r="F11067" s="107">
        <v>0.85616187679314937</v>
      </c>
      <c r="G11067" s="106">
        <v>0.74387594328933559</v>
      </c>
      <c r="H11067" s="107">
        <v>0.70199676122251642</v>
      </c>
      <c r="I11067" s="121" t="str">
        <f t="shared" si="172"/>
        <v>C</v>
      </c>
    </row>
    <row r="11068" spans="2:9" ht="12.75">
      <c r="B11068" s="102">
        <v>238763891</v>
      </c>
      <c r="C11068" s="106">
        <v>0.4689173010753418</v>
      </c>
      <c r="D11068" s="107">
        <v>4.7654540674600954E-2</v>
      </c>
      <c r="E11068" s="106">
        <v>0.15819141408370907</v>
      </c>
      <c r="F11068" s="107">
        <v>0.56177340807569309</v>
      </c>
      <c r="G11068" s="106">
        <v>0.57458332746500718</v>
      </c>
      <c r="H11068" s="107">
        <v>0.8835315426493382</v>
      </c>
      <c r="I11068" s="121" t="str">
        <f t="shared" si="172"/>
        <v>BH</v>
      </c>
    </row>
    <row r="11069" spans="2:9" ht="12.75">
      <c r="B11069" s="102">
        <v>238764858</v>
      </c>
      <c r="C11069" s="106">
        <v>7.4577991941955801E-2</v>
      </c>
      <c r="D11069" s="107">
        <v>2.9654772975832522E-2</v>
      </c>
      <c r="E11069" s="106">
        <v>0.17423728263125349</v>
      </c>
      <c r="F11069" s="107">
        <v>3.4361276093002324E-3</v>
      </c>
      <c r="G11069" s="106">
        <v>0.92185723840057987</v>
      </c>
      <c r="H11069" s="107">
        <v>1.9978318802593931E-2</v>
      </c>
      <c r="I11069" s="121" t="str">
        <f t="shared" si="172"/>
        <v>E</v>
      </c>
    </row>
    <row r="11070" spans="2:9" ht="12.75">
      <c r="B11070" s="102">
        <v>238766178</v>
      </c>
      <c r="C11070" s="106">
        <v>0.68851625317698595</v>
      </c>
      <c r="D11070" s="107">
        <v>0.76354014298388528</v>
      </c>
      <c r="E11070" s="106">
        <v>0.54482171609090324</v>
      </c>
      <c r="F11070" s="107">
        <v>0.76645899373150739</v>
      </c>
      <c r="G11070" s="106">
        <v>0.86925609972217277</v>
      </c>
      <c r="H11070" s="107">
        <v>0.73930878365411723</v>
      </c>
      <c r="I11070" s="121" t="str">
        <f t="shared" si="172"/>
        <v>E</v>
      </c>
    </row>
    <row r="11071" spans="2:9" ht="12.75">
      <c r="B11071" s="102">
        <v>238767398</v>
      </c>
      <c r="C11071" s="106">
        <v>0.1305846643483779</v>
      </c>
      <c r="D11071" s="107">
        <v>0.303991610259712</v>
      </c>
      <c r="E11071" s="106">
        <v>0.11593284788662217</v>
      </c>
      <c r="F11071" s="107">
        <v>0.31499228227954656</v>
      </c>
      <c r="G11071" s="106">
        <v>0.28998006512960295</v>
      </c>
      <c r="H11071" s="107">
        <v>0.35142432099324683</v>
      </c>
      <c r="I11071" s="121" t="str">
        <f t="shared" si="172"/>
        <v>BH</v>
      </c>
    </row>
    <row r="11072" spans="2:9" ht="12.75">
      <c r="B11072" s="102">
        <v>238768438</v>
      </c>
      <c r="C11072" s="106">
        <v>0.92376397041610403</v>
      </c>
      <c r="D11072" s="107">
        <v>0.23353699637930281</v>
      </c>
      <c r="E11072" s="106">
        <v>3.6684931592319892E-2</v>
      </c>
      <c r="F11072" s="107">
        <v>6.4307189829690969E-2</v>
      </c>
      <c r="G11072" s="106">
        <v>0.84127056923206034</v>
      </c>
      <c r="H11072" s="107">
        <v>0.69282659718537798</v>
      </c>
      <c r="I11072" s="121" t="str">
        <f t="shared" si="172"/>
        <v>FH</v>
      </c>
    </row>
    <row r="11073" spans="2:9" ht="12.75">
      <c r="B11073" s="102">
        <v>238774989</v>
      </c>
      <c r="C11073" s="106">
        <v>0.72185519716775159</v>
      </c>
      <c r="D11073" s="107">
        <v>0.67926388381320724</v>
      </c>
      <c r="E11073" s="106">
        <v>0.92635917688757274</v>
      </c>
      <c r="F11073" s="107">
        <v>0.42086787340108156</v>
      </c>
      <c r="G11073" s="106">
        <v>4.9390348150391006E-2</v>
      </c>
      <c r="H11073" s="107">
        <v>0.46330759202208083</v>
      </c>
      <c r="I11073" s="121" t="str">
        <f t="shared" si="172"/>
        <v>TH</v>
      </c>
    </row>
    <row r="11074" spans="2:9" ht="12.75">
      <c r="B11074" s="102">
        <v>238775320</v>
      </c>
      <c r="C11074" s="106">
        <v>0.32815313170645322</v>
      </c>
      <c r="D11074" s="107">
        <v>0.82927471069568703</v>
      </c>
      <c r="E11074" s="106">
        <v>0.435219611078762</v>
      </c>
      <c r="F11074" s="107">
        <v>0.70021742562339062</v>
      </c>
      <c r="G11074" s="106">
        <v>0.67773330517579744</v>
      </c>
      <c r="H11074" s="107">
        <v>0.10080552521870434</v>
      </c>
      <c r="I11074" s="121" t="str">
        <f t="shared" si="172"/>
        <v>DF</v>
      </c>
    </row>
    <row r="11075" spans="2:9" ht="12.75">
      <c r="B11075" s="102">
        <v>238775558</v>
      </c>
      <c r="C11075" s="106">
        <v>0.89407159377289247</v>
      </c>
      <c r="D11075" s="107">
        <v>0.21241093993009752</v>
      </c>
      <c r="E11075" s="106">
        <v>0.43683636508365908</v>
      </c>
      <c r="F11075" s="107">
        <v>0.82642297470256354</v>
      </c>
      <c r="G11075" s="106">
        <v>0.98271758815539356</v>
      </c>
      <c r="H11075" s="107">
        <v>0.69837933559020549</v>
      </c>
      <c r="I11075" s="121" t="str">
        <f t="shared" si="172"/>
        <v>E</v>
      </c>
    </row>
    <row r="11076" spans="2:9" ht="12.75">
      <c r="B11076" s="102">
        <v>238775938</v>
      </c>
      <c r="C11076" s="106">
        <v>0.71945009579711172</v>
      </c>
      <c r="D11076" s="107">
        <v>0.83302080385719179</v>
      </c>
      <c r="E11076" s="106">
        <v>0.60289479236622801</v>
      </c>
      <c r="F11076" s="107">
        <v>3.0815046513934075E-2</v>
      </c>
      <c r="G11076" s="106">
        <v>0.4745300475155525</v>
      </c>
      <c r="H11076" s="107">
        <v>0.9411450266601693</v>
      </c>
      <c r="I11076" s="121" t="str">
        <f t="shared" si="172"/>
        <v>BH</v>
      </c>
    </row>
    <row r="11077" spans="2:9" ht="12.75">
      <c r="B11077" s="102">
        <v>238776037</v>
      </c>
      <c r="C11077" s="106">
        <v>0.66551615183413393</v>
      </c>
      <c r="D11077" s="107">
        <v>0.73671671814951001</v>
      </c>
      <c r="E11077" s="106">
        <v>0.49872924555896248</v>
      </c>
      <c r="F11077" s="107">
        <v>0.1913590055791472</v>
      </c>
      <c r="G11077" s="106">
        <v>0.61900658541210363</v>
      </c>
      <c r="H11077" s="107">
        <v>0.77046371009662695</v>
      </c>
      <c r="I11077" s="121" t="str">
        <f t="shared" ref="I11077:I11140" si="173">INDEX($C$3:$H$3, MATCH(MAX(C11077:H11077), C11077:H11077, 0))</f>
        <v>BH</v>
      </c>
    </row>
    <row r="11078" spans="2:9" ht="12.75">
      <c r="B11078" s="102">
        <v>238776754</v>
      </c>
      <c r="C11078" s="106">
        <v>0.79383679530314222</v>
      </c>
      <c r="D11078" s="107">
        <v>0.16278106310706009</v>
      </c>
      <c r="E11078" s="106">
        <v>0.53903559968773651</v>
      </c>
      <c r="F11078" s="107">
        <v>0.3335782076739533</v>
      </c>
      <c r="G11078" s="106">
        <v>0.29232445415331521</v>
      </c>
      <c r="H11078" s="107">
        <v>0.54399169465896247</v>
      </c>
      <c r="I11078" s="121" t="str">
        <f t="shared" si="173"/>
        <v>FH</v>
      </c>
    </row>
    <row r="11079" spans="2:9" ht="12.75">
      <c r="B11079" s="102">
        <v>238776928</v>
      </c>
      <c r="C11079" s="106">
        <v>0.50202005826383633</v>
      </c>
      <c r="D11079" s="107">
        <v>0.23201171997990233</v>
      </c>
      <c r="E11079" s="106">
        <v>0.67466485473253357</v>
      </c>
      <c r="F11079" s="107">
        <v>0.38974640383284065</v>
      </c>
      <c r="G11079" s="106">
        <v>0.74759552938501717</v>
      </c>
      <c r="H11079" s="107">
        <v>4.882796333669881E-2</v>
      </c>
      <c r="I11079" s="121" t="str">
        <f t="shared" si="173"/>
        <v>E</v>
      </c>
    </row>
    <row r="11080" spans="2:9" ht="12.75">
      <c r="B11080" s="102">
        <v>238778166</v>
      </c>
      <c r="C11080" s="106">
        <v>0.81826025956580095</v>
      </c>
      <c r="D11080" s="107">
        <v>0.97768297483919153</v>
      </c>
      <c r="E11080" s="106">
        <v>9.503660136757297E-3</v>
      </c>
      <c r="F11080" s="107">
        <v>0.58565775342643733</v>
      </c>
      <c r="G11080" s="106">
        <v>0.26094337236406062</v>
      </c>
      <c r="H11080" s="107">
        <v>0.88792632845995012</v>
      </c>
      <c r="I11080" s="121" t="str">
        <f t="shared" si="173"/>
        <v>DF</v>
      </c>
    </row>
    <row r="11081" spans="2:9" ht="12.75">
      <c r="B11081" s="102">
        <v>238778395</v>
      </c>
      <c r="C11081" s="106">
        <v>0.38873629491813433</v>
      </c>
      <c r="D11081" s="107">
        <v>0.6852987519681466</v>
      </c>
      <c r="E11081" s="106">
        <v>0.37857418526023334</v>
      </c>
      <c r="F11081" s="107">
        <v>0.85635926657830019</v>
      </c>
      <c r="G11081" s="106">
        <v>0.56114694204450277</v>
      </c>
      <c r="H11081" s="107">
        <v>0.42297369751212011</v>
      </c>
      <c r="I11081" s="121" t="str">
        <f t="shared" si="173"/>
        <v>C</v>
      </c>
    </row>
    <row r="11082" spans="2:9" ht="12.75">
      <c r="B11082" s="102">
        <v>238780252</v>
      </c>
      <c r="C11082" s="106">
        <v>0.70752779959544831</v>
      </c>
      <c r="D11082" s="107">
        <v>0.29071757517937602</v>
      </c>
      <c r="E11082" s="106">
        <v>0.93617516191014638</v>
      </c>
      <c r="F11082" s="107">
        <v>0.55014379081415932</v>
      </c>
      <c r="G11082" s="106">
        <v>0.96862198091823704</v>
      </c>
      <c r="H11082" s="107">
        <v>0.71451879971008481</v>
      </c>
      <c r="I11082" s="121" t="str">
        <f t="shared" si="173"/>
        <v>E</v>
      </c>
    </row>
    <row r="11083" spans="2:9" ht="12.75">
      <c r="B11083" s="102">
        <v>238784533</v>
      </c>
      <c r="C11083" s="106">
        <v>0.25892450195297134</v>
      </c>
      <c r="D11083" s="107">
        <v>7.8633798050071313E-2</v>
      </c>
      <c r="E11083" s="106">
        <v>0.71861351389373618</v>
      </c>
      <c r="F11083" s="107">
        <v>0.22790081800919104</v>
      </c>
      <c r="G11083" s="106">
        <v>0.15344292448699304</v>
      </c>
      <c r="H11083" s="107">
        <v>0.35913556283305814</v>
      </c>
      <c r="I11083" s="121" t="str">
        <f t="shared" si="173"/>
        <v>TH</v>
      </c>
    </row>
    <row r="11084" spans="2:9" ht="12.75">
      <c r="B11084" s="102">
        <v>238785079</v>
      </c>
      <c r="C11084" s="106">
        <v>0.56755447308683493</v>
      </c>
      <c r="D11084" s="107">
        <v>0.59244439236027913</v>
      </c>
      <c r="E11084" s="106">
        <v>0.38211789635949511</v>
      </c>
      <c r="F11084" s="107">
        <v>0.20688850313169227</v>
      </c>
      <c r="G11084" s="106">
        <v>0.12745769399337359</v>
      </c>
      <c r="H11084" s="107">
        <v>0.70920451653861516</v>
      </c>
      <c r="I11084" s="121" t="str">
        <f t="shared" si="173"/>
        <v>BH</v>
      </c>
    </row>
    <row r="11085" spans="2:9" ht="12.75">
      <c r="B11085" s="102">
        <v>238786260</v>
      </c>
      <c r="C11085" s="106">
        <v>0.64988445288295971</v>
      </c>
      <c r="D11085" s="107">
        <v>0.61214395000409394</v>
      </c>
      <c r="E11085" s="106">
        <v>0.69841870357399016</v>
      </c>
      <c r="F11085" s="107">
        <v>3.4400511273732448E-2</v>
      </c>
      <c r="G11085" s="106">
        <v>1.5390107186992186E-3</v>
      </c>
      <c r="H11085" s="107">
        <v>0.27116512265792236</v>
      </c>
      <c r="I11085" s="121" t="str">
        <f t="shared" si="173"/>
        <v>TH</v>
      </c>
    </row>
    <row r="11086" spans="2:9" ht="12.75">
      <c r="B11086" s="102">
        <v>238789303</v>
      </c>
      <c r="C11086" s="106">
        <v>0.14197882026285225</v>
      </c>
      <c r="D11086" s="107">
        <v>4.0520140878701483E-3</v>
      </c>
      <c r="E11086" s="106">
        <v>0.52792258905890788</v>
      </c>
      <c r="F11086" s="107">
        <v>7.8411210369945916E-2</v>
      </c>
      <c r="G11086" s="106">
        <v>0.41814232727357203</v>
      </c>
      <c r="H11086" s="107">
        <v>0.8258705835986655</v>
      </c>
      <c r="I11086" s="121" t="str">
        <f t="shared" si="173"/>
        <v>BH</v>
      </c>
    </row>
    <row r="11087" spans="2:9" ht="12.75">
      <c r="B11087" s="102">
        <v>238789368</v>
      </c>
      <c r="C11087" s="106">
        <v>0.74803216867686473</v>
      </c>
      <c r="D11087" s="107">
        <v>1.9877705082178565E-3</v>
      </c>
      <c r="E11087" s="106">
        <v>0.23503402157943132</v>
      </c>
      <c r="F11087" s="107">
        <v>0.23912707633984831</v>
      </c>
      <c r="G11087" s="106">
        <v>0.3547798002777558</v>
      </c>
      <c r="H11087" s="107">
        <v>0.25950154838564043</v>
      </c>
      <c r="I11087" s="121" t="str">
        <f t="shared" si="173"/>
        <v>FH</v>
      </c>
    </row>
    <row r="11088" spans="2:9" ht="12.75">
      <c r="B11088" s="102">
        <v>238789474</v>
      </c>
      <c r="C11088" s="106">
        <v>0.51444893661616531</v>
      </c>
      <c r="D11088" s="107">
        <v>0.31030928784655787</v>
      </c>
      <c r="E11088" s="106">
        <v>0.94237422537710258</v>
      </c>
      <c r="F11088" s="107">
        <v>0.89013223312802658</v>
      </c>
      <c r="G11088" s="106">
        <v>4.9249476595727204E-2</v>
      </c>
      <c r="H11088" s="107">
        <v>0.85750019281705092</v>
      </c>
      <c r="I11088" s="121" t="str">
        <f t="shared" si="173"/>
        <v>TH</v>
      </c>
    </row>
    <row r="11089" spans="2:9" ht="12.75">
      <c r="B11089" s="102">
        <v>238789764</v>
      </c>
      <c r="C11089" s="106">
        <v>0.38916302476448372</v>
      </c>
      <c r="D11089" s="107">
        <v>0.28098494401978602</v>
      </c>
      <c r="E11089" s="106">
        <v>0.96793495181830647</v>
      </c>
      <c r="F11089" s="107">
        <v>0.20918939295309791</v>
      </c>
      <c r="G11089" s="106">
        <v>0.34824679489072818</v>
      </c>
      <c r="H11089" s="107">
        <v>0.26996388823706408</v>
      </c>
      <c r="I11089" s="121" t="str">
        <f t="shared" si="173"/>
        <v>TH</v>
      </c>
    </row>
    <row r="11090" spans="2:9" ht="12.75">
      <c r="B11090" s="102">
        <v>238789821</v>
      </c>
      <c r="C11090" s="106">
        <v>0.94661873543632979</v>
      </c>
      <c r="D11090" s="107">
        <v>0.45988401234731713</v>
      </c>
      <c r="E11090" s="106">
        <v>0.38660700882823651</v>
      </c>
      <c r="F11090" s="107">
        <v>0.41260357568405936</v>
      </c>
      <c r="G11090" s="106">
        <v>0.21380199093144636</v>
      </c>
      <c r="H11090" s="107">
        <v>0.28277723921787357</v>
      </c>
      <c r="I11090" s="121" t="str">
        <f t="shared" si="173"/>
        <v>FH</v>
      </c>
    </row>
    <row r="11091" spans="2:9" ht="12.75">
      <c r="B11091" s="102">
        <v>238790152</v>
      </c>
      <c r="C11091" s="106">
        <v>0.39661371491457587</v>
      </c>
      <c r="D11091" s="107">
        <v>0.82748687700414703</v>
      </c>
      <c r="E11091" s="106">
        <v>0.78537703651600133</v>
      </c>
      <c r="F11091" s="107">
        <v>0.72217602400340386</v>
      </c>
      <c r="G11091" s="106">
        <v>0.91258678355485756</v>
      </c>
      <c r="H11091" s="107">
        <v>0.27051636738244444</v>
      </c>
      <c r="I11091" s="121" t="str">
        <f t="shared" si="173"/>
        <v>E</v>
      </c>
    </row>
    <row r="11092" spans="2:9" ht="12.75">
      <c r="B11092" s="102">
        <v>238792817</v>
      </c>
      <c r="C11092" s="106">
        <v>0.83663478369001698</v>
      </c>
      <c r="D11092" s="107">
        <v>0.26155077082559353</v>
      </c>
      <c r="E11092" s="106">
        <v>1.6563874375397303E-2</v>
      </c>
      <c r="F11092" s="107">
        <v>0.92769902516354552</v>
      </c>
      <c r="G11092" s="106">
        <v>0.37461927042559395</v>
      </c>
      <c r="H11092" s="107">
        <v>0.96652015356261156</v>
      </c>
      <c r="I11092" s="121" t="str">
        <f t="shared" si="173"/>
        <v>BH</v>
      </c>
    </row>
    <row r="11093" spans="2:9" ht="12.75">
      <c r="B11093" s="102">
        <v>238793948</v>
      </c>
      <c r="C11093" s="106">
        <v>0.55719051362176786</v>
      </c>
      <c r="D11093" s="107">
        <v>0.82812631882610122</v>
      </c>
      <c r="E11093" s="106">
        <v>0.71779426539311841</v>
      </c>
      <c r="F11093" s="107">
        <v>0.79299841220523426</v>
      </c>
      <c r="G11093" s="106">
        <v>8.9586888624716643E-2</v>
      </c>
      <c r="H11093" s="107">
        <v>0.36338618007486212</v>
      </c>
      <c r="I11093" s="121" t="str">
        <f t="shared" si="173"/>
        <v>DF</v>
      </c>
    </row>
    <row r="11094" spans="2:9" ht="12.75">
      <c r="B11094" s="102">
        <v>238794320</v>
      </c>
      <c r="C11094" s="106">
        <v>0.89307813365387512</v>
      </c>
      <c r="D11094" s="107">
        <v>0.47222151066737766</v>
      </c>
      <c r="E11094" s="106">
        <v>0.14683816731663257</v>
      </c>
      <c r="F11094" s="107">
        <v>0.28772506537119513</v>
      </c>
      <c r="G11094" s="106">
        <v>0.63958123923473464</v>
      </c>
      <c r="H11094" s="107">
        <v>0.91500834703516354</v>
      </c>
      <c r="I11094" s="121" t="str">
        <f t="shared" si="173"/>
        <v>BH</v>
      </c>
    </row>
    <row r="11095" spans="2:9" ht="12.75">
      <c r="B11095" s="102">
        <v>238796869</v>
      </c>
      <c r="C11095" s="106">
        <v>0.85995057955294829</v>
      </c>
      <c r="D11095" s="107">
        <v>0.50664882888118634</v>
      </c>
      <c r="E11095" s="106">
        <v>0.91009095918108862</v>
      </c>
      <c r="F11095" s="107">
        <v>0.15073518642390926</v>
      </c>
      <c r="G11095" s="106">
        <v>0.78465048616194388</v>
      </c>
      <c r="H11095" s="107">
        <v>1.065439009673419E-2</v>
      </c>
      <c r="I11095" s="121" t="str">
        <f t="shared" si="173"/>
        <v>TH</v>
      </c>
    </row>
    <row r="11096" spans="2:9" ht="12.75">
      <c r="B11096" s="102">
        <v>238802115</v>
      </c>
      <c r="C11096" s="106">
        <v>0.45151499039688514</v>
      </c>
      <c r="D11096" s="107">
        <v>1.6341333789600121E-3</v>
      </c>
      <c r="E11096" s="106">
        <v>3.4704064704861981E-2</v>
      </c>
      <c r="F11096" s="107">
        <v>0.999726950887458</v>
      </c>
      <c r="G11096" s="106">
        <v>0.25373563370634766</v>
      </c>
      <c r="H11096" s="107">
        <v>0.30841813064121321</v>
      </c>
      <c r="I11096" s="121" t="str">
        <f t="shared" si="173"/>
        <v>C</v>
      </c>
    </row>
    <row r="11097" spans="2:9" ht="12.75">
      <c r="B11097" s="102">
        <v>238803658</v>
      </c>
      <c r="C11097" s="106">
        <v>0.64899758190793011</v>
      </c>
      <c r="D11097" s="107">
        <v>0.95208807794262906</v>
      </c>
      <c r="E11097" s="106">
        <v>0.3671334983847192</v>
      </c>
      <c r="F11097" s="107">
        <v>0.39567351384309046</v>
      </c>
      <c r="G11097" s="106">
        <v>0.39256138668246221</v>
      </c>
      <c r="H11097" s="107">
        <v>0.58480451950834622</v>
      </c>
      <c r="I11097" s="121" t="str">
        <f t="shared" si="173"/>
        <v>DF</v>
      </c>
    </row>
    <row r="11098" spans="2:9" ht="12.75">
      <c r="B11098" s="102">
        <v>238804606</v>
      </c>
      <c r="C11098" s="106">
        <v>0.54661751761379107</v>
      </c>
      <c r="D11098" s="107">
        <v>0.99654585489798642</v>
      </c>
      <c r="E11098" s="106">
        <v>0.97318407856519062</v>
      </c>
      <c r="F11098" s="107">
        <v>0.12258294632207622</v>
      </c>
      <c r="G11098" s="106">
        <v>0.89661472187278979</v>
      </c>
      <c r="H11098" s="107">
        <v>0.30439234407605742</v>
      </c>
      <c r="I11098" s="121" t="str">
        <f t="shared" si="173"/>
        <v>DF</v>
      </c>
    </row>
    <row r="11099" spans="2:9" ht="12.75">
      <c r="B11099" s="102">
        <v>238808139</v>
      </c>
      <c r="C11099" s="106">
        <v>0.11847832670446956</v>
      </c>
      <c r="D11099" s="107">
        <v>0.99906581541394424</v>
      </c>
      <c r="E11099" s="106">
        <v>7.9666701458589451E-2</v>
      </c>
      <c r="F11099" s="107">
        <v>0.97359728566553017</v>
      </c>
      <c r="G11099" s="106">
        <v>0.10375143028289724</v>
      </c>
      <c r="H11099" s="107">
        <v>0.25437604923000934</v>
      </c>
      <c r="I11099" s="121" t="str">
        <f t="shared" si="173"/>
        <v>DF</v>
      </c>
    </row>
    <row r="11100" spans="2:9" ht="12.75">
      <c r="B11100" s="102">
        <v>238811338</v>
      </c>
      <c r="C11100" s="106">
        <v>0.29632071049594133</v>
      </c>
      <c r="D11100" s="107">
        <v>0.74737397921959725</v>
      </c>
      <c r="E11100" s="106">
        <v>0.45132515360825032</v>
      </c>
      <c r="F11100" s="107">
        <v>0.60394281771882508</v>
      </c>
      <c r="G11100" s="106">
        <v>0.72435246053820634</v>
      </c>
      <c r="H11100" s="107">
        <v>0.44998868830682692</v>
      </c>
      <c r="I11100" s="121" t="str">
        <f t="shared" si="173"/>
        <v>DF</v>
      </c>
    </row>
    <row r="11101" spans="2:9" ht="12.75">
      <c r="B11101" s="102">
        <v>238812370</v>
      </c>
      <c r="C11101" s="106">
        <v>0.22839561817360909</v>
      </c>
      <c r="D11101" s="107">
        <v>4.7999670949406381E-2</v>
      </c>
      <c r="E11101" s="106">
        <v>0.77357029937198063</v>
      </c>
      <c r="F11101" s="107">
        <v>0.77212643852860374</v>
      </c>
      <c r="G11101" s="106">
        <v>0.19699283767913034</v>
      </c>
      <c r="H11101" s="107">
        <v>0.40474692291932612</v>
      </c>
      <c r="I11101" s="121" t="str">
        <f t="shared" si="173"/>
        <v>TH</v>
      </c>
    </row>
    <row r="11102" spans="2:9" ht="12.75">
      <c r="B11102" s="102">
        <v>238814564</v>
      </c>
      <c r="C11102" s="106">
        <v>0.41361656065971797</v>
      </c>
      <c r="D11102" s="107">
        <v>0.55261790580579451</v>
      </c>
      <c r="E11102" s="106">
        <v>0.57076937559986707</v>
      </c>
      <c r="F11102" s="107">
        <v>0.35872409969043417</v>
      </c>
      <c r="G11102" s="106">
        <v>0.11070876812135833</v>
      </c>
      <c r="H11102" s="107">
        <v>0.51484703690368949</v>
      </c>
      <c r="I11102" s="121" t="str">
        <f t="shared" si="173"/>
        <v>TH</v>
      </c>
    </row>
    <row r="11103" spans="2:9" ht="12.75">
      <c r="B11103" s="102">
        <v>238815629</v>
      </c>
      <c r="C11103" s="106">
        <v>0.9849284878762179</v>
      </c>
      <c r="D11103" s="107">
        <v>7.2541428023331633E-3</v>
      </c>
      <c r="E11103" s="106">
        <v>0.41843406665822624</v>
      </c>
      <c r="F11103" s="107">
        <v>0.72110781235681554</v>
      </c>
      <c r="G11103" s="106">
        <v>0.82192550243940055</v>
      </c>
      <c r="H11103" s="107">
        <v>0.84251601989758473</v>
      </c>
      <c r="I11103" s="121" t="str">
        <f t="shared" si="173"/>
        <v>FH</v>
      </c>
    </row>
    <row r="11104" spans="2:9" ht="12.75">
      <c r="B11104" s="102">
        <v>238817940</v>
      </c>
      <c r="C11104" s="106">
        <v>4.2969507346139579E-2</v>
      </c>
      <c r="D11104" s="107">
        <v>0.84831669454422887</v>
      </c>
      <c r="E11104" s="106">
        <v>0.33792326786436999</v>
      </c>
      <c r="F11104" s="107">
        <v>0.93158438514928488</v>
      </c>
      <c r="G11104" s="106">
        <v>0.60646446687823463</v>
      </c>
      <c r="H11104" s="107">
        <v>0.81136029704071522</v>
      </c>
      <c r="I11104" s="121" t="str">
        <f t="shared" si="173"/>
        <v>C</v>
      </c>
    </row>
    <row r="11105" spans="2:9" ht="12.75">
      <c r="B11105" s="102">
        <v>238820462</v>
      </c>
      <c r="C11105" s="106">
        <v>0.55126650135725463</v>
      </c>
      <c r="D11105" s="107">
        <v>0.21242198119805922</v>
      </c>
      <c r="E11105" s="106">
        <v>8.2701185805943211E-2</v>
      </c>
      <c r="F11105" s="107">
        <v>0.66222385869690648</v>
      </c>
      <c r="G11105" s="106">
        <v>0.56244533479583669</v>
      </c>
      <c r="H11105" s="107">
        <v>0.96154231460111483</v>
      </c>
      <c r="I11105" s="121" t="str">
        <f t="shared" si="173"/>
        <v>BH</v>
      </c>
    </row>
    <row r="11106" spans="2:9" ht="12.75">
      <c r="B11106" s="102">
        <v>238821470</v>
      </c>
      <c r="C11106" s="106">
        <v>0.27545865910616918</v>
      </c>
      <c r="D11106" s="107">
        <v>0.78626712996822445</v>
      </c>
      <c r="E11106" s="106">
        <v>0.63551582697676334</v>
      </c>
      <c r="F11106" s="107">
        <v>0.61358596981543023</v>
      </c>
      <c r="G11106" s="106">
        <v>0.36407533033160999</v>
      </c>
      <c r="H11106" s="107">
        <v>0.1568578378279939</v>
      </c>
      <c r="I11106" s="121" t="str">
        <f t="shared" si="173"/>
        <v>DF</v>
      </c>
    </row>
    <row r="11107" spans="2:9" ht="12.75">
      <c r="B11107" s="102">
        <v>238821493</v>
      </c>
      <c r="C11107" s="106">
        <v>0.70658609917337678</v>
      </c>
      <c r="D11107" s="107">
        <v>0.61650977185062406</v>
      </c>
      <c r="E11107" s="106">
        <v>0.99093912838224441</v>
      </c>
      <c r="F11107" s="107">
        <v>0.32507915986097213</v>
      </c>
      <c r="G11107" s="106">
        <v>0.17751202540746025</v>
      </c>
      <c r="H11107" s="107">
        <v>0.14721528818940754</v>
      </c>
      <c r="I11107" s="121" t="str">
        <f t="shared" si="173"/>
        <v>TH</v>
      </c>
    </row>
    <row r="11108" spans="2:9" ht="12.75">
      <c r="B11108" s="102">
        <v>238822056</v>
      </c>
      <c r="C11108" s="106">
        <v>4.7272119010197677E-2</v>
      </c>
      <c r="D11108" s="107">
        <v>0.85988132005238871</v>
      </c>
      <c r="E11108" s="106">
        <v>0.9443964569540455</v>
      </c>
      <c r="F11108" s="107">
        <v>0.87677344497022158</v>
      </c>
      <c r="G11108" s="106">
        <v>0.84311088984360283</v>
      </c>
      <c r="H11108" s="107">
        <v>0.39001771004793184</v>
      </c>
      <c r="I11108" s="121" t="str">
        <f t="shared" si="173"/>
        <v>TH</v>
      </c>
    </row>
    <row r="11109" spans="2:9" ht="12.75">
      <c r="B11109" s="102">
        <v>238822376</v>
      </c>
      <c r="C11109" s="106">
        <v>0.40200506640947875</v>
      </c>
      <c r="D11109" s="107">
        <v>0.63443021269215039</v>
      </c>
      <c r="E11109" s="106">
        <v>0.16471414656595584</v>
      </c>
      <c r="F11109" s="107">
        <v>0.48549397189218557</v>
      </c>
      <c r="G11109" s="106">
        <v>0.28597538649852217</v>
      </c>
      <c r="H11109" s="107">
        <v>0.41056616357066256</v>
      </c>
      <c r="I11109" s="121" t="str">
        <f t="shared" si="173"/>
        <v>DF</v>
      </c>
    </row>
    <row r="11110" spans="2:9" ht="12.75">
      <c r="B11110" s="102">
        <v>238831831</v>
      </c>
      <c r="C11110" s="106">
        <v>0.43092210975750955</v>
      </c>
      <c r="D11110" s="107">
        <v>0.95013194922942845</v>
      </c>
      <c r="E11110" s="106">
        <v>8.4766407110720365E-2</v>
      </c>
      <c r="F11110" s="107">
        <v>0.51476348414228124</v>
      </c>
      <c r="G11110" s="106">
        <v>0.39131500352007187</v>
      </c>
      <c r="H11110" s="107">
        <v>0.26431609251074395</v>
      </c>
      <c r="I11110" s="121" t="str">
        <f t="shared" si="173"/>
        <v>DF</v>
      </c>
    </row>
    <row r="11111" spans="2:9" ht="12.75">
      <c r="B11111" s="102">
        <v>238832789</v>
      </c>
      <c r="C11111" s="106">
        <v>0.51578506530072254</v>
      </c>
      <c r="D11111" s="107">
        <v>9.2172467508270461E-2</v>
      </c>
      <c r="E11111" s="106">
        <v>0.8904769491888318</v>
      </c>
      <c r="F11111" s="107">
        <v>0.32243394521374391</v>
      </c>
      <c r="G11111" s="106">
        <v>0.68012580136812861</v>
      </c>
      <c r="H11111" s="107">
        <v>0.28216914257625803</v>
      </c>
      <c r="I11111" s="121" t="str">
        <f t="shared" si="173"/>
        <v>TH</v>
      </c>
    </row>
    <row r="11112" spans="2:9" ht="12.75">
      <c r="B11112" s="102">
        <v>238833837</v>
      </c>
      <c r="C11112" s="106">
        <v>0.86851263697983949</v>
      </c>
      <c r="D11112" s="107">
        <v>0.93930146462695241</v>
      </c>
      <c r="E11112" s="106">
        <v>0.79443191053689777</v>
      </c>
      <c r="F11112" s="107">
        <v>0.45852611081079098</v>
      </c>
      <c r="G11112" s="106">
        <v>0.11331003723983279</v>
      </c>
      <c r="H11112" s="107">
        <v>0.53630008725512934</v>
      </c>
      <c r="I11112" s="121" t="str">
        <f t="shared" si="173"/>
        <v>DF</v>
      </c>
    </row>
    <row r="11113" spans="2:9" ht="12.75">
      <c r="B11113" s="102">
        <v>238838399</v>
      </c>
      <c r="C11113" s="106">
        <v>0.60151317998317344</v>
      </c>
      <c r="D11113" s="107">
        <v>0.40647923841611977</v>
      </c>
      <c r="E11113" s="106">
        <v>6.3619083127638421E-2</v>
      </c>
      <c r="F11113" s="107">
        <v>0.57505908516989335</v>
      </c>
      <c r="G11113" s="106">
        <v>0.60976496630179655</v>
      </c>
      <c r="H11113" s="107">
        <v>0.31212170458413047</v>
      </c>
      <c r="I11113" s="121" t="str">
        <f t="shared" si="173"/>
        <v>E</v>
      </c>
    </row>
    <row r="11114" spans="2:9" ht="12.75">
      <c r="B11114" s="102">
        <v>238847606</v>
      </c>
      <c r="C11114" s="106">
        <v>0.66077577149222444</v>
      </c>
      <c r="D11114" s="107">
        <v>0.32422079014400373</v>
      </c>
      <c r="E11114" s="106">
        <v>0.52346553153957487</v>
      </c>
      <c r="F11114" s="107">
        <v>0.42400524285201069</v>
      </c>
      <c r="G11114" s="106">
        <v>0.13988345107860134</v>
      </c>
      <c r="H11114" s="107">
        <v>0.66504729220765424</v>
      </c>
      <c r="I11114" s="121" t="str">
        <f t="shared" si="173"/>
        <v>BH</v>
      </c>
    </row>
    <row r="11115" spans="2:9" ht="12.75">
      <c r="B11115" s="102">
        <v>238849315</v>
      </c>
      <c r="C11115" s="106">
        <v>0.14869824630476014</v>
      </c>
      <c r="D11115" s="107">
        <v>0.40763366695498426</v>
      </c>
      <c r="E11115" s="106">
        <v>0.90312193859977441</v>
      </c>
      <c r="F11115" s="107">
        <v>0.38331312787532124</v>
      </c>
      <c r="G11115" s="106">
        <v>2.8274885955064555E-2</v>
      </c>
      <c r="H11115" s="107">
        <v>0.89960364136683069</v>
      </c>
      <c r="I11115" s="121" t="str">
        <f t="shared" si="173"/>
        <v>TH</v>
      </c>
    </row>
    <row r="11116" spans="2:9" ht="12.75">
      <c r="B11116" s="102">
        <v>238852407</v>
      </c>
      <c r="C11116" s="106">
        <v>0.70950717487165615</v>
      </c>
      <c r="D11116" s="107">
        <v>0.29199864391093122</v>
      </c>
      <c r="E11116" s="106">
        <v>0.73267447029995836</v>
      </c>
      <c r="F11116" s="107">
        <v>0.50951313304687229</v>
      </c>
      <c r="G11116" s="106">
        <v>0.11677234895235089</v>
      </c>
      <c r="H11116" s="107">
        <v>0.12085709513999165</v>
      </c>
      <c r="I11116" s="121" t="str">
        <f t="shared" si="173"/>
        <v>TH</v>
      </c>
    </row>
    <row r="11117" spans="2:9" ht="12.75">
      <c r="B11117" s="102">
        <v>238856605</v>
      </c>
      <c r="C11117" s="106">
        <v>0.85209854093290982</v>
      </c>
      <c r="D11117" s="107">
        <v>0.84988237916918941</v>
      </c>
      <c r="E11117" s="106">
        <v>7.7945974283837316E-3</v>
      </c>
      <c r="F11117" s="107">
        <v>0.28341470460165041</v>
      </c>
      <c r="G11117" s="106">
        <v>0.49468974596766135</v>
      </c>
      <c r="H11117" s="107">
        <v>0.13726699336332349</v>
      </c>
      <c r="I11117" s="121" t="str">
        <f t="shared" si="173"/>
        <v>FH</v>
      </c>
    </row>
    <row r="11118" spans="2:9" ht="12.75">
      <c r="B11118" s="102">
        <v>238858908</v>
      </c>
      <c r="C11118" s="106">
        <v>0.31179141846520153</v>
      </c>
      <c r="D11118" s="107">
        <v>0.20123917807028047</v>
      </c>
      <c r="E11118" s="106">
        <v>0.82226635458832753</v>
      </c>
      <c r="F11118" s="107">
        <v>0.67370506304817557</v>
      </c>
      <c r="G11118" s="106">
        <v>0.42498459027821434</v>
      </c>
      <c r="H11118" s="107">
        <v>0.9694117001284841</v>
      </c>
      <c r="I11118" s="121" t="str">
        <f t="shared" si="173"/>
        <v>BH</v>
      </c>
    </row>
    <row r="11119" spans="2:9" ht="12.75">
      <c r="B11119" s="102">
        <v>238860333</v>
      </c>
      <c r="C11119" s="106">
        <v>0.902553532288356</v>
      </c>
      <c r="D11119" s="107">
        <v>3.6248781560370258E-2</v>
      </c>
      <c r="E11119" s="106">
        <v>0.54126794812494028</v>
      </c>
      <c r="F11119" s="107">
        <v>0.57952817511416432</v>
      </c>
      <c r="G11119" s="106">
        <v>0.89520894905892479</v>
      </c>
      <c r="H11119" s="107">
        <v>5.8984574430055225E-2</v>
      </c>
      <c r="I11119" s="121" t="str">
        <f t="shared" si="173"/>
        <v>FH</v>
      </c>
    </row>
    <row r="11120" spans="2:9" ht="12.75">
      <c r="B11120" s="102">
        <v>238860664</v>
      </c>
      <c r="C11120" s="106">
        <v>0.4273347988156555</v>
      </c>
      <c r="D11120" s="107">
        <v>0.48355091149932261</v>
      </c>
      <c r="E11120" s="106">
        <v>0.94487976820841579</v>
      </c>
      <c r="F11120" s="107">
        <v>0.76821890883969668</v>
      </c>
      <c r="G11120" s="106">
        <v>0.89435124538506661</v>
      </c>
      <c r="H11120" s="107">
        <v>0.64390225273458856</v>
      </c>
      <c r="I11120" s="121" t="str">
        <f t="shared" si="173"/>
        <v>TH</v>
      </c>
    </row>
    <row r="11121" spans="2:9" ht="12.75">
      <c r="B11121" s="102">
        <v>238861711</v>
      </c>
      <c r="C11121" s="106">
        <v>0.93420458959436936</v>
      </c>
      <c r="D11121" s="107">
        <v>5.5800096239087882E-2</v>
      </c>
      <c r="E11121" s="106">
        <v>0.50528813006275142</v>
      </c>
      <c r="F11121" s="107">
        <v>0.50784919173080278</v>
      </c>
      <c r="G11121" s="106">
        <v>0.53364422469676942</v>
      </c>
      <c r="H11121" s="107">
        <v>0.83190089920382704</v>
      </c>
      <c r="I11121" s="121" t="str">
        <f t="shared" si="173"/>
        <v>FH</v>
      </c>
    </row>
    <row r="11122" spans="2:9" ht="12.75">
      <c r="B11122" s="102">
        <v>238863222</v>
      </c>
      <c r="C11122" s="106">
        <v>0.38633297379909859</v>
      </c>
      <c r="D11122" s="107">
        <v>0.6608471179122315</v>
      </c>
      <c r="E11122" s="106">
        <v>0.23961341328714614</v>
      </c>
      <c r="F11122" s="107">
        <v>0.91308541329060255</v>
      </c>
      <c r="G11122" s="106">
        <v>0.35863882310595807</v>
      </c>
      <c r="H11122" s="107">
        <v>0.9022704633849119</v>
      </c>
      <c r="I11122" s="121" t="str">
        <f t="shared" si="173"/>
        <v>C</v>
      </c>
    </row>
    <row r="11123" spans="2:9" ht="12.75">
      <c r="B11123" s="102">
        <v>238866737</v>
      </c>
      <c r="C11123" s="106">
        <v>0.49027601687107225</v>
      </c>
      <c r="D11123" s="107">
        <v>0.81605373482218369</v>
      </c>
      <c r="E11123" s="106">
        <v>0.72065662610493586</v>
      </c>
      <c r="F11123" s="107">
        <v>0.82680663479728089</v>
      </c>
      <c r="G11123" s="106">
        <v>0.19999927866214495</v>
      </c>
      <c r="H11123" s="107">
        <v>0.36445187216642361</v>
      </c>
      <c r="I11123" s="121" t="str">
        <f t="shared" si="173"/>
        <v>C</v>
      </c>
    </row>
    <row r="11124" spans="2:9" ht="12.75">
      <c r="B11124" s="102">
        <v>238867636</v>
      </c>
      <c r="C11124" s="106">
        <v>0.6964945400985898</v>
      </c>
      <c r="D11124" s="107">
        <v>0.79958039789579427</v>
      </c>
      <c r="E11124" s="106">
        <v>0.21107484888385941</v>
      </c>
      <c r="F11124" s="107">
        <v>0.5384000680250054</v>
      </c>
      <c r="G11124" s="106">
        <v>0.66285510318004537</v>
      </c>
      <c r="H11124" s="107">
        <v>0.94773614402191875</v>
      </c>
      <c r="I11124" s="121" t="str">
        <f t="shared" si="173"/>
        <v>BH</v>
      </c>
    </row>
    <row r="11125" spans="2:9" ht="12.75">
      <c r="B11125" s="102">
        <v>238868923</v>
      </c>
      <c r="C11125" s="106">
        <v>0.86992459288115942</v>
      </c>
      <c r="D11125" s="107">
        <v>0.68926005605346696</v>
      </c>
      <c r="E11125" s="106">
        <v>0.54270542125374854</v>
      </c>
      <c r="F11125" s="107">
        <v>0.86623497575662567</v>
      </c>
      <c r="G11125" s="106">
        <v>3.1747782416193804E-2</v>
      </c>
      <c r="H11125" s="107">
        <v>0.79548585369918157</v>
      </c>
      <c r="I11125" s="121" t="str">
        <f t="shared" si="173"/>
        <v>FH</v>
      </c>
    </row>
    <row r="11126" spans="2:9" ht="12.75">
      <c r="B11126" s="102">
        <v>238870078</v>
      </c>
      <c r="C11126" s="106">
        <v>0.12527328024905593</v>
      </c>
      <c r="D11126" s="107">
        <v>0.7045152073383365</v>
      </c>
      <c r="E11126" s="106">
        <v>0.39108319474683051</v>
      </c>
      <c r="F11126" s="107">
        <v>0.83091798635770253</v>
      </c>
      <c r="G11126" s="106">
        <v>0.94294654235253805</v>
      </c>
      <c r="H11126" s="107">
        <v>0.50991576790419679</v>
      </c>
      <c r="I11126" s="121" t="str">
        <f t="shared" si="173"/>
        <v>E</v>
      </c>
    </row>
    <row r="11127" spans="2:9" ht="12.75">
      <c r="B11127" s="102">
        <v>238870853</v>
      </c>
      <c r="C11127" s="106">
        <v>0.47922069806526402</v>
      </c>
      <c r="D11127" s="107">
        <v>6.0472675907601969E-2</v>
      </c>
      <c r="E11127" s="106">
        <v>0.32018334423330286</v>
      </c>
      <c r="F11127" s="107">
        <v>0.12443856903285466</v>
      </c>
      <c r="G11127" s="106">
        <v>0.2333544300224959</v>
      </c>
      <c r="H11127" s="107">
        <v>5.8643071513627021E-2</v>
      </c>
      <c r="I11127" s="121" t="str">
        <f t="shared" si="173"/>
        <v>FH</v>
      </c>
    </row>
    <row r="11128" spans="2:9" ht="12.75">
      <c r="B11128" s="102">
        <v>238872552</v>
      </c>
      <c r="C11128" s="106">
        <v>0.20891604395104313</v>
      </c>
      <c r="D11128" s="107">
        <v>2.1133184463870691E-2</v>
      </c>
      <c r="E11128" s="106">
        <v>0.74504270046580423</v>
      </c>
      <c r="F11128" s="107">
        <v>0.18859733537997858</v>
      </c>
      <c r="G11128" s="106">
        <v>0.43107846479466883</v>
      </c>
      <c r="H11128" s="107">
        <v>0.74543623938834891</v>
      </c>
      <c r="I11128" s="121" t="str">
        <f t="shared" si="173"/>
        <v>BH</v>
      </c>
    </row>
    <row r="11129" spans="2:9" ht="12.75">
      <c r="B11129" s="102">
        <v>238873197</v>
      </c>
      <c r="C11129" s="106">
        <v>0.59798765469590354</v>
      </c>
      <c r="D11129" s="107">
        <v>0.68880805490566743</v>
      </c>
      <c r="E11129" s="106">
        <v>0.63321363169801903</v>
      </c>
      <c r="F11129" s="107">
        <v>0.46874097238864953</v>
      </c>
      <c r="G11129" s="106">
        <v>4.6568628993315819E-2</v>
      </c>
      <c r="H11129" s="107">
        <v>0.9745611596233088</v>
      </c>
      <c r="I11129" s="121" t="str">
        <f t="shared" si="173"/>
        <v>BH</v>
      </c>
    </row>
    <row r="11130" spans="2:9" ht="12.75">
      <c r="B11130" s="102">
        <v>238876282</v>
      </c>
      <c r="C11130" s="106">
        <v>0.69975812585446739</v>
      </c>
      <c r="D11130" s="107">
        <v>9.169243680732575E-2</v>
      </c>
      <c r="E11130" s="106">
        <v>0.36378482920242616</v>
      </c>
      <c r="F11130" s="107">
        <v>0.27219128554281791</v>
      </c>
      <c r="G11130" s="106">
        <v>0.4208462720647157</v>
      </c>
      <c r="H11130" s="107">
        <v>0.894270701702091</v>
      </c>
      <c r="I11130" s="121" t="str">
        <f t="shared" si="173"/>
        <v>BH</v>
      </c>
    </row>
    <row r="11131" spans="2:9" ht="12.75">
      <c r="B11131" s="102">
        <v>238881495</v>
      </c>
      <c r="C11131" s="106">
        <v>0.96958632702136249</v>
      </c>
      <c r="D11131" s="107">
        <v>0.2920350297598564</v>
      </c>
      <c r="E11131" s="106">
        <v>0.50921969294360592</v>
      </c>
      <c r="F11131" s="107">
        <v>0.4255316923318242</v>
      </c>
      <c r="G11131" s="106">
        <v>0.34636600201687973</v>
      </c>
      <c r="H11131" s="107">
        <v>0.43019204330092009</v>
      </c>
      <c r="I11131" s="121" t="str">
        <f t="shared" si="173"/>
        <v>FH</v>
      </c>
    </row>
    <row r="11132" spans="2:9" ht="12.75">
      <c r="B11132" s="102">
        <v>238882264</v>
      </c>
      <c r="C11132" s="106">
        <v>0.56608204347529334</v>
      </c>
      <c r="D11132" s="107">
        <v>0.37512588068598007</v>
      </c>
      <c r="E11132" s="106">
        <v>0.65850751397821372</v>
      </c>
      <c r="F11132" s="107">
        <v>0.98929838141706394</v>
      </c>
      <c r="G11132" s="106">
        <v>0.33306117290800175</v>
      </c>
      <c r="H11132" s="107">
        <v>0.29200108869594965</v>
      </c>
      <c r="I11132" s="121" t="str">
        <f t="shared" si="173"/>
        <v>C</v>
      </c>
    </row>
    <row r="11133" spans="2:9" ht="12.75">
      <c r="B11133" s="102">
        <v>238882305</v>
      </c>
      <c r="C11133" s="106">
        <v>0.18298373951293723</v>
      </c>
      <c r="D11133" s="107">
        <v>0.96071630104922612</v>
      </c>
      <c r="E11133" s="106">
        <v>0.63563758213444044</v>
      </c>
      <c r="F11133" s="107">
        <v>0.79383816123587847</v>
      </c>
      <c r="G11133" s="106">
        <v>0.29409119366595826</v>
      </c>
      <c r="H11133" s="107">
        <v>0.51056073021347359</v>
      </c>
      <c r="I11133" s="121" t="str">
        <f t="shared" si="173"/>
        <v>DF</v>
      </c>
    </row>
    <row r="11134" spans="2:9" ht="12.75">
      <c r="B11134" s="102">
        <v>238882378</v>
      </c>
      <c r="C11134" s="106">
        <v>0.1895189062105942</v>
      </c>
      <c r="D11134" s="107">
        <v>0.7014089248070432</v>
      </c>
      <c r="E11134" s="106">
        <v>1.8324373356955803E-2</v>
      </c>
      <c r="F11134" s="107">
        <v>4.7540268961175691E-2</v>
      </c>
      <c r="G11134" s="106">
        <v>0.51417673786523133</v>
      </c>
      <c r="H11134" s="107">
        <v>0.38552987702817498</v>
      </c>
      <c r="I11134" s="121" t="str">
        <f t="shared" si="173"/>
        <v>DF</v>
      </c>
    </row>
    <row r="11135" spans="2:9" ht="12.75">
      <c r="B11135" s="102">
        <v>238887297</v>
      </c>
      <c r="C11135" s="106">
        <v>0.70834701981260784</v>
      </c>
      <c r="D11135" s="107">
        <v>0.23173427108312561</v>
      </c>
      <c r="E11135" s="106">
        <v>0.52914739168713942</v>
      </c>
      <c r="F11135" s="107">
        <v>0.9884028743693456</v>
      </c>
      <c r="G11135" s="106">
        <v>0.56040076022913543</v>
      </c>
      <c r="H11135" s="107">
        <v>0.78626453540276975</v>
      </c>
      <c r="I11135" s="121" t="str">
        <f t="shared" si="173"/>
        <v>C</v>
      </c>
    </row>
    <row r="11136" spans="2:9" ht="12.75">
      <c r="B11136" s="102">
        <v>238887353</v>
      </c>
      <c r="C11136" s="106">
        <v>0.22370375644146856</v>
      </c>
      <c r="D11136" s="107">
        <v>0.37358482128848491</v>
      </c>
      <c r="E11136" s="106">
        <v>5.8996242951181888E-2</v>
      </c>
      <c r="F11136" s="107">
        <v>0.99988091052414196</v>
      </c>
      <c r="G11136" s="106">
        <v>0.40470378473788893</v>
      </c>
      <c r="H11136" s="107">
        <v>0.93067439956333597</v>
      </c>
      <c r="I11136" s="121" t="str">
        <f t="shared" si="173"/>
        <v>C</v>
      </c>
    </row>
    <row r="11137" spans="2:9" ht="12.75">
      <c r="B11137" s="102">
        <v>238887741</v>
      </c>
      <c r="C11137" s="106">
        <v>0.43212158743851448</v>
      </c>
      <c r="D11137" s="107">
        <v>1.8100959021211782E-2</v>
      </c>
      <c r="E11137" s="106">
        <v>0.44994413600494099</v>
      </c>
      <c r="F11137" s="107">
        <v>0.33567155912302749</v>
      </c>
      <c r="G11137" s="106">
        <v>0.36270500281718476</v>
      </c>
      <c r="H11137" s="107">
        <v>0.44797285943060761</v>
      </c>
      <c r="I11137" s="121" t="str">
        <f t="shared" si="173"/>
        <v>TH</v>
      </c>
    </row>
    <row r="11138" spans="2:9" ht="12.75">
      <c r="B11138" s="102">
        <v>238894730</v>
      </c>
      <c r="C11138" s="106">
        <v>0.6965581169698114</v>
      </c>
      <c r="D11138" s="107">
        <v>0.65104175963700017</v>
      </c>
      <c r="E11138" s="106">
        <v>0.96385931805735003</v>
      </c>
      <c r="F11138" s="107">
        <v>0.88907404112558464</v>
      </c>
      <c r="G11138" s="106">
        <v>0.55006943208142389</v>
      </c>
      <c r="H11138" s="107">
        <v>0.22396590554795281</v>
      </c>
      <c r="I11138" s="121" t="str">
        <f t="shared" si="173"/>
        <v>TH</v>
      </c>
    </row>
    <row r="11139" spans="2:9" ht="12.75">
      <c r="B11139" s="102">
        <v>238895819</v>
      </c>
      <c r="C11139" s="106">
        <v>0.54444562871601843</v>
      </c>
      <c r="D11139" s="107">
        <v>0.42367514985170907</v>
      </c>
      <c r="E11139" s="106">
        <v>0.14638684108422328</v>
      </c>
      <c r="F11139" s="107">
        <v>0.53558929073561523</v>
      </c>
      <c r="G11139" s="106">
        <v>0.18323548395982381</v>
      </c>
      <c r="H11139" s="107">
        <v>0.91699867351973996</v>
      </c>
      <c r="I11139" s="121" t="str">
        <f t="shared" si="173"/>
        <v>BH</v>
      </c>
    </row>
    <row r="11140" spans="2:9" ht="12.75">
      <c r="B11140" s="102">
        <v>238901149</v>
      </c>
      <c r="C11140" s="106">
        <v>0.83471125130733648</v>
      </c>
      <c r="D11140" s="107">
        <v>0.79039298741138531</v>
      </c>
      <c r="E11140" s="106">
        <v>0.83698308573620839</v>
      </c>
      <c r="F11140" s="107">
        <v>0.70585495105544305</v>
      </c>
      <c r="G11140" s="106">
        <v>0.93071549149341104</v>
      </c>
      <c r="H11140" s="107">
        <v>0.97356775477871671</v>
      </c>
      <c r="I11140" s="121" t="str">
        <f t="shared" si="173"/>
        <v>BH</v>
      </c>
    </row>
    <row r="11141" spans="2:9" ht="12.75">
      <c r="B11141" s="102">
        <v>238907369</v>
      </c>
      <c r="C11141" s="106">
        <v>0.34024623354987682</v>
      </c>
      <c r="D11141" s="107">
        <v>0.39834440856546682</v>
      </c>
      <c r="E11141" s="106">
        <v>0.97969535471688252</v>
      </c>
      <c r="F11141" s="107">
        <v>0.88591561751161274</v>
      </c>
      <c r="G11141" s="106">
        <v>0.84604662404445419</v>
      </c>
      <c r="H11141" s="107">
        <v>2.2129294257365206E-2</v>
      </c>
      <c r="I11141" s="121" t="str">
        <f t="shared" ref="I11141:I11204" si="174">INDEX($C$3:$H$3, MATCH(MAX(C11141:H11141), C11141:H11141, 0))</f>
        <v>TH</v>
      </c>
    </row>
    <row r="11142" spans="2:9" ht="12.75">
      <c r="B11142" s="102">
        <v>238911263</v>
      </c>
      <c r="C11142" s="106">
        <v>0.8233043292799187</v>
      </c>
      <c r="D11142" s="107">
        <v>0.48674845953724866</v>
      </c>
      <c r="E11142" s="106">
        <v>0.14576257511977708</v>
      </c>
      <c r="F11142" s="107">
        <v>0.3173568600572283</v>
      </c>
      <c r="G11142" s="106">
        <v>0.87966034934927606</v>
      </c>
      <c r="H11142" s="107">
        <v>0.97962649581182792</v>
      </c>
      <c r="I11142" s="121" t="str">
        <f t="shared" si="174"/>
        <v>BH</v>
      </c>
    </row>
    <row r="11143" spans="2:9" ht="12.75">
      <c r="B11143" s="102">
        <v>238914603</v>
      </c>
      <c r="C11143" s="106">
        <v>0.78179066957649201</v>
      </c>
      <c r="D11143" s="107">
        <v>0.26803460131607082</v>
      </c>
      <c r="E11143" s="106">
        <v>0.87246852206096115</v>
      </c>
      <c r="F11143" s="107">
        <v>0.14118669279821572</v>
      </c>
      <c r="G11143" s="106">
        <v>0.70061161684350903</v>
      </c>
      <c r="H11143" s="107">
        <v>4.7942090673158688E-2</v>
      </c>
      <c r="I11143" s="121" t="str">
        <f t="shared" si="174"/>
        <v>TH</v>
      </c>
    </row>
    <row r="11144" spans="2:9" ht="12.75">
      <c r="B11144" s="102">
        <v>238915199</v>
      </c>
      <c r="C11144" s="106">
        <v>0.57203066427768423</v>
      </c>
      <c r="D11144" s="107">
        <v>0.6199687015056341</v>
      </c>
      <c r="E11144" s="106">
        <v>0.37611508235920188</v>
      </c>
      <c r="F11144" s="107">
        <v>0.76935085456155994</v>
      </c>
      <c r="G11144" s="106">
        <v>0.80906753621470417</v>
      </c>
      <c r="H11144" s="107">
        <v>0.75283278408900056</v>
      </c>
      <c r="I11144" s="121" t="str">
        <f t="shared" si="174"/>
        <v>E</v>
      </c>
    </row>
    <row r="11145" spans="2:9" ht="12.75">
      <c r="B11145" s="102">
        <v>238915290</v>
      </c>
      <c r="C11145" s="106">
        <v>0.36186715267755964</v>
      </c>
      <c r="D11145" s="107">
        <v>0.33811421952379672</v>
      </c>
      <c r="E11145" s="106">
        <v>0.58576338820539231</v>
      </c>
      <c r="F11145" s="107">
        <v>0.81906850726412572</v>
      </c>
      <c r="G11145" s="106">
        <v>0.9675067924653078</v>
      </c>
      <c r="H11145" s="107">
        <v>0.74911315931846478</v>
      </c>
      <c r="I11145" s="121" t="str">
        <f t="shared" si="174"/>
        <v>E</v>
      </c>
    </row>
    <row r="11146" spans="2:9" ht="12.75">
      <c r="B11146" s="102">
        <v>238915585</v>
      </c>
      <c r="C11146" s="106">
        <v>0.83245384525248145</v>
      </c>
      <c r="D11146" s="107">
        <v>0.17387864484546633</v>
      </c>
      <c r="E11146" s="106">
        <v>0.35373148822245293</v>
      </c>
      <c r="F11146" s="107">
        <v>0.63591519932625884</v>
      </c>
      <c r="G11146" s="106">
        <v>0.35964106896854342</v>
      </c>
      <c r="H11146" s="107">
        <v>0.91379863738948419</v>
      </c>
      <c r="I11146" s="121" t="str">
        <f t="shared" si="174"/>
        <v>BH</v>
      </c>
    </row>
    <row r="11147" spans="2:9" ht="12.75">
      <c r="B11147" s="102">
        <v>238915593</v>
      </c>
      <c r="C11147" s="106">
        <v>0.62893699024748884</v>
      </c>
      <c r="D11147" s="107">
        <v>0.88382458875421865</v>
      </c>
      <c r="E11147" s="106">
        <v>0.62636565976857517</v>
      </c>
      <c r="F11147" s="107">
        <v>0.27443230080166958</v>
      </c>
      <c r="G11147" s="106">
        <v>0.48291478470628757</v>
      </c>
      <c r="H11147" s="107">
        <v>0.13026961786240854</v>
      </c>
      <c r="I11147" s="121" t="str">
        <f t="shared" si="174"/>
        <v>DF</v>
      </c>
    </row>
    <row r="11148" spans="2:9" ht="12.75">
      <c r="B11148" s="102">
        <v>238921040</v>
      </c>
      <c r="C11148" s="106">
        <v>0.12341742592422467</v>
      </c>
      <c r="D11148" s="107">
        <v>0.72880480674781012</v>
      </c>
      <c r="E11148" s="106">
        <v>1.9630892075833906E-2</v>
      </c>
      <c r="F11148" s="107">
        <v>0.95574334195777233</v>
      </c>
      <c r="G11148" s="106">
        <v>0.97221478179563992</v>
      </c>
      <c r="H11148" s="107">
        <v>0.21858410484828639</v>
      </c>
      <c r="I11148" s="121" t="str">
        <f t="shared" si="174"/>
        <v>E</v>
      </c>
    </row>
    <row r="11149" spans="2:9" ht="12.75">
      <c r="B11149" s="102">
        <v>238921772</v>
      </c>
      <c r="C11149" s="106">
        <v>0.93958863242828183</v>
      </c>
      <c r="D11149" s="107">
        <v>0.43410416668738172</v>
      </c>
      <c r="E11149" s="106">
        <v>0.53087052441625926</v>
      </c>
      <c r="F11149" s="107">
        <v>0.45272145990597989</v>
      </c>
      <c r="G11149" s="106">
        <v>0.20717999362470296</v>
      </c>
      <c r="H11149" s="107">
        <v>0.35137413302362352</v>
      </c>
      <c r="I11149" s="121" t="str">
        <f t="shared" si="174"/>
        <v>FH</v>
      </c>
    </row>
    <row r="11150" spans="2:9" ht="12.75">
      <c r="B11150" s="102">
        <v>238922374</v>
      </c>
      <c r="C11150" s="106">
        <v>0.88269401632667677</v>
      </c>
      <c r="D11150" s="107">
        <v>0.63967167220390486</v>
      </c>
      <c r="E11150" s="106">
        <v>0.74638787174569377</v>
      </c>
      <c r="F11150" s="107">
        <v>0.4750897835075385</v>
      </c>
      <c r="G11150" s="106">
        <v>0.98396673924824474</v>
      </c>
      <c r="H11150" s="107">
        <v>0.33553810528426897</v>
      </c>
      <c r="I11150" s="121" t="str">
        <f t="shared" si="174"/>
        <v>E</v>
      </c>
    </row>
    <row r="11151" spans="2:9" ht="12.75">
      <c r="B11151" s="102">
        <v>238922507</v>
      </c>
      <c r="C11151" s="106">
        <v>0.76631095994416043</v>
      </c>
      <c r="D11151" s="107">
        <v>0.73283006270936757</v>
      </c>
      <c r="E11151" s="106">
        <v>0.5149842058366898</v>
      </c>
      <c r="F11151" s="107">
        <v>0.32838920746378975</v>
      </c>
      <c r="G11151" s="106">
        <v>0.22788008782040148</v>
      </c>
      <c r="H11151" s="107">
        <v>0.68944631936049738</v>
      </c>
      <c r="I11151" s="121" t="str">
        <f t="shared" si="174"/>
        <v>FH</v>
      </c>
    </row>
    <row r="11152" spans="2:9" ht="12.75">
      <c r="B11152" s="102">
        <v>238925206</v>
      </c>
      <c r="C11152" s="106">
        <v>0.78558503828902193</v>
      </c>
      <c r="D11152" s="107">
        <v>0.33309467181648955</v>
      </c>
      <c r="E11152" s="106">
        <v>0.73496528113708881</v>
      </c>
      <c r="F11152" s="107">
        <v>0.1516043264643403</v>
      </c>
      <c r="G11152" s="106">
        <v>2.7680655239713747E-2</v>
      </c>
      <c r="H11152" s="107">
        <v>0.27448937795315387</v>
      </c>
      <c r="I11152" s="121" t="str">
        <f t="shared" si="174"/>
        <v>FH</v>
      </c>
    </row>
    <row r="11153" spans="2:9" ht="12.75">
      <c r="B11153" s="102">
        <v>238926335</v>
      </c>
      <c r="C11153" s="106">
        <v>0.65836238942354264</v>
      </c>
      <c r="D11153" s="107">
        <v>0.20098508202372845</v>
      </c>
      <c r="E11153" s="106">
        <v>0.58130962595255564</v>
      </c>
      <c r="F11153" s="107">
        <v>0.39407461214620376</v>
      </c>
      <c r="G11153" s="106">
        <v>6.7948173750097318E-2</v>
      </c>
      <c r="H11153" s="107">
        <v>0.3086253235701264</v>
      </c>
      <c r="I11153" s="121" t="str">
        <f t="shared" si="174"/>
        <v>FH</v>
      </c>
    </row>
    <row r="11154" spans="2:9" ht="12.75">
      <c r="B11154" s="102">
        <v>238930015</v>
      </c>
      <c r="C11154" s="106">
        <v>0.92641025854306047</v>
      </c>
      <c r="D11154" s="107">
        <v>0.97319304769244219</v>
      </c>
      <c r="E11154" s="106">
        <v>0.9087106460521186</v>
      </c>
      <c r="F11154" s="107">
        <v>0.38637023701635465</v>
      </c>
      <c r="G11154" s="106">
        <v>0.30934583653482939</v>
      </c>
      <c r="H11154" s="107">
        <v>0.78087035394757121</v>
      </c>
      <c r="I11154" s="121" t="str">
        <f t="shared" si="174"/>
        <v>DF</v>
      </c>
    </row>
    <row r="11155" spans="2:9" ht="12.75">
      <c r="B11155" s="102">
        <v>238932251</v>
      </c>
      <c r="C11155" s="106">
        <v>0.41161097639088862</v>
      </c>
      <c r="D11155" s="107">
        <v>0.34542534913715017</v>
      </c>
      <c r="E11155" s="106">
        <v>0.16757818644722278</v>
      </c>
      <c r="F11155" s="107">
        <v>0.53461594733222295</v>
      </c>
      <c r="G11155" s="106">
        <v>0.40132011447146176</v>
      </c>
      <c r="H11155" s="107">
        <v>0.3015483368530143</v>
      </c>
      <c r="I11155" s="121" t="str">
        <f t="shared" si="174"/>
        <v>C</v>
      </c>
    </row>
    <row r="11156" spans="2:9" ht="12.75">
      <c r="B11156" s="102">
        <v>238933267</v>
      </c>
      <c r="C11156" s="106">
        <v>5.3886492072731329E-2</v>
      </c>
      <c r="D11156" s="107">
        <v>0.47887715921166252</v>
      </c>
      <c r="E11156" s="106">
        <v>0.74238544221692582</v>
      </c>
      <c r="F11156" s="107">
        <v>6.9360268389868196E-2</v>
      </c>
      <c r="G11156" s="106">
        <v>0.34807434982501118</v>
      </c>
      <c r="H11156" s="107">
        <v>0.29520263202031138</v>
      </c>
      <c r="I11156" s="121" t="str">
        <f t="shared" si="174"/>
        <v>TH</v>
      </c>
    </row>
    <row r="11157" spans="2:9" ht="12.75">
      <c r="B11157" s="102">
        <v>238941359</v>
      </c>
      <c r="C11157" s="106">
        <v>0.31580498626348796</v>
      </c>
      <c r="D11157" s="107">
        <v>0.9442981826150354</v>
      </c>
      <c r="E11157" s="106">
        <v>0.34285843330603138</v>
      </c>
      <c r="F11157" s="107">
        <v>0.66408018457933249</v>
      </c>
      <c r="G11157" s="106">
        <v>0.27396867495017418</v>
      </c>
      <c r="H11157" s="107">
        <v>0.24610411869951321</v>
      </c>
      <c r="I11157" s="121" t="str">
        <f t="shared" si="174"/>
        <v>DF</v>
      </c>
    </row>
    <row r="11158" spans="2:9" ht="12.75">
      <c r="B11158" s="102">
        <v>238947028</v>
      </c>
      <c r="C11158" s="106">
        <v>0.48305813654881558</v>
      </c>
      <c r="D11158" s="107">
        <v>0.87961210335184781</v>
      </c>
      <c r="E11158" s="106">
        <v>0.35799984430297815</v>
      </c>
      <c r="F11158" s="107">
        <v>0.47501450568858794</v>
      </c>
      <c r="G11158" s="106">
        <v>0.18189100531692826</v>
      </c>
      <c r="H11158" s="107">
        <v>7.9477594146944774E-2</v>
      </c>
      <c r="I11158" s="121" t="str">
        <f t="shared" si="174"/>
        <v>DF</v>
      </c>
    </row>
    <row r="11159" spans="2:9" ht="12.75">
      <c r="B11159" s="102">
        <v>238956785</v>
      </c>
      <c r="C11159" s="106">
        <v>0.79522589305732294</v>
      </c>
      <c r="D11159" s="107">
        <v>0.92191330596875787</v>
      </c>
      <c r="E11159" s="106">
        <v>0.27064695122265281</v>
      </c>
      <c r="F11159" s="107">
        <v>0.95306691541879496</v>
      </c>
      <c r="G11159" s="106">
        <v>0.68430038620941214</v>
      </c>
      <c r="H11159" s="107">
        <v>0.39893781565821929</v>
      </c>
      <c r="I11159" s="121" t="str">
        <f t="shared" si="174"/>
        <v>C</v>
      </c>
    </row>
    <row r="11160" spans="2:9" ht="12.75">
      <c r="B11160" s="102">
        <v>238958393</v>
      </c>
      <c r="C11160" s="106">
        <v>0.36262849538723074</v>
      </c>
      <c r="D11160" s="107">
        <v>0.73513417901336986</v>
      </c>
      <c r="E11160" s="106">
        <v>0.75968281528097581</v>
      </c>
      <c r="F11160" s="107">
        <v>0.8148151014531706</v>
      </c>
      <c r="G11160" s="106">
        <v>0.50961058251463509</v>
      </c>
      <c r="H11160" s="107">
        <v>0.29145272583075332</v>
      </c>
      <c r="I11160" s="121" t="str">
        <f t="shared" si="174"/>
        <v>C</v>
      </c>
    </row>
    <row r="11161" spans="2:9" ht="12.75">
      <c r="B11161" s="102">
        <v>238959978</v>
      </c>
      <c r="C11161" s="106">
        <v>0.37141005782626491</v>
      </c>
      <c r="D11161" s="107">
        <v>0.2997609721094987</v>
      </c>
      <c r="E11161" s="106">
        <v>0.92872031761708662</v>
      </c>
      <c r="F11161" s="107">
        <v>0.27732420548639869</v>
      </c>
      <c r="G11161" s="106">
        <v>0.97940614907954693</v>
      </c>
      <c r="H11161" s="107">
        <v>0.69255241320317573</v>
      </c>
      <c r="I11161" s="121" t="str">
        <f t="shared" si="174"/>
        <v>E</v>
      </c>
    </row>
    <row r="11162" spans="2:9" ht="12.75">
      <c r="B11162" s="102">
        <v>238963163</v>
      </c>
      <c r="C11162" s="106">
        <v>0.54566311770717602</v>
      </c>
      <c r="D11162" s="107">
        <v>0.16889710787518464</v>
      </c>
      <c r="E11162" s="106">
        <v>0.41750875422102673</v>
      </c>
      <c r="F11162" s="107">
        <v>0.8653900674335846</v>
      </c>
      <c r="G11162" s="106">
        <v>0.77052174708591203</v>
      </c>
      <c r="H11162" s="107">
        <v>0.60193321382810261</v>
      </c>
      <c r="I11162" s="121" t="str">
        <f t="shared" si="174"/>
        <v>C</v>
      </c>
    </row>
    <row r="11163" spans="2:9" ht="12.75">
      <c r="B11163" s="102">
        <v>238965711</v>
      </c>
      <c r="C11163" s="106">
        <v>0.15957511543965897</v>
      </c>
      <c r="D11163" s="107">
        <v>0.1176250323310839</v>
      </c>
      <c r="E11163" s="106">
        <v>0.48192361969595776</v>
      </c>
      <c r="F11163" s="107">
        <v>0.38223265153168207</v>
      </c>
      <c r="G11163" s="106">
        <v>0.16864628912925994</v>
      </c>
      <c r="H11163" s="107">
        <v>0.83605548672695496</v>
      </c>
      <c r="I11163" s="121" t="str">
        <f t="shared" si="174"/>
        <v>BH</v>
      </c>
    </row>
    <row r="11164" spans="2:9" ht="12.75">
      <c r="B11164" s="102">
        <v>238968772</v>
      </c>
      <c r="C11164" s="106">
        <v>0.47775937690807257</v>
      </c>
      <c r="D11164" s="107">
        <v>0.99356406183929735</v>
      </c>
      <c r="E11164" s="106">
        <v>0.41126979569745625</v>
      </c>
      <c r="F11164" s="107">
        <v>0.63591631881748345</v>
      </c>
      <c r="G11164" s="106">
        <v>0.71783598968749018</v>
      </c>
      <c r="H11164" s="107">
        <v>0.88808700467364265</v>
      </c>
      <c r="I11164" s="121" t="str">
        <f t="shared" si="174"/>
        <v>DF</v>
      </c>
    </row>
    <row r="11165" spans="2:9" ht="12.75">
      <c r="B11165" s="102">
        <v>238971150</v>
      </c>
      <c r="C11165" s="106">
        <v>0.90637496116522676</v>
      </c>
      <c r="D11165" s="107">
        <v>0.28972630199137583</v>
      </c>
      <c r="E11165" s="106">
        <v>0.5685510927528119</v>
      </c>
      <c r="F11165" s="107">
        <v>0.90130451252391297</v>
      </c>
      <c r="G11165" s="106">
        <v>0.42895467210002147</v>
      </c>
      <c r="H11165" s="107">
        <v>0.80641808392989045</v>
      </c>
      <c r="I11165" s="121" t="str">
        <f t="shared" si="174"/>
        <v>FH</v>
      </c>
    </row>
    <row r="11166" spans="2:9" ht="12.75">
      <c r="B11166" s="102">
        <v>238971166</v>
      </c>
      <c r="C11166" s="106">
        <v>7.6322174871988224E-2</v>
      </c>
      <c r="D11166" s="107">
        <v>0.50184256405565808</v>
      </c>
      <c r="E11166" s="106">
        <v>0.87600870424094435</v>
      </c>
      <c r="F11166" s="107">
        <v>0.96277186104517498</v>
      </c>
      <c r="G11166" s="106">
        <v>0.91888815761408482</v>
      </c>
      <c r="H11166" s="107">
        <v>0.68499804360772876</v>
      </c>
      <c r="I11166" s="121" t="str">
        <f t="shared" si="174"/>
        <v>C</v>
      </c>
    </row>
    <row r="11167" spans="2:9" ht="12.75">
      <c r="B11167" s="102">
        <v>238973080</v>
      </c>
      <c r="C11167" s="106">
        <v>0.99663472250052276</v>
      </c>
      <c r="D11167" s="107">
        <v>0.92477020043068414</v>
      </c>
      <c r="E11167" s="106">
        <v>0.47124865528530169</v>
      </c>
      <c r="F11167" s="107">
        <v>0.72174133169381349</v>
      </c>
      <c r="G11167" s="106">
        <v>0.50982613916869046</v>
      </c>
      <c r="H11167" s="107">
        <v>2.5012618921289143E-2</v>
      </c>
      <c r="I11167" s="121" t="str">
        <f t="shared" si="174"/>
        <v>FH</v>
      </c>
    </row>
    <row r="11168" spans="2:9" ht="12.75">
      <c r="B11168" s="102">
        <v>238981675</v>
      </c>
      <c r="C11168" s="106">
        <v>0.68382498662176427</v>
      </c>
      <c r="D11168" s="107">
        <v>0.36160801667254638</v>
      </c>
      <c r="E11168" s="106">
        <v>0.62715348299469409</v>
      </c>
      <c r="F11168" s="107">
        <v>0.93111913408675573</v>
      </c>
      <c r="G11168" s="106">
        <v>0.14209475811785488</v>
      </c>
      <c r="H11168" s="107">
        <v>0.59063909298836936</v>
      </c>
      <c r="I11168" s="121" t="str">
        <f t="shared" si="174"/>
        <v>C</v>
      </c>
    </row>
    <row r="11169" spans="2:9" ht="12.75">
      <c r="B11169" s="102">
        <v>238987097</v>
      </c>
      <c r="C11169" s="106">
        <v>2.3303438451208081E-2</v>
      </c>
      <c r="D11169" s="107">
        <v>0.29727596507120246</v>
      </c>
      <c r="E11169" s="106">
        <v>0.92320569837020106</v>
      </c>
      <c r="F11169" s="107">
        <v>0.10655862086668222</v>
      </c>
      <c r="G11169" s="106">
        <v>0.53574334617162034</v>
      </c>
      <c r="H11169" s="107">
        <v>0.91869430746211656</v>
      </c>
      <c r="I11169" s="121" t="str">
        <f t="shared" si="174"/>
        <v>TH</v>
      </c>
    </row>
    <row r="11170" spans="2:9" ht="12.75">
      <c r="B11170" s="102">
        <v>238990734</v>
      </c>
      <c r="C11170" s="106">
        <v>0.67116585469755674</v>
      </c>
      <c r="D11170" s="107">
        <v>0.25335584315482107</v>
      </c>
      <c r="E11170" s="106">
        <v>0.82640966770674584</v>
      </c>
      <c r="F11170" s="107">
        <v>0.28443452178069961</v>
      </c>
      <c r="G11170" s="106">
        <v>0.93831927129944082</v>
      </c>
      <c r="H11170" s="107">
        <v>0.8589519185292902</v>
      </c>
      <c r="I11170" s="121" t="str">
        <f t="shared" si="174"/>
        <v>E</v>
      </c>
    </row>
    <row r="11171" spans="2:9" ht="12.75">
      <c r="B11171" s="102">
        <v>238993029</v>
      </c>
      <c r="C11171" s="106">
        <v>0.37060944193591561</v>
      </c>
      <c r="D11171" s="107">
        <v>0.34474843356470197</v>
      </c>
      <c r="E11171" s="106">
        <v>0.78846303143861673</v>
      </c>
      <c r="F11171" s="107">
        <v>0.30238654338395765</v>
      </c>
      <c r="G11171" s="106">
        <v>0.97291462704186404</v>
      </c>
      <c r="H11171" s="107">
        <v>0.73067411432689156</v>
      </c>
      <c r="I11171" s="121" t="str">
        <f t="shared" si="174"/>
        <v>E</v>
      </c>
    </row>
    <row r="11172" spans="2:9" ht="12.75">
      <c r="B11172" s="102">
        <v>238993704</v>
      </c>
      <c r="C11172" s="106">
        <v>0.46484871960124186</v>
      </c>
      <c r="D11172" s="107">
        <v>0.50319922823702745</v>
      </c>
      <c r="E11172" s="106">
        <v>0.79901371944081023</v>
      </c>
      <c r="F11172" s="107">
        <v>0.30582846751461812</v>
      </c>
      <c r="G11172" s="106">
        <v>0.72050910484048303</v>
      </c>
      <c r="H11172" s="107">
        <v>0.35919014359850765</v>
      </c>
      <c r="I11172" s="121" t="str">
        <f t="shared" si="174"/>
        <v>TH</v>
      </c>
    </row>
    <row r="11173" spans="2:9" ht="12.75">
      <c r="B11173" s="102">
        <v>239003852</v>
      </c>
      <c r="C11173" s="106">
        <v>0.50067175754808835</v>
      </c>
      <c r="D11173" s="107">
        <v>0.72285139078487726</v>
      </c>
      <c r="E11173" s="106">
        <v>0.69748355090557701</v>
      </c>
      <c r="F11173" s="107">
        <v>5.6047893527619408E-2</v>
      </c>
      <c r="G11173" s="106">
        <v>0.71706909120031304</v>
      </c>
      <c r="H11173" s="107">
        <v>5.8726267259766818E-2</v>
      </c>
      <c r="I11173" s="121" t="str">
        <f t="shared" si="174"/>
        <v>DF</v>
      </c>
    </row>
    <row r="11174" spans="2:9" ht="12.75">
      <c r="B11174" s="102">
        <v>239004075</v>
      </c>
      <c r="C11174" s="106">
        <v>0.29939396264150542</v>
      </c>
      <c r="D11174" s="107">
        <v>5.5722282575965565E-2</v>
      </c>
      <c r="E11174" s="106">
        <v>0.68967322435161904</v>
      </c>
      <c r="F11174" s="107">
        <v>0.51333734275570397</v>
      </c>
      <c r="G11174" s="106">
        <v>0.89478822294425475</v>
      </c>
      <c r="H11174" s="107">
        <v>0.10272542410242602</v>
      </c>
      <c r="I11174" s="121" t="str">
        <f t="shared" si="174"/>
        <v>E</v>
      </c>
    </row>
    <row r="11175" spans="2:9" ht="12.75">
      <c r="B11175" s="102">
        <v>239006238</v>
      </c>
      <c r="C11175" s="106">
        <v>0.63821457267544046</v>
      </c>
      <c r="D11175" s="107">
        <v>0.93708214039441673</v>
      </c>
      <c r="E11175" s="106">
        <v>2.3190221441760084E-2</v>
      </c>
      <c r="F11175" s="107">
        <v>0.32506433029940363</v>
      </c>
      <c r="G11175" s="106">
        <v>0.18221893872227191</v>
      </c>
      <c r="H11175" s="107">
        <v>0.95790109639683507</v>
      </c>
      <c r="I11175" s="121" t="str">
        <f t="shared" si="174"/>
        <v>BH</v>
      </c>
    </row>
    <row r="11176" spans="2:9" ht="12.75">
      <c r="B11176" s="102">
        <v>239012928</v>
      </c>
      <c r="C11176" s="106">
        <v>0.66525049326905528</v>
      </c>
      <c r="D11176" s="107">
        <v>0.8791645634180778</v>
      </c>
      <c r="E11176" s="106">
        <v>0.46458895275574807</v>
      </c>
      <c r="F11176" s="107">
        <v>0.97835748312350312</v>
      </c>
      <c r="G11176" s="106">
        <v>0.70432918158717905</v>
      </c>
      <c r="H11176" s="107">
        <v>9.8728434469028681E-3</v>
      </c>
      <c r="I11176" s="121" t="str">
        <f t="shared" si="174"/>
        <v>C</v>
      </c>
    </row>
    <row r="11177" spans="2:9" ht="12.75">
      <c r="B11177" s="102">
        <v>239013043</v>
      </c>
      <c r="C11177" s="106">
        <v>0.43819720230681014</v>
      </c>
      <c r="D11177" s="107">
        <v>0.1176570859181707</v>
      </c>
      <c r="E11177" s="106">
        <v>0.51497107021486421</v>
      </c>
      <c r="F11177" s="107">
        <v>0.43158715304978035</v>
      </c>
      <c r="G11177" s="106">
        <v>0.53075223624643209</v>
      </c>
      <c r="H11177" s="107">
        <v>0.25157868753248458</v>
      </c>
      <c r="I11177" s="121" t="str">
        <f t="shared" si="174"/>
        <v>E</v>
      </c>
    </row>
    <row r="11178" spans="2:9" ht="12.75">
      <c r="B11178" s="102">
        <v>239013777</v>
      </c>
      <c r="C11178" s="106">
        <v>0.40448558546000246</v>
      </c>
      <c r="D11178" s="107">
        <v>0.79687385226597396</v>
      </c>
      <c r="E11178" s="106">
        <v>0.63578240238998363</v>
      </c>
      <c r="F11178" s="107">
        <v>0.34058323353659858</v>
      </c>
      <c r="G11178" s="106">
        <v>0.66314744450360341</v>
      </c>
      <c r="H11178" s="107">
        <v>0.30214825631946374</v>
      </c>
      <c r="I11178" s="121" t="str">
        <f t="shared" si="174"/>
        <v>DF</v>
      </c>
    </row>
    <row r="11179" spans="2:9" ht="12.75">
      <c r="B11179" s="102">
        <v>239014437</v>
      </c>
      <c r="C11179" s="106">
        <v>0.63355865376632048</v>
      </c>
      <c r="D11179" s="107">
        <v>0.63736023026953581</v>
      </c>
      <c r="E11179" s="106">
        <v>0.78972197166475766</v>
      </c>
      <c r="F11179" s="107">
        <v>0.18856951520399345</v>
      </c>
      <c r="G11179" s="106">
        <v>0.80094953616862785</v>
      </c>
      <c r="H11179" s="107">
        <v>0.2951790032203796</v>
      </c>
      <c r="I11179" s="121" t="str">
        <f t="shared" si="174"/>
        <v>E</v>
      </c>
    </row>
    <row r="11180" spans="2:9" ht="12.75">
      <c r="B11180" s="102">
        <v>239018942</v>
      </c>
      <c r="C11180" s="106">
        <v>0.20098884860647637</v>
      </c>
      <c r="D11180" s="107">
        <v>0.89103095976332836</v>
      </c>
      <c r="E11180" s="106">
        <v>0.11519679619945755</v>
      </c>
      <c r="F11180" s="107">
        <v>0.94689362635587848</v>
      </c>
      <c r="G11180" s="106">
        <v>0.43791192003688284</v>
      </c>
      <c r="H11180" s="107">
        <v>0.55156100238247063</v>
      </c>
      <c r="I11180" s="121" t="str">
        <f t="shared" si="174"/>
        <v>C</v>
      </c>
    </row>
    <row r="11181" spans="2:9" ht="12.75">
      <c r="B11181" s="102">
        <v>239019402</v>
      </c>
      <c r="C11181" s="106">
        <v>0.15034126791495628</v>
      </c>
      <c r="D11181" s="107">
        <v>0.22413571404872945</v>
      </c>
      <c r="E11181" s="106">
        <v>0.96888049170188029</v>
      </c>
      <c r="F11181" s="107">
        <v>0.34967744083850416</v>
      </c>
      <c r="G11181" s="106">
        <v>0.5033674525914249</v>
      </c>
      <c r="H11181" s="107">
        <v>0.31944673423114311</v>
      </c>
      <c r="I11181" s="121" t="str">
        <f t="shared" si="174"/>
        <v>TH</v>
      </c>
    </row>
    <row r="11182" spans="2:9" ht="12.75">
      <c r="B11182" s="102">
        <v>239020772</v>
      </c>
      <c r="C11182" s="106">
        <v>5.7278061778043732E-2</v>
      </c>
      <c r="D11182" s="107">
        <v>0.47872639955891461</v>
      </c>
      <c r="E11182" s="106">
        <v>0.6094876396338611</v>
      </c>
      <c r="F11182" s="107">
        <v>0.91709350797203903</v>
      </c>
      <c r="G11182" s="106">
        <v>0.85230496330579197</v>
      </c>
      <c r="H11182" s="107">
        <v>0.82888583068508037</v>
      </c>
      <c r="I11182" s="121" t="str">
        <f t="shared" si="174"/>
        <v>C</v>
      </c>
    </row>
    <row r="11183" spans="2:9" ht="12.75">
      <c r="B11183" s="102">
        <v>239030013</v>
      </c>
      <c r="C11183" s="106">
        <v>0.52139473216801058</v>
      </c>
      <c r="D11183" s="107">
        <v>0.78493240505571382</v>
      </c>
      <c r="E11183" s="106">
        <v>0.69320002312797158</v>
      </c>
      <c r="F11183" s="107">
        <v>0.67375040140553022</v>
      </c>
      <c r="G11183" s="106">
        <v>0.88532494359189173</v>
      </c>
      <c r="H11183" s="107">
        <v>0.63053609341850958</v>
      </c>
      <c r="I11183" s="121" t="str">
        <f t="shared" si="174"/>
        <v>E</v>
      </c>
    </row>
    <row r="11184" spans="2:9" ht="12.75">
      <c r="B11184" s="102">
        <v>239030229</v>
      </c>
      <c r="C11184" s="106">
        <v>0.47998711083057732</v>
      </c>
      <c r="D11184" s="107">
        <v>0.24691056028390568</v>
      </c>
      <c r="E11184" s="106">
        <v>0.64435674417246513</v>
      </c>
      <c r="F11184" s="107">
        <v>0.46889262429978551</v>
      </c>
      <c r="G11184" s="106">
        <v>0.10486369995092293</v>
      </c>
      <c r="H11184" s="107">
        <v>0.29696229064782287</v>
      </c>
      <c r="I11184" s="121" t="str">
        <f t="shared" si="174"/>
        <v>TH</v>
      </c>
    </row>
    <row r="11185" spans="2:9" ht="12.75">
      <c r="B11185" s="102">
        <v>239034716</v>
      </c>
      <c r="C11185" s="106">
        <v>0.43972810048872724</v>
      </c>
      <c r="D11185" s="107">
        <v>0.43032253200949899</v>
      </c>
      <c r="E11185" s="106">
        <v>0.27284972330085111</v>
      </c>
      <c r="F11185" s="107">
        <v>0.22506730285091958</v>
      </c>
      <c r="G11185" s="106">
        <v>0.66786794092603863</v>
      </c>
      <c r="H11185" s="107">
        <v>0.9147339048072114</v>
      </c>
      <c r="I11185" s="121" t="str">
        <f t="shared" si="174"/>
        <v>BH</v>
      </c>
    </row>
    <row r="11186" spans="2:9" ht="12.75">
      <c r="B11186" s="102">
        <v>239035722</v>
      </c>
      <c r="C11186" s="106">
        <v>0.31723266208297574</v>
      </c>
      <c r="D11186" s="107">
        <v>0.76644072871176316</v>
      </c>
      <c r="E11186" s="106">
        <v>0.2644964985348377</v>
      </c>
      <c r="F11186" s="107">
        <v>2.605557740167197E-2</v>
      </c>
      <c r="G11186" s="106">
        <v>0.44075818290329449</v>
      </c>
      <c r="H11186" s="107">
        <v>0.69436938609255039</v>
      </c>
      <c r="I11186" s="121" t="str">
        <f t="shared" si="174"/>
        <v>DF</v>
      </c>
    </row>
    <row r="11187" spans="2:9" ht="12.75">
      <c r="B11187" s="102">
        <v>239039673</v>
      </c>
      <c r="C11187" s="106">
        <v>3.1334826579827446E-2</v>
      </c>
      <c r="D11187" s="107">
        <v>0.20320679003788444</v>
      </c>
      <c r="E11187" s="106">
        <v>0.76894868095617408</v>
      </c>
      <c r="F11187" s="107">
        <v>0.47756910980415945</v>
      </c>
      <c r="G11187" s="106">
        <v>0.66604653815096171</v>
      </c>
      <c r="H11187" s="107">
        <v>0.21559741386940257</v>
      </c>
      <c r="I11187" s="121" t="str">
        <f t="shared" si="174"/>
        <v>TH</v>
      </c>
    </row>
    <row r="11188" spans="2:9" ht="12.75">
      <c r="B11188" s="102">
        <v>239041992</v>
      </c>
      <c r="C11188" s="106">
        <v>0.40637583849356496</v>
      </c>
      <c r="D11188" s="107">
        <v>9.2251994826612282E-2</v>
      </c>
      <c r="E11188" s="106">
        <v>5.7851431041797463E-2</v>
      </c>
      <c r="F11188" s="107">
        <v>0.62211929822078993</v>
      </c>
      <c r="G11188" s="106">
        <v>0.62962131693270362</v>
      </c>
      <c r="H11188" s="107">
        <v>0.74439124849363747</v>
      </c>
      <c r="I11188" s="121" t="str">
        <f t="shared" si="174"/>
        <v>BH</v>
      </c>
    </row>
    <row r="11189" spans="2:9" ht="12.75">
      <c r="B11189" s="102">
        <v>239043024</v>
      </c>
      <c r="C11189" s="106">
        <v>0.54477668802992896</v>
      </c>
      <c r="D11189" s="107">
        <v>5.6349507476160188E-2</v>
      </c>
      <c r="E11189" s="106">
        <v>0.80477379440001062</v>
      </c>
      <c r="F11189" s="107">
        <v>0.64063754851605736</v>
      </c>
      <c r="G11189" s="106">
        <v>0.56428039961742282</v>
      </c>
      <c r="H11189" s="107">
        <v>0.6168693331527193</v>
      </c>
      <c r="I11189" s="121" t="str">
        <f t="shared" si="174"/>
        <v>TH</v>
      </c>
    </row>
    <row r="11190" spans="2:9" ht="12.75">
      <c r="B11190" s="102">
        <v>239043222</v>
      </c>
      <c r="C11190" s="106">
        <v>0.81849656249660541</v>
      </c>
      <c r="D11190" s="107">
        <v>0.43041553276944722</v>
      </c>
      <c r="E11190" s="106">
        <v>0.92981676903634458</v>
      </c>
      <c r="F11190" s="107">
        <v>0.78302265886963074</v>
      </c>
      <c r="G11190" s="106">
        <v>0.53929398789820837</v>
      </c>
      <c r="H11190" s="107">
        <v>0.76082067786736385</v>
      </c>
      <c r="I11190" s="121" t="str">
        <f t="shared" si="174"/>
        <v>TH</v>
      </c>
    </row>
    <row r="11191" spans="2:9" ht="12.75">
      <c r="B11191" s="102">
        <v>239043592</v>
      </c>
      <c r="C11191" s="106">
        <v>0.32312976456061726</v>
      </c>
      <c r="D11191" s="107">
        <v>0.35174403289745104</v>
      </c>
      <c r="E11191" s="106">
        <v>4.5216689407105548E-2</v>
      </c>
      <c r="F11191" s="107">
        <v>1.5883062601754538E-2</v>
      </c>
      <c r="G11191" s="106">
        <v>0.85570311231693275</v>
      </c>
      <c r="H11191" s="107">
        <v>0.60142402701600628</v>
      </c>
      <c r="I11191" s="121" t="str">
        <f t="shared" si="174"/>
        <v>E</v>
      </c>
    </row>
    <row r="11192" spans="2:9" ht="12.75">
      <c r="B11192" s="102">
        <v>239055348</v>
      </c>
      <c r="C11192" s="106">
        <v>0.76316015824444405</v>
      </c>
      <c r="D11192" s="107">
        <v>0.19318768455151947</v>
      </c>
      <c r="E11192" s="106">
        <v>0.60247857224490264</v>
      </c>
      <c r="F11192" s="107">
        <v>0.29931830836519802</v>
      </c>
      <c r="G11192" s="106">
        <v>0.23602893876587538</v>
      </c>
      <c r="H11192" s="107">
        <v>0.43555984768568079</v>
      </c>
      <c r="I11192" s="121" t="str">
        <f t="shared" si="174"/>
        <v>FH</v>
      </c>
    </row>
    <row r="11193" spans="2:9" ht="12.75">
      <c r="B11193" s="102">
        <v>239056223</v>
      </c>
      <c r="C11193" s="106">
        <v>0.50191644846743055</v>
      </c>
      <c r="D11193" s="107">
        <v>0.35279182938726894</v>
      </c>
      <c r="E11193" s="106">
        <v>8.2578102595771696E-2</v>
      </c>
      <c r="F11193" s="107">
        <v>0.44293332353331571</v>
      </c>
      <c r="G11193" s="106">
        <v>0.50680668821453967</v>
      </c>
      <c r="H11193" s="107">
        <v>0.17245311071384606</v>
      </c>
      <c r="I11193" s="121" t="str">
        <f t="shared" si="174"/>
        <v>E</v>
      </c>
    </row>
    <row r="11194" spans="2:9" ht="12.75">
      <c r="B11194" s="102">
        <v>239056627</v>
      </c>
      <c r="C11194" s="106">
        <v>3.889668570888638E-2</v>
      </c>
      <c r="D11194" s="107">
        <v>0.46747818233857186</v>
      </c>
      <c r="E11194" s="106">
        <v>0.6176450125929831</v>
      </c>
      <c r="F11194" s="107">
        <v>0.30536504897875894</v>
      </c>
      <c r="G11194" s="106">
        <v>0.78351486884240007</v>
      </c>
      <c r="H11194" s="107">
        <v>0.19950715273982311</v>
      </c>
      <c r="I11194" s="121" t="str">
        <f t="shared" si="174"/>
        <v>E</v>
      </c>
    </row>
    <row r="11195" spans="2:9" ht="12.75">
      <c r="B11195" s="102">
        <v>239059357</v>
      </c>
      <c r="C11195" s="106">
        <v>0.4275906723591012</v>
      </c>
      <c r="D11195" s="107">
        <v>0.55182583822602815</v>
      </c>
      <c r="E11195" s="106">
        <v>0.53085896616386319</v>
      </c>
      <c r="F11195" s="107">
        <v>0.84271742954485473</v>
      </c>
      <c r="G11195" s="106">
        <v>0.80167141049129187</v>
      </c>
      <c r="H11195" s="107">
        <v>0.15641749863666887</v>
      </c>
      <c r="I11195" s="121" t="str">
        <f t="shared" si="174"/>
        <v>C</v>
      </c>
    </row>
    <row r="11196" spans="2:9" ht="12.75">
      <c r="B11196" s="102">
        <v>239060388</v>
      </c>
      <c r="C11196" s="106">
        <v>0.76877923382241597</v>
      </c>
      <c r="D11196" s="107">
        <v>0.77245489251599242</v>
      </c>
      <c r="E11196" s="106">
        <v>0.92424850308576012</v>
      </c>
      <c r="F11196" s="107">
        <v>0.85608583115670367</v>
      </c>
      <c r="G11196" s="106">
        <v>0.96946357136739025</v>
      </c>
      <c r="H11196" s="107">
        <v>0.9719009378331056</v>
      </c>
      <c r="I11196" s="121" t="str">
        <f t="shared" si="174"/>
        <v>BH</v>
      </c>
    </row>
    <row r="11197" spans="2:9" ht="12.75">
      <c r="B11197" s="102">
        <v>239069389</v>
      </c>
      <c r="C11197" s="106">
        <v>0.46344712953975264</v>
      </c>
      <c r="D11197" s="107">
        <v>0.69193414901270245</v>
      </c>
      <c r="E11197" s="106">
        <v>0.90253811425236141</v>
      </c>
      <c r="F11197" s="107">
        <v>0.1656013130144518</v>
      </c>
      <c r="G11197" s="106">
        <v>0.31813009356120237</v>
      </c>
      <c r="H11197" s="107">
        <v>0.74593225399343144</v>
      </c>
      <c r="I11197" s="121" t="str">
        <f t="shared" si="174"/>
        <v>TH</v>
      </c>
    </row>
    <row r="11198" spans="2:9" ht="12.75">
      <c r="B11198" s="102">
        <v>239073457</v>
      </c>
      <c r="C11198" s="106">
        <v>0.67307466436777474</v>
      </c>
      <c r="D11198" s="107">
        <v>0.89311444364477932</v>
      </c>
      <c r="E11198" s="106">
        <v>0.38736825722791401</v>
      </c>
      <c r="F11198" s="107">
        <v>0.2223452682826137</v>
      </c>
      <c r="G11198" s="106">
        <v>0.65412488352136577</v>
      </c>
      <c r="H11198" s="107">
        <v>0.80913890535139554</v>
      </c>
      <c r="I11198" s="121" t="str">
        <f t="shared" si="174"/>
        <v>DF</v>
      </c>
    </row>
    <row r="11199" spans="2:9" ht="12.75">
      <c r="B11199" s="102">
        <v>239074926</v>
      </c>
      <c r="C11199" s="106">
        <v>1.1527432131755555E-2</v>
      </c>
      <c r="D11199" s="107">
        <v>0.18972514918453998</v>
      </c>
      <c r="E11199" s="106">
        <v>0.10752986469378967</v>
      </c>
      <c r="F11199" s="107">
        <v>0.40358023175922669</v>
      </c>
      <c r="G11199" s="106">
        <v>0.99364489992974425</v>
      </c>
      <c r="H11199" s="107">
        <v>0.94206259373106649</v>
      </c>
      <c r="I11199" s="121" t="str">
        <f t="shared" si="174"/>
        <v>E</v>
      </c>
    </row>
    <row r="11200" spans="2:9" ht="12.75">
      <c r="B11200" s="102">
        <v>239076807</v>
      </c>
      <c r="C11200" s="106">
        <v>0.42233342595813017</v>
      </c>
      <c r="D11200" s="107">
        <v>0.77635943883096559</v>
      </c>
      <c r="E11200" s="106">
        <v>0.16556167928377175</v>
      </c>
      <c r="F11200" s="107">
        <v>0.43903010248315333</v>
      </c>
      <c r="G11200" s="106">
        <v>0.42511426079200487</v>
      </c>
      <c r="H11200" s="107">
        <v>0.46852984512430407</v>
      </c>
      <c r="I11200" s="121" t="str">
        <f t="shared" si="174"/>
        <v>DF</v>
      </c>
    </row>
    <row r="11201" spans="2:9" ht="12.75">
      <c r="B11201" s="102">
        <v>239079868</v>
      </c>
      <c r="C11201" s="106">
        <v>0.8135618908543325</v>
      </c>
      <c r="D11201" s="107">
        <v>5.6073881131308845E-2</v>
      </c>
      <c r="E11201" s="106">
        <v>0.84412207143216378</v>
      </c>
      <c r="F11201" s="107">
        <v>0.72343917462563856</v>
      </c>
      <c r="G11201" s="106">
        <v>0.781753115752998</v>
      </c>
      <c r="H11201" s="107">
        <v>2.5830985236422022E-2</v>
      </c>
      <c r="I11201" s="121" t="str">
        <f t="shared" si="174"/>
        <v>TH</v>
      </c>
    </row>
    <row r="11202" spans="2:9" ht="12.75">
      <c r="B11202" s="102">
        <v>239081731</v>
      </c>
      <c r="C11202" s="106">
        <v>0.90307610644710667</v>
      </c>
      <c r="D11202" s="107">
        <v>0.91291235295345885</v>
      </c>
      <c r="E11202" s="106">
        <v>0.59075113666391776</v>
      </c>
      <c r="F11202" s="107">
        <v>0.67805887688780286</v>
      </c>
      <c r="G11202" s="106">
        <v>0.7928950319972472</v>
      </c>
      <c r="H11202" s="107">
        <v>0.85813288712518276</v>
      </c>
      <c r="I11202" s="121" t="str">
        <f t="shared" si="174"/>
        <v>DF</v>
      </c>
    </row>
    <row r="11203" spans="2:9" ht="12.75">
      <c r="B11203" s="102">
        <v>239084602</v>
      </c>
      <c r="C11203" s="106">
        <v>6.165595872536378E-2</v>
      </c>
      <c r="D11203" s="107">
        <v>0.56332231092037688</v>
      </c>
      <c r="E11203" s="106">
        <v>0.84164028104020394</v>
      </c>
      <c r="F11203" s="107">
        <v>0.58538335924203255</v>
      </c>
      <c r="G11203" s="106">
        <v>0.804508175406073</v>
      </c>
      <c r="H11203" s="107">
        <v>0.12953116502085948</v>
      </c>
      <c r="I11203" s="121" t="str">
        <f t="shared" si="174"/>
        <v>TH</v>
      </c>
    </row>
    <row r="11204" spans="2:9" ht="12.75">
      <c r="B11204" s="102">
        <v>239085668</v>
      </c>
      <c r="C11204" s="106">
        <v>0.4228359612441952</v>
      </c>
      <c r="D11204" s="107">
        <v>0.53505184113034598</v>
      </c>
      <c r="E11204" s="106">
        <v>2.2860120474213819E-2</v>
      </c>
      <c r="F11204" s="107">
        <v>0.96891331714076845</v>
      </c>
      <c r="G11204" s="106">
        <v>0.29611226641144839</v>
      </c>
      <c r="H11204" s="107">
        <v>0.79188223680356917</v>
      </c>
      <c r="I11204" s="121" t="str">
        <f t="shared" si="174"/>
        <v>C</v>
      </c>
    </row>
    <row r="11205" spans="2:9" ht="12.75">
      <c r="B11205" s="102">
        <v>239091326</v>
      </c>
      <c r="C11205" s="106">
        <v>0.57699303092665222</v>
      </c>
      <c r="D11205" s="107">
        <v>0.17407188320307654</v>
      </c>
      <c r="E11205" s="106">
        <v>0.94860541421560196</v>
      </c>
      <c r="F11205" s="107">
        <v>0.77816634495919068</v>
      </c>
      <c r="G11205" s="106">
        <v>0.23115651482472988</v>
      </c>
      <c r="H11205" s="107">
        <v>0.49419358731514862</v>
      </c>
      <c r="I11205" s="121" t="str">
        <f t="shared" ref="I11205:I11268" si="175">INDEX($C$3:$H$3, MATCH(MAX(C11205:H11205), C11205:H11205, 0))</f>
        <v>TH</v>
      </c>
    </row>
    <row r="11206" spans="2:9" ht="12.75">
      <c r="B11206" s="102">
        <v>239091360</v>
      </c>
      <c r="C11206" s="106">
        <v>0.57659905914772414</v>
      </c>
      <c r="D11206" s="107">
        <v>0.67158677807578915</v>
      </c>
      <c r="E11206" s="106">
        <v>0.57445835745683027</v>
      </c>
      <c r="F11206" s="107">
        <v>0.68134376202168245</v>
      </c>
      <c r="G11206" s="106">
        <v>0.74949067954300808</v>
      </c>
      <c r="H11206" s="107">
        <v>1.4674608243741005E-2</v>
      </c>
      <c r="I11206" s="121" t="str">
        <f t="shared" si="175"/>
        <v>E</v>
      </c>
    </row>
    <row r="11207" spans="2:9" ht="12.75">
      <c r="B11207" s="102">
        <v>239091690</v>
      </c>
      <c r="C11207" s="106">
        <v>0.21876809027047894</v>
      </c>
      <c r="D11207" s="107">
        <v>0.73052006636176103</v>
      </c>
      <c r="E11207" s="106">
        <v>0.77030769311784297</v>
      </c>
      <c r="F11207" s="107">
        <v>0.54911077470923719</v>
      </c>
      <c r="G11207" s="106">
        <v>4.1332662260189945E-2</v>
      </c>
      <c r="H11207" s="107">
        <v>0.51060752295257661</v>
      </c>
      <c r="I11207" s="121" t="str">
        <f t="shared" si="175"/>
        <v>TH</v>
      </c>
    </row>
    <row r="11208" spans="2:9" ht="12.75">
      <c r="B11208" s="102">
        <v>239093168</v>
      </c>
      <c r="C11208" s="106">
        <v>0.40633381895585075</v>
      </c>
      <c r="D11208" s="107">
        <v>0.44326519820016164</v>
      </c>
      <c r="E11208" s="106">
        <v>0.27604588763134874</v>
      </c>
      <c r="F11208" s="107">
        <v>0.56137286725526536</v>
      </c>
      <c r="G11208" s="106">
        <v>0.94309287063417013</v>
      </c>
      <c r="H11208" s="107">
        <v>0.51201100107464215</v>
      </c>
      <c r="I11208" s="121" t="str">
        <f t="shared" si="175"/>
        <v>E</v>
      </c>
    </row>
    <row r="11209" spans="2:9" ht="12.75">
      <c r="B11209" s="102">
        <v>239093653</v>
      </c>
      <c r="C11209" s="106">
        <v>0.25133929267822808</v>
      </c>
      <c r="D11209" s="107">
        <v>0.92061705098856028</v>
      </c>
      <c r="E11209" s="106">
        <v>0.68348471023069157</v>
      </c>
      <c r="F11209" s="107">
        <v>0.50907267906088061</v>
      </c>
      <c r="G11209" s="106">
        <v>0.44012011397439799</v>
      </c>
      <c r="H11209" s="107">
        <v>4.0408633226341806E-2</v>
      </c>
      <c r="I11209" s="121" t="str">
        <f t="shared" si="175"/>
        <v>DF</v>
      </c>
    </row>
    <row r="11210" spans="2:9" ht="12.75">
      <c r="B11210" s="102">
        <v>239094718</v>
      </c>
      <c r="C11210" s="106">
        <v>0.26978875113179424</v>
      </c>
      <c r="D11210" s="107">
        <v>0.6121338766395914</v>
      </c>
      <c r="E11210" s="106">
        <v>0.78628966696634395</v>
      </c>
      <c r="F11210" s="107">
        <v>0.88897209190313276</v>
      </c>
      <c r="G11210" s="106">
        <v>0.62987718862462749</v>
      </c>
      <c r="H11210" s="107">
        <v>0.56430248551264572</v>
      </c>
      <c r="I11210" s="121" t="str">
        <f t="shared" si="175"/>
        <v>C</v>
      </c>
    </row>
    <row r="11211" spans="2:9" ht="12.75">
      <c r="B11211" s="102">
        <v>239097498</v>
      </c>
      <c r="C11211" s="106">
        <v>0.82537500612973602</v>
      </c>
      <c r="D11211" s="107">
        <v>9.8703908463810386E-2</v>
      </c>
      <c r="E11211" s="106">
        <v>0.55455713368335857</v>
      </c>
      <c r="F11211" s="107">
        <v>0.79242732816181527</v>
      </c>
      <c r="G11211" s="106">
        <v>0.92505021000725574</v>
      </c>
      <c r="H11211" s="107">
        <v>0.98609358882922571</v>
      </c>
      <c r="I11211" s="121" t="str">
        <f t="shared" si="175"/>
        <v>BH</v>
      </c>
    </row>
    <row r="11212" spans="2:9" ht="12.75">
      <c r="B11212" s="102">
        <v>239097738</v>
      </c>
      <c r="C11212" s="106">
        <v>2.5180722006809653E-2</v>
      </c>
      <c r="D11212" s="107">
        <v>0.96741124354881647</v>
      </c>
      <c r="E11212" s="106">
        <v>0.12118653643163357</v>
      </c>
      <c r="F11212" s="107">
        <v>0.97202967646307759</v>
      </c>
      <c r="G11212" s="106">
        <v>0.74700364019622256</v>
      </c>
      <c r="H11212" s="107">
        <v>0.90535414806473047</v>
      </c>
      <c r="I11212" s="121" t="str">
        <f t="shared" si="175"/>
        <v>C</v>
      </c>
    </row>
    <row r="11213" spans="2:9" ht="12.75">
      <c r="B11213" s="102">
        <v>239102070</v>
      </c>
      <c r="C11213" s="106">
        <v>0.92554760633866584</v>
      </c>
      <c r="D11213" s="107">
        <v>0.72906689848306416</v>
      </c>
      <c r="E11213" s="106">
        <v>4.2188280239780163E-2</v>
      </c>
      <c r="F11213" s="107">
        <v>0.32304432296042962</v>
      </c>
      <c r="G11213" s="106">
        <v>0.82380471072979278</v>
      </c>
      <c r="H11213" s="107">
        <v>0.20750668321355703</v>
      </c>
      <c r="I11213" s="121" t="str">
        <f t="shared" si="175"/>
        <v>FH</v>
      </c>
    </row>
    <row r="11214" spans="2:9" ht="12.75">
      <c r="B11214" s="102">
        <v>239103875</v>
      </c>
      <c r="C11214" s="106">
        <v>0.92248105206597053</v>
      </c>
      <c r="D11214" s="107">
        <v>0.76465502781524197</v>
      </c>
      <c r="E11214" s="106">
        <v>0.13597735049622295</v>
      </c>
      <c r="F11214" s="107">
        <v>0.57262255231979298</v>
      </c>
      <c r="G11214" s="106">
        <v>0.33952739618927286</v>
      </c>
      <c r="H11214" s="107">
        <v>0.79413068641374096</v>
      </c>
      <c r="I11214" s="121" t="str">
        <f t="shared" si="175"/>
        <v>FH</v>
      </c>
    </row>
    <row r="11215" spans="2:9" ht="12.75">
      <c r="B11215" s="102">
        <v>239105139</v>
      </c>
      <c r="C11215" s="106">
        <v>9.8750634509961133E-2</v>
      </c>
      <c r="D11215" s="107">
        <v>0.88617274175539285</v>
      </c>
      <c r="E11215" s="106">
        <v>0.70875048790476791</v>
      </c>
      <c r="F11215" s="107">
        <v>0.86232769653441732</v>
      </c>
      <c r="G11215" s="106">
        <v>4.4325631833901369E-2</v>
      </c>
      <c r="H11215" s="107">
        <v>0.315479584526134</v>
      </c>
      <c r="I11215" s="121" t="str">
        <f t="shared" si="175"/>
        <v>DF</v>
      </c>
    </row>
    <row r="11216" spans="2:9" ht="12.75">
      <c r="B11216" s="102">
        <v>239125153</v>
      </c>
      <c r="C11216" s="106">
        <v>0.82284207567919676</v>
      </c>
      <c r="D11216" s="107">
        <v>0.54703904897071554</v>
      </c>
      <c r="E11216" s="106">
        <v>0.86078431430109958</v>
      </c>
      <c r="F11216" s="107">
        <v>3.9300519813594281E-3</v>
      </c>
      <c r="G11216" s="106">
        <v>0.69175760774059447</v>
      </c>
      <c r="H11216" s="107">
        <v>0.46228398414211114</v>
      </c>
      <c r="I11216" s="121" t="str">
        <f t="shared" si="175"/>
        <v>TH</v>
      </c>
    </row>
    <row r="11217" spans="2:9" ht="12.75">
      <c r="B11217" s="102">
        <v>239126398</v>
      </c>
      <c r="C11217" s="106">
        <v>0.72326317167032106</v>
      </c>
      <c r="D11217" s="107">
        <v>2.1477454728904277E-3</v>
      </c>
      <c r="E11217" s="106">
        <v>3.9952181833108114E-2</v>
      </c>
      <c r="F11217" s="107">
        <v>0.26516701530608611</v>
      </c>
      <c r="G11217" s="106">
        <v>0.21165827732279929</v>
      </c>
      <c r="H11217" s="107">
        <v>0.84507409081865359</v>
      </c>
      <c r="I11217" s="121" t="str">
        <f t="shared" si="175"/>
        <v>BH</v>
      </c>
    </row>
    <row r="11218" spans="2:9" ht="12.75">
      <c r="B11218" s="102">
        <v>239127182</v>
      </c>
      <c r="C11218" s="106">
        <v>0.47947341708551305</v>
      </c>
      <c r="D11218" s="107">
        <v>0.35882384093737762</v>
      </c>
      <c r="E11218" s="106">
        <v>8.7035259892243921E-2</v>
      </c>
      <c r="F11218" s="107">
        <v>5.23503759387971E-2</v>
      </c>
      <c r="G11218" s="106">
        <v>0.81790487106680665</v>
      </c>
      <c r="H11218" s="107">
        <v>9.3526049461005734E-2</v>
      </c>
      <c r="I11218" s="121" t="str">
        <f t="shared" si="175"/>
        <v>E</v>
      </c>
    </row>
    <row r="11219" spans="2:9" ht="12.75">
      <c r="B11219" s="102">
        <v>239131744</v>
      </c>
      <c r="C11219" s="106">
        <v>0.23376690034376679</v>
      </c>
      <c r="D11219" s="107">
        <v>0.50181324217523393</v>
      </c>
      <c r="E11219" s="106">
        <v>0.33267797286532108</v>
      </c>
      <c r="F11219" s="107">
        <v>0.46873672690921797</v>
      </c>
      <c r="G11219" s="106">
        <v>0.99138488326292773</v>
      </c>
      <c r="H11219" s="107">
        <v>0.79119519314242059</v>
      </c>
      <c r="I11219" s="121" t="str">
        <f t="shared" si="175"/>
        <v>E</v>
      </c>
    </row>
    <row r="11220" spans="2:9" ht="12.75">
      <c r="B11220" s="102">
        <v>239134326</v>
      </c>
      <c r="C11220" s="106">
        <v>0.4837441705684471</v>
      </c>
      <c r="D11220" s="107">
        <v>0.35493161907915649</v>
      </c>
      <c r="E11220" s="106">
        <v>3.5077738355730581E-2</v>
      </c>
      <c r="F11220" s="107">
        <v>4.8474749993188349E-2</v>
      </c>
      <c r="G11220" s="106">
        <v>0.49015554376236992</v>
      </c>
      <c r="H11220" s="107">
        <v>0.5424254691890722</v>
      </c>
      <c r="I11220" s="121" t="str">
        <f t="shared" si="175"/>
        <v>BH</v>
      </c>
    </row>
    <row r="11221" spans="2:9" ht="12.75">
      <c r="B11221" s="102">
        <v>239135373</v>
      </c>
      <c r="C11221" s="106">
        <v>0.90103976205917924</v>
      </c>
      <c r="D11221" s="107">
        <v>0.35851780860747784</v>
      </c>
      <c r="E11221" s="106">
        <v>9.9673230043581862E-2</v>
      </c>
      <c r="F11221" s="107">
        <v>0.9831424712847916</v>
      </c>
      <c r="G11221" s="106">
        <v>0.24172182972656575</v>
      </c>
      <c r="H11221" s="107">
        <v>0.71398126312843857</v>
      </c>
      <c r="I11221" s="121" t="str">
        <f t="shared" si="175"/>
        <v>C</v>
      </c>
    </row>
    <row r="11222" spans="2:9" ht="12.75">
      <c r="B11222" s="102">
        <v>239138106</v>
      </c>
      <c r="C11222" s="106">
        <v>0.32009379989087994</v>
      </c>
      <c r="D11222" s="107">
        <v>0.25322059166080058</v>
      </c>
      <c r="E11222" s="106">
        <v>0.80786955646777048</v>
      </c>
      <c r="F11222" s="107">
        <v>7.9986667694007529E-2</v>
      </c>
      <c r="G11222" s="106">
        <v>0.77529326787300867</v>
      </c>
      <c r="H11222" s="107">
        <v>0.88298452115746162</v>
      </c>
      <c r="I11222" s="121" t="str">
        <f t="shared" si="175"/>
        <v>BH</v>
      </c>
    </row>
    <row r="11223" spans="2:9" ht="12.75">
      <c r="B11223" s="102">
        <v>239138732</v>
      </c>
      <c r="C11223" s="106">
        <v>0.80340791353756202</v>
      </c>
      <c r="D11223" s="107">
        <v>0.72437750723734506</v>
      </c>
      <c r="E11223" s="106">
        <v>9.0884384623665326E-2</v>
      </c>
      <c r="F11223" s="107">
        <v>0.80738415873724745</v>
      </c>
      <c r="G11223" s="106">
        <v>7.9683725968965113E-2</v>
      </c>
      <c r="H11223" s="107">
        <v>0.40646679171106292</v>
      </c>
      <c r="I11223" s="121" t="str">
        <f t="shared" si="175"/>
        <v>C</v>
      </c>
    </row>
    <row r="11224" spans="2:9" ht="12.75">
      <c r="B11224" s="102">
        <v>239138823</v>
      </c>
      <c r="C11224" s="106">
        <v>3.0024527113799993E-2</v>
      </c>
      <c r="D11224" s="107">
        <v>0.44114108464190371</v>
      </c>
      <c r="E11224" s="106">
        <v>0.68524807855921055</v>
      </c>
      <c r="F11224" s="107">
        <v>0.45119658223001169</v>
      </c>
      <c r="G11224" s="106">
        <v>0.48514975821103823</v>
      </c>
      <c r="H11224" s="107">
        <v>7.8308588345094021E-2</v>
      </c>
      <c r="I11224" s="121" t="str">
        <f t="shared" si="175"/>
        <v>TH</v>
      </c>
    </row>
    <row r="11225" spans="2:9" ht="12.75">
      <c r="B11225" s="102">
        <v>239139606</v>
      </c>
      <c r="C11225" s="106">
        <v>0.14856447556445485</v>
      </c>
      <c r="D11225" s="107">
        <v>0.9101137443201337</v>
      </c>
      <c r="E11225" s="106">
        <v>0.99288035811446917</v>
      </c>
      <c r="F11225" s="107">
        <v>0.90337833464217976</v>
      </c>
      <c r="G11225" s="106">
        <v>7.1936356710525118E-2</v>
      </c>
      <c r="H11225" s="107">
        <v>0.45510398234820326</v>
      </c>
      <c r="I11225" s="121" t="str">
        <f t="shared" si="175"/>
        <v>TH</v>
      </c>
    </row>
    <row r="11226" spans="2:9" ht="12.75">
      <c r="B11226" s="102">
        <v>239141363</v>
      </c>
      <c r="C11226" s="106">
        <v>0.38209144014135443</v>
      </c>
      <c r="D11226" s="107">
        <v>0.36064366900382971</v>
      </c>
      <c r="E11226" s="106">
        <v>0.60616421421439259</v>
      </c>
      <c r="F11226" s="107">
        <v>0.80909204651125677</v>
      </c>
      <c r="G11226" s="106">
        <v>0.28891904303988891</v>
      </c>
      <c r="H11226" s="107">
        <v>0.4088602581931422</v>
      </c>
      <c r="I11226" s="121" t="str">
        <f t="shared" si="175"/>
        <v>C</v>
      </c>
    </row>
    <row r="11227" spans="2:9" ht="12.75">
      <c r="B11227" s="102">
        <v>239141719</v>
      </c>
      <c r="C11227" s="106">
        <v>0.96607229222878122</v>
      </c>
      <c r="D11227" s="107">
        <v>0.40211300951713014</v>
      </c>
      <c r="E11227" s="106">
        <v>3.5222694986269509E-2</v>
      </c>
      <c r="F11227" s="107">
        <v>0.39536086101317558</v>
      </c>
      <c r="G11227" s="106">
        <v>0.62569812714096185</v>
      </c>
      <c r="H11227" s="107">
        <v>0.85486545432665917</v>
      </c>
      <c r="I11227" s="121" t="str">
        <f t="shared" si="175"/>
        <v>FH</v>
      </c>
    </row>
    <row r="11228" spans="2:9" ht="12.75">
      <c r="B11228" s="102">
        <v>239142485</v>
      </c>
      <c r="C11228" s="106">
        <v>0.6003449438210513</v>
      </c>
      <c r="D11228" s="107">
        <v>0.23331010342838443</v>
      </c>
      <c r="E11228" s="106">
        <v>0.37989084084219726</v>
      </c>
      <c r="F11228" s="107">
        <v>0.30110859566375514</v>
      </c>
      <c r="G11228" s="106">
        <v>0.82508396780646853</v>
      </c>
      <c r="H11228" s="107">
        <v>0.32103828481646968</v>
      </c>
      <c r="I11228" s="121" t="str">
        <f t="shared" si="175"/>
        <v>E</v>
      </c>
    </row>
    <row r="11229" spans="2:9" ht="12.75">
      <c r="B11229" s="102">
        <v>239143814</v>
      </c>
      <c r="C11229" s="106">
        <v>0.59667354668443728</v>
      </c>
      <c r="D11229" s="107">
        <v>0.14793811445024563</v>
      </c>
      <c r="E11229" s="106">
        <v>0.90964303515827805</v>
      </c>
      <c r="F11229" s="107">
        <v>0.59224705668349209</v>
      </c>
      <c r="G11229" s="106">
        <v>4.512839264304791E-2</v>
      </c>
      <c r="H11229" s="107">
        <v>0.90569312393983759</v>
      </c>
      <c r="I11229" s="121" t="str">
        <f t="shared" si="175"/>
        <v>TH</v>
      </c>
    </row>
    <row r="11230" spans="2:9" ht="12.75">
      <c r="B11230" s="102">
        <v>239150678</v>
      </c>
      <c r="C11230" s="106">
        <v>0.15326463105264132</v>
      </c>
      <c r="D11230" s="107">
        <v>0.90868068880949804</v>
      </c>
      <c r="E11230" s="106">
        <v>0.25805034403153271</v>
      </c>
      <c r="F11230" s="107">
        <v>0.40349013061723404</v>
      </c>
      <c r="G11230" s="106">
        <v>0.64837590422126934</v>
      </c>
      <c r="H11230" s="107">
        <v>0.52220591894530966</v>
      </c>
      <c r="I11230" s="121" t="str">
        <f t="shared" si="175"/>
        <v>DF</v>
      </c>
    </row>
    <row r="11231" spans="2:9" ht="12.75">
      <c r="B11231" s="102">
        <v>239156700</v>
      </c>
      <c r="C11231" s="106">
        <v>0.2824923224131608</v>
      </c>
      <c r="D11231" s="107">
        <v>0.30847521396852073</v>
      </c>
      <c r="E11231" s="106">
        <v>0.16265762213632495</v>
      </c>
      <c r="F11231" s="107">
        <v>0.59448615600826749</v>
      </c>
      <c r="G11231" s="106">
        <v>0.38882888991657794</v>
      </c>
      <c r="H11231" s="107">
        <v>0.29109820929680463</v>
      </c>
      <c r="I11231" s="121" t="str">
        <f t="shared" si="175"/>
        <v>C</v>
      </c>
    </row>
    <row r="11232" spans="2:9" ht="12.75">
      <c r="B11232" s="102">
        <v>239162095</v>
      </c>
      <c r="C11232" s="106">
        <v>0.38642858813918779</v>
      </c>
      <c r="D11232" s="107">
        <v>0.74372315155385893</v>
      </c>
      <c r="E11232" s="106">
        <v>1.0583683342928474E-3</v>
      </c>
      <c r="F11232" s="107">
        <v>0.6079603059493679</v>
      </c>
      <c r="G11232" s="106">
        <v>0.65161528964756554</v>
      </c>
      <c r="H11232" s="107">
        <v>6.5225540942127402E-2</v>
      </c>
      <c r="I11232" s="121" t="str">
        <f t="shared" si="175"/>
        <v>DF</v>
      </c>
    </row>
    <row r="11233" spans="2:9" ht="12.75">
      <c r="B11233" s="102">
        <v>239164010</v>
      </c>
      <c r="C11233" s="106">
        <v>0.37339584263321868</v>
      </c>
      <c r="D11233" s="107">
        <v>0.56370556721091525</v>
      </c>
      <c r="E11233" s="106">
        <v>0.86147562966055458</v>
      </c>
      <c r="F11233" s="107">
        <v>0.57081257100068639</v>
      </c>
      <c r="G11233" s="106">
        <v>1.1305359835493523E-2</v>
      </c>
      <c r="H11233" s="107">
        <v>0.70965445711248321</v>
      </c>
      <c r="I11233" s="121" t="str">
        <f t="shared" si="175"/>
        <v>TH</v>
      </c>
    </row>
    <row r="11234" spans="2:9" ht="12.75">
      <c r="B11234" s="102">
        <v>239165782</v>
      </c>
      <c r="C11234" s="106">
        <v>0.17894782159597789</v>
      </c>
      <c r="D11234" s="107">
        <v>3.0159155726938724E-3</v>
      </c>
      <c r="E11234" s="106">
        <v>0.32644323080028936</v>
      </c>
      <c r="F11234" s="107">
        <v>0.52422160410060492</v>
      </c>
      <c r="G11234" s="106">
        <v>0.62627274716051051</v>
      </c>
      <c r="H11234" s="107">
        <v>0.4907549809205527</v>
      </c>
      <c r="I11234" s="121" t="str">
        <f t="shared" si="175"/>
        <v>E</v>
      </c>
    </row>
    <row r="11235" spans="2:9" ht="12.75">
      <c r="B11235" s="102">
        <v>239166155</v>
      </c>
      <c r="C11235" s="106">
        <v>0.3429534713351412</v>
      </c>
      <c r="D11235" s="107">
        <v>0.20254865943133016</v>
      </c>
      <c r="E11235" s="106">
        <v>0.89934179019205374</v>
      </c>
      <c r="F11235" s="107">
        <v>0.71584147495048289</v>
      </c>
      <c r="G11235" s="106">
        <v>0.39801361206360886</v>
      </c>
      <c r="H11235" s="107">
        <v>0.41465855146836228</v>
      </c>
      <c r="I11235" s="121" t="str">
        <f t="shared" si="175"/>
        <v>TH</v>
      </c>
    </row>
    <row r="11236" spans="2:9" ht="12.75">
      <c r="B11236" s="102">
        <v>239166707</v>
      </c>
      <c r="C11236" s="106">
        <v>0.12738758125576721</v>
      </c>
      <c r="D11236" s="107">
        <v>4.664308950036089E-2</v>
      </c>
      <c r="E11236" s="106">
        <v>0.94728176140671128</v>
      </c>
      <c r="F11236" s="107">
        <v>0.33099252266384482</v>
      </c>
      <c r="G11236" s="106">
        <v>0.21209057891539285</v>
      </c>
      <c r="H11236" s="107">
        <v>0.27471971454794741</v>
      </c>
      <c r="I11236" s="121" t="str">
        <f t="shared" si="175"/>
        <v>TH</v>
      </c>
    </row>
    <row r="11237" spans="2:9" ht="12.75">
      <c r="B11237" s="102">
        <v>239168580</v>
      </c>
      <c r="C11237" s="106">
        <v>0.78772622259035785</v>
      </c>
      <c r="D11237" s="107">
        <v>0.49655294980064046</v>
      </c>
      <c r="E11237" s="106">
        <v>0.63377081043983541</v>
      </c>
      <c r="F11237" s="107">
        <v>0.54900740532048808</v>
      </c>
      <c r="G11237" s="106">
        <v>0.3314304485931121</v>
      </c>
      <c r="H11237" s="107">
        <v>0.32694074105009219</v>
      </c>
      <c r="I11237" s="121" t="str">
        <f t="shared" si="175"/>
        <v>FH</v>
      </c>
    </row>
    <row r="11238" spans="2:9" ht="12.75">
      <c r="B11238" s="102">
        <v>239168919</v>
      </c>
      <c r="C11238" s="106">
        <v>8.5774997616864468E-2</v>
      </c>
      <c r="D11238" s="107">
        <v>2.1730106145996686E-2</v>
      </c>
      <c r="E11238" s="106">
        <v>8.9168434781382366E-2</v>
      </c>
      <c r="F11238" s="107">
        <v>0.10511263193719955</v>
      </c>
      <c r="G11238" s="106">
        <v>0.1328834751351442</v>
      </c>
      <c r="H11238" s="107">
        <v>0.57397103244720959</v>
      </c>
      <c r="I11238" s="121" t="str">
        <f t="shared" si="175"/>
        <v>BH</v>
      </c>
    </row>
    <row r="11239" spans="2:9" ht="12.75">
      <c r="B11239" s="102">
        <v>239169958</v>
      </c>
      <c r="C11239" s="106">
        <v>0.35120900114832043</v>
      </c>
      <c r="D11239" s="107">
        <v>0.67533042320664571</v>
      </c>
      <c r="E11239" s="106">
        <v>0.71231746843717225</v>
      </c>
      <c r="F11239" s="107">
        <v>0.11821338847498897</v>
      </c>
      <c r="G11239" s="106">
        <v>0.30274812517084637</v>
      </c>
      <c r="H11239" s="107">
        <v>0.84778986292745806</v>
      </c>
      <c r="I11239" s="121" t="str">
        <f t="shared" si="175"/>
        <v>BH</v>
      </c>
    </row>
    <row r="11240" spans="2:9" ht="12.75">
      <c r="B11240" s="102">
        <v>239170799</v>
      </c>
      <c r="C11240" s="106">
        <v>0.59318797541584178</v>
      </c>
      <c r="D11240" s="107">
        <v>0.3230639083798188</v>
      </c>
      <c r="E11240" s="106">
        <v>0.42992001998348361</v>
      </c>
      <c r="F11240" s="107">
        <v>4.7916668542013152E-2</v>
      </c>
      <c r="G11240" s="106">
        <v>8.2048127532142079E-2</v>
      </c>
      <c r="H11240" s="107">
        <v>0.5729942301611457</v>
      </c>
      <c r="I11240" s="121" t="str">
        <f t="shared" si="175"/>
        <v>FH</v>
      </c>
    </row>
    <row r="11241" spans="2:9" ht="12.75">
      <c r="B11241" s="102">
        <v>239185723</v>
      </c>
      <c r="C11241" s="106">
        <v>0.83645289863678762</v>
      </c>
      <c r="D11241" s="107">
        <v>0.24491065554702107</v>
      </c>
      <c r="E11241" s="106">
        <v>0.93143999264467348</v>
      </c>
      <c r="F11241" s="107">
        <v>0.34037655469142969</v>
      </c>
      <c r="G11241" s="106">
        <v>0.51195914169616064</v>
      </c>
      <c r="H11241" s="107">
        <v>0.96312985277055674</v>
      </c>
      <c r="I11241" s="121" t="str">
        <f t="shared" si="175"/>
        <v>BH</v>
      </c>
    </row>
    <row r="11242" spans="2:9" ht="12.75">
      <c r="B11242" s="102">
        <v>239186458</v>
      </c>
      <c r="C11242" s="106">
        <v>0.39452129146641379</v>
      </c>
      <c r="D11242" s="107">
        <v>9.8212791883698358E-2</v>
      </c>
      <c r="E11242" s="106">
        <v>0.1670673010559689</v>
      </c>
      <c r="F11242" s="107">
        <v>0.62874815515426175</v>
      </c>
      <c r="G11242" s="106">
        <v>0.44372090860971825</v>
      </c>
      <c r="H11242" s="107">
        <v>0.84274027794897721</v>
      </c>
      <c r="I11242" s="121" t="str">
        <f t="shared" si="175"/>
        <v>BH</v>
      </c>
    </row>
    <row r="11243" spans="2:9" ht="12.75">
      <c r="B11243" s="102">
        <v>239189750</v>
      </c>
      <c r="C11243" s="106">
        <v>7.5490810987575596E-2</v>
      </c>
      <c r="D11243" s="107">
        <v>0.24466138203176402</v>
      </c>
      <c r="E11243" s="106">
        <v>0.11251375413532028</v>
      </c>
      <c r="F11243" s="107">
        <v>8.6451570719310311E-2</v>
      </c>
      <c r="G11243" s="106">
        <v>0.55486388701941536</v>
      </c>
      <c r="H11243" s="107">
        <v>0.28622043369137895</v>
      </c>
      <c r="I11243" s="121" t="str">
        <f t="shared" si="175"/>
        <v>E</v>
      </c>
    </row>
    <row r="11244" spans="2:9" ht="12.75">
      <c r="B11244" s="102">
        <v>239192720</v>
      </c>
      <c r="C11244" s="106">
        <v>0.9126177082655591</v>
      </c>
      <c r="D11244" s="107">
        <v>4.3751272320972312E-2</v>
      </c>
      <c r="E11244" s="106">
        <v>8.1491799874970905E-2</v>
      </c>
      <c r="F11244" s="107">
        <v>7.5939231774392324E-2</v>
      </c>
      <c r="G11244" s="106">
        <v>0.45041612785226004</v>
      </c>
      <c r="H11244" s="107">
        <v>0.72131922646535207</v>
      </c>
      <c r="I11244" s="121" t="str">
        <f t="shared" si="175"/>
        <v>FH</v>
      </c>
    </row>
    <row r="11245" spans="2:9" ht="12.75">
      <c r="B11245" s="102">
        <v>239194156</v>
      </c>
      <c r="C11245" s="106">
        <v>0.39079013103801241</v>
      </c>
      <c r="D11245" s="107">
        <v>0.38152249505296454</v>
      </c>
      <c r="E11245" s="106">
        <v>0.29189995848579908</v>
      </c>
      <c r="F11245" s="107">
        <v>0.14064617449241634</v>
      </c>
      <c r="G11245" s="106">
        <v>0.18681716789756386</v>
      </c>
      <c r="H11245" s="107">
        <v>0.32388124539140595</v>
      </c>
      <c r="I11245" s="121" t="str">
        <f t="shared" si="175"/>
        <v>FH</v>
      </c>
    </row>
    <row r="11246" spans="2:9" ht="12.75">
      <c r="B11246" s="102">
        <v>239198760</v>
      </c>
      <c r="C11246" s="106">
        <v>0.77763588330876132</v>
      </c>
      <c r="D11246" s="107">
        <v>0.26647744036607701</v>
      </c>
      <c r="E11246" s="106">
        <v>0.82017848389917902</v>
      </c>
      <c r="F11246" s="107">
        <v>0.54210425447339716</v>
      </c>
      <c r="G11246" s="106">
        <v>0.78275875219753654</v>
      </c>
      <c r="H11246" s="107">
        <v>0.18257116681666297</v>
      </c>
      <c r="I11246" s="121" t="str">
        <f t="shared" si="175"/>
        <v>TH</v>
      </c>
    </row>
    <row r="11247" spans="2:9" ht="12.75">
      <c r="B11247" s="102">
        <v>239200137</v>
      </c>
      <c r="C11247" s="106">
        <v>0.84654883972545858</v>
      </c>
      <c r="D11247" s="107">
        <v>0.6364086267969844</v>
      </c>
      <c r="E11247" s="106">
        <v>0.21625872248837474</v>
      </c>
      <c r="F11247" s="107">
        <v>0.61590155405017644</v>
      </c>
      <c r="G11247" s="106">
        <v>0.24994407422339204</v>
      </c>
      <c r="H11247" s="107">
        <v>0.64891676877409155</v>
      </c>
      <c r="I11247" s="121" t="str">
        <f t="shared" si="175"/>
        <v>FH</v>
      </c>
    </row>
    <row r="11248" spans="2:9" ht="12.75">
      <c r="B11248" s="102">
        <v>239202545</v>
      </c>
      <c r="C11248" s="106">
        <v>4.3591453860379659E-2</v>
      </c>
      <c r="D11248" s="107">
        <v>0.56547406128067745</v>
      </c>
      <c r="E11248" s="106">
        <v>0.3578164813034892</v>
      </c>
      <c r="F11248" s="107">
        <v>0.73786809282725319</v>
      </c>
      <c r="G11248" s="106">
        <v>0.38526935520880223</v>
      </c>
      <c r="H11248" s="107">
        <v>0.73981328670736057</v>
      </c>
      <c r="I11248" s="121" t="str">
        <f t="shared" si="175"/>
        <v>BH</v>
      </c>
    </row>
    <row r="11249" spans="2:9" ht="12.75">
      <c r="B11249" s="102">
        <v>239203386</v>
      </c>
      <c r="C11249" s="106">
        <v>0.52209920840773183</v>
      </c>
      <c r="D11249" s="107">
        <v>0.88748583522149005</v>
      </c>
      <c r="E11249" s="106">
        <v>0.24956926680870151</v>
      </c>
      <c r="F11249" s="107">
        <v>0.56536074706841877</v>
      </c>
      <c r="G11249" s="106">
        <v>0.56487297372660117</v>
      </c>
      <c r="H11249" s="107">
        <v>0.10100919927958962</v>
      </c>
      <c r="I11249" s="121" t="str">
        <f t="shared" si="175"/>
        <v>DF</v>
      </c>
    </row>
    <row r="11250" spans="2:9" ht="12.75">
      <c r="B11250" s="102">
        <v>239203990</v>
      </c>
      <c r="C11250" s="106">
        <v>0.42026757377375379</v>
      </c>
      <c r="D11250" s="107">
        <v>0.46824946886389096</v>
      </c>
      <c r="E11250" s="106">
        <v>0.10276354978800306</v>
      </c>
      <c r="F11250" s="107">
        <v>0.63542132309395516</v>
      </c>
      <c r="G11250" s="106">
        <v>0.43570832046102126</v>
      </c>
      <c r="H11250" s="107">
        <v>0.19314381967884398</v>
      </c>
      <c r="I11250" s="121" t="str">
        <f t="shared" si="175"/>
        <v>C</v>
      </c>
    </row>
    <row r="11251" spans="2:9" ht="12.75">
      <c r="B11251" s="102">
        <v>239204475</v>
      </c>
      <c r="C11251" s="106">
        <v>0.99662132564680395</v>
      </c>
      <c r="D11251" s="107">
        <v>0.82918692821332129</v>
      </c>
      <c r="E11251" s="106">
        <v>0.41028193929483958</v>
      </c>
      <c r="F11251" s="107">
        <v>9.6852330298209388E-2</v>
      </c>
      <c r="G11251" s="106">
        <v>0.80562317742282019</v>
      </c>
      <c r="H11251" s="107">
        <v>0.72007813313137259</v>
      </c>
      <c r="I11251" s="121" t="str">
        <f t="shared" si="175"/>
        <v>FH</v>
      </c>
    </row>
    <row r="11252" spans="2:9" ht="12.75">
      <c r="B11252" s="102">
        <v>239205277</v>
      </c>
      <c r="C11252" s="106">
        <v>0.50526333237134047</v>
      </c>
      <c r="D11252" s="107">
        <v>3.3564954646785772E-2</v>
      </c>
      <c r="E11252" s="106">
        <v>0.77732397127239405</v>
      </c>
      <c r="F11252" s="107">
        <v>0.41019405713621482</v>
      </c>
      <c r="G11252" s="106">
        <v>0.13237712991098061</v>
      </c>
      <c r="H11252" s="107">
        <v>0.85331352577276487</v>
      </c>
      <c r="I11252" s="121" t="str">
        <f t="shared" si="175"/>
        <v>BH</v>
      </c>
    </row>
    <row r="11253" spans="2:9" ht="12.75">
      <c r="B11253" s="102">
        <v>239205523</v>
      </c>
      <c r="C11253" s="106">
        <v>0.96980708298426976</v>
      </c>
      <c r="D11253" s="107">
        <v>0.31278084758393376</v>
      </c>
      <c r="E11253" s="106">
        <v>0.16654007617456923</v>
      </c>
      <c r="F11253" s="107">
        <v>0.60548996410307687</v>
      </c>
      <c r="G11253" s="106">
        <v>0.92886350087934599</v>
      </c>
      <c r="H11253" s="107">
        <v>0.55408790861139989</v>
      </c>
      <c r="I11253" s="121" t="str">
        <f t="shared" si="175"/>
        <v>FH</v>
      </c>
    </row>
    <row r="11254" spans="2:9" ht="12.75">
      <c r="B11254" s="102">
        <v>239207125</v>
      </c>
      <c r="C11254" s="106">
        <v>0.3345760543015901</v>
      </c>
      <c r="D11254" s="107">
        <v>0.2447637767739268</v>
      </c>
      <c r="E11254" s="106">
        <v>0.18904070573588072</v>
      </c>
      <c r="F11254" s="107">
        <v>0.26489834102735377</v>
      </c>
      <c r="G11254" s="106">
        <v>0.73874813940986406</v>
      </c>
      <c r="H11254" s="107">
        <v>7.2706717145162969E-2</v>
      </c>
      <c r="I11254" s="121" t="str">
        <f t="shared" si="175"/>
        <v>E</v>
      </c>
    </row>
    <row r="11255" spans="2:9" ht="12.75">
      <c r="B11255" s="102">
        <v>239208634</v>
      </c>
      <c r="C11255" s="106">
        <v>0.33703540573702551</v>
      </c>
      <c r="D11255" s="107">
        <v>0.11333785646569638</v>
      </c>
      <c r="E11255" s="106">
        <v>0.57728333127648312</v>
      </c>
      <c r="F11255" s="107">
        <v>0.50364911879705243</v>
      </c>
      <c r="G11255" s="106">
        <v>0.17683352194359436</v>
      </c>
      <c r="H11255" s="107">
        <v>0.18199689769054217</v>
      </c>
      <c r="I11255" s="121" t="str">
        <f t="shared" si="175"/>
        <v>TH</v>
      </c>
    </row>
    <row r="11256" spans="2:9" ht="12.75">
      <c r="B11256" s="102">
        <v>239210762</v>
      </c>
      <c r="C11256" s="106">
        <v>0.89451767990855235</v>
      </c>
      <c r="D11256" s="107">
        <v>0.61882065580319567</v>
      </c>
      <c r="E11256" s="106">
        <v>6.0085646572164642E-2</v>
      </c>
      <c r="F11256" s="107">
        <v>0.63056225883810613</v>
      </c>
      <c r="G11256" s="106">
        <v>0.60964581109852745</v>
      </c>
      <c r="H11256" s="107">
        <v>0.48499250416249051</v>
      </c>
      <c r="I11256" s="121" t="str">
        <f t="shared" si="175"/>
        <v>FH</v>
      </c>
    </row>
    <row r="11257" spans="2:9" ht="12.75">
      <c r="B11257" s="102">
        <v>239210829</v>
      </c>
      <c r="C11257" s="106">
        <v>0.25805084393446087</v>
      </c>
      <c r="D11257" s="107">
        <v>0.76338866948893358</v>
      </c>
      <c r="E11257" s="106">
        <v>0.95344710443988867</v>
      </c>
      <c r="F11257" s="107">
        <v>0.81859830199743522</v>
      </c>
      <c r="G11257" s="106">
        <v>0.76328726563101035</v>
      </c>
      <c r="H11257" s="107">
        <v>0.25404023302741052</v>
      </c>
      <c r="I11257" s="121" t="str">
        <f t="shared" si="175"/>
        <v>TH</v>
      </c>
    </row>
    <row r="11258" spans="2:9" ht="12.75">
      <c r="B11258" s="102">
        <v>239211191</v>
      </c>
      <c r="C11258" s="106">
        <v>0.28156599732695331</v>
      </c>
      <c r="D11258" s="107">
        <v>0.84755650710913333</v>
      </c>
      <c r="E11258" s="106">
        <v>0.37986468250619532</v>
      </c>
      <c r="F11258" s="107">
        <v>0.83072257527038973</v>
      </c>
      <c r="G11258" s="106">
        <v>0.54172629315502352</v>
      </c>
      <c r="H11258" s="107">
        <v>0.21780110626677662</v>
      </c>
      <c r="I11258" s="121" t="str">
        <f t="shared" si="175"/>
        <v>DF</v>
      </c>
    </row>
    <row r="11259" spans="2:9" ht="12.75">
      <c r="B11259" s="102">
        <v>239214888</v>
      </c>
      <c r="C11259" s="106">
        <v>0.64723556157107431</v>
      </c>
      <c r="D11259" s="107">
        <v>0.58817074611568376</v>
      </c>
      <c r="E11259" s="106">
        <v>1.115313616332525E-2</v>
      </c>
      <c r="F11259" s="107">
        <v>0.20653639955509284</v>
      </c>
      <c r="G11259" s="106">
        <v>7.1643698106672815E-2</v>
      </c>
      <c r="H11259" s="107">
        <v>0.93189833145235124</v>
      </c>
      <c r="I11259" s="121" t="str">
        <f t="shared" si="175"/>
        <v>BH</v>
      </c>
    </row>
    <row r="11260" spans="2:9" ht="12.75">
      <c r="B11260" s="102">
        <v>239214912</v>
      </c>
      <c r="C11260" s="106">
        <v>0.51754021957679974</v>
      </c>
      <c r="D11260" s="107">
        <v>0.28081665022411872</v>
      </c>
      <c r="E11260" s="106">
        <v>0.50142931286035175</v>
      </c>
      <c r="F11260" s="107">
        <v>0.7701638464371765</v>
      </c>
      <c r="G11260" s="106">
        <v>0.18817009532357165</v>
      </c>
      <c r="H11260" s="107">
        <v>0.39801059865854449</v>
      </c>
      <c r="I11260" s="121" t="str">
        <f t="shared" si="175"/>
        <v>C</v>
      </c>
    </row>
    <row r="11261" spans="2:9" ht="12.75">
      <c r="B11261" s="102">
        <v>239216274</v>
      </c>
      <c r="C11261" s="106">
        <v>1.8142952302648396E-2</v>
      </c>
      <c r="D11261" s="107">
        <v>0.34105284267217417</v>
      </c>
      <c r="E11261" s="106">
        <v>0.5183498014677248</v>
      </c>
      <c r="F11261" s="107">
        <v>0.8935899182938194</v>
      </c>
      <c r="G11261" s="106">
        <v>0.31876987363802289</v>
      </c>
      <c r="H11261" s="107">
        <v>0.2317812771142691</v>
      </c>
      <c r="I11261" s="121" t="str">
        <f t="shared" si="175"/>
        <v>C</v>
      </c>
    </row>
    <row r="11262" spans="2:9" ht="12.75">
      <c r="B11262" s="102">
        <v>239219458</v>
      </c>
      <c r="C11262" s="106">
        <v>0.82194275460920885</v>
      </c>
      <c r="D11262" s="107">
        <v>0.48793535994323034</v>
      </c>
      <c r="E11262" s="106">
        <v>0.27903639633160493</v>
      </c>
      <c r="F11262" s="107">
        <v>0.8362509258898041</v>
      </c>
      <c r="G11262" s="106">
        <v>0.52232239712824025</v>
      </c>
      <c r="H11262" s="107">
        <v>0.24516872465999917</v>
      </c>
      <c r="I11262" s="121" t="str">
        <f t="shared" si="175"/>
        <v>C</v>
      </c>
    </row>
    <row r="11263" spans="2:9" ht="12.75">
      <c r="B11263" s="102">
        <v>239224903</v>
      </c>
      <c r="C11263" s="106">
        <v>0.21497310800933622</v>
      </c>
      <c r="D11263" s="107">
        <v>0.73077172190074102</v>
      </c>
      <c r="E11263" s="106">
        <v>0.72814988836446837</v>
      </c>
      <c r="F11263" s="107">
        <v>0.60882588341814281</v>
      </c>
      <c r="G11263" s="106">
        <v>0.67730925471053594</v>
      </c>
      <c r="H11263" s="107">
        <v>0.31897846634968108</v>
      </c>
      <c r="I11263" s="121" t="str">
        <f t="shared" si="175"/>
        <v>DF</v>
      </c>
    </row>
    <row r="11264" spans="2:9" ht="12.75">
      <c r="B11264" s="102">
        <v>239229038</v>
      </c>
      <c r="C11264" s="106">
        <v>0.75941536156651424</v>
      </c>
      <c r="D11264" s="107">
        <v>7.8391917104545961E-2</v>
      </c>
      <c r="E11264" s="106">
        <v>0.53835212332821403</v>
      </c>
      <c r="F11264" s="107">
        <v>0.51498712057643914</v>
      </c>
      <c r="G11264" s="106">
        <v>5.0293225757434001E-3</v>
      </c>
      <c r="H11264" s="107">
        <v>0.16589650585908533</v>
      </c>
      <c r="I11264" s="121" t="str">
        <f t="shared" si="175"/>
        <v>FH</v>
      </c>
    </row>
    <row r="11265" spans="2:9" ht="12.75">
      <c r="B11265" s="102">
        <v>239229277</v>
      </c>
      <c r="C11265" s="106">
        <v>0.70123141585060389</v>
      </c>
      <c r="D11265" s="107">
        <v>0.43264889248265925</v>
      </c>
      <c r="E11265" s="106">
        <v>0.56329409652094098</v>
      </c>
      <c r="F11265" s="107">
        <v>6.0033758106254886E-2</v>
      </c>
      <c r="G11265" s="106">
        <v>0.6318774276551089</v>
      </c>
      <c r="H11265" s="107">
        <v>0.29497858484610551</v>
      </c>
      <c r="I11265" s="121" t="str">
        <f t="shared" si="175"/>
        <v>FH</v>
      </c>
    </row>
    <row r="11266" spans="2:9" ht="12.75">
      <c r="B11266" s="102">
        <v>239235926</v>
      </c>
      <c r="C11266" s="106">
        <v>0.68370352879875673</v>
      </c>
      <c r="D11266" s="107">
        <v>7.7733059314492259E-2</v>
      </c>
      <c r="E11266" s="106">
        <v>0.95669879852347806</v>
      </c>
      <c r="F11266" s="107">
        <v>0.84922481475080147</v>
      </c>
      <c r="G11266" s="106">
        <v>6.2295830676354136E-2</v>
      </c>
      <c r="H11266" s="107">
        <v>0.25466815297552436</v>
      </c>
      <c r="I11266" s="121" t="str">
        <f t="shared" si="175"/>
        <v>TH</v>
      </c>
    </row>
    <row r="11267" spans="2:9" ht="12.75">
      <c r="B11267" s="102">
        <v>239238938</v>
      </c>
      <c r="C11267" s="106">
        <v>0.92085828233471401</v>
      </c>
      <c r="D11267" s="107">
        <v>0.22361557228778306</v>
      </c>
      <c r="E11267" s="106">
        <v>0.50736281501878566</v>
      </c>
      <c r="F11267" s="107">
        <v>0.18701158862133838</v>
      </c>
      <c r="G11267" s="106">
        <v>0.21448007531143798</v>
      </c>
      <c r="H11267" s="107">
        <v>0.69822114849826455</v>
      </c>
      <c r="I11267" s="121" t="str">
        <f t="shared" si="175"/>
        <v>FH</v>
      </c>
    </row>
    <row r="11268" spans="2:9" ht="12.75">
      <c r="B11268" s="102">
        <v>239239243</v>
      </c>
      <c r="C11268" s="106">
        <v>9.618590129215665E-2</v>
      </c>
      <c r="D11268" s="107">
        <v>0.29229301904080085</v>
      </c>
      <c r="E11268" s="106">
        <v>0.40049012926371041</v>
      </c>
      <c r="F11268" s="107">
        <v>5.7164941282796811E-2</v>
      </c>
      <c r="G11268" s="106">
        <v>0.39177169954590241</v>
      </c>
      <c r="H11268" s="107">
        <v>0.92720145966626255</v>
      </c>
      <c r="I11268" s="121" t="str">
        <f t="shared" si="175"/>
        <v>BH</v>
      </c>
    </row>
    <row r="11269" spans="2:9" ht="12.75">
      <c r="B11269" s="102">
        <v>239243549</v>
      </c>
      <c r="C11269" s="106">
        <v>0.33787725396180091</v>
      </c>
      <c r="D11269" s="107">
        <v>0.81077060818751034</v>
      </c>
      <c r="E11269" s="106">
        <v>0.19273769113775496</v>
      </c>
      <c r="F11269" s="107">
        <v>0.38984224763553943</v>
      </c>
      <c r="G11269" s="106">
        <v>0.6398878919025428</v>
      </c>
      <c r="H11269" s="107">
        <v>0.2718615149218655</v>
      </c>
      <c r="I11269" s="121" t="str">
        <f t="shared" ref="I11269:I11332" si="176">INDEX($C$3:$H$3, MATCH(MAX(C11269:H11269), C11269:H11269, 0))</f>
        <v>DF</v>
      </c>
    </row>
    <row r="11270" spans="2:9" ht="12.75">
      <c r="B11270" s="102">
        <v>239245075</v>
      </c>
      <c r="C11270" s="106">
        <v>0.87191164311912517</v>
      </c>
      <c r="D11270" s="107">
        <v>0.1426366336952114</v>
      </c>
      <c r="E11270" s="106">
        <v>3.9681239867728202E-2</v>
      </c>
      <c r="F11270" s="107">
        <v>0.55197016664455312</v>
      </c>
      <c r="G11270" s="106">
        <v>0.22233378352600841</v>
      </c>
      <c r="H11270" s="107">
        <v>0.70802419843894526</v>
      </c>
      <c r="I11270" s="121" t="str">
        <f t="shared" si="176"/>
        <v>FH</v>
      </c>
    </row>
    <row r="11271" spans="2:9" ht="12.75">
      <c r="B11271" s="102">
        <v>239245727</v>
      </c>
      <c r="C11271" s="106">
        <v>0.64102274941654902</v>
      </c>
      <c r="D11271" s="107">
        <v>6.214300329203315E-2</v>
      </c>
      <c r="E11271" s="106">
        <v>0.88079735426999783</v>
      </c>
      <c r="F11271" s="107">
        <v>0.21161977566948176</v>
      </c>
      <c r="G11271" s="106">
        <v>0.9439018169755824</v>
      </c>
      <c r="H11271" s="107">
        <v>0.32590486999331958</v>
      </c>
      <c r="I11271" s="121" t="str">
        <f t="shared" si="176"/>
        <v>E</v>
      </c>
    </row>
    <row r="11272" spans="2:9" ht="12.75">
      <c r="B11272" s="102">
        <v>239250445</v>
      </c>
      <c r="C11272" s="106">
        <v>0.67355605174425559</v>
      </c>
      <c r="D11272" s="107">
        <v>0.49514810881539084</v>
      </c>
      <c r="E11272" s="106">
        <v>0.10545666409336807</v>
      </c>
      <c r="F11272" s="107">
        <v>0.54619570174075704</v>
      </c>
      <c r="G11272" s="106">
        <v>0.59293653991864215</v>
      </c>
      <c r="H11272" s="107">
        <v>0.24737791513721619</v>
      </c>
      <c r="I11272" s="121" t="str">
        <f t="shared" si="176"/>
        <v>FH</v>
      </c>
    </row>
    <row r="11273" spans="2:9" ht="12.75">
      <c r="B11273" s="102">
        <v>239261929</v>
      </c>
      <c r="C11273" s="106">
        <v>0.731598061284507</v>
      </c>
      <c r="D11273" s="107">
        <v>2.4832743754536146E-2</v>
      </c>
      <c r="E11273" s="106">
        <v>0.59111205852704352</v>
      </c>
      <c r="F11273" s="107">
        <v>0.26795095443372308</v>
      </c>
      <c r="G11273" s="106">
        <v>0.26128530404202621</v>
      </c>
      <c r="H11273" s="107">
        <v>0.41733330843834016</v>
      </c>
      <c r="I11273" s="121" t="str">
        <f t="shared" si="176"/>
        <v>FH</v>
      </c>
    </row>
    <row r="11274" spans="2:9" ht="12.75">
      <c r="B11274" s="102">
        <v>239264123</v>
      </c>
      <c r="C11274" s="106">
        <v>0.45393035961469641</v>
      </c>
      <c r="D11274" s="107">
        <v>0.82083415709799712</v>
      </c>
      <c r="E11274" s="106">
        <v>0.54576159142052116</v>
      </c>
      <c r="F11274" s="107">
        <v>0.70404582082345102</v>
      </c>
      <c r="G11274" s="106">
        <v>0.42878672691702491</v>
      </c>
      <c r="H11274" s="107">
        <v>0.99592488019895864</v>
      </c>
      <c r="I11274" s="121" t="str">
        <f t="shared" si="176"/>
        <v>BH</v>
      </c>
    </row>
    <row r="11275" spans="2:9" ht="12.75">
      <c r="B11275" s="102">
        <v>239266830</v>
      </c>
      <c r="C11275" s="106">
        <v>0.3184611203703529</v>
      </c>
      <c r="D11275" s="107">
        <v>0.4813582631242117</v>
      </c>
      <c r="E11275" s="106">
        <v>0.28976701433929986</v>
      </c>
      <c r="F11275" s="107">
        <v>0.32243239319274331</v>
      </c>
      <c r="G11275" s="106">
        <v>0.1253008525955126</v>
      </c>
      <c r="H11275" s="107">
        <v>0.43432423884469173</v>
      </c>
      <c r="I11275" s="121" t="str">
        <f t="shared" si="176"/>
        <v>DF</v>
      </c>
    </row>
    <row r="11276" spans="2:9" ht="12.75">
      <c r="B11276" s="102">
        <v>239266862</v>
      </c>
      <c r="C11276" s="106">
        <v>0.76956982497362869</v>
      </c>
      <c r="D11276" s="107">
        <v>0.47226810659575436</v>
      </c>
      <c r="E11276" s="106">
        <v>0.90713878104781287</v>
      </c>
      <c r="F11276" s="107">
        <v>2.1035389007390215E-2</v>
      </c>
      <c r="G11276" s="106">
        <v>0.69744108622608003</v>
      </c>
      <c r="H11276" s="107">
        <v>0.29238532839718556</v>
      </c>
      <c r="I11276" s="121" t="str">
        <f t="shared" si="176"/>
        <v>TH</v>
      </c>
    </row>
    <row r="11277" spans="2:9" ht="12.75">
      <c r="B11277" s="102">
        <v>239268200</v>
      </c>
      <c r="C11277" s="106">
        <v>0.13688450191985435</v>
      </c>
      <c r="D11277" s="107">
        <v>0.81969873084897871</v>
      </c>
      <c r="E11277" s="106">
        <v>0.63022127458753729</v>
      </c>
      <c r="F11277" s="107">
        <v>0.56181775941533285</v>
      </c>
      <c r="G11277" s="106">
        <v>0.84317530252171213</v>
      </c>
      <c r="H11277" s="107">
        <v>0.67828848349584447</v>
      </c>
      <c r="I11277" s="121" t="str">
        <f t="shared" si="176"/>
        <v>E</v>
      </c>
    </row>
    <row r="11278" spans="2:9" ht="12.75">
      <c r="B11278" s="102">
        <v>239269484</v>
      </c>
      <c r="C11278" s="106">
        <v>0.20082547218812796</v>
      </c>
      <c r="D11278" s="107">
        <v>0.82593035939313841</v>
      </c>
      <c r="E11278" s="106">
        <v>0.55905515179450527</v>
      </c>
      <c r="F11278" s="107">
        <v>0.51168668324803313</v>
      </c>
      <c r="G11278" s="106">
        <v>0.71076346943659985</v>
      </c>
      <c r="H11278" s="107">
        <v>0.47709039114366458</v>
      </c>
      <c r="I11278" s="121" t="str">
        <f t="shared" si="176"/>
        <v>DF</v>
      </c>
    </row>
    <row r="11279" spans="2:9" ht="12.75">
      <c r="B11279" s="102">
        <v>239270154</v>
      </c>
      <c r="C11279" s="106">
        <v>0.13254833598950655</v>
      </c>
      <c r="D11279" s="107">
        <v>0.11893564484388408</v>
      </c>
      <c r="E11279" s="106">
        <v>0.60173903737602785</v>
      </c>
      <c r="F11279" s="107">
        <v>0.77562477613103487</v>
      </c>
      <c r="G11279" s="106">
        <v>0.23597803184589683</v>
      </c>
      <c r="H11279" s="107">
        <v>0.79712345576498222</v>
      </c>
      <c r="I11279" s="121" t="str">
        <f t="shared" si="176"/>
        <v>BH</v>
      </c>
    </row>
    <row r="11280" spans="2:9" ht="12.75">
      <c r="B11280" s="102">
        <v>239271449</v>
      </c>
      <c r="C11280" s="106">
        <v>0.22976816837718683</v>
      </c>
      <c r="D11280" s="107">
        <v>0.15580650918674799</v>
      </c>
      <c r="E11280" s="106">
        <v>0.77684318514152739</v>
      </c>
      <c r="F11280" s="107">
        <v>0.11670996989075988</v>
      </c>
      <c r="G11280" s="106">
        <v>0.55960289680189046</v>
      </c>
      <c r="H11280" s="107">
        <v>0.4840477295501755</v>
      </c>
      <c r="I11280" s="121" t="str">
        <f t="shared" si="176"/>
        <v>TH</v>
      </c>
    </row>
    <row r="11281" spans="2:9" ht="12.75">
      <c r="B11281" s="102">
        <v>239272942</v>
      </c>
      <c r="C11281" s="106">
        <v>7.1361776128931798E-2</v>
      </c>
      <c r="D11281" s="107">
        <v>0.44047969213992522</v>
      </c>
      <c r="E11281" s="106">
        <v>0.34426573863314669</v>
      </c>
      <c r="F11281" s="107">
        <v>0.75031857740492391</v>
      </c>
      <c r="G11281" s="106">
        <v>0.27841263237737568</v>
      </c>
      <c r="H11281" s="107">
        <v>0.76638928890944413</v>
      </c>
      <c r="I11281" s="121" t="str">
        <f t="shared" si="176"/>
        <v>BH</v>
      </c>
    </row>
    <row r="11282" spans="2:9" ht="12.75">
      <c r="B11282" s="102">
        <v>239273760</v>
      </c>
      <c r="C11282" s="106">
        <v>3.5770407057522213E-2</v>
      </c>
      <c r="D11282" s="107">
        <v>0.91001875584331238</v>
      </c>
      <c r="E11282" s="106">
        <v>0.30839908131319516</v>
      </c>
      <c r="F11282" s="107">
        <v>0.15284066836034338</v>
      </c>
      <c r="G11282" s="106">
        <v>0.56006751029603152</v>
      </c>
      <c r="H11282" s="107">
        <v>0.78984527564010065</v>
      </c>
      <c r="I11282" s="121" t="str">
        <f t="shared" si="176"/>
        <v>DF</v>
      </c>
    </row>
    <row r="11283" spans="2:9" ht="12.75">
      <c r="B11283" s="102">
        <v>239273833</v>
      </c>
      <c r="C11283" s="106">
        <v>0.8749769287027922</v>
      </c>
      <c r="D11283" s="107">
        <v>0.10212196538083718</v>
      </c>
      <c r="E11283" s="106">
        <v>0.1635017996107071</v>
      </c>
      <c r="F11283" s="107">
        <v>0.79316281004070666</v>
      </c>
      <c r="G11283" s="106">
        <v>0.34549596979098007</v>
      </c>
      <c r="H11283" s="107">
        <v>0.96785526866469218</v>
      </c>
      <c r="I11283" s="121" t="str">
        <f t="shared" si="176"/>
        <v>BH</v>
      </c>
    </row>
    <row r="11284" spans="2:9" ht="12.75">
      <c r="B11284" s="102">
        <v>239280788</v>
      </c>
      <c r="C11284" s="106">
        <v>0.46053497719034553</v>
      </c>
      <c r="D11284" s="107">
        <v>0.37403942469120399</v>
      </c>
      <c r="E11284" s="106">
        <v>0.76285085654303719</v>
      </c>
      <c r="F11284" s="107">
        <v>0.30428069029829419</v>
      </c>
      <c r="G11284" s="106">
        <v>0.92813671654821928</v>
      </c>
      <c r="H11284" s="107">
        <v>0.40893871833917395</v>
      </c>
      <c r="I11284" s="121" t="str">
        <f t="shared" si="176"/>
        <v>E</v>
      </c>
    </row>
    <row r="11285" spans="2:9" ht="12.75">
      <c r="B11285" s="102">
        <v>239283452</v>
      </c>
      <c r="C11285" s="106">
        <v>0.65560903118193625</v>
      </c>
      <c r="D11285" s="107">
        <v>1.8510906327488641E-2</v>
      </c>
      <c r="E11285" s="106">
        <v>0.54545875676686162</v>
      </c>
      <c r="F11285" s="107">
        <v>0.7279073132196654</v>
      </c>
      <c r="G11285" s="106">
        <v>9.9225382294620745E-2</v>
      </c>
      <c r="H11285" s="107">
        <v>0.76419353081305186</v>
      </c>
      <c r="I11285" s="121" t="str">
        <f t="shared" si="176"/>
        <v>BH</v>
      </c>
    </row>
    <row r="11286" spans="2:9" ht="12.75">
      <c r="B11286" s="102">
        <v>239289558</v>
      </c>
      <c r="C11286" s="106">
        <v>0.50733240774137123</v>
      </c>
      <c r="D11286" s="107">
        <v>0.45518635549945774</v>
      </c>
      <c r="E11286" s="106">
        <v>0.69923750223048153</v>
      </c>
      <c r="F11286" s="107">
        <v>0.3856186397454473</v>
      </c>
      <c r="G11286" s="106">
        <v>0.4533590897846369</v>
      </c>
      <c r="H11286" s="107">
        <v>5.5019746693134586E-2</v>
      </c>
      <c r="I11286" s="121" t="str">
        <f t="shared" si="176"/>
        <v>TH</v>
      </c>
    </row>
    <row r="11287" spans="2:9" ht="12.75">
      <c r="B11287" s="102">
        <v>239292966</v>
      </c>
      <c r="C11287" s="106">
        <v>0.37094501405639679</v>
      </c>
      <c r="D11287" s="107">
        <v>0.15538953734243699</v>
      </c>
      <c r="E11287" s="106">
        <v>0.90702781766271068</v>
      </c>
      <c r="F11287" s="107">
        <v>0.32776078648719942</v>
      </c>
      <c r="G11287" s="106">
        <v>0.24525540903232668</v>
      </c>
      <c r="H11287" s="107">
        <v>0.12737930920284102</v>
      </c>
      <c r="I11287" s="121" t="str">
        <f t="shared" si="176"/>
        <v>TH</v>
      </c>
    </row>
    <row r="11288" spans="2:9" ht="12.75">
      <c r="B11288" s="102">
        <v>239295902</v>
      </c>
      <c r="C11288" s="106">
        <v>9.1858197296426081E-3</v>
      </c>
      <c r="D11288" s="107">
        <v>0.46882202665210038</v>
      </c>
      <c r="E11288" s="106">
        <v>0.21003993909196073</v>
      </c>
      <c r="F11288" s="107">
        <v>0.50439504146658387</v>
      </c>
      <c r="G11288" s="106">
        <v>1.0177714526360404E-3</v>
      </c>
      <c r="H11288" s="107">
        <v>0.72586259080804272</v>
      </c>
      <c r="I11288" s="121" t="str">
        <f t="shared" si="176"/>
        <v>BH</v>
      </c>
    </row>
    <row r="11289" spans="2:9" ht="12.75">
      <c r="B11289" s="102">
        <v>239298857</v>
      </c>
      <c r="C11289" s="106">
        <v>0.12496469880961336</v>
      </c>
      <c r="D11289" s="107">
        <v>0.63516581258234561</v>
      </c>
      <c r="E11289" s="106">
        <v>0.31295229928060575</v>
      </c>
      <c r="F11289" s="107">
        <v>0.44022188968098597</v>
      </c>
      <c r="G11289" s="106">
        <v>0.65964349617789009</v>
      </c>
      <c r="H11289" s="107">
        <v>0.42391963621814721</v>
      </c>
      <c r="I11289" s="121" t="str">
        <f t="shared" si="176"/>
        <v>E</v>
      </c>
    </row>
    <row r="11290" spans="2:9" ht="12.75">
      <c r="B11290" s="102">
        <v>239300836</v>
      </c>
      <c r="C11290" s="106">
        <v>0.29243823210620157</v>
      </c>
      <c r="D11290" s="107">
        <v>0.465060773159512</v>
      </c>
      <c r="E11290" s="106">
        <v>0.14673873871947318</v>
      </c>
      <c r="F11290" s="107">
        <v>0.49724260990598346</v>
      </c>
      <c r="G11290" s="106">
        <v>0.10301906569681063</v>
      </c>
      <c r="H11290" s="107">
        <v>0.51922794355900548</v>
      </c>
      <c r="I11290" s="121" t="str">
        <f t="shared" si="176"/>
        <v>BH</v>
      </c>
    </row>
    <row r="11291" spans="2:9" ht="12.75">
      <c r="B11291" s="102">
        <v>239302519</v>
      </c>
      <c r="C11291" s="106">
        <v>0.89774820934831534</v>
      </c>
      <c r="D11291" s="107">
        <v>0.11991044363657988</v>
      </c>
      <c r="E11291" s="106">
        <v>0.39208445954496263</v>
      </c>
      <c r="F11291" s="107">
        <v>0.93341195222259654</v>
      </c>
      <c r="G11291" s="106">
        <v>0.26385100335711575</v>
      </c>
      <c r="H11291" s="107">
        <v>0.96264417115089018</v>
      </c>
      <c r="I11291" s="121" t="str">
        <f t="shared" si="176"/>
        <v>BH</v>
      </c>
    </row>
    <row r="11292" spans="2:9" ht="12.75">
      <c r="B11292" s="102">
        <v>239302923</v>
      </c>
      <c r="C11292" s="106">
        <v>0.57032992050098841</v>
      </c>
      <c r="D11292" s="107">
        <v>0.60923597373318761</v>
      </c>
      <c r="E11292" s="106">
        <v>1.1968429927300406E-3</v>
      </c>
      <c r="F11292" s="107">
        <v>4.7155724905323382E-2</v>
      </c>
      <c r="G11292" s="106">
        <v>0.74146890120090636</v>
      </c>
      <c r="H11292" s="107">
        <v>0.10252738890460567</v>
      </c>
      <c r="I11292" s="121" t="str">
        <f t="shared" si="176"/>
        <v>E</v>
      </c>
    </row>
    <row r="11293" spans="2:9" ht="12.75">
      <c r="B11293" s="102">
        <v>239314284</v>
      </c>
      <c r="C11293" s="106">
        <v>0.90088225237035169</v>
      </c>
      <c r="D11293" s="107">
        <v>0.41266843352533522</v>
      </c>
      <c r="E11293" s="106">
        <v>0.58234735615006938</v>
      </c>
      <c r="F11293" s="107">
        <v>0.66278937963603179</v>
      </c>
      <c r="G11293" s="106">
        <v>0.92852432540675101</v>
      </c>
      <c r="H11293" s="107">
        <v>0.60618949408097311</v>
      </c>
      <c r="I11293" s="121" t="str">
        <f t="shared" si="176"/>
        <v>E</v>
      </c>
    </row>
    <row r="11294" spans="2:9" ht="12.75">
      <c r="B11294" s="102">
        <v>239315233</v>
      </c>
      <c r="C11294" s="106">
        <v>0.23042072879327002</v>
      </c>
      <c r="D11294" s="107">
        <v>0.74322205951621578</v>
      </c>
      <c r="E11294" s="106">
        <v>0.65865660094349243</v>
      </c>
      <c r="F11294" s="107">
        <v>0.9014590754890599</v>
      </c>
      <c r="G11294" s="106">
        <v>0.93680863485699728</v>
      </c>
      <c r="H11294" s="107">
        <v>0.88648983681456373</v>
      </c>
      <c r="I11294" s="121" t="str">
        <f t="shared" si="176"/>
        <v>E</v>
      </c>
    </row>
    <row r="11295" spans="2:9" ht="12.75">
      <c r="B11295" s="102">
        <v>239320068</v>
      </c>
      <c r="C11295" s="106">
        <v>0.82205520861545667</v>
      </c>
      <c r="D11295" s="107">
        <v>0.6818107303553278</v>
      </c>
      <c r="E11295" s="106">
        <v>0.29735185460467406</v>
      </c>
      <c r="F11295" s="107">
        <v>0.73613938459911954</v>
      </c>
      <c r="G11295" s="106">
        <v>0.17762210653542798</v>
      </c>
      <c r="H11295" s="107">
        <v>0.24016426698215199</v>
      </c>
      <c r="I11295" s="121" t="str">
        <f t="shared" si="176"/>
        <v>FH</v>
      </c>
    </row>
    <row r="11296" spans="2:9" ht="12.75">
      <c r="B11296" s="102">
        <v>239320141</v>
      </c>
      <c r="C11296" s="106">
        <v>0.78224206240007899</v>
      </c>
      <c r="D11296" s="107">
        <v>0.69738956427279497</v>
      </c>
      <c r="E11296" s="106">
        <v>0.88949516511693449</v>
      </c>
      <c r="F11296" s="107">
        <v>0.88646176841626101</v>
      </c>
      <c r="G11296" s="106">
        <v>0.6379339279470555</v>
      </c>
      <c r="H11296" s="107">
        <v>0.74905702287445486</v>
      </c>
      <c r="I11296" s="121" t="str">
        <f t="shared" si="176"/>
        <v>TH</v>
      </c>
    </row>
    <row r="11297" spans="2:9" ht="12.75">
      <c r="B11297" s="102">
        <v>239321172</v>
      </c>
      <c r="C11297" s="106">
        <v>4.0201161903948845E-2</v>
      </c>
      <c r="D11297" s="107">
        <v>0.78817615682614273</v>
      </c>
      <c r="E11297" s="106">
        <v>0.96181084713286014</v>
      </c>
      <c r="F11297" s="107">
        <v>0.50572234037515207</v>
      </c>
      <c r="G11297" s="106">
        <v>0.9596398097696186</v>
      </c>
      <c r="H11297" s="107">
        <v>0.13523223445812782</v>
      </c>
      <c r="I11297" s="121" t="str">
        <f t="shared" si="176"/>
        <v>TH</v>
      </c>
    </row>
    <row r="11298" spans="2:9" ht="12.75">
      <c r="B11298" s="102">
        <v>239321190</v>
      </c>
      <c r="C11298" s="106">
        <v>0.39613112329453148</v>
      </c>
      <c r="D11298" s="107">
        <v>5.3434327264270109E-3</v>
      </c>
      <c r="E11298" s="106">
        <v>0.73797866535908985</v>
      </c>
      <c r="F11298" s="107">
        <v>0.54604163334502065</v>
      </c>
      <c r="G11298" s="106">
        <v>0.7330717088815748</v>
      </c>
      <c r="H11298" s="107">
        <v>0.1425480527199614</v>
      </c>
      <c r="I11298" s="121" t="str">
        <f t="shared" si="176"/>
        <v>TH</v>
      </c>
    </row>
    <row r="11299" spans="2:9" ht="12.75">
      <c r="B11299" s="102">
        <v>239321551</v>
      </c>
      <c r="C11299" s="106">
        <v>0.7542919107140138</v>
      </c>
      <c r="D11299" s="107">
        <v>2.6004519919237135E-2</v>
      </c>
      <c r="E11299" s="106">
        <v>1.8991363506975834E-2</v>
      </c>
      <c r="F11299" s="107">
        <v>0.61597427484062406</v>
      </c>
      <c r="G11299" s="106">
        <v>0.76998930753575645</v>
      </c>
      <c r="H11299" s="107">
        <v>0.12304183236876742</v>
      </c>
      <c r="I11299" s="121" t="str">
        <f t="shared" si="176"/>
        <v>E</v>
      </c>
    </row>
    <row r="11300" spans="2:9" ht="12.75">
      <c r="B11300" s="102">
        <v>239323400</v>
      </c>
      <c r="C11300" s="106">
        <v>0.74490487879371514</v>
      </c>
      <c r="D11300" s="107">
        <v>0.51620345477554896</v>
      </c>
      <c r="E11300" s="106">
        <v>0.79934664450297266</v>
      </c>
      <c r="F11300" s="107">
        <v>0.28310700290785129</v>
      </c>
      <c r="G11300" s="106">
        <v>0.38996871050863158</v>
      </c>
      <c r="H11300" s="107">
        <v>0.7236691631576091</v>
      </c>
      <c r="I11300" s="121" t="str">
        <f t="shared" si="176"/>
        <v>TH</v>
      </c>
    </row>
    <row r="11301" spans="2:9" ht="12.75">
      <c r="B11301" s="102">
        <v>239323416</v>
      </c>
      <c r="C11301" s="106">
        <v>0.67392797009730643</v>
      </c>
      <c r="D11301" s="107">
        <v>0.6373858387098601</v>
      </c>
      <c r="E11301" s="106">
        <v>0.38647308575989547</v>
      </c>
      <c r="F11301" s="107">
        <v>0.87933227287061655</v>
      </c>
      <c r="G11301" s="106">
        <v>0.42727509120556495</v>
      </c>
      <c r="H11301" s="107">
        <v>0.23579732139466136</v>
      </c>
      <c r="I11301" s="121" t="str">
        <f t="shared" si="176"/>
        <v>C</v>
      </c>
    </row>
    <row r="11302" spans="2:9" ht="12.75">
      <c r="B11302" s="102">
        <v>239324349</v>
      </c>
      <c r="C11302" s="106">
        <v>0.41831470302958218</v>
      </c>
      <c r="D11302" s="107">
        <v>0.54058311696729389</v>
      </c>
      <c r="E11302" s="106">
        <v>0.75638862574400934</v>
      </c>
      <c r="F11302" s="107">
        <v>0.96149299172536606</v>
      </c>
      <c r="G11302" s="106">
        <v>0.30852270828508099</v>
      </c>
      <c r="H11302" s="107">
        <v>0.16956863860410376</v>
      </c>
      <c r="I11302" s="121" t="str">
        <f t="shared" si="176"/>
        <v>C</v>
      </c>
    </row>
    <row r="11303" spans="2:9" ht="12.75">
      <c r="B11303" s="102">
        <v>239326592</v>
      </c>
      <c r="C11303" s="106">
        <v>0.30783691814744962</v>
      </c>
      <c r="D11303" s="107">
        <v>0.61809272759276834</v>
      </c>
      <c r="E11303" s="106">
        <v>0.17878739007020439</v>
      </c>
      <c r="F11303" s="107">
        <v>0.12670834067051651</v>
      </c>
      <c r="G11303" s="106">
        <v>4.6218276761942123E-2</v>
      </c>
      <c r="H11303" s="107">
        <v>0.20992622326783739</v>
      </c>
      <c r="I11303" s="121" t="str">
        <f t="shared" si="176"/>
        <v>DF</v>
      </c>
    </row>
    <row r="11304" spans="2:9" ht="12.75">
      <c r="B11304" s="102">
        <v>239327772</v>
      </c>
      <c r="C11304" s="106">
        <v>0.75813366061792742</v>
      </c>
      <c r="D11304" s="107">
        <v>0.99301131921578989</v>
      </c>
      <c r="E11304" s="106">
        <v>4.2260392933926028E-3</v>
      </c>
      <c r="F11304" s="107">
        <v>3.4774396901137594E-2</v>
      </c>
      <c r="G11304" s="106">
        <v>0.96122018041919821</v>
      </c>
      <c r="H11304" s="107">
        <v>0.92764766832224299</v>
      </c>
      <c r="I11304" s="121" t="str">
        <f t="shared" si="176"/>
        <v>DF</v>
      </c>
    </row>
    <row r="11305" spans="2:9" ht="12.75">
      <c r="B11305" s="102">
        <v>239330411</v>
      </c>
      <c r="C11305" s="106">
        <v>0.59269868243970958</v>
      </c>
      <c r="D11305" s="107">
        <v>0.52229718484272603</v>
      </c>
      <c r="E11305" s="106">
        <v>0.40381798813549463</v>
      </c>
      <c r="F11305" s="107">
        <v>0.73903664012232095</v>
      </c>
      <c r="G11305" s="106">
        <v>0.59123840060458677</v>
      </c>
      <c r="H11305" s="107">
        <v>6.6996077186736613E-2</v>
      </c>
      <c r="I11305" s="121" t="str">
        <f t="shared" si="176"/>
        <v>C</v>
      </c>
    </row>
    <row r="11306" spans="2:9" ht="12.75">
      <c r="B11306" s="102">
        <v>239331106</v>
      </c>
      <c r="C11306" s="106">
        <v>0.70440318099570765</v>
      </c>
      <c r="D11306" s="107">
        <v>8.8866350515581782E-2</v>
      </c>
      <c r="E11306" s="106">
        <v>0.50528655122794541</v>
      </c>
      <c r="F11306" s="107">
        <v>0.12322065375246849</v>
      </c>
      <c r="G11306" s="106">
        <v>0.16722482051520582</v>
      </c>
      <c r="H11306" s="107">
        <v>5.7354863065410377E-2</v>
      </c>
      <c r="I11306" s="121" t="str">
        <f t="shared" si="176"/>
        <v>FH</v>
      </c>
    </row>
    <row r="11307" spans="2:9" ht="12.75">
      <c r="B11307" s="102">
        <v>239332229</v>
      </c>
      <c r="C11307" s="106">
        <v>0.20411335886545245</v>
      </c>
      <c r="D11307" s="107">
        <v>0.27289084144304288</v>
      </c>
      <c r="E11307" s="106">
        <v>0.48050995157129028</v>
      </c>
      <c r="F11307" s="107">
        <v>0.85613885552073521</v>
      </c>
      <c r="G11307" s="106">
        <v>0.44873020936947539</v>
      </c>
      <c r="H11307" s="107">
        <v>0.68446164778043128</v>
      </c>
      <c r="I11307" s="121" t="str">
        <f t="shared" si="176"/>
        <v>C</v>
      </c>
    </row>
    <row r="11308" spans="2:9" ht="12.75">
      <c r="B11308" s="102">
        <v>239342270</v>
      </c>
      <c r="C11308" s="106">
        <v>0.21512358672875997</v>
      </c>
      <c r="D11308" s="107">
        <v>0.61542659488132578</v>
      </c>
      <c r="E11308" s="106">
        <v>0.1937064660037402</v>
      </c>
      <c r="F11308" s="107">
        <v>0.29646164935932884</v>
      </c>
      <c r="G11308" s="106">
        <v>0.98997745911331059</v>
      </c>
      <c r="H11308" s="107">
        <v>0.95464692369560655</v>
      </c>
      <c r="I11308" s="121" t="str">
        <f t="shared" si="176"/>
        <v>E</v>
      </c>
    </row>
    <row r="11309" spans="2:9" ht="12.75">
      <c r="B11309" s="102">
        <v>239343596</v>
      </c>
      <c r="C11309" s="106">
        <v>0.32354593107074003</v>
      </c>
      <c r="D11309" s="107">
        <v>0.70737303955615483</v>
      </c>
      <c r="E11309" s="106">
        <v>0.35312823692267514</v>
      </c>
      <c r="F11309" s="107">
        <v>8.6828307029406915E-2</v>
      </c>
      <c r="G11309" s="106">
        <v>0.92393367314089692</v>
      </c>
      <c r="H11309" s="107">
        <v>0.73537116643008549</v>
      </c>
      <c r="I11309" s="121" t="str">
        <f t="shared" si="176"/>
        <v>E</v>
      </c>
    </row>
    <row r="11310" spans="2:9" ht="12.75">
      <c r="B11310" s="102">
        <v>239345337</v>
      </c>
      <c r="C11310" s="106">
        <v>1.5170987452506779E-2</v>
      </c>
      <c r="D11310" s="107">
        <v>0.63535829679348677</v>
      </c>
      <c r="E11310" s="106">
        <v>0.39531622453443482</v>
      </c>
      <c r="F11310" s="107">
        <v>0.49763409094257316</v>
      </c>
      <c r="G11310" s="106">
        <v>0.710916506825644</v>
      </c>
      <c r="H11310" s="107">
        <v>0.62037808152282814</v>
      </c>
      <c r="I11310" s="121" t="str">
        <f t="shared" si="176"/>
        <v>E</v>
      </c>
    </row>
    <row r="11311" spans="2:9" ht="12.75">
      <c r="B11311" s="102">
        <v>239349068</v>
      </c>
      <c r="C11311" s="106">
        <v>0.13514956680745005</v>
      </c>
      <c r="D11311" s="107">
        <v>0.10412267542853493</v>
      </c>
      <c r="E11311" s="106">
        <v>0.78118989210007039</v>
      </c>
      <c r="F11311" s="107">
        <v>6.4897618164668991E-2</v>
      </c>
      <c r="G11311" s="106">
        <v>6.4200372401888472E-2</v>
      </c>
      <c r="H11311" s="107">
        <v>0.52033875571907284</v>
      </c>
      <c r="I11311" s="121" t="str">
        <f t="shared" si="176"/>
        <v>TH</v>
      </c>
    </row>
    <row r="11312" spans="2:9" ht="12.75">
      <c r="B11312" s="102">
        <v>239349200</v>
      </c>
      <c r="C11312" s="106">
        <v>0.53697496701008607</v>
      </c>
      <c r="D11312" s="107">
        <v>0.15292882817022169</v>
      </c>
      <c r="E11312" s="106">
        <v>0.69152263906275246</v>
      </c>
      <c r="F11312" s="107">
        <v>0.93015683699750396</v>
      </c>
      <c r="G11312" s="106">
        <v>0.41246437787200985</v>
      </c>
      <c r="H11312" s="107">
        <v>0.50302779991701119</v>
      </c>
      <c r="I11312" s="121" t="str">
        <f t="shared" si="176"/>
        <v>C</v>
      </c>
    </row>
    <row r="11313" spans="2:9" ht="12.75">
      <c r="B11313" s="102">
        <v>239352928</v>
      </c>
      <c r="C11313" s="106">
        <v>0.13179831656133345</v>
      </c>
      <c r="D11313" s="107">
        <v>0.96791031004470707</v>
      </c>
      <c r="E11313" s="106">
        <v>0.87134562680820515</v>
      </c>
      <c r="F11313" s="107">
        <v>0.149857025905626</v>
      </c>
      <c r="G11313" s="106">
        <v>0.14700034789245131</v>
      </c>
      <c r="H11313" s="107">
        <v>0.72083220018618244</v>
      </c>
      <c r="I11313" s="121" t="str">
        <f t="shared" si="176"/>
        <v>DF</v>
      </c>
    </row>
    <row r="11314" spans="2:9" ht="12.75">
      <c r="B11314" s="102">
        <v>239353827</v>
      </c>
      <c r="C11314" s="106">
        <v>0.879189522621171</v>
      </c>
      <c r="D11314" s="107">
        <v>0.78282449262717169</v>
      </c>
      <c r="E11314" s="106">
        <v>1.1013881673392234E-2</v>
      </c>
      <c r="F11314" s="107">
        <v>0.36704420429258544</v>
      </c>
      <c r="G11314" s="106">
        <v>0.58481438858856372</v>
      </c>
      <c r="H11314" s="107">
        <v>0.24775374049690058</v>
      </c>
      <c r="I11314" s="121" t="str">
        <f t="shared" si="176"/>
        <v>FH</v>
      </c>
    </row>
    <row r="11315" spans="2:9" ht="12.75">
      <c r="B11315" s="102">
        <v>239359171</v>
      </c>
      <c r="C11315" s="106">
        <v>5.6938174178525758E-2</v>
      </c>
      <c r="D11315" s="107">
        <v>0.85716315978693292</v>
      </c>
      <c r="E11315" s="106">
        <v>0.23064286206216544</v>
      </c>
      <c r="F11315" s="107">
        <v>0.50810392328083376</v>
      </c>
      <c r="G11315" s="106">
        <v>1.5461442311547113E-2</v>
      </c>
      <c r="H11315" s="107">
        <v>0.455670189070152</v>
      </c>
      <c r="I11315" s="121" t="str">
        <f t="shared" si="176"/>
        <v>DF</v>
      </c>
    </row>
    <row r="11316" spans="2:9" ht="12.75">
      <c r="B11316" s="102">
        <v>239359980</v>
      </c>
      <c r="C11316" s="106">
        <v>0.12057505237092148</v>
      </c>
      <c r="D11316" s="107">
        <v>0.98816005558969899</v>
      </c>
      <c r="E11316" s="106">
        <v>0.72172664336129411</v>
      </c>
      <c r="F11316" s="107">
        <v>0.51143779369000075</v>
      </c>
      <c r="G11316" s="106">
        <v>0.56841845587640472</v>
      </c>
      <c r="H11316" s="107">
        <v>0.99957641451865875</v>
      </c>
      <c r="I11316" s="121" t="str">
        <f t="shared" si="176"/>
        <v>BH</v>
      </c>
    </row>
    <row r="11317" spans="2:9" ht="12.75">
      <c r="B11317" s="102">
        <v>239365046</v>
      </c>
      <c r="C11317" s="106">
        <v>0.37725137543337173</v>
      </c>
      <c r="D11317" s="107">
        <v>5.6369561885997399E-2</v>
      </c>
      <c r="E11317" s="106">
        <v>0.44563714284237266</v>
      </c>
      <c r="F11317" s="107">
        <v>0.78249425685646812</v>
      </c>
      <c r="G11317" s="106">
        <v>0.61292063646663131</v>
      </c>
      <c r="H11317" s="107">
        <v>0.31239158639464049</v>
      </c>
      <c r="I11317" s="121" t="str">
        <f t="shared" si="176"/>
        <v>C</v>
      </c>
    </row>
    <row r="11318" spans="2:9" ht="12.75">
      <c r="B11318" s="102">
        <v>239366028</v>
      </c>
      <c r="C11318" s="106">
        <v>0.74088184404410296</v>
      </c>
      <c r="D11318" s="107">
        <v>0.51898622362643998</v>
      </c>
      <c r="E11318" s="106">
        <v>0.71063773550927412</v>
      </c>
      <c r="F11318" s="107">
        <v>0.11242707737965674</v>
      </c>
      <c r="G11318" s="106">
        <v>0.73171116404123926</v>
      </c>
      <c r="H11318" s="107">
        <v>0.12319029961634786</v>
      </c>
      <c r="I11318" s="121" t="str">
        <f t="shared" si="176"/>
        <v>FH</v>
      </c>
    </row>
    <row r="11319" spans="2:9" ht="12.75">
      <c r="B11319" s="102">
        <v>239367652</v>
      </c>
      <c r="C11319" s="106">
        <v>0.22746341436978668</v>
      </c>
      <c r="D11319" s="107">
        <v>0.85479691973126659</v>
      </c>
      <c r="E11319" s="106">
        <v>0.80638759859870568</v>
      </c>
      <c r="F11319" s="107">
        <v>0.37354942624258758</v>
      </c>
      <c r="G11319" s="106">
        <v>0.2897061329394115</v>
      </c>
      <c r="H11319" s="107">
        <v>0.43973065973781011</v>
      </c>
      <c r="I11319" s="121" t="str">
        <f t="shared" si="176"/>
        <v>DF</v>
      </c>
    </row>
    <row r="11320" spans="2:9" ht="12.75">
      <c r="B11320" s="102">
        <v>239374005</v>
      </c>
      <c r="C11320" s="106">
        <v>0.20973598569078522</v>
      </c>
      <c r="D11320" s="107">
        <v>0.82825459238108579</v>
      </c>
      <c r="E11320" s="106">
        <v>0.7609107782131046</v>
      </c>
      <c r="F11320" s="107">
        <v>0.69969643034084505</v>
      </c>
      <c r="G11320" s="106">
        <v>0.9450831334998826</v>
      </c>
      <c r="H11320" s="107">
        <v>0.34278797245287174</v>
      </c>
      <c r="I11320" s="121" t="str">
        <f t="shared" si="176"/>
        <v>E</v>
      </c>
    </row>
    <row r="11321" spans="2:9" ht="12.75">
      <c r="B11321" s="102">
        <v>239376801</v>
      </c>
      <c r="C11321" s="106">
        <v>0.39456288114589988</v>
      </c>
      <c r="D11321" s="107">
        <v>0.73458447855835463</v>
      </c>
      <c r="E11321" s="106">
        <v>0.9907443429017988</v>
      </c>
      <c r="F11321" s="107">
        <v>0.63613187282708861</v>
      </c>
      <c r="G11321" s="106">
        <v>0.64730169737242882</v>
      </c>
      <c r="H11321" s="107">
        <v>0.30960393197694924</v>
      </c>
      <c r="I11321" s="121" t="str">
        <f t="shared" si="176"/>
        <v>TH</v>
      </c>
    </row>
    <row r="11322" spans="2:9" ht="12.75">
      <c r="B11322" s="102">
        <v>239377981</v>
      </c>
      <c r="C11322" s="106">
        <v>4.345963095571248E-2</v>
      </c>
      <c r="D11322" s="107">
        <v>0.59009489961282968</v>
      </c>
      <c r="E11322" s="106">
        <v>0.40747554087303151</v>
      </c>
      <c r="F11322" s="107">
        <v>0.16601401102108859</v>
      </c>
      <c r="G11322" s="106">
        <v>0.55266049340395629</v>
      </c>
      <c r="H11322" s="107">
        <v>0.35701493589763111</v>
      </c>
      <c r="I11322" s="121" t="str">
        <f t="shared" si="176"/>
        <v>DF</v>
      </c>
    </row>
    <row r="11323" spans="2:9" ht="12.75">
      <c r="B11323" s="102">
        <v>239379021</v>
      </c>
      <c r="C11323" s="106">
        <v>0.56668893498155803</v>
      </c>
      <c r="D11323" s="107">
        <v>0.96658657723541541</v>
      </c>
      <c r="E11323" s="106">
        <v>0.91071878616922319</v>
      </c>
      <c r="F11323" s="107">
        <v>0.74580501662224119</v>
      </c>
      <c r="G11323" s="106">
        <v>0.61734886388825871</v>
      </c>
      <c r="H11323" s="107">
        <v>0.21341746545899554</v>
      </c>
      <c r="I11323" s="121" t="str">
        <f t="shared" si="176"/>
        <v>DF</v>
      </c>
    </row>
    <row r="11324" spans="2:9" ht="12.75">
      <c r="B11324" s="102">
        <v>239379614</v>
      </c>
      <c r="C11324" s="106">
        <v>0.47176134650846824</v>
      </c>
      <c r="D11324" s="107">
        <v>0.42566827073185598</v>
      </c>
      <c r="E11324" s="106">
        <v>0.84675110051850888</v>
      </c>
      <c r="F11324" s="107">
        <v>0.60631003164753827</v>
      </c>
      <c r="G11324" s="106">
        <v>0.72842634367317416</v>
      </c>
      <c r="H11324" s="107">
        <v>0.30343529185584739</v>
      </c>
      <c r="I11324" s="121" t="str">
        <f t="shared" si="176"/>
        <v>TH</v>
      </c>
    </row>
    <row r="11325" spans="2:9" ht="12.75">
      <c r="B11325" s="102">
        <v>239382402</v>
      </c>
      <c r="C11325" s="106">
        <v>0.60398250920170526</v>
      </c>
      <c r="D11325" s="107">
        <v>0.93494031779680853</v>
      </c>
      <c r="E11325" s="106">
        <v>0.77739839348007944</v>
      </c>
      <c r="F11325" s="107">
        <v>0.48243912396752542</v>
      </c>
      <c r="G11325" s="106">
        <v>8.4775257011299177E-2</v>
      </c>
      <c r="H11325" s="107">
        <v>0.79001171378128587</v>
      </c>
      <c r="I11325" s="121" t="str">
        <f t="shared" si="176"/>
        <v>DF</v>
      </c>
    </row>
    <row r="11326" spans="2:9" ht="12.75">
      <c r="B11326" s="102">
        <v>239382741</v>
      </c>
      <c r="C11326" s="106">
        <v>0.46786419411800084</v>
      </c>
      <c r="D11326" s="107">
        <v>0.33078047014823553</v>
      </c>
      <c r="E11326" s="106">
        <v>0.5430812466356354</v>
      </c>
      <c r="F11326" s="107">
        <v>0.54241628618904603</v>
      </c>
      <c r="G11326" s="106">
        <v>0.22516232009554216</v>
      </c>
      <c r="H11326" s="107">
        <v>0.49819239203457766</v>
      </c>
      <c r="I11326" s="121" t="str">
        <f t="shared" si="176"/>
        <v>TH</v>
      </c>
    </row>
    <row r="11327" spans="2:9" ht="12.75">
      <c r="B11327" s="102">
        <v>239384705</v>
      </c>
      <c r="C11327" s="106">
        <v>0.97146013846429646</v>
      </c>
      <c r="D11327" s="107">
        <v>0.60985679034190543</v>
      </c>
      <c r="E11327" s="106">
        <v>0.55471869243457328</v>
      </c>
      <c r="F11327" s="107">
        <v>0.56672544322191776</v>
      </c>
      <c r="G11327" s="106">
        <v>0.18634336855353784</v>
      </c>
      <c r="H11327" s="107">
        <v>0.68257603543308676</v>
      </c>
      <c r="I11327" s="121" t="str">
        <f t="shared" si="176"/>
        <v>FH</v>
      </c>
    </row>
    <row r="11328" spans="2:9" ht="12.75">
      <c r="B11328" s="102">
        <v>239386026</v>
      </c>
      <c r="C11328" s="106">
        <v>0.78869302503494798</v>
      </c>
      <c r="D11328" s="107">
        <v>0.52418070250763638</v>
      </c>
      <c r="E11328" s="106">
        <v>0.45701966868527677</v>
      </c>
      <c r="F11328" s="107">
        <v>0.35397584056966291</v>
      </c>
      <c r="G11328" s="106">
        <v>0.50911921657590575</v>
      </c>
      <c r="H11328" s="107">
        <v>0.46120058389724861</v>
      </c>
      <c r="I11328" s="121" t="str">
        <f t="shared" si="176"/>
        <v>FH</v>
      </c>
    </row>
    <row r="11329" spans="2:9" ht="12.75">
      <c r="B11329" s="102">
        <v>239386075</v>
      </c>
      <c r="C11329" s="106">
        <v>0.8964211927039536</v>
      </c>
      <c r="D11329" s="107">
        <v>0.99194795287880044</v>
      </c>
      <c r="E11329" s="106">
        <v>0.20107563909433779</v>
      </c>
      <c r="F11329" s="107">
        <v>9.1339742917531552E-2</v>
      </c>
      <c r="G11329" s="106">
        <v>0.3312733533843053</v>
      </c>
      <c r="H11329" s="107">
        <v>0.49975488778994759</v>
      </c>
      <c r="I11329" s="121" t="str">
        <f t="shared" si="176"/>
        <v>DF</v>
      </c>
    </row>
    <row r="11330" spans="2:9" ht="12.75">
      <c r="B11330" s="102">
        <v>239386784</v>
      </c>
      <c r="C11330" s="106">
        <v>0.20965576713588785</v>
      </c>
      <c r="D11330" s="107">
        <v>0.96709607852852231</v>
      </c>
      <c r="E11330" s="106">
        <v>5.9506529027029131E-2</v>
      </c>
      <c r="F11330" s="107">
        <v>0.11580875980618477</v>
      </c>
      <c r="G11330" s="106">
        <v>0.21366927775777134</v>
      </c>
      <c r="H11330" s="107">
        <v>0.33288959093627124</v>
      </c>
      <c r="I11330" s="121" t="str">
        <f t="shared" si="176"/>
        <v>DF</v>
      </c>
    </row>
    <row r="11331" spans="2:9" ht="12.75">
      <c r="B11331" s="102">
        <v>239390752</v>
      </c>
      <c r="C11331" s="106">
        <v>0.50280547794497643</v>
      </c>
      <c r="D11331" s="107">
        <v>0.79989281734860374</v>
      </c>
      <c r="E11331" s="106">
        <v>0.77689216308395359</v>
      </c>
      <c r="F11331" s="107">
        <v>0.82008649966390057</v>
      </c>
      <c r="G11331" s="106">
        <v>0.86466571288800997</v>
      </c>
      <c r="H11331" s="107">
        <v>0.55551198988656347</v>
      </c>
      <c r="I11331" s="121" t="str">
        <f t="shared" si="176"/>
        <v>E</v>
      </c>
    </row>
    <row r="11332" spans="2:9" ht="12.75">
      <c r="B11332" s="102">
        <v>239393383</v>
      </c>
      <c r="C11332" s="106">
        <v>5.9424814960923333E-2</v>
      </c>
      <c r="D11332" s="107">
        <v>0.53271612262331303</v>
      </c>
      <c r="E11332" s="106">
        <v>0.17402156898814081</v>
      </c>
      <c r="F11332" s="107">
        <v>0.48460588595112064</v>
      </c>
      <c r="G11332" s="106">
        <v>0.55080925566391148</v>
      </c>
      <c r="H11332" s="107">
        <v>0.44809013821408783</v>
      </c>
      <c r="I11332" s="121" t="str">
        <f t="shared" si="176"/>
        <v>E</v>
      </c>
    </row>
    <row r="11333" spans="2:9" ht="12.75">
      <c r="B11333" s="102">
        <v>239394415</v>
      </c>
      <c r="C11333" s="106">
        <v>0.15964079536248388</v>
      </c>
      <c r="D11333" s="107">
        <v>0.88907437302286341</v>
      </c>
      <c r="E11333" s="106">
        <v>0.49057542615432226</v>
      </c>
      <c r="F11333" s="107">
        <v>0.75711603773605707</v>
      </c>
      <c r="G11333" s="106">
        <v>0.54192510483757039</v>
      </c>
      <c r="H11333" s="107">
        <v>2.2424337153857721E-2</v>
      </c>
      <c r="I11333" s="121" t="str">
        <f t="shared" ref="I11333:I11396" si="177">INDEX($C$3:$H$3, MATCH(MAX(C11333:H11333), C11333:H11333, 0))</f>
        <v>DF</v>
      </c>
    </row>
    <row r="11334" spans="2:9" ht="12.75">
      <c r="B11334" s="102">
        <v>239394928</v>
      </c>
      <c r="C11334" s="106">
        <v>0.76924299532198415</v>
      </c>
      <c r="D11334" s="107">
        <v>0.91164914566913247</v>
      </c>
      <c r="E11334" s="106">
        <v>0.51626744678460779</v>
      </c>
      <c r="F11334" s="107">
        <v>0.8799242634612936</v>
      </c>
      <c r="G11334" s="106">
        <v>0.31703163719660155</v>
      </c>
      <c r="H11334" s="107">
        <v>0.29310412390921314</v>
      </c>
      <c r="I11334" s="121" t="str">
        <f t="shared" si="177"/>
        <v>DF</v>
      </c>
    </row>
    <row r="11335" spans="2:9" ht="12.75">
      <c r="B11335" s="102">
        <v>239395019</v>
      </c>
      <c r="C11335" s="106">
        <v>0.28218895569244662</v>
      </c>
      <c r="D11335" s="107">
        <v>0.75939070568528244</v>
      </c>
      <c r="E11335" s="106">
        <v>0.46984176924989729</v>
      </c>
      <c r="F11335" s="107">
        <v>0.56158933735039818</v>
      </c>
      <c r="G11335" s="106">
        <v>0.11437298072730551</v>
      </c>
      <c r="H11335" s="107">
        <v>0.27311106238497351</v>
      </c>
      <c r="I11335" s="121" t="str">
        <f t="shared" si="177"/>
        <v>DF</v>
      </c>
    </row>
    <row r="11336" spans="2:9" ht="12.75">
      <c r="B11336" s="102">
        <v>239396676</v>
      </c>
      <c r="C11336" s="106">
        <v>0.791182775558255</v>
      </c>
      <c r="D11336" s="107">
        <v>0.5614646057268573</v>
      </c>
      <c r="E11336" s="106">
        <v>0.72490784772085792</v>
      </c>
      <c r="F11336" s="107">
        <v>0.46666404073961609</v>
      </c>
      <c r="G11336" s="106">
        <v>0.57202314639698137</v>
      </c>
      <c r="H11336" s="107">
        <v>0.97392278845288605</v>
      </c>
      <c r="I11336" s="121" t="str">
        <f t="shared" si="177"/>
        <v>BH</v>
      </c>
    </row>
    <row r="11337" spans="2:9" ht="12.75">
      <c r="B11337" s="102">
        <v>239397484</v>
      </c>
      <c r="C11337" s="106">
        <v>4.2819995327651128E-2</v>
      </c>
      <c r="D11337" s="107">
        <v>0.7134209932220934</v>
      </c>
      <c r="E11337" s="106">
        <v>0.69719702118253668</v>
      </c>
      <c r="F11337" s="107">
        <v>0.54423941350116323</v>
      </c>
      <c r="G11337" s="106">
        <v>0.19094516998241962</v>
      </c>
      <c r="H11337" s="107">
        <v>0.69591844874418474</v>
      </c>
      <c r="I11337" s="121" t="str">
        <f t="shared" si="177"/>
        <v>DF</v>
      </c>
    </row>
    <row r="11338" spans="2:9" ht="12.75">
      <c r="B11338" s="102">
        <v>239398665</v>
      </c>
      <c r="C11338" s="106">
        <v>0.13227089261161873</v>
      </c>
      <c r="D11338" s="107">
        <v>0.97322615625110909</v>
      </c>
      <c r="E11338" s="106">
        <v>0.92671185839294967</v>
      </c>
      <c r="F11338" s="107">
        <v>0.18535110238849506</v>
      </c>
      <c r="G11338" s="106">
        <v>0.26134683462593422</v>
      </c>
      <c r="H11338" s="107">
        <v>9.7304385807509108E-2</v>
      </c>
      <c r="I11338" s="121" t="str">
        <f t="shared" si="177"/>
        <v>DF</v>
      </c>
    </row>
    <row r="11339" spans="2:9" ht="12.75">
      <c r="B11339" s="102">
        <v>239398962</v>
      </c>
      <c r="C11339" s="106">
        <v>0.15086225295218503</v>
      </c>
      <c r="D11339" s="107">
        <v>0.30705233571147761</v>
      </c>
      <c r="E11339" s="106">
        <v>0.73937049379515241</v>
      </c>
      <c r="F11339" s="107">
        <v>0.90235862829380609</v>
      </c>
      <c r="G11339" s="106">
        <v>0.24314674068339714</v>
      </c>
      <c r="H11339" s="107">
        <v>0.45448757182043442</v>
      </c>
      <c r="I11339" s="121" t="str">
        <f t="shared" si="177"/>
        <v>C</v>
      </c>
    </row>
    <row r="11340" spans="2:9" ht="12.75">
      <c r="B11340" s="102">
        <v>239403137</v>
      </c>
      <c r="C11340" s="106">
        <v>0.29009537353185078</v>
      </c>
      <c r="D11340" s="107">
        <v>0.42562704034996734</v>
      </c>
      <c r="E11340" s="106">
        <v>0.16099616811396555</v>
      </c>
      <c r="F11340" s="107">
        <v>0.61457497767385716</v>
      </c>
      <c r="G11340" s="106">
        <v>0.5519099080541785</v>
      </c>
      <c r="H11340" s="107">
        <v>0.14556753175284687</v>
      </c>
      <c r="I11340" s="121" t="str">
        <f t="shared" si="177"/>
        <v>C</v>
      </c>
    </row>
    <row r="11341" spans="2:9" ht="12.75">
      <c r="B11341" s="102">
        <v>239405075</v>
      </c>
      <c r="C11341" s="106">
        <v>0.89173332377403369</v>
      </c>
      <c r="D11341" s="107">
        <v>0.26810676682530077</v>
      </c>
      <c r="E11341" s="106">
        <v>0.15619831708832654</v>
      </c>
      <c r="F11341" s="107">
        <v>0.13811660234881518</v>
      </c>
      <c r="G11341" s="106">
        <v>0.90217846486731812</v>
      </c>
      <c r="H11341" s="107">
        <v>0.43915482535364525</v>
      </c>
      <c r="I11341" s="121" t="str">
        <f t="shared" si="177"/>
        <v>E</v>
      </c>
    </row>
    <row r="11342" spans="2:9" ht="12.75">
      <c r="B11342" s="102">
        <v>239406965</v>
      </c>
      <c r="C11342" s="106">
        <v>0.66895460246748062</v>
      </c>
      <c r="D11342" s="107">
        <v>0.7425721724978871</v>
      </c>
      <c r="E11342" s="106">
        <v>0.42062451128375056</v>
      </c>
      <c r="F11342" s="107">
        <v>2.4480602423006204E-2</v>
      </c>
      <c r="G11342" s="106">
        <v>0.69447398969922358</v>
      </c>
      <c r="H11342" s="107">
        <v>0.70573239516445652</v>
      </c>
      <c r="I11342" s="121" t="str">
        <f t="shared" si="177"/>
        <v>DF</v>
      </c>
    </row>
    <row r="11343" spans="2:9" ht="12.75">
      <c r="B11343" s="102">
        <v>239414233</v>
      </c>
      <c r="C11343" s="106">
        <v>4.6310158674046864E-2</v>
      </c>
      <c r="D11343" s="107">
        <v>0.61434268271342907</v>
      </c>
      <c r="E11343" s="106">
        <v>0.30941709433260112</v>
      </c>
      <c r="F11343" s="107">
        <v>0.75581110284788533</v>
      </c>
      <c r="G11343" s="106">
        <v>0.86212090511850725</v>
      </c>
      <c r="H11343" s="107">
        <v>0.25187268638444582</v>
      </c>
      <c r="I11343" s="121" t="str">
        <f t="shared" si="177"/>
        <v>E</v>
      </c>
    </row>
    <row r="11344" spans="2:9" ht="12.75">
      <c r="B11344" s="102">
        <v>239415207</v>
      </c>
      <c r="C11344" s="106">
        <v>6.4846003031547639E-2</v>
      </c>
      <c r="D11344" s="107">
        <v>0.35010671563937956</v>
      </c>
      <c r="E11344" s="106">
        <v>4.6342676974166164E-2</v>
      </c>
      <c r="F11344" s="107">
        <v>0.45557470171935011</v>
      </c>
      <c r="G11344" s="106">
        <v>0.81614087420670334</v>
      </c>
      <c r="H11344" s="107">
        <v>0.32928782501743847</v>
      </c>
      <c r="I11344" s="121" t="str">
        <f t="shared" si="177"/>
        <v>E</v>
      </c>
    </row>
    <row r="11345" spans="2:9" ht="12.75">
      <c r="B11345" s="102">
        <v>239415882</v>
      </c>
      <c r="C11345" s="106">
        <v>0.37112290298449802</v>
      </c>
      <c r="D11345" s="107">
        <v>0.27100380025211379</v>
      </c>
      <c r="E11345" s="106">
        <v>0.67723695863077893</v>
      </c>
      <c r="F11345" s="107">
        <v>0.85041141035542989</v>
      </c>
      <c r="G11345" s="106">
        <v>0.33564083616465901</v>
      </c>
      <c r="H11345" s="107">
        <v>0.19781828626773645</v>
      </c>
      <c r="I11345" s="121" t="str">
        <f t="shared" si="177"/>
        <v>C</v>
      </c>
    </row>
    <row r="11346" spans="2:9" ht="12.75">
      <c r="B11346" s="102">
        <v>239418928</v>
      </c>
      <c r="C11346" s="106">
        <v>0.87942919834686162</v>
      </c>
      <c r="D11346" s="107">
        <v>0.74276047572027282</v>
      </c>
      <c r="E11346" s="106">
        <v>0.25143844752675237</v>
      </c>
      <c r="F11346" s="107">
        <v>0.97980710323598585</v>
      </c>
      <c r="G11346" s="106">
        <v>0.54865339734337759</v>
      </c>
      <c r="H11346" s="107">
        <v>0.68607098002760925</v>
      </c>
      <c r="I11346" s="121" t="str">
        <f t="shared" si="177"/>
        <v>C</v>
      </c>
    </row>
    <row r="11347" spans="2:9" ht="12.75">
      <c r="B11347" s="102">
        <v>239422664</v>
      </c>
      <c r="C11347" s="106">
        <v>0.12220438514806631</v>
      </c>
      <c r="D11347" s="107">
        <v>6.5463430424617108E-2</v>
      </c>
      <c r="E11347" s="106">
        <v>0.1612479556705555</v>
      </c>
      <c r="F11347" s="107">
        <v>3.7519938896640959E-2</v>
      </c>
      <c r="G11347" s="106">
        <v>0.96022087488434593</v>
      </c>
      <c r="H11347" s="107">
        <v>0.69198375647024268</v>
      </c>
      <c r="I11347" s="121" t="str">
        <f t="shared" si="177"/>
        <v>E</v>
      </c>
    </row>
    <row r="11348" spans="2:9" ht="12.75">
      <c r="B11348" s="102">
        <v>239423260</v>
      </c>
      <c r="C11348" s="106">
        <v>0.99160058350446922</v>
      </c>
      <c r="D11348" s="107">
        <v>6.2598492115187865E-2</v>
      </c>
      <c r="E11348" s="106">
        <v>0.23911184565551746</v>
      </c>
      <c r="F11348" s="107">
        <v>0.99264587383107483</v>
      </c>
      <c r="G11348" s="106">
        <v>0.24902239860416486</v>
      </c>
      <c r="H11348" s="107">
        <v>0.6329569433894866</v>
      </c>
      <c r="I11348" s="121" t="str">
        <f t="shared" si="177"/>
        <v>C</v>
      </c>
    </row>
    <row r="11349" spans="2:9" ht="12.75">
      <c r="B11349" s="102">
        <v>239427359</v>
      </c>
      <c r="C11349" s="106">
        <v>0.71338710816693252</v>
      </c>
      <c r="D11349" s="107">
        <v>0.73753626293570784</v>
      </c>
      <c r="E11349" s="106">
        <v>0.39484972175678101</v>
      </c>
      <c r="F11349" s="107">
        <v>0.98289920852280233</v>
      </c>
      <c r="G11349" s="106">
        <v>0.3884776677671864</v>
      </c>
      <c r="H11349" s="107">
        <v>0.32441206199162487</v>
      </c>
      <c r="I11349" s="121" t="str">
        <f t="shared" si="177"/>
        <v>C</v>
      </c>
    </row>
    <row r="11350" spans="2:9" ht="12.75">
      <c r="B11350" s="102">
        <v>239430336</v>
      </c>
      <c r="C11350" s="106">
        <v>0.56087292340268124</v>
      </c>
      <c r="D11350" s="107">
        <v>0.69369584240970639</v>
      </c>
      <c r="E11350" s="106">
        <v>0.74437479700793485</v>
      </c>
      <c r="F11350" s="107">
        <v>0.51220737566159458</v>
      </c>
      <c r="G11350" s="106">
        <v>5.8340823457748048E-2</v>
      </c>
      <c r="H11350" s="107">
        <v>0.30735987094622352</v>
      </c>
      <c r="I11350" s="121" t="str">
        <f t="shared" si="177"/>
        <v>TH</v>
      </c>
    </row>
    <row r="11351" spans="2:9" ht="12.75">
      <c r="B11351" s="102">
        <v>239433322</v>
      </c>
      <c r="C11351" s="106">
        <v>0.15498133670757674</v>
      </c>
      <c r="D11351" s="107">
        <v>0.87343638008049962</v>
      </c>
      <c r="E11351" s="106">
        <v>0.90671439194866266</v>
      </c>
      <c r="F11351" s="107">
        <v>0.50890364231223195</v>
      </c>
      <c r="G11351" s="106">
        <v>0.58443662411333097</v>
      </c>
      <c r="H11351" s="107">
        <v>0.33383963808326911</v>
      </c>
      <c r="I11351" s="121" t="str">
        <f t="shared" si="177"/>
        <v>TH</v>
      </c>
    </row>
    <row r="11352" spans="2:9" ht="12.75">
      <c r="B11352" s="102">
        <v>239435484</v>
      </c>
      <c r="C11352" s="106">
        <v>0.92270789409668463</v>
      </c>
      <c r="D11352" s="107">
        <v>0.5532401545101655</v>
      </c>
      <c r="E11352" s="106">
        <v>0.13513181958528664</v>
      </c>
      <c r="F11352" s="107">
        <v>0.88341116232644401</v>
      </c>
      <c r="G11352" s="106">
        <v>0.96635580335321225</v>
      </c>
      <c r="H11352" s="107">
        <v>0.59382957235618772</v>
      </c>
      <c r="I11352" s="121" t="str">
        <f t="shared" si="177"/>
        <v>E</v>
      </c>
    </row>
    <row r="11353" spans="2:9" ht="12.75">
      <c r="B11353" s="102">
        <v>239440351</v>
      </c>
      <c r="C11353" s="106">
        <v>0.26194954412054905</v>
      </c>
      <c r="D11353" s="107">
        <v>0.9761061532558033</v>
      </c>
      <c r="E11353" s="106">
        <v>8.7437469829741099E-2</v>
      </c>
      <c r="F11353" s="107">
        <v>0.34118489057341428</v>
      </c>
      <c r="G11353" s="106">
        <v>0.70318083646859808</v>
      </c>
      <c r="H11353" s="107">
        <v>0.26486196902526893</v>
      </c>
      <c r="I11353" s="121" t="str">
        <f t="shared" si="177"/>
        <v>DF</v>
      </c>
    </row>
    <row r="11354" spans="2:9" ht="12.75">
      <c r="B11354" s="102">
        <v>239440905</v>
      </c>
      <c r="C11354" s="106">
        <v>0.31295830929764357</v>
      </c>
      <c r="D11354" s="107">
        <v>0.2731900637632636</v>
      </c>
      <c r="E11354" s="106">
        <v>0.99523536557536496</v>
      </c>
      <c r="F11354" s="107">
        <v>0.89508463775610458</v>
      </c>
      <c r="G11354" s="106">
        <v>0.56177984928496105</v>
      </c>
      <c r="H11354" s="107">
        <v>0.29593859324943139</v>
      </c>
      <c r="I11354" s="121" t="str">
        <f t="shared" si="177"/>
        <v>TH</v>
      </c>
    </row>
    <row r="11355" spans="2:9" ht="12.75">
      <c r="B11355" s="102">
        <v>239441549</v>
      </c>
      <c r="C11355" s="106">
        <v>0.27708159234466656</v>
      </c>
      <c r="D11355" s="107">
        <v>0.63181623601440595</v>
      </c>
      <c r="E11355" s="106">
        <v>0.67256542387665164</v>
      </c>
      <c r="F11355" s="107">
        <v>0.22921797190735838</v>
      </c>
      <c r="G11355" s="106">
        <v>0.74905560810813054</v>
      </c>
      <c r="H11355" s="107">
        <v>0.24827660546554764</v>
      </c>
      <c r="I11355" s="121" t="str">
        <f t="shared" si="177"/>
        <v>E</v>
      </c>
    </row>
    <row r="11356" spans="2:9" ht="12.75">
      <c r="B11356" s="102">
        <v>239441945</v>
      </c>
      <c r="C11356" s="106">
        <v>0.72231220413509889</v>
      </c>
      <c r="D11356" s="107">
        <v>7.5097321563880826E-2</v>
      </c>
      <c r="E11356" s="106">
        <v>4.4766346551848857E-2</v>
      </c>
      <c r="F11356" s="107">
        <v>0.97513858317599844</v>
      </c>
      <c r="G11356" s="106">
        <v>0.80030309942029731</v>
      </c>
      <c r="H11356" s="107">
        <v>0.75037804414150888</v>
      </c>
      <c r="I11356" s="121" t="str">
        <f t="shared" si="177"/>
        <v>C</v>
      </c>
    </row>
    <row r="11357" spans="2:9" ht="12.75">
      <c r="B11357" s="102">
        <v>239443174</v>
      </c>
      <c r="C11357" s="106">
        <v>9.0288184321473786E-2</v>
      </c>
      <c r="D11357" s="107">
        <v>0.84302249421956077</v>
      </c>
      <c r="E11357" s="106">
        <v>0.43359541312963312</v>
      </c>
      <c r="F11357" s="107">
        <v>0.98567651630213704</v>
      </c>
      <c r="G11357" s="106">
        <v>0.57009301825636172</v>
      </c>
      <c r="H11357" s="107">
        <v>9.8719262721750134E-2</v>
      </c>
      <c r="I11357" s="121" t="str">
        <f t="shared" si="177"/>
        <v>C</v>
      </c>
    </row>
    <row r="11358" spans="2:9" ht="12.75">
      <c r="B11358" s="102">
        <v>239447085</v>
      </c>
      <c r="C11358" s="106">
        <v>0.3993289546570491</v>
      </c>
      <c r="D11358" s="107">
        <v>0.67054073737622222</v>
      </c>
      <c r="E11358" s="106">
        <v>0.56156520951382305</v>
      </c>
      <c r="F11358" s="107">
        <v>0.23884122208439873</v>
      </c>
      <c r="G11358" s="106">
        <v>0.87722587984896627</v>
      </c>
      <c r="H11358" s="107">
        <v>6.4390802096835564E-2</v>
      </c>
      <c r="I11358" s="121" t="str">
        <f t="shared" si="177"/>
        <v>E</v>
      </c>
    </row>
    <row r="11359" spans="2:9" ht="12.75">
      <c r="B11359" s="102">
        <v>239447242</v>
      </c>
      <c r="C11359" s="106">
        <v>0.8480592506610769</v>
      </c>
      <c r="D11359" s="107">
        <v>0.87325323224338458</v>
      </c>
      <c r="E11359" s="106">
        <v>0.96240444611175313</v>
      </c>
      <c r="F11359" s="107">
        <v>6.5466573830236463E-2</v>
      </c>
      <c r="G11359" s="106">
        <v>0.33166761019457192</v>
      </c>
      <c r="H11359" s="107">
        <v>0.64677652349845438</v>
      </c>
      <c r="I11359" s="121" t="str">
        <f t="shared" si="177"/>
        <v>TH</v>
      </c>
    </row>
    <row r="11360" spans="2:9" ht="12.75">
      <c r="B11360" s="102">
        <v>239449401</v>
      </c>
      <c r="C11360" s="106">
        <v>0.31804333464714762</v>
      </c>
      <c r="D11360" s="107">
        <v>0.58835297589158486</v>
      </c>
      <c r="E11360" s="106">
        <v>0.70981256722021802</v>
      </c>
      <c r="F11360" s="107">
        <v>0.97280117951512057</v>
      </c>
      <c r="G11360" s="106">
        <v>0.66387731185863097</v>
      </c>
      <c r="H11360" s="107">
        <v>0.99303926593218117</v>
      </c>
      <c r="I11360" s="121" t="str">
        <f t="shared" si="177"/>
        <v>BH</v>
      </c>
    </row>
    <row r="11361" spans="2:9" ht="12.75">
      <c r="B11361" s="102">
        <v>239449724</v>
      </c>
      <c r="C11361" s="106">
        <v>0.8932202314430453</v>
      </c>
      <c r="D11361" s="107">
        <v>0.56830861326823268</v>
      </c>
      <c r="E11361" s="106">
        <v>0.39297630323641553</v>
      </c>
      <c r="F11361" s="107">
        <v>0.48767559684172412</v>
      </c>
      <c r="G11361" s="106">
        <v>0.11613519616994461</v>
      </c>
      <c r="H11361" s="107">
        <v>0.86422107279991045</v>
      </c>
      <c r="I11361" s="121" t="str">
        <f t="shared" si="177"/>
        <v>FH</v>
      </c>
    </row>
    <row r="11362" spans="2:9" ht="12.75">
      <c r="B11362" s="102">
        <v>239450112</v>
      </c>
      <c r="C11362" s="106">
        <v>0.65250710684799174</v>
      </c>
      <c r="D11362" s="107">
        <v>0.56381705253305636</v>
      </c>
      <c r="E11362" s="106">
        <v>0.25896710367927711</v>
      </c>
      <c r="F11362" s="107">
        <v>0.92741981859975553</v>
      </c>
      <c r="G11362" s="106">
        <v>0.50908262460927678</v>
      </c>
      <c r="H11362" s="107">
        <v>0.61340827721683189</v>
      </c>
      <c r="I11362" s="121" t="str">
        <f t="shared" si="177"/>
        <v>C</v>
      </c>
    </row>
    <row r="11363" spans="2:9" ht="12.75">
      <c r="B11363" s="102">
        <v>239450714</v>
      </c>
      <c r="C11363" s="106">
        <v>0.22100610050682246</v>
      </c>
      <c r="D11363" s="107">
        <v>0.5522461907885392</v>
      </c>
      <c r="E11363" s="106">
        <v>0.72585854100507108</v>
      </c>
      <c r="F11363" s="107">
        <v>0.42134346683123614</v>
      </c>
      <c r="G11363" s="106">
        <v>0.87157743660946019</v>
      </c>
      <c r="H11363" s="107">
        <v>0.82740357353558425</v>
      </c>
      <c r="I11363" s="121" t="str">
        <f t="shared" si="177"/>
        <v>E</v>
      </c>
    </row>
    <row r="11364" spans="2:9" ht="12.75">
      <c r="B11364" s="102">
        <v>239454888</v>
      </c>
      <c r="C11364" s="106">
        <v>0.41865022204565028</v>
      </c>
      <c r="D11364" s="107">
        <v>0.21174350942380382</v>
      </c>
      <c r="E11364" s="106">
        <v>0.22745212799151826</v>
      </c>
      <c r="F11364" s="107">
        <v>0.16035496383207537</v>
      </c>
      <c r="G11364" s="106">
        <v>0.14983250168909823</v>
      </c>
      <c r="H11364" s="107">
        <v>0.10049135166998036</v>
      </c>
      <c r="I11364" s="121" t="str">
        <f t="shared" si="177"/>
        <v>FH</v>
      </c>
    </row>
    <row r="11365" spans="2:9" ht="12.75">
      <c r="B11365" s="102">
        <v>239455366</v>
      </c>
      <c r="C11365" s="106">
        <v>0.73191477616942957</v>
      </c>
      <c r="D11365" s="107">
        <v>0.32740360923005074</v>
      </c>
      <c r="E11365" s="106">
        <v>1.5401857890243287E-2</v>
      </c>
      <c r="F11365" s="107">
        <v>0.76165466837598084</v>
      </c>
      <c r="G11365" s="106">
        <v>0.59066076069424112</v>
      </c>
      <c r="H11365" s="107">
        <v>1.8722352396676634E-2</v>
      </c>
      <c r="I11365" s="121" t="str">
        <f t="shared" si="177"/>
        <v>C</v>
      </c>
    </row>
    <row r="11366" spans="2:9" ht="12.75">
      <c r="B11366" s="102">
        <v>239455449</v>
      </c>
      <c r="C11366" s="106">
        <v>0.65120542131120818</v>
      </c>
      <c r="D11366" s="107">
        <v>0.83383858901439467</v>
      </c>
      <c r="E11366" s="106">
        <v>0.18837447047500344</v>
      </c>
      <c r="F11366" s="107">
        <v>0.87563828983669101</v>
      </c>
      <c r="G11366" s="106">
        <v>0.55021578352760869</v>
      </c>
      <c r="H11366" s="107">
        <v>0.98488975217735852</v>
      </c>
      <c r="I11366" s="121" t="str">
        <f t="shared" si="177"/>
        <v>BH</v>
      </c>
    </row>
    <row r="11367" spans="2:9" ht="12.75">
      <c r="B11367" s="102">
        <v>239456168</v>
      </c>
      <c r="C11367" s="106">
        <v>5.5493992780508705E-3</v>
      </c>
      <c r="D11367" s="107">
        <v>0.62307325676480563</v>
      </c>
      <c r="E11367" s="106">
        <v>0.407096400628568</v>
      </c>
      <c r="F11367" s="107">
        <v>0.76611958129621138</v>
      </c>
      <c r="G11367" s="106">
        <v>0.60498982854806704</v>
      </c>
      <c r="H11367" s="107">
        <v>0.13370714521790461</v>
      </c>
      <c r="I11367" s="121" t="str">
        <f t="shared" si="177"/>
        <v>C</v>
      </c>
    </row>
    <row r="11368" spans="2:9" ht="12.75">
      <c r="B11368" s="102">
        <v>239456488</v>
      </c>
      <c r="C11368" s="106">
        <v>0.6090783051934594</v>
      </c>
      <c r="D11368" s="107">
        <v>5.5477188387635046E-2</v>
      </c>
      <c r="E11368" s="106">
        <v>0.12565344222574759</v>
      </c>
      <c r="F11368" s="107">
        <v>0.29146932805206127</v>
      </c>
      <c r="G11368" s="106">
        <v>0.65420330334273769</v>
      </c>
      <c r="H11368" s="107">
        <v>0.30934520024148338</v>
      </c>
      <c r="I11368" s="121" t="str">
        <f t="shared" si="177"/>
        <v>E</v>
      </c>
    </row>
    <row r="11369" spans="2:9" ht="12.75">
      <c r="B11369" s="102">
        <v>239456736</v>
      </c>
      <c r="C11369" s="106">
        <v>0.46052389575259611</v>
      </c>
      <c r="D11369" s="107">
        <v>0.17668552000014515</v>
      </c>
      <c r="E11369" s="106">
        <v>0.1548141610539624</v>
      </c>
      <c r="F11369" s="107">
        <v>0.2726263482356166</v>
      </c>
      <c r="G11369" s="106">
        <v>0.33341524384197863</v>
      </c>
      <c r="H11369" s="107">
        <v>0.23764026948190331</v>
      </c>
      <c r="I11369" s="121" t="str">
        <f t="shared" si="177"/>
        <v>FH</v>
      </c>
    </row>
    <row r="11370" spans="2:9" ht="12.75">
      <c r="B11370" s="102">
        <v>239464319</v>
      </c>
      <c r="C11370" s="106">
        <v>0.31567216913279084</v>
      </c>
      <c r="D11370" s="107">
        <v>0.10823399869871375</v>
      </c>
      <c r="E11370" s="106">
        <v>0.69796392754259795</v>
      </c>
      <c r="F11370" s="107">
        <v>0.90197224241971874</v>
      </c>
      <c r="G11370" s="106">
        <v>0.20228665996517958</v>
      </c>
      <c r="H11370" s="107">
        <v>0.7658947342457223</v>
      </c>
      <c r="I11370" s="121" t="str">
        <f t="shared" si="177"/>
        <v>C</v>
      </c>
    </row>
    <row r="11371" spans="2:9" ht="12.75">
      <c r="B11371" s="102">
        <v>239465390</v>
      </c>
      <c r="C11371" s="106">
        <v>0.91140788791067884</v>
      </c>
      <c r="D11371" s="107">
        <v>0.14119326252128861</v>
      </c>
      <c r="E11371" s="106">
        <v>0.28702614490669398</v>
      </c>
      <c r="F11371" s="107">
        <v>0.795476931028956</v>
      </c>
      <c r="G11371" s="106">
        <v>0.96243403476284439</v>
      </c>
      <c r="H11371" s="107">
        <v>0.71732711829000051</v>
      </c>
      <c r="I11371" s="121" t="str">
        <f t="shared" si="177"/>
        <v>E</v>
      </c>
    </row>
    <row r="11372" spans="2:9" ht="12.75">
      <c r="B11372" s="102">
        <v>239466842</v>
      </c>
      <c r="C11372" s="106">
        <v>5.2242400129260957E-3</v>
      </c>
      <c r="D11372" s="107">
        <v>0.36475784730198502</v>
      </c>
      <c r="E11372" s="106">
        <v>0.26282916565152092</v>
      </c>
      <c r="F11372" s="107">
        <v>0.76560898304069802</v>
      </c>
      <c r="G11372" s="106">
        <v>8.5218459032661009E-2</v>
      </c>
      <c r="H11372" s="107">
        <v>0.83153028863882295</v>
      </c>
      <c r="I11372" s="121" t="str">
        <f t="shared" si="177"/>
        <v>BH</v>
      </c>
    </row>
    <row r="11373" spans="2:9" ht="12.75">
      <c r="B11373" s="102">
        <v>239468434</v>
      </c>
      <c r="C11373" s="106">
        <v>0.9300283492204624</v>
      </c>
      <c r="D11373" s="107">
        <v>0.81974862136228754</v>
      </c>
      <c r="E11373" s="106">
        <v>0.84737878525476895</v>
      </c>
      <c r="F11373" s="107">
        <v>0.68666517625807155</v>
      </c>
      <c r="G11373" s="106">
        <v>0.16949880647782312</v>
      </c>
      <c r="H11373" s="107">
        <v>0.84297440506845911</v>
      </c>
      <c r="I11373" s="121" t="str">
        <f t="shared" si="177"/>
        <v>FH</v>
      </c>
    </row>
    <row r="11374" spans="2:9" ht="12.75">
      <c r="B11374" s="102">
        <v>239469277</v>
      </c>
      <c r="C11374" s="106">
        <v>0.68258549078377584</v>
      </c>
      <c r="D11374" s="107">
        <v>0.95114921182202661</v>
      </c>
      <c r="E11374" s="106">
        <v>0.95475501926651951</v>
      </c>
      <c r="F11374" s="107">
        <v>0.35386319394135146</v>
      </c>
      <c r="G11374" s="106">
        <v>0.51011719987454907</v>
      </c>
      <c r="H11374" s="107">
        <v>0.67545737076886603</v>
      </c>
      <c r="I11374" s="121" t="str">
        <f t="shared" si="177"/>
        <v>TH</v>
      </c>
    </row>
    <row r="11375" spans="2:9" ht="12.75">
      <c r="B11375" s="102">
        <v>239470770</v>
      </c>
      <c r="C11375" s="106">
        <v>0.39265452472474127</v>
      </c>
      <c r="D11375" s="107">
        <v>0.7671807050935302</v>
      </c>
      <c r="E11375" s="106">
        <v>0.61280026561142842</v>
      </c>
      <c r="F11375" s="107">
        <v>0.39545399344346333</v>
      </c>
      <c r="G11375" s="106">
        <v>0.12540042637822246</v>
      </c>
      <c r="H11375" s="107">
        <v>0.2450472918262081</v>
      </c>
      <c r="I11375" s="121" t="str">
        <f t="shared" si="177"/>
        <v>DF</v>
      </c>
    </row>
    <row r="11376" spans="2:9" ht="12.75">
      <c r="B11376" s="102">
        <v>239473245</v>
      </c>
      <c r="C11376" s="106">
        <v>0.91478386833553582</v>
      </c>
      <c r="D11376" s="107">
        <v>0.48072279440821775</v>
      </c>
      <c r="E11376" s="106">
        <v>0.75672240577426564</v>
      </c>
      <c r="F11376" s="107">
        <v>0.2870306595399077</v>
      </c>
      <c r="G11376" s="106">
        <v>0.97371618831438944</v>
      </c>
      <c r="H11376" s="107">
        <v>0.14516885477668584</v>
      </c>
      <c r="I11376" s="121" t="str">
        <f t="shared" si="177"/>
        <v>E</v>
      </c>
    </row>
    <row r="11377" spans="2:9" ht="12.75">
      <c r="B11377" s="102">
        <v>239478088</v>
      </c>
      <c r="C11377" s="106">
        <v>0.49376764296579267</v>
      </c>
      <c r="D11377" s="107">
        <v>0.25017768935477402</v>
      </c>
      <c r="E11377" s="106">
        <v>0.16605945433928504</v>
      </c>
      <c r="F11377" s="107">
        <v>0.28392728034060255</v>
      </c>
      <c r="G11377" s="106">
        <v>0.67319716849917133</v>
      </c>
      <c r="H11377" s="107">
        <v>0.62018640087323451</v>
      </c>
      <c r="I11377" s="121" t="str">
        <f t="shared" si="177"/>
        <v>E</v>
      </c>
    </row>
    <row r="11378" spans="2:9" ht="12.75">
      <c r="B11378" s="102">
        <v>239478888</v>
      </c>
      <c r="C11378" s="106">
        <v>0.42919376036364199</v>
      </c>
      <c r="D11378" s="107">
        <v>0.770853483948442</v>
      </c>
      <c r="E11378" s="106">
        <v>0.93347737882328907</v>
      </c>
      <c r="F11378" s="107">
        <v>0.71476981633566172</v>
      </c>
      <c r="G11378" s="106">
        <v>0.7280225576136985</v>
      </c>
      <c r="H11378" s="107">
        <v>1.8062376969342431E-2</v>
      </c>
      <c r="I11378" s="121" t="str">
        <f t="shared" si="177"/>
        <v>TH</v>
      </c>
    </row>
    <row r="11379" spans="2:9" ht="12.75">
      <c r="B11379" s="102">
        <v>239479588</v>
      </c>
      <c r="C11379" s="106">
        <v>0.3629106746017019</v>
      </c>
      <c r="D11379" s="107">
        <v>0.95887961787425002</v>
      </c>
      <c r="E11379" s="106">
        <v>0.52237812508433379</v>
      </c>
      <c r="F11379" s="107">
        <v>0.53450018966372359</v>
      </c>
      <c r="G11379" s="106">
        <v>0.40977046054454069</v>
      </c>
      <c r="H11379" s="107">
        <v>0.62016276415782801</v>
      </c>
      <c r="I11379" s="121" t="str">
        <f t="shared" si="177"/>
        <v>DF</v>
      </c>
    </row>
    <row r="11380" spans="2:9" ht="12.75">
      <c r="B11380" s="102">
        <v>239480117</v>
      </c>
      <c r="C11380" s="106">
        <v>1.7228562028495098E-2</v>
      </c>
      <c r="D11380" s="107">
        <v>0.81036672430603063</v>
      </c>
      <c r="E11380" s="106">
        <v>0.77313267065498437</v>
      </c>
      <c r="F11380" s="107">
        <v>0.23059020956237863</v>
      </c>
      <c r="G11380" s="106">
        <v>8.064419952737989E-3</v>
      </c>
      <c r="H11380" s="107">
        <v>0.5095603809320508</v>
      </c>
      <c r="I11380" s="121" t="str">
        <f t="shared" si="177"/>
        <v>DF</v>
      </c>
    </row>
    <row r="11381" spans="2:9" ht="12.75">
      <c r="B11381" s="102">
        <v>239481808</v>
      </c>
      <c r="C11381" s="106">
        <v>0.60932985099997983</v>
      </c>
      <c r="D11381" s="107">
        <v>0.42802357140041059</v>
      </c>
      <c r="E11381" s="106">
        <v>0.67587518760662713</v>
      </c>
      <c r="F11381" s="107">
        <v>0.22257604200655035</v>
      </c>
      <c r="G11381" s="106">
        <v>6.7871885184777492E-2</v>
      </c>
      <c r="H11381" s="107">
        <v>8.016795950030331E-2</v>
      </c>
      <c r="I11381" s="121" t="str">
        <f t="shared" si="177"/>
        <v>TH</v>
      </c>
    </row>
    <row r="11382" spans="2:9" ht="12.75">
      <c r="B11382" s="102">
        <v>239484093</v>
      </c>
      <c r="C11382" s="106">
        <v>0.77234098017236175</v>
      </c>
      <c r="D11382" s="107">
        <v>0.9027209108662877</v>
      </c>
      <c r="E11382" s="106">
        <v>0.53537419210841097</v>
      </c>
      <c r="F11382" s="107">
        <v>0.92968129166533586</v>
      </c>
      <c r="G11382" s="106">
        <v>0.99760943015539927</v>
      </c>
      <c r="H11382" s="107">
        <v>3.0132225496728671E-2</v>
      </c>
      <c r="I11382" s="121" t="str">
        <f t="shared" si="177"/>
        <v>E</v>
      </c>
    </row>
    <row r="11383" spans="2:9" ht="12.75">
      <c r="B11383" s="102">
        <v>239484448</v>
      </c>
      <c r="C11383" s="106">
        <v>0.61528070241898192</v>
      </c>
      <c r="D11383" s="107">
        <v>0.57217195629253004</v>
      </c>
      <c r="E11383" s="106">
        <v>3.2427154399761626E-2</v>
      </c>
      <c r="F11383" s="107">
        <v>0.22145948692023065</v>
      </c>
      <c r="G11383" s="106">
        <v>5.1618490223273028E-3</v>
      </c>
      <c r="H11383" s="107">
        <v>0.28400687420545379</v>
      </c>
      <c r="I11383" s="121" t="str">
        <f t="shared" si="177"/>
        <v>FH</v>
      </c>
    </row>
    <row r="11384" spans="2:9" ht="12.75">
      <c r="B11384" s="102">
        <v>239486402</v>
      </c>
      <c r="C11384" s="106">
        <v>0.31776349063113596</v>
      </c>
      <c r="D11384" s="107">
        <v>0.14566030375731565</v>
      </c>
      <c r="E11384" s="106">
        <v>0.76012018610110577</v>
      </c>
      <c r="F11384" s="107">
        <v>0.49004831231727075</v>
      </c>
      <c r="G11384" s="106">
        <v>0.85087760818704261</v>
      </c>
      <c r="H11384" s="107">
        <v>0.77788337114116257</v>
      </c>
      <c r="I11384" s="121" t="str">
        <f t="shared" si="177"/>
        <v>E</v>
      </c>
    </row>
    <row r="11385" spans="2:9" ht="12.75">
      <c r="B11385" s="102">
        <v>239486428</v>
      </c>
      <c r="C11385" s="106">
        <v>0.1343854797341737</v>
      </c>
      <c r="D11385" s="107">
        <v>0.30786048480004569</v>
      </c>
      <c r="E11385" s="106">
        <v>5.4907187186104434E-2</v>
      </c>
      <c r="F11385" s="107">
        <v>7.2702014210903165E-2</v>
      </c>
      <c r="G11385" s="106">
        <v>9.8679868192927955E-3</v>
      </c>
      <c r="H11385" s="107">
        <v>0.16869933920299474</v>
      </c>
      <c r="I11385" s="121" t="str">
        <f t="shared" si="177"/>
        <v>DF</v>
      </c>
    </row>
    <row r="11386" spans="2:9" ht="12.75">
      <c r="B11386" s="102">
        <v>239486972</v>
      </c>
      <c r="C11386" s="106">
        <v>0.79547584782477099</v>
      </c>
      <c r="D11386" s="107">
        <v>0.4420923785820623</v>
      </c>
      <c r="E11386" s="106">
        <v>0.55784185950672094</v>
      </c>
      <c r="F11386" s="107">
        <v>0.61056405533969182</v>
      </c>
      <c r="G11386" s="106">
        <v>0.11059898584722028</v>
      </c>
      <c r="H11386" s="107">
        <v>0.19954426342196752</v>
      </c>
      <c r="I11386" s="121" t="str">
        <f t="shared" si="177"/>
        <v>FH</v>
      </c>
    </row>
    <row r="11387" spans="2:9" ht="12.75">
      <c r="B11387" s="102">
        <v>239490981</v>
      </c>
      <c r="C11387" s="106">
        <v>0.66968481115580714</v>
      </c>
      <c r="D11387" s="107">
        <v>0.77695605717530514</v>
      </c>
      <c r="E11387" s="106">
        <v>0.5857220491646673</v>
      </c>
      <c r="F11387" s="107">
        <v>0.87741447251032234</v>
      </c>
      <c r="G11387" s="106">
        <v>7.3439264921213665E-2</v>
      </c>
      <c r="H11387" s="107">
        <v>0.64621048550286231</v>
      </c>
      <c r="I11387" s="121" t="str">
        <f t="shared" si="177"/>
        <v>C</v>
      </c>
    </row>
    <row r="11388" spans="2:9" ht="12.75">
      <c r="B11388" s="102">
        <v>239491213</v>
      </c>
      <c r="C11388" s="106">
        <v>0.8390523595759154</v>
      </c>
      <c r="D11388" s="107">
        <v>0.60976628070429784</v>
      </c>
      <c r="E11388" s="106">
        <v>0.60474552763815126</v>
      </c>
      <c r="F11388" s="107">
        <v>0.34671040837313694</v>
      </c>
      <c r="G11388" s="106">
        <v>0.43973895605109536</v>
      </c>
      <c r="H11388" s="107">
        <v>0.99403948433299427</v>
      </c>
      <c r="I11388" s="121" t="str">
        <f t="shared" si="177"/>
        <v>BH</v>
      </c>
    </row>
    <row r="11389" spans="2:9" ht="12.75">
      <c r="B11389" s="102">
        <v>239492055</v>
      </c>
      <c r="C11389" s="106">
        <v>0.59039814987400696</v>
      </c>
      <c r="D11389" s="107">
        <v>0.83592282649031535</v>
      </c>
      <c r="E11389" s="106">
        <v>5.4847100131421911E-2</v>
      </c>
      <c r="F11389" s="107">
        <v>0.84943854202744173</v>
      </c>
      <c r="G11389" s="106">
        <v>0.18792767054595161</v>
      </c>
      <c r="H11389" s="107">
        <v>4.0558163351178678E-3</v>
      </c>
      <c r="I11389" s="121" t="str">
        <f t="shared" si="177"/>
        <v>C</v>
      </c>
    </row>
    <row r="11390" spans="2:9" ht="12.75">
      <c r="B11390" s="102">
        <v>239492441</v>
      </c>
      <c r="C11390" s="106">
        <v>0.549007292416273</v>
      </c>
      <c r="D11390" s="107">
        <v>0.3126459482955557</v>
      </c>
      <c r="E11390" s="106">
        <v>0.2308363933040285</v>
      </c>
      <c r="F11390" s="107">
        <v>0.52813275939686477</v>
      </c>
      <c r="G11390" s="106">
        <v>0.25233842641756521</v>
      </c>
      <c r="H11390" s="107">
        <v>0.37232618137294615</v>
      </c>
      <c r="I11390" s="121" t="str">
        <f t="shared" si="177"/>
        <v>FH</v>
      </c>
    </row>
    <row r="11391" spans="2:9" ht="12.75">
      <c r="B11391" s="102">
        <v>239495684</v>
      </c>
      <c r="C11391" s="106">
        <v>0.78109722524833214</v>
      </c>
      <c r="D11391" s="107">
        <v>0.41895006054308381</v>
      </c>
      <c r="E11391" s="106">
        <v>0.26509498267984632</v>
      </c>
      <c r="F11391" s="107">
        <v>0.7742472593944294</v>
      </c>
      <c r="G11391" s="106">
        <v>0.89911914940510962</v>
      </c>
      <c r="H11391" s="107">
        <v>0.57628939675393065</v>
      </c>
      <c r="I11391" s="121" t="str">
        <f t="shared" si="177"/>
        <v>E</v>
      </c>
    </row>
    <row r="11392" spans="2:9" ht="12.75">
      <c r="B11392" s="102">
        <v>239496098</v>
      </c>
      <c r="C11392" s="106">
        <v>0.41556448389598044</v>
      </c>
      <c r="D11392" s="107">
        <v>0.60406301538387952</v>
      </c>
      <c r="E11392" s="106">
        <v>2.9207072963382208E-2</v>
      </c>
      <c r="F11392" s="107">
        <v>0.46502238603892287</v>
      </c>
      <c r="G11392" s="106">
        <v>0.54167595021501658</v>
      </c>
      <c r="H11392" s="107">
        <v>0.36279991049995175</v>
      </c>
      <c r="I11392" s="121" t="str">
        <f t="shared" si="177"/>
        <v>DF</v>
      </c>
    </row>
    <row r="11393" spans="2:9" ht="12.75">
      <c r="B11393" s="102">
        <v>239503976</v>
      </c>
      <c r="C11393" s="106">
        <v>0.67209471401875032</v>
      </c>
      <c r="D11393" s="107">
        <v>0.88214959526416892</v>
      </c>
      <c r="E11393" s="106">
        <v>0.29977589216020206</v>
      </c>
      <c r="F11393" s="107">
        <v>0.7961363958458556</v>
      </c>
      <c r="G11393" s="106">
        <v>0.85495391704352164</v>
      </c>
      <c r="H11393" s="107">
        <v>0.68693593639210593</v>
      </c>
      <c r="I11393" s="121" t="str">
        <f t="shared" si="177"/>
        <v>DF</v>
      </c>
    </row>
    <row r="11394" spans="2:9" ht="12.75">
      <c r="B11394" s="102">
        <v>239505972</v>
      </c>
      <c r="C11394" s="106">
        <v>0.93582066849417611</v>
      </c>
      <c r="D11394" s="107">
        <v>2.886286161440843E-2</v>
      </c>
      <c r="E11394" s="106">
        <v>0.77900955419287254</v>
      </c>
      <c r="F11394" s="107">
        <v>0.20087760039077862</v>
      </c>
      <c r="G11394" s="106">
        <v>0.71161831066150749</v>
      </c>
      <c r="H11394" s="107">
        <v>0.68170933193668137</v>
      </c>
      <c r="I11394" s="121" t="str">
        <f t="shared" si="177"/>
        <v>FH</v>
      </c>
    </row>
    <row r="11395" spans="2:9" ht="12.75">
      <c r="B11395" s="102">
        <v>239516516</v>
      </c>
      <c r="C11395" s="106">
        <v>0.35596290884222292</v>
      </c>
      <c r="D11395" s="107">
        <v>0.97014963292684975</v>
      </c>
      <c r="E11395" s="106">
        <v>0.94529581702148602</v>
      </c>
      <c r="F11395" s="107">
        <v>0.90580120082515503</v>
      </c>
      <c r="G11395" s="106">
        <v>0.65713192703936785</v>
      </c>
      <c r="H11395" s="107">
        <v>0.37410890369342198</v>
      </c>
      <c r="I11395" s="121" t="str">
        <f t="shared" si="177"/>
        <v>DF</v>
      </c>
    </row>
    <row r="11396" spans="2:9" ht="12.75">
      <c r="B11396" s="102">
        <v>239517704</v>
      </c>
      <c r="C11396" s="106">
        <v>0.55145944511950451</v>
      </c>
      <c r="D11396" s="107">
        <v>0.57765879455558622</v>
      </c>
      <c r="E11396" s="106">
        <v>7.1033357534755481E-2</v>
      </c>
      <c r="F11396" s="107">
        <v>0.49488398460083793</v>
      </c>
      <c r="G11396" s="106">
        <v>0.53312601408548321</v>
      </c>
      <c r="H11396" s="107">
        <v>0.36004593941518692</v>
      </c>
      <c r="I11396" s="121" t="str">
        <f t="shared" si="177"/>
        <v>DF</v>
      </c>
    </row>
    <row r="11397" spans="2:9" ht="12.75">
      <c r="B11397" s="102">
        <v>239518720</v>
      </c>
      <c r="C11397" s="106">
        <v>0.99194091246720295</v>
      </c>
      <c r="D11397" s="107">
        <v>0.60961270815225665</v>
      </c>
      <c r="E11397" s="106">
        <v>0.76889016494682361</v>
      </c>
      <c r="F11397" s="107">
        <v>0.52945542467678997</v>
      </c>
      <c r="G11397" s="106">
        <v>0.71106299750794122</v>
      </c>
      <c r="H11397" s="107">
        <v>1.5836025635670659E-2</v>
      </c>
      <c r="I11397" s="121" t="str">
        <f t="shared" ref="I11397:I11460" si="178">INDEX($C$3:$H$3, MATCH(MAX(C11397:H11397), C11397:H11397, 0))</f>
        <v>FH</v>
      </c>
    </row>
    <row r="11398" spans="2:9" ht="12.75">
      <c r="B11398" s="102">
        <v>239520574</v>
      </c>
      <c r="C11398" s="106">
        <v>0.69047497387704304</v>
      </c>
      <c r="D11398" s="107">
        <v>0.50862285618396985</v>
      </c>
      <c r="E11398" s="106">
        <v>0.14416336249598061</v>
      </c>
      <c r="F11398" s="107">
        <v>0.23556973318720087</v>
      </c>
      <c r="G11398" s="106">
        <v>0.58825895481249679</v>
      </c>
      <c r="H11398" s="107">
        <v>2.4824394059641097E-2</v>
      </c>
      <c r="I11398" s="121" t="str">
        <f t="shared" si="178"/>
        <v>FH</v>
      </c>
    </row>
    <row r="11399" spans="2:9" ht="12.75">
      <c r="B11399" s="102">
        <v>239523091</v>
      </c>
      <c r="C11399" s="106">
        <v>0.60980520883838052</v>
      </c>
      <c r="D11399" s="107">
        <v>7.0952642514573672E-2</v>
      </c>
      <c r="E11399" s="106">
        <v>0.73503194748906697</v>
      </c>
      <c r="F11399" s="107">
        <v>0.84171982028763992</v>
      </c>
      <c r="G11399" s="106">
        <v>0.99025448386695469</v>
      </c>
      <c r="H11399" s="107">
        <v>0.73956459139486541</v>
      </c>
      <c r="I11399" s="121" t="str">
        <f t="shared" si="178"/>
        <v>E</v>
      </c>
    </row>
    <row r="11400" spans="2:9" ht="12.75">
      <c r="B11400" s="102">
        <v>239524957</v>
      </c>
      <c r="C11400" s="106">
        <v>0.76294152226368839</v>
      </c>
      <c r="D11400" s="107">
        <v>0.98466010198005605</v>
      </c>
      <c r="E11400" s="106">
        <v>7.1208614537487946E-2</v>
      </c>
      <c r="F11400" s="107">
        <v>0.90130542555036275</v>
      </c>
      <c r="G11400" s="106">
        <v>0.40468801129732435</v>
      </c>
      <c r="H11400" s="107">
        <v>0.97802107322064025</v>
      </c>
      <c r="I11400" s="121" t="str">
        <f t="shared" si="178"/>
        <v>DF</v>
      </c>
    </row>
    <row r="11401" spans="2:9" ht="12.75">
      <c r="B11401" s="102">
        <v>239534114</v>
      </c>
      <c r="C11401" s="106">
        <v>0.56903910382906009</v>
      </c>
      <c r="D11401" s="107">
        <v>0.85933036918370487</v>
      </c>
      <c r="E11401" s="106">
        <v>0.64073306587531142</v>
      </c>
      <c r="F11401" s="107">
        <v>0.86105299458703866</v>
      </c>
      <c r="G11401" s="106">
        <v>6.7493448555754565E-2</v>
      </c>
      <c r="H11401" s="107">
        <v>9.4261311054077979E-3</v>
      </c>
      <c r="I11401" s="121" t="str">
        <f t="shared" si="178"/>
        <v>C</v>
      </c>
    </row>
    <row r="11402" spans="2:9" ht="12.75">
      <c r="B11402" s="102">
        <v>239540186</v>
      </c>
      <c r="C11402" s="106">
        <v>0.25880939940439163</v>
      </c>
      <c r="D11402" s="107">
        <v>0.87643085482360594</v>
      </c>
      <c r="E11402" s="106">
        <v>6.444187519610356E-2</v>
      </c>
      <c r="F11402" s="107">
        <v>0.3709960941163859</v>
      </c>
      <c r="G11402" s="106">
        <v>0.79634916638881892</v>
      </c>
      <c r="H11402" s="107">
        <v>0.95817978898162215</v>
      </c>
      <c r="I11402" s="121" t="str">
        <f t="shared" si="178"/>
        <v>BH</v>
      </c>
    </row>
    <row r="11403" spans="2:9" ht="12.75">
      <c r="B11403" s="102">
        <v>239540432</v>
      </c>
      <c r="C11403" s="106">
        <v>0.33280755394234074</v>
      </c>
      <c r="D11403" s="107">
        <v>0.46060793170697623</v>
      </c>
      <c r="E11403" s="106">
        <v>0.31852662671015652</v>
      </c>
      <c r="F11403" s="107">
        <v>0.26554955054365825</v>
      </c>
      <c r="G11403" s="106">
        <v>0.57244827516247421</v>
      </c>
      <c r="H11403" s="107">
        <v>0.12951006581910063</v>
      </c>
      <c r="I11403" s="121" t="str">
        <f t="shared" si="178"/>
        <v>E</v>
      </c>
    </row>
    <row r="11404" spans="2:9" ht="12.75">
      <c r="B11404" s="102">
        <v>239543165</v>
      </c>
      <c r="C11404" s="106">
        <v>0.85810807769934261</v>
      </c>
      <c r="D11404" s="107">
        <v>0.50110433100944363</v>
      </c>
      <c r="E11404" s="106">
        <v>0.99615425802960811</v>
      </c>
      <c r="F11404" s="107">
        <v>0.96431699846781704</v>
      </c>
      <c r="G11404" s="106">
        <v>0.20254090880344666</v>
      </c>
      <c r="H11404" s="107">
        <v>0.53793154472201743</v>
      </c>
      <c r="I11404" s="121" t="str">
        <f t="shared" si="178"/>
        <v>TH</v>
      </c>
    </row>
    <row r="11405" spans="2:9" ht="12.75">
      <c r="B11405" s="102">
        <v>239543949</v>
      </c>
      <c r="C11405" s="106">
        <v>0.58813865014381217</v>
      </c>
      <c r="D11405" s="107">
        <v>0.61140925614304908</v>
      </c>
      <c r="E11405" s="106">
        <v>0.68926311403096485</v>
      </c>
      <c r="F11405" s="107">
        <v>0.69066399839038617</v>
      </c>
      <c r="G11405" s="106">
        <v>0.56952648199874023</v>
      </c>
      <c r="H11405" s="107">
        <v>0.37311521430462236</v>
      </c>
      <c r="I11405" s="121" t="str">
        <f t="shared" si="178"/>
        <v>C</v>
      </c>
    </row>
    <row r="11406" spans="2:9" ht="12.75">
      <c r="B11406" s="102">
        <v>239544871</v>
      </c>
      <c r="C11406" s="106">
        <v>0.817691399384052</v>
      </c>
      <c r="D11406" s="107">
        <v>0.52132879817381017</v>
      </c>
      <c r="E11406" s="106">
        <v>0.35390351336996506</v>
      </c>
      <c r="F11406" s="107">
        <v>0.82930239596925759</v>
      </c>
      <c r="G11406" s="106">
        <v>0.15315922027155726</v>
      </c>
      <c r="H11406" s="107">
        <v>0.78805997092276803</v>
      </c>
      <c r="I11406" s="121" t="str">
        <f t="shared" si="178"/>
        <v>C</v>
      </c>
    </row>
    <row r="11407" spans="2:9" ht="12.75">
      <c r="B11407" s="102">
        <v>239545277</v>
      </c>
      <c r="C11407" s="106">
        <v>0.15090997124976635</v>
      </c>
      <c r="D11407" s="107">
        <v>0.6759030886317261</v>
      </c>
      <c r="E11407" s="106">
        <v>0.10907663970087356</v>
      </c>
      <c r="F11407" s="107">
        <v>0.79413679270008974</v>
      </c>
      <c r="G11407" s="106">
        <v>0.95123753874325789</v>
      </c>
      <c r="H11407" s="107">
        <v>5.1406476245944077E-2</v>
      </c>
      <c r="I11407" s="121" t="str">
        <f t="shared" si="178"/>
        <v>E</v>
      </c>
    </row>
    <row r="11408" spans="2:9" ht="12.75">
      <c r="B11408" s="102">
        <v>239546596</v>
      </c>
      <c r="C11408" s="106">
        <v>0.5025317080178866</v>
      </c>
      <c r="D11408" s="107">
        <v>0.5579671371185202</v>
      </c>
      <c r="E11408" s="106">
        <v>0.24489366026359627</v>
      </c>
      <c r="F11408" s="107">
        <v>1.8147465079703773E-2</v>
      </c>
      <c r="G11408" s="106">
        <v>0.86986006167913921</v>
      </c>
      <c r="H11408" s="107">
        <v>0.55613627976444602</v>
      </c>
      <c r="I11408" s="121" t="str">
        <f t="shared" si="178"/>
        <v>E</v>
      </c>
    </row>
    <row r="11409" spans="2:9" ht="12.75">
      <c r="B11409" s="102">
        <v>239547339</v>
      </c>
      <c r="C11409" s="106">
        <v>0.3045338555609538</v>
      </c>
      <c r="D11409" s="107">
        <v>0.16190870155787529</v>
      </c>
      <c r="E11409" s="106">
        <v>0.67327509207537983</v>
      </c>
      <c r="F11409" s="107">
        <v>0.96127954529651971</v>
      </c>
      <c r="G11409" s="106">
        <v>0.33753820064882634</v>
      </c>
      <c r="H11409" s="107">
        <v>0.10069199183933164</v>
      </c>
      <c r="I11409" s="121" t="str">
        <f t="shared" si="178"/>
        <v>C</v>
      </c>
    </row>
    <row r="11410" spans="2:9" ht="12.75">
      <c r="B11410" s="102">
        <v>239547769</v>
      </c>
      <c r="C11410" s="106">
        <v>0.38854761294466678</v>
      </c>
      <c r="D11410" s="107">
        <v>0.57517602268624834</v>
      </c>
      <c r="E11410" s="106">
        <v>0.88174197194337811</v>
      </c>
      <c r="F11410" s="107">
        <v>0.38562491979219971</v>
      </c>
      <c r="G11410" s="106">
        <v>0.57975760302009438</v>
      </c>
      <c r="H11410" s="107">
        <v>0.51956579595438601</v>
      </c>
      <c r="I11410" s="121" t="str">
        <f t="shared" si="178"/>
        <v>TH</v>
      </c>
    </row>
    <row r="11411" spans="2:9" ht="12.75">
      <c r="B11411" s="102">
        <v>239549649</v>
      </c>
      <c r="C11411" s="106">
        <v>0.45926252089042685</v>
      </c>
      <c r="D11411" s="107">
        <v>0.33132757892457398</v>
      </c>
      <c r="E11411" s="106">
        <v>6.8043811815075017E-3</v>
      </c>
      <c r="F11411" s="107">
        <v>0.92373472298374915</v>
      </c>
      <c r="G11411" s="106">
        <v>0.3105232613882607</v>
      </c>
      <c r="H11411" s="107">
        <v>0.16605532930536482</v>
      </c>
      <c r="I11411" s="121" t="str">
        <f t="shared" si="178"/>
        <v>C</v>
      </c>
    </row>
    <row r="11412" spans="2:9" ht="12.75">
      <c r="B11412" s="102">
        <v>239550003</v>
      </c>
      <c r="C11412" s="106">
        <v>0.38928225292552954</v>
      </c>
      <c r="D11412" s="107">
        <v>0.6253990466669328</v>
      </c>
      <c r="E11412" s="106">
        <v>0.69177413209293337</v>
      </c>
      <c r="F11412" s="107">
        <v>0.91000218089212392</v>
      </c>
      <c r="G11412" s="106">
        <v>0.20223061665962838</v>
      </c>
      <c r="H11412" s="107">
        <v>0.41713687386094467</v>
      </c>
      <c r="I11412" s="121" t="str">
        <f t="shared" si="178"/>
        <v>C</v>
      </c>
    </row>
    <row r="11413" spans="2:9" ht="12.75">
      <c r="B11413" s="102">
        <v>239550177</v>
      </c>
      <c r="C11413" s="106">
        <v>0.75030000679614184</v>
      </c>
      <c r="D11413" s="107">
        <v>0.72172880293054043</v>
      </c>
      <c r="E11413" s="106">
        <v>0.17639630933025163</v>
      </c>
      <c r="F11413" s="107">
        <v>0.99726182763443938</v>
      </c>
      <c r="G11413" s="106">
        <v>0.54668636643876489</v>
      </c>
      <c r="H11413" s="107">
        <v>0.11178709525038943</v>
      </c>
      <c r="I11413" s="121" t="str">
        <f t="shared" si="178"/>
        <v>C</v>
      </c>
    </row>
    <row r="11414" spans="2:9" ht="12.75">
      <c r="B11414" s="102">
        <v>239550373</v>
      </c>
      <c r="C11414" s="106">
        <v>0.34575876659384286</v>
      </c>
      <c r="D11414" s="107">
        <v>0.34807518065398391</v>
      </c>
      <c r="E11414" s="106">
        <v>0.83657509048472978</v>
      </c>
      <c r="F11414" s="107">
        <v>0.66611687842892331</v>
      </c>
      <c r="G11414" s="106">
        <v>0.52553616077926302</v>
      </c>
      <c r="H11414" s="107">
        <v>0.86617354682583247</v>
      </c>
      <c r="I11414" s="121" t="str">
        <f t="shared" si="178"/>
        <v>BH</v>
      </c>
    </row>
    <row r="11415" spans="2:9" ht="12.75">
      <c r="B11415" s="102">
        <v>239550548</v>
      </c>
      <c r="C11415" s="106">
        <v>0.94724522854210935</v>
      </c>
      <c r="D11415" s="107">
        <v>0.19649513350415049</v>
      </c>
      <c r="E11415" s="106">
        <v>0.72235732748198278</v>
      </c>
      <c r="F11415" s="107">
        <v>0.40787599983381373</v>
      </c>
      <c r="G11415" s="106">
        <v>0.14039450638687612</v>
      </c>
      <c r="H11415" s="107">
        <v>0.99943606547234798</v>
      </c>
      <c r="I11415" s="121" t="str">
        <f t="shared" si="178"/>
        <v>BH</v>
      </c>
    </row>
    <row r="11416" spans="2:9" ht="12.75">
      <c r="B11416" s="102">
        <v>239551530</v>
      </c>
      <c r="C11416" s="106">
        <v>0.60323738574636199</v>
      </c>
      <c r="D11416" s="107">
        <v>0.10332819678605887</v>
      </c>
      <c r="E11416" s="106">
        <v>0.17815328583444234</v>
      </c>
      <c r="F11416" s="107">
        <v>0.30879593284298057</v>
      </c>
      <c r="G11416" s="106">
        <v>0.74744381520063641</v>
      </c>
      <c r="H11416" s="107">
        <v>0.82698812324095083</v>
      </c>
      <c r="I11416" s="121" t="str">
        <f t="shared" si="178"/>
        <v>BH</v>
      </c>
    </row>
    <row r="11417" spans="2:9" ht="12.75">
      <c r="B11417" s="102">
        <v>239552033</v>
      </c>
      <c r="C11417" s="106">
        <v>0.54089069371611331</v>
      </c>
      <c r="D11417" s="107">
        <v>0.35750435123090796</v>
      </c>
      <c r="E11417" s="106">
        <v>0.49947443472826603</v>
      </c>
      <c r="F11417" s="107">
        <v>0.53808968181768257</v>
      </c>
      <c r="G11417" s="106">
        <v>0.85213827189292335</v>
      </c>
      <c r="H11417" s="107">
        <v>9.1303665847217275E-2</v>
      </c>
      <c r="I11417" s="121" t="str">
        <f t="shared" si="178"/>
        <v>E</v>
      </c>
    </row>
    <row r="11418" spans="2:9" ht="12.75">
      <c r="B11418" s="102">
        <v>239552651</v>
      </c>
      <c r="C11418" s="106">
        <v>0.56184389728957651</v>
      </c>
      <c r="D11418" s="107">
        <v>0.57626376029911874</v>
      </c>
      <c r="E11418" s="106">
        <v>0.57406035653609511</v>
      </c>
      <c r="F11418" s="107">
        <v>1.8997997004674971E-2</v>
      </c>
      <c r="G11418" s="106">
        <v>0.42394667864094782</v>
      </c>
      <c r="H11418" s="107">
        <v>0.68020125985684476</v>
      </c>
      <c r="I11418" s="121" t="str">
        <f t="shared" si="178"/>
        <v>BH</v>
      </c>
    </row>
    <row r="11419" spans="2:9" ht="12.75">
      <c r="B11419" s="102">
        <v>239561140</v>
      </c>
      <c r="C11419" s="106">
        <v>0.2866196199408082</v>
      </c>
      <c r="D11419" s="107">
        <v>0.86254045977643479</v>
      </c>
      <c r="E11419" s="106">
        <v>0.8423684823561548</v>
      </c>
      <c r="F11419" s="107">
        <v>8.0610579552233608E-2</v>
      </c>
      <c r="G11419" s="106">
        <v>9.4476416992486989E-2</v>
      </c>
      <c r="H11419" s="107">
        <v>0.49651992372527798</v>
      </c>
      <c r="I11419" s="121" t="str">
        <f t="shared" si="178"/>
        <v>DF</v>
      </c>
    </row>
    <row r="11420" spans="2:9" ht="12.75">
      <c r="B11420" s="102">
        <v>239565999</v>
      </c>
      <c r="C11420" s="106">
        <v>0.50179079816707484</v>
      </c>
      <c r="D11420" s="107">
        <v>0.72380241251471555</v>
      </c>
      <c r="E11420" s="106">
        <v>0.31998018159853192</v>
      </c>
      <c r="F11420" s="107">
        <v>7.3215242850679374E-3</v>
      </c>
      <c r="G11420" s="106">
        <v>0.23941421985304157</v>
      </c>
      <c r="H11420" s="107">
        <v>0.10163087397634918</v>
      </c>
      <c r="I11420" s="121" t="str">
        <f t="shared" si="178"/>
        <v>DF</v>
      </c>
    </row>
    <row r="11421" spans="2:9" ht="12.75">
      <c r="B11421" s="102">
        <v>239570965</v>
      </c>
      <c r="C11421" s="106">
        <v>0.60768536066380552</v>
      </c>
      <c r="D11421" s="107">
        <v>0.23564396299063262</v>
      </c>
      <c r="E11421" s="106">
        <v>0.61599122739906953</v>
      </c>
      <c r="F11421" s="107">
        <v>0.90682024852114407</v>
      </c>
      <c r="G11421" s="106">
        <v>0.68894312781490097</v>
      </c>
      <c r="H11421" s="107">
        <v>0.29794081943020778</v>
      </c>
      <c r="I11421" s="121" t="str">
        <f t="shared" si="178"/>
        <v>C</v>
      </c>
    </row>
    <row r="11422" spans="2:9" ht="12.75">
      <c r="B11422" s="102">
        <v>239571188</v>
      </c>
      <c r="C11422" s="106">
        <v>0.51706169752466136</v>
      </c>
      <c r="D11422" s="107">
        <v>0.93312565083886012</v>
      </c>
      <c r="E11422" s="106">
        <v>0.66762494139229434</v>
      </c>
      <c r="F11422" s="107">
        <v>0.45926271750513115</v>
      </c>
      <c r="G11422" s="106">
        <v>0.69664212497318312</v>
      </c>
      <c r="H11422" s="107">
        <v>0.14913747635747665</v>
      </c>
      <c r="I11422" s="121" t="str">
        <f t="shared" si="178"/>
        <v>DF</v>
      </c>
    </row>
    <row r="11423" spans="2:9" ht="12.75">
      <c r="B11423" s="102">
        <v>239576567</v>
      </c>
      <c r="C11423" s="106">
        <v>0.6199295970795069</v>
      </c>
      <c r="D11423" s="107">
        <v>0.93808093905079559</v>
      </c>
      <c r="E11423" s="106">
        <v>0.56146669131817983</v>
      </c>
      <c r="F11423" s="107">
        <v>5.2280689351759335E-2</v>
      </c>
      <c r="G11423" s="106">
        <v>0.98064644683655899</v>
      </c>
      <c r="H11423" s="107">
        <v>0.71628094343620585</v>
      </c>
      <c r="I11423" s="121" t="str">
        <f t="shared" si="178"/>
        <v>E</v>
      </c>
    </row>
    <row r="11424" spans="2:9" ht="12.75">
      <c r="B11424" s="102">
        <v>239578143</v>
      </c>
      <c r="C11424" s="106">
        <v>0.72203406311872165</v>
      </c>
      <c r="D11424" s="107">
        <v>0.72044882965820034</v>
      </c>
      <c r="E11424" s="106">
        <v>0.37316631125711819</v>
      </c>
      <c r="F11424" s="107">
        <v>7.0640669921987476E-2</v>
      </c>
      <c r="G11424" s="106">
        <v>0.8962067884092626</v>
      </c>
      <c r="H11424" s="107">
        <v>0.45817024572860188</v>
      </c>
      <c r="I11424" s="121" t="str">
        <f t="shared" si="178"/>
        <v>E</v>
      </c>
    </row>
    <row r="11425" spans="2:9" ht="12.75">
      <c r="B11425" s="102">
        <v>239578365</v>
      </c>
      <c r="C11425" s="106">
        <v>0.9005235490903214</v>
      </c>
      <c r="D11425" s="107">
        <v>9.4252234444605065E-3</v>
      </c>
      <c r="E11425" s="106">
        <v>9.2711569148967721E-2</v>
      </c>
      <c r="F11425" s="107">
        <v>4.6106890747257268E-3</v>
      </c>
      <c r="G11425" s="106">
        <v>0.39582908093693181</v>
      </c>
      <c r="H11425" s="107">
        <v>0.98779427455938795</v>
      </c>
      <c r="I11425" s="121" t="str">
        <f t="shared" si="178"/>
        <v>BH</v>
      </c>
    </row>
    <row r="11426" spans="2:9" ht="12.75">
      <c r="B11426" s="102">
        <v>239578406</v>
      </c>
      <c r="C11426" s="106">
        <v>0.45269776479810808</v>
      </c>
      <c r="D11426" s="107">
        <v>0.83390640417420148</v>
      </c>
      <c r="E11426" s="106">
        <v>0.56992949489030309</v>
      </c>
      <c r="F11426" s="107">
        <v>0.78836337465631612</v>
      </c>
      <c r="G11426" s="106">
        <v>0.89084146443088663</v>
      </c>
      <c r="H11426" s="107">
        <v>0.34164073090385205</v>
      </c>
      <c r="I11426" s="121" t="str">
        <f t="shared" si="178"/>
        <v>E</v>
      </c>
    </row>
    <row r="11427" spans="2:9" ht="12.75">
      <c r="B11427" s="102">
        <v>239582219</v>
      </c>
      <c r="C11427" s="106">
        <v>7.6327720969363355E-2</v>
      </c>
      <c r="D11427" s="107">
        <v>0.50005899227701089</v>
      </c>
      <c r="E11427" s="106">
        <v>0.60135847222055183</v>
      </c>
      <c r="F11427" s="107">
        <v>0.59532290913740238</v>
      </c>
      <c r="G11427" s="106">
        <v>0.19489757331187629</v>
      </c>
      <c r="H11427" s="107">
        <v>0.44217070004626713</v>
      </c>
      <c r="I11427" s="121" t="str">
        <f t="shared" si="178"/>
        <v>TH</v>
      </c>
    </row>
    <row r="11428" spans="2:9" ht="12.75">
      <c r="B11428" s="102">
        <v>239582564</v>
      </c>
      <c r="C11428" s="106">
        <v>0.95678966969117685</v>
      </c>
      <c r="D11428" s="107">
        <v>0.91623409449620397</v>
      </c>
      <c r="E11428" s="106">
        <v>0.16637000566183513</v>
      </c>
      <c r="F11428" s="107">
        <v>8.6262201135250294E-2</v>
      </c>
      <c r="G11428" s="106">
        <v>0.41275003739217642</v>
      </c>
      <c r="H11428" s="107">
        <v>0.59984677064717951</v>
      </c>
      <c r="I11428" s="121" t="str">
        <f t="shared" si="178"/>
        <v>FH</v>
      </c>
    </row>
    <row r="11429" spans="2:9" ht="12.75">
      <c r="B11429" s="102">
        <v>239584494</v>
      </c>
      <c r="C11429" s="106">
        <v>0.26549795256862163</v>
      </c>
      <c r="D11429" s="107">
        <v>0.11501192357297185</v>
      </c>
      <c r="E11429" s="106">
        <v>0.28762363002876512</v>
      </c>
      <c r="F11429" s="107">
        <v>0.20068134514766389</v>
      </c>
      <c r="G11429" s="106">
        <v>0.24677989966341318</v>
      </c>
      <c r="H11429" s="107">
        <v>0.57979797844840064</v>
      </c>
      <c r="I11429" s="121" t="str">
        <f t="shared" si="178"/>
        <v>BH</v>
      </c>
    </row>
    <row r="11430" spans="2:9" ht="12.75">
      <c r="B11430" s="102">
        <v>239586657</v>
      </c>
      <c r="C11430" s="106">
        <v>0.72165368947143027</v>
      </c>
      <c r="D11430" s="107">
        <v>0.24496034142767575</v>
      </c>
      <c r="E11430" s="106">
        <v>0.55792499934992423</v>
      </c>
      <c r="F11430" s="107">
        <v>0.39320016346748599</v>
      </c>
      <c r="G11430" s="106">
        <v>0.14231606671867247</v>
      </c>
      <c r="H11430" s="107">
        <v>0.41951538463297755</v>
      </c>
      <c r="I11430" s="121" t="str">
        <f t="shared" si="178"/>
        <v>FH</v>
      </c>
    </row>
    <row r="11431" spans="2:9" ht="12.75">
      <c r="B11431" s="102">
        <v>239587310</v>
      </c>
      <c r="C11431" s="106">
        <v>0.4083301042613563</v>
      </c>
      <c r="D11431" s="107">
        <v>6.6646397586146655E-2</v>
      </c>
      <c r="E11431" s="106">
        <v>0.91900731943417036</v>
      </c>
      <c r="F11431" s="107">
        <v>0.72935690814525689</v>
      </c>
      <c r="G11431" s="106">
        <v>0.59293434249727994</v>
      </c>
      <c r="H11431" s="107">
        <v>0.37379437034754925</v>
      </c>
      <c r="I11431" s="121" t="str">
        <f t="shared" si="178"/>
        <v>TH</v>
      </c>
    </row>
    <row r="11432" spans="2:9" ht="12.75">
      <c r="B11432" s="102">
        <v>239588934</v>
      </c>
      <c r="C11432" s="106">
        <v>0.60350303661783133</v>
      </c>
      <c r="D11432" s="107">
        <v>5.4593956559592982E-2</v>
      </c>
      <c r="E11432" s="106">
        <v>0.75477108401815496</v>
      </c>
      <c r="F11432" s="107">
        <v>0.90816591485043063</v>
      </c>
      <c r="G11432" s="106">
        <v>0.99778554825477173</v>
      </c>
      <c r="H11432" s="107">
        <v>0.94653008716657117</v>
      </c>
      <c r="I11432" s="121" t="str">
        <f t="shared" si="178"/>
        <v>E</v>
      </c>
    </row>
    <row r="11433" spans="2:9" ht="12.75">
      <c r="B11433" s="102">
        <v>239589543</v>
      </c>
      <c r="C11433" s="106">
        <v>0.30967478464894738</v>
      </c>
      <c r="D11433" s="107">
        <v>2.1396263873867838E-2</v>
      </c>
      <c r="E11433" s="106">
        <v>0.65028850472770028</v>
      </c>
      <c r="F11433" s="107">
        <v>0.26587075973727736</v>
      </c>
      <c r="G11433" s="106">
        <v>0.13117800942248126</v>
      </c>
      <c r="H11433" s="107">
        <v>3.8113748944176962E-2</v>
      </c>
      <c r="I11433" s="121" t="str">
        <f t="shared" si="178"/>
        <v>TH</v>
      </c>
    </row>
    <row r="11434" spans="2:9" ht="12.75">
      <c r="B11434" s="102">
        <v>239594402</v>
      </c>
      <c r="C11434" s="106">
        <v>0.11223090513976364</v>
      </c>
      <c r="D11434" s="107">
        <v>0.14800063891603887</v>
      </c>
      <c r="E11434" s="106">
        <v>2.0491098852986056E-3</v>
      </c>
      <c r="F11434" s="107">
        <v>0.89105498618331591</v>
      </c>
      <c r="G11434" s="106">
        <v>0.20339194824467399</v>
      </c>
      <c r="H11434" s="107">
        <v>0.8155275157719224</v>
      </c>
      <c r="I11434" s="121" t="str">
        <f t="shared" si="178"/>
        <v>C</v>
      </c>
    </row>
    <row r="11435" spans="2:9" ht="12.75">
      <c r="B11435" s="102">
        <v>239596862</v>
      </c>
      <c r="C11435" s="106">
        <v>0.62862694337116576</v>
      </c>
      <c r="D11435" s="107">
        <v>0.34082460950496785</v>
      </c>
      <c r="E11435" s="106">
        <v>0.12798602019639205</v>
      </c>
      <c r="F11435" s="107">
        <v>0.81662510402672517</v>
      </c>
      <c r="G11435" s="106">
        <v>0.58452586800451289</v>
      </c>
      <c r="H11435" s="107">
        <v>0.2344955709512746</v>
      </c>
      <c r="I11435" s="121" t="str">
        <f t="shared" si="178"/>
        <v>C</v>
      </c>
    </row>
    <row r="11436" spans="2:9" ht="12.75">
      <c r="B11436" s="102">
        <v>239597563</v>
      </c>
      <c r="C11436" s="106">
        <v>0.5814208339715794</v>
      </c>
      <c r="D11436" s="107">
        <v>0.56998760949344995</v>
      </c>
      <c r="E11436" s="106">
        <v>0.49521188451913445</v>
      </c>
      <c r="F11436" s="107">
        <v>0.45299942801600146</v>
      </c>
      <c r="G11436" s="106">
        <v>0.17432167710357493</v>
      </c>
      <c r="H11436" s="107">
        <v>0.25287151227417182</v>
      </c>
      <c r="I11436" s="121" t="str">
        <f t="shared" si="178"/>
        <v>FH</v>
      </c>
    </row>
    <row r="11437" spans="2:9" ht="12.75">
      <c r="B11437" s="102">
        <v>239599518</v>
      </c>
      <c r="C11437" s="106">
        <v>0.75656063621894321</v>
      </c>
      <c r="D11437" s="107">
        <v>7.2326653792566642E-2</v>
      </c>
      <c r="E11437" s="106">
        <v>0.64842734859256868</v>
      </c>
      <c r="F11437" s="107">
        <v>0.10622385653350985</v>
      </c>
      <c r="G11437" s="106">
        <v>0.77385351617819076</v>
      </c>
      <c r="H11437" s="107">
        <v>0.22471200456269802</v>
      </c>
      <c r="I11437" s="121" t="str">
        <f t="shared" si="178"/>
        <v>E</v>
      </c>
    </row>
    <row r="11438" spans="2:9" ht="12.75">
      <c r="B11438" s="102">
        <v>239602160</v>
      </c>
      <c r="C11438" s="106">
        <v>9.8021660820577061E-2</v>
      </c>
      <c r="D11438" s="107">
        <v>0.56596998749274086</v>
      </c>
      <c r="E11438" s="106">
        <v>0.11386689200941302</v>
      </c>
      <c r="F11438" s="107">
        <v>0.82038294826617797</v>
      </c>
      <c r="G11438" s="106">
        <v>0.69554116107312147</v>
      </c>
      <c r="H11438" s="107">
        <v>0.47368164949028202</v>
      </c>
      <c r="I11438" s="121" t="str">
        <f t="shared" si="178"/>
        <v>C</v>
      </c>
    </row>
    <row r="11439" spans="2:9" ht="12.75">
      <c r="B11439" s="102">
        <v>239603272</v>
      </c>
      <c r="C11439" s="106">
        <v>0.86785853800922297</v>
      </c>
      <c r="D11439" s="107">
        <v>0.32380292965199953</v>
      </c>
      <c r="E11439" s="106">
        <v>0.59985872298796217</v>
      </c>
      <c r="F11439" s="107">
        <v>0.20927717764227527</v>
      </c>
      <c r="G11439" s="106">
        <v>0.64049351308154834</v>
      </c>
      <c r="H11439" s="107">
        <v>0.31864792815372889</v>
      </c>
      <c r="I11439" s="121" t="str">
        <f t="shared" si="178"/>
        <v>FH</v>
      </c>
    </row>
    <row r="11440" spans="2:9" ht="12.75">
      <c r="B11440" s="102">
        <v>239603520</v>
      </c>
      <c r="C11440" s="106">
        <v>1.4642588756132113E-2</v>
      </c>
      <c r="D11440" s="107">
        <v>0.75432862776578347</v>
      </c>
      <c r="E11440" s="106">
        <v>0.5418354575802049</v>
      </c>
      <c r="F11440" s="107">
        <v>0.36226559057925334</v>
      </c>
      <c r="G11440" s="106">
        <v>0.378330912727459</v>
      </c>
      <c r="H11440" s="107">
        <v>0.84585087658133973</v>
      </c>
      <c r="I11440" s="121" t="str">
        <f t="shared" si="178"/>
        <v>BH</v>
      </c>
    </row>
    <row r="11441" spans="2:9" ht="12.75">
      <c r="B11441" s="102">
        <v>239603635</v>
      </c>
      <c r="C11441" s="106">
        <v>0.28734589788927067</v>
      </c>
      <c r="D11441" s="107">
        <v>0.52544839592058357</v>
      </c>
      <c r="E11441" s="106">
        <v>0.89381273114512316</v>
      </c>
      <c r="F11441" s="107">
        <v>0.44120499380180656</v>
      </c>
      <c r="G11441" s="106">
        <v>7.2425603278798212E-2</v>
      </c>
      <c r="H11441" s="107">
        <v>7.6232777751599201E-3</v>
      </c>
      <c r="I11441" s="121" t="str">
        <f t="shared" si="178"/>
        <v>TH</v>
      </c>
    </row>
    <row r="11442" spans="2:9" ht="12.75">
      <c r="B11442" s="102">
        <v>239604443</v>
      </c>
      <c r="C11442" s="106">
        <v>0.53479148190818226</v>
      </c>
      <c r="D11442" s="107">
        <v>7.6175437639116161E-2</v>
      </c>
      <c r="E11442" s="106">
        <v>0.36692718248010459</v>
      </c>
      <c r="F11442" s="107">
        <v>5.2241016057254175E-2</v>
      </c>
      <c r="G11442" s="106">
        <v>4.6028897128524981E-3</v>
      </c>
      <c r="H11442" s="107">
        <v>0.51986192339690307</v>
      </c>
      <c r="I11442" s="121" t="str">
        <f t="shared" si="178"/>
        <v>FH</v>
      </c>
    </row>
    <row r="11443" spans="2:9" ht="12.75">
      <c r="B11443" s="102">
        <v>239605566</v>
      </c>
      <c r="C11443" s="106">
        <v>0.13174836854035865</v>
      </c>
      <c r="D11443" s="107">
        <v>0.2656195138360844</v>
      </c>
      <c r="E11443" s="106">
        <v>1.4729039258035925E-2</v>
      </c>
      <c r="F11443" s="107">
        <v>0.92391815098320151</v>
      </c>
      <c r="G11443" s="106">
        <v>0.72645383495082338</v>
      </c>
      <c r="H11443" s="107">
        <v>0.98587111068171218</v>
      </c>
      <c r="I11443" s="121" t="str">
        <f t="shared" si="178"/>
        <v>BH</v>
      </c>
    </row>
    <row r="11444" spans="2:9" ht="12.75">
      <c r="B11444" s="102">
        <v>239605821</v>
      </c>
      <c r="C11444" s="106">
        <v>0.8249117431381674</v>
      </c>
      <c r="D11444" s="107">
        <v>0.95301915257697001</v>
      </c>
      <c r="E11444" s="106">
        <v>0.60478837028958843</v>
      </c>
      <c r="F11444" s="107">
        <v>0.39195487747773083</v>
      </c>
      <c r="G11444" s="106">
        <v>0.22562928149196804</v>
      </c>
      <c r="H11444" s="107">
        <v>0.95770355350367531</v>
      </c>
      <c r="I11444" s="121" t="str">
        <f t="shared" si="178"/>
        <v>BH</v>
      </c>
    </row>
    <row r="11445" spans="2:9" ht="12.75">
      <c r="B11445" s="102">
        <v>239609897</v>
      </c>
      <c r="C11445" s="106">
        <v>0.96573501802301931</v>
      </c>
      <c r="D11445" s="107">
        <v>0.48034288156935556</v>
      </c>
      <c r="E11445" s="106">
        <v>8.1758436649229438E-2</v>
      </c>
      <c r="F11445" s="107">
        <v>0.57525943362600884</v>
      </c>
      <c r="G11445" s="106">
        <v>0.53937384457173754</v>
      </c>
      <c r="H11445" s="107">
        <v>0.60629110944031428</v>
      </c>
      <c r="I11445" s="121" t="str">
        <f t="shared" si="178"/>
        <v>FH</v>
      </c>
    </row>
    <row r="11446" spans="2:9" ht="12.75">
      <c r="B11446" s="102">
        <v>239612250</v>
      </c>
      <c r="C11446" s="106">
        <v>0.4590355976073186</v>
      </c>
      <c r="D11446" s="107">
        <v>0.17619138804503764</v>
      </c>
      <c r="E11446" s="106">
        <v>0.68447944471190936</v>
      </c>
      <c r="F11446" s="107">
        <v>0.87594402827127915</v>
      </c>
      <c r="G11446" s="106">
        <v>7.3656657117266322E-2</v>
      </c>
      <c r="H11446" s="107">
        <v>0.37287418437563513</v>
      </c>
      <c r="I11446" s="121" t="str">
        <f t="shared" si="178"/>
        <v>C</v>
      </c>
    </row>
    <row r="11447" spans="2:9" ht="12.75">
      <c r="B11447" s="102">
        <v>239614765</v>
      </c>
      <c r="C11447" s="106">
        <v>0.74468045648272074</v>
      </c>
      <c r="D11447" s="107">
        <v>0.23791530710612552</v>
      </c>
      <c r="E11447" s="106">
        <v>0.90531072116140265</v>
      </c>
      <c r="F11447" s="107">
        <v>0.70728011492445053</v>
      </c>
      <c r="G11447" s="106">
        <v>0.89534357207461346</v>
      </c>
      <c r="H11447" s="107">
        <v>4.8824714896678056E-3</v>
      </c>
      <c r="I11447" s="121" t="str">
        <f t="shared" si="178"/>
        <v>TH</v>
      </c>
    </row>
    <row r="11448" spans="2:9" ht="12.75">
      <c r="B11448" s="102">
        <v>239615111</v>
      </c>
      <c r="C11448" s="106">
        <v>0.34562637097440341</v>
      </c>
      <c r="D11448" s="107">
        <v>0.49235530159300306</v>
      </c>
      <c r="E11448" s="106">
        <v>0.91220016382044977</v>
      </c>
      <c r="F11448" s="107">
        <v>0.59432532984693065</v>
      </c>
      <c r="G11448" s="106">
        <v>0.45606984677274731</v>
      </c>
      <c r="H11448" s="107">
        <v>0.66725656498171304</v>
      </c>
      <c r="I11448" s="121" t="str">
        <f t="shared" si="178"/>
        <v>TH</v>
      </c>
    </row>
    <row r="11449" spans="2:9" ht="12.75">
      <c r="B11449" s="102">
        <v>239628964</v>
      </c>
      <c r="C11449" s="106">
        <v>0.22689224178131706</v>
      </c>
      <c r="D11449" s="107">
        <v>4.7491358524561988E-2</v>
      </c>
      <c r="E11449" s="106">
        <v>0.29655299533719859</v>
      </c>
      <c r="F11449" s="107">
        <v>0.72439113832327351</v>
      </c>
      <c r="G11449" s="106">
        <v>6.1837605939124352E-2</v>
      </c>
      <c r="H11449" s="107">
        <v>0.8669826874560207</v>
      </c>
      <c r="I11449" s="121" t="str">
        <f t="shared" si="178"/>
        <v>BH</v>
      </c>
    </row>
    <row r="11450" spans="2:9" ht="12.75">
      <c r="B11450" s="102">
        <v>239630654</v>
      </c>
      <c r="C11450" s="106">
        <v>0.25778796166254603</v>
      </c>
      <c r="D11450" s="107">
        <v>0.85772728687386302</v>
      </c>
      <c r="E11450" s="106">
        <v>0.16927033534268965</v>
      </c>
      <c r="F11450" s="107">
        <v>0.12949862795104838</v>
      </c>
      <c r="G11450" s="106">
        <v>0.90113190122391629</v>
      </c>
      <c r="H11450" s="107">
        <v>0.70718650708556563</v>
      </c>
      <c r="I11450" s="121" t="str">
        <f t="shared" si="178"/>
        <v>E</v>
      </c>
    </row>
    <row r="11451" spans="2:9" ht="12.75">
      <c r="B11451" s="102">
        <v>239631479</v>
      </c>
      <c r="C11451" s="106">
        <v>0.67645400220935947</v>
      </c>
      <c r="D11451" s="107">
        <v>6.1261403573255935E-2</v>
      </c>
      <c r="E11451" s="106">
        <v>0.92520410469250347</v>
      </c>
      <c r="F11451" s="107">
        <v>0.27201776367128461</v>
      </c>
      <c r="G11451" s="106">
        <v>0.88188852207815671</v>
      </c>
      <c r="H11451" s="107">
        <v>0.67282897828922028</v>
      </c>
      <c r="I11451" s="121" t="str">
        <f t="shared" si="178"/>
        <v>TH</v>
      </c>
    </row>
    <row r="11452" spans="2:9" ht="12.75">
      <c r="B11452" s="102">
        <v>239635588</v>
      </c>
      <c r="C11452" s="106">
        <v>0.56236422263861585</v>
      </c>
      <c r="D11452" s="107">
        <v>0.89222880974807239</v>
      </c>
      <c r="E11452" s="106">
        <v>0.65907970603839683</v>
      </c>
      <c r="F11452" s="107">
        <v>0.65809754332004489</v>
      </c>
      <c r="G11452" s="106">
        <v>2.1865869523800985E-2</v>
      </c>
      <c r="H11452" s="107">
        <v>0.12380716459575503</v>
      </c>
      <c r="I11452" s="121" t="str">
        <f t="shared" si="178"/>
        <v>DF</v>
      </c>
    </row>
    <row r="11453" spans="2:9" ht="12.75">
      <c r="B11453" s="102">
        <v>239635927</v>
      </c>
      <c r="C11453" s="106">
        <v>0.63616080731256197</v>
      </c>
      <c r="D11453" s="107">
        <v>0.65916907309678519</v>
      </c>
      <c r="E11453" s="106">
        <v>0.73540374430515865</v>
      </c>
      <c r="F11453" s="107">
        <v>0.86718503119103318</v>
      </c>
      <c r="G11453" s="106">
        <v>0.34545358695593364</v>
      </c>
      <c r="H11453" s="107">
        <v>0.67222387651039672</v>
      </c>
      <c r="I11453" s="121" t="str">
        <f t="shared" si="178"/>
        <v>C</v>
      </c>
    </row>
    <row r="11454" spans="2:9" ht="12.75">
      <c r="B11454" s="102">
        <v>239636735</v>
      </c>
      <c r="C11454" s="106">
        <v>0.18911968718287531</v>
      </c>
      <c r="D11454" s="107">
        <v>0.57566608507228612</v>
      </c>
      <c r="E11454" s="106">
        <v>0.12525449610831196</v>
      </c>
      <c r="F11454" s="107">
        <v>0.43464796259693589</v>
      </c>
      <c r="G11454" s="106">
        <v>0.60797229578267142</v>
      </c>
      <c r="H11454" s="107">
        <v>0.80440840852268769</v>
      </c>
      <c r="I11454" s="121" t="str">
        <f t="shared" si="178"/>
        <v>BH</v>
      </c>
    </row>
    <row r="11455" spans="2:9" ht="12.75">
      <c r="B11455" s="102">
        <v>239637058</v>
      </c>
      <c r="C11455" s="106">
        <v>0.97950802340263965</v>
      </c>
      <c r="D11455" s="107">
        <v>0.78509892074761023</v>
      </c>
      <c r="E11455" s="106">
        <v>0.61793672685907275</v>
      </c>
      <c r="F11455" s="107">
        <v>0.7656584853262105</v>
      </c>
      <c r="G11455" s="106">
        <v>0.69298051140927086</v>
      </c>
      <c r="H11455" s="107">
        <v>0.62215985182928013</v>
      </c>
      <c r="I11455" s="121" t="str">
        <f t="shared" si="178"/>
        <v>FH</v>
      </c>
    </row>
    <row r="11456" spans="2:9" ht="12.75">
      <c r="B11456" s="102">
        <v>239638262</v>
      </c>
      <c r="C11456" s="106">
        <v>0.14568226959523844</v>
      </c>
      <c r="D11456" s="107">
        <v>6.7611547646674097E-2</v>
      </c>
      <c r="E11456" s="106">
        <v>0.66509621600907476</v>
      </c>
      <c r="F11456" s="107">
        <v>0.16072305759238326</v>
      </c>
      <c r="G11456" s="106">
        <v>0.26086757446534392</v>
      </c>
      <c r="H11456" s="107">
        <v>0.29552205951328436</v>
      </c>
      <c r="I11456" s="121" t="str">
        <f t="shared" si="178"/>
        <v>TH</v>
      </c>
    </row>
    <row r="11457" spans="2:9" ht="12.75">
      <c r="B11457" s="102">
        <v>239639129</v>
      </c>
      <c r="C11457" s="106">
        <v>0.33359961531500337</v>
      </c>
      <c r="D11457" s="107">
        <v>0.31191405286046492</v>
      </c>
      <c r="E11457" s="106">
        <v>0.62175607852379411</v>
      </c>
      <c r="F11457" s="107">
        <v>0.1963000091129441</v>
      </c>
      <c r="G11457" s="106">
        <v>0.69536159118813945</v>
      </c>
      <c r="H11457" s="107">
        <v>0.63616183913593027</v>
      </c>
      <c r="I11457" s="121" t="str">
        <f t="shared" si="178"/>
        <v>E</v>
      </c>
    </row>
    <row r="11458" spans="2:9" ht="12.75">
      <c r="B11458" s="102">
        <v>239644318</v>
      </c>
      <c r="C11458" s="106">
        <v>0.19627173030331058</v>
      </c>
      <c r="D11458" s="107">
        <v>1.6923269323425139E-2</v>
      </c>
      <c r="E11458" s="106">
        <v>0.98631785199391953</v>
      </c>
      <c r="F11458" s="107">
        <v>0.59171261745287929</v>
      </c>
      <c r="G11458" s="106">
        <v>9.0724343383788097E-2</v>
      </c>
      <c r="H11458" s="107">
        <v>0.91626429180208446</v>
      </c>
      <c r="I11458" s="121" t="str">
        <f t="shared" si="178"/>
        <v>TH</v>
      </c>
    </row>
    <row r="11459" spans="2:9" ht="12.75">
      <c r="B11459" s="102">
        <v>239644381</v>
      </c>
      <c r="C11459" s="106">
        <v>0.3600553020884778</v>
      </c>
      <c r="D11459" s="107">
        <v>0.24919918045762746</v>
      </c>
      <c r="E11459" s="106">
        <v>6.919187892868095E-2</v>
      </c>
      <c r="F11459" s="107">
        <v>0.2008474914205447</v>
      </c>
      <c r="G11459" s="106">
        <v>0.35334308664754954</v>
      </c>
      <c r="H11459" s="107">
        <v>0.70888747670008367</v>
      </c>
      <c r="I11459" s="121" t="str">
        <f t="shared" si="178"/>
        <v>BH</v>
      </c>
    </row>
    <row r="11460" spans="2:9" ht="12.75">
      <c r="B11460" s="102">
        <v>239644613</v>
      </c>
      <c r="C11460" s="106">
        <v>0.32787877512131147</v>
      </c>
      <c r="D11460" s="107">
        <v>0.77088291941379583</v>
      </c>
      <c r="E11460" s="106">
        <v>0.32815230995153666</v>
      </c>
      <c r="F11460" s="107">
        <v>0.77300758226692268</v>
      </c>
      <c r="G11460" s="106">
        <v>0.17243011515108364</v>
      </c>
      <c r="H11460" s="107">
        <v>0.70198763554665722</v>
      </c>
      <c r="I11460" s="121" t="str">
        <f t="shared" si="178"/>
        <v>C</v>
      </c>
    </row>
    <row r="11461" spans="2:9" ht="12.75">
      <c r="B11461" s="102">
        <v>239645770</v>
      </c>
      <c r="C11461" s="106">
        <v>1.2126669930905276E-2</v>
      </c>
      <c r="D11461" s="107">
        <v>0.67854444461394325</v>
      </c>
      <c r="E11461" s="106">
        <v>0.71785021411973116</v>
      </c>
      <c r="F11461" s="107">
        <v>0.57950498734330069</v>
      </c>
      <c r="G11461" s="106">
        <v>0.32468878931074485</v>
      </c>
      <c r="H11461" s="107">
        <v>5.5405820993348343E-3</v>
      </c>
      <c r="I11461" s="121" t="str">
        <f t="shared" ref="I11461:I11524" si="179">INDEX($C$3:$H$3, MATCH(MAX(C11461:H11461), C11461:H11461, 0))</f>
        <v>TH</v>
      </c>
    </row>
    <row r="11462" spans="2:9" ht="12.75">
      <c r="B11462" s="102">
        <v>239645991</v>
      </c>
      <c r="C11462" s="106">
        <v>0.39527947036556377</v>
      </c>
      <c r="D11462" s="107">
        <v>8.1600189833900494E-2</v>
      </c>
      <c r="E11462" s="106">
        <v>0.55822728603839522</v>
      </c>
      <c r="F11462" s="107">
        <v>0.16481767243849821</v>
      </c>
      <c r="G11462" s="106">
        <v>0.70883351817613849</v>
      </c>
      <c r="H11462" s="107">
        <v>0.793638378492588</v>
      </c>
      <c r="I11462" s="121" t="str">
        <f t="shared" si="179"/>
        <v>BH</v>
      </c>
    </row>
    <row r="11463" spans="2:9" ht="12.75">
      <c r="B11463" s="102">
        <v>239650167</v>
      </c>
      <c r="C11463" s="106">
        <v>6.0278176769176461E-2</v>
      </c>
      <c r="D11463" s="107">
        <v>0.40102566065130052</v>
      </c>
      <c r="E11463" s="106">
        <v>0.21948598643543016</v>
      </c>
      <c r="F11463" s="107">
        <v>0.18734464199951084</v>
      </c>
      <c r="G11463" s="106">
        <v>0.72815137615677816</v>
      </c>
      <c r="H11463" s="107">
        <v>0.4306631453615104</v>
      </c>
      <c r="I11463" s="121" t="str">
        <f t="shared" si="179"/>
        <v>E</v>
      </c>
    </row>
    <row r="11464" spans="2:9" ht="12.75">
      <c r="B11464" s="102">
        <v>239652582</v>
      </c>
      <c r="C11464" s="106">
        <v>0.42755581132650544</v>
      </c>
      <c r="D11464" s="107">
        <v>0.34119328631103762</v>
      </c>
      <c r="E11464" s="106">
        <v>0.65928199260320608</v>
      </c>
      <c r="F11464" s="107">
        <v>0.7589743665017461</v>
      </c>
      <c r="G11464" s="106">
        <v>0.90128743384179133</v>
      </c>
      <c r="H11464" s="107">
        <v>0.90259901635714868</v>
      </c>
      <c r="I11464" s="121" t="str">
        <f t="shared" si="179"/>
        <v>BH</v>
      </c>
    </row>
    <row r="11465" spans="2:9" ht="12.75">
      <c r="B11465" s="102">
        <v>239654776</v>
      </c>
      <c r="C11465" s="106">
        <v>0.80216678455789214</v>
      </c>
      <c r="D11465" s="107">
        <v>0.99891852800937375</v>
      </c>
      <c r="E11465" s="106">
        <v>0.55010207550677492</v>
      </c>
      <c r="F11465" s="107">
        <v>0.64258999315476384</v>
      </c>
      <c r="G11465" s="106">
        <v>0.79938785272196178</v>
      </c>
      <c r="H11465" s="107">
        <v>0.86543385405982409</v>
      </c>
      <c r="I11465" s="121" t="str">
        <f t="shared" si="179"/>
        <v>DF</v>
      </c>
    </row>
    <row r="11466" spans="2:9" ht="12.75">
      <c r="B11466" s="102">
        <v>239656097</v>
      </c>
      <c r="C11466" s="106">
        <v>0.93164760357243659</v>
      </c>
      <c r="D11466" s="107">
        <v>0.17816227048438016</v>
      </c>
      <c r="E11466" s="106">
        <v>0.35944346757338241</v>
      </c>
      <c r="F11466" s="107">
        <v>1.1724215689408624E-2</v>
      </c>
      <c r="G11466" s="106">
        <v>0.50188632985179105</v>
      </c>
      <c r="H11466" s="107">
        <v>0.27173673449350222</v>
      </c>
      <c r="I11466" s="121" t="str">
        <f t="shared" si="179"/>
        <v>FH</v>
      </c>
    </row>
    <row r="11467" spans="2:9" ht="12.75">
      <c r="B11467" s="102">
        <v>239658291</v>
      </c>
      <c r="C11467" s="106">
        <v>0.85301144629652637</v>
      </c>
      <c r="D11467" s="107">
        <v>0.85220784573495045</v>
      </c>
      <c r="E11467" s="106">
        <v>0.65988477275713198</v>
      </c>
      <c r="F11467" s="107">
        <v>0.54554521966928626</v>
      </c>
      <c r="G11467" s="106">
        <v>0.9465571603656735</v>
      </c>
      <c r="H11467" s="107">
        <v>0.93727432110875508</v>
      </c>
      <c r="I11467" s="121" t="str">
        <f t="shared" si="179"/>
        <v>E</v>
      </c>
    </row>
    <row r="11468" spans="2:9" ht="12.75">
      <c r="B11468" s="102">
        <v>239660419</v>
      </c>
      <c r="C11468" s="106">
        <v>9.169768698713554E-3</v>
      </c>
      <c r="D11468" s="107">
        <v>2.3499156608979277E-3</v>
      </c>
      <c r="E11468" s="106">
        <v>0.98760262240592667</v>
      </c>
      <c r="F11468" s="107">
        <v>0.24752605949650697</v>
      </c>
      <c r="G11468" s="106">
        <v>0.29517784191737051</v>
      </c>
      <c r="H11468" s="107">
        <v>0.55114308696470715</v>
      </c>
      <c r="I11468" s="121" t="str">
        <f t="shared" si="179"/>
        <v>TH</v>
      </c>
    </row>
    <row r="11469" spans="2:9" ht="12.75">
      <c r="B11469" s="102">
        <v>239661138</v>
      </c>
      <c r="C11469" s="106">
        <v>0.41499277560988457</v>
      </c>
      <c r="D11469" s="107">
        <v>0.94169285021711069</v>
      </c>
      <c r="E11469" s="106">
        <v>0.6842732957511517</v>
      </c>
      <c r="F11469" s="107">
        <v>0.62250350926592213</v>
      </c>
      <c r="G11469" s="106">
        <v>0.15482442494549398</v>
      </c>
      <c r="H11469" s="107">
        <v>0.30618047230688594</v>
      </c>
      <c r="I11469" s="121" t="str">
        <f t="shared" si="179"/>
        <v>DF</v>
      </c>
    </row>
    <row r="11470" spans="2:9" ht="12.75">
      <c r="B11470" s="102">
        <v>239662639</v>
      </c>
      <c r="C11470" s="106">
        <v>6.0785889238607949E-2</v>
      </c>
      <c r="D11470" s="107">
        <v>0.91690844116603021</v>
      </c>
      <c r="E11470" s="106">
        <v>0.33715807278646159</v>
      </c>
      <c r="F11470" s="107">
        <v>0.88249951422218231</v>
      </c>
      <c r="G11470" s="106">
        <v>0.27389068017999829</v>
      </c>
      <c r="H11470" s="107">
        <v>0.15529901866865892</v>
      </c>
      <c r="I11470" s="121" t="str">
        <f t="shared" si="179"/>
        <v>DF</v>
      </c>
    </row>
    <row r="11471" spans="2:9" ht="12.75">
      <c r="B11471" s="102">
        <v>239663579</v>
      </c>
      <c r="C11471" s="106">
        <v>0.75903505924809522</v>
      </c>
      <c r="D11471" s="107">
        <v>0.4899376388230996</v>
      </c>
      <c r="E11471" s="106">
        <v>4.4720262259330568E-2</v>
      </c>
      <c r="F11471" s="107">
        <v>0.81076123292710012</v>
      </c>
      <c r="G11471" s="106">
        <v>0.53982783756355723</v>
      </c>
      <c r="H11471" s="107">
        <v>0.41583317967502076</v>
      </c>
      <c r="I11471" s="121" t="str">
        <f t="shared" si="179"/>
        <v>C</v>
      </c>
    </row>
    <row r="11472" spans="2:9" ht="12.75">
      <c r="B11472" s="102">
        <v>239665633</v>
      </c>
      <c r="C11472" s="106">
        <v>4.9002586597407749E-2</v>
      </c>
      <c r="D11472" s="107">
        <v>0.80234583360369172</v>
      </c>
      <c r="E11472" s="106">
        <v>0.15785422934230464</v>
      </c>
      <c r="F11472" s="107">
        <v>0.97387175128448877</v>
      </c>
      <c r="G11472" s="106">
        <v>0.21725263995051236</v>
      </c>
      <c r="H11472" s="107">
        <v>0.69651778512050488</v>
      </c>
      <c r="I11472" s="121" t="str">
        <f t="shared" si="179"/>
        <v>C</v>
      </c>
    </row>
    <row r="11473" spans="2:9" ht="12.75">
      <c r="B11473" s="102">
        <v>239669207</v>
      </c>
      <c r="C11473" s="106">
        <v>0.44812684964607019</v>
      </c>
      <c r="D11473" s="107">
        <v>0.45546719133134794</v>
      </c>
      <c r="E11473" s="106">
        <v>0.490609168454887</v>
      </c>
      <c r="F11473" s="107">
        <v>0.72728728425444422</v>
      </c>
      <c r="G11473" s="106">
        <v>0.70621677251979165</v>
      </c>
      <c r="H11473" s="107">
        <v>0.11446502332937225</v>
      </c>
      <c r="I11473" s="121" t="str">
        <f t="shared" si="179"/>
        <v>C</v>
      </c>
    </row>
    <row r="11474" spans="2:9" ht="12.75">
      <c r="B11474" s="102">
        <v>239672440</v>
      </c>
      <c r="C11474" s="106">
        <v>0.59926867867128486</v>
      </c>
      <c r="D11474" s="107">
        <v>0.91386971234575842</v>
      </c>
      <c r="E11474" s="106">
        <v>0.25588103134596452</v>
      </c>
      <c r="F11474" s="107">
        <v>8.9514734028770526E-2</v>
      </c>
      <c r="G11474" s="106">
        <v>0.77279492643089953</v>
      </c>
      <c r="H11474" s="107">
        <v>0.5009217819462144</v>
      </c>
      <c r="I11474" s="121" t="str">
        <f t="shared" si="179"/>
        <v>DF</v>
      </c>
    </row>
    <row r="11475" spans="2:9" ht="12.75">
      <c r="B11475" s="102">
        <v>239672828</v>
      </c>
      <c r="C11475" s="106">
        <v>2.3614693216344129E-2</v>
      </c>
      <c r="D11475" s="107">
        <v>0.57721870138150244</v>
      </c>
      <c r="E11475" s="106">
        <v>0.84894497159385285</v>
      </c>
      <c r="F11475" s="107">
        <v>0.72780917153376379</v>
      </c>
      <c r="G11475" s="106">
        <v>0.470387143776267</v>
      </c>
      <c r="H11475" s="107">
        <v>2.7641274938796201E-2</v>
      </c>
      <c r="I11475" s="121" t="str">
        <f t="shared" si="179"/>
        <v>TH</v>
      </c>
    </row>
    <row r="11476" spans="2:9" ht="12.75">
      <c r="B11476" s="102">
        <v>239673875</v>
      </c>
      <c r="C11476" s="106">
        <v>3.4106360433431293E-2</v>
      </c>
      <c r="D11476" s="107">
        <v>0.8954599701508914</v>
      </c>
      <c r="E11476" s="106">
        <v>0.57226414397499115</v>
      </c>
      <c r="F11476" s="107">
        <v>0.5837746655447249</v>
      </c>
      <c r="G11476" s="106">
        <v>0.71692105829642649</v>
      </c>
      <c r="H11476" s="107">
        <v>0.59538215727924726</v>
      </c>
      <c r="I11476" s="121" t="str">
        <f t="shared" si="179"/>
        <v>DF</v>
      </c>
    </row>
    <row r="11477" spans="2:9" ht="12.75">
      <c r="B11477" s="102">
        <v>239676400</v>
      </c>
      <c r="C11477" s="106">
        <v>0.62186551334292539</v>
      </c>
      <c r="D11477" s="107">
        <v>0.21009329333456073</v>
      </c>
      <c r="E11477" s="106">
        <v>0.25423695471058227</v>
      </c>
      <c r="F11477" s="107">
        <v>0.66609226831547041</v>
      </c>
      <c r="G11477" s="106">
        <v>0.46102865350134259</v>
      </c>
      <c r="H11477" s="107">
        <v>0.5092143226878898</v>
      </c>
      <c r="I11477" s="121" t="str">
        <f t="shared" si="179"/>
        <v>C</v>
      </c>
    </row>
    <row r="11478" spans="2:9" ht="12.75">
      <c r="B11478" s="102">
        <v>239678141</v>
      </c>
      <c r="C11478" s="106">
        <v>0.39389866154316877</v>
      </c>
      <c r="D11478" s="107">
        <v>0.39189213699893521</v>
      </c>
      <c r="E11478" s="106">
        <v>1.9266812810440292E-2</v>
      </c>
      <c r="F11478" s="107">
        <v>0.16068490157371951</v>
      </c>
      <c r="G11478" s="106">
        <v>0.38015360487748673</v>
      </c>
      <c r="H11478" s="107">
        <v>0.17679234462018645</v>
      </c>
      <c r="I11478" s="121" t="str">
        <f t="shared" si="179"/>
        <v>FH</v>
      </c>
    </row>
    <row r="11479" spans="2:9" ht="12.75">
      <c r="B11479" s="102">
        <v>239682918</v>
      </c>
      <c r="C11479" s="106">
        <v>0.64080410960055545</v>
      </c>
      <c r="D11479" s="107">
        <v>0.85313799177995175</v>
      </c>
      <c r="E11479" s="106">
        <v>0.73115677920314504</v>
      </c>
      <c r="F11479" s="107">
        <v>0.93155580013536454</v>
      </c>
      <c r="G11479" s="106">
        <v>0.40091296152271383</v>
      </c>
      <c r="H11479" s="107">
        <v>0.39002342587469752</v>
      </c>
      <c r="I11479" s="121" t="str">
        <f t="shared" si="179"/>
        <v>C</v>
      </c>
    </row>
    <row r="11480" spans="2:9" ht="12.75">
      <c r="B11480" s="102">
        <v>239683710</v>
      </c>
      <c r="C11480" s="106">
        <v>5.9696591599065485E-2</v>
      </c>
      <c r="D11480" s="107">
        <v>0.1504364278611352</v>
      </c>
      <c r="E11480" s="106">
        <v>6.5588948462778074E-2</v>
      </c>
      <c r="F11480" s="107">
        <v>0.43097007139642374</v>
      </c>
      <c r="G11480" s="106">
        <v>0.50478963944542787</v>
      </c>
      <c r="H11480" s="107">
        <v>4.5326974938738829E-2</v>
      </c>
      <c r="I11480" s="121" t="str">
        <f t="shared" si="179"/>
        <v>E</v>
      </c>
    </row>
    <row r="11481" spans="2:9" ht="12.75">
      <c r="B11481" s="102">
        <v>239684484</v>
      </c>
      <c r="C11481" s="106">
        <v>0.22861530253895102</v>
      </c>
      <c r="D11481" s="107">
        <v>0.77499611078440855</v>
      </c>
      <c r="E11481" s="106">
        <v>0.70330370219040228</v>
      </c>
      <c r="F11481" s="107">
        <v>0.5121226183624541</v>
      </c>
      <c r="G11481" s="106">
        <v>0.69422980675271262</v>
      </c>
      <c r="H11481" s="107">
        <v>0.3886575437256985</v>
      </c>
      <c r="I11481" s="121" t="str">
        <f t="shared" si="179"/>
        <v>DF</v>
      </c>
    </row>
    <row r="11482" spans="2:9" ht="12.75">
      <c r="B11482" s="102">
        <v>239684609</v>
      </c>
      <c r="C11482" s="106">
        <v>0.32933868743851313</v>
      </c>
      <c r="D11482" s="107">
        <v>0.64069003223920729</v>
      </c>
      <c r="E11482" s="106">
        <v>0.34180000391956522</v>
      </c>
      <c r="F11482" s="107">
        <v>0.1692289798791915</v>
      </c>
      <c r="G11482" s="106">
        <v>0.80196793391160615</v>
      </c>
      <c r="H11482" s="107">
        <v>0.47771156726953024</v>
      </c>
      <c r="I11482" s="121" t="str">
        <f t="shared" si="179"/>
        <v>E</v>
      </c>
    </row>
    <row r="11483" spans="2:9" ht="12.75">
      <c r="B11483" s="102">
        <v>239687827</v>
      </c>
      <c r="C11483" s="106">
        <v>6.667030424007514E-3</v>
      </c>
      <c r="D11483" s="107">
        <v>0.74527238286977937</v>
      </c>
      <c r="E11483" s="106">
        <v>0.48147523751132604</v>
      </c>
      <c r="F11483" s="107">
        <v>0.57427815007706551</v>
      </c>
      <c r="G11483" s="106">
        <v>2.6814976708219529E-2</v>
      </c>
      <c r="H11483" s="107">
        <v>2.8176408481755733E-2</v>
      </c>
      <c r="I11483" s="121" t="str">
        <f t="shared" si="179"/>
        <v>DF</v>
      </c>
    </row>
    <row r="11484" spans="2:9" ht="12.75">
      <c r="B11484" s="102">
        <v>239688669</v>
      </c>
      <c r="C11484" s="106">
        <v>0.80020998764561724</v>
      </c>
      <c r="D11484" s="107">
        <v>0.27254208662659174</v>
      </c>
      <c r="E11484" s="106">
        <v>0.43998275851960589</v>
      </c>
      <c r="F11484" s="107">
        <v>0.54631983766586245</v>
      </c>
      <c r="G11484" s="106">
        <v>0.10935922321412228</v>
      </c>
      <c r="H11484" s="107">
        <v>0.25620254209799964</v>
      </c>
      <c r="I11484" s="121" t="str">
        <f t="shared" si="179"/>
        <v>FH</v>
      </c>
    </row>
    <row r="11485" spans="2:9" ht="12.75">
      <c r="B11485" s="102">
        <v>239692250</v>
      </c>
      <c r="C11485" s="106">
        <v>0.61863797614453175</v>
      </c>
      <c r="D11485" s="107">
        <v>0.69606075819957347</v>
      </c>
      <c r="E11485" s="106">
        <v>0.66961112298843251</v>
      </c>
      <c r="F11485" s="107">
        <v>0.60351424626579231</v>
      </c>
      <c r="G11485" s="106">
        <v>0.29110434747396763</v>
      </c>
      <c r="H11485" s="107">
        <v>0.24691891313010039</v>
      </c>
      <c r="I11485" s="121" t="str">
        <f t="shared" si="179"/>
        <v>DF</v>
      </c>
    </row>
    <row r="11486" spans="2:9" ht="12.75">
      <c r="B11486" s="102">
        <v>239695945</v>
      </c>
      <c r="C11486" s="106">
        <v>0.7019286538718541</v>
      </c>
      <c r="D11486" s="107">
        <v>0.8846733077785629</v>
      </c>
      <c r="E11486" s="106">
        <v>0.42950740024981404</v>
      </c>
      <c r="F11486" s="107">
        <v>0.76055923598634312</v>
      </c>
      <c r="G11486" s="106">
        <v>0.81944181074333522</v>
      </c>
      <c r="H11486" s="107">
        <v>0.47852729055222376</v>
      </c>
      <c r="I11486" s="121" t="str">
        <f t="shared" si="179"/>
        <v>DF</v>
      </c>
    </row>
    <row r="11487" spans="2:9" ht="12.75">
      <c r="B11487" s="102">
        <v>239698123</v>
      </c>
      <c r="C11487" s="106">
        <v>0.80036074204441565</v>
      </c>
      <c r="D11487" s="107">
        <v>0.32845144101152024</v>
      </c>
      <c r="E11487" s="106">
        <v>0.7363155941512507</v>
      </c>
      <c r="F11487" s="107">
        <v>0.74221875236592627</v>
      </c>
      <c r="G11487" s="106">
        <v>0.84980943828990618</v>
      </c>
      <c r="H11487" s="107">
        <v>0.21088678299248809</v>
      </c>
      <c r="I11487" s="121" t="str">
        <f t="shared" si="179"/>
        <v>E</v>
      </c>
    </row>
    <row r="11488" spans="2:9" ht="12.75">
      <c r="B11488" s="102">
        <v>239698157</v>
      </c>
      <c r="C11488" s="106">
        <v>0.22902456942882132</v>
      </c>
      <c r="D11488" s="107">
        <v>8.3731208979259897E-2</v>
      </c>
      <c r="E11488" s="106">
        <v>0.68899015777905981</v>
      </c>
      <c r="F11488" s="107">
        <v>0.37132125796235904</v>
      </c>
      <c r="G11488" s="106">
        <v>5.0936603386053214E-2</v>
      </c>
      <c r="H11488" s="107">
        <v>0.20111329840787917</v>
      </c>
      <c r="I11488" s="121" t="str">
        <f t="shared" si="179"/>
        <v>TH</v>
      </c>
    </row>
    <row r="11489" spans="2:9" ht="12.75">
      <c r="B11489" s="102">
        <v>239699995</v>
      </c>
      <c r="C11489" s="106">
        <v>0.14397945838468384</v>
      </c>
      <c r="D11489" s="107">
        <v>0.75714608479267853</v>
      </c>
      <c r="E11489" s="106">
        <v>0.13474526302739775</v>
      </c>
      <c r="F11489" s="107">
        <v>0.12721613534307874</v>
      </c>
      <c r="G11489" s="106">
        <v>0.95774647755249909</v>
      </c>
      <c r="H11489" s="107">
        <v>0.91095484747394995</v>
      </c>
      <c r="I11489" s="121" t="str">
        <f t="shared" si="179"/>
        <v>E</v>
      </c>
    </row>
    <row r="11490" spans="2:9" ht="12.75">
      <c r="B11490" s="102">
        <v>239700746</v>
      </c>
      <c r="C11490" s="106">
        <v>0.23739975868641139</v>
      </c>
      <c r="D11490" s="107">
        <v>0.83352846143053871</v>
      </c>
      <c r="E11490" s="106">
        <v>0.50000834889190049</v>
      </c>
      <c r="F11490" s="107">
        <v>0.15720310004036619</v>
      </c>
      <c r="G11490" s="106">
        <v>0.6301626918351233</v>
      </c>
      <c r="H11490" s="107">
        <v>0.92731387162311996</v>
      </c>
      <c r="I11490" s="121" t="str">
        <f t="shared" si="179"/>
        <v>BH</v>
      </c>
    </row>
    <row r="11491" spans="2:9" ht="12.75">
      <c r="B11491" s="102">
        <v>239700944</v>
      </c>
      <c r="C11491" s="106">
        <v>0.67748863697449124</v>
      </c>
      <c r="D11491" s="107">
        <v>0.45370740175048407</v>
      </c>
      <c r="E11491" s="106">
        <v>0.82101044524287503</v>
      </c>
      <c r="F11491" s="107">
        <v>0.78083555134158189</v>
      </c>
      <c r="G11491" s="106">
        <v>0.52037890782563334</v>
      </c>
      <c r="H11491" s="107">
        <v>0.7381502385868064</v>
      </c>
      <c r="I11491" s="121" t="str">
        <f t="shared" si="179"/>
        <v>TH</v>
      </c>
    </row>
    <row r="11492" spans="2:9" ht="12.75">
      <c r="B11492" s="102">
        <v>239703510</v>
      </c>
      <c r="C11492" s="106">
        <v>0.34506718293913696</v>
      </c>
      <c r="D11492" s="107">
        <v>0.25274273275228509</v>
      </c>
      <c r="E11492" s="106">
        <v>0.19790585233552993</v>
      </c>
      <c r="F11492" s="107">
        <v>0.81444028719176265</v>
      </c>
      <c r="G11492" s="106">
        <v>0.79930895018649695</v>
      </c>
      <c r="H11492" s="107">
        <v>0.66222010925184605</v>
      </c>
      <c r="I11492" s="121" t="str">
        <f t="shared" si="179"/>
        <v>C</v>
      </c>
    </row>
    <row r="11493" spans="2:9" ht="12.75">
      <c r="B11493" s="102">
        <v>239706092</v>
      </c>
      <c r="C11493" s="106">
        <v>0.10970445949800656</v>
      </c>
      <c r="D11493" s="107">
        <v>0.65037023322782983</v>
      </c>
      <c r="E11493" s="106">
        <v>0.3715910634509525</v>
      </c>
      <c r="F11493" s="107">
        <v>0.87297411505177003</v>
      </c>
      <c r="G11493" s="106">
        <v>0.46058723487867792</v>
      </c>
      <c r="H11493" s="107">
        <v>4.7765554353082385E-2</v>
      </c>
      <c r="I11493" s="121" t="str">
        <f t="shared" si="179"/>
        <v>C</v>
      </c>
    </row>
    <row r="11494" spans="2:9" ht="12.75">
      <c r="B11494" s="102">
        <v>239707536</v>
      </c>
      <c r="C11494" s="106">
        <v>3.7727568683331825E-2</v>
      </c>
      <c r="D11494" s="107">
        <v>0.86533903679886248</v>
      </c>
      <c r="E11494" s="106">
        <v>0.74420739261621405</v>
      </c>
      <c r="F11494" s="107">
        <v>0.25338793642566815</v>
      </c>
      <c r="G11494" s="106">
        <v>0.4510510579632423</v>
      </c>
      <c r="H11494" s="107">
        <v>0.78936083701014903</v>
      </c>
      <c r="I11494" s="121" t="str">
        <f t="shared" si="179"/>
        <v>DF</v>
      </c>
    </row>
    <row r="11495" spans="2:9" ht="12.75">
      <c r="B11495" s="102">
        <v>239707783</v>
      </c>
      <c r="C11495" s="106">
        <v>0.68329074906856802</v>
      </c>
      <c r="D11495" s="107">
        <v>0.20894671312997248</v>
      </c>
      <c r="E11495" s="106">
        <v>0.97163987870589863</v>
      </c>
      <c r="F11495" s="107">
        <v>0.34921030352910698</v>
      </c>
      <c r="G11495" s="106">
        <v>0.76302416931129091</v>
      </c>
      <c r="H11495" s="107">
        <v>0.20573531247289267</v>
      </c>
      <c r="I11495" s="121" t="str">
        <f t="shared" si="179"/>
        <v>TH</v>
      </c>
    </row>
    <row r="11496" spans="2:9" ht="12.75">
      <c r="B11496" s="102">
        <v>239714671</v>
      </c>
      <c r="C11496" s="106">
        <v>0.38640600233331579</v>
      </c>
      <c r="D11496" s="107">
        <v>0.64556918705981126</v>
      </c>
      <c r="E11496" s="106">
        <v>0.89052961313891044</v>
      </c>
      <c r="F11496" s="107">
        <v>0.411404571176468</v>
      </c>
      <c r="G11496" s="106">
        <v>8.0374867125099669E-2</v>
      </c>
      <c r="H11496" s="107">
        <v>0.78475363922628927</v>
      </c>
      <c r="I11496" s="121" t="str">
        <f t="shared" si="179"/>
        <v>TH</v>
      </c>
    </row>
    <row r="11497" spans="2:9" ht="12.75">
      <c r="B11497" s="102">
        <v>239714788</v>
      </c>
      <c r="C11497" s="106">
        <v>0.29812221035967879</v>
      </c>
      <c r="D11497" s="107">
        <v>0.63351287201655704</v>
      </c>
      <c r="E11497" s="106">
        <v>0.48533727950932093</v>
      </c>
      <c r="F11497" s="107">
        <v>0.5121126226710937</v>
      </c>
      <c r="G11497" s="106">
        <v>0.57811927608086089</v>
      </c>
      <c r="H11497" s="107">
        <v>0.90606666049764284</v>
      </c>
      <c r="I11497" s="121" t="str">
        <f t="shared" si="179"/>
        <v>BH</v>
      </c>
    </row>
    <row r="11498" spans="2:9" ht="12.75">
      <c r="B11498" s="102">
        <v>239716818</v>
      </c>
      <c r="C11498" s="106">
        <v>0.51180322368394537</v>
      </c>
      <c r="D11498" s="107">
        <v>0.62335171663823719</v>
      </c>
      <c r="E11498" s="106">
        <v>0.20152522937916828</v>
      </c>
      <c r="F11498" s="107">
        <v>2.9412744820347614E-2</v>
      </c>
      <c r="G11498" s="106">
        <v>0.91132119872953132</v>
      </c>
      <c r="H11498" s="107">
        <v>0.69945595271903827</v>
      </c>
      <c r="I11498" s="121" t="str">
        <f t="shared" si="179"/>
        <v>E</v>
      </c>
    </row>
    <row r="11499" spans="2:9" ht="12.75">
      <c r="B11499" s="102">
        <v>239717107</v>
      </c>
      <c r="C11499" s="106">
        <v>0.79238752318926853</v>
      </c>
      <c r="D11499" s="107">
        <v>0.70299685396594036</v>
      </c>
      <c r="E11499" s="106">
        <v>0.17446374458389702</v>
      </c>
      <c r="F11499" s="107">
        <v>0.45195754241181163</v>
      </c>
      <c r="G11499" s="106">
        <v>0.84080562721520558</v>
      </c>
      <c r="H11499" s="107">
        <v>0.61517050697591191</v>
      </c>
      <c r="I11499" s="121" t="str">
        <f t="shared" si="179"/>
        <v>E</v>
      </c>
    </row>
    <row r="11500" spans="2:9" ht="12.75">
      <c r="B11500" s="102">
        <v>239717313</v>
      </c>
      <c r="C11500" s="106">
        <v>0.16776997245653669</v>
      </c>
      <c r="D11500" s="107">
        <v>0.79943405368265097</v>
      </c>
      <c r="E11500" s="106">
        <v>0.38993126548716472</v>
      </c>
      <c r="F11500" s="107">
        <v>1.4890801028620171E-2</v>
      </c>
      <c r="G11500" s="106">
        <v>0.85444642687423045</v>
      </c>
      <c r="H11500" s="107">
        <v>0.82216670655781976</v>
      </c>
      <c r="I11500" s="121" t="str">
        <f t="shared" si="179"/>
        <v>E</v>
      </c>
    </row>
    <row r="11501" spans="2:9" ht="12.75">
      <c r="B11501" s="102">
        <v>239719571</v>
      </c>
      <c r="C11501" s="106">
        <v>0.18818772637239611</v>
      </c>
      <c r="D11501" s="107">
        <v>0.92760269305976917</v>
      </c>
      <c r="E11501" s="106">
        <v>0.61496776768478068</v>
      </c>
      <c r="F11501" s="107">
        <v>0.33280298896177229</v>
      </c>
      <c r="G11501" s="106">
        <v>0.30529689035347518</v>
      </c>
      <c r="H11501" s="107">
        <v>0.89890150660113632</v>
      </c>
      <c r="I11501" s="121" t="str">
        <f t="shared" si="179"/>
        <v>DF</v>
      </c>
    </row>
    <row r="11502" spans="2:9" ht="12.75">
      <c r="B11502" s="102">
        <v>239720051</v>
      </c>
      <c r="C11502" s="106">
        <v>0.15236608245492356</v>
      </c>
      <c r="D11502" s="107">
        <v>0.7358684746663906</v>
      </c>
      <c r="E11502" s="106">
        <v>0.91139613306464207</v>
      </c>
      <c r="F11502" s="107">
        <v>0.56120666478859427</v>
      </c>
      <c r="G11502" s="106">
        <v>7.5327646507152402E-2</v>
      </c>
      <c r="H11502" s="107">
        <v>0.82867099781528353</v>
      </c>
      <c r="I11502" s="121" t="str">
        <f t="shared" si="179"/>
        <v>TH</v>
      </c>
    </row>
    <row r="11503" spans="2:9" ht="12.75">
      <c r="B11503" s="102">
        <v>239722057</v>
      </c>
      <c r="C11503" s="106">
        <v>0.87078232666586697</v>
      </c>
      <c r="D11503" s="107">
        <v>4.4664796897263992E-2</v>
      </c>
      <c r="E11503" s="106">
        <v>0.95369460967080499</v>
      </c>
      <c r="F11503" s="107">
        <v>0.56878159852475374</v>
      </c>
      <c r="G11503" s="106">
        <v>0.31286214960467795</v>
      </c>
      <c r="H11503" s="107">
        <v>0.21972941292410053</v>
      </c>
      <c r="I11503" s="121" t="str">
        <f t="shared" si="179"/>
        <v>TH</v>
      </c>
    </row>
    <row r="11504" spans="2:9" ht="12.75">
      <c r="B11504" s="102">
        <v>239722948</v>
      </c>
      <c r="C11504" s="106">
        <v>0.42522420665778338</v>
      </c>
      <c r="D11504" s="107">
        <v>4.5689399071195291E-2</v>
      </c>
      <c r="E11504" s="106">
        <v>0.40504670284460431</v>
      </c>
      <c r="F11504" s="107">
        <v>0.95164431101918634</v>
      </c>
      <c r="G11504" s="106">
        <v>0.14673592342455599</v>
      </c>
      <c r="H11504" s="107">
        <v>0.12832949964157425</v>
      </c>
      <c r="I11504" s="121" t="str">
        <f t="shared" si="179"/>
        <v>C</v>
      </c>
    </row>
    <row r="11505" spans="2:9" ht="12.75">
      <c r="B11505" s="102">
        <v>239723130</v>
      </c>
      <c r="C11505" s="106">
        <v>0.97269820021856668</v>
      </c>
      <c r="D11505" s="107">
        <v>0.37884228806784614</v>
      </c>
      <c r="E11505" s="106">
        <v>0.2288874193745114</v>
      </c>
      <c r="F11505" s="107">
        <v>0.15119834379020092</v>
      </c>
      <c r="G11505" s="106">
        <v>0.82040608125653991</v>
      </c>
      <c r="H11505" s="107">
        <v>2.43697984211102E-2</v>
      </c>
      <c r="I11505" s="121" t="str">
        <f t="shared" si="179"/>
        <v>FH</v>
      </c>
    </row>
    <row r="11506" spans="2:9" ht="12.75">
      <c r="B11506" s="102">
        <v>239725225</v>
      </c>
      <c r="C11506" s="106">
        <v>0.57284039343183446</v>
      </c>
      <c r="D11506" s="107">
        <v>0.41457274608570627</v>
      </c>
      <c r="E11506" s="106">
        <v>0.54894676246527818</v>
      </c>
      <c r="F11506" s="107">
        <v>5.4216044553435871E-2</v>
      </c>
      <c r="G11506" s="106">
        <v>0.37253610354608924</v>
      </c>
      <c r="H11506" s="107">
        <v>0.87403207750767375</v>
      </c>
      <c r="I11506" s="121" t="str">
        <f t="shared" si="179"/>
        <v>BH</v>
      </c>
    </row>
    <row r="11507" spans="2:9" ht="12.75">
      <c r="B11507" s="102">
        <v>239725960</v>
      </c>
      <c r="C11507" s="106">
        <v>0.84306132681681056</v>
      </c>
      <c r="D11507" s="107">
        <v>1.4929539186750107E-2</v>
      </c>
      <c r="E11507" s="106">
        <v>9.4539810780615019E-2</v>
      </c>
      <c r="F11507" s="107">
        <v>0.8983399280890314</v>
      </c>
      <c r="G11507" s="106">
        <v>0.3790712527472071</v>
      </c>
      <c r="H11507" s="107">
        <v>0.58699926097654354</v>
      </c>
      <c r="I11507" s="121" t="str">
        <f t="shared" si="179"/>
        <v>C</v>
      </c>
    </row>
    <row r="11508" spans="2:9" ht="12.75">
      <c r="B11508" s="102">
        <v>239727352</v>
      </c>
      <c r="C11508" s="106">
        <v>0.34257357334509986</v>
      </c>
      <c r="D11508" s="107">
        <v>0.57701633148219944</v>
      </c>
      <c r="E11508" s="106">
        <v>0.62127259602868912</v>
      </c>
      <c r="F11508" s="107">
        <v>0.4642003108829531</v>
      </c>
      <c r="G11508" s="106">
        <v>0.90925789964497494</v>
      </c>
      <c r="H11508" s="107">
        <v>3.1109833329407977E-3</v>
      </c>
      <c r="I11508" s="121" t="str">
        <f t="shared" si="179"/>
        <v>E</v>
      </c>
    </row>
    <row r="11509" spans="2:9" ht="12.75">
      <c r="B11509" s="102">
        <v>239729269</v>
      </c>
      <c r="C11509" s="106">
        <v>4.1500316710328278E-2</v>
      </c>
      <c r="D11509" s="107">
        <v>0.14496657737247531</v>
      </c>
      <c r="E11509" s="106">
        <v>9.399207292623446E-3</v>
      </c>
      <c r="F11509" s="107">
        <v>0.41541000914069048</v>
      </c>
      <c r="G11509" s="106">
        <v>0.58389198697642897</v>
      </c>
      <c r="H11509" s="107">
        <v>0.80546760130341166</v>
      </c>
      <c r="I11509" s="121" t="str">
        <f t="shared" si="179"/>
        <v>BH</v>
      </c>
    </row>
    <row r="11510" spans="2:9" ht="12.75">
      <c r="B11510" s="102">
        <v>239729935</v>
      </c>
      <c r="C11510" s="106">
        <v>0.19396288951824481</v>
      </c>
      <c r="D11510" s="107">
        <v>0.13451477996368855</v>
      </c>
      <c r="E11510" s="106">
        <v>0.88807984121271399</v>
      </c>
      <c r="F11510" s="107">
        <v>0.80933987689595277</v>
      </c>
      <c r="G11510" s="106">
        <v>0.95063894083468026</v>
      </c>
      <c r="H11510" s="107">
        <v>4.3141949742981023E-2</v>
      </c>
      <c r="I11510" s="121" t="str">
        <f t="shared" si="179"/>
        <v>E</v>
      </c>
    </row>
    <row r="11511" spans="2:9" ht="12.75">
      <c r="B11511" s="102">
        <v>239738012</v>
      </c>
      <c r="C11511" s="106">
        <v>0.20569007495984382</v>
      </c>
      <c r="D11511" s="107">
        <v>0.82517267005191064</v>
      </c>
      <c r="E11511" s="106">
        <v>9.0248238077403009E-2</v>
      </c>
      <c r="F11511" s="107">
        <v>0.47698137210031377</v>
      </c>
      <c r="G11511" s="106">
        <v>0.70438256168478519</v>
      </c>
      <c r="H11511" s="107">
        <v>0.58848303743342489</v>
      </c>
      <c r="I11511" s="121" t="str">
        <f t="shared" si="179"/>
        <v>DF</v>
      </c>
    </row>
    <row r="11512" spans="2:9" ht="12.75">
      <c r="B11512" s="102">
        <v>239739283</v>
      </c>
      <c r="C11512" s="106">
        <v>0.57921905394443041</v>
      </c>
      <c r="D11512" s="107">
        <v>0.14453026896976895</v>
      </c>
      <c r="E11512" s="106">
        <v>0.20963952931996843</v>
      </c>
      <c r="F11512" s="107">
        <v>0.94078964322285619</v>
      </c>
      <c r="G11512" s="106">
        <v>0.73622783720241325</v>
      </c>
      <c r="H11512" s="107">
        <v>0.33804908456966865</v>
      </c>
      <c r="I11512" s="121" t="str">
        <f t="shared" si="179"/>
        <v>C</v>
      </c>
    </row>
    <row r="11513" spans="2:9" ht="12.75">
      <c r="B11513" s="102">
        <v>239739686</v>
      </c>
      <c r="C11513" s="106">
        <v>0.88994286269373113</v>
      </c>
      <c r="D11513" s="107">
        <v>0.92761291614774866</v>
      </c>
      <c r="E11513" s="106">
        <v>0.76834763245485882</v>
      </c>
      <c r="F11513" s="107">
        <v>0.14788396984950758</v>
      </c>
      <c r="G11513" s="106">
        <v>0.50186101430740937</v>
      </c>
      <c r="H11513" s="107">
        <v>0.14582878297073898</v>
      </c>
      <c r="I11513" s="121" t="str">
        <f t="shared" si="179"/>
        <v>DF</v>
      </c>
    </row>
    <row r="11514" spans="2:9" ht="12.75">
      <c r="B11514" s="102">
        <v>239742195</v>
      </c>
      <c r="C11514" s="106">
        <v>0.93360304111335246</v>
      </c>
      <c r="D11514" s="107">
        <v>0.29166896866486969</v>
      </c>
      <c r="E11514" s="106">
        <v>0.54906826438774581</v>
      </c>
      <c r="F11514" s="107">
        <v>0.35172624677484388</v>
      </c>
      <c r="G11514" s="106">
        <v>5.5665177270087352E-2</v>
      </c>
      <c r="H11514" s="107">
        <v>0.6524513408420618</v>
      </c>
      <c r="I11514" s="121" t="str">
        <f t="shared" si="179"/>
        <v>FH</v>
      </c>
    </row>
    <row r="11515" spans="2:9" ht="12.75">
      <c r="B11515" s="102">
        <v>239743243</v>
      </c>
      <c r="C11515" s="106">
        <v>0.50459432073736066</v>
      </c>
      <c r="D11515" s="107">
        <v>2.5950934153197824E-2</v>
      </c>
      <c r="E11515" s="106">
        <v>0.78474545889473069</v>
      </c>
      <c r="F11515" s="107">
        <v>0.33018728217032356</v>
      </c>
      <c r="G11515" s="106">
        <v>0.51423291607641231</v>
      </c>
      <c r="H11515" s="107">
        <v>0.77778794485818326</v>
      </c>
      <c r="I11515" s="121" t="str">
        <f t="shared" si="179"/>
        <v>TH</v>
      </c>
    </row>
    <row r="11516" spans="2:9" ht="12.75">
      <c r="B11516" s="102">
        <v>239743589</v>
      </c>
      <c r="C11516" s="106">
        <v>0.29483564771349235</v>
      </c>
      <c r="D11516" s="107">
        <v>6.7549854344177263E-2</v>
      </c>
      <c r="E11516" s="106">
        <v>0.10034747856283222</v>
      </c>
      <c r="F11516" s="107">
        <v>0.83956995426283498</v>
      </c>
      <c r="G11516" s="106">
        <v>0.80505369710473484</v>
      </c>
      <c r="H11516" s="107">
        <v>0.96045376631437485</v>
      </c>
      <c r="I11516" s="121" t="str">
        <f t="shared" si="179"/>
        <v>BH</v>
      </c>
    </row>
    <row r="11517" spans="2:9" ht="12.75">
      <c r="B11517" s="102">
        <v>239746906</v>
      </c>
      <c r="C11517" s="106">
        <v>0.48901003804483634</v>
      </c>
      <c r="D11517" s="107">
        <v>0.52969184661387003</v>
      </c>
      <c r="E11517" s="106">
        <v>0.91395951587051805</v>
      </c>
      <c r="F11517" s="107">
        <v>0.63413156551244487</v>
      </c>
      <c r="G11517" s="106">
        <v>0.40785588128941797</v>
      </c>
      <c r="H11517" s="107">
        <v>0.58767645433319093</v>
      </c>
      <c r="I11517" s="121" t="str">
        <f t="shared" si="179"/>
        <v>TH</v>
      </c>
    </row>
    <row r="11518" spans="2:9" ht="12.75">
      <c r="B11518" s="102">
        <v>239749019</v>
      </c>
      <c r="C11518" s="106">
        <v>0.71132695568319759</v>
      </c>
      <c r="D11518" s="107">
        <v>0.37279917483113678</v>
      </c>
      <c r="E11518" s="106">
        <v>0.91587801259754098</v>
      </c>
      <c r="F11518" s="107">
        <v>0.79638849254564725</v>
      </c>
      <c r="G11518" s="106">
        <v>0.28659487239327763</v>
      </c>
      <c r="H11518" s="107">
        <v>7.4847817333260735E-2</v>
      </c>
      <c r="I11518" s="121" t="str">
        <f t="shared" si="179"/>
        <v>TH</v>
      </c>
    </row>
    <row r="11519" spans="2:9" ht="12.75">
      <c r="B11519" s="102">
        <v>239752400</v>
      </c>
      <c r="C11519" s="106">
        <v>0.36058694905425104</v>
      </c>
      <c r="D11519" s="107">
        <v>0.44821436147691163</v>
      </c>
      <c r="E11519" s="106">
        <v>0.26637977015348846</v>
      </c>
      <c r="F11519" s="107">
        <v>0.28037316087726616</v>
      </c>
      <c r="G11519" s="106">
        <v>0.87170754059523947</v>
      </c>
      <c r="H11519" s="107">
        <v>9.445517318968677E-2</v>
      </c>
      <c r="I11519" s="121" t="str">
        <f t="shared" si="179"/>
        <v>E</v>
      </c>
    </row>
    <row r="11520" spans="2:9" ht="12.75">
      <c r="B11520" s="102">
        <v>239756473</v>
      </c>
      <c r="C11520" s="106">
        <v>2.8063685089798618E-3</v>
      </c>
      <c r="D11520" s="107">
        <v>0.37540687124002026</v>
      </c>
      <c r="E11520" s="106">
        <v>0.79037694158229499</v>
      </c>
      <c r="F11520" s="107">
        <v>0.24799711640045796</v>
      </c>
      <c r="G11520" s="106">
        <v>0.69855315269117657</v>
      </c>
      <c r="H11520" s="107">
        <v>3.3737434850095838E-2</v>
      </c>
      <c r="I11520" s="121" t="str">
        <f t="shared" si="179"/>
        <v>TH</v>
      </c>
    </row>
    <row r="11521" spans="2:9" ht="12.75">
      <c r="B11521" s="102">
        <v>239759336</v>
      </c>
      <c r="C11521" s="106">
        <v>5.1589304404362046E-2</v>
      </c>
      <c r="D11521" s="107">
        <v>0.57916955417420901</v>
      </c>
      <c r="E11521" s="106">
        <v>0.79592452942761338</v>
      </c>
      <c r="F11521" s="107">
        <v>0.66133493464119963</v>
      </c>
      <c r="G11521" s="106">
        <v>0.36208996705764251</v>
      </c>
      <c r="H11521" s="107">
        <v>2.0734663445268975E-2</v>
      </c>
      <c r="I11521" s="121" t="str">
        <f t="shared" si="179"/>
        <v>TH</v>
      </c>
    </row>
    <row r="11522" spans="2:9" ht="12.75">
      <c r="B11522" s="102">
        <v>239760607</v>
      </c>
      <c r="C11522" s="106">
        <v>0.18354706902584761</v>
      </c>
      <c r="D11522" s="107">
        <v>0.79105767643182556</v>
      </c>
      <c r="E11522" s="106">
        <v>0.31710122276436259</v>
      </c>
      <c r="F11522" s="107">
        <v>0.55996559735341922</v>
      </c>
      <c r="G11522" s="106">
        <v>0.20923089339158452</v>
      </c>
      <c r="H11522" s="107">
        <v>0.25912124151886506</v>
      </c>
      <c r="I11522" s="121" t="str">
        <f t="shared" si="179"/>
        <v>DF</v>
      </c>
    </row>
    <row r="11523" spans="2:9" ht="12.75">
      <c r="B11523" s="102">
        <v>239761506</v>
      </c>
      <c r="C11523" s="106">
        <v>0.47995139476207616</v>
      </c>
      <c r="D11523" s="107">
        <v>0.12589929669068312</v>
      </c>
      <c r="E11523" s="106">
        <v>0.95589540173249254</v>
      </c>
      <c r="F11523" s="107">
        <v>0.83526676850419523</v>
      </c>
      <c r="G11523" s="106">
        <v>0.10770131231629088</v>
      </c>
      <c r="H11523" s="107">
        <v>0.34511796272231843</v>
      </c>
      <c r="I11523" s="121" t="str">
        <f t="shared" si="179"/>
        <v>TH</v>
      </c>
    </row>
    <row r="11524" spans="2:9" ht="12.75">
      <c r="B11524" s="102">
        <v>239761845</v>
      </c>
      <c r="C11524" s="106">
        <v>0.33822656938647766</v>
      </c>
      <c r="D11524" s="107">
        <v>0.88773166954121496</v>
      </c>
      <c r="E11524" s="106">
        <v>9.9675622186883084E-2</v>
      </c>
      <c r="F11524" s="107">
        <v>0.25484728818076841</v>
      </c>
      <c r="G11524" s="106">
        <v>0.25285303940183446</v>
      </c>
      <c r="H11524" s="107">
        <v>0.99748045531024232</v>
      </c>
      <c r="I11524" s="121" t="str">
        <f t="shared" si="179"/>
        <v>BH</v>
      </c>
    </row>
    <row r="11525" spans="2:9" ht="12.75">
      <c r="B11525" s="102">
        <v>239764140</v>
      </c>
      <c r="C11525" s="106">
        <v>0.40998846323206006</v>
      </c>
      <c r="D11525" s="107">
        <v>8.8665223593293874E-2</v>
      </c>
      <c r="E11525" s="106">
        <v>0.72936040395986734</v>
      </c>
      <c r="F11525" s="107">
        <v>2.5035056439117298E-2</v>
      </c>
      <c r="G11525" s="106">
        <v>0.64430307665092634</v>
      </c>
      <c r="H11525" s="107">
        <v>0.58908853977090669</v>
      </c>
      <c r="I11525" s="121" t="str">
        <f t="shared" ref="I11525:I11588" si="180">INDEX($C$3:$H$3, MATCH(MAX(C11525:H11525), C11525:H11525, 0))</f>
        <v>TH</v>
      </c>
    </row>
    <row r="11526" spans="2:9" ht="12.75">
      <c r="B11526" s="102">
        <v>239768585</v>
      </c>
      <c r="C11526" s="106">
        <v>0.41409065046415972</v>
      </c>
      <c r="D11526" s="107">
        <v>0.11491469347121175</v>
      </c>
      <c r="E11526" s="106">
        <v>0.48058764060792303</v>
      </c>
      <c r="F11526" s="107">
        <v>0.54021393420050856</v>
      </c>
      <c r="G11526" s="106">
        <v>0.35826627317718174</v>
      </c>
      <c r="H11526" s="107">
        <v>0.38509072974770309</v>
      </c>
      <c r="I11526" s="121" t="str">
        <f t="shared" si="180"/>
        <v>C</v>
      </c>
    </row>
    <row r="11527" spans="2:9" ht="12.75">
      <c r="B11527" s="102">
        <v>239768710</v>
      </c>
      <c r="C11527" s="106">
        <v>0.54227695543393417</v>
      </c>
      <c r="D11527" s="107">
        <v>0.49312961690937551</v>
      </c>
      <c r="E11527" s="106">
        <v>0.81900530359265833</v>
      </c>
      <c r="F11527" s="107">
        <v>0.70758639405195489</v>
      </c>
      <c r="G11527" s="106">
        <v>0.40315845559179841</v>
      </c>
      <c r="H11527" s="107">
        <v>0.31217081402054814</v>
      </c>
      <c r="I11527" s="121" t="str">
        <f t="shared" si="180"/>
        <v>TH</v>
      </c>
    </row>
    <row r="11528" spans="2:9" ht="12.75">
      <c r="B11528" s="102">
        <v>239772883</v>
      </c>
      <c r="C11528" s="106">
        <v>0.82909080133762059</v>
      </c>
      <c r="D11528" s="107">
        <v>0.34000446515653149</v>
      </c>
      <c r="E11528" s="106">
        <v>0.15020783953639461</v>
      </c>
      <c r="F11528" s="107">
        <v>4.5226986144253578E-2</v>
      </c>
      <c r="G11528" s="106">
        <v>0.53026752471271976</v>
      </c>
      <c r="H11528" s="107">
        <v>0.66739670643698457</v>
      </c>
      <c r="I11528" s="121" t="str">
        <f t="shared" si="180"/>
        <v>FH</v>
      </c>
    </row>
    <row r="11529" spans="2:9" ht="12.75">
      <c r="B11529" s="102">
        <v>239779599</v>
      </c>
      <c r="C11529" s="106">
        <v>0.82017709084033363</v>
      </c>
      <c r="D11529" s="107">
        <v>0.90806281301491953</v>
      </c>
      <c r="E11529" s="106">
        <v>0.40864963282099254</v>
      </c>
      <c r="F11529" s="107">
        <v>0.82819521427602094</v>
      </c>
      <c r="G11529" s="106">
        <v>0.74328085559969836</v>
      </c>
      <c r="H11529" s="107">
        <v>6.3994017077213972E-2</v>
      </c>
      <c r="I11529" s="121" t="str">
        <f t="shared" si="180"/>
        <v>DF</v>
      </c>
    </row>
    <row r="11530" spans="2:9" ht="12.75">
      <c r="B11530" s="102">
        <v>239780193</v>
      </c>
      <c r="C11530" s="106">
        <v>0.16983752225277149</v>
      </c>
      <c r="D11530" s="107">
        <v>0.97572902940455331</v>
      </c>
      <c r="E11530" s="106">
        <v>0.74746896222512671</v>
      </c>
      <c r="F11530" s="107">
        <v>0.67157867977481622</v>
      </c>
      <c r="G11530" s="106">
        <v>0.28522056521477279</v>
      </c>
      <c r="H11530" s="107">
        <v>6.7995869185373703E-2</v>
      </c>
      <c r="I11530" s="121" t="str">
        <f t="shared" si="180"/>
        <v>DF</v>
      </c>
    </row>
    <row r="11531" spans="2:9" ht="12.75">
      <c r="B11531" s="102">
        <v>239785045</v>
      </c>
      <c r="C11531" s="106">
        <v>5.2530212409064303E-2</v>
      </c>
      <c r="D11531" s="107">
        <v>0.29217871743268109</v>
      </c>
      <c r="E11531" s="106">
        <v>0.44549173366272399</v>
      </c>
      <c r="F11531" s="107">
        <v>0.56419557527536135</v>
      </c>
      <c r="G11531" s="106">
        <v>0.93806551535248506</v>
      </c>
      <c r="H11531" s="107">
        <v>0.86422491185897599</v>
      </c>
      <c r="I11531" s="121" t="str">
        <f t="shared" si="180"/>
        <v>E</v>
      </c>
    </row>
    <row r="11532" spans="2:9" ht="12.75">
      <c r="B11532" s="102">
        <v>239787692</v>
      </c>
      <c r="C11532" s="106">
        <v>0.78236402532263138</v>
      </c>
      <c r="D11532" s="107">
        <v>2.3238260600409788E-2</v>
      </c>
      <c r="E11532" s="106">
        <v>0.90549576023285017</v>
      </c>
      <c r="F11532" s="107">
        <v>0.13632405505093104</v>
      </c>
      <c r="G11532" s="106">
        <v>0.43623864838256932</v>
      </c>
      <c r="H11532" s="107">
        <v>0.15765531170487712</v>
      </c>
      <c r="I11532" s="121" t="str">
        <f t="shared" si="180"/>
        <v>TH</v>
      </c>
    </row>
    <row r="11533" spans="2:9" ht="12.75">
      <c r="B11533" s="102">
        <v>239794481</v>
      </c>
      <c r="C11533" s="106">
        <v>0.53365417722224695</v>
      </c>
      <c r="D11533" s="107">
        <v>0.56120946255789761</v>
      </c>
      <c r="E11533" s="106">
        <v>1.4361483086335447E-2</v>
      </c>
      <c r="F11533" s="107">
        <v>0.43500300883369847</v>
      </c>
      <c r="G11533" s="106">
        <v>0.5424359453106824</v>
      </c>
      <c r="H11533" s="107">
        <v>0.69398116742728089</v>
      </c>
      <c r="I11533" s="121" t="str">
        <f t="shared" si="180"/>
        <v>BH</v>
      </c>
    </row>
    <row r="11534" spans="2:9" ht="12.75">
      <c r="B11534" s="102">
        <v>239798889</v>
      </c>
      <c r="C11534" s="106">
        <v>0.55284914453691236</v>
      </c>
      <c r="D11534" s="107">
        <v>0.49307319241464231</v>
      </c>
      <c r="E11534" s="106">
        <v>0.46004561470364536</v>
      </c>
      <c r="F11534" s="107">
        <v>0.49217418666237034</v>
      </c>
      <c r="G11534" s="106">
        <v>0.68887182398737856</v>
      </c>
      <c r="H11534" s="107">
        <v>0.52987422896949443</v>
      </c>
      <c r="I11534" s="121" t="str">
        <f t="shared" si="180"/>
        <v>E</v>
      </c>
    </row>
    <row r="11535" spans="2:9" ht="12.75">
      <c r="B11535" s="102">
        <v>239799506</v>
      </c>
      <c r="C11535" s="106">
        <v>0.41205600253950436</v>
      </c>
      <c r="D11535" s="107">
        <v>0.55487170732853652</v>
      </c>
      <c r="E11535" s="106">
        <v>0.6155995340966296</v>
      </c>
      <c r="F11535" s="107">
        <v>0.89770170551140271</v>
      </c>
      <c r="G11535" s="106">
        <v>0.99621617356111614</v>
      </c>
      <c r="H11535" s="107">
        <v>0.44372598292865018</v>
      </c>
      <c r="I11535" s="121" t="str">
        <f t="shared" si="180"/>
        <v>E</v>
      </c>
    </row>
    <row r="11536" spans="2:9" ht="12.75">
      <c r="B11536" s="102">
        <v>239805455</v>
      </c>
      <c r="C11536" s="106">
        <v>0.20838094208683522</v>
      </c>
      <c r="D11536" s="107">
        <v>0.26193972964385992</v>
      </c>
      <c r="E11536" s="106">
        <v>0.4123774550117707</v>
      </c>
      <c r="F11536" s="107">
        <v>0.31048452628813372</v>
      </c>
      <c r="G11536" s="106">
        <v>6.6771085856771606E-2</v>
      </c>
      <c r="H11536" s="107">
        <v>0.42160102703452917</v>
      </c>
      <c r="I11536" s="121" t="str">
        <f t="shared" si="180"/>
        <v>BH</v>
      </c>
    </row>
    <row r="11537" spans="2:9" ht="12.75">
      <c r="B11537" s="102">
        <v>239810258</v>
      </c>
      <c r="C11537" s="106">
        <v>0.86029572337519711</v>
      </c>
      <c r="D11537" s="107">
        <v>0.42813672604176745</v>
      </c>
      <c r="E11537" s="106">
        <v>0.97843669063698169</v>
      </c>
      <c r="F11537" s="107">
        <v>0.33890153926252786</v>
      </c>
      <c r="G11537" s="106">
        <v>0.64603992789950948</v>
      </c>
      <c r="H11537" s="107">
        <v>0.69327848473701348</v>
      </c>
      <c r="I11537" s="121" t="str">
        <f t="shared" si="180"/>
        <v>TH</v>
      </c>
    </row>
    <row r="11538" spans="2:9" ht="12.75">
      <c r="B11538" s="102">
        <v>239810751</v>
      </c>
      <c r="C11538" s="106">
        <v>0.96795209542493255</v>
      </c>
      <c r="D11538" s="107">
        <v>0.18038682411784679</v>
      </c>
      <c r="E11538" s="106">
        <v>0.23154207848833286</v>
      </c>
      <c r="F11538" s="107">
        <v>0.97031851511417111</v>
      </c>
      <c r="G11538" s="106">
        <v>0.48917338158708601</v>
      </c>
      <c r="H11538" s="107">
        <v>0.41272228353996043</v>
      </c>
      <c r="I11538" s="121" t="str">
        <f t="shared" si="180"/>
        <v>C</v>
      </c>
    </row>
    <row r="11539" spans="2:9" ht="12.75">
      <c r="B11539" s="102">
        <v>239814489</v>
      </c>
      <c r="C11539" s="106">
        <v>0.46438121454920411</v>
      </c>
      <c r="D11539" s="107">
        <v>0.31354128132376058</v>
      </c>
      <c r="E11539" s="106">
        <v>0.42453477256892036</v>
      </c>
      <c r="F11539" s="107">
        <v>0.49787012333345348</v>
      </c>
      <c r="G11539" s="106">
        <v>0.8289359872569797</v>
      </c>
      <c r="H11539" s="107">
        <v>0.35090103656926797</v>
      </c>
      <c r="I11539" s="121" t="str">
        <f t="shared" si="180"/>
        <v>E</v>
      </c>
    </row>
    <row r="11540" spans="2:9" ht="12.75">
      <c r="B11540" s="102">
        <v>239816782</v>
      </c>
      <c r="C11540" s="106">
        <v>0.80401333269377617</v>
      </c>
      <c r="D11540" s="107">
        <v>0.38849659273387971</v>
      </c>
      <c r="E11540" s="106">
        <v>0.67993402776937306</v>
      </c>
      <c r="F11540" s="107">
        <v>0.3929203875217917</v>
      </c>
      <c r="G11540" s="106">
        <v>0.17969364852749714</v>
      </c>
      <c r="H11540" s="107">
        <v>0.48227232328111969</v>
      </c>
      <c r="I11540" s="121" t="str">
        <f t="shared" si="180"/>
        <v>FH</v>
      </c>
    </row>
    <row r="11541" spans="2:9" ht="12.75">
      <c r="B11541" s="102">
        <v>239816931</v>
      </c>
      <c r="C11541" s="106">
        <v>3.4244662850803742E-2</v>
      </c>
      <c r="D11541" s="107">
        <v>0.67713837582739655</v>
      </c>
      <c r="E11541" s="106">
        <v>0.93619717399541424</v>
      </c>
      <c r="F11541" s="107">
        <v>0.74125950520603756</v>
      </c>
      <c r="G11541" s="106">
        <v>0.46226936242738237</v>
      </c>
      <c r="H11541" s="107">
        <v>0.91854513175937669</v>
      </c>
      <c r="I11541" s="121" t="str">
        <f t="shared" si="180"/>
        <v>TH</v>
      </c>
    </row>
    <row r="11542" spans="2:9" ht="12.75">
      <c r="B11542" s="102">
        <v>239818087</v>
      </c>
      <c r="C11542" s="106">
        <v>0.21788870886209732</v>
      </c>
      <c r="D11542" s="107">
        <v>5.2351546650468705E-2</v>
      </c>
      <c r="E11542" s="106">
        <v>1.180265721731022E-2</v>
      </c>
      <c r="F11542" s="107">
        <v>0.72621071809189908</v>
      </c>
      <c r="G11542" s="106">
        <v>7.1398967651128409E-3</v>
      </c>
      <c r="H11542" s="107">
        <v>0.39877743671824417</v>
      </c>
      <c r="I11542" s="121" t="str">
        <f t="shared" si="180"/>
        <v>C</v>
      </c>
    </row>
    <row r="11543" spans="2:9" ht="12.75">
      <c r="B11543" s="102">
        <v>239822154</v>
      </c>
      <c r="C11543" s="106">
        <v>0.60931178991913315</v>
      </c>
      <c r="D11543" s="107">
        <v>0.55273228160652521</v>
      </c>
      <c r="E11543" s="106">
        <v>0.9035628167350378</v>
      </c>
      <c r="F11543" s="107">
        <v>0.13503121287927056</v>
      </c>
      <c r="G11543" s="106">
        <v>0.46736593167420132</v>
      </c>
      <c r="H11543" s="107">
        <v>0.68579648115467418</v>
      </c>
      <c r="I11543" s="121" t="str">
        <f t="shared" si="180"/>
        <v>TH</v>
      </c>
    </row>
    <row r="11544" spans="2:9" ht="12.75">
      <c r="B11544" s="102">
        <v>239823037</v>
      </c>
      <c r="C11544" s="106">
        <v>0.5854224335111109</v>
      </c>
      <c r="D11544" s="107">
        <v>0.85144818855966631</v>
      </c>
      <c r="E11544" s="106">
        <v>7.5719841185004633E-2</v>
      </c>
      <c r="F11544" s="107">
        <v>0.21859629377116185</v>
      </c>
      <c r="G11544" s="106">
        <v>0.351613555504251</v>
      </c>
      <c r="H11544" s="107">
        <v>0.82475673036743569</v>
      </c>
      <c r="I11544" s="121" t="str">
        <f t="shared" si="180"/>
        <v>DF</v>
      </c>
    </row>
    <row r="11545" spans="2:9" ht="12.75">
      <c r="B11545" s="102">
        <v>239824819</v>
      </c>
      <c r="C11545" s="106">
        <v>0.32061185012209314</v>
      </c>
      <c r="D11545" s="107">
        <v>0.99600096046747311</v>
      </c>
      <c r="E11545" s="106">
        <v>0.63014168641142665</v>
      </c>
      <c r="F11545" s="107">
        <v>0.65768013368128653</v>
      </c>
      <c r="G11545" s="106">
        <v>7.6281880327261797E-2</v>
      </c>
      <c r="H11545" s="107">
        <v>0.71543790163965859</v>
      </c>
      <c r="I11545" s="121" t="str">
        <f t="shared" si="180"/>
        <v>DF</v>
      </c>
    </row>
    <row r="11546" spans="2:9" ht="12.75">
      <c r="B11546" s="102">
        <v>239826510</v>
      </c>
      <c r="C11546" s="106">
        <v>0.51217535245034984</v>
      </c>
      <c r="D11546" s="107">
        <v>0.57134091089207484</v>
      </c>
      <c r="E11546" s="106">
        <v>0.61378341478532228</v>
      </c>
      <c r="F11546" s="107">
        <v>0.48752599914634343</v>
      </c>
      <c r="G11546" s="106">
        <v>0.963526083330144</v>
      </c>
      <c r="H11546" s="107">
        <v>0.32794752335902611</v>
      </c>
      <c r="I11546" s="121" t="str">
        <f t="shared" si="180"/>
        <v>E</v>
      </c>
    </row>
    <row r="11547" spans="2:9" ht="12.75">
      <c r="B11547" s="102">
        <v>239829019</v>
      </c>
      <c r="C11547" s="106">
        <v>0.51958847136854036</v>
      </c>
      <c r="D11547" s="107">
        <v>0.3152239526687346</v>
      </c>
      <c r="E11547" s="106">
        <v>0.84972567437402002</v>
      </c>
      <c r="F11547" s="107">
        <v>0.67586042567842086</v>
      </c>
      <c r="G11547" s="106">
        <v>0.10170263759123088</v>
      </c>
      <c r="H11547" s="107">
        <v>0.26831250592875056</v>
      </c>
      <c r="I11547" s="121" t="str">
        <f t="shared" si="180"/>
        <v>TH</v>
      </c>
    </row>
    <row r="11548" spans="2:9" ht="12.75">
      <c r="B11548" s="102">
        <v>239830337</v>
      </c>
      <c r="C11548" s="106">
        <v>0.91383744049968718</v>
      </c>
      <c r="D11548" s="107">
        <v>0.9048497254078498</v>
      </c>
      <c r="E11548" s="106">
        <v>0.51635353390630723</v>
      </c>
      <c r="F11548" s="107">
        <v>0.64525943178196798</v>
      </c>
      <c r="G11548" s="106">
        <v>0.51080308403323116</v>
      </c>
      <c r="H11548" s="107">
        <v>0.51036607886113128</v>
      </c>
      <c r="I11548" s="121" t="str">
        <f t="shared" si="180"/>
        <v>FH</v>
      </c>
    </row>
    <row r="11549" spans="2:9" ht="12.75">
      <c r="B11549" s="102">
        <v>239831955</v>
      </c>
      <c r="C11549" s="106">
        <v>0.9657338851315258</v>
      </c>
      <c r="D11549" s="107">
        <v>0.3115095696584973</v>
      </c>
      <c r="E11549" s="106">
        <v>0.8684984932801596</v>
      </c>
      <c r="F11549" s="107">
        <v>0.7445230938486791</v>
      </c>
      <c r="G11549" s="106">
        <v>0.90488392829120312</v>
      </c>
      <c r="H11549" s="107">
        <v>0.80400227268772095</v>
      </c>
      <c r="I11549" s="121" t="str">
        <f t="shared" si="180"/>
        <v>FH</v>
      </c>
    </row>
    <row r="11550" spans="2:9" ht="12.75">
      <c r="B11550" s="102">
        <v>239834141</v>
      </c>
      <c r="C11550" s="106">
        <v>1.0915573826524749E-2</v>
      </c>
      <c r="D11550" s="107">
        <v>0.40164658496575822</v>
      </c>
      <c r="E11550" s="106">
        <v>0.23085086510120134</v>
      </c>
      <c r="F11550" s="107">
        <v>0.67137111629488011</v>
      </c>
      <c r="G11550" s="106">
        <v>0.32519967182559828</v>
      </c>
      <c r="H11550" s="107">
        <v>0.27666091656927261</v>
      </c>
      <c r="I11550" s="121" t="str">
        <f t="shared" si="180"/>
        <v>C</v>
      </c>
    </row>
    <row r="11551" spans="2:9" ht="12.75">
      <c r="B11551" s="102">
        <v>239836715</v>
      </c>
      <c r="C11551" s="106">
        <v>0.63119617110538151</v>
      </c>
      <c r="D11551" s="107">
        <v>0.60805384067615376</v>
      </c>
      <c r="E11551" s="106">
        <v>0.82310485522969201</v>
      </c>
      <c r="F11551" s="107">
        <v>0.94859332528621998</v>
      </c>
      <c r="G11551" s="106">
        <v>0.75622222354627877</v>
      </c>
      <c r="H11551" s="107">
        <v>0.23096037398692726</v>
      </c>
      <c r="I11551" s="121" t="str">
        <f t="shared" si="180"/>
        <v>C</v>
      </c>
    </row>
    <row r="11552" spans="2:9" ht="12.75">
      <c r="B11552" s="102">
        <v>239837466</v>
      </c>
      <c r="C11552" s="106">
        <v>0.58925743547360021</v>
      </c>
      <c r="D11552" s="107">
        <v>0.66026157451973422</v>
      </c>
      <c r="E11552" s="106">
        <v>0.24616875713520536</v>
      </c>
      <c r="F11552" s="107">
        <v>2.7991504177924842E-2</v>
      </c>
      <c r="G11552" s="106">
        <v>0.4941196412107014</v>
      </c>
      <c r="H11552" s="107">
        <v>0.57633681437410611</v>
      </c>
      <c r="I11552" s="121" t="str">
        <f t="shared" si="180"/>
        <v>DF</v>
      </c>
    </row>
    <row r="11553" spans="2:9" ht="12.75">
      <c r="B11553" s="102">
        <v>239840948</v>
      </c>
      <c r="C11553" s="106">
        <v>0.21958898191675491</v>
      </c>
      <c r="D11553" s="107">
        <v>0.13988759104207915</v>
      </c>
      <c r="E11553" s="106">
        <v>0.26856278590332661</v>
      </c>
      <c r="F11553" s="107">
        <v>6.3524237504634762E-2</v>
      </c>
      <c r="G11553" s="106">
        <v>0.1199575896242886</v>
      </c>
      <c r="H11553" s="107">
        <v>0.91237285579416572</v>
      </c>
      <c r="I11553" s="121" t="str">
        <f t="shared" si="180"/>
        <v>BH</v>
      </c>
    </row>
    <row r="11554" spans="2:9" ht="12.75">
      <c r="B11554" s="102">
        <v>239842243</v>
      </c>
      <c r="C11554" s="106">
        <v>0.64524022044673845</v>
      </c>
      <c r="D11554" s="107">
        <v>0.44519868155548181</v>
      </c>
      <c r="E11554" s="106">
        <v>0.55211782917424479</v>
      </c>
      <c r="F11554" s="107">
        <v>0.28985368763631403</v>
      </c>
      <c r="G11554" s="106">
        <v>0.77756254103346478</v>
      </c>
      <c r="H11554" s="107">
        <v>0.98727642930530313</v>
      </c>
      <c r="I11554" s="121" t="str">
        <f t="shared" si="180"/>
        <v>BH</v>
      </c>
    </row>
    <row r="11555" spans="2:9" ht="12.75">
      <c r="B11555" s="102">
        <v>239843611</v>
      </c>
      <c r="C11555" s="106">
        <v>0.80774451257686497</v>
      </c>
      <c r="D11555" s="107">
        <v>0.59051848630490511</v>
      </c>
      <c r="E11555" s="106">
        <v>0.59623156876761318</v>
      </c>
      <c r="F11555" s="107">
        <v>0.17180568754131276</v>
      </c>
      <c r="G11555" s="106">
        <v>0.40777126330323554</v>
      </c>
      <c r="H11555" s="107">
        <v>0.76595766875738658</v>
      </c>
      <c r="I11555" s="121" t="str">
        <f t="shared" si="180"/>
        <v>FH</v>
      </c>
    </row>
    <row r="11556" spans="2:9" ht="12.75">
      <c r="B11556" s="102">
        <v>239849501</v>
      </c>
      <c r="C11556" s="106">
        <v>0.63096934346262246</v>
      </c>
      <c r="D11556" s="107">
        <v>0.13915285821094869</v>
      </c>
      <c r="E11556" s="106">
        <v>0.36563933488187939</v>
      </c>
      <c r="F11556" s="107">
        <v>0.92909418210735772</v>
      </c>
      <c r="G11556" s="106">
        <v>0.77618557974450297</v>
      </c>
      <c r="H11556" s="107">
        <v>0.5295340119616716</v>
      </c>
      <c r="I11556" s="121" t="str">
        <f t="shared" si="180"/>
        <v>C</v>
      </c>
    </row>
    <row r="11557" spans="2:9" ht="12.75">
      <c r="B11557" s="102">
        <v>239849683</v>
      </c>
      <c r="C11557" s="106">
        <v>0.31083410109179077</v>
      </c>
      <c r="D11557" s="107">
        <v>0.42954210370808799</v>
      </c>
      <c r="E11557" s="106">
        <v>0.48124733744079151</v>
      </c>
      <c r="F11557" s="107">
        <v>0.55477902921060984</v>
      </c>
      <c r="G11557" s="106">
        <v>0.16717527732067516</v>
      </c>
      <c r="H11557" s="107">
        <v>0.25846906944450621</v>
      </c>
      <c r="I11557" s="121" t="str">
        <f t="shared" si="180"/>
        <v>C</v>
      </c>
    </row>
    <row r="11558" spans="2:9" ht="12.75">
      <c r="B11558" s="102">
        <v>239851557</v>
      </c>
      <c r="C11558" s="106">
        <v>0.8935991345477805</v>
      </c>
      <c r="D11558" s="107">
        <v>0.4614273932755002</v>
      </c>
      <c r="E11558" s="106">
        <v>0.53158197504714777</v>
      </c>
      <c r="F11558" s="107">
        <v>0.9451342222522694</v>
      </c>
      <c r="G11558" s="106">
        <v>0.67341701264730713</v>
      </c>
      <c r="H11558" s="107">
        <v>0.52908590865339189</v>
      </c>
      <c r="I11558" s="121" t="str">
        <f t="shared" si="180"/>
        <v>C</v>
      </c>
    </row>
    <row r="11559" spans="2:9" ht="12.75">
      <c r="B11559" s="102">
        <v>239851713</v>
      </c>
      <c r="C11559" s="106">
        <v>0.99975843692224764</v>
      </c>
      <c r="D11559" s="107">
        <v>0.50539047759122813</v>
      </c>
      <c r="E11559" s="106">
        <v>0.75285673761654714</v>
      </c>
      <c r="F11559" s="107">
        <v>0.27980530753026978</v>
      </c>
      <c r="G11559" s="106">
        <v>0.18025000673068403</v>
      </c>
      <c r="H11559" s="107">
        <v>8.7766605494451699E-2</v>
      </c>
      <c r="I11559" s="121" t="str">
        <f t="shared" si="180"/>
        <v>FH</v>
      </c>
    </row>
    <row r="11560" spans="2:9" ht="12.75">
      <c r="B11560" s="102">
        <v>239857628</v>
      </c>
      <c r="C11560" s="106">
        <v>0.290134523006218</v>
      </c>
      <c r="D11560" s="107">
        <v>0.76668811048290841</v>
      </c>
      <c r="E11560" s="106">
        <v>0.77068889971803967</v>
      </c>
      <c r="F11560" s="107">
        <v>0.91097217780168815</v>
      </c>
      <c r="G11560" s="106">
        <v>0.44400873550151054</v>
      </c>
      <c r="H11560" s="107">
        <v>0.30637017446201131</v>
      </c>
      <c r="I11560" s="121" t="str">
        <f t="shared" si="180"/>
        <v>C</v>
      </c>
    </row>
    <row r="11561" spans="2:9" ht="12.75">
      <c r="B11561" s="102">
        <v>239866455</v>
      </c>
      <c r="C11561" s="106">
        <v>6.9887707458867965E-2</v>
      </c>
      <c r="D11561" s="107">
        <v>0.81538103430909392</v>
      </c>
      <c r="E11561" s="106">
        <v>0.25249550317024561</v>
      </c>
      <c r="F11561" s="107">
        <v>0.55168858225656714</v>
      </c>
      <c r="G11561" s="106">
        <v>0.11289953892274873</v>
      </c>
      <c r="H11561" s="107">
        <v>0.4374053624491101</v>
      </c>
      <c r="I11561" s="121" t="str">
        <f t="shared" si="180"/>
        <v>DF</v>
      </c>
    </row>
    <row r="11562" spans="2:9" ht="12.75">
      <c r="B11562" s="102">
        <v>239867041</v>
      </c>
      <c r="C11562" s="106">
        <v>0.68621584624226584</v>
      </c>
      <c r="D11562" s="107">
        <v>0.68921363283474402</v>
      </c>
      <c r="E11562" s="106">
        <v>0.67904871507866549</v>
      </c>
      <c r="F11562" s="107">
        <v>0.72152039610134944</v>
      </c>
      <c r="G11562" s="106">
        <v>0.85539616076841063</v>
      </c>
      <c r="H11562" s="107">
        <v>0.8839168455065618</v>
      </c>
      <c r="I11562" s="121" t="str">
        <f t="shared" si="180"/>
        <v>BH</v>
      </c>
    </row>
    <row r="11563" spans="2:9" ht="12.75">
      <c r="B11563" s="102">
        <v>239868148</v>
      </c>
      <c r="C11563" s="106">
        <v>0.22496490672245084</v>
      </c>
      <c r="D11563" s="107">
        <v>0.20391313623400809</v>
      </c>
      <c r="E11563" s="106">
        <v>0.88840210919981666</v>
      </c>
      <c r="F11563" s="107">
        <v>0.71309550127275578</v>
      </c>
      <c r="G11563" s="106">
        <v>0.39256782325901884</v>
      </c>
      <c r="H11563" s="107">
        <v>0.47582022994081208</v>
      </c>
      <c r="I11563" s="121" t="str">
        <f t="shared" si="180"/>
        <v>TH</v>
      </c>
    </row>
    <row r="11564" spans="2:9" ht="12.75">
      <c r="B11564" s="102">
        <v>239872345</v>
      </c>
      <c r="C11564" s="106">
        <v>0.76875726837522329</v>
      </c>
      <c r="D11564" s="107">
        <v>0.43954284318916681</v>
      </c>
      <c r="E11564" s="106">
        <v>5.056861085779385E-2</v>
      </c>
      <c r="F11564" s="107">
        <v>0.90729962299660905</v>
      </c>
      <c r="G11564" s="106">
        <v>0.97148182942002936</v>
      </c>
      <c r="H11564" s="107">
        <v>0.51137931119578184</v>
      </c>
      <c r="I11564" s="121" t="str">
        <f t="shared" si="180"/>
        <v>E</v>
      </c>
    </row>
    <row r="11565" spans="2:9" ht="12.75">
      <c r="B11565" s="102">
        <v>239874359</v>
      </c>
      <c r="C11565" s="106">
        <v>0.70409878377221258</v>
      </c>
      <c r="D11565" s="107">
        <v>0.16064717890625446</v>
      </c>
      <c r="E11565" s="106">
        <v>0.62870654466891196</v>
      </c>
      <c r="F11565" s="107">
        <v>0.44763948748607074</v>
      </c>
      <c r="G11565" s="106">
        <v>0.48669046315258147</v>
      </c>
      <c r="H11565" s="107">
        <v>0.55597513490455341</v>
      </c>
      <c r="I11565" s="121" t="str">
        <f t="shared" si="180"/>
        <v>FH</v>
      </c>
    </row>
    <row r="11566" spans="2:9" ht="12.75">
      <c r="B11566" s="102">
        <v>239879506</v>
      </c>
      <c r="C11566" s="106">
        <v>0.91209205548555805</v>
      </c>
      <c r="D11566" s="107">
        <v>0.68425935426864504</v>
      </c>
      <c r="E11566" s="106">
        <v>0.34623324767418762</v>
      </c>
      <c r="F11566" s="107">
        <v>0.55476385089996172</v>
      </c>
      <c r="G11566" s="106">
        <v>0.66351592159627026</v>
      </c>
      <c r="H11566" s="107">
        <v>0.24840452302624083</v>
      </c>
      <c r="I11566" s="121" t="str">
        <f t="shared" si="180"/>
        <v>FH</v>
      </c>
    </row>
    <row r="11567" spans="2:9" ht="12.75">
      <c r="B11567" s="102">
        <v>239880530</v>
      </c>
      <c r="C11567" s="106">
        <v>0.31219241452826396</v>
      </c>
      <c r="D11567" s="107">
        <v>0.52793406495809991</v>
      </c>
      <c r="E11567" s="106">
        <v>4.6382259554318406E-2</v>
      </c>
      <c r="F11567" s="107">
        <v>0.31911622532910777</v>
      </c>
      <c r="G11567" s="106">
        <v>0.18699658614425241</v>
      </c>
      <c r="H11567" s="107">
        <v>0.41692539030810805</v>
      </c>
      <c r="I11567" s="121" t="str">
        <f t="shared" si="180"/>
        <v>DF</v>
      </c>
    </row>
    <row r="11568" spans="2:9" ht="12.75">
      <c r="B11568" s="102">
        <v>239883055</v>
      </c>
      <c r="C11568" s="106">
        <v>0.9703220816880147</v>
      </c>
      <c r="D11568" s="107">
        <v>0.10366387042107039</v>
      </c>
      <c r="E11568" s="106">
        <v>0.47214786369299255</v>
      </c>
      <c r="F11568" s="107">
        <v>0.43747224311974842</v>
      </c>
      <c r="G11568" s="106">
        <v>6.1407562903823099E-2</v>
      </c>
      <c r="H11568" s="107">
        <v>0.6712030177409416</v>
      </c>
      <c r="I11568" s="121" t="str">
        <f t="shared" si="180"/>
        <v>FH</v>
      </c>
    </row>
    <row r="11569" spans="2:9" ht="12.75">
      <c r="B11569" s="102">
        <v>239883756</v>
      </c>
      <c r="C11569" s="106">
        <v>0.45471522937574393</v>
      </c>
      <c r="D11569" s="107">
        <v>0.47983057502613646</v>
      </c>
      <c r="E11569" s="106">
        <v>0.35265156579172441</v>
      </c>
      <c r="F11569" s="107">
        <v>5.1894433924872807E-3</v>
      </c>
      <c r="G11569" s="106">
        <v>0.45973947673265014</v>
      </c>
      <c r="H11569" s="107">
        <v>0.7099969124939105</v>
      </c>
      <c r="I11569" s="121" t="str">
        <f t="shared" si="180"/>
        <v>BH</v>
      </c>
    </row>
    <row r="11570" spans="2:9" ht="12.75">
      <c r="B11570" s="102">
        <v>239887682</v>
      </c>
      <c r="C11570" s="106">
        <v>0.91346599915082072</v>
      </c>
      <c r="D11570" s="107">
        <v>0.99977135322454802</v>
      </c>
      <c r="E11570" s="106">
        <v>0.71776913233105955</v>
      </c>
      <c r="F11570" s="107">
        <v>0.20591163214678865</v>
      </c>
      <c r="G11570" s="106">
        <v>0.97676263738755598</v>
      </c>
      <c r="H11570" s="107">
        <v>0.24615682003257078</v>
      </c>
      <c r="I11570" s="121" t="str">
        <f t="shared" si="180"/>
        <v>DF</v>
      </c>
    </row>
    <row r="11571" spans="2:9" ht="12.75">
      <c r="B11571" s="102">
        <v>239890743</v>
      </c>
      <c r="C11571" s="106">
        <v>0.84219359398718208</v>
      </c>
      <c r="D11571" s="107">
        <v>0.16632075507966526</v>
      </c>
      <c r="E11571" s="106">
        <v>0.62337523814822138</v>
      </c>
      <c r="F11571" s="107">
        <v>0.6631033648878244</v>
      </c>
      <c r="G11571" s="106">
        <v>0.15310145367184713</v>
      </c>
      <c r="H11571" s="107">
        <v>5.683336135983752E-2</v>
      </c>
      <c r="I11571" s="121" t="str">
        <f t="shared" si="180"/>
        <v>FH</v>
      </c>
    </row>
    <row r="11572" spans="2:9" ht="12.75">
      <c r="B11572" s="102">
        <v>239897814</v>
      </c>
      <c r="C11572" s="106">
        <v>0.1185092859525827</v>
      </c>
      <c r="D11572" s="107">
        <v>0.68313251547318909</v>
      </c>
      <c r="E11572" s="106">
        <v>0.73800847206348963</v>
      </c>
      <c r="F11572" s="107">
        <v>0.76753246471522374</v>
      </c>
      <c r="G11572" s="106">
        <v>0.79547919037339487</v>
      </c>
      <c r="H11572" s="107">
        <v>0.85851847602570208</v>
      </c>
      <c r="I11572" s="121" t="str">
        <f t="shared" si="180"/>
        <v>BH</v>
      </c>
    </row>
    <row r="11573" spans="2:9" ht="12.75">
      <c r="B11573" s="102">
        <v>239899793</v>
      </c>
      <c r="C11573" s="106">
        <v>0.42423031763681829</v>
      </c>
      <c r="D11573" s="107">
        <v>0.53160185071648391</v>
      </c>
      <c r="E11573" s="106">
        <v>0.21532199977452748</v>
      </c>
      <c r="F11573" s="107">
        <v>0.57492826336230873</v>
      </c>
      <c r="G11573" s="106">
        <v>0.64179997860097693</v>
      </c>
      <c r="H11573" s="107">
        <v>0.69426596903676452</v>
      </c>
      <c r="I11573" s="121" t="str">
        <f t="shared" si="180"/>
        <v>BH</v>
      </c>
    </row>
    <row r="11574" spans="2:9" ht="12.75">
      <c r="B11574" s="102">
        <v>239900181</v>
      </c>
      <c r="C11574" s="106">
        <v>0.22459929135286627</v>
      </c>
      <c r="D11574" s="107">
        <v>0.4441110720925221</v>
      </c>
      <c r="E11574" s="106">
        <v>0.49517663004786305</v>
      </c>
      <c r="F11574" s="107">
        <v>0.55227963169032046</v>
      </c>
      <c r="G11574" s="106">
        <v>0.58892496824291007</v>
      </c>
      <c r="H11574" s="107">
        <v>0.94199911792104274</v>
      </c>
      <c r="I11574" s="121" t="str">
        <f t="shared" si="180"/>
        <v>BH</v>
      </c>
    </row>
    <row r="11575" spans="2:9" ht="12.75">
      <c r="B11575" s="102">
        <v>239901682</v>
      </c>
      <c r="C11575" s="106">
        <v>0.37358869860031785</v>
      </c>
      <c r="D11575" s="107">
        <v>7.0911887154162301E-2</v>
      </c>
      <c r="E11575" s="106">
        <v>0.51054760562813772</v>
      </c>
      <c r="F11575" s="107">
        <v>0.73812529869472976</v>
      </c>
      <c r="G11575" s="106">
        <v>0.65172206634345153</v>
      </c>
      <c r="H11575" s="107">
        <v>0.83309145193893364</v>
      </c>
      <c r="I11575" s="121" t="str">
        <f t="shared" si="180"/>
        <v>BH</v>
      </c>
    </row>
    <row r="11576" spans="2:9" ht="12.75">
      <c r="B11576" s="102">
        <v>239901773</v>
      </c>
      <c r="C11576" s="106">
        <v>0.55188443821309718</v>
      </c>
      <c r="D11576" s="107">
        <v>6.2112999037814198E-2</v>
      </c>
      <c r="E11576" s="106">
        <v>0.29770844287697962</v>
      </c>
      <c r="F11576" s="107">
        <v>0.40356055340485253</v>
      </c>
      <c r="G11576" s="106">
        <v>0.52079976124487315</v>
      </c>
      <c r="H11576" s="107">
        <v>0.19366068612181575</v>
      </c>
      <c r="I11576" s="121" t="str">
        <f t="shared" si="180"/>
        <v>FH</v>
      </c>
    </row>
    <row r="11577" spans="2:9" ht="12.75">
      <c r="B11577" s="102">
        <v>239904504</v>
      </c>
      <c r="C11577" s="106">
        <v>0.73388284487453426</v>
      </c>
      <c r="D11577" s="107">
        <v>0.62167659345317472</v>
      </c>
      <c r="E11577" s="106">
        <v>0.26348570022964379</v>
      </c>
      <c r="F11577" s="107">
        <v>0.49810065934742598</v>
      </c>
      <c r="G11577" s="106">
        <v>0.28112944534657647</v>
      </c>
      <c r="H11577" s="107">
        <v>0.26647031912844099</v>
      </c>
      <c r="I11577" s="121" t="str">
        <f t="shared" si="180"/>
        <v>FH</v>
      </c>
    </row>
    <row r="11578" spans="2:9" ht="12.75">
      <c r="B11578" s="102">
        <v>239906015</v>
      </c>
      <c r="C11578" s="106">
        <v>0.75709489991544321</v>
      </c>
      <c r="D11578" s="107">
        <v>0.15175398512329941</v>
      </c>
      <c r="E11578" s="106">
        <v>0.30948349803577813</v>
      </c>
      <c r="F11578" s="107">
        <v>0.89785009696789264</v>
      </c>
      <c r="G11578" s="106">
        <v>0.42790478525471531</v>
      </c>
      <c r="H11578" s="107">
        <v>0.74968317256373851</v>
      </c>
      <c r="I11578" s="121" t="str">
        <f t="shared" si="180"/>
        <v>C</v>
      </c>
    </row>
    <row r="11579" spans="2:9" ht="12.75">
      <c r="B11579" s="102">
        <v>239909347</v>
      </c>
      <c r="C11579" s="106">
        <v>0.82931069936548529</v>
      </c>
      <c r="D11579" s="107">
        <v>0.1973336894655231</v>
      </c>
      <c r="E11579" s="106">
        <v>0.448448673172404</v>
      </c>
      <c r="F11579" s="107">
        <v>2.8024518591620584E-2</v>
      </c>
      <c r="G11579" s="106">
        <v>0.31576757143601775</v>
      </c>
      <c r="H11579" s="107">
        <v>0.1250034251039418</v>
      </c>
      <c r="I11579" s="121" t="str">
        <f t="shared" si="180"/>
        <v>FH</v>
      </c>
    </row>
    <row r="11580" spans="2:9" ht="12.75">
      <c r="B11580" s="102">
        <v>239914479</v>
      </c>
      <c r="C11580" s="106">
        <v>0.10410049905538354</v>
      </c>
      <c r="D11580" s="107">
        <v>0.68995251529544355</v>
      </c>
      <c r="E11580" s="106">
        <v>0.25739261270956604</v>
      </c>
      <c r="F11580" s="107">
        <v>2.6230792481857224E-2</v>
      </c>
      <c r="G11580" s="106">
        <v>0.81663738205584613</v>
      </c>
      <c r="H11580" s="107">
        <v>0.62538770115501907</v>
      </c>
      <c r="I11580" s="121" t="str">
        <f t="shared" si="180"/>
        <v>E</v>
      </c>
    </row>
    <row r="11581" spans="2:9" ht="12.75">
      <c r="B11581" s="102">
        <v>239915329</v>
      </c>
      <c r="C11581" s="106">
        <v>0.81661998926882884</v>
      </c>
      <c r="D11581" s="107">
        <v>0.37029883296486887</v>
      </c>
      <c r="E11581" s="106">
        <v>0.67411317170691376</v>
      </c>
      <c r="F11581" s="107">
        <v>0.82455650022996974</v>
      </c>
      <c r="G11581" s="106">
        <v>0.90392149327557725</v>
      </c>
      <c r="H11581" s="107">
        <v>0.84606924555216967</v>
      </c>
      <c r="I11581" s="121" t="str">
        <f t="shared" si="180"/>
        <v>E</v>
      </c>
    </row>
    <row r="11582" spans="2:9" ht="12.75">
      <c r="B11582" s="102">
        <v>239921112</v>
      </c>
      <c r="C11582" s="106">
        <v>0.22762718925914882</v>
      </c>
      <c r="D11582" s="107">
        <v>0.55639651907989585</v>
      </c>
      <c r="E11582" s="106">
        <v>0.92808386790431108</v>
      </c>
      <c r="F11582" s="107">
        <v>0.96516817654513543</v>
      </c>
      <c r="G11582" s="106">
        <v>0.79287952674467643</v>
      </c>
      <c r="H11582" s="107">
        <v>0.68974882799262915</v>
      </c>
      <c r="I11582" s="121" t="str">
        <f t="shared" si="180"/>
        <v>C</v>
      </c>
    </row>
    <row r="11583" spans="2:9" ht="12.75">
      <c r="B11583" s="102">
        <v>239923653</v>
      </c>
      <c r="C11583" s="106">
        <v>0.57837828720897733</v>
      </c>
      <c r="D11583" s="107">
        <v>0.30795994827959139</v>
      </c>
      <c r="E11583" s="106">
        <v>0.32492093790786347</v>
      </c>
      <c r="F11583" s="107">
        <v>0.77686828586244738</v>
      </c>
      <c r="G11583" s="106">
        <v>0.39334726439903256</v>
      </c>
      <c r="H11583" s="107">
        <v>0.79658286872838246</v>
      </c>
      <c r="I11583" s="121" t="str">
        <f t="shared" si="180"/>
        <v>BH</v>
      </c>
    </row>
    <row r="11584" spans="2:9" ht="12.75">
      <c r="B11584" s="102">
        <v>239927490</v>
      </c>
      <c r="C11584" s="106">
        <v>0.43232983549463366</v>
      </c>
      <c r="D11584" s="107">
        <v>0.17196286544201045</v>
      </c>
      <c r="E11584" s="106">
        <v>0.26910305670864476</v>
      </c>
      <c r="F11584" s="107">
        <v>0.24240016264280584</v>
      </c>
      <c r="G11584" s="106">
        <v>0.45623325531138814</v>
      </c>
      <c r="H11584" s="107">
        <v>0.39964081560494535</v>
      </c>
      <c r="I11584" s="121" t="str">
        <f t="shared" si="180"/>
        <v>E</v>
      </c>
    </row>
    <row r="11585" spans="2:9" ht="12.75">
      <c r="B11585" s="102">
        <v>239928209</v>
      </c>
      <c r="C11585" s="106">
        <v>4.252641028680415E-2</v>
      </c>
      <c r="D11585" s="107">
        <v>0.43595478765657991</v>
      </c>
      <c r="E11585" s="106">
        <v>0.73648680027087599</v>
      </c>
      <c r="F11585" s="107">
        <v>0.92887186235434749</v>
      </c>
      <c r="G11585" s="106">
        <v>8.285170619657789E-2</v>
      </c>
      <c r="H11585" s="107">
        <v>0.55500918522972564</v>
      </c>
      <c r="I11585" s="121" t="str">
        <f t="shared" si="180"/>
        <v>C</v>
      </c>
    </row>
    <row r="11586" spans="2:9" ht="12.75">
      <c r="B11586" s="102">
        <v>239928744</v>
      </c>
      <c r="C11586" s="106">
        <v>0.67077335451075459</v>
      </c>
      <c r="D11586" s="107">
        <v>0.58465155216897458</v>
      </c>
      <c r="E11586" s="106">
        <v>0.13480918152974564</v>
      </c>
      <c r="F11586" s="107">
        <v>0.94793997675620822</v>
      </c>
      <c r="G11586" s="106">
        <v>0.77296135403239075</v>
      </c>
      <c r="H11586" s="107">
        <v>0.43737954110449762</v>
      </c>
      <c r="I11586" s="121" t="str">
        <f t="shared" si="180"/>
        <v>C</v>
      </c>
    </row>
    <row r="11587" spans="2:9" ht="12.75">
      <c r="B11587" s="102">
        <v>239929873</v>
      </c>
      <c r="C11587" s="106">
        <v>0.6971883687190652</v>
      </c>
      <c r="D11587" s="107">
        <v>0.60573316279584133</v>
      </c>
      <c r="E11587" s="106">
        <v>0.2297422480667155</v>
      </c>
      <c r="F11587" s="107">
        <v>0.68449898535614029</v>
      </c>
      <c r="G11587" s="106">
        <v>0.23779328612171136</v>
      </c>
      <c r="H11587" s="107">
        <v>1.9496337247693063E-2</v>
      </c>
      <c r="I11587" s="121" t="str">
        <f t="shared" si="180"/>
        <v>FH</v>
      </c>
    </row>
    <row r="11588" spans="2:9" ht="12.75">
      <c r="B11588" s="102">
        <v>239932317</v>
      </c>
      <c r="C11588" s="106">
        <v>0.91572794066809227</v>
      </c>
      <c r="D11588" s="107">
        <v>0.8504298206633365</v>
      </c>
      <c r="E11588" s="106">
        <v>0.43321902635864529</v>
      </c>
      <c r="F11588" s="107">
        <v>0.50182224499296013</v>
      </c>
      <c r="G11588" s="106">
        <v>0.77116664220475784</v>
      </c>
      <c r="H11588" s="107">
        <v>0.49337816868849349</v>
      </c>
      <c r="I11588" s="121" t="str">
        <f t="shared" si="180"/>
        <v>FH</v>
      </c>
    </row>
    <row r="11589" spans="2:9" ht="12.75">
      <c r="B11589" s="102">
        <v>239933307</v>
      </c>
      <c r="C11589" s="106">
        <v>0.4864780906135282</v>
      </c>
      <c r="D11589" s="107">
        <v>0.909447917350658</v>
      </c>
      <c r="E11589" s="106">
        <v>0.37356428930515628</v>
      </c>
      <c r="F11589" s="107">
        <v>0.95490465805067881</v>
      </c>
      <c r="G11589" s="106">
        <v>0.63491581695676857</v>
      </c>
      <c r="H11589" s="107">
        <v>0.40129926849557096</v>
      </c>
      <c r="I11589" s="121" t="str">
        <f t="shared" ref="I11589:I11652" si="181">INDEX($C$3:$H$3, MATCH(MAX(C11589:H11589), C11589:H11589, 0))</f>
        <v>C</v>
      </c>
    </row>
    <row r="11590" spans="2:9" ht="12.75">
      <c r="B11590" s="102">
        <v>239933430</v>
      </c>
      <c r="C11590" s="106">
        <v>0.77468515522006376</v>
      </c>
      <c r="D11590" s="107">
        <v>0.19030761780906058</v>
      </c>
      <c r="E11590" s="106">
        <v>0.35688237187472449</v>
      </c>
      <c r="F11590" s="107">
        <v>0.76192333368777376</v>
      </c>
      <c r="G11590" s="106">
        <v>0.38806196864529685</v>
      </c>
      <c r="H11590" s="107">
        <v>0.8177982977735283</v>
      </c>
      <c r="I11590" s="121" t="str">
        <f t="shared" si="181"/>
        <v>BH</v>
      </c>
    </row>
    <row r="11591" spans="2:9" ht="12.75">
      <c r="B11591" s="102">
        <v>239934899</v>
      </c>
      <c r="C11591" s="106">
        <v>0.67822517083052536</v>
      </c>
      <c r="D11591" s="107">
        <v>0.54048694614199966</v>
      </c>
      <c r="E11591" s="106">
        <v>0.23354567315226404</v>
      </c>
      <c r="F11591" s="107">
        <v>0.82486808668723466</v>
      </c>
      <c r="G11591" s="106">
        <v>0.34329471546646495</v>
      </c>
      <c r="H11591" s="107">
        <v>0.77887587045475914</v>
      </c>
      <c r="I11591" s="121" t="str">
        <f t="shared" si="181"/>
        <v>C</v>
      </c>
    </row>
    <row r="11592" spans="2:9" ht="12.75">
      <c r="B11592" s="102">
        <v>239936161</v>
      </c>
      <c r="C11592" s="106">
        <v>0.10323526985712661</v>
      </c>
      <c r="D11592" s="107">
        <v>0.76300944041202645</v>
      </c>
      <c r="E11592" s="106">
        <v>0.39451303994512887</v>
      </c>
      <c r="F11592" s="107">
        <v>0.91666024902288634</v>
      </c>
      <c r="G11592" s="106">
        <v>0.20933649330724613</v>
      </c>
      <c r="H11592" s="107">
        <v>0.82293487138014942</v>
      </c>
      <c r="I11592" s="121" t="str">
        <f t="shared" si="181"/>
        <v>C</v>
      </c>
    </row>
    <row r="11593" spans="2:9" ht="12.75">
      <c r="B11593" s="102">
        <v>239937119</v>
      </c>
      <c r="C11593" s="106">
        <v>0.59091393308053619</v>
      </c>
      <c r="D11593" s="107">
        <v>0.19588437670642778</v>
      </c>
      <c r="E11593" s="106">
        <v>0.38659894135118922</v>
      </c>
      <c r="F11593" s="107">
        <v>0.85794289304093496</v>
      </c>
      <c r="G11593" s="106">
        <v>0.43759542919351713</v>
      </c>
      <c r="H11593" s="107">
        <v>0.44465380433971013</v>
      </c>
      <c r="I11593" s="121" t="str">
        <f t="shared" si="181"/>
        <v>C</v>
      </c>
    </row>
    <row r="11594" spans="2:9" ht="12.75">
      <c r="B11594" s="102">
        <v>239939016</v>
      </c>
      <c r="C11594" s="106">
        <v>0.29987364849891418</v>
      </c>
      <c r="D11594" s="107">
        <v>0.29639179889329936</v>
      </c>
      <c r="E11594" s="106">
        <v>0.88185836682779306</v>
      </c>
      <c r="F11594" s="107">
        <v>6.2697589195821912E-2</v>
      </c>
      <c r="G11594" s="106">
        <v>0.96519482176256588</v>
      </c>
      <c r="H11594" s="107">
        <v>0.30485957446912271</v>
      </c>
      <c r="I11594" s="121" t="str">
        <f t="shared" si="181"/>
        <v>E</v>
      </c>
    </row>
    <row r="11595" spans="2:9" ht="12.75">
      <c r="B11595" s="102">
        <v>239940946</v>
      </c>
      <c r="C11595" s="106">
        <v>0.80472105914738368</v>
      </c>
      <c r="D11595" s="107">
        <v>0.41229227135391966</v>
      </c>
      <c r="E11595" s="106">
        <v>0.74740732169955759</v>
      </c>
      <c r="F11595" s="107">
        <v>0.80134483856687155</v>
      </c>
      <c r="G11595" s="106">
        <v>0.82673221267540131</v>
      </c>
      <c r="H11595" s="107">
        <v>2.0713904198166766E-2</v>
      </c>
      <c r="I11595" s="121" t="str">
        <f t="shared" si="181"/>
        <v>E</v>
      </c>
    </row>
    <row r="11596" spans="2:9" ht="12.75">
      <c r="B11596" s="102">
        <v>239947579</v>
      </c>
      <c r="C11596" s="106">
        <v>0.40373579511661561</v>
      </c>
      <c r="D11596" s="107">
        <v>0.61706572238818569</v>
      </c>
      <c r="E11596" s="106">
        <v>0.13103030539353266</v>
      </c>
      <c r="F11596" s="107">
        <v>0.27769525589961752</v>
      </c>
      <c r="G11596" s="106">
        <v>0.89552830308923337</v>
      </c>
      <c r="H11596" s="107">
        <v>0.82959250560713471</v>
      </c>
      <c r="I11596" s="121" t="str">
        <f t="shared" si="181"/>
        <v>E</v>
      </c>
    </row>
    <row r="11597" spans="2:9" ht="12.75">
      <c r="B11597" s="102">
        <v>239949757</v>
      </c>
      <c r="C11597" s="106">
        <v>0.31465066170133515</v>
      </c>
      <c r="D11597" s="107">
        <v>0.15552908424682022</v>
      </c>
      <c r="E11597" s="106">
        <v>0.18739660697732541</v>
      </c>
      <c r="F11597" s="107">
        <v>0.86398433499856586</v>
      </c>
      <c r="G11597" s="106">
        <v>0.4887798910019967</v>
      </c>
      <c r="H11597" s="107">
        <v>0.44776517746020095</v>
      </c>
      <c r="I11597" s="121" t="str">
        <f t="shared" si="181"/>
        <v>C</v>
      </c>
    </row>
    <row r="11598" spans="2:9" ht="12.75">
      <c r="B11598" s="102">
        <v>239956917</v>
      </c>
      <c r="C11598" s="106">
        <v>0.55039454646855424</v>
      </c>
      <c r="D11598" s="107">
        <v>0.66235189009775186</v>
      </c>
      <c r="E11598" s="106">
        <v>0.19769294048351949</v>
      </c>
      <c r="F11598" s="107">
        <v>2.5710472534687945E-3</v>
      </c>
      <c r="G11598" s="106">
        <v>0.82142138741943582</v>
      </c>
      <c r="H11598" s="107">
        <v>0.78852021809063011</v>
      </c>
      <c r="I11598" s="121" t="str">
        <f t="shared" si="181"/>
        <v>E</v>
      </c>
    </row>
    <row r="11599" spans="2:9" ht="12.75">
      <c r="B11599" s="102">
        <v>239961108</v>
      </c>
      <c r="C11599" s="106">
        <v>0.79535350273521122</v>
      </c>
      <c r="D11599" s="107">
        <v>0.51973385068950506</v>
      </c>
      <c r="E11599" s="106">
        <v>0.66488528261352009</v>
      </c>
      <c r="F11599" s="107">
        <v>0.38886208623158791</v>
      </c>
      <c r="G11599" s="106">
        <v>0.12413984150106749</v>
      </c>
      <c r="H11599" s="107">
        <v>0.32167867064172562</v>
      </c>
      <c r="I11599" s="121" t="str">
        <f t="shared" si="181"/>
        <v>FH</v>
      </c>
    </row>
    <row r="11600" spans="2:9" ht="12.75">
      <c r="B11600" s="102">
        <v>239966257</v>
      </c>
      <c r="C11600" s="106">
        <v>0.39622402582394511</v>
      </c>
      <c r="D11600" s="107">
        <v>0.37804745766511472</v>
      </c>
      <c r="E11600" s="106">
        <v>0.20991003967856203</v>
      </c>
      <c r="F11600" s="107">
        <v>0.4511975129783552</v>
      </c>
      <c r="G11600" s="106">
        <v>0.19485308313948302</v>
      </c>
      <c r="H11600" s="107">
        <v>0.90227049129633574</v>
      </c>
      <c r="I11600" s="121" t="str">
        <f t="shared" si="181"/>
        <v>BH</v>
      </c>
    </row>
    <row r="11601" spans="2:9" ht="12.75">
      <c r="B11601" s="102">
        <v>239970232</v>
      </c>
      <c r="C11601" s="106">
        <v>0.89953083259084132</v>
      </c>
      <c r="D11601" s="107">
        <v>0.16799728008704484</v>
      </c>
      <c r="E11601" s="106">
        <v>0.65058645682949123</v>
      </c>
      <c r="F11601" s="107">
        <v>0.82507911005508938</v>
      </c>
      <c r="G11601" s="106">
        <v>0.98114890630927998</v>
      </c>
      <c r="H11601" s="107">
        <v>8.3465282876830749E-2</v>
      </c>
      <c r="I11601" s="121" t="str">
        <f t="shared" si="181"/>
        <v>E</v>
      </c>
    </row>
    <row r="11602" spans="2:9" ht="12.75">
      <c r="B11602" s="102">
        <v>239973178</v>
      </c>
      <c r="C11602" s="106">
        <v>0.73844807234358734</v>
      </c>
      <c r="D11602" s="107">
        <v>0.87056363233775791</v>
      </c>
      <c r="E11602" s="106">
        <v>0.64982282001222313</v>
      </c>
      <c r="F11602" s="107">
        <v>0.42742320461592964</v>
      </c>
      <c r="G11602" s="106">
        <v>0.13136835597248542</v>
      </c>
      <c r="H11602" s="107">
        <v>0.34570059736826164</v>
      </c>
      <c r="I11602" s="121" t="str">
        <f t="shared" si="181"/>
        <v>DF</v>
      </c>
    </row>
    <row r="11603" spans="2:9" ht="12.75">
      <c r="B11603" s="102">
        <v>239978054</v>
      </c>
      <c r="C11603" s="106">
        <v>0.20019011347503435</v>
      </c>
      <c r="D11603" s="107">
        <v>0.81894218216876236</v>
      </c>
      <c r="E11603" s="106">
        <v>0.10733222710682444</v>
      </c>
      <c r="F11603" s="107">
        <v>0.18106151093522271</v>
      </c>
      <c r="G11603" s="106">
        <v>0.51100115093150844</v>
      </c>
      <c r="H11603" s="107">
        <v>0.52042840716054628</v>
      </c>
      <c r="I11603" s="121" t="str">
        <f t="shared" si="181"/>
        <v>DF</v>
      </c>
    </row>
    <row r="11604" spans="2:9" ht="12.75">
      <c r="B11604" s="102">
        <v>239997325</v>
      </c>
      <c r="C11604" s="106">
        <v>0.86430757076137965</v>
      </c>
      <c r="D11604" s="107">
        <v>8.2350434320226373E-3</v>
      </c>
      <c r="E11604" s="106">
        <v>0.44740952128775069</v>
      </c>
      <c r="F11604" s="107">
        <v>0.32425367847991504</v>
      </c>
      <c r="G11604" s="106">
        <v>0.40185473989079745</v>
      </c>
      <c r="H11604" s="107">
        <v>0.649000185474506</v>
      </c>
      <c r="I11604" s="121" t="str">
        <f t="shared" si="181"/>
        <v>FH</v>
      </c>
    </row>
    <row r="11605" spans="2:9" ht="12.75">
      <c r="B11605" s="102">
        <v>240004033</v>
      </c>
      <c r="C11605" s="106">
        <v>1.7206802703202406E-2</v>
      </c>
      <c r="D11605" s="107">
        <v>0.474924264525038</v>
      </c>
      <c r="E11605" s="106">
        <v>0.67499190260307285</v>
      </c>
      <c r="F11605" s="107">
        <v>0.87634862786054679</v>
      </c>
      <c r="G11605" s="106">
        <v>0.99431725627565215</v>
      </c>
      <c r="H11605" s="107">
        <v>0.26259095399962362</v>
      </c>
      <c r="I11605" s="121" t="str">
        <f t="shared" si="181"/>
        <v>E</v>
      </c>
    </row>
    <row r="11606" spans="2:9" ht="12.75">
      <c r="B11606" s="102">
        <v>240006813</v>
      </c>
      <c r="C11606" s="106">
        <v>0.64453029492074787</v>
      </c>
      <c r="D11606" s="107">
        <v>0.21154822324061051</v>
      </c>
      <c r="E11606" s="106">
        <v>0.93186812224814131</v>
      </c>
      <c r="F11606" s="107">
        <v>0.80364868199595119</v>
      </c>
      <c r="G11606" s="106">
        <v>0.86656041099941739</v>
      </c>
      <c r="H11606" s="107">
        <v>0.78250647476620916</v>
      </c>
      <c r="I11606" s="121" t="str">
        <f t="shared" si="181"/>
        <v>TH</v>
      </c>
    </row>
    <row r="11607" spans="2:9" ht="12.75">
      <c r="B11607" s="102">
        <v>240007712</v>
      </c>
      <c r="C11607" s="106">
        <v>0.81994310899767697</v>
      </c>
      <c r="D11607" s="107">
        <v>0.50226578133676303</v>
      </c>
      <c r="E11607" s="106">
        <v>0.52163014791803253</v>
      </c>
      <c r="F11607" s="107">
        <v>0.48433187575841452</v>
      </c>
      <c r="G11607" s="106">
        <v>0.61230848196883381</v>
      </c>
      <c r="H11607" s="107">
        <v>0.50828456618632223</v>
      </c>
      <c r="I11607" s="121" t="str">
        <f t="shared" si="181"/>
        <v>FH</v>
      </c>
    </row>
    <row r="11608" spans="2:9" ht="12.75">
      <c r="B11608" s="102">
        <v>240011400</v>
      </c>
      <c r="C11608" s="106">
        <v>0.45578569334081465</v>
      </c>
      <c r="D11608" s="107">
        <v>0.47457449428202647</v>
      </c>
      <c r="E11608" s="106">
        <v>0.60128029398109994</v>
      </c>
      <c r="F11608" s="107">
        <v>0.95650323503249002</v>
      </c>
      <c r="G11608" s="106">
        <v>0.14142723691451309</v>
      </c>
      <c r="H11608" s="107">
        <v>0.75953642413576627</v>
      </c>
      <c r="I11608" s="121" t="str">
        <f t="shared" si="181"/>
        <v>C</v>
      </c>
    </row>
    <row r="11609" spans="2:9" ht="12.75">
      <c r="B11609" s="102">
        <v>240015139</v>
      </c>
      <c r="C11609" s="106">
        <v>6.3836678270162039E-2</v>
      </c>
      <c r="D11609" s="107">
        <v>0.84500580220793609</v>
      </c>
      <c r="E11609" s="106">
        <v>1.5231887988023107E-3</v>
      </c>
      <c r="F11609" s="107">
        <v>0.21602525165413189</v>
      </c>
      <c r="G11609" s="106">
        <v>2.1332566102542749E-2</v>
      </c>
      <c r="H11609" s="107">
        <v>0.16281733994200054</v>
      </c>
      <c r="I11609" s="121" t="str">
        <f t="shared" si="181"/>
        <v>DF</v>
      </c>
    </row>
    <row r="11610" spans="2:9" ht="12.75">
      <c r="B11610" s="102">
        <v>240019256</v>
      </c>
      <c r="C11610" s="106">
        <v>0.16273924080507429</v>
      </c>
      <c r="D11610" s="107">
        <v>0.59370396806954195</v>
      </c>
      <c r="E11610" s="106">
        <v>0.15017483585872671</v>
      </c>
      <c r="F11610" s="107">
        <v>0.96087950497822927</v>
      </c>
      <c r="G11610" s="106">
        <v>0.49686540724000672</v>
      </c>
      <c r="H11610" s="107">
        <v>0.31658344486658851</v>
      </c>
      <c r="I11610" s="121" t="str">
        <f t="shared" si="181"/>
        <v>C</v>
      </c>
    </row>
    <row r="11611" spans="2:9" ht="12.75">
      <c r="B11611" s="102">
        <v>240020237</v>
      </c>
      <c r="C11611" s="106">
        <v>0.4023517216144441</v>
      </c>
      <c r="D11611" s="107">
        <v>0.68082228133512079</v>
      </c>
      <c r="E11611" s="106">
        <v>0.90625670761628729</v>
      </c>
      <c r="F11611" s="107">
        <v>0.68251174478069032</v>
      </c>
      <c r="G11611" s="106">
        <v>0.56585409467889303</v>
      </c>
      <c r="H11611" s="107">
        <v>0.20829511909072296</v>
      </c>
      <c r="I11611" s="121" t="str">
        <f t="shared" si="181"/>
        <v>TH</v>
      </c>
    </row>
    <row r="11612" spans="2:9" ht="12.75">
      <c r="B11612" s="102">
        <v>240022603</v>
      </c>
      <c r="C11612" s="106">
        <v>0.1852117262273123</v>
      </c>
      <c r="D11612" s="107">
        <v>1.0470896982501365E-2</v>
      </c>
      <c r="E11612" s="106">
        <v>7.4051189518716143E-2</v>
      </c>
      <c r="F11612" s="107">
        <v>0.67341482441895373</v>
      </c>
      <c r="G11612" s="106">
        <v>0.69109734552667934</v>
      </c>
      <c r="H11612" s="107">
        <v>0.57869170420756455</v>
      </c>
      <c r="I11612" s="121" t="str">
        <f t="shared" si="181"/>
        <v>E</v>
      </c>
    </row>
    <row r="11613" spans="2:9" ht="12.75">
      <c r="B11613" s="102">
        <v>240025278</v>
      </c>
      <c r="C11613" s="106">
        <v>9.73458306192585E-2</v>
      </c>
      <c r="D11613" s="107">
        <v>0.22176086187135002</v>
      </c>
      <c r="E11613" s="106">
        <v>4.0987183481735912E-2</v>
      </c>
      <c r="F11613" s="107">
        <v>0.9325008459376658</v>
      </c>
      <c r="G11613" s="106">
        <v>0.65336974747885646</v>
      </c>
      <c r="H11613" s="107">
        <v>0.29585997175995216</v>
      </c>
      <c r="I11613" s="121" t="str">
        <f t="shared" si="181"/>
        <v>C</v>
      </c>
    </row>
    <row r="11614" spans="2:9" ht="12.75">
      <c r="B11614" s="102">
        <v>240027801</v>
      </c>
      <c r="C11614" s="106">
        <v>0.71765868240989472</v>
      </c>
      <c r="D11614" s="107">
        <v>0.34304069809499271</v>
      </c>
      <c r="E11614" s="106">
        <v>0.31250302624149739</v>
      </c>
      <c r="F11614" s="107">
        <v>0.88692856591524016</v>
      </c>
      <c r="G11614" s="106">
        <v>0.1842846755588905</v>
      </c>
      <c r="H11614" s="107">
        <v>0.7033244446386544</v>
      </c>
      <c r="I11614" s="121" t="str">
        <f t="shared" si="181"/>
        <v>C</v>
      </c>
    </row>
    <row r="11615" spans="2:9" ht="12.75">
      <c r="B11615" s="102">
        <v>240031176</v>
      </c>
      <c r="C11615" s="106">
        <v>0.65258750545910171</v>
      </c>
      <c r="D11615" s="107">
        <v>0.10087357824870757</v>
      </c>
      <c r="E11615" s="106">
        <v>0.52067570545828179</v>
      </c>
      <c r="F11615" s="107">
        <v>0.67458340556077445</v>
      </c>
      <c r="G11615" s="106">
        <v>0.75365673889596518</v>
      </c>
      <c r="H11615" s="107">
        <v>4.6710047701695956E-2</v>
      </c>
      <c r="I11615" s="121" t="str">
        <f t="shared" si="181"/>
        <v>E</v>
      </c>
    </row>
    <row r="11616" spans="2:9" ht="12.75">
      <c r="B11616" s="102">
        <v>240032636</v>
      </c>
      <c r="C11616" s="106">
        <v>0.91152379886875434</v>
      </c>
      <c r="D11616" s="107">
        <v>9.4630134568791657E-2</v>
      </c>
      <c r="E11616" s="106">
        <v>0.47690926383158017</v>
      </c>
      <c r="F11616" s="107">
        <v>0.52275325565353548</v>
      </c>
      <c r="G11616" s="106">
        <v>0.29743416737264106</v>
      </c>
      <c r="H11616" s="107">
        <v>0.78475585487881827</v>
      </c>
      <c r="I11616" s="121" t="str">
        <f t="shared" si="181"/>
        <v>FH</v>
      </c>
    </row>
    <row r="11617" spans="2:9" ht="12.75">
      <c r="B11617" s="102">
        <v>240032677</v>
      </c>
      <c r="C11617" s="106">
        <v>4.9339542036244799E-2</v>
      </c>
      <c r="D11617" s="107">
        <v>5.5096178069176105E-2</v>
      </c>
      <c r="E11617" s="106">
        <v>0.8894683437502886</v>
      </c>
      <c r="F11617" s="107">
        <v>0.85573783668046866</v>
      </c>
      <c r="G11617" s="106">
        <v>0.7156133082794458</v>
      </c>
      <c r="H11617" s="107">
        <v>0.13802332421682895</v>
      </c>
      <c r="I11617" s="121" t="str">
        <f t="shared" si="181"/>
        <v>TH</v>
      </c>
    </row>
    <row r="11618" spans="2:9" ht="12.75">
      <c r="B11618" s="102">
        <v>240034632</v>
      </c>
      <c r="C11618" s="106">
        <v>0.60844013813006037</v>
      </c>
      <c r="D11618" s="107">
        <v>0.69971598319319206</v>
      </c>
      <c r="E11618" s="106">
        <v>0.37580368200696146</v>
      </c>
      <c r="F11618" s="107">
        <v>1.0952646843677138E-2</v>
      </c>
      <c r="G11618" s="106">
        <v>0.75445651388442947</v>
      </c>
      <c r="H11618" s="107">
        <v>0.7513220995412031</v>
      </c>
      <c r="I11618" s="121" t="str">
        <f t="shared" si="181"/>
        <v>E</v>
      </c>
    </row>
    <row r="11619" spans="2:9" ht="12.75">
      <c r="B11619" s="102">
        <v>240035153</v>
      </c>
      <c r="C11619" s="106">
        <v>0.32106026793325793</v>
      </c>
      <c r="D11619" s="107">
        <v>0.24798606282144164</v>
      </c>
      <c r="E11619" s="106">
        <v>0.53352744286795328</v>
      </c>
      <c r="F11619" s="107">
        <v>0.34621339699484754</v>
      </c>
      <c r="G11619" s="106">
        <v>3.5021400836360961E-2</v>
      </c>
      <c r="H11619" s="107">
        <v>0.43361000492653901</v>
      </c>
      <c r="I11619" s="121" t="str">
        <f t="shared" si="181"/>
        <v>TH</v>
      </c>
    </row>
    <row r="11620" spans="2:9" ht="12.75">
      <c r="B11620" s="102">
        <v>240035830</v>
      </c>
      <c r="C11620" s="106">
        <v>9.0311845524480461E-2</v>
      </c>
      <c r="D11620" s="107">
        <v>0.72303152940649174</v>
      </c>
      <c r="E11620" s="106">
        <v>9.3158879314664711E-2</v>
      </c>
      <c r="F11620" s="107">
        <v>2.7705482388685088E-2</v>
      </c>
      <c r="G11620" s="106">
        <v>0.79875579740100544</v>
      </c>
      <c r="H11620" s="107">
        <v>0.51981847274618564</v>
      </c>
      <c r="I11620" s="121" t="str">
        <f t="shared" si="181"/>
        <v>E</v>
      </c>
    </row>
    <row r="11621" spans="2:9" ht="12.75">
      <c r="B11621" s="102">
        <v>240041661</v>
      </c>
      <c r="C11621" s="106">
        <v>0.6284241215636992</v>
      </c>
      <c r="D11621" s="107">
        <v>0.50879106577693545</v>
      </c>
      <c r="E11621" s="106">
        <v>0.64949052347578573</v>
      </c>
      <c r="F11621" s="107">
        <v>0.85402278161519662</v>
      </c>
      <c r="G11621" s="106">
        <v>0.71199327691320224</v>
      </c>
      <c r="H11621" s="107">
        <v>0.84968059726454848</v>
      </c>
      <c r="I11621" s="121" t="str">
        <f t="shared" si="181"/>
        <v>C</v>
      </c>
    </row>
    <row r="11622" spans="2:9" ht="12.75">
      <c r="B11622" s="102">
        <v>240041835</v>
      </c>
      <c r="C11622" s="106">
        <v>0.35721089025715536</v>
      </c>
      <c r="D11622" s="107">
        <v>0.10999173185537447</v>
      </c>
      <c r="E11622" s="106">
        <v>0.1257787315166754</v>
      </c>
      <c r="F11622" s="107">
        <v>0.15247990811341516</v>
      </c>
      <c r="G11622" s="106">
        <v>0.39431109919242613</v>
      </c>
      <c r="H11622" s="107">
        <v>0.54683965105437959</v>
      </c>
      <c r="I11622" s="121" t="str">
        <f t="shared" si="181"/>
        <v>BH</v>
      </c>
    </row>
    <row r="11623" spans="2:9" ht="12.75">
      <c r="B11623" s="102">
        <v>240043773</v>
      </c>
      <c r="C11623" s="106">
        <v>0.8651435941199157</v>
      </c>
      <c r="D11623" s="107">
        <v>1.5045097282673225E-5</v>
      </c>
      <c r="E11623" s="106">
        <v>0.39260905602989404</v>
      </c>
      <c r="F11623" s="107">
        <v>0.16837065076921043</v>
      </c>
      <c r="G11623" s="106">
        <v>0.76097464412051008</v>
      </c>
      <c r="H11623" s="107">
        <v>0.77389285218205028</v>
      </c>
      <c r="I11623" s="121" t="str">
        <f t="shared" si="181"/>
        <v>FH</v>
      </c>
    </row>
    <row r="11624" spans="2:9" ht="12.75">
      <c r="B11624" s="102">
        <v>240043906</v>
      </c>
      <c r="C11624" s="106">
        <v>0.74787831650153969</v>
      </c>
      <c r="D11624" s="107">
        <v>8.3109465177934938E-2</v>
      </c>
      <c r="E11624" s="106">
        <v>0.48091292162244681</v>
      </c>
      <c r="F11624" s="107">
        <v>3.6886697625140741E-2</v>
      </c>
      <c r="G11624" s="106">
        <v>0.9303365237049388</v>
      </c>
      <c r="H11624" s="107">
        <v>9.3076434473153391E-2</v>
      </c>
      <c r="I11624" s="121" t="str">
        <f t="shared" si="181"/>
        <v>E</v>
      </c>
    </row>
    <row r="11625" spans="2:9" ht="12.75">
      <c r="B11625" s="102">
        <v>240049286</v>
      </c>
      <c r="C11625" s="106">
        <v>0.15616200034827288</v>
      </c>
      <c r="D11625" s="107">
        <v>0.64419345478124512</v>
      </c>
      <c r="E11625" s="106">
        <v>0.82714804273200859</v>
      </c>
      <c r="F11625" s="107">
        <v>0.39717782636415766</v>
      </c>
      <c r="G11625" s="106">
        <v>0.18537832085353068</v>
      </c>
      <c r="H11625" s="107">
        <v>0.69198930885411336</v>
      </c>
      <c r="I11625" s="121" t="str">
        <f t="shared" si="181"/>
        <v>TH</v>
      </c>
    </row>
    <row r="11626" spans="2:9" ht="12.75">
      <c r="B11626" s="102">
        <v>240050365</v>
      </c>
      <c r="C11626" s="106">
        <v>0.78187903232458655</v>
      </c>
      <c r="D11626" s="107">
        <v>4.9714263082567101E-2</v>
      </c>
      <c r="E11626" s="106">
        <v>0.56594916743197299</v>
      </c>
      <c r="F11626" s="107">
        <v>0.67896702145878707</v>
      </c>
      <c r="G11626" s="106">
        <v>0.65667664100247736</v>
      </c>
      <c r="H11626" s="107">
        <v>0.70900082102615292</v>
      </c>
      <c r="I11626" s="121" t="str">
        <f t="shared" si="181"/>
        <v>FH</v>
      </c>
    </row>
    <row r="11627" spans="2:9" ht="12.75">
      <c r="B11627" s="102">
        <v>240051396</v>
      </c>
      <c r="C11627" s="106">
        <v>0.30207885141949387</v>
      </c>
      <c r="D11627" s="107">
        <v>0.62048853987623342</v>
      </c>
      <c r="E11627" s="106">
        <v>0.35723830112229926</v>
      </c>
      <c r="F11627" s="107">
        <v>0.63632326920673421</v>
      </c>
      <c r="G11627" s="106">
        <v>0.20287527077611411</v>
      </c>
      <c r="H11627" s="107">
        <v>0.6353346205686865</v>
      </c>
      <c r="I11627" s="121" t="str">
        <f t="shared" si="181"/>
        <v>C</v>
      </c>
    </row>
    <row r="11628" spans="2:9" ht="12.75">
      <c r="B11628" s="102">
        <v>240052477</v>
      </c>
      <c r="C11628" s="106">
        <v>0.84341483685687746</v>
      </c>
      <c r="D11628" s="107">
        <v>9.4074097136245705E-2</v>
      </c>
      <c r="E11628" s="106">
        <v>0.15424428536226231</v>
      </c>
      <c r="F11628" s="107">
        <v>8.0014597723160552E-2</v>
      </c>
      <c r="G11628" s="106">
        <v>0.31052183584464643</v>
      </c>
      <c r="H11628" s="107">
        <v>0.66842011673920876</v>
      </c>
      <c r="I11628" s="121" t="str">
        <f t="shared" si="181"/>
        <v>FH</v>
      </c>
    </row>
    <row r="11629" spans="2:9" ht="12.75">
      <c r="B11629" s="102">
        <v>240052535</v>
      </c>
      <c r="C11629" s="106">
        <v>0.18039123904199705</v>
      </c>
      <c r="D11629" s="107">
        <v>0.24585988610890031</v>
      </c>
      <c r="E11629" s="106">
        <v>0.82412599251390972</v>
      </c>
      <c r="F11629" s="107">
        <v>0.81285670066308957</v>
      </c>
      <c r="G11629" s="106">
        <v>0.62152394394362664</v>
      </c>
      <c r="H11629" s="107">
        <v>0.39742568820509905</v>
      </c>
      <c r="I11629" s="121" t="str">
        <f t="shared" si="181"/>
        <v>TH</v>
      </c>
    </row>
    <row r="11630" spans="2:9" ht="12.75">
      <c r="B11630" s="102">
        <v>240055172</v>
      </c>
      <c r="C11630" s="106">
        <v>0.92360608594298821</v>
      </c>
      <c r="D11630" s="107">
        <v>0.44486959748070554</v>
      </c>
      <c r="E11630" s="106">
        <v>0.59847647219249933</v>
      </c>
      <c r="F11630" s="107">
        <v>7.4184599866367051E-3</v>
      </c>
      <c r="G11630" s="106">
        <v>0.50956297861461231</v>
      </c>
      <c r="H11630" s="107">
        <v>0.30117214817017857</v>
      </c>
      <c r="I11630" s="121" t="str">
        <f t="shared" si="181"/>
        <v>FH</v>
      </c>
    </row>
    <row r="11631" spans="2:9" ht="12.75">
      <c r="B11631" s="102">
        <v>240061714</v>
      </c>
      <c r="C11631" s="106">
        <v>6.0922988209988205E-3</v>
      </c>
      <c r="D11631" s="107">
        <v>0.80512572629397106</v>
      </c>
      <c r="E11631" s="106">
        <v>5.8596149491792149E-2</v>
      </c>
      <c r="F11631" s="107">
        <v>0.55626613978859707</v>
      </c>
      <c r="G11631" s="106">
        <v>0.68244452829465008</v>
      </c>
      <c r="H11631" s="107">
        <v>0.73848274724288032</v>
      </c>
      <c r="I11631" s="121" t="str">
        <f t="shared" si="181"/>
        <v>DF</v>
      </c>
    </row>
    <row r="11632" spans="2:9" ht="12.75">
      <c r="B11632" s="102">
        <v>240064346</v>
      </c>
      <c r="C11632" s="106">
        <v>0.11879725231993543</v>
      </c>
      <c r="D11632" s="107">
        <v>0.15258264187204951</v>
      </c>
      <c r="E11632" s="106">
        <v>0.50911761840714664</v>
      </c>
      <c r="F11632" s="107">
        <v>0.41961902029903797</v>
      </c>
      <c r="G11632" s="106">
        <v>0.73449496284613058</v>
      </c>
      <c r="H11632" s="107">
        <v>0.88901259302304858</v>
      </c>
      <c r="I11632" s="121" t="str">
        <f t="shared" si="181"/>
        <v>BH</v>
      </c>
    </row>
    <row r="11633" spans="2:9" ht="12.75">
      <c r="B11633" s="102">
        <v>240068274</v>
      </c>
      <c r="C11633" s="106">
        <v>0.21378131074248063</v>
      </c>
      <c r="D11633" s="107">
        <v>0.55257567606880187</v>
      </c>
      <c r="E11633" s="106">
        <v>0.863073345849805</v>
      </c>
      <c r="F11633" s="107">
        <v>0.7861069042645612</v>
      </c>
      <c r="G11633" s="106">
        <v>0.4858316890834864</v>
      </c>
      <c r="H11633" s="107">
        <v>0.36528525747266993</v>
      </c>
      <c r="I11633" s="121" t="str">
        <f t="shared" si="181"/>
        <v>TH</v>
      </c>
    </row>
    <row r="11634" spans="2:9" ht="12.75">
      <c r="B11634" s="102">
        <v>240076473</v>
      </c>
      <c r="C11634" s="106">
        <v>0.78331514093963328</v>
      </c>
      <c r="D11634" s="107">
        <v>0.2585394309348541</v>
      </c>
      <c r="E11634" s="106">
        <v>0.2294393359554987</v>
      </c>
      <c r="F11634" s="107">
        <v>0.50583112618918058</v>
      </c>
      <c r="G11634" s="106">
        <v>0.82314567761305324</v>
      </c>
      <c r="H11634" s="107">
        <v>0.19377058526862667</v>
      </c>
      <c r="I11634" s="121" t="str">
        <f t="shared" si="181"/>
        <v>E</v>
      </c>
    </row>
    <row r="11635" spans="2:9" ht="12.75">
      <c r="B11635" s="102">
        <v>240078620</v>
      </c>
      <c r="C11635" s="106">
        <v>0.37031482107263303</v>
      </c>
      <c r="D11635" s="107">
        <v>0.85741811581157767</v>
      </c>
      <c r="E11635" s="106">
        <v>0.21714892174968847</v>
      </c>
      <c r="F11635" s="107">
        <v>0.23665533191657939</v>
      </c>
      <c r="G11635" s="106">
        <v>0.50778271003402708</v>
      </c>
      <c r="H11635" s="107">
        <v>0.27933992029503729</v>
      </c>
      <c r="I11635" s="121" t="str">
        <f t="shared" si="181"/>
        <v>DF</v>
      </c>
    </row>
    <row r="11636" spans="2:9" ht="12.75">
      <c r="B11636" s="102">
        <v>240082645</v>
      </c>
      <c r="C11636" s="106">
        <v>1.3772254813122498E-2</v>
      </c>
      <c r="D11636" s="107">
        <v>0.17022237194617484</v>
      </c>
      <c r="E11636" s="106">
        <v>0.58709270177875883</v>
      </c>
      <c r="F11636" s="107">
        <v>0.19650795457764048</v>
      </c>
      <c r="G11636" s="106">
        <v>0.92259759982392531</v>
      </c>
      <c r="H11636" s="107">
        <v>0.64769182023251415</v>
      </c>
      <c r="I11636" s="121" t="str">
        <f t="shared" si="181"/>
        <v>E</v>
      </c>
    </row>
    <row r="11637" spans="2:9" ht="12.75">
      <c r="B11637" s="102">
        <v>240082892</v>
      </c>
      <c r="C11637" s="106">
        <v>7.2529323579810789E-2</v>
      </c>
      <c r="D11637" s="107">
        <v>0.61598065022749982</v>
      </c>
      <c r="E11637" s="106">
        <v>0.78573297230936134</v>
      </c>
      <c r="F11637" s="107">
        <v>0.18480792796717349</v>
      </c>
      <c r="G11637" s="106">
        <v>0.46231819662853924</v>
      </c>
      <c r="H11637" s="107">
        <v>0.55007934235329659</v>
      </c>
      <c r="I11637" s="121" t="str">
        <f t="shared" si="181"/>
        <v>TH</v>
      </c>
    </row>
    <row r="11638" spans="2:9" ht="12.75">
      <c r="B11638" s="102">
        <v>240084815</v>
      </c>
      <c r="C11638" s="106">
        <v>0.34742345080527759</v>
      </c>
      <c r="D11638" s="107">
        <v>0.54701291238219696</v>
      </c>
      <c r="E11638" s="106">
        <v>0.11111115305732189</v>
      </c>
      <c r="F11638" s="107">
        <v>0.90899842290077704</v>
      </c>
      <c r="G11638" s="106">
        <v>0.19142089946889129</v>
      </c>
      <c r="H11638" s="107">
        <v>4.0058009444677189E-2</v>
      </c>
      <c r="I11638" s="121" t="str">
        <f t="shared" si="181"/>
        <v>C</v>
      </c>
    </row>
    <row r="11639" spans="2:9" ht="12.75">
      <c r="B11639" s="102">
        <v>240089156</v>
      </c>
      <c r="C11639" s="106">
        <v>0.21554947373258515</v>
      </c>
      <c r="D11639" s="107">
        <v>0.39878308621523928</v>
      </c>
      <c r="E11639" s="106">
        <v>0.97352394895470251</v>
      </c>
      <c r="F11639" s="107">
        <v>0.61332606119616351</v>
      </c>
      <c r="G11639" s="106">
        <v>0.1535963817941568</v>
      </c>
      <c r="H11639" s="107">
        <v>0.71219017135776452</v>
      </c>
      <c r="I11639" s="121" t="str">
        <f t="shared" si="181"/>
        <v>TH</v>
      </c>
    </row>
    <row r="11640" spans="2:9" ht="12.75">
      <c r="B11640" s="102">
        <v>240090424</v>
      </c>
      <c r="C11640" s="106">
        <v>0.23484499427937844</v>
      </c>
      <c r="D11640" s="107">
        <v>0.33030591382018404</v>
      </c>
      <c r="E11640" s="106">
        <v>0.19134158319521077</v>
      </c>
      <c r="F11640" s="107">
        <v>0.88275104691084305</v>
      </c>
      <c r="G11640" s="106">
        <v>0.3722424401322062</v>
      </c>
      <c r="H11640" s="107">
        <v>0.88471350999474385</v>
      </c>
      <c r="I11640" s="121" t="str">
        <f t="shared" si="181"/>
        <v>BH</v>
      </c>
    </row>
    <row r="11641" spans="2:9" ht="12.75">
      <c r="B11641" s="102">
        <v>240095473</v>
      </c>
      <c r="C11641" s="106">
        <v>0.29777538339500964</v>
      </c>
      <c r="D11641" s="107">
        <v>0.21533741683204877</v>
      </c>
      <c r="E11641" s="106">
        <v>0.50766369108479914</v>
      </c>
      <c r="F11641" s="107">
        <v>0.20981260372179467</v>
      </c>
      <c r="G11641" s="106">
        <v>0.49676830995044696</v>
      </c>
      <c r="H11641" s="107">
        <v>0.12613270048843628</v>
      </c>
      <c r="I11641" s="121" t="str">
        <f t="shared" si="181"/>
        <v>TH</v>
      </c>
    </row>
    <row r="11642" spans="2:9" ht="12.75">
      <c r="B11642" s="102">
        <v>240096044</v>
      </c>
      <c r="C11642" s="106">
        <v>0.36662253308266379</v>
      </c>
      <c r="D11642" s="107">
        <v>0.37148932006900037</v>
      </c>
      <c r="E11642" s="106">
        <v>0.88094521101287437</v>
      </c>
      <c r="F11642" s="107">
        <v>0.8643254501544908</v>
      </c>
      <c r="G11642" s="106">
        <v>0.4118139005532524</v>
      </c>
      <c r="H11642" s="107">
        <v>0.83294464862789841</v>
      </c>
      <c r="I11642" s="121" t="str">
        <f t="shared" si="181"/>
        <v>TH</v>
      </c>
    </row>
    <row r="11643" spans="2:9" ht="12.75">
      <c r="B11643" s="102">
        <v>240096070</v>
      </c>
      <c r="C11643" s="106">
        <v>0.21200662014073757</v>
      </c>
      <c r="D11643" s="107">
        <v>0.47447389369740645</v>
      </c>
      <c r="E11643" s="106">
        <v>0.15859429745575526</v>
      </c>
      <c r="F11643" s="107">
        <v>0.2256105592220361</v>
      </c>
      <c r="G11643" s="106">
        <v>0.20771856234648833</v>
      </c>
      <c r="H11643" s="107">
        <v>0.85676915007676691</v>
      </c>
      <c r="I11643" s="121" t="str">
        <f t="shared" si="181"/>
        <v>BH</v>
      </c>
    </row>
    <row r="11644" spans="2:9" ht="12.75">
      <c r="B11644" s="102">
        <v>240105415</v>
      </c>
      <c r="C11644" s="106">
        <v>0.98196964422318889</v>
      </c>
      <c r="D11644" s="107">
        <v>0.35204373073712603</v>
      </c>
      <c r="E11644" s="106">
        <v>6.0289982685345578E-2</v>
      </c>
      <c r="F11644" s="107">
        <v>0.59063984955035043</v>
      </c>
      <c r="G11644" s="106">
        <v>0.7989707771893606</v>
      </c>
      <c r="H11644" s="107">
        <v>0.49778504866979301</v>
      </c>
      <c r="I11644" s="121" t="str">
        <f t="shared" si="181"/>
        <v>FH</v>
      </c>
    </row>
    <row r="11645" spans="2:9" ht="12.75">
      <c r="B11645" s="102">
        <v>240106241</v>
      </c>
      <c r="C11645" s="106">
        <v>0.61685455360303543</v>
      </c>
      <c r="D11645" s="107">
        <v>0.5908668685163978</v>
      </c>
      <c r="E11645" s="106">
        <v>0.62374721623975216</v>
      </c>
      <c r="F11645" s="107">
        <v>0.67315592209319619</v>
      </c>
      <c r="G11645" s="106">
        <v>0.82482374959001592</v>
      </c>
      <c r="H11645" s="107">
        <v>0.75861175189603269</v>
      </c>
      <c r="I11645" s="121" t="str">
        <f t="shared" si="181"/>
        <v>E</v>
      </c>
    </row>
    <row r="11646" spans="2:9" ht="12.75">
      <c r="B11646" s="102">
        <v>240107726</v>
      </c>
      <c r="C11646" s="106">
        <v>0.65913178164741559</v>
      </c>
      <c r="D11646" s="107">
        <v>0.92193309751946484</v>
      </c>
      <c r="E11646" s="106">
        <v>0.44106050678890041</v>
      </c>
      <c r="F11646" s="107">
        <v>0.32043924492719045</v>
      </c>
      <c r="G11646" s="106">
        <v>0.94238442139437018</v>
      </c>
      <c r="H11646" s="107">
        <v>0.27719850562751214</v>
      </c>
      <c r="I11646" s="121" t="str">
        <f t="shared" si="181"/>
        <v>E</v>
      </c>
    </row>
    <row r="11647" spans="2:9" ht="12.75">
      <c r="B11647" s="102">
        <v>240109499</v>
      </c>
      <c r="C11647" s="106">
        <v>0.1184472231323177</v>
      </c>
      <c r="D11647" s="107">
        <v>0.17005022211056797</v>
      </c>
      <c r="E11647" s="106">
        <v>0.50122882170206662</v>
      </c>
      <c r="F11647" s="107">
        <v>0.22356168100567864</v>
      </c>
      <c r="G11647" s="106">
        <v>0.25228679543127175</v>
      </c>
      <c r="H11647" s="107">
        <v>0.69018955894366862</v>
      </c>
      <c r="I11647" s="121" t="str">
        <f t="shared" si="181"/>
        <v>BH</v>
      </c>
    </row>
    <row r="11648" spans="2:9" ht="12.75">
      <c r="B11648" s="102">
        <v>240109788</v>
      </c>
      <c r="C11648" s="106">
        <v>0.52125375135945839</v>
      </c>
      <c r="D11648" s="107">
        <v>0.83943414724137666</v>
      </c>
      <c r="E11648" s="106">
        <v>0.96449481658587333</v>
      </c>
      <c r="F11648" s="107">
        <v>0.58495599846141522</v>
      </c>
      <c r="G11648" s="106">
        <v>0.47227076218800579</v>
      </c>
      <c r="H11648" s="107">
        <v>0.82632065731864923</v>
      </c>
      <c r="I11648" s="121" t="str">
        <f t="shared" si="181"/>
        <v>TH</v>
      </c>
    </row>
    <row r="11649" spans="2:9" ht="12.75">
      <c r="B11649" s="102">
        <v>240110505</v>
      </c>
      <c r="C11649" s="106">
        <v>0.51986323540605839</v>
      </c>
      <c r="D11649" s="107">
        <v>5.4170210567658916E-2</v>
      </c>
      <c r="E11649" s="106">
        <v>0.65974598630763825</v>
      </c>
      <c r="F11649" s="107">
        <v>0.66892618983488816</v>
      </c>
      <c r="G11649" s="106">
        <v>0.85680842043173211</v>
      </c>
      <c r="H11649" s="107">
        <v>0.47838718887005016</v>
      </c>
      <c r="I11649" s="121" t="str">
        <f t="shared" si="181"/>
        <v>E</v>
      </c>
    </row>
    <row r="11650" spans="2:9" ht="12.75">
      <c r="B11650" s="102">
        <v>240111091</v>
      </c>
      <c r="C11650" s="106">
        <v>0.8660333070873989</v>
      </c>
      <c r="D11650" s="107">
        <v>0.71785053012497269</v>
      </c>
      <c r="E11650" s="106">
        <v>0.65603511029060457</v>
      </c>
      <c r="F11650" s="107">
        <v>0.79325225712328873</v>
      </c>
      <c r="G11650" s="106">
        <v>0.46590264387855673</v>
      </c>
      <c r="H11650" s="107">
        <v>0.8760205087245696</v>
      </c>
      <c r="I11650" s="121" t="str">
        <f t="shared" si="181"/>
        <v>BH</v>
      </c>
    </row>
    <row r="11651" spans="2:9" ht="12.75">
      <c r="B11651" s="102">
        <v>240111250</v>
      </c>
      <c r="C11651" s="106">
        <v>0.3391746512927547</v>
      </c>
      <c r="D11651" s="107">
        <v>0.52300171142599705</v>
      </c>
      <c r="E11651" s="106">
        <v>0.35307508524354425</v>
      </c>
      <c r="F11651" s="107">
        <v>0.12834222350374436</v>
      </c>
      <c r="G11651" s="106">
        <v>0.20823227414883405</v>
      </c>
      <c r="H11651" s="107">
        <v>0.27413471027204661</v>
      </c>
      <c r="I11651" s="121" t="str">
        <f t="shared" si="181"/>
        <v>DF</v>
      </c>
    </row>
    <row r="11652" spans="2:9" ht="12.75">
      <c r="B11652" s="102">
        <v>240112519</v>
      </c>
      <c r="C11652" s="106">
        <v>0.1157198708494338</v>
      </c>
      <c r="D11652" s="107">
        <v>0.61723980027194347</v>
      </c>
      <c r="E11652" s="106">
        <v>4.6671473067583236E-3</v>
      </c>
      <c r="F11652" s="107">
        <v>3.0623192796311871E-2</v>
      </c>
      <c r="G11652" s="106">
        <v>0.68460030045281162</v>
      </c>
      <c r="H11652" s="107">
        <v>0.42804720235272598</v>
      </c>
      <c r="I11652" s="121" t="str">
        <f t="shared" si="181"/>
        <v>E</v>
      </c>
    </row>
    <row r="11653" spans="2:9" ht="12.75">
      <c r="B11653" s="102">
        <v>240112709</v>
      </c>
      <c r="C11653" s="106">
        <v>7.1921038597081655E-2</v>
      </c>
      <c r="D11653" s="107">
        <v>0.39832717139213081</v>
      </c>
      <c r="E11653" s="106">
        <v>0.36615029609653593</v>
      </c>
      <c r="F11653" s="107">
        <v>0.24127486309481605</v>
      </c>
      <c r="G11653" s="106">
        <v>0.94153803637744171</v>
      </c>
      <c r="H11653" s="107">
        <v>0.87468301668691328</v>
      </c>
      <c r="I11653" s="121" t="str">
        <f t="shared" ref="I11653:I11716" si="182">INDEX($C$3:$H$3, MATCH(MAX(C11653:H11653), C11653:H11653, 0))</f>
        <v>E</v>
      </c>
    </row>
    <row r="11654" spans="2:9" ht="12.75">
      <c r="B11654" s="102">
        <v>240115919</v>
      </c>
      <c r="C11654" s="106">
        <v>0.97390775738803037</v>
      </c>
      <c r="D11654" s="107">
        <v>0.87779919956336094</v>
      </c>
      <c r="E11654" s="106">
        <v>2.0686164297729626E-2</v>
      </c>
      <c r="F11654" s="107">
        <v>0.49839131075377452</v>
      </c>
      <c r="G11654" s="106">
        <v>0.13042100629775444</v>
      </c>
      <c r="H11654" s="107">
        <v>0.64829891741457324</v>
      </c>
      <c r="I11654" s="121" t="str">
        <f t="shared" si="182"/>
        <v>FH</v>
      </c>
    </row>
    <row r="11655" spans="2:9" ht="12.75">
      <c r="B11655" s="102">
        <v>240116545</v>
      </c>
      <c r="C11655" s="106">
        <v>0.97836268810916227</v>
      </c>
      <c r="D11655" s="107">
        <v>0.54583180226096695</v>
      </c>
      <c r="E11655" s="106">
        <v>0.5695083291599996</v>
      </c>
      <c r="F11655" s="107">
        <v>0.27865280276021398</v>
      </c>
      <c r="G11655" s="106">
        <v>0.27789161546304708</v>
      </c>
      <c r="H11655" s="107">
        <v>0.94570921119492901</v>
      </c>
      <c r="I11655" s="121" t="str">
        <f t="shared" si="182"/>
        <v>FH</v>
      </c>
    </row>
    <row r="11656" spans="2:9" ht="12.75">
      <c r="B11656" s="102">
        <v>240121362</v>
      </c>
      <c r="C11656" s="106">
        <v>3.236259884897752E-2</v>
      </c>
      <c r="D11656" s="107">
        <v>0.67634377631157561</v>
      </c>
      <c r="E11656" s="106">
        <v>0.29463789597998558</v>
      </c>
      <c r="F11656" s="107">
        <v>0.45420457066628961</v>
      </c>
      <c r="G11656" s="106">
        <v>0.73727832591090214</v>
      </c>
      <c r="H11656" s="107">
        <v>0.3809994185548673</v>
      </c>
      <c r="I11656" s="121" t="str">
        <f t="shared" si="182"/>
        <v>E</v>
      </c>
    </row>
    <row r="11657" spans="2:9" ht="12.75">
      <c r="B11657" s="102">
        <v>240121453</v>
      </c>
      <c r="C11657" s="106">
        <v>0.27277273453899831</v>
      </c>
      <c r="D11657" s="107">
        <v>0.4840498416063399</v>
      </c>
      <c r="E11657" s="106">
        <v>0.7743682351934531</v>
      </c>
      <c r="F11657" s="107">
        <v>3.7603378460950854E-3</v>
      </c>
      <c r="G11657" s="106">
        <v>0.86688839154488084</v>
      </c>
      <c r="H11657" s="107">
        <v>0.4404425792571538</v>
      </c>
      <c r="I11657" s="121" t="str">
        <f t="shared" si="182"/>
        <v>E</v>
      </c>
    </row>
    <row r="11658" spans="2:9" ht="12.75">
      <c r="B11658" s="102">
        <v>240122492</v>
      </c>
      <c r="C11658" s="106">
        <v>0.9743572565510692</v>
      </c>
      <c r="D11658" s="107">
        <v>0.96924169972214758</v>
      </c>
      <c r="E11658" s="106">
        <v>0.5861999958416968</v>
      </c>
      <c r="F11658" s="107">
        <v>0.43062307710719949</v>
      </c>
      <c r="G11658" s="106">
        <v>0.66325022089893371</v>
      </c>
      <c r="H11658" s="107">
        <v>0.26025453999688031</v>
      </c>
      <c r="I11658" s="121" t="str">
        <f t="shared" si="182"/>
        <v>FH</v>
      </c>
    </row>
    <row r="11659" spans="2:9" ht="12.75">
      <c r="B11659" s="102">
        <v>240123334</v>
      </c>
      <c r="C11659" s="106">
        <v>0.22166662452511243</v>
      </c>
      <c r="D11659" s="107">
        <v>0.92904486935437647</v>
      </c>
      <c r="E11659" s="106">
        <v>0.40842294639347942</v>
      </c>
      <c r="F11659" s="107">
        <v>0.63388552277781107</v>
      </c>
      <c r="G11659" s="106">
        <v>0.22357594621730126</v>
      </c>
      <c r="H11659" s="107">
        <v>0.74216841672654876</v>
      </c>
      <c r="I11659" s="121" t="str">
        <f t="shared" si="182"/>
        <v>DF</v>
      </c>
    </row>
    <row r="11660" spans="2:9" ht="12.75">
      <c r="B11660" s="102">
        <v>240124011</v>
      </c>
      <c r="C11660" s="106">
        <v>0.92078963582329543</v>
      </c>
      <c r="D11660" s="107">
        <v>0.91340604935140246</v>
      </c>
      <c r="E11660" s="106">
        <v>0.80224634058308109</v>
      </c>
      <c r="F11660" s="107">
        <v>0.39115426987600266</v>
      </c>
      <c r="G11660" s="106">
        <v>0.55770097463154511</v>
      </c>
      <c r="H11660" s="107">
        <v>0.22179152460406426</v>
      </c>
      <c r="I11660" s="121" t="str">
        <f t="shared" si="182"/>
        <v>FH</v>
      </c>
    </row>
    <row r="11661" spans="2:9" ht="12.75">
      <c r="B11661" s="102">
        <v>240124730</v>
      </c>
      <c r="C11661" s="106">
        <v>0.66110773757542685</v>
      </c>
      <c r="D11661" s="107">
        <v>0.94577539070639993</v>
      </c>
      <c r="E11661" s="106">
        <v>0.86849616633217264</v>
      </c>
      <c r="F11661" s="107">
        <v>0.23089469289102649</v>
      </c>
      <c r="G11661" s="106">
        <v>0.69671398497354708</v>
      </c>
      <c r="H11661" s="107">
        <v>0.47237532217775513</v>
      </c>
      <c r="I11661" s="121" t="str">
        <f t="shared" si="182"/>
        <v>DF</v>
      </c>
    </row>
    <row r="11662" spans="2:9" ht="12.75">
      <c r="B11662" s="102">
        <v>240125142</v>
      </c>
      <c r="C11662" s="106">
        <v>4.0864540218521483E-2</v>
      </c>
      <c r="D11662" s="107">
        <v>0.73763302410913223</v>
      </c>
      <c r="E11662" s="106">
        <v>0.67147159974329362</v>
      </c>
      <c r="F11662" s="107">
        <v>0.21506096238467376</v>
      </c>
      <c r="G11662" s="106">
        <v>0.26843343454579438</v>
      </c>
      <c r="H11662" s="107">
        <v>0.21024169606107579</v>
      </c>
      <c r="I11662" s="121" t="str">
        <f t="shared" si="182"/>
        <v>DF</v>
      </c>
    </row>
    <row r="11663" spans="2:9" ht="12.75">
      <c r="B11663" s="102">
        <v>240126411</v>
      </c>
      <c r="C11663" s="106">
        <v>0.87754814878673049</v>
      </c>
      <c r="D11663" s="107">
        <v>0.8580542609976618</v>
      </c>
      <c r="E11663" s="106">
        <v>0.44775825247279766</v>
      </c>
      <c r="F11663" s="107">
        <v>0.73558599808192504</v>
      </c>
      <c r="G11663" s="106">
        <v>9.3166000343292144E-3</v>
      </c>
      <c r="H11663" s="107">
        <v>0.95635953207023316</v>
      </c>
      <c r="I11663" s="121" t="str">
        <f t="shared" si="182"/>
        <v>BH</v>
      </c>
    </row>
    <row r="11664" spans="2:9" ht="12.75">
      <c r="B11664" s="102">
        <v>240128599</v>
      </c>
      <c r="C11664" s="106">
        <v>0.43098467044878142</v>
      </c>
      <c r="D11664" s="107">
        <v>0.84044328054440331</v>
      </c>
      <c r="E11664" s="106">
        <v>0.21571045994906157</v>
      </c>
      <c r="F11664" s="107">
        <v>0.46468821458523646</v>
      </c>
      <c r="G11664" s="106">
        <v>0.94327729987218434</v>
      </c>
      <c r="H11664" s="107">
        <v>0.10123633409387667</v>
      </c>
      <c r="I11664" s="121" t="str">
        <f t="shared" si="182"/>
        <v>E</v>
      </c>
    </row>
    <row r="11665" spans="2:9" ht="12.75">
      <c r="B11665" s="102">
        <v>240129422</v>
      </c>
      <c r="C11665" s="106">
        <v>0.17295229647758381</v>
      </c>
      <c r="D11665" s="107">
        <v>0.8858877026961296</v>
      </c>
      <c r="E11665" s="106">
        <v>0.84294299216152502</v>
      </c>
      <c r="F11665" s="107">
        <v>0.52123734357924079</v>
      </c>
      <c r="G11665" s="106">
        <v>0.19956203331712086</v>
      </c>
      <c r="H11665" s="107">
        <v>0.78668297913457996</v>
      </c>
      <c r="I11665" s="121" t="str">
        <f t="shared" si="182"/>
        <v>DF</v>
      </c>
    </row>
    <row r="11666" spans="2:9" ht="12.75">
      <c r="B11666" s="102">
        <v>240129778</v>
      </c>
      <c r="C11666" s="106">
        <v>5.2514495249150972E-2</v>
      </c>
      <c r="D11666" s="107">
        <v>0.82358840874900618</v>
      </c>
      <c r="E11666" s="106">
        <v>0.43924164628206519</v>
      </c>
      <c r="F11666" s="107">
        <v>0.82727150577206499</v>
      </c>
      <c r="G11666" s="106">
        <v>0.80008112272339371</v>
      </c>
      <c r="H11666" s="107">
        <v>0.17029675223894181</v>
      </c>
      <c r="I11666" s="121" t="str">
        <f t="shared" si="182"/>
        <v>C</v>
      </c>
    </row>
    <row r="11667" spans="2:9" ht="12.75">
      <c r="B11667" s="102">
        <v>240131470</v>
      </c>
      <c r="C11667" s="106">
        <v>0.68918453932573454</v>
      </c>
      <c r="D11667" s="107">
        <v>0.17001989304968657</v>
      </c>
      <c r="E11667" s="106">
        <v>0.39407976672210943</v>
      </c>
      <c r="F11667" s="107">
        <v>0.81727167869013773</v>
      </c>
      <c r="G11667" s="106">
        <v>0.17259602236802962</v>
      </c>
      <c r="H11667" s="107">
        <v>0.67516660241216009</v>
      </c>
      <c r="I11667" s="121" t="str">
        <f t="shared" si="182"/>
        <v>C</v>
      </c>
    </row>
    <row r="11668" spans="2:9" ht="12.75">
      <c r="B11668" s="102">
        <v>240140760</v>
      </c>
      <c r="C11668" s="106">
        <v>0.29403929482148161</v>
      </c>
      <c r="D11668" s="107">
        <v>0.11930975060116822</v>
      </c>
      <c r="E11668" s="106">
        <v>0.50227519202931159</v>
      </c>
      <c r="F11668" s="107">
        <v>0.21194120794743476</v>
      </c>
      <c r="G11668" s="106">
        <v>0.20508272914041203</v>
      </c>
      <c r="H11668" s="107">
        <v>0.52694727561991428</v>
      </c>
      <c r="I11668" s="121" t="str">
        <f t="shared" si="182"/>
        <v>BH</v>
      </c>
    </row>
    <row r="11669" spans="2:9" ht="12.75">
      <c r="B11669" s="102">
        <v>240149217</v>
      </c>
      <c r="C11669" s="106">
        <v>0.12621917689121087</v>
      </c>
      <c r="D11669" s="107">
        <v>2.7398982758603196E-2</v>
      </c>
      <c r="E11669" s="106">
        <v>0.5554407387513729</v>
      </c>
      <c r="F11669" s="107">
        <v>1.3974458558863034E-3</v>
      </c>
      <c r="G11669" s="106">
        <v>0.6549948472114151</v>
      </c>
      <c r="H11669" s="107">
        <v>0.78177846319781885</v>
      </c>
      <c r="I11669" s="121" t="str">
        <f t="shared" si="182"/>
        <v>BH</v>
      </c>
    </row>
    <row r="11670" spans="2:9" ht="12.75">
      <c r="B11670" s="102">
        <v>240150576</v>
      </c>
      <c r="C11670" s="106">
        <v>0.50604268170663591</v>
      </c>
      <c r="D11670" s="107">
        <v>0.53666932872356554</v>
      </c>
      <c r="E11670" s="106">
        <v>9.0151827585024158E-2</v>
      </c>
      <c r="F11670" s="107">
        <v>0.89143150592981435</v>
      </c>
      <c r="G11670" s="106">
        <v>7.6066475714676507E-2</v>
      </c>
      <c r="H11670" s="107">
        <v>0.6890425885686251</v>
      </c>
      <c r="I11670" s="121" t="str">
        <f t="shared" si="182"/>
        <v>C</v>
      </c>
    </row>
    <row r="11671" spans="2:9" ht="12.75">
      <c r="B11671" s="102">
        <v>240152079</v>
      </c>
      <c r="C11671" s="106">
        <v>0.69886495030504103</v>
      </c>
      <c r="D11671" s="107">
        <v>0.62120614788966311</v>
      </c>
      <c r="E11671" s="106">
        <v>0.54441591599094985</v>
      </c>
      <c r="F11671" s="107">
        <v>0.77229403656686268</v>
      </c>
      <c r="G11671" s="106">
        <v>5.9469877429116913E-2</v>
      </c>
      <c r="H11671" s="107">
        <v>0.5767126701168126</v>
      </c>
      <c r="I11671" s="121" t="str">
        <f t="shared" si="182"/>
        <v>C</v>
      </c>
    </row>
    <row r="11672" spans="2:9" ht="12.75">
      <c r="B11672" s="102">
        <v>240155064</v>
      </c>
      <c r="C11672" s="106">
        <v>0.11482416448828037</v>
      </c>
      <c r="D11672" s="107">
        <v>0.80939948412674756</v>
      </c>
      <c r="E11672" s="106">
        <v>0.30891611840272404</v>
      </c>
      <c r="F11672" s="107">
        <v>0.87636333300972691</v>
      </c>
      <c r="G11672" s="106">
        <v>0.66407788813466895</v>
      </c>
      <c r="H11672" s="107">
        <v>0.48514225344773365</v>
      </c>
      <c r="I11672" s="121" t="str">
        <f t="shared" si="182"/>
        <v>C</v>
      </c>
    </row>
    <row r="11673" spans="2:9" ht="12.75">
      <c r="B11673" s="102">
        <v>240158208</v>
      </c>
      <c r="C11673" s="106">
        <v>0.49825089983261539</v>
      </c>
      <c r="D11673" s="107">
        <v>0.61540339543421485</v>
      </c>
      <c r="E11673" s="106">
        <v>0.86262730540907739</v>
      </c>
      <c r="F11673" s="107">
        <v>0.43337844933779746</v>
      </c>
      <c r="G11673" s="106">
        <v>0.70216418298012173</v>
      </c>
      <c r="H11673" s="107">
        <v>0.53228591077906318</v>
      </c>
      <c r="I11673" s="121" t="str">
        <f t="shared" si="182"/>
        <v>TH</v>
      </c>
    </row>
    <row r="11674" spans="2:9" ht="12.75">
      <c r="B11674" s="102">
        <v>240158454</v>
      </c>
      <c r="C11674" s="106">
        <v>0.8528225626807262</v>
      </c>
      <c r="D11674" s="107">
        <v>0.21965108048741877</v>
      </c>
      <c r="E11674" s="106">
        <v>8.6208692250071328E-2</v>
      </c>
      <c r="F11674" s="107">
        <v>0.20790344322089993</v>
      </c>
      <c r="G11674" s="106">
        <v>1.0208875402329731E-2</v>
      </c>
      <c r="H11674" s="107">
        <v>7.716278788945008E-2</v>
      </c>
      <c r="I11674" s="121" t="str">
        <f t="shared" si="182"/>
        <v>FH</v>
      </c>
    </row>
    <row r="11675" spans="2:9" ht="12.75">
      <c r="B11675" s="102">
        <v>240158810</v>
      </c>
      <c r="C11675" s="106">
        <v>0.60558254093341191</v>
      </c>
      <c r="D11675" s="107">
        <v>0.39328133435651846</v>
      </c>
      <c r="E11675" s="106">
        <v>0.89166353035310864</v>
      </c>
      <c r="F11675" s="107">
        <v>0.7862903350644328</v>
      </c>
      <c r="G11675" s="106">
        <v>1.2180020478327336E-3</v>
      </c>
      <c r="H11675" s="107">
        <v>0.85719933142126714</v>
      </c>
      <c r="I11675" s="121" t="str">
        <f t="shared" si="182"/>
        <v>TH</v>
      </c>
    </row>
    <row r="11676" spans="2:9" ht="12.75">
      <c r="B11676" s="102">
        <v>240160888</v>
      </c>
      <c r="C11676" s="106">
        <v>0.82392846166890488</v>
      </c>
      <c r="D11676" s="107">
        <v>0.69251990741051328</v>
      </c>
      <c r="E11676" s="106">
        <v>0.9799492831030574</v>
      </c>
      <c r="F11676" s="107">
        <v>0.79167475813709642</v>
      </c>
      <c r="G11676" s="106">
        <v>0.23749489250186606</v>
      </c>
      <c r="H11676" s="107">
        <v>0.96720763860941372</v>
      </c>
      <c r="I11676" s="121" t="str">
        <f t="shared" si="182"/>
        <v>TH</v>
      </c>
    </row>
    <row r="11677" spans="2:9" ht="12.75">
      <c r="B11677" s="102">
        <v>240163627</v>
      </c>
      <c r="C11677" s="106">
        <v>0.70727343178162538</v>
      </c>
      <c r="D11677" s="107">
        <v>0.21678318631734506</v>
      </c>
      <c r="E11677" s="106">
        <v>0.33107122360111152</v>
      </c>
      <c r="F11677" s="107">
        <v>0.4161658706428959</v>
      </c>
      <c r="G11677" s="106">
        <v>0.59270687817114176</v>
      </c>
      <c r="H11677" s="107">
        <v>0.85974518164218794</v>
      </c>
      <c r="I11677" s="121" t="str">
        <f t="shared" si="182"/>
        <v>BH</v>
      </c>
    </row>
    <row r="11678" spans="2:9" ht="12.75">
      <c r="B11678" s="102">
        <v>240179230</v>
      </c>
      <c r="C11678" s="106">
        <v>0.25034060588955498</v>
      </c>
      <c r="D11678" s="107">
        <v>0.64026332492731375</v>
      </c>
      <c r="E11678" s="106">
        <v>2.2883374036276827E-2</v>
      </c>
      <c r="F11678" s="107">
        <v>0.94604754864345608</v>
      </c>
      <c r="G11678" s="106">
        <v>0.36475003732983691</v>
      </c>
      <c r="H11678" s="107">
        <v>0.73764460283281785</v>
      </c>
      <c r="I11678" s="121" t="str">
        <f t="shared" si="182"/>
        <v>C</v>
      </c>
    </row>
    <row r="11679" spans="2:9" ht="12.75">
      <c r="B11679" s="102">
        <v>240184880</v>
      </c>
      <c r="C11679" s="106">
        <v>0.93963181851452493</v>
      </c>
      <c r="D11679" s="107">
        <v>0.84030260269551271</v>
      </c>
      <c r="E11679" s="106">
        <v>0.41827709097522936</v>
      </c>
      <c r="F11679" s="107">
        <v>7.8055840358614681E-2</v>
      </c>
      <c r="G11679" s="106">
        <v>0.82237470882596675</v>
      </c>
      <c r="H11679" s="107">
        <v>0.80670635868220697</v>
      </c>
      <c r="I11679" s="121" t="str">
        <f t="shared" si="182"/>
        <v>FH</v>
      </c>
    </row>
    <row r="11680" spans="2:9" ht="12.75">
      <c r="B11680" s="102">
        <v>240185589</v>
      </c>
      <c r="C11680" s="106">
        <v>0.63263813132993318</v>
      </c>
      <c r="D11680" s="107">
        <v>0.8521619337973303</v>
      </c>
      <c r="E11680" s="106">
        <v>0.18254651869820093</v>
      </c>
      <c r="F11680" s="107">
        <v>0.35424071910968458</v>
      </c>
      <c r="G11680" s="106">
        <v>0.15661254237713007</v>
      </c>
      <c r="H11680" s="107">
        <v>0.98837107785947209</v>
      </c>
      <c r="I11680" s="121" t="str">
        <f t="shared" si="182"/>
        <v>BH</v>
      </c>
    </row>
    <row r="11681" spans="2:9" ht="12.75">
      <c r="B11681" s="102">
        <v>240197353</v>
      </c>
      <c r="C11681" s="106">
        <v>0.87154270688473234</v>
      </c>
      <c r="D11681" s="107">
        <v>2.9510997606090106E-2</v>
      </c>
      <c r="E11681" s="106">
        <v>0.89442807272467739</v>
      </c>
      <c r="F11681" s="107">
        <v>0.63931179323812959</v>
      </c>
      <c r="G11681" s="106">
        <v>0.21392637691307215</v>
      </c>
      <c r="H11681" s="107">
        <v>0.98581372007813695</v>
      </c>
      <c r="I11681" s="121" t="str">
        <f t="shared" si="182"/>
        <v>BH</v>
      </c>
    </row>
    <row r="11682" spans="2:9" ht="12.75">
      <c r="B11682" s="102">
        <v>240197998</v>
      </c>
      <c r="C11682" s="106">
        <v>2.8248708543261225E-2</v>
      </c>
      <c r="D11682" s="107">
        <v>0.42643242375442414</v>
      </c>
      <c r="E11682" s="106">
        <v>0.93678064833522035</v>
      </c>
      <c r="F11682" s="107">
        <v>0.47913866904304103</v>
      </c>
      <c r="G11682" s="106">
        <v>0.98829560397423943</v>
      </c>
      <c r="H11682" s="107">
        <v>0.62917222126503192</v>
      </c>
      <c r="I11682" s="121" t="str">
        <f t="shared" si="182"/>
        <v>E</v>
      </c>
    </row>
    <row r="11683" spans="2:9" ht="12.75">
      <c r="B11683" s="102">
        <v>240202247</v>
      </c>
      <c r="C11683" s="106">
        <v>0.25898857652844898</v>
      </c>
      <c r="D11683" s="107">
        <v>0.99533196280107239</v>
      </c>
      <c r="E11683" s="106">
        <v>0.56928751563270463</v>
      </c>
      <c r="F11683" s="107">
        <v>0.79170891468806048</v>
      </c>
      <c r="G11683" s="106">
        <v>0.29240282005619989</v>
      </c>
      <c r="H11683" s="107">
        <v>0.72612964519206624</v>
      </c>
      <c r="I11683" s="121" t="str">
        <f t="shared" si="182"/>
        <v>DF</v>
      </c>
    </row>
    <row r="11684" spans="2:9" ht="12.75">
      <c r="B11684" s="102">
        <v>240203146</v>
      </c>
      <c r="C11684" s="106">
        <v>1.2079822020096609E-2</v>
      </c>
      <c r="D11684" s="107">
        <v>0.22339874488038491</v>
      </c>
      <c r="E11684" s="106">
        <v>0.28602840817318187</v>
      </c>
      <c r="F11684" s="107">
        <v>0.20426968918390154</v>
      </c>
      <c r="G11684" s="106">
        <v>0.92798383538180174</v>
      </c>
      <c r="H11684" s="107">
        <v>0.8618909381649158</v>
      </c>
      <c r="I11684" s="121" t="str">
        <f t="shared" si="182"/>
        <v>E</v>
      </c>
    </row>
    <row r="11685" spans="2:9" ht="12.75">
      <c r="B11685" s="102">
        <v>240205983</v>
      </c>
      <c r="C11685" s="106">
        <v>0.76457203457645817</v>
      </c>
      <c r="D11685" s="107">
        <v>0.99140734896575289</v>
      </c>
      <c r="E11685" s="106">
        <v>0.36595513283049019</v>
      </c>
      <c r="F11685" s="107">
        <v>0.19994143562901723</v>
      </c>
      <c r="G11685" s="106">
        <v>0.54349129426764797</v>
      </c>
      <c r="H11685" s="107">
        <v>0.18468065225946351</v>
      </c>
      <c r="I11685" s="121" t="str">
        <f t="shared" si="182"/>
        <v>DF</v>
      </c>
    </row>
    <row r="11686" spans="2:9" ht="12.75">
      <c r="B11686" s="102">
        <v>240207304</v>
      </c>
      <c r="C11686" s="106">
        <v>0.57885490552542151</v>
      </c>
      <c r="D11686" s="107">
        <v>0.60751850756810821</v>
      </c>
      <c r="E11686" s="106">
        <v>0.71010291843177065</v>
      </c>
      <c r="F11686" s="107">
        <v>0.36757828685824112</v>
      </c>
      <c r="G11686" s="106">
        <v>0.75803742125063334</v>
      </c>
      <c r="H11686" s="107">
        <v>0.57597880922658895</v>
      </c>
      <c r="I11686" s="121" t="str">
        <f t="shared" si="182"/>
        <v>E</v>
      </c>
    </row>
    <row r="11687" spans="2:9" ht="12.75">
      <c r="B11687" s="102">
        <v>240209919</v>
      </c>
      <c r="C11687" s="106">
        <v>0.98925643593652612</v>
      </c>
      <c r="D11687" s="107">
        <v>0.56700032194453343</v>
      </c>
      <c r="E11687" s="106">
        <v>0.47709317751538816</v>
      </c>
      <c r="F11687" s="107">
        <v>0.74106160418249978</v>
      </c>
      <c r="G11687" s="106">
        <v>0.50589952526067794</v>
      </c>
      <c r="H11687" s="107">
        <v>0.31538281240915844</v>
      </c>
      <c r="I11687" s="121" t="str">
        <f t="shared" si="182"/>
        <v>FH</v>
      </c>
    </row>
    <row r="11688" spans="2:9" ht="12.75">
      <c r="B11688" s="102">
        <v>240210281</v>
      </c>
      <c r="C11688" s="106">
        <v>0.62087607918155463</v>
      </c>
      <c r="D11688" s="107">
        <v>1.4467425393882571E-2</v>
      </c>
      <c r="E11688" s="106">
        <v>0.49469045242821519</v>
      </c>
      <c r="F11688" s="107">
        <v>6.7391861880102377E-2</v>
      </c>
      <c r="G11688" s="106">
        <v>0.63960915104375005</v>
      </c>
      <c r="H11688" s="107">
        <v>0.61371645985232259</v>
      </c>
      <c r="I11688" s="121" t="str">
        <f t="shared" si="182"/>
        <v>E</v>
      </c>
    </row>
    <row r="11689" spans="2:9" ht="12.75">
      <c r="B11689" s="102">
        <v>240212121</v>
      </c>
      <c r="C11689" s="106">
        <v>0.44106644792427296</v>
      </c>
      <c r="D11689" s="107">
        <v>0.13943272754060576</v>
      </c>
      <c r="E11689" s="106">
        <v>0.94724884515788355</v>
      </c>
      <c r="F11689" s="107">
        <v>0.32916154126369257</v>
      </c>
      <c r="G11689" s="106">
        <v>0.51135480068595118</v>
      </c>
      <c r="H11689" s="107">
        <v>0.87856972780333842</v>
      </c>
      <c r="I11689" s="121" t="str">
        <f t="shared" si="182"/>
        <v>TH</v>
      </c>
    </row>
    <row r="11690" spans="2:9" ht="12.75">
      <c r="B11690" s="102">
        <v>240214580</v>
      </c>
      <c r="C11690" s="106">
        <v>0.64850494702442996</v>
      </c>
      <c r="D11690" s="107">
        <v>0.98295841095331893</v>
      </c>
      <c r="E11690" s="106">
        <v>0.29442770997767642</v>
      </c>
      <c r="F11690" s="107">
        <v>0.22983036745119279</v>
      </c>
      <c r="G11690" s="106">
        <v>0.36340907622690288</v>
      </c>
      <c r="H11690" s="107">
        <v>0.33201227823134349</v>
      </c>
      <c r="I11690" s="121" t="str">
        <f t="shared" si="182"/>
        <v>DF</v>
      </c>
    </row>
    <row r="11691" spans="2:9" ht="12.75">
      <c r="B11691" s="102">
        <v>240215174</v>
      </c>
      <c r="C11691" s="106">
        <v>0.38712567976513079</v>
      </c>
      <c r="D11691" s="107">
        <v>0.48659105876249109</v>
      </c>
      <c r="E11691" s="106">
        <v>0.28641738995047206</v>
      </c>
      <c r="F11691" s="107">
        <v>0.11441690158765638</v>
      </c>
      <c r="G11691" s="106">
        <v>0.64269865802084691</v>
      </c>
      <c r="H11691" s="107">
        <v>0.96810723294681189</v>
      </c>
      <c r="I11691" s="121" t="str">
        <f t="shared" si="182"/>
        <v>BH</v>
      </c>
    </row>
    <row r="11692" spans="2:9" ht="12.75">
      <c r="B11692" s="102">
        <v>240219702</v>
      </c>
      <c r="C11692" s="106">
        <v>2.8181210026901882E-2</v>
      </c>
      <c r="D11692" s="107">
        <v>0.55883909780357666</v>
      </c>
      <c r="E11692" s="106">
        <v>0.60937672154389433</v>
      </c>
      <c r="F11692" s="107">
        <v>0.81198175031026198</v>
      </c>
      <c r="G11692" s="106">
        <v>0.68797966716104053</v>
      </c>
      <c r="H11692" s="107">
        <v>0.28167679029044912</v>
      </c>
      <c r="I11692" s="121" t="str">
        <f t="shared" si="182"/>
        <v>C</v>
      </c>
    </row>
    <row r="11693" spans="2:9" ht="12.75">
      <c r="B11693" s="102">
        <v>240219942</v>
      </c>
      <c r="C11693" s="106">
        <v>0.43865640187713684</v>
      </c>
      <c r="D11693" s="107">
        <v>0.8134981513866073</v>
      </c>
      <c r="E11693" s="106">
        <v>0.30226655666008573</v>
      </c>
      <c r="F11693" s="107">
        <v>0.15925170433546754</v>
      </c>
      <c r="G11693" s="106">
        <v>0.5288686126222224</v>
      </c>
      <c r="H11693" s="107">
        <v>0.71858644984532494</v>
      </c>
      <c r="I11693" s="121" t="str">
        <f t="shared" si="182"/>
        <v>DF</v>
      </c>
    </row>
    <row r="11694" spans="2:9" ht="12.75">
      <c r="B11694" s="102">
        <v>240220249</v>
      </c>
      <c r="C11694" s="106">
        <v>3.7137062556614531E-2</v>
      </c>
      <c r="D11694" s="107">
        <v>0.71088965552340633</v>
      </c>
      <c r="E11694" s="106">
        <v>0.43208985516485932</v>
      </c>
      <c r="F11694" s="107">
        <v>1.026024439888662E-2</v>
      </c>
      <c r="G11694" s="106">
        <v>0.4964493038533524</v>
      </c>
      <c r="H11694" s="107">
        <v>0.16547362322602588</v>
      </c>
      <c r="I11694" s="121" t="str">
        <f t="shared" si="182"/>
        <v>DF</v>
      </c>
    </row>
    <row r="11695" spans="2:9" ht="12.75">
      <c r="B11695" s="102">
        <v>240221659</v>
      </c>
      <c r="C11695" s="106">
        <v>0.89779592463651881</v>
      </c>
      <c r="D11695" s="107">
        <v>0.23930648355280515</v>
      </c>
      <c r="E11695" s="106">
        <v>0.48723034805876742</v>
      </c>
      <c r="F11695" s="107">
        <v>0.56847876210829074</v>
      </c>
      <c r="G11695" s="106">
        <v>0.47981859734132737</v>
      </c>
      <c r="H11695" s="107">
        <v>9.7636215957932038E-2</v>
      </c>
      <c r="I11695" s="121" t="str">
        <f t="shared" si="182"/>
        <v>FH</v>
      </c>
    </row>
    <row r="11696" spans="2:9" ht="12.75">
      <c r="B11696" s="102">
        <v>240221922</v>
      </c>
      <c r="C11696" s="106">
        <v>0.71355440498059264</v>
      </c>
      <c r="D11696" s="107">
        <v>0.18491019574223255</v>
      </c>
      <c r="E11696" s="106">
        <v>0.12341810433932743</v>
      </c>
      <c r="F11696" s="107">
        <v>0.21579614095216559</v>
      </c>
      <c r="G11696" s="106">
        <v>0.65279415451671241</v>
      </c>
      <c r="H11696" s="107">
        <v>0.66588351467410956</v>
      </c>
      <c r="I11696" s="121" t="str">
        <f t="shared" si="182"/>
        <v>FH</v>
      </c>
    </row>
    <row r="11697" spans="2:9" ht="12.75">
      <c r="B11697" s="102">
        <v>240226393</v>
      </c>
      <c r="C11697" s="106">
        <v>0.87371037151860698</v>
      </c>
      <c r="D11697" s="107">
        <v>0.47660878513976446</v>
      </c>
      <c r="E11697" s="106">
        <v>0.51827747785263889</v>
      </c>
      <c r="F11697" s="107">
        <v>0.80415262058205239</v>
      </c>
      <c r="G11697" s="106">
        <v>0.58293693689614745</v>
      </c>
      <c r="H11697" s="107">
        <v>0.46789283379102642</v>
      </c>
      <c r="I11697" s="121" t="str">
        <f t="shared" si="182"/>
        <v>FH</v>
      </c>
    </row>
    <row r="11698" spans="2:9" ht="12.75">
      <c r="B11698" s="102">
        <v>240227088</v>
      </c>
      <c r="C11698" s="106">
        <v>0.61149425977112326</v>
      </c>
      <c r="D11698" s="107">
        <v>0.14332209216473846</v>
      </c>
      <c r="E11698" s="106">
        <v>0.67756483037162263</v>
      </c>
      <c r="F11698" s="107">
        <v>0.1886612089191666</v>
      </c>
      <c r="G11698" s="106">
        <v>0.25416351222388567</v>
      </c>
      <c r="H11698" s="107">
        <v>0.23831191393460416</v>
      </c>
      <c r="I11698" s="121" t="str">
        <f t="shared" si="182"/>
        <v>TH</v>
      </c>
    </row>
    <row r="11699" spans="2:9" ht="12.75">
      <c r="B11699" s="102">
        <v>240229834</v>
      </c>
      <c r="C11699" s="106">
        <v>0.60521967661070764</v>
      </c>
      <c r="D11699" s="107">
        <v>0.71518703680282325</v>
      </c>
      <c r="E11699" s="106">
        <v>0.27336332799548124</v>
      </c>
      <c r="F11699" s="107">
        <v>0.58302923260089301</v>
      </c>
      <c r="G11699" s="106">
        <v>0.34779433314999442</v>
      </c>
      <c r="H11699" s="107">
        <v>0.64002377156070267</v>
      </c>
      <c r="I11699" s="121" t="str">
        <f t="shared" si="182"/>
        <v>DF</v>
      </c>
    </row>
    <row r="11700" spans="2:9" ht="12.75">
      <c r="B11700" s="102">
        <v>240231757</v>
      </c>
      <c r="C11700" s="106">
        <v>0.96010812892438224</v>
      </c>
      <c r="D11700" s="107">
        <v>0.2752770139217473</v>
      </c>
      <c r="E11700" s="106">
        <v>0.54413574144955335</v>
      </c>
      <c r="F11700" s="107">
        <v>0.90559721677673966</v>
      </c>
      <c r="G11700" s="106">
        <v>0.98878033680621424</v>
      </c>
      <c r="H11700" s="107">
        <v>0.69014348576894768</v>
      </c>
      <c r="I11700" s="121" t="str">
        <f t="shared" si="182"/>
        <v>E</v>
      </c>
    </row>
    <row r="11701" spans="2:9" ht="12.75">
      <c r="B11701" s="102">
        <v>240235073</v>
      </c>
      <c r="C11701" s="106">
        <v>0.9526025790002004</v>
      </c>
      <c r="D11701" s="107">
        <v>0.88412848008395906</v>
      </c>
      <c r="E11701" s="106">
        <v>0.99200088553990406</v>
      </c>
      <c r="F11701" s="107">
        <v>0.4249965009703498</v>
      </c>
      <c r="G11701" s="106">
        <v>0.4423306152249018</v>
      </c>
      <c r="H11701" s="107">
        <v>0.58378782295836618</v>
      </c>
      <c r="I11701" s="121" t="str">
        <f t="shared" si="182"/>
        <v>TH</v>
      </c>
    </row>
    <row r="11702" spans="2:9" ht="12.75">
      <c r="B11702" s="102">
        <v>240235256</v>
      </c>
      <c r="C11702" s="106">
        <v>0.37605728761252077</v>
      </c>
      <c r="D11702" s="107">
        <v>0.55305757434638481</v>
      </c>
      <c r="E11702" s="106">
        <v>0.28149895192862973</v>
      </c>
      <c r="F11702" s="107">
        <v>1.952881204154755E-2</v>
      </c>
      <c r="G11702" s="106">
        <v>0.74137837624064895</v>
      </c>
      <c r="H11702" s="107">
        <v>0.45816323176327578</v>
      </c>
      <c r="I11702" s="121" t="str">
        <f t="shared" si="182"/>
        <v>E</v>
      </c>
    </row>
    <row r="11703" spans="2:9" ht="12.75">
      <c r="B11703" s="102">
        <v>240236731</v>
      </c>
      <c r="C11703" s="106">
        <v>0.63749145117234463</v>
      </c>
      <c r="D11703" s="107">
        <v>0.21340622389052566</v>
      </c>
      <c r="E11703" s="106">
        <v>0.67328855899890705</v>
      </c>
      <c r="F11703" s="107">
        <v>0.79572946492741625</v>
      </c>
      <c r="G11703" s="106">
        <v>0.89520268202443543</v>
      </c>
      <c r="H11703" s="107">
        <v>0.89166097067338002</v>
      </c>
      <c r="I11703" s="121" t="str">
        <f t="shared" si="182"/>
        <v>E</v>
      </c>
    </row>
    <row r="11704" spans="2:9" ht="12.75">
      <c r="B11704" s="102">
        <v>240239307</v>
      </c>
      <c r="C11704" s="106">
        <v>0.23816754799927908</v>
      </c>
      <c r="D11704" s="107">
        <v>0.85619784354914685</v>
      </c>
      <c r="E11704" s="106">
        <v>0.31682286712766494</v>
      </c>
      <c r="F11704" s="107">
        <v>0.12986109907611088</v>
      </c>
      <c r="G11704" s="106">
        <v>0.20251388000891968</v>
      </c>
      <c r="H11704" s="107">
        <v>0.53219278268271619</v>
      </c>
      <c r="I11704" s="121" t="str">
        <f t="shared" si="182"/>
        <v>DF</v>
      </c>
    </row>
    <row r="11705" spans="2:9" ht="12.75">
      <c r="B11705" s="102">
        <v>240240956</v>
      </c>
      <c r="C11705" s="106">
        <v>0.93856651882011932</v>
      </c>
      <c r="D11705" s="107">
        <v>0.24922583007443322</v>
      </c>
      <c r="E11705" s="106">
        <v>0.8305642057264313</v>
      </c>
      <c r="F11705" s="107">
        <v>0.71712388535632066</v>
      </c>
      <c r="G11705" s="106">
        <v>0.50425117709669198</v>
      </c>
      <c r="H11705" s="107">
        <v>0.54624356873361535</v>
      </c>
      <c r="I11705" s="121" t="str">
        <f t="shared" si="182"/>
        <v>FH</v>
      </c>
    </row>
    <row r="11706" spans="2:9" ht="12.75">
      <c r="B11706" s="102">
        <v>240243217</v>
      </c>
      <c r="C11706" s="106">
        <v>0.623462558299261</v>
      </c>
      <c r="D11706" s="107">
        <v>0.7767278669597788</v>
      </c>
      <c r="E11706" s="106">
        <v>0.47515806322890719</v>
      </c>
      <c r="F11706" s="107">
        <v>0.96325025254206587</v>
      </c>
      <c r="G11706" s="106">
        <v>0.44854557460332334</v>
      </c>
      <c r="H11706" s="107">
        <v>0.69058191679496184</v>
      </c>
      <c r="I11706" s="121" t="str">
        <f t="shared" si="182"/>
        <v>C</v>
      </c>
    </row>
    <row r="11707" spans="2:9" ht="12.75">
      <c r="B11707" s="102">
        <v>240247490</v>
      </c>
      <c r="C11707" s="106">
        <v>0.16076667707963743</v>
      </c>
      <c r="D11707" s="107">
        <v>0.42745700283130095</v>
      </c>
      <c r="E11707" s="106">
        <v>0.21741780507077757</v>
      </c>
      <c r="F11707" s="107">
        <v>0.66542503902653571</v>
      </c>
      <c r="G11707" s="106">
        <v>0.55640024406298583</v>
      </c>
      <c r="H11707" s="107">
        <v>0.97210121184401999</v>
      </c>
      <c r="I11707" s="121" t="str">
        <f t="shared" si="182"/>
        <v>BH</v>
      </c>
    </row>
    <row r="11708" spans="2:9" ht="12.75">
      <c r="B11708" s="102">
        <v>240255095</v>
      </c>
      <c r="C11708" s="106">
        <v>0.30386155992855191</v>
      </c>
      <c r="D11708" s="107">
        <v>0.92648499786629146</v>
      </c>
      <c r="E11708" s="106">
        <v>0.91946264418886559</v>
      </c>
      <c r="F11708" s="107">
        <v>0.43074888591433336</v>
      </c>
      <c r="G11708" s="106">
        <v>0.96333930693251069</v>
      </c>
      <c r="H11708" s="107">
        <v>0.38183735395406515</v>
      </c>
      <c r="I11708" s="121" t="str">
        <f t="shared" si="182"/>
        <v>E</v>
      </c>
    </row>
    <row r="11709" spans="2:9" ht="12.75">
      <c r="B11709" s="102">
        <v>240265185</v>
      </c>
      <c r="C11709" s="106">
        <v>0.10323369501793334</v>
      </c>
      <c r="D11709" s="107">
        <v>0.49343181863180252</v>
      </c>
      <c r="E11709" s="106">
        <v>0.49952307768468174</v>
      </c>
      <c r="F11709" s="107">
        <v>0.97833102760692658</v>
      </c>
      <c r="G11709" s="106">
        <v>0.6366751962657391</v>
      </c>
      <c r="H11709" s="107">
        <v>0.89832623693473246</v>
      </c>
      <c r="I11709" s="121" t="str">
        <f t="shared" si="182"/>
        <v>C</v>
      </c>
    </row>
    <row r="11710" spans="2:9" ht="12.75">
      <c r="B11710" s="102">
        <v>240268156</v>
      </c>
      <c r="C11710" s="106">
        <v>0.62486093993088865</v>
      </c>
      <c r="D11710" s="107">
        <v>0.6664192299376035</v>
      </c>
      <c r="E11710" s="106">
        <v>0.64191685093769046</v>
      </c>
      <c r="F11710" s="107">
        <v>6.6261226078845326E-2</v>
      </c>
      <c r="G11710" s="106">
        <v>0.66559911973836439</v>
      </c>
      <c r="H11710" s="107">
        <v>9.913836741732851E-2</v>
      </c>
      <c r="I11710" s="121" t="str">
        <f t="shared" si="182"/>
        <v>DF</v>
      </c>
    </row>
    <row r="11711" spans="2:9" ht="12.75">
      <c r="B11711" s="102">
        <v>240269937</v>
      </c>
      <c r="C11711" s="106">
        <v>0.13268999933520487</v>
      </c>
      <c r="D11711" s="107">
        <v>0.13377174686296023</v>
      </c>
      <c r="E11711" s="106">
        <v>0.55033477320915392</v>
      </c>
      <c r="F11711" s="107">
        <v>0.74435977688686261</v>
      </c>
      <c r="G11711" s="106">
        <v>1.9798390478159789E-2</v>
      </c>
      <c r="H11711" s="107">
        <v>0.86096202806688327</v>
      </c>
      <c r="I11711" s="121" t="str">
        <f t="shared" si="182"/>
        <v>BH</v>
      </c>
    </row>
    <row r="11712" spans="2:9" ht="12.75">
      <c r="B11712" s="102">
        <v>240277394</v>
      </c>
      <c r="C11712" s="106">
        <v>0.11304274906092804</v>
      </c>
      <c r="D11712" s="107">
        <v>0.97583310917091026</v>
      </c>
      <c r="E11712" s="106">
        <v>0.13680374595035172</v>
      </c>
      <c r="F11712" s="107">
        <v>0.65009951457831949</v>
      </c>
      <c r="G11712" s="106">
        <v>0.63626521800442859</v>
      </c>
      <c r="H11712" s="107">
        <v>0.86650183562777916</v>
      </c>
      <c r="I11712" s="121" t="str">
        <f t="shared" si="182"/>
        <v>DF</v>
      </c>
    </row>
    <row r="11713" spans="2:9" ht="12.75">
      <c r="B11713" s="102">
        <v>240280686</v>
      </c>
      <c r="C11713" s="106">
        <v>0.99575465879124669</v>
      </c>
      <c r="D11713" s="107">
        <v>0.63133417672860315</v>
      </c>
      <c r="E11713" s="106">
        <v>0.64237025069254572</v>
      </c>
      <c r="F11713" s="107">
        <v>0.93758323738742577</v>
      </c>
      <c r="G11713" s="106">
        <v>0.37937280567750298</v>
      </c>
      <c r="H11713" s="107">
        <v>0.36851999390116918</v>
      </c>
      <c r="I11713" s="121" t="str">
        <f t="shared" si="182"/>
        <v>FH</v>
      </c>
    </row>
    <row r="11714" spans="2:9" ht="12.75">
      <c r="B11714" s="102">
        <v>240283631</v>
      </c>
      <c r="C11714" s="106">
        <v>0.81255733452855861</v>
      </c>
      <c r="D11714" s="107">
        <v>0.41124833726287791</v>
      </c>
      <c r="E11714" s="106">
        <v>0.68780105167740091</v>
      </c>
      <c r="F11714" s="107">
        <v>0.75027460458395501</v>
      </c>
      <c r="G11714" s="106">
        <v>0.48684984127020225</v>
      </c>
      <c r="H11714" s="107">
        <v>7.437919706156948E-2</v>
      </c>
      <c r="I11714" s="121" t="str">
        <f t="shared" si="182"/>
        <v>FH</v>
      </c>
    </row>
    <row r="11715" spans="2:9" ht="12.75">
      <c r="B11715" s="102">
        <v>240286859</v>
      </c>
      <c r="C11715" s="106">
        <v>0.20764348578026315</v>
      </c>
      <c r="D11715" s="107">
        <v>6.7826750564221827E-2</v>
      </c>
      <c r="E11715" s="106">
        <v>0.7750942795400535</v>
      </c>
      <c r="F11715" s="107">
        <v>0.77576463096819404</v>
      </c>
      <c r="G11715" s="106">
        <v>0.36518590404728535</v>
      </c>
      <c r="H11715" s="107">
        <v>0.21218217691870334</v>
      </c>
      <c r="I11715" s="121" t="str">
        <f t="shared" si="182"/>
        <v>C</v>
      </c>
    </row>
    <row r="11716" spans="2:9" ht="12.75">
      <c r="B11716" s="102">
        <v>240296535</v>
      </c>
      <c r="C11716" s="106">
        <v>0.40446753888463305</v>
      </c>
      <c r="D11716" s="107">
        <v>1.0507993418306327E-2</v>
      </c>
      <c r="E11716" s="106">
        <v>0.38153887396949049</v>
      </c>
      <c r="F11716" s="107">
        <v>0.71863230937020739</v>
      </c>
      <c r="G11716" s="106">
        <v>0.8433066507301461</v>
      </c>
      <c r="H11716" s="107">
        <v>0.98121755628808405</v>
      </c>
      <c r="I11716" s="121" t="str">
        <f t="shared" si="182"/>
        <v>BH</v>
      </c>
    </row>
    <row r="11717" spans="2:9" ht="12.75">
      <c r="B11717" s="102">
        <v>240298450</v>
      </c>
      <c r="C11717" s="106">
        <v>0.57603190619887479</v>
      </c>
      <c r="D11717" s="107">
        <v>8.7518034409760137E-2</v>
      </c>
      <c r="E11717" s="106">
        <v>6.8446962759921348E-2</v>
      </c>
      <c r="F11717" s="107">
        <v>0.48054812537672476</v>
      </c>
      <c r="G11717" s="106">
        <v>0.94151039219663279</v>
      </c>
      <c r="H11717" s="107">
        <v>0.91212310284418385</v>
      </c>
      <c r="I11717" s="121" t="str">
        <f t="shared" ref="I11717:I11780" si="183">INDEX($C$3:$H$3, MATCH(MAX(C11717:H11717), C11717:H11717, 0))</f>
        <v>E</v>
      </c>
    </row>
    <row r="11718" spans="2:9" ht="12.75">
      <c r="B11718" s="102">
        <v>240308324</v>
      </c>
      <c r="C11718" s="106">
        <v>0.45049397112321188</v>
      </c>
      <c r="D11718" s="107">
        <v>0.34477589207928983</v>
      </c>
      <c r="E11718" s="106">
        <v>0.68322045008754473</v>
      </c>
      <c r="F11718" s="107">
        <v>0.75137365695619041</v>
      </c>
      <c r="G11718" s="106">
        <v>0.4536289811540839</v>
      </c>
      <c r="H11718" s="107">
        <v>5.4348339051215611E-2</v>
      </c>
      <c r="I11718" s="121" t="str">
        <f t="shared" si="183"/>
        <v>C</v>
      </c>
    </row>
    <row r="11719" spans="2:9" ht="12.75">
      <c r="B11719" s="102">
        <v>240309818</v>
      </c>
      <c r="C11719" s="106">
        <v>0.94055261333383466</v>
      </c>
      <c r="D11719" s="107">
        <v>0.83144993503215936</v>
      </c>
      <c r="E11719" s="106">
        <v>0.94807788754742806</v>
      </c>
      <c r="F11719" s="107">
        <v>0.74705997357978071</v>
      </c>
      <c r="G11719" s="106">
        <v>0.92997604436679149</v>
      </c>
      <c r="H11719" s="107">
        <v>0.60734695921155746</v>
      </c>
      <c r="I11719" s="121" t="str">
        <f t="shared" si="183"/>
        <v>TH</v>
      </c>
    </row>
    <row r="11720" spans="2:9" ht="12.75">
      <c r="B11720" s="102">
        <v>240312270</v>
      </c>
      <c r="C11720" s="106">
        <v>0.28837420390672053</v>
      </c>
      <c r="D11720" s="107">
        <v>0.95341189775154467</v>
      </c>
      <c r="E11720" s="106">
        <v>0.97064413716838382</v>
      </c>
      <c r="F11720" s="107">
        <v>0.90450438479834316</v>
      </c>
      <c r="G11720" s="106">
        <v>0.32851813101365668</v>
      </c>
      <c r="H11720" s="107">
        <v>0.74874811088222959</v>
      </c>
      <c r="I11720" s="121" t="str">
        <f t="shared" si="183"/>
        <v>TH</v>
      </c>
    </row>
    <row r="11721" spans="2:9" ht="12.75">
      <c r="B11721" s="102">
        <v>240313085</v>
      </c>
      <c r="C11721" s="106">
        <v>0.58876613898861407</v>
      </c>
      <c r="D11721" s="107">
        <v>0.62094895120413263</v>
      </c>
      <c r="E11721" s="106">
        <v>1.2478460228644295E-3</v>
      </c>
      <c r="F11721" s="107">
        <v>0.92674009374529498</v>
      </c>
      <c r="G11721" s="106">
        <v>0.53289985968913278</v>
      </c>
      <c r="H11721" s="107">
        <v>0.43924192150666852</v>
      </c>
      <c r="I11721" s="121" t="str">
        <f t="shared" si="183"/>
        <v>C</v>
      </c>
    </row>
    <row r="11722" spans="2:9" ht="12.75">
      <c r="B11722" s="102">
        <v>240320659</v>
      </c>
      <c r="C11722" s="106">
        <v>0.50325769103767026</v>
      </c>
      <c r="D11722" s="107">
        <v>0.60050448467535689</v>
      </c>
      <c r="E11722" s="106">
        <v>0.73573199745627393</v>
      </c>
      <c r="F11722" s="107">
        <v>0.87247539283551578</v>
      </c>
      <c r="G11722" s="106">
        <v>0.93820700391482958</v>
      </c>
      <c r="H11722" s="107">
        <v>0.41142680477439963</v>
      </c>
      <c r="I11722" s="121" t="str">
        <f t="shared" si="183"/>
        <v>E</v>
      </c>
    </row>
    <row r="11723" spans="2:9" ht="12.75">
      <c r="B11723" s="102">
        <v>240323496</v>
      </c>
      <c r="C11723" s="106">
        <v>0.77237364987571611</v>
      </c>
      <c r="D11723" s="107">
        <v>0.79934861145858349</v>
      </c>
      <c r="E11723" s="106">
        <v>2.9305903514869946E-2</v>
      </c>
      <c r="F11723" s="107">
        <v>0.93061899771424272</v>
      </c>
      <c r="G11723" s="106">
        <v>0.568884182786211</v>
      </c>
      <c r="H11723" s="107">
        <v>0.50426330988732637</v>
      </c>
      <c r="I11723" s="121" t="str">
        <f t="shared" si="183"/>
        <v>C</v>
      </c>
    </row>
    <row r="11724" spans="2:9" ht="12.75">
      <c r="B11724" s="102">
        <v>240327381</v>
      </c>
      <c r="C11724" s="106">
        <v>0.35022595457567185</v>
      </c>
      <c r="D11724" s="107">
        <v>0.76244497100720299</v>
      </c>
      <c r="E11724" s="106">
        <v>3.9230299107405386E-2</v>
      </c>
      <c r="F11724" s="107">
        <v>0.14927707830031345</v>
      </c>
      <c r="G11724" s="106">
        <v>0.85645576572729798</v>
      </c>
      <c r="H11724" s="107">
        <v>0.16695549720132186</v>
      </c>
      <c r="I11724" s="121" t="str">
        <f t="shared" si="183"/>
        <v>E</v>
      </c>
    </row>
    <row r="11725" spans="2:9" ht="12.75">
      <c r="B11725" s="102">
        <v>240330196</v>
      </c>
      <c r="C11725" s="106">
        <v>0.72899519512906119</v>
      </c>
      <c r="D11725" s="107">
        <v>0.13971385119092927</v>
      </c>
      <c r="E11725" s="106">
        <v>0.12881918427498884</v>
      </c>
      <c r="F11725" s="107">
        <v>0.47736638447741431</v>
      </c>
      <c r="G11725" s="106">
        <v>0.62360614552648763</v>
      </c>
      <c r="H11725" s="107">
        <v>0.24205252794429777</v>
      </c>
      <c r="I11725" s="121" t="str">
        <f t="shared" si="183"/>
        <v>FH</v>
      </c>
    </row>
    <row r="11726" spans="2:9" ht="12.75">
      <c r="B11726" s="102">
        <v>240330913</v>
      </c>
      <c r="C11726" s="106">
        <v>0.57174091967000207</v>
      </c>
      <c r="D11726" s="107">
        <v>0.70094657493228918</v>
      </c>
      <c r="E11726" s="106">
        <v>0.1374369401862845</v>
      </c>
      <c r="F11726" s="107">
        <v>0.2479528821755041</v>
      </c>
      <c r="G11726" s="106">
        <v>0.83950677054867795</v>
      </c>
      <c r="H11726" s="107">
        <v>0.52641305877595213</v>
      </c>
      <c r="I11726" s="121" t="str">
        <f t="shared" si="183"/>
        <v>E</v>
      </c>
    </row>
    <row r="11727" spans="2:9" ht="12.75">
      <c r="B11727" s="102">
        <v>240331030</v>
      </c>
      <c r="C11727" s="106">
        <v>0.56955842682772495</v>
      </c>
      <c r="D11727" s="107">
        <v>0.61723692982764633</v>
      </c>
      <c r="E11727" s="106">
        <v>0.50603145834994478</v>
      </c>
      <c r="F11727" s="107">
        <v>0.24017395807335196</v>
      </c>
      <c r="G11727" s="106">
        <v>0.20099872783524919</v>
      </c>
      <c r="H11727" s="107">
        <v>0.27972690159298708</v>
      </c>
      <c r="I11727" s="121" t="str">
        <f t="shared" si="183"/>
        <v>DF</v>
      </c>
    </row>
    <row r="11728" spans="2:9" ht="12.75">
      <c r="B11728" s="102">
        <v>240334501</v>
      </c>
      <c r="C11728" s="106">
        <v>0.71312969392869441</v>
      </c>
      <c r="D11728" s="107">
        <v>0.58073676840230082</v>
      </c>
      <c r="E11728" s="106">
        <v>0.90865932280355466</v>
      </c>
      <c r="F11728" s="107">
        <v>0.64988895406297242</v>
      </c>
      <c r="G11728" s="106">
        <v>0.51815531375874535</v>
      </c>
      <c r="H11728" s="107">
        <v>0.45171233668642796</v>
      </c>
      <c r="I11728" s="121" t="str">
        <f t="shared" si="183"/>
        <v>TH</v>
      </c>
    </row>
    <row r="11729" spans="2:9" ht="12.75">
      <c r="B11729" s="102">
        <v>240336400</v>
      </c>
      <c r="C11729" s="106">
        <v>0.41359454726100564</v>
      </c>
      <c r="D11729" s="107">
        <v>0.12839579193795858</v>
      </c>
      <c r="E11729" s="106">
        <v>0.80520121647174125</v>
      </c>
      <c r="F11729" s="107">
        <v>0.67823122452506013</v>
      </c>
      <c r="G11729" s="106">
        <v>0.99433948748671153</v>
      </c>
      <c r="H11729" s="107">
        <v>0.12340608962860777</v>
      </c>
      <c r="I11729" s="121" t="str">
        <f t="shared" si="183"/>
        <v>E</v>
      </c>
    </row>
    <row r="11730" spans="2:9" ht="12.75">
      <c r="B11730" s="102">
        <v>240337539</v>
      </c>
      <c r="C11730" s="106">
        <v>0.7548945926164532</v>
      </c>
      <c r="D11730" s="107">
        <v>0.23282022387398804</v>
      </c>
      <c r="E11730" s="106">
        <v>0.41671595661839511</v>
      </c>
      <c r="F11730" s="107">
        <v>0.57862544088894285</v>
      </c>
      <c r="G11730" s="106">
        <v>2.5924249932714583E-2</v>
      </c>
      <c r="H11730" s="107">
        <v>0.78495745212034684</v>
      </c>
      <c r="I11730" s="121" t="str">
        <f t="shared" si="183"/>
        <v>BH</v>
      </c>
    </row>
    <row r="11731" spans="2:9" ht="12.75">
      <c r="B11731" s="102">
        <v>240339206</v>
      </c>
      <c r="C11731" s="106">
        <v>0.2042616663077057</v>
      </c>
      <c r="D11731" s="107">
        <v>0.90040622086718614</v>
      </c>
      <c r="E11731" s="106">
        <v>0.52478052758619409</v>
      </c>
      <c r="F11731" s="107">
        <v>8.1175602407181913E-3</v>
      </c>
      <c r="G11731" s="106">
        <v>0.35205356617671524</v>
      </c>
      <c r="H11731" s="107">
        <v>0.16973186566460097</v>
      </c>
      <c r="I11731" s="121" t="str">
        <f t="shared" si="183"/>
        <v>DF</v>
      </c>
    </row>
    <row r="11732" spans="2:9" ht="12.75">
      <c r="B11732" s="102">
        <v>240342340</v>
      </c>
      <c r="C11732" s="106">
        <v>0.21284511727517064</v>
      </c>
      <c r="D11732" s="107">
        <v>6.2995622672944229E-2</v>
      </c>
      <c r="E11732" s="106">
        <v>0.3839118139789548</v>
      </c>
      <c r="F11732" s="107">
        <v>0.99749572412993648</v>
      </c>
      <c r="G11732" s="106">
        <v>0.71445570213834819</v>
      </c>
      <c r="H11732" s="107">
        <v>0.76765504563882558</v>
      </c>
      <c r="I11732" s="121" t="str">
        <f t="shared" si="183"/>
        <v>C</v>
      </c>
    </row>
    <row r="11733" spans="2:9" ht="12.75">
      <c r="B11733" s="102">
        <v>240349369</v>
      </c>
      <c r="C11733" s="106">
        <v>0.17776900011981933</v>
      </c>
      <c r="D11733" s="107">
        <v>0.59853261235547195</v>
      </c>
      <c r="E11733" s="106">
        <v>0.54760426405768614</v>
      </c>
      <c r="F11733" s="107">
        <v>0.5545097859851511</v>
      </c>
      <c r="G11733" s="106">
        <v>0.58033894897400629</v>
      </c>
      <c r="H11733" s="107">
        <v>0.75931439385542565</v>
      </c>
      <c r="I11733" s="121" t="str">
        <f t="shared" si="183"/>
        <v>BH</v>
      </c>
    </row>
    <row r="11734" spans="2:9" ht="12.75">
      <c r="B11734" s="102">
        <v>240356060</v>
      </c>
      <c r="C11734" s="106">
        <v>0.22442927759074838</v>
      </c>
      <c r="D11734" s="107">
        <v>0.16917862274867823</v>
      </c>
      <c r="E11734" s="106">
        <v>0.13774255145689374</v>
      </c>
      <c r="F11734" s="107">
        <v>0.98653838471560906</v>
      </c>
      <c r="G11734" s="106">
        <v>0.20116048679653198</v>
      </c>
      <c r="H11734" s="107">
        <v>0.39775409649743376</v>
      </c>
      <c r="I11734" s="121" t="str">
        <f t="shared" si="183"/>
        <v>C</v>
      </c>
    </row>
    <row r="11735" spans="2:9" ht="12.75">
      <c r="B11735" s="102">
        <v>240357386</v>
      </c>
      <c r="C11735" s="106">
        <v>0.1373424418174567</v>
      </c>
      <c r="D11735" s="107">
        <v>0.6871616069080666</v>
      </c>
      <c r="E11735" s="106">
        <v>0.86322613884332267</v>
      </c>
      <c r="F11735" s="107">
        <v>0.98536750306624143</v>
      </c>
      <c r="G11735" s="106">
        <v>2.0539920524627053E-2</v>
      </c>
      <c r="H11735" s="107">
        <v>5.5217422771464353E-2</v>
      </c>
      <c r="I11735" s="121" t="str">
        <f t="shared" si="183"/>
        <v>C</v>
      </c>
    </row>
    <row r="11736" spans="2:9" ht="12.75">
      <c r="B11736" s="102">
        <v>240362304</v>
      </c>
      <c r="C11736" s="106">
        <v>0.61943746639423147</v>
      </c>
      <c r="D11736" s="107">
        <v>0.5312441612165717</v>
      </c>
      <c r="E11736" s="106">
        <v>0.73822848469605629</v>
      </c>
      <c r="F11736" s="107">
        <v>0.47266753538367423</v>
      </c>
      <c r="G11736" s="106">
        <v>0.48070499544667289</v>
      </c>
      <c r="H11736" s="107">
        <v>0.89707736880676259</v>
      </c>
      <c r="I11736" s="121" t="str">
        <f t="shared" si="183"/>
        <v>BH</v>
      </c>
    </row>
    <row r="11737" spans="2:9" ht="12.75">
      <c r="B11737" s="102">
        <v>240362609</v>
      </c>
      <c r="C11737" s="106">
        <v>0.24004298479004582</v>
      </c>
      <c r="D11737" s="107">
        <v>0.95463996437530785</v>
      </c>
      <c r="E11737" s="106">
        <v>0.64608436574966177</v>
      </c>
      <c r="F11737" s="107">
        <v>0.98333616387234368</v>
      </c>
      <c r="G11737" s="106">
        <v>0.84411901134290979</v>
      </c>
      <c r="H11737" s="107">
        <v>0.23708461713513262</v>
      </c>
      <c r="I11737" s="121" t="str">
        <f t="shared" si="183"/>
        <v>C</v>
      </c>
    </row>
    <row r="11738" spans="2:9" ht="12.75">
      <c r="B11738" s="102">
        <v>240362815</v>
      </c>
      <c r="C11738" s="106">
        <v>0.98399289489876907</v>
      </c>
      <c r="D11738" s="107">
        <v>0.27841744736022189</v>
      </c>
      <c r="E11738" s="106">
        <v>0.48865874012300825</v>
      </c>
      <c r="F11738" s="107">
        <v>0.67614481002329563</v>
      </c>
      <c r="G11738" s="106">
        <v>0.24186050244965607</v>
      </c>
      <c r="H11738" s="107">
        <v>7.2144557072786775E-2</v>
      </c>
      <c r="I11738" s="121" t="str">
        <f t="shared" si="183"/>
        <v>FH</v>
      </c>
    </row>
    <row r="11739" spans="2:9" ht="12.75">
      <c r="B11739" s="102">
        <v>240368573</v>
      </c>
      <c r="C11739" s="106">
        <v>0.61847709330177381</v>
      </c>
      <c r="D11739" s="107">
        <v>0.89825426956707499</v>
      </c>
      <c r="E11739" s="106">
        <v>0.21775367848214522</v>
      </c>
      <c r="F11739" s="107">
        <v>0.62775840492680146</v>
      </c>
      <c r="G11739" s="106">
        <v>0.88508944845159054</v>
      </c>
      <c r="H11739" s="107">
        <v>7.2372700860558137E-2</v>
      </c>
      <c r="I11739" s="121" t="str">
        <f t="shared" si="183"/>
        <v>DF</v>
      </c>
    </row>
    <row r="11740" spans="2:9" ht="12.75">
      <c r="B11740" s="102">
        <v>240368805</v>
      </c>
      <c r="C11740" s="106">
        <v>0.75607420794938984</v>
      </c>
      <c r="D11740" s="107">
        <v>0.41164357659118966</v>
      </c>
      <c r="E11740" s="106">
        <v>0.99469237634063745</v>
      </c>
      <c r="F11740" s="107">
        <v>0.87948229184940208</v>
      </c>
      <c r="G11740" s="106">
        <v>0.57386979716437825</v>
      </c>
      <c r="H11740" s="107">
        <v>0.44354443702791002</v>
      </c>
      <c r="I11740" s="121" t="str">
        <f t="shared" si="183"/>
        <v>TH</v>
      </c>
    </row>
    <row r="11741" spans="2:9" ht="12.75">
      <c r="B11741" s="102">
        <v>240369505</v>
      </c>
      <c r="C11741" s="106">
        <v>0.70566972363747293</v>
      </c>
      <c r="D11741" s="107">
        <v>0.38167222159715131</v>
      </c>
      <c r="E11741" s="106">
        <v>0.61648392941647967</v>
      </c>
      <c r="F11741" s="107">
        <v>5.5297773805714989E-2</v>
      </c>
      <c r="G11741" s="106">
        <v>0.26257127910504807</v>
      </c>
      <c r="H11741" s="107">
        <v>0.40878604458835222</v>
      </c>
      <c r="I11741" s="121" t="str">
        <f t="shared" si="183"/>
        <v>FH</v>
      </c>
    </row>
    <row r="11742" spans="2:9" ht="12.75">
      <c r="B11742" s="102">
        <v>240372840</v>
      </c>
      <c r="C11742" s="106">
        <v>0.53488516662489172</v>
      </c>
      <c r="D11742" s="107">
        <v>0.81979834922847861</v>
      </c>
      <c r="E11742" s="106">
        <v>0.53926787032720824</v>
      </c>
      <c r="F11742" s="107">
        <v>0.93105501189949713</v>
      </c>
      <c r="G11742" s="106">
        <v>0.87124891989296782</v>
      </c>
      <c r="H11742" s="107">
        <v>4.1647420444486993E-2</v>
      </c>
      <c r="I11742" s="121" t="str">
        <f t="shared" si="183"/>
        <v>C</v>
      </c>
    </row>
    <row r="11743" spans="2:9" ht="12.75">
      <c r="B11743" s="102">
        <v>240373186</v>
      </c>
      <c r="C11743" s="106">
        <v>0.16023717679443461</v>
      </c>
      <c r="D11743" s="107">
        <v>0.65052779809949479</v>
      </c>
      <c r="E11743" s="106">
        <v>0.70656570285304054</v>
      </c>
      <c r="F11743" s="107">
        <v>0.90640175468052009</v>
      </c>
      <c r="G11743" s="106">
        <v>0.44572350370370883</v>
      </c>
      <c r="H11743" s="107">
        <v>0.65934251178925685</v>
      </c>
      <c r="I11743" s="121" t="str">
        <f t="shared" si="183"/>
        <v>C</v>
      </c>
    </row>
    <row r="11744" spans="2:9" ht="12.75">
      <c r="B11744" s="102">
        <v>240376668</v>
      </c>
      <c r="C11744" s="106">
        <v>0.847218958837757</v>
      </c>
      <c r="D11744" s="107">
        <v>0.79923802688840762</v>
      </c>
      <c r="E11744" s="106">
        <v>0.39232323710114958</v>
      </c>
      <c r="F11744" s="107">
        <v>3.4227177415172116E-2</v>
      </c>
      <c r="G11744" s="106">
        <v>0.35359063024465387</v>
      </c>
      <c r="H11744" s="107">
        <v>0.81683890565781536</v>
      </c>
      <c r="I11744" s="121" t="str">
        <f t="shared" si="183"/>
        <v>FH</v>
      </c>
    </row>
    <row r="11745" spans="2:9" ht="12.75">
      <c r="B11745" s="102">
        <v>240382532</v>
      </c>
      <c r="C11745" s="106">
        <v>0.56956227985016339</v>
      </c>
      <c r="D11745" s="107">
        <v>6.752020160010197E-3</v>
      </c>
      <c r="E11745" s="106">
        <v>0.83011681675895832</v>
      </c>
      <c r="F11745" s="107">
        <v>5.6825228972598119E-2</v>
      </c>
      <c r="G11745" s="106">
        <v>0.13886953971560545</v>
      </c>
      <c r="H11745" s="107">
        <v>0.99283244185994823</v>
      </c>
      <c r="I11745" s="121" t="str">
        <f t="shared" si="183"/>
        <v>BH</v>
      </c>
    </row>
    <row r="11746" spans="2:9" ht="12.75">
      <c r="B11746" s="102">
        <v>240386940</v>
      </c>
      <c r="C11746" s="106">
        <v>0.56806786489091299</v>
      </c>
      <c r="D11746" s="107">
        <v>0.45142822779129266</v>
      </c>
      <c r="E11746" s="106">
        <v>8.3285055856259227E-2</v>
      </c>
      <c r="F11746" s="107">
        <v>0.77926159950590801</v>
      </c>
      <c r="G11746" s="106">
        <v>0.27621643797970852</v>
      </c>
      <c r="H11746" s="107">
        <v>0.22728872411496459</v>
      </c>
      <c r="I11746" s="121" t="str">
        <f t="shared" si="183"/>
        <v>C</v>
      </c>
    </row>
    <row r="11747" spans="2:9" ht="12.75">
      <c r="B11747" s="102">
        <v>240389388</v>
      </c>
      <c r="C11747" s="106">
        <v>0.78727109818167706</v>
      </c>
      <c r="D11747" s="107">
        <v>0.4815365879058946</v>
      </c>
      <c r="E11747" s="106">
        <v>0.61144716016131007</v>
      </c>
      <c r="F11747" s="107">
        <v>5.2836375407111724E-2</v>
      </c>
      <c r="G11747" s="106">
        <v>0.34299059005446986</v>
      </c>
      <c r="H11747" s="107">
        <v>0.61827217350800789</v>
      </c>
      <c r="I11747" s="121" t="str">
        <f t="shared" si="183"/>
        <v>FH</v>
      </c>
    </row>
    <row r="11748" spans="2:9" ht="12.75">
      <c r="B11748" s="102">
        <v>240393877</v>
      </c>
      <c r="C11748" s="106">
        <v>4.8232847696366044E-2</v>
      </c>
      <c r="D11748" s="107">
        <v>7.8141906491989488E-2</v>
      </c>
      <c r="E11748" s="106">
        <v>0.90612474992127456</v>
      </c>
      <c r="F11748" s="107">
        <v>0.30578048267601865</v>
      </c>
      <c r="G11748" s="106">
        <v>0.99798992434749434</v>
      </c>
      <c r="H11748" s="107">
        <v>0.45809949836568986</v>
      </c>
      <c r="I11748" s="121" t="str">
        <f t="shared" si="183"/>
        <v>E</v>
      </c>
    </row>
    <row r="11749" spans="2:9" ht="12.75">
      <c r="B11749" s="102">
        <v>240393893</v>
      </c>
      <c r="C11749" s="106">
        <v>0.87813599406616838</v>
      </c>
      <c r="D11749" s="107">
        <v>0.50173260185707935</v>
      </c>
      <c r="E11749" s="106">
        <v>0.72504613016850694</v>
      </c>
      <c r="F11749" s="107">
        <v>0.21405296497335335</v>
      </c>
      <c r="G11749" s="106">
        <v>0.71388193098045005</v>
      </c>
      <c r="H11749" s="107">
        <v>0.4460894358821359</v>
      </c>
      <c r="I11749" s="121" t="str">
        <f t="shared" si="183"/>
        <v>FH</v>
      </c>
    </row>
    <row r="11750" spans="2:9" ht="12.75">
      <c r="B11750" s="102">
        <v>240397087</v>
      </c>
      <c r="C11750" s="106">
        <v>0.81716798984383576</v>
      </c>
      <c r="D11750" s="107">
        <v>9.6606329713562644E-2</v>
      </c>
      <c r="E11750" s="106">
        <v>0.26456198975726775</v>
      </c>
      <c r="F11750" s="107">
        <v>0.92557655928331961</v>
      </c>
      <c r="G11750" s="106">
        <v>0.46773558449135155</v>
      </c>
      <c r="H11750" s="107">
        <v>8.1221469789923839E-2</v>
      </c>
      <c r="I11750" s="121" t="str">
        <f t="shared" si="183"/>
        <v>C</v>
      </c>
    </row>
    <row r="11751" spans="2:9" ht="12.75">
      <c r="B11751" s="102">
        <v>240399445</v>
      </c>
      <c r="C11751" s="106">
        <v>0.30352269100301976</v>
      </c>
      <c r="D11751" s="107">
        <v>0.72925948787142936</v>
      </c>
      <c r="E11751" s="106">
        <v>0.94018102936798553</v>
      </c>
      <c r="F11751" s="107">
        <v>0.42755310456980933</v>
      </c>
      <c r="G11751" s="106">
        <v>0.65224560109820651</v>
      </c>
      <c r="H11751" s="107">
        <v>0.75256386777064788</v>
      </c>
      <c r="I11751" s="121" t="str">
        <f t="shared" si="183"/>
        <v>TH</v>
      </c>
    </row>
    <row r="11752" spans="2:9" ht="12.75">
      <c r="B11752" s="102">
        <v>240402029</v>
      </c>
      <c r="C11752" s="106">
        <v>0.42496572231929175</v>
      </c>
      <c r="D11752" s="107">
        <v>0.28374797337920477</v>
      </c>
      <c r="E11752" s="106">
        <v>0.83809877670582811</v>
      </c>
      <c r="F11752" s="107">
        <v>0.22983927267356563</v>
      </c>
      <c r="G11752" s="106">
        <v>0.6715181466794764</v>
      </c>
      <c r="H11752" s="107">
        <v>0.38001395916643088</v>
      </c>
      <c r="I11752" s="121" t="str">
        <f t="shared" si="183"/>
        <v>TH</v>
      </c>
    </row>
    <row r="11753" spans="2:9" ht="12.75">
      <c r="B11753" s="102">
        <v>240404825</v>
      </c>
      <c r="C11753" s="106">
        <v>0.47256188597801296</v>
      </c>
      <c r="D11753" s="107">
        <v>0.99776968773071739</v>
      </c>
      <c r="E11753" s="106">
        <v>0.48192955118093561</v>
      </c>
      <c r="F11753" s="107">
        <v>0.40551449432325803</v>
      </c>
      <c r="G11753" s="106">
        <v>1.1396022657049976E-2</v>
      </c>
      <c r="H11753" s="107">
        <v>0.43706852394485574</v>
      </c>
      <c r="I11753" s="121" t="str">
        <f t="shared" si="183"/>
        <v>DF</v>
      </c>
    </row>
    <row r="11754" spans="2:9" ht="12.75">
      <c r="B11754" s="102">
        <v>240404874</v>
      </c>
      <c r="C11754" s="106">
        <v>0.92816432145241912</v>
      </c>
      <c r="D11754" s="107">
        <v>0.55855318951336219</v>
      </c>
      <c r="E11754" s="106">
        <v>7.4143966906078163E-2</v>
      </c>
      <c r="F11754" s="107">
        <v>0.62228699066281767</v>
      </c>
      <c r="G11754" s="106">
        <v>0.48879553350315152</v>
      </c>
      <c r="H11754" s="107">
        <v>5.4593194701325842E-2</v>
      </c>
      <c r="I11754" s="121" t="str">
        <f t="shared" si="183"/>
        <v>FH</v>
      </c>
    </row>
    <row r="11755" spans="2:9" ht="12.75">
      <c r="B11755" s="102">
        <v>240405296</v>
      </c>
      <c r="C11755" s="106">
        <v>6.2710232425959411E-2</v>
      </c>
      <c r="D11755" s="107">
        <v>0.27295783622427372</v>
      </c>
      <c r="E11755" s="106">
        <v>0.72366241661298614</v>
      </c>
      <c r="F11755" s="107">
        <v>2.3147184539151766E-4</v>
      </c>
      <c r="G11755" s="106">
        <v>0.63357303098747941</v>
      </c>
      <c r="H11755" s="107">
        <v>0.10886988981624501</v>
      </c>
      <c r="I11755" s="121" t="str">
        <f t="shared" si="183"/>
        <v>TH</v>
      </c>
    </row>
    <row r="11756" spans="2:9" ht="12.75">
      <c r="B11756" s="102">
        <v>240405476</v>
      </c>
      <c r="C11756" s="106">
        <v>0.14384108749643687</v>
      </c>
      <c r="D11756" s="107">
        <v>0.75967205869966326</v>
      </c>
      <c r="E11756" s="106">
        <v>0.78182041039944017</v>
      </c>
      <c r="F11756" s="107">
        <v>0.92134822596563382</v>
      </c>
      <c r="G11756" s="106">
        <v>0.32155324021858345</v>
      </c>
      <c r="H11756" s="107">
        <v>0.62466762606166348</v>
      </c>
      <c r="I11756" s="121" t="str">
        <f t="shared" si="183"/>
        <v>C</v>
      </c>
    </row>
    <row r="11757" spans="2:9" ht="12.75">
      <c r="B11757" s="102">
        <v>240416244</v>
      </c>
      <c r="C11757" s="106">
        <v>0.2745996438250069</v>
      </c>
      <c r="D11757" s="107">
        <v>0.29524184347031501</v>
      </c>
      <c r="E11757" s="106">
        <v>0.82725059254632294</v>
      </c>
      <c r="F11757" s="107">
        <v>8.4594098891737524E-2</v>
      </c>
      <c r="G11757" s="106">
        <v>0.234795809847542</v>
      </c>
      <c r="H11757" s="107">
        <v>0.66987327524142626</v>
      </c>
      <c r="I11757" s="121" t="str">
        <f t="shared" si="183"/>
        <v>TH</v>
      </c>
    </row>
    <row r="11758" spans="2:9" ht="12.75">
      <c r="B11758" s="102">
        <v>240417331</v>
      </c>
      <c r="C11758" s="106">
        <v>0.27406686939558567</v>
      </c>
      <c r="D11758" s="107">
        <v>0.42666186656848293</v>
      </c>
      <c r="E11758" s="106">
        <v>0.96452972932531544</v>
      </c>
      <c r="F11758" s="107">
        <v>0.30613061131451946</v>
      </c>
      <c r="G11758" s="106">
        <v>0.29186241214303643</v>
      </c>
      <c r="H11758" s="107">
        <v>0.60726454609833347</v>
      </c>
      <c r="I11758" s="121" t="str">
        <f t="shared" si="183"/>
        <v>TH</v>
      </c>
    </row>
    <row r="11759" spans="2:9" ht="12.75">
      <c r="B11759" s="102">
        <v>240418042</v>
      </c>
      <c r="C11759" s="106">
        <v>9.9084281657845885E-2</v>
      </c>
      <c r="D11759" s="107">
        <v>0.63348145498626618</v>
      </c>
      <c r="E11759" s="106">
        <v>0.65940219180479254</v>
      </c>
      <c r="F11759" s="107">
        <v>0.97139868449679168</v>
      </c>
      <c r="G11759" s="106">
        <v>0.66276828154733591</v>
      </c>
      <c r="H11759" s="107">
        <v>0.55712475678113282</v>
      </c>
      <c r="I11759" s="121" t="str">
        <f t="shared" si="183"/>
        <v>C</v>
      </c>
    </row>
    <row r="11760" spans="2:9" ht="12.75">
      <c r="B11760" s="102">
        <v>240419289</v>
      </c>
      <c r="C11760" s="106">
        <v>0.28954745714558427</v>
      </c>
      <c r="D11760" s="107">
        <v>0.69870482311991045</v>
      </c>
      <c r="E11760" s="106">
        <v>9.2854703560786511E-2</v>
      </c>
      <c r="F11760" s="107">
        <v>0.57705109779717745</v>
      </c>
      <c r="G11760" s="106">
        <v>0.94819349048424262</v>
      </c>
      <c r="H11760" s="107">
        <v>0.81674717482657178</v>
      </c>
      <c r="I11760" s="121" t="str">
        <f t="shared" si="183"/>
        <v>E</v>
      </c>
    </row>
    <row r="11761" spans="2:9" ht="12.75">
      <c r="B11761" s="102">
        <v>240420821</v>
      </c>
      <c r="C11761" s="106">
        <v>0.15154290465843179</v>
      </c>
      <c r="D11761" s="107">
        <v>0.32544996974302265</v>
      </c>
      <c r="E11761" s="106">
        <v>0.20349575661247532</v>
      </c>
      <c r="F11761" s="107">
        <v>0.18442497968098825</v>
      </c>
      <c r="G11761" s="106">
        <v>1.7774367237495259E-2</v>
      </c>
      <c r="H11761" s="107">
        <v>0.52439975611154521</v>
      </c>
      <c r="I11761" s="121" t="str">
        <f t="shared" si="183"/>
        <v>BH</v>
      </c>
    </row>
    <row r="11762" spans="2:9" ht="12.75">
      <c r="B11762" s="102">
        <v>240422027</v>
      </c>
      <c r="C11762" s="106">
        <v>0.87954827295990934</v>
      </c>
      <c r="D11762" s="107">
        <v>0.24491458651578402</v>
      </c>
      <c r="E11762" s="106">
        <v>0.97498511615021521</v>
      </c>
      <c r="F11762" s="107">
        <v>0.61841399728335178</v>
      </c>
      <c r="G11762" s="106">
        <v>0.93853718788750284</v>
      </c>
      <c r="H11762" s="107">
        <v>8.9720846839499657E-2</v>
      </c>
      <c r="I11762" s="121" t="str">
        <f t="shared" si="183"/>
        <v>TH</v>
      </c>
    </row>
    <row r="11763" spans="2:9" ht="12.75">
      <c r="B11763" s="102">
        <v>240422160</v>
      </c>
      <c r="C11763" s="106">
        <v>0.29249700818980995</v>
      </c>
      <c r="D11763" s="107">
        <v>0.77154310451348662</v>
      </c>
      <c r="E11763" s="106">
        <v>0.98068900017522553</v>
      </c>
      <c r="F11763" s="107">
        <v>0.86458905284873699</v>
      </c>
      <c r="G11763" s="106">
        <v>0.48141917259143563</v>
      </c>
      <c r="H11763" s="107">
        <v>0.36163509662685511</v>
      </c>
      <c r="I11763" s="121" t="str">
        <f t="shared" si="183"/>
        <v>TH</v>
      </c>
    </row>
    <row r="11764" spans="2:9" ht="12.75">
      <c r="B11764" s="102">
        <v>240424189</v>
      </c>
      <c r="C11764" s="106">
        <v>0.16398551934876027</v>
      </c>
      <c r="D11764" s="107">
        <v>0.19970994295967603</v>
      </c>
      <c r="E11764" s="106">
        <v>0.46995349698459066</v>
      </c>
      <c r="F11764" s="107">
        <v>6.5846712407291008E-2</v>
      </c>
      <c r="G11764" s="106">
        <v>0.82434479368513647</v>
      </c>
      <c r="H11764" s="107">
        <v>0.4176205702956528</v>
      </c>
      <c r="I11764" s="121" t="str">
        <f t="shared" si="183"/>
        <v>E</v>
      </c>
    </row>
    <row r="11765" spans="2:9" ht="12.75">
      <c r="B11765" s="102">
        <v>240424312</v>
      </c>
      <c r="C11765" s="106">
        <v>0.77303204966972872</v>
      </c>
      <c r="D11765" s="107">
        <v>0.83310852729194806</v>
      </c>
      <c r="E11765" s="106">
        <v>0.77884776241331632</v>
      </c>
      <c r="F11765" s="107">
        <v>0.49927262742336787</v>
      </c>
      <c r="G11765" s="106">
        <v>0.22493074929016377</v>
      </c>
      <c r="H11765" s="107">
        <v>0.96733965380783737</v>
      </c>
      <c r="I11765" s="121" t="str">
        <f t="shared" si="183"/>
        <v>BH</v>
      </c>
    </row>
    <row r="11766" spans="2:9" ht="12.75">
      <c r="B11766" s="102">
        <v>240424667</v>
      </c>
      <c r="C11766" s="106">
        <v>0.61361927820185791</v>
      </c>
      <c r="D11766" s="107">
        <v>0.61257277287286738</v>
      </c>
      <c r="E11766" s="106">
        <v>0.49572694629059466</v>
      </c>
      <c r="F11766" s="107">
        <v>0.14921924770395201</v>
      </c>
      <c r="G11766" s="106">
        <v>0.34001380963207684</v>
      </c>
      <c r="H11766" s="107">
        <v>0.57876543776429656</v>
      </c>
      <c r="I11766" s="121" t="str">
        <f t="shared" si="183"/>
        <v>FH</v>
      </c>
    </row>
    <row r="11767" spans="2:9" ht="12.75">
      <c r="B11767" s="102">
        <v>240425063</v>
      </c>
      <c r="C11767" s="106">
        <v>0.17315562145916896</v>
      </c>
      <c r="D11767" s="107">
        <v>0.58421498688143658</v>
      </c>
      <c r="E11767" s="106">
        <v>0.52116374127824772</v>
      </c>
      <c r="F11767" s="107">
        <v>0.17358074989357419</v>
      </c>
      <c r="G11767" s="106">
        <v>0.57891674826062745</v>
      </c>
      <c r="H11767" s="107">
        <v>0.57950867613654244</v>
      </c>
      <c r="I11767" s="121" t="str">
        <f t="shared" si="183"/>
        <v>DF</v>
      </c>
    </row>
    <row r="11768" spans="2:9" ht="12.75">
      <c r="B11768" s="102">
        <v>240425508</v>
      </c>
      <c r="C11768" s="106">
        <v>0.32688075972809694</v>
      </c>
      <c r="D11768" s="107">
        <v>0.20068107040173522</v>
      </c>
      <c r="E11768" s="106">
        <v>0.42448956123875647</v>
      </c>
      <c r="F11768" s="107">
        <v>0.16450337804062087</v>
      </c>
      <c r="G11768" s="106">
        <v>0.57359062148292428</v>
      </c>
      <c r="H11768" s="107">
        <v>0.20534180197999907</v>
      </c>
      <c r="I11768" s="121" t="str">
        <f t="shared" si="183"/>
        <v>E</v>
      </c>
    </row>
    <row r="11769" spans="2:9" ht="12.75">
      <c r="B11769" s="102">
        <v>240433008</v>
      </c>
      <c r="C11769" s="106">
        <v>0.2355650753629126</v>
      </c>
      <c r="D11769" s="107">
        <v>0.88832597852394302</v>
      </c>
      <c r="E11769" s="106">
        <v>0.10752236854502728</v>
      </c>
      <c r="F11769" s="107">
        <v>0.22438386075213534</v>
      </c>
      <c r="G11769" s="106">
        <v>0.37087428414263579</v>
      </c>
      <c r="H11769" s="107">
        <v>0.72072152183326876</v>
      </c>
      <c r="I11769" s="121" t="str">
        <f t="shared" si="183"/>
        <v>DF</v>
      </c>
    </row>
    <row r="11770" spans="2:9" ht="12.75">
      <c r="B11770" s="102">
        <v>240434147</v>
      </c>
      <c r="C11770" s="106">
        <v>0.99977313365065301</v>
      </c>
      <c r="D11770" s="107">
        <v>0.53603848892031669</v>
      </c>
      <c r="E11770" s="106">
        <v>0.10950363926912376</v>
      </c>
      <c r="F11770" s="107">
        <v>0.87123432108167531</v>
      </c>
      <c r="G11770" s="106">
        <v>0.93390057510878854</v>
      </c>
      <c r="H11770" s="107">
        <v>0.34117816913479726</v>
      </c>
      <c r="I11770" s="121" t="str">
        <f t="shared" si="183"/>
        <v>FH</v>
      </c>
    </row>
    <row r="11771" spans="2:9" ht="12.75">
      <c r="B11771" s="102">
        <v>240435432</v>
      </c>
      <c r="C11771" s="106">
        <v>0.14670093675456597</v>
      </c>
      <c r="D11771" s="107">
        <v>0.5756511548652421</v>
      </c>
      <c r="E11771" s="106">
        <v>0.67152296777627729</v>
      </c>
      <c r="F11771" s="107">
        <v>0.60797195193514852</v>
      </c>
      <c r="G11771" s="106">
        <v>0.30094065313748342</v>
      </c>
      <c r="H11771" s="107">
        <v>6.8633795036010525E-3</v>
      </c>
      <c r="I11771" s="121" t="str">
        <f t="shared" si="183"/>
        <v>TH</v>
      </c>
    </row>
    <row r="11772" spans="2:9" ht="12.75">
      <c r="B11772" s="102">
        <v>240436372</v>
      </c>
      <c r="C11772" s="106">
        <v>0.46750605848188531</v>
      </c>
      <c r="D11772" s="107">
        <v>0.14411016231184348</v>
      </c>
      <c r="E11772" s="106">
        <v>0.76427062112030875</v>
      </c>
      <c r="F11772" s="107">
        <v>0.72434807874650264</v>
      </c>
      <c r="G11772" s="106">
        <v>0.20827325082260018</v>
      </c>
      <c r="H11772" s="107">
        <v>0.29553198087119181</v>
      </c>
      <c r="I11772" s="121" t="str">
        <f t="shared" si="183"/>
        <v>TH</v>
      </c>
    </row>
    <row r="11773" spans="2:9" ht="12.75">
      <c r="B11773" s="102">
        <v>240440144</v>
      </c>
      <c r="C11773" s="106">
        <v>8.6534524265198698E-2</v>
      </c>
      <c r="D11773" s="107">
        <v>0.47586660203842701</v>
      </c>
      <c r="E11773" s="106">
        <v>2.2042433784799975E-2</v>
      </c>
      <c r="F11773" s="107">
        <v>0.24279846442226649</v>
      </c>
      <c r="G11773" s="106">
        <v>0.54918135940978363</v>
      </c>
      <c r="H11773" s="107">
        <v>0.95675402777585483</v>
      </c>
      <c r="I11773" s="121" t="str">
        <f t="shared" si="183"/>
        <v>BH</v>
      </c>
    </row>
    <row r="11774" spans="2:9" ht="12.75">
      <c r="B11774" s="102">
        <v>240441300</v>
      </c>
      <c r="C11774" s="106">
        <v>0.64628748308252248</v>
      </c>
      <c r="D11774" s="107">
        <v>7.1376438402354303E-2</v>
      </c>
      <c r="E11774" s="106">
        <v>0.2726451129102605</v>
      </c>
      <c r="F11774" s="107">
        <v>0.69808922465997925</v>
      </c>
      <c r="G11774" s="106">
        <v>0.40126147438139981</v>
      </c>
      <c r="H11774" s="107">
        <v>0.15623309849783862</v>
      </c>
      <c r="I11774" s="121" t="str">
        <f t="shared" si="183"/>
        <v>C</v>
      </c>
    </row>
    <row r="11775" spans="2:9" ht="12.75">
      <c r="B11775" s="102">
        <v>240442593</v>
      </c>
      <c r="C11775" s="106">
        <v>0.74338033605023157</v>
      </c>
      <c r="D11775" s="107">
        <v>0.71088180630210873</v>
      </c>
      <c r="E11775" s="106">
        <v>0.93255631224584845</v>
      </c>
      <c r="F11775" s="107">
        <v>0.18276814464459967</v>
      </c>
      <c r="G11775" s="106">
        <v>0.45700647063609467</v>
      </c>
      <c r="H11775" s="107">
        <v>0.52894878100596632</v>
      </c>
      <c r="I11775" s="121" t="str">
        <f t="shared" si="183"/>
        <v>TH</v>
      </c>
    </row>
    <row r="11776" spans="2:9" ht="12.75">
      <c r="B11776" s="102">
        <v>240445795</v>
      </c>
      <c r="C11776" s="106">
        <v>2.4691202680159563E-2</v>
      </c>
      <c r="D11776" s="107">
        <v>0.81017116873198614</v>
      </c>
      <c r="E11776" s="106">
        <v>0.67064757634282479</v>
      </c>
      <c r="F11776" s="107">
        <v>0.19501686704258714</v>
      </c>
      <c r="G11776" s="106">
        <v>0.31978330804574795</v>
      </c>
      <c r="H11776" s="107">
        <v>0.32814153005916502</v>
      </c>
      <c r="I11776" s="121" t="str">
        <f t="shared" si="183"/>
        <v>DF</v>
      </c>
    </row>
    <row r="11777" spans="2:9" ht="12.75">
      <c r="B11777" s="102">
        <v>240450919</v>
      </c>
      <c r="C11777" s="106">
        <v>0.5529966758418392</v>
      </c>
      <c r="D11777" s="107">
        <v>0.79314000548128116</v>
      </c>
      <c r="E11777" s="106">
        <v>0.55368665969956243</v>
      </c>
      <c r="F11777" s="107">
        <v>0.80005090800647971</v>
      </c>
      <c r="G11777" s="106">
        <v>0.42790048103909406</v>
      </c>
      <c r="H11777" s="107">
        <v>0.14454198175444422</v>
      </c>
      <c r="I11777" s="121" t="str">
        <f t="shared" si="183"/>
        <v>C</v>
      </c>
    </row>
    <row r="11778" spans="2:9" ht="12.75">
      <c r="B11778" s="102">
        <v>240452337</v>
      </c>
      <c r="C11778" s="106">
        <v>0.36738470703741655</v>
      </c>
      <c r="D11778" s="107">
        <v>9.9479117259636318E-2</v>
      </c>
      <c r="E11778" s="106">
        <v>0.9598229506943543</v>
      </c>
      <c r="F11778" s="107">
        <v>0.71916292347515753</v>
      </c>
      <c r="G11778" s="106">
        <v>0.70535875163662731</v>
      </c>
      <c r="H11778" s="107">
        <v>0.43199329222323835</v>
      </c>
      <c r="I11778" s="121" t="str">
        <f t="shared" si="183"/>
        <v>TH</v>
      </c>
    </row>
    <row r="11779" spans="2:9" ht="12.75">
      <c r="B11779" s="102">
        <v>240456850</v>
      </c>
      <c r="C11779" s="106">
        <v>0.63187910325775198</v>
      </c>
      <c r="D11779" s="107">
        <v>0.99564590272135334</v>
      </c>
      <c r="E11779" s="106">
        <v>0.48263738053302685</v>
      </c>
      <c r="F11779" s="107">
        <v>0.86692709675747714</v>
      </c>
      <c r="G11779" s="106">
        <v>9.4596378538903458E-2</v>
      </c>
      <c r="H11779" s="107">
        <v>0.81482134157321462</v>
      </c>
      <c r="I11779" s="121" t="str">
        <f t="shared" si="183"/>
        <v>DF</v>
      </c>
    </row>
    <row r="11780" spans="2:9" ht="12.75">
      <c r="B11780" s="102">
        <v>240457955</v>
      </c>
      <c r="C11780" s="106">
        <v>0.67467429599655526</v>
      </c>
      <c r="D11780" s="107">
        <v>0.10657770012904244</v>
      </c>
      <c r="E11780" s="106">
        <v>0.78939390483616512</v>
      </c>
      <c r="F11780" s="107">
        <v>0.86375957014905902</v>
      </c>
      <c r="G11780" s="106">
        <v>0.74699584858529589</v>
      </c>
      <c r="H11780" s="107">
        <v>0.11648154909021047</v>
      </c>
      <c r="I11780" s="121" t="str">
        <f t="shared" si="183"/>
        <v>C</v>
      </c>
    </row>
    <row r="11781" spans="2:9" ht="12.75">
      <c r="B11781" s="102">
        <v>240459242</v>
      </c>
      <c r="C11781" s="106">
        <v>0.83179260535159605</v>
      </c>
      <c r="D11781" s="107">
        <v>0.27483072901249184</v>
      </c>
      <c r="E11781" s="106">
        <v>0.12192322586338911</v>
      </c>
      <c r="F11781" s="107">
        <v>0.36390227432122035</v>
      </c>
      <c r="G11781" s="106">
        <v>0.27289455630641157</v>
      </c>
      <c r="H11781" s="107">
        <v>0.28689148798630448</v>
      </c>
      <c r="I11781" s="121" t="str">
        <f t="shared" ref="I11781:I11844" si="184">INDEX($C$3:$H$3, MATCH(MAX(C11781:H11781), C11781:H11781, 0))</f>
        <v>FH</v>
      </c>
    </row>
    <row r="11782" spans="2:9" ht="12.75">
      <c r="B11782" s="102">
        <v>240461007</v>
      </c>
      <c r="C11782" s="106">
        <v>0.89339190799706092</v>
      </c>
      <c r="D11782" s="107">
        <v>0.16674146446868932</v>
      </c>
      <c r="E11782" s="106">
        <v>0.24652582215787611</v>
      </c>
      <c r="F11782" s="107">
        <v>0.69150547233490389</v>
      </c>
      <c r="G11782" s="106">
        <v>6.4354377071119018E-2</v>
      </c>
      <c r="H11782" s="107">
        <v>0.70481757499222919</v>
      </c>
      <c r="I11782" s="121" t="str">
        <f t="shared" si="184"/>
        <v>FH</v>
      </c>
    </row>
    <row r="11783" spans="2:9" ht="12.75">
      <c r="B11783" s="102">
        <v>240461766</v>
      </c>
      <c r="C11783" s="106">
        <v>0.15604512433995588</v>
      </c>
      <c r="D11783" s="107">
        <v>0.43688675898066021</v>
      </c>
      <c r="E11783" s="106">
        <v>0.18368814592514893</v>
      </c>
      <c r="F11783" s="107">
        <v>0.14749953360901524</v>
      </c>
      <c r="G11783" s="106">
        <v>0.19768008539532911</v>
      </c>
      <c r="H11783" s="107">
        <v>0.52992489888692607</v>
      </c>
      <c r="I11783" s="121" t="str">
        <f t="shared" si="184"/>
        <v>BH</v>
      </c>
    </row>
    <row r="11784" spans="2:9" ht="12.75">
      <c r="B11784" s="102">
        <v>240463269</v>
      </c>
      <c r="C11784" s="106">
        <v>0.72495416560629899</v>
      </c>
      <c r="D11784" s="107">
        <v>0.8432399840833984</v>
      </c>
      <c r="E11784" s="106">
        <v>0.66536454051963023</v>
      </c>
      <c r="F11784" s="107">
        <v>0.28607445210694138</v>
      </c>
      <c r="G11784" s="106">
        <v>0.37905611899209557</v>
      </c>
      <c r="H11784" s="107">
        <v>0.21734711108235238</v>
      </c>
      <c r="I11784" s="121" t="str">
        <f t="shared" si="184"/>
        <v>DF</v>
      </c>
    </row>
    <row r="11785" spans="2:9" ht="12.75">
      <c r="B11785" s="102">
        <v>240463423</v>
      </c>
      <c r="C11785" s="106">
        <v>7.3136279216556632E-2</v>
      </c>
      <c r="D11785" s="107">
        <v>0.78185455267737991</v>
      </c>
      <c r="E11785" s="106">
        <v>0.63985586172186704</v>
      </c>
      <c r="F11785" s="107">
        <v>0.42716928066353099</v>
      </c>
      <c r="G11785" s="106">
        <v>0.59809180119660299</v>
      </c>
      <c r="H11785" s="107">
        <v>0.47897234796923405</v>
      </c>
      <c r="I11785" s="121" t="str">
        <f t="shared" si="184"/>
        <v>DF</v>
      </c>
    </row>
    <row r="11786" spans="2:9" ht="12.75">
      <c r="B11786" s="102">
        <v>240465783</v>
      </c>
      <c r="C11786" s="106">
        <v>0.12604725407106709</v>
      </c>
      <c r="D11786" s="107">
        <v>0.28674061052907085</v>
      </c>
      <c r="E11786" s="106">
        <v>0.5446237163634331</v>
      </c>
      <c r="F11786" s="107">
        <v>0.70263692181887927</v>
      </c>
      <c r="G11786" s="106">
        <v>0.43324394350259787</v>
      </c>
      <c r="H11786" s="107">
        <v>0.78886470466845982</v>
      </c>
      <c r="I11786" s="121" t="str">
        <f t="shared" si="184"/>
        <v>BH</v>
      </c>
    </row>
    <row r="11787" spans="2:9" ht="12.75">
      <c r="B11787" s="102">
        <v>240468522</v>
      </c>
      <c r="C11787" s="106">
        <v>4.1848549867001594E-2</v>
      </c>
      <c r="D11787" s="107">
        <v>0.86487949297579481</v>
      </c>
      <c r="E11787" s="106">
        <v>0.89677648989016223</v>
      </c>
      <c r="F11787" s="107">
        <v>0.77891875870759364</v>
      </c>
      <c r="G11787" s="106">
        <v>0.28238325397146635</v>
      </c>
      <c r="H11787" s="107">
        <v>0.99587475029422468</v>
      </c>
      <c r="I11787" s="121" t="str">
        <f t="shared" si="184"/>
        <v>BH</v>
      </c>
    </row>
    <row r="11788" spans="2:9" ht="12.75">
      <c r="B11788" s="102">
        <v>240469974</v>
      </c>
      <c r="C11788" s="106">
        <v>0.23932963962345277</v>
      </c>
      <c r="D11788" s="107">
        <v>0.69835379918732876</v>
      </c>
      <c r="E11788" s="106">
        <v>9.7071535220757177E-2</v>
      </c>
      <c r="F11788" s="107">
        <v>0.5530679135886134</v>
      </c>
      <c r="G11788" s="106">
        <v>0.74243981953858618</v>
      </c>
      <c r="H11788" s="107">
        <v>0.83827629421745531</v>
      </c>
      <c r="I11788" s="121" t="str">
        <f t="shared" si="184"/>
        <v>BH</v>
      </c>
    </row>
    <row r="11789" spans="2:9" ht="12.75">
      <c r="B11789" s="102">
        <v>240472095</v>
      </c>
      <c r="C11789" s="106">
        <v>0.24152330313680559</v>
      </c>
      <c r="D11789" s="107">
        <v>0.33039634295113096</v>
      </c>
      <c r="E11789" s="106">
        <v>0.74315238086776336</v>
      </c>
      <c r="F11789" s="107">
        <v>0.8319688389185913</v>
      </c>
      <c r="G11789" s="106">
        <v>0.29127504589623765</v>
      </c>
      <c r="H11789" s="107">
        <v>0.77091955106729593</v>
      </c>
      <c r="I11789" s="121" t="str">
        <f t="shared" si="184"/>
        <v>C</v>
      </c>
    </row>
    <row r="11790" spans="2:9" ht="12.75">
      <c r="B11790" s="102">
        <v>240473596</v>
      </c>
      <c r="C11790" s="106">
        <v>0.22482221299666816</v>
      </c>
      <c r="D11790" s="107">
        <v>0.37262658822567385</v>
      </c>
      <c r="E11790" s="106">
        <v>0.10292584267691929</v>
      </c>
      <c r="F11790" s="107">
        <v>0.42604515099829587</v>
      </c>
      <c r="G11790" s="106">
        <v>0.48938771669587688</v>
      </c>
      <c r="H11790" s="107">
        <v>0.19775647855267486</v>
      </c>
      <c r="I11790" s="121" t="str">
        <f t="shared" si="184"/>
        <v>E</v>
      </c>
    </row>
    <row r="11791" spans="2:9" ht="12.75">
      <c r="B11791" s="102">
        <v>240475535</v>
      </c>
      <c r="C11791" s="106">
        <v>0.54682717106809631</v>
      </c>
      <c r="D11791" s="107">
        <v>0.37841693229809392</v>
      </c>
      <c r="E11791" s="106">
        <v>0.40113076816713944</v>
      </c>
      <c r="F11791" s="107">
        <v>0.12979618347637745</v>
      </c>
      <c r="G11791" s="106">
        <v>0.35220890112860781</v>
      </c>
      <c r="H11791" s="107">
        <v>0.67448234949385322</v>
      </c>
      <c r="I11791" s="121" t="str">
        <f t="shared" si="184"/>
        <v>BH</v>
      </c>
    </row>
    <row r="11792" spans="2:9" ht="12.75">
      <c r="B11792" s="102">
        <v>240477129</v>
      </c>
      <c r="C11792" s="106">
        <v>0.42526128492849624</v>
      </c>
      <c r="D11792" s="107">
        <v>0.40322380814839764</v>
      </c>
      <c r="E11792" s="106">
        <v>0.23593905668691662</v>
      </c>
      <c r="F11792" s="107">
        <v>0.24213552068906363</v>
      </c>
      <c r="G11792" s="106">
        <v>0.79045603569023548</v>
      </c>
      <c r="H11792" s="107">
        <v>0.5811823780909906</v>
      </c>
      <c r="I11792" s="121" t="str">
        <f t="shared" si="184"/>
        <v>E</v>
      </c>
    </row>
    <row r="11793" spans="2:9" ht="12.75">
      <c r="B11793" s="102">
        <v>240481179</v>
      </c>
      <c r="C11793" s="106">
        <v>0.94332799957449609</v>
      </c>
      <c r="D11793" s="107">
        <v>0.5643531106692512</v>
      </c>
      <c r="E11793" s="106">
        <v>0.83347652150631135</v>
      </c>
      <c r="F11793" s="107">
        <v>0.35214709105756015</v>
      </c>
      <c r="G11793" s="106">
        <v>0.66614254599169254</v>
      </c>
      <c r="H11793" s="107">
        <v>0.53917577692643626</v>
      </c>
      <c r="I11793" s="121" t="str">
        <f t="shared" si="184"/>
        <v>FH</v>
      </c>
    </row>
    <row r="11794" spans="2:9" ht="12.75">
      <c r="B11794" s="102">
        <v>240482465</v>
      </c>
      <c r="C11794" s="106">
        <v>0.64643031121661565</v>
      </c>
      <c r="D11794" s="107">
        <v>0.74204809240023817</v>
      </c>
      <c r="E11794" s="106">
        <v>0.46224758482843797</v>
      </c>
      <c r="F11794" s="107">
        <v>5.5246177073748015E-2</v>
      </c>
      <c r="G11794" s="106">
        <v>0.1512117926754355</v>
      </c>
      <c r="H11794" s="107">
        <v>0.98446291206761516</v>
      </c>
      <c r="I11794" s="121" t="str">
        <f t="shared" si="184"/>
        <v>BH</v>
      </c>
    </row>
    <row r="11795" spans="2:9" ht="12.75">
      <c r="B11795" s="102">
        <v>240483267</v>
      </c>
      <c r="C11795" s="106">
        <v>0.85687104276522419</v>
      </c>
      <c r="D11795" s="107">
        <v>0.77992212609175393</v>
      </c>
      <c r="E11795" s="106">
        <v>0.8099337269342739</v>
      </c>
      <c r="F11795" s="107">
        <v>0.28000604083324276</v>
      </c>
      <c r="G11795" s="106">
        <v>0.34259684919061595</v>
      </c>
      <c r="H11795" s="107">
        <v>0.83762872745345796</v>
      </c>
      <c r="I11795" s="121" t="str">
        <f t="shared" si="184"/>
        <v>FH</v>
      </c>
    </row>
    <row r="11796" spans="2:9" ht="12.75">
      <c r="B11796" s="102">
        <v>240495475</v>
      </c>
      <c r="C11796" s="106">
        <v>0.93372963901409367</v>
      </c>
      <c r="D11796" s="107">
        <v>0.81316643346984918</v>
      </c>
      <c r="E11796" s="106">
        <v>0.79521028206379829</v>
      </c>
      <c r="F11796" s="107">
        <v>0.23825891476784511</v>
      </c>
      <c r="G11796" s="106">
        <v>0.21762722768578402</v>
      </c>
      <c r="H11796" s="107">
        <v>0.14427966460223463</v>
      </c>
      <c r="I11796" s="121" t="str">
        <f t="shared" si="184"/>
        <v>FH</v>
      </c>
    </row>
    <row r="11797" spans="2:9" ht="12.75">
      <c r="B11797" s="102">
        <v>240498727</v>
      </c>
      <c r="C11797" s="106">
        <v>6.8667407422526416E-2</v>
      </c>
      <c r="D11797" s="107">
        <v>0.34184807794499683</v>
      </c>
      <c r="E11797" s="106">
        <v>0.3847697813946569</v>
      </c>
      <c r="F11797" s="107">
        <v>0.76021438099107641</v>
      </c>
      <c r="G11797" s="106">
        <v>0.76030002968375432</v>
      </c>
      <c r="H11797" s="107">
        <v>0.3823296159556735</v>
      </c>
      <c r="I11797" s="121" t="str">
        <f t="shared" si="184"/>
        <v>E</v>
      </c>
    </row>
    <row r="11798" spans="2:9" ht="12.75">
      <c r="B11798" s="102">
        <v>240503306</v>
      </c>
      <c r="C11798" s="106">
        <v>0.2893522449824566</v>
      </c>
      <c r="D11798" s="107">
        <v>6.9123437862791848E-2</v>
      </c>
      <c r="E11798" s="106">
        <v>0.3615770961991982</v>
      </c>
      <c r="F11798" s="107">
        <v>1.0701081358202913E-2</v>
      </c>
      <c r="G11798" s="106">
        <v>0.50297393036024052</v>
      </c>
      <c r="H11798" s="107">
        <v>0.10526885156012389</v>
      </c>
      <c r="I11798" s="121" t="str">
        <f t="shared" si="184"/>
        <v>E</v>
      </c>
    </row>
    <row r="11799" spans="2:9" ht="12.75">
      <c r="B11799" s="102">
        <v>240504288</v>
      </c>
      <c r="C11799" s="106">
        <v>0.2859869016634442</v>
      </c>
      <c r="D11799" s="107">
        <v>0.64618441483570477</v>
      </c>
      <c r="E11799" s="106">
        <v>0.52574723455894268</v>
      </c>
      <c r="F11799" s="107">
        <v>0.55187134849717356</v>
      </c>
      <c r="G11799" s="106">
        <v>0.56951110597840193</v>
      </c>
      <c r="H11799" s="107">
        <v>0.66951389923386606</v>
      </c>
      <c r="I11799" s="121" t="str">
        <f t="shared" si="184"/>
        <v>BH</v>
      </c>
    </row>
    <row r="11800" spans="2:9" ht="12.75">
      <c r="B11800" s="102">
        <v>240504476</v>
      </c>
      <c r="C11800" s="106">
        <v>0.93979269715249814</v>
      </c>
      <c r="D11800" s="107">
        <v>0.36832748284495898</v>
      </c>
      <c r="E11800" s="106">
        <v>0.51411532217620493</v>
      </c>
      <c r="F11800" s="107">
        <v>0.76815286288995321</v>
      </c>
      <c r="G11800" s="106">
        <v>0.38413825026064341</v>
      </c>
      <c r="H11800" s="107">
        <v>0.48361760351348182</v>
      </c>
      <c r="I11800" s="121" t="str">
        <f t="shared" si="184"/>
        <v>FH</v>
      </c>
    </row>
    <row r="11801" spans="2:9" ht="12.75">
      <c r="B11801" s="102">
        <v>240505855</v>
      </c>
      <c r="C11801" s="106">
        <v>0.73473674076594309</v>
      </c>
      <c r="D11801" s="107">
        <v>0.72083245855583788</v>
      </c>
      <c r="E11801" s="106">
        <v>0.12421830568407</v>
      </c>
      <c r="F11801" s="107">
        <v>0.97998291356133849</v>
      </c>
      <c r="G11801" s="106">
        <v>0.24395310513898139</v>
      </c>
      <c r="H11801" s="107">
        <v>0.70843896607723811</v>
      </c>
      <c r="I11801" s="121" t="str">
        <f t="shared" si="184"/>
        <v>C</v>
      </c>
    </row>
    <row r="11802" spans="2:9" ht="12.75">
      <c r="B11802" s="102">
        <v>240506993</v>
      </c>
      <c r="C11802" s="106">
        <v>3.5253168480477992E-2</v>
      </c>
      <c r="D11802" s="107">
        <v>0.59009090369803596</v>
      </c>
      <c r="E11802" s="106">
        <v>0.6890872044684675</v>
      </c>
      <c r="F11802" s="107">
        <v>0.67257151827951134</v>
      </c>
      <c r="G11802" s="106">
        <v>0.28831427241327656</v>
      </c>
      <c r="H11802" s="107">
        <v>0.17304133205304684</v>
      </c>
      <c r="I11802" s="121" t="str">
        <f t="shared" si="184"/>
        <v>TH</v>
      </c>
    </row>
    <row r="11803" spans="2:9" ht="12.75">
      <c r="B11803" s="102">
        <v>240515656</v>
      </c>
      <c r="C11803" s="106">
        <v>0.10072109023403208</v>
      </c>
      <c r="D11803" s="107">
        <v>0.77240328434585104</v>
      </c>
      <c r="E11803" s="106">
        <v>0.11240774151505972</v>
      </c>
      <c r="F11803" s="107">
        <v>0.17467037938154606</v>
      </c>
      <c r="G11803" s="106">
        <v>0.48416127009741117</v>
      </c>
      <c r="H11803" s="107">
        <v>0.61179299428600409</v>
      </c>
      <c r="I11803" s="121" t="str">
        <f t="shared" si="184"/>
        <v>DF</v>
      </c>
    </row>
    <row r="11804" spans="2:9" ht="12.75">
      <c r="B11804" s="102">
        <v>240518444</v>
      </c>
      <c r="C11804" s="106">
        <v>0.97597604587486675</v>
      </c>
      <c r="D11804" s="107">
        <v>0.3927560746220351</v>
      </c>
      <c r="E11804" s="106">
        <v>0.73588298682253317</v>
      </c>
      <c r="F11804" s="107">
        <v>0.10563180158667951</v>
      </c>
      <c r="G11804" s="106">
        <v>0.31182053304864255</v>
      </c>
      <c r="H11804" s="107">
        <v>0.43749809678617102</v>
      </c>
      <c r="I11804" s="121" t="str">
        <f t="shared" si="184"/>
        <v>FH</v>
      </c>
    </row>
    <row r="11805" spans="2:9" ht="12.75">
      <c r="B11805" s="102">
        <v>240540389</v>
      </c>
      <c r="C11805" s="106">
        <v>0.8523523517414372</v>
      </c>
      <c r="D11805" s="107">
        <v>0.39696938337409193</v>
      </c>
      <c r="E11805" s="106">
        <v>0.42535475550095736</v>
      </c>
      <c r="F11805" s="107">
        <v>0.36940120236767093</v>
      </c>
      <c r="G11805" s="106">
        <v>0.12337192946064324</v>
      </c>
      <c r="H11805" s="107">
        <v>0.22617865280183125</v>
      </c>
      <c r="I11805" s="121" t="str">
        <f t="shared" si="184"/>
        <v>FH</v>
      </c>
    </row>
    <row r="11806" spans="2:9" ht="12.75">
      <c r="B11806" s="102">
        <v>240541973</v>
      </c>
      <c r="C11806" s="106">
        <v>0.99316129180185375</v>
      </c>
      <c r="D11806" s="107">
        <v>0.11952590683432351</v>
      </c>
      <c r="E11806" s="106">
        <v>0.94515046807810776</v>
      </c>
      <c r="F11806" s="107">
        <v>0.2412451669999589</v>
      </c>
      <c r="G11806" s="106">
        <v>0.35097372630950208</v>
      </c>
      <c r="H11806" s="107">
        <v>0.13633986978241452</v>
      </c>
      <c r="I11806" s="121" t="str">
        <f t="shared" si="184"/>
        <v>FH</v>
      </c>
    </row>
    <row r="11807" spans="2:9" ht="12.75">
      <c r="B11807" s="102">
        <v>240543566</v>
      </c>
      <c r="C11807" s="106">
        <v>0.58867461261384246</v>
      </c>
      <c r="D11807" s="107">
        <v>0.90202036057650603</v>
      </c>
      <c r="E11807" s="106">
        <v>0.52619867971522893</v>
      </c>
      <c r="F11807" s="107">
        <v>0.8355014071925766</v>
      </c>
      <c r="G11807" s="106">
        <v>0.57234446532911809</v>
      </c>
      <c r="H11807" s="107">
        <v>0.74805345752915908</v>
      </c>
      <c r="I11807" s="121" t="str">
        <f t="shared" si="184"/>
        <v>DF</v>
      </c>
    </row>
    <row r="11808" spans="2:9" ht="12.75">
      <c r="B11808" s="102">
        <v>240550602</v>
      </c>
      <c r="C11808" s="106">
        <v>0.62676264196590914</v>
      </c>
      <c r="D11808" s="107">
        <v>0.27560491139635079</v>
      </c>
      <c r="E11808" s="106">
        <v>0.79394027178521065</v>
      </c>
      <c r="F11808" s="107">
        <v>0.16467574222473225</v>
      </c>
      <c r="G11808" s="106">
        <v>0.28763651024064285</v>
      </c>
      <c r="H11808" s="107">
        <v>0.55611687298782697</v>
      </c>
      <c r="I11808" s="121" t="str">
        <f t="shared" si="184"/>
        <v>TH</v>
      </c>
    </row>
    <row r="11809" spans="2:9" ht="12.75">
      <c r="B11809" s="102">
        <v>240560848</v>
      </c>
      <c r="C11809" s="106">
        <v>0.72829674800259347</v>
      </c>
      <c r="D11809" s="107">
        <v>0.51089351469800892</v>
      </c>
      <c r="E11809" s="106">
        <v>0.69131494257709059</v>
      </c>
      <c r="F11809" s="107">
        <v>0.54530294000507329</v>
      </c>
      <c r="G11809" s="106">
        <v>0.74856349259759103</v>
      </c>
      <c r="H11809" s="107">
        <v>0.46503943015101612</v>
      </c>
      <c r="I11809" s="121" t="str">
        <f t="shared" si="184"/>
        <v>E</v>
      </c>
    </row>
    <row r="11810" spans="2:9" ht="12.75">
      <c r="B11810" s="102">
        <v>240565071</v>
      </c>
      <c r="C11810" s="106">
        <v>0.34689942181118294</v>
      </c>
      <c r="D11810" s="107">
        <v>0.23291303924729534</v>
      </c>
      <c r="E11810" s="106">
        <v>0.59776496395530287</v>
      </c>
      <c r="F11810" s="107">
        <v>0.84927130332564293</v>
      </c>
      <c r="G11810" s="106">
        <v>0.81395181422431495</v>
      </c>
      <c r="H11810" s="107">
        <v>0.25512870424060807</v>
      </c>
      <c r="I11810" s="121" t="str">
        <f t="shared" si="184"/>
        <v>C</v>
      </c>
    </row>
    <row r="11811" spans="2:9" ht="12.75">
      <c r="B11811" s="102">
        <v>240576886</v>
      </c>
      <c r="C11811" s="106">
        <v>0.6086830115572166</v>
      </c>
      <c r="D11811" s="107">
        <v>0.63484707287462894</v>
      </c>
      <c r="E11811" s="106">
        <v>0.23416976349073959</v>
      </c>
      <c r="F11811" s="107">
        <v>0.49125328441600957</v>
      </c>
      <c r="G11811" s="106">
        <v>0.6647152515062964</v>
      </c>
      <c r="H11811" s="107">
        <v>0.78706995788010281</v>
      </c>
      <c r="I11811" s="121" t="str">
        <f t="shared" si="184"/>
        <v>BH</v>
      </c>
    </row>
    <row r="11812" spans="2:9" ht="12.75">
      <c r="B11812" s="102">
        <v>240581604</v>
      </c>
      <c r="C11812" s="106">
        <v>0.64613644994481234</v>
      </c>
      <c r="D11812" s="107">
        <v>0.9769911151743953</v>
      </c>
      <c r="E11812" s="106">
        <v>0.18637471359741831</v>
      </c>
      <c r="F11812" s="107">
        <v>0.88340081689771655</v>
      </c>
      <c r="G11812" s="106">
        <v>0.95817650551832045</v>
      </c>
      <c r="H11812" s="107">
        <v>0.34738244880976699</v>
      </c>
      <c r="I11812" s="121" t="str">
        <f t="shared" si="184"/>
        <v>DF</v>
      </c>
    </row>
    <row r="11813" spans="2:9" ht="12.75">
      <c r="B11813" s="102">
        <v>240590373</v>
      </c>
      <c r="C11813" s="106">
        <v>0.54849813375986178</v>
      </c>
      <c r="D11813" s="107">
        <v>0.41131404735117361</v>
      </c>
      <c r="E11813" s="106">
        <v>0.69739463501911603</v>
      </c>
      <c r="F11813" s="107">
        <v>0.37564346260361381</v>
      </c>
      <c r="G11813" s="106">
        <v>0.5049942212258629</v>
      </c>
      <c r="H11813" s="107">
        <v>0.39487405707251311</v>
      </c>
      <c r="I11813" s="121" t="str">
        <f t="shared" si="184"/>
        <v>TH</v>
      </c>
    </row>
    <row r="11814" spans="2:9" ht="12.75">
      <c r="B11814" s="102">
        <v>240597108</v>
      </c>
      <c r="C11814" s="106">
        <v>0.31417348375297127</v>
      </c>
      <c r="D11814" s="107">
        <v>0.61968191704702935</v>
      </c>
      <c r="E11814" s="106">
        <v>0.5997484936465689</v>
      </c>
      <c r="F11814" s="107">
        <v>0.69099557908749798</v>
      </c>
      <c r="G11814" s="106">
        <v>0.81730226576963183</v>
      </c>
      <c r="H11814" s="107">
        <v>0.63571456725952746</v>
      </c>
      <c r="I11814" s="121" t="str">
        <f t="shared" si="184"/>
        <v>E</v>
      </c>
    </row>
    <row r="11815" spans="2:9" ht="12.75">
      <c r="B11815" s="102">
        <v>240609985</v>
      </c>
      <c r="C11815" s="106">
        <v>0.11871734719652238</v>
      </c>
      <c r="D11815" s="107">
        <v>0.17586410627666549</v>
      </c>
      <c r="E11815" s="106">
        <v>9.9876865858201214E-2</v>
      </c>
      <c r="F11815" s="107">
        <v>6.8225335783798302E-2</v>
      </c>
      <c r="G11815" s="106">
        <v>4.2508779333057856E-2</v>
      </c>
      <c r="H11815" s="107">
        <v>0.86973144238032818</v>
      </c>
      <c r="I11815" s="121" t="str">
        <f t="shared" si="184"/>
        <v>BH</v>
      </c>
    </row>
    <row r="11816" spans="2:9" ht="12.75">
      <c r="B11816" s="102">
        <v>240610629</v>
      </c>
      <c r="C11816" s="106">
        <v>0.25505914201778612</v>
      </c>
      <c r="D11816" s="107">
        <v>0.37134991031710762</v>
      </c>
      <c r="E11816" s="106">
        <v>0.69603282721638005</v>
      </c>
      <c r="F11816" s="107">
        <v>0.20397345458333227</v>
      </c>
      <c r="G11816" s="106">
        <v>0.36184267658362868</v>
      </c>
      <c r="H11816" s="107">
        <v>0.47696182634798756</v>
      </c>
      <c r="I11816" s="121" t="str">
        <f t="shared" si="184"/>
        <v>TH</v>
      </c>
    </row>
    <row r="11817" spans="2:9" ht="12.75">
      <c r="B11817" s="102">
        <v>240614366</v>
      </c>
      <c r="C11817" s="106">
        <v>0.28128154991123311</v>
      </c>
      <c r="D11817" s="107">
        <v>0.75502165344752115</v>
      </c>
      <c r="E11817" s="106">
        <v>0.4090454956446008</v>
      </c>
      <c r="F11817" s="107">
        <v>0.10388744559590379</v>
      </c>
      <c r="G11817" s="106">
        <v>2.1060019506127237E-2</v>
      </c>
      <c r="H11817" s="107">
        <v>0.28895776496043424</v>
      </c>
      <c r="I11817" s="121" t="str">
        <f t="shared" si="184"/>
        <v>DF</v>
      </c>
    </row>
    <row r="11818" spans="2:9" ht="12.75">
      <c r="B11818" s="102">
        <v>240617031</v>
      </c>
      <c r="C11818" s="106">
        <v>0.95675305880895145</v>
      </c>
      <c r="D11818" s="107">
        <v>0.46539714652395947</v>
      </c>
      <c r="E11818" s="106">
        <v>0.62582305353398149</v>
      </c>
      <c r="F11818" s="107">
        <v>0.17547856383371929</v>
      </c>
      <c r="G11818" s="106">
        <v>0.33647352099115668</v>
      </c>
      <c r="H11818" s="107">
        <v>0.4188456366317368</v>
      </c>
      <c r="I11818" s="121" t="str">
        <f t="shared" si="184"/>
        <v>FH</v>
      </c>
    </row>
    <row r="11819" spans="2:9" ht="12.75">
      <c r="B11819" s="102">
        <v>240630585</v>
      </c>
      <c r="C11819" s="106">
        <v>0.76172289351212452</v>
      </c>
      <c r="D11819" s="107">
        <v>0.57418185375469677</v>
      </c>
      <c r="E11819" s="106">
        <v>0.83947769515571125</v>
      </c>
      <c r="F11819" s="107">
        <v>0.97470598244307549</v>
      </c>
      <c r="G11819" s="106">
        <v>0.47865474029067734</v>
      </c>
      <c r="H11819" s="107">
        <v>2.8977998397956561E-2</v>
      </c>
      <c r="I11819" s="121" t="str">
        <f t="shared" si="184"/>
        <v>C</v>
      </c>
    </row>
    <row r="11820" spans="2:9" ht="12.75">
      <c r="B11820" s="102">
        <v>240637211</v>
      </c>
      <c r="C11820" s="106">
        <v>0.49190172197420878</v>
      </c>
      <c r="D11820" s="107">
        <v>0.30560038914994014</v>
      </c>
      <c r="E11820" s="106">
        <v>0.89043710068131876</v>
      </c>
      <c r="F11820" s="107">
        <v>0.88590556609650428</v>
      </c>
      <c r="G11820" s="106">
        <v>0.5773538774391529</v>
      </c>
      <c r="H11820" s="107">
        <v>0.50553396589337485</v>
      </c>
      <c r="I11820" s="121" t="str">
        <f t="shared" si="184"/>
        <v>TH</v>
      </c>
    </row>
    <row r="11821" spans="2:9" ht="12.75">
      <c r="B11821" s="102">
        <v>240640691</v>
      </c>
      <c r="C11821" s="106">
        <v>0.40496445686430271</v>
      </c>
      <c r="D11821" s="107">
        <v>0.18076553182678445</v>
      </c>
      <c r="E11821" s="106">
        <v>0.88767262707696748</v>
      </c>
      <c r="F11821" s="107">
        <v>6.5665864248174444E-2</v>
      </c>
      <c r="G11821" s="106">
        <v>0.13450368640990895</v>
      </c>
      <c r="H11821" s="107">
        <v>7.5954278255823127E-3</v>
      </c>
      <c r="I11821" s="121" t="str">
        <f t="shared" si="184"/>
        <v>TH</v>
      </c>
    </row>
    <row r="11822" spans="2:9" ht="12.75">
      <c r="B11822" s="102">
        <v>240640717</v>
      </c>
      <c r="C11822" s="106">
        <v>0.55195607527048574</v>
      </c>
      <c r="D11822" s="107">
        <v>0.28431461789594259</v>
      </c>
      <c r="E11822" s="106">
        <v>0.95984156771827966</v>
      </c>
      <c r="F11822" s="107">
        <v>0.93301997096503353</v>
      </c>
      <c r="G11822" s="106">
        <v>0.17694335680297102</v>
      </c>
      <c r="H11822" s="107">
        <v>0.7257497965572175</v>
      </c>
      <c r="I11822" s="121" t="str">
        <f t="shared" si="184"/>
        <v>TH</v>
      </c>
    </row>
    <row r="11823" spans="2:9" ht="12.75">
      <c r="B11823" s="102">
        <v>240648778</v>
      </c>
      <c r="C11823" s="106">
        <v>0.2825006741417242</v>
      </c>
      <c r="D11823" s="107">
        <v>0.69424723560933188</v>
      </c>
      <c r="E11823" s="106">
        <v>0.89250141392226712</v>
      </c>
      <c r="F11823" s="107">
        <v>3.2168458620764895E-3</v>
      </c>
      <c r="G11823" s="106">
        <v>0.50920017928522299</v>
      </c>
      <c r="H11823" s="107">
        <v>0.16675898853608406</v>
      </c>
      <c r="I11823" s="121" t="str">
        <f t="shared" si="184"/>
        <v>TH</v>
      </c>
    </row>
    <row r="11824" spans="2:9" ht="12.75">
      <c r="B11824" s="102">
        <v>240651013</v>
      </c>
      <c r="C11824" s="106">
        <v>0.20946110488483161</v>
      </c>
      <c r="D11824" s="107">
        <v>0.2499004540066565</v>
      </c>
      <c r="E11824" s="106">
        <v>0.37999258233440525</v>
      </c>
      <c r="F11824" s="107">
        <v>0.92715700142901092</v>
      </c>
      <c r="G11824" s="106">
        <v>0.13515468624502791</v>
      </c>
      <c r="H11824" s="107">
        <v>0.78507619146445151</v>
      </c>
      <c r="I11824" s="121" t="str">
        <f t="shared" si="184"/>
        <v>C</v>
      </c>
    </row>
    <row r="11825" spans="2:9" ht="12.75">
      <c r="B11825" s="102">
        <v>240655286</v>
      </c>
      <c r="C11825" s="106">
        <v>0.18628034369463276</v>
      </c>
      <c r="D11825" s="107">
        <v>0.96189236282302759</v>
      </c>
      <c r="E11825" s="106">
        <v>0.63180266357579029</v>
      </c>
      <c r="F11825" s="107">
        <v>0.76155364964504724</v>
      </c>
      <c r="G11825" s="106">
        <v>0.97007137603360349</v>
      </c>
      <c r="H11825" s="107">
        <v>7.4049327535494758E-2</v>
      </c>
      <c r="I11825" s="121" t="str">
        <f t="shared" si="184"/>
        <v>E</v>
      </c>
    </row>
    <row r="11826" spans="2:9" ht="12.75">
      <c r="B11826" s="102">
        <v>240663099</v>
      </c>
      <c r="C11826" s="106">
        <v>0.93494991520572546</v>
      </c>
      <c r="D11826" s="107">
        <v>0.17851430164332061</v>
      </c>
      <c r="E11826" s="106">
        <v>0.89949513782164314</v>
      </c>
      <c r="F11826" s="107">
        <v>8.2676530215411326E-2</v>
      </c>
      <c r="G11826" s="106">
        <v>0.32043521285708665</v>
      </c>
      <c r="H11826" s="107">
        <v>0.56908080188815902</v>
      </c>
      <c r="I11826" s="121" t="str">
        <f t="shared" si="184"/>
        <v>FH</v>
      </c>
    </row>
    <row r="11827" spans="2:9" ht="12.75">
      <c r="B11827" s="102">
        <v>240663800</v>
      </c>
      <c r="C11827" s="106">
        <v>0.59047103515720711</v>
      </c>
      <c r="D11827" s="107">
        <v>0.22733529455034063</v>
      </c>
      <c r="E11827" s="106">
        <v>0.51511264565378312</v>
      </c>
      <c r="F11827" s="107">
        <v>0.38953215883226644</v>
      </c>
      <c r="G11827" s="106">
        <v>0.73537845696321558</v>
      </c>
      <c r="H11827" s="107">
        <v>0.27029379106911833</v>
      </c>
      <c r="I11827" s="121" t="str">
        <f t="shared" si="184"/>
        <v>E</v>
      </c>
    </row>
    <row r="11828" spans="2:9" ht="12.75">
      <c r="B11828" s="102">
        <v>240665640</v>
      </c>
      <c r="C11828" s="106">
        <v>0.55041027843179702</v>
      </c>
      <c r="D11828" s="107">
        <v>0.49815993239268685</v>
      </c>
      <c r="E11828" s="106">
        <v>3.0443763692788117E-2</v>
      </c>
      <c r="F11828" s="107">
        <v>0.48476943792289262</v>
      </c>
      <c r="G11828" s="106">
        <v>0.83252091490617186</v>
      </c>
      <c r="H11828" s="107">
        <v>0.44077913187188678</v>
      </c>
      <c r="I11828" s="121" t="str">
        <f t="shared" si="184"/>
        <v>E</v>
      </c>
    </row>
    <row r="11829" spans="2:9" ht="12.75">
      <c r="B11829" s="102">
        <v>240666844</v>
      </c>
      <c r="C11829" s="106">
        <v>0.74324583013913514</v>
      </c>
      <c r="D11829" s="107">
        <v>0.87143534379808685</v>
      </c>
      <c r="E11829" s="106">
        <v>0.78462364303729881</v>
      </c>
      <c r="F11829" s="107">
        <v>2.5222877877921102E-2</v>
      </c>
      <c r="G11829" s="106">
        <v>0.94466799420477843</v>
      </c>
      <c r="H11829" s="107">
        <v>4.8247778117330276E-2</v>
      </c>
      <c r="I11829" s="121" t="str">
        <f t="shared" si="184"/>
        <v>E</v>
      </c>
    </row>
    <row r="11830" spans="2:9" ht="12.75">
      <c r="B11830" s="102">
        <v>240670795</v>
      </c>
      <c r="C11830" s="106">
        <v>0.97670519154291946</v>
      </c>
      <c r="D11830" s="107">
        <v>0.63897127098747797</v>
      </c>
      <c r="E11830" s="106">
        <v>0.17160818981767845</v>
      </c>
      <c r="F11830" s="107">
        <v>0.63100395583588731</v>
      </c>
      <c r="G11830" s="106">
        <v>0.19179727655121415</v>
      </c>
      <c r="H11830" s="107">
        <v>0.44530111748156309</v>
      </c>
      <c r="I11830" s="121" t="str">
        <f t="shared" si="184"/>
        <v>FH</v>
      </c>
    </row>
    <row r="11831" spans="2:9" ht="12.75">
      <c r="B11831" s="102">
        <v>240671175</v>
      </c>
      <c r="C11831" s="106">
        <v>0.27461401277427377</v>
      </c>
      <c r="D11831" s="107">
        <v>0.95174729125149793</v>
      </c>
      <c r="E11831" s="106">
        <v>0.39086052047322095</v>
      </c>
      <c r="F11831" s="107">
        <v>0.4104259673766979</v>
      </c>
      <c r="G11831" s="106">
        <v>0.47696507016737866</v>
      </c>
      <c r="H11831" s="107">
        <v>0.29011318489169735</v>
      </c>
      <c r="I11831" s="121" t="str">
        <f t="shared" si="184"/>
        <v>DF</v>
      </c>
    </row>
    <row r="11832" spans="2:9" ht="12.75">
      <c r="B11832" s="102">
        <v>240674672</v>
      </c>
      <c r="C11832" s="106">
        <v>0.39201029686742039</v>
      </c>
      <c r="D11832" s="107">
        <v>0.65408628465911978</v>
      </c>
      <c r="E11832" s="106">
        <v>4.4990079161355334E-2</v>
      </c>
      <c r="F11832" s="107">
        <v>0.5113843862158074</v>
      </c>
      <c r="G11832" s="106">
        <v>0.47231137188074346</v>
      </c>
      <c r="H11832" s="107">
        <v>0.46087541714926061</v>
      </c>
      <c r="I11832" s="121" t="str">
        <f t="shared" si="184"/>
        <v>DF</v>
      </c>
    </row>
    <row r="11833" spans="2:9" ht="12.75">
      <c r="B11833" s="102">
        <v>240674771</v>
      </c>
      <c r="C11833" s="106">
        <v>0.39994411838923871</v>
      </c>
      <c r="D11833" s="107">
        <v>0.89997831641601911</v>
      </c>
      <c r="E11833" s="106">
        <v>0.9146210906155976</v>
      </c>
      <c r="F11833" s="107">
        <v>0.25372111983075918</v>
      </c>
      <c r="G11833" s="106">
        <v>0.79436853850211797</v>
      </c>
      <c r="H11833" s="107">
        <v>0.47470555266142012</v>
      </c>
      <c r="I11833" s="121" t="str">
        <f t="shared" si="184"/>
        <v>TH</v>
      </c>
    </row>
    <row r="11834" spans="2:9" ht="12.75">
      <c r="B11834" s="102">
        <v>240675449</v>
      </c>
      <c r="C11834" s="106">
        <v>0.9707633857268041</v>
      </c>
      <c r="D11834" s="107">
        <v>0.41002191487379314</v>
      </c>
      <c r="E11834" s="106">
        <v>0.88390229140412035</v>
      </c>
      <c r="F11834" s="107">
        <v>0.42038350518834733</v>
      </c>
      <c r="G11834" s="106">
        <v>0.70310535612071146</v>
      </c>
      <c r="H11834" s="107">
        <v>0.92221563944451845</v>
      </c>
      <c r="I11834" s="121" t="str">
        <f t="shared" si="184"/>
        <v>FH</v>
      </c>
    </row>
    <row r="11835" spans="2:9" ht="12.75">
      <c r="B11835" s="102">
        <v>240676603</v>
      </c>
      <c r="C11835" s="106">
        <v>0.94179220010321218</v>
      </c>
      <c r="D11835" s="107">
        <v>0.61857055776319658</v>
      </c>
      <c r="E11835" s="106">
        <v>0.51832741979790242</v>
      </c>
      <c r="F11835" s="107">
        <v>0.88559396602023632</v>
      </c>
      <c r="G11835" s="106">
        <v>0.71454414988947068</v>
      </c>
      <c r="H11835" s="107">
        <v>0.6342963056777009</v>
      </c>
      <c r="I11835" s="121" t="str">
        <f t="shared" si="184"/>
        <v>FH</v>
      </c>
    </row>
    <row r="11836" spans="2:9" ht="12.75">
      <c r="B11836" s="102">
        <v>240677124</v>
      </c>
      <c r="C11836" s="106">
        <v>0.52135543929970685</v>
      </c>
      <c r="D11836" s="107">
        <v>0.72819643504323883</v>
      </c>
      <c r="E11836" s="106">
        <v>0.41223526022344603</v>
      </c>
      <c r="F11836" s="107">
        <v>0.99597724876088645</v>
      </c>
      <c r="G11836" s="106">
        <v>0.43533200573505626</v>
      </c>
      <c r="H11836" s="107">
        <v>0.98747468429140728</v>
      </c>
      <c r="I11836" s="121" t="str">
        <f t="shared" si="184"/>
        <v>C</v>
      </c>
    </row>
    <row r="11837" spans="2:9" ht="12.75">
      <c r="B11837" s="102">
        <v>240678015</v>
      </c>
      <c r="C11837" s="106">
        <v>0.52936482822983777</v>
      </c>
      <c r="D11837" s="107">
        <v>0.38293543802657415</v>
      </c>
      <c r="E11837" s="106">
        <v>0.56682620282054463</v>
      </c>
      <c r="F11837" s="107">
        <v>0.54934403975379698</v>
      </c>
      <c r="G11837" s="106">
        <v>6.1888141699943944E-3</v>
      </c>
      <c r="H11837" s="107">
        <v>8.3106783379220062E-2</v>
      </c>
      <c r="I11837" s="121" t="str">
        <f t="shared" si="184"/>
        <v>TH</v>
      </c>
    </row>
    <row r="11838" spans="2:9" ht="12.75">
      <c r="B11838" s="102">
        <v>240678476</v>
      </c>
      <c r="C11838" s="106">
        <v>0.51520698177754642</v>
      </c>
      <c r="D11838" s="107">
        <v>0.20095084339790414</v>
      </c>
      <c r="E11838" s="106">
        <v>0.48707626500323009</v>
      </c>
      <c r="F11838" s="107">
        <v>0.8490920125571515</v>
      </c>
      <c r="G11838" s="106">
        <v>0.49249893702987912</v>
      </c>
      <c r="H11838" s="107">
        <v>0.15102792626830785</v>
      </c>
      <c r="I11838" s="121" t="str">
        <f t="shared" si="184"/>
        <v>C</v>
      </c>
    </row>
    <row r="11839" spans="2:9" ht="12.75">
      <c r="B11839" s="102">
        <v>240678575</v>
      </c>
      <c r="C11839" s="106">
        <v>0.85108633846225579</v>
      </c>
      <c r="D11839" s="107">
        <v>4.3420109684888075E-2</v>
      </c>
      <c r="E11839" s="106">
        <v>0.27045097662129347</v>
      </c>
      <c r="F11839" s="107">
        <v>0.52310258171822888</v>
      </c>
      <c r="G11839" s="106">
        <v>0.72949745049148973</v>
      </c>
      <c r="H11839" s="107">
        <v>0.49475737048180601</v>
      </c>
      <c r="I11839" s="121" t="str">
        <f t="shared" si="184"/>
        <v>FH</v>
      </c>
    </row>
    <row r="11840" spans="2:9" ht="12.75">
      <c r="B11840" s="102">
        <v>240679664</v>
      </c>
      <c r="C11840" s="106">
        <v>0.86453647380363052</v>
      </c>
      <c r="D11840" s="107">
        <v>5.2712455403543856E-2</v>
      </c>
      <c r="E11840" s="106">
        <v>0.70456697060518092</v>
      </c>
      <c r="F11840" s="107">
        <v>5.8005312089451033E-2</v>
      </c>
      <c r="G11840" s="106">
        <v>0.51740673685273819</v>
      </c>
      <c r="H11840" s="107">
        <v>0.28439803535432073</v>
      </c>
      <c r="I11840" s="121" t="str">
        <f t="shared" si="184"/>
        <v>FH</v>
      </c>
    </row>
    <row r="11841" spans="2:9" ht="12.75">
      <c r="B11841" s="102">
        <v>240680877</v>
      </c>
      <c r="C11841" s="106">
        <v>0.73882654226271871</v>
      </c>
      <c r="D11841" s="107">
        <v>0.43548613583179829</v>
      </c>
      <c r="E11841" s="106">
        <v>0.73697178910423755</v>
      </c>
      <c r="F11841" s="107">
        <v>0.45928166462517872</v>
      </c>
      <c r="G11841" s="106">
        <v>0.41502618036268135</v>
      </c>
      <c r="H11841" s="107">
        <v>0.77270101594483975</v>
      </c>
      <c r="I11841" s="121" t="str">
        <f t="shared" si="184"/>
        <v>BH</v>
      </c>
    </row>
    <row r="11842" spans="2:9" ht="12.75">
      <c r="B11842" s="102">
        <v>240685093</v>
      </c>
      <c r="C11842" s="106">
        <v>0.20148633164647389</v>
      </c>
      <c r="D11842" s="107">
        <v>2.2214380711249149E-2</v>
      </c>
      <c r="E11842" s="106">
        <v>0.93962891387593328</v>
      </c>
      <c r="F11842" s="107">
        <v>0.85337789436131839</v>
      </c>
      <c r="G11842" s="106">
        <v>8.6316073334220533E-3</v>
      </c>
      <c r="H11842" s="107">
        <v>1.0607233497443191E-2</v>
      </c>
      <c r="I11842" s="121" t="str">
        <f t="shared" si="184"/>
        <v>TH</v>
      </c>
    </row>
    <row r="11843" spans="2:9" ht="12.75">
      <c r="B11843" s="102">
        <v>240687313</v>
      </c>
      <c r="C11843" s="106">
        <v>0.21705871848722857</v>
      </c>
      <c r="D11843" s="107">
        <v>0.950011301683924</v>
      </c>
      <c r="E11843" s="106">
        <v>0.57068646057650096</v>
      </c>
      <c r="F11843" s="107">
        <v>0.83660482116120749</v>
      </c>
      <c r="G11843" s="106">
        <v>0.55625226536709094</v>
      </c>
      <c r="H11843" s="107">
        <v>0.23907122285268656</v>
      </c>
      <c r="I11843" s="121" t="str">
        <f t="shared" si="184"/>
        <v>DF</v>
      </c>
    </row>
    <row r="11844" spans="2:9" ht="12.75">
      <c r="B11844" s="102">
        <v>240689613</v>
      </c>
      <c r="C11844" s="106">
        <v>0.1774678513016168</v>
      </c>
      <c r="D11844" s="107">
        <v>0.82380734379753506</v>
      </c>
      <c r="E11844" s="106">
        <v>0.17655556678883144</v>
      </c>
      <c r="F11844" s="107">
        <v>2.6503913927569123E-2</v>
      </c>
      <c r="G11844" s="106">
        <v>0.98232844241339556</v>
      </c>
      <c r="H11844" s="107">
        <v>0.40367970058763181</v>
      </c>
      <c r="I11844" s="121" t="str">
        <f t="shared" si="184"/>
        <v>E</v>
      </c>
    </row>
    <row r="11845" spans="2:9" ht="12.75">
      <c r="B11845" s="102">
        <v>240691173</v>
      </c>
      <c r="C11845" s="106">
        <v>0.78150646794111367</v>
      </c>
      <c r="D11845" s="107">
        <v>0.99713534540915139</v>
      </c>
      <c r="E11845" s="106">
        <v>6.15554229437274E-2</v>
      </c>
      <c r="F11845" s="107">
        <v>0.8746828752366298</v>
      </c>
      <c r="G11845" s="106">
        <v>0.39269586995793571</v>
      </c>
      <c r="H11845" s="107">
        <v>0.69356532177990915</v>
      </c>
      <c r="I11845" s="121" t="str">
        <f t="shared" ref="I11845:I11908" si="185">INDEX($C$3:$H$3, MATCH(MAX(C11845:H11845), C11845:H11845, 0))</f>
        <v>DF</v>
      </c>
    </row>
    <row r="11846" spans="2:9" ht="12.75">
      <c r="B11846" s="102">
        <v>240691429</v>
      </c>
      <c r="C11846" s="106">
        <v>0.24801710842003999</v>
      </c>
      <c r="D11846" s="107">
        <v>2.2366522018272939E-2</v>
      </c>
      <c r="E11846" s="106">
        <v>0.39619854673567279</v>
      </c>
      <c r="F11846" s="107">
        <v>0.93712004918985414</v>
      </c>
      <c r="G11846" s="106">
        <v>0.38159973161906113</v>
      </c>
      <c r="H11846" s="107">
        <v>0.56063633406324476</v>
      </c>
      <c r="I11846" s="121" t="str">
        <f t="shared" si="185"/>
        <v>C</v>
      </c>
    </row>
    <row r="11847" spans="2:9" ht="12.75">
      <c r="B11847" s="102">
        <v>240693706</v>
      </c>
      <c r="C11847" s="106">
        <v>0.21754095237910542</v>
      </c>
      <c r="D11847" s="107">
        <v>0.65066134502911011</v>
      </c>
      <c r="E11847" s="106">
        <v>0.51308426740157453</v>
      </c>
      <c r="F11847" s="107">
        <v>0.68246554220566313</v>
      </c>
      <c r="G11847" s="106">
        <v>0.38689699229996699</v>
      </c>
      <c r="H11847" s="107">
        <v>0.12166250240742693</v>
      </c>
      <c r="I11847" s="121" t="str">
        <f t="shared" si="185"/>
        <v>C</v>
      </c>
    </row>
    <row r="11848" spans="2:9" ht="12.75">
      <c r="B11848" s="102">
        <v>240696966</v>
      </c>
      <c r="C11848" s="106">
        <v>0.59921031884266851</v>
      </c>
      <c r="D11848" s="107">
        <v>5.5099513534479616E-2</v>
      </c>
      <c r="E11848" s="106">
        <v>0.13848409576183385</v>
      </c>
      <c r="F11848" s="107">
        <v>0.6516479288183421</v>
      </c>
      <c r="G11848" s="106">
        <v>0.75275744617231277</v>
      </c>
      <c r="H11848" s="107">
        <v>0.15985389357159008</v>
      </c>
      <c r="I11848" s="121" t="str">
        <f t="shared" si="185"/>
        <v>E</v>
      </c>
    </row>
    <row r="11849" spans="2:9" ht="12.75">
      <c r="B11849" s="102">
        <v>240697164</v>
      </c>
      <c r="C11849" s="106">
        <v>0.29730530272632194</v>
      </c>
      <c r="D11849" s="107">
        <v>0.73865500897509695</v>
      </c>
      <c r="E11849" s="106">
        <v>0.88176209460528643</v>
      </c>
      <c r="F11849" s="107">
        <v>0.65326771018722951</v>
      </c>
      <c r="G11849" s="106">
        <v>0.63331136653767839</v>
      </c>
      <c r="H11849" s="107">
        <v>0.15676451791286361</v>
      </c>
      <c r="I11849" s="121" t="str">
        <f t="shared" si="185"/>
        <v>TH</v>
      </c>
    </row>
    <row r="11850" spans="2:9" ht="12.75">
      <c r="B11850" s="102">
        <v>240697304</v>
      </c>
      <c r="C11850" s="106">
        <v>1.117968170731598E-2</v>
      </c>
      <c r="D11850" s="107">
        <v>0.31827050701717807</v>
      </c>
      <c r="E11850" s="106">
        <v>0.68566265149133532</v>
      </c>
      <c r="F11850" s="107">
        <v>0.73661024063041958</v>
      </c>
      <c r="G11850" s="106">
        <v>0.82626017030597332</v>
      </c>
      <c r="H11850" s="107">
        <v>0.73814510586491378</v>
      </c>
      <c r="I11850" s="121" t="str">
        <f t="shared" si="185"/>
        <v>E</v>
      </c>
    </row>
    <row r="11851" spans="2:9" ht="12.75">
      <c r="B11851" s="102">
        <v>240699687</v>
      </c>
      <c r="C11851" s="106">
        <v>0.34977722241808662</v>
      </c>
      <c r="D11851" s="107">
        <v>0.80973135774998939</v>
      </c>
      <c r="E11851" s="106">
        <v>0.65928877562071753</v>
      </c>
      <c r="F11851" s="107">
        <v>0.25091993630768794</v>
      </c>
      <c r="G11851" s="106">
        <v>0.59799808107284314</v>
      </c>
      <c r="H11851" s="107">
        <v>0.66649945803851551</v>
      </c>
      <c r="I11851" s="121" t="str">
        <f t="shared" si="185"/>
        <v>DF</v>
      </c>
    </row>
    <row r="11852" spans="2:9" ht="12.75">
      <c r="B11852" s="102">
        <v>240700091</v>
      </c>
      <c r="C11852" s="106">
        <v>0.80843113046991544</v>
      </c>
      <c r="D11852" s="107">
        <v>0.68716154330649659</v>
      </c>
      <c r="E11852" s="106">
        <v>0.71191330686749299</v>
      </c>
      <c r="F11852" s="107">
        <v>0.38628221799941453</v>
      </c>
      <c r="G11852" s="106">
        <v>0.92141591228691611</v>
      </c>
      <c r="H11852" s="107">
        <v>0.4314672189310329</v>
      </c>
      <c r="I11852" s="121" t="str">
        <f t="shared" si="185"/>
        <v>E</v>
      </c>
    </row>
    <row r="11853" spans="2:9" ht="12.75">
      <c r="B11853" s="102">
        <v>240704119</v>
      </c>
      <c r="C11853" s="106">
        <v>6.3645392674049894E-2</v>
      </c>
      <c r="D11853" s="107">
        <v>0.1434419838171701</v>
      </c>
      <c r="E11853" s="106">
        <v>0.47627689175752175</v>
      </c>
      <c r="F11853" s="107">
        <v>0.84856023023457761</v>
      </c>
      <c r="G11853" s="106">
        <v>5.0933817132463588E-2</v>
      </c>
      <c r="H11853" s="107">
        <v>0.45538600822102637</v>
      </c>
      <c r="I11853" s="121" t="str">
        <f t="shared" si="185"/>
        <v>C</v>
      </c>
    </row>
    <row r="11854" spans="2:9" ht="12.75">
      <c r="B11854" s="102">
        <v>240705578</v>
      </c>
      <c r="C11854" s="106">
        <v>1.2127636309716472E-2</v>
      </c>
      <c r="D11854" s="107">
        <v>0.99049268760725928</v>
      </c>
      <c r="E11854" s="106">
        <v>0.94181237303069909</v>
      </c>
      <c r="F11854" s="107">
        <v>0.22330373168128315</v>
      </c>
      <c r="G11854" s="106">
        <v>0.41047356670096313</v>
      </c>
      <c r="H11854" s="107">
        <v>0.64648255057808601</v>
      </c>
      <c r="I11854" s="121" t="str">
        <f t="shared" si="185"/>
        <v>DF</v>
      </c>
    </row>
    <row r="11855" spans="2:9" ht="12.75">
      <c r="B11855" s="102">
        <v>240707460</v>
      </c>
      <c r="C11855" s="106">
        <v>0.97376903780372004</v>
      </c>
      <c r="D11855" s="107">
        <v>0.39309287170245266</v>
      </c>
      <c r="E11855" s="106">
        <v>0.43062441798354634</v>
      </c>
      <c r="F11855" s="107">
        <v>0.56835692394807791</v>
      </c>
      <c r="G11855" s="106">
        <v>0.55518659132635717</v>
      </c>
      <c r="H11855" s="107">
        <v>0.81440762535284339</v>
      </c>
      <c r="I11855" s="121" t="str">
        <f t="shared" si="185"/>
        <v>FH</v>
      </c>
    </row>
    <row r="11856" spans="2:9" ht="12.75">
      <c r="B11856" s="102">
        <v>240708416</v>
      </c>
      <c r="C11856" s="106">
        <v>0.3821297060853226</v>
      </c>
      <c r="D11856" s="107">
        <v>0.23003953829784773</v>
      </c>
      <c r="E11856" s="106">
        <v>0.3374703716901255</v>
      </c>
      <c r="F11856" s="107">
        <v>0.33986276388923997</v>
      </c>
      <c r="G11856" s="106">
        <v>0.12253439251955367</v>
      </c>
      <c r="H11856" s="107">
        <v>0.19972421279205421</v>
      </c>
      <c r="I11856" s="121" t="str">
        <f t="shared" si="185"/>
        <v>FH</v>
      </c>
    </row>
    <row r="11857" spans="2:9" ht="12.75">
      <c r="B11857" s="102">
        <v>240708572</v>
      </c>
      <c r="C11857" s="106">
        <v>0.58225064796412385</v>
      </c>
      <c r="D11857" s="107">
        <v>0.77000077290501601</v>
      </c>
      <c r="E11857" s="106">
        <v>0.47625048528956704</v>
      </c>
      <c r="F11857" s="107">
        <v>0.6819735134188758</v>
      </c>
      <c r="G11857" s="106">
        <v>0.48589321237736183</v>
      </c>
      <c r="H11857" s="107">
        <v>0.60472822984174535</v>
      </c>
      <c r="I11857" s="121" t="str">
        <f t="shared" si="185"/>
        <v>DF</v>
      </c>
    </row>
    <row r="11858" spans="2:9" ht="12.75">
      <c r="B11858" s="102">
        <v>240709184</v>
      </c>
      <c r="C11858" s="106">
        <v>0.76262255797327416</v>
      </c>
      <c r="D11858" s="107">
        <v>0.15624715819507196</v>
      </c>
      <c r="E11858" s="106">
        <v>0.38454850080552627</v>
      </c>
      <c r="F11858" s="107">
        <v>0.45149886624319624</v>
      </c>
      <c r="G11858" s="106">
        <v>0.78147264786776915</v>
      </c>
      <c r="H11858" s="107">
        <v>0.75921534213521991</v>
      </c>
      <c r="I11858" s="121" t="str">
        <f t="shared" si="185"/>
        <v>E</v>
      </c>
    </row>
    <row r="11859" spans="2:9" ht="12.75">
      <c r="B11859" s="102">
        <v>240714092</v>
      </c>
      <c r="C11859" s="106">
        <v>0.11898113984088887</v>
      </c>
      <c r="D11859" s="107">
        <v>0.26471456468269228</v>
      </c>
      <c r="E11859" s="106">
        <v>0.61392343197509569</v>
      </c>
      <c r="F11859" s="107">
        <v>0.49672181599509635</v>
      </c>
      <c r="G11859" s="106">
        <v>0.98630689079764022</v>
      </c>
      <c r="H11859" s="107">
        <v>0.44591680902120867</v>
      </c>
      <c r="I11859" s="121" t="str">
        <f t="shared" si="185"/>
        <v>E</v>
      </c>
    </row>
    <row r="11860" spans="2:9" ht="12.75">
      <c r="B11860" s="102">
        <v>240715100</v>
      </c>
      <c r="C11860" s="106">
        <v>0.76624673652375641</v>
      </c>
      <c r="D11860" s="107">
        <v>0.43694876690765927</v>
      </c>
      <c r="E11860" s="106">
        <v>0.94434280405463888</v>
      </c>
      <c r="F11860" s="107">
        <v>0.42929192365185109</v>
      </c>
      <c r="G11860" s="106">
        <v>0.17638537303625523</v>
      </c>
      <c r="H11860" s="107">
        <v>3.2833349468183837E-2</v>
      </c>
      <c r="I11860" s="121" t="str">
        <f t="shared" si="185"/>
        <v>TH</v>
      </c>
    </row>
    <row r="11861" spans="2:9" ht="12.75">
      <c r="B11861" s="102">
        <v>240717368</v>
      </c>
      <c r="C11861" s="106">
        <v>0.4780225722849254</v>
      </c>
      <c r="D11861" s="107">
        <v>0.29758364044640118</v>
      </c>
      <c r="E11861" s="106">
        <v>7.1948623964046554E-2</v>
      </c>
      <c r="F11861" s="107">
        <v>0.13734019577902323</v>
      </c>
      <c r="G11861" s="106">
        <v>0.25142811913826901</v>
      </c>
      <c r="H11861" s="107">
        <v>0.54453222557629699</v>
      </c>
      <c r="I11861" s="121" t="str">
        <f t="shared" si="185"/>
        <v>BH</v>
      </c>
    </row>
    <row r="11862" spans="2:9" ht="12.75">
      <c r="B11862" s="102">
        <v>240718431</v>
      </c>
      <c r="C11862" s="106">
        <v>0.51231985651913869</v>
      </c>
      <c r="D11862" s="107">
        <v>0.80366026291936965</v>
      </c>
      <c r="E11862" s="106">
        <v>8.0701041644164917E-2</v>
      </c>
      <c r="F11862" s="107">
        <v>0.28698910165868252</v>
      </c>
      <c r="G11862" s="106">
        <v>0.90421372290433499</v>
      </c>
      <c r="H11862" s="107">
        <v>0.25307386441741997</v>
      </c>
      <c r="I11862" s="121" t="str">
        <f t="shared" si="185"/>
        <v>E</v>
      </c>
    </row>
    <row r="11863" spans="2:9" ht="12.75">
      <c r="B11863" s="102">
        <v>240718663</v>
      </c>
      <c r="C11863" s="106">
        <v>0.48214505667502916</v>
      </c>
      <c r="D11863" s="107">
        <v>0.49307903804805009</v>
      </c>
      <c r="E11863" s="106">
        <v>0.24943074839113422</v>
      </c>
      <c r="F11863" s="107">
        <v>0.30885771284079322</v>
      </c>
      <c r="G11863" s="106">
        <v>0.80499435422238186</v>
      </c>
      <c r="H11863" s="107">
        <v>0.6810709152717509</v>
      </c>
      <c r="I11863" s="121" t="str">
        <f t="shared" si="185"/>
        <v>E</v>
      </c>
    </row>
    <row r="11864" spans="2:9" ht="12.75">
      <c r="B11864" s="102">
        <v>240723836</v>
      </c>
      <c r="C11864" s="106">
        <v>0.63194719978354286</v>
      </c>
      <c r="D11864" s="107">
        <v>0.17630685496663201</v>
      </c>
      <c r="E11864" s="106">
        <v>0.83234927786887614</v>
      </c>
      <c r="F11864" s="107">
        <v>0.91131155755522641</v>
      </c>
      <c r="G11864" s="106">
        <v>0.68152282134315723</v>
      </c>
      <c r="H11864" s="107">
        <v>7.8728823374744294E-2</v>
      </c>
      <c r="I11864" s="121" t="str">
        <f t="shared" si="185"/>
        <v>C</v>
      </c>
    </row>
    <row r="11865" spans="2:9" ht="12.75">
      <c r="B11865" s="102">
        <v>240730114</v>
      </c>
      <c r="C11865" s="106">
        <v>0.77587965173030682</v>
      </c>
      <c r="D11865" s="107">
        <v>0.59992111020594319</v>
      </c>
      <c r="E11865" s="106">
        <v>7.9772029779300979E-2</v>
      </c>
      <c r="F11865" s="107">
        <v>0.46040580104641049</v>
      </c>
      <c r="G11865" s="106">
        <v>0.96806244304364508</v>
      </c>
      <c r="H11865" s="107">
        <v>0.68348783110410438</v>
      </c>
      <c r="I11865" s="121" t="str">
        <f t="shared" si="185"/>
        <v>E</v>
      </c>
    </row>
    <row r="11866" spans="2:9" ht="12.75">
      <c r="B11866" s="102">
        <v>240731441</v>
      </c>
      <c r="C11866" s="106">
        <v>0.11823052807450951</v>
      </c>
      <c r="D11866" s="107">
        <v>0.19032254934393666</v>
      </c>
      <c r="E11866" s="106">
        <v>0.77690760981940721</v>
      </c>
      <c r="F11866" s="107">
        <v>0.78656581578661466</v>
      </c>
      <c r="G11866" s="106">
        <v>0.46153294190511307</v>
      </c>
      <c r="H11866" s="107">
        <v>0.20539878702570769</v>
      </c>
      <c r="I11866" s="121" t="str">
        <f t="shared" si="185"/>
        <v>C</v>
      </c>
    </row>
    <row r="11867" spans="2:9" ht="12.75">
      <c r="B11867" s="102">
        <v>240732324</v>
      </c>
      <c r="C11867" s="106">
        <v>0.56739111735588432</v>
      </c>
      <c r="D11867" s="107">
        <v>0.67888819236820108</v>
      </c>
      <c r="E11867" s="106">
        <v>0.27756362554423397</v>
      </c>
      <c r="F11867" s="107">
        <v>0.41734461204219747</v>
      </c>
      <c r="G11867" s="106">
        <v>0.10146919664826504</v>
      </c>
      <c r="H11867" s="107">
        <v>6.1972629234480436E-2</v>
      </c>
      <c r="I11867" s="121" t="str">
        <f t="shared" si="185"/>
        <v>DF</v>
      </c>
    </row>
    <row r="11868" spans="2:9" ht="12.75">
      <c r="B11868" s="102">
        <v>240740295</v>
      </c>
      <c r="C11868" s="106">
        <v>0.33021538522561489</v>
      </c>
      <c r="D11868" s="107">
        <v>0.73228407513973082</v>
      </c>
      <c r="E11868" s="106">
        <v>0.4855131665613357</v>
      </c>
      <c r="F11868" s="107">
        <v>0.37454423326889374</v>
      </c>
      <c r="G11868" s="106">
        <v>0.97619335268211538</v>
      </c>
      <c r="H11868" s="107">
        <v>0.69116569480116308</v>
      </c>
      <c r="I11868" s="121" t="str">
        <f t="shared" si="185"/>
        <v>E</v>
      </c>
    </row>
    <row r="11869" spans="2:9" ht="12.75">
      <c r="B11869" s="102">
        <v>240741994</v>
      </c>
      <c r="C11869" s="106">
        <v>6.9940802249133682E-2</v>
      </c>
      <c r="D11869" s="107">
        <v>0.1269667007765003</v>
      </c>
      <c r="E11869" s="106">
        <v>0.68624355580132512</v>
      </c>
      <c r="F11869" s="107">
        <v>0.35902490539111476</v>
      </c>
      <c r="G11869" s="106">
        <v>0.52528802710726663</v>
      </c>
      <c r="H11869" s="107">
        <v>0.65064059449164002</v>
      </c>
      <c r="I11869" s="121" t="str">
        <f t="shared" si="185"/>
        <v>TH</v>
      </c>
    </row>
    <row r="11870" spans="2:9" ht="12.75">
      <c r="B11870" s="102">
        <v>240742169</v>
      </c>
      <c r="C11870" s="106">
        <v>0.95499620074018132</v>
      </c>
      <c r="D11870" s="107">
        <v>0.65700726025819134</v>
      </c>
      <c r="E11870" s="106">
        <v>0.6989085220032929</v>
      </c>
      <c r="F11870" s="107">
        <v>0.22336948176020543</v>
      </c>
      <c r="G11870" s="106">
        <v>0.10396325381839722</v>
      </c>
      <c r="H11870" s="107">
        <v>0.10282663490899568</v>
      </c>
      <c r="I11870" s="121" t="str">
        <f t="shared" si="185"/>
        <v>FH</v>
      </c>
    </row>
    <row r="11871" spans="2:9" ht="12.75">
      <c r="B11871" s="102">
        <v>240742260</v>
      </c>
      <c r="C11871" s="106">
        <v>0.27149653504634141</v>
      </c>
      <c r="D11871" s="107">
        <v>9.4338712995304164E-2</v>
      </c>
      <c r="E11871" s="106">
        <v>0.54990173209632687</v>
      </c>
      <c r="F11871" s="107">
        <v>0.3111662403115778</v>
      </c>
      <c r="G11871" s="106">
        <v>0.82457158300181832</v>
      </c>
      <c r="H11871" s="107">
        <v>3.561959436182649E-2</v>
      </c>
      <c r="I11871" s="121" t="str">
        <f t="shared" si="185"/>
        <v>E</v>
      </c>
    </row>
    <row r="11872" spans="2:9" ht="12.75">
      <c r="B11872" s="102">
        <v>240745475</v>
      </c>
      <c r="C11872" s="106">
        <v>0.55402190340699931</v>
      </c>
      <c r="D11872" s="107">
        <v>0.30881450636324637</v>
      </c>
      <c r="E11872" s="106">
        <v>0.26957398082490458</v>
      </c>
      <c r="F11872" s="107">
        <v>0.7335633875407952</v>
      </c>
      <c r="G11872" s="106">
        <v>0.25100019997004708</v>
      </c>
      <c r="H11872" s="107">
        <v>0.80869207882791638</v>
      </c>
      <c r="I11872" s="121" t="str">
        <f t="shared" si="185"/>
        <v>BH</v>
      </c>
    </row>
    <row r="11873" spans="2:9" ht="12.75">
      <c r="B11873" s="102">
        <v>240746325</v>
      </c>
      <c r="C11873" s="106">
        <v>0.57764908028366868</v>
      </c>
      <c r="D11873" s="107">
        <v>0.35361047032944382</v>
      </c>
      <c r="E11873" s="106">
        <v>0.54109960488978626</v>
      </c>
      <c r="F11873" s="107">
        <v>0.35475420387248668</v>
      </c>
      <c r="G11873" s="106">
        <v>0.50308143785894655</v>
      </c>
      <c r="H11873" s="107">
        <v>0.31367516138536145</v>
      </c>
      <c r="I11873" s="121" t="str">
        <f t="shared" si="185"/>
        <v>FH</v>
      </c>
    </row>
    <row r="11874" spans="2:9" ht="12.75">
      <c r="B11874" s="102">
        <v>240748018</v>
      </c>
      <c r="C11874" s="106">
        <v>0.23274854309790216</v>
      </c>
      <c r="D11874" s="107">
        <v>0.22142717671521495</v>
      </c>
      <c r="E11874" s="106">
        <v>6.3779416509271769E-2</v>
      </c>
      <c r="F11874" s="107">
        <v>0.61688805160185201</v>
      </c>
      <c r="G11874" s="106">
        <v>0.76264265963621725</v>
      </c>
      <c r="H11874" s="107">
        <v>6.3052028090431422E-2</v>
      </c>
      <c r="I11874" s="121" t="str">
        <f t="shared" si="185"/>
        <v>E</v>
      </c>
    </row>
    <row r="11875" spans="2:9" ht="12.75">
      <c r="B11875" s="102">
        <v>240753924</v>
      </c>
      <c r="C11875" s="106">
        <v>0.57004605653738327</v>
      </c>
      <c r="D11875" s="107">
        <v>0.91657931324003883</v>
      </c>
      <c r="E11875" s="106">
        <v>4.3618587144741205E-2</v>
      </c>
      <c r="F11875" s="107">
        <v>0.62139508960559731</v>
      </c>
      <c r="G11875" s="106">
        <v>0.34620745494661609</v>
      </c>
      <c r="H11875" s="107">
        <v>0.8618871887712336</v>
      </c>
      <c r="I11875" s="121" t="str">
        <f t="shared" si="185"/>
        <v>DF</v>
      </c>
    </row>
    <row r="11876" spans="2:9" ht="12.75">
      <c r="B11876" s="102">
        <v>240755928</v>
      </c>
      <c r="C11876" s="106">
        <v>0.97009820820631476</v>
      </c>
      <c r="D11876" s="107">
        <v>0.45051758628002192</v>
      </c>
      <c r="E11876" s="106">
        <v>0.28019976858802842</v>
      </c>
      <c r="F11876" s="107">
        <v>0.22084995775095528</v>
      </c>
      <c r="G11876" s="106">
        <v>0.23811676482936495</v>
      </c>
      <c r="H11876" s="107">
        <v>0.59753309724318537</v>
      </c>
      <c r="I11876" s="121" t="str">
        <f t="shared" si="185"/>
        <v>FH</v>
      </c>
    </row>
    <row r="11877" spans="2:9" ht="12.75">
      <c r="B11877" s="102">
        <v>240758049</v>
      </c>
      <c r="C11877" s="106">
        <v>1.7811710647270829E-2</v>
      </c>
      <c r="D11877" s="107">
        <v>0.27514056536784981</v>
      </c>
      <c r="E11877" s="106">
        <v>0.88573218045182522</v>
      </c>
      <c r="F11877" s="107">
        <v>0.68089303501201393</v>
      </c>
      <c r="G11877" s="106">
        <v>0.50766307625440721</v>
      </c>
      <c r="H11877" s="107">
        <v>0.53435898481277277</v>
      </c>
      <c r="I11877" s="121" t="str">
        <f t="shared" si="185"/>
        <v>TH</v>
      </c>
    </row>
    <row r="11878" spans="2:9" ht="12.75">
      <c r="B11878" s="102">
        <v>240758872</v>
      </c>
      <c r="C11878" s="106">
        <v>0.2950102703232238</v>
      </c>
      <c r="D11878" s="107">
        <v>0.88023910681113016</v>
      </c>
      <c r="E11878" s="106">
        <v>0.99272634000393456</v>
      </c>
      <c r="F11878" s="107">
        <v>0.59857848232363886</v>
      </c>
      <c r="G11878" s="106">
        <v>0.72269918405846734</v>
      </c>
      <c r="H11878" s="107">
        <v>0.41729550070504207</v>
      </c>
      <c r="I11878" s="121" t="str">
        <f t="shared" si="185"/>
        <v>TH</v>
      </c>
    </row>
    <row r="11879" spans="2:9" ht="12.75">
      <c r="B11879" s="102">
        <v>240760390</v>
      </c>
      <c r="C11879" s="106">
        <v>0.2409548959149852</v>
      </c>
      <c r="D11879" s="107">
        <v>0.7484038316439614</v>
      </c>
      <c r="E11879" s="106">
        <v>0.66283428244581266</v>
      </c>
      <c r="F11879" s="107">
        <v>0.4706839296096712</v>
      </c>
      <c r="G11879" s="106">
        <v>3.5305692230359398E-2</v>
      </c>
      <c r="H11879" s="107">
        <v>0.51598642255101912</v>
      </c>
      <c r="I11879" s="121" t="str">
        <f t="shared" si="185"/>
        <v>DF</v>
      </c>
    </row>
    <row r="11880" spans="2:9" ht="12.75">
      <c r="B11880" s="102">
        <v>240760737</v>
      </c>
      <c r="C11880" s="106">
        <v>0.33932415485359391</v>
      </c>
      <c r="D11880" s="107">
        <v>0.74244194520432538</v>
      </c>
      <c r="E11880" s="106">
        <v>0.73598861391475534</v>
      </c>
      <c r="F11880" s="107">
        <v>0.23186326180519323</v>
      </c>
      <c r="G11880" s="106">
        <v>0.45198011788846881</v>
      </c>
      <c r="H11880" s="107">
        <v>0.64385036829407438</v>
      </c>
      <c r="I11880" s="121" t="str">
        <f t="shared" si="185"/>
        <v>DF</v>
      </c>
    </row>
    <row r="11881" spans="2:9" ht="12.75">
      <c r="B11881" s="102">
        <v>240762824</v>
      </c>
      <c r="C11881" s="106">
        <v>0.20697753733055579</v>
      </c>
      <c r="D11881" s="107">
        <v>0.70652495830361572</v>
      </c>
      <c r="E11881" s="106">
        <v>0.31785045831756698</v>
      </c>
      <c r="F11881" s="107">
        <v>0.76399680185233576</v>
      </c>
      <c r="G11881" s="106">
        <v>0.69958673206202771</v>
      </c>
      <c r="H11881" s="107">
        <v>0.8377311355373438</v>
      </c>
      <c r="I11881" s="121" t="str">
        <f t="shared" si="185"/>
        <v>BH</v>
      </c>
    </row>
    <row r="11882" spans="2:9" ht="12.75">
      <c r="B11882" s="102">
        <v>240762866</v>
      </c>
      <c r="C11882" s="106">
        <v>8.6835285368199067E-2</v>
      </c>
      <c r="D11882" s="107">
        <v>0.83612307762645965</v>
      </c>
      <c r="E11882" s="106">
        <v>0.48507839584747892</v>
      </c>
      <c r="F11882" s="107">
        <v>0.10670476164035225</v>
      </c>
      <c r="G11882" s="106">
        <v>0.42233574858970169</v>
      </c>
      <c r="H11882" s="107">
        <v>0.8560022574277808</v>
      </c>
      <c r="I11882" s="121" t="str">
        <f t="shared" si="185"/>
        <v>BH</v>
      </c>
    </row>
    <row r="11883" spans="2:9" ht="12.75">
      <c r="B11883" s="102">
        <v>240764614</v>
      </c>
      <c r="C11883" s="106">
        <v>0.51010575257799218</v>
      </c>
      <c r="D11883" s="107">
        <v>0.62679006059577613</v>
      </c>
      <c r="E11883" s="106">
        <v>0.41742927758888193</v>
      </c>
      <c r="F11883" s="107">
        <v>0.31028019409802443</v>
      </c>
      <c r="G11883" s="106">
        <v>0.67288175013902318</v>
      </c>
      <c r="H11883" s="107">
        <v>0.74366989595389921</v>
      </c>
      <c r="I11883" s="121" t="str">
        <f t="shared" si="185"/>
        <v>BH</v>
      </c>
    </row>
    <row r="11884" spans="2:9" ht="12.75">
      <c r="B11884" s="102">
        <v>240764755</v>
      </c>
      <c r="C11884" s="106">
        <v>0.76880389349351774</v>
      </c>
      <c r="D11884" s="107">
        <v>0.33030337841021407</v>
      </c>
      <c r="E11884" s="106">
        <v>0.75042980983343011</v>
      </c>
      <c r="F11884" s="107">
        <v>5.9610588243987905E-3</v>
      </c>
      <c r="G11884" s="106">
        <v>4.8296194445132556E-2</v>
      </c>
      <c r="H11884" s="107">
        <v>0.65316687456300504</v>
      </c>
      <c r="I11884" s="121" t="str">
        <f t="shared" si="185"/>
        <v>FH</v>
      </c>
    </row>
    <row r="11885" spans="2:9" ht="12.75">
      <c r="B11885" s="102">
        <v>240774663</v>
      </c>
      <c r="C11885" s="106">
        <v>0.90886344925836671</v>
      </c>
      <c r="D11885" s="107">
        <v>0.84135334292928499</v>
      </c>
      <c r="E11885" s="106">
        <v>0.11054104344459192</v>
      </c>
      <c r="F11885" s="107">
        <v>0.34319733077527736</v>
      </c>
      <c r="G11885" s="106">
        <v>0.35481322110558544</v>
      </c>
      <c r="H11885" s="107">
        <v>0.91529346653722943</v>
      </c>
      <c r="I11885" s="121" t="str">
        <f t="shared" si="185"/>
        <v>BH</v>
      </c>
    </row>
    <row r="11886" spans="2:9" ht="12.75">
      <c r="B11886" s="102">
        <v>240775134</v>
      </c>
      <c r="C11886" s="106">
        <v>0.77256287865166229</v>
      </c>
      <c r="D11886" s="107">
        <v>0.14514262985536686</v>
      </c>
      <c r="E11886" s="106">
        <v>0.10939947083184798</v>
      </c>
      <c r="F11886" s="107">
        <v>0.45718492010267386</v>
      </c>
      <c r="G11886" s="106">
        <v>0.24827610040896908</v>
      </c>
      <c r="H11886" s="107">
        <v>0.16996919676959088</v>
      </c>
      <c r="I11886" s="121" t="str">
        <f t="shared" si="185"/>
        <v>FH</v>
      </c>
    </row>
    <row r="11887" spans="2:9" ht="12.75">
      <c r="B11887" s="102">
        <v>240775678</v>
      </c>
      <c r="C11887" s="106">
        <v>0.95128661639304912</v>
      </c>
      <c r="D11887" s="107">
        <v>0.37666580295452001</v>
      </c>
      <c r="E11887" s="106">
        <v>0.56580912191082611</v>
      </c>
      <c r="F11887" s="107">
        <v>9.4253365069936201E-2</v>
      </c>
      <c r="G11887" s="106">
        <v>0.71195757275541305</v>
      </c>
      <c r="H11887" s="107">
        <v>0.67317375050745731</v>
      </c>
      <c r="I11887" s="121" t="str">
        <f t="shared" si="185"/>
        <v>FH</v>
      </c>
    </row>
    <row r="11888" spans="2:9" ht="12.75">
      <c r="B11888" s="102">
        <v>240776859</v>
      </c>
      <c r="C11888" s="106">
        <v>1.1733033160674866E-2</v>
      </c>
      <c r="D11888" s="107">
        <v>0.98076134800242598</v>
      </c>
      <c r="E11888" s="106">
        <v>0.99530531194183247</v>
      </c>
      <c r="F11888" s="107">
        <v>0.44110036455780599</v>
      </c>
      <c r="G11888" s="106">
        <v>0.98340693559306569</v>
      </c>
      <c r="H11888" s="107">
        <v>0.21023615287277231</v>
      </c>
      <c r="I11888" s="121" t="str">
        <f t="shared" si="185"/>
        <v>TH</v>
      </c>
    </row>
    <row r="11889" spans="2:9" ht="12.75">
      <c r="B11889" s="102">
        <v>240777758</v>
      </c>
      <c r="C11889" s="106">
        <v>0.64883607820326095</v>
      </c>
      <c r="D11889" s="107">
        <v>0.72889685503416501</v>
      </c>
      <c r="E11889" s="106">
        <v>0.85703157423745613</v>
      </c>
      <c r="F11889" s="107">
        <v>0.62385466214785956</v>
      </c>
      <c r="G11889" s="106">
        <v>0.38801445118381395</v>
      </c>
      <c r="H11889" s="107">
        <v>0.70803873261646832</v>
      </c>
      <c r="I11889" s="121" t="str">
        <f t="shared" si="185"/>
        <v>TH</v>
      </c>
    </row>
    <row r="11890" spans="2:9" ht="12.75">
      <c r="B11890" s="102">
        <v>240780487</v>
      </c>
      <c r="C11890" s="106">
        <v>0.44531098493069354</v>
      </c>
      <c r="D11890" s="107">
        <v>0.54478098231522409</v>
      </c>
      <c r="E11890" s="106">
        <v>0.39638147035412463</v>
      </c>
      <c r="F11890" s="107">
        <v>0.15819348004054135</v>
      </c>
      <c r="G11890" s="106">
        <v>0.51685404961128256</v>
      </c>
      <c r="H11890" s="107">
        <v>0.58876927160587234</v>
      </c>
      <c r="I11890" s="121" t="str">
        <f t="shared" si="185"/>
        <v>BH</v>
      </c>
    </row>
    <row r="11891" spans="2:9" ht="12.75">
      <c r="B11891" s="102">
        <v>240780743</v>
      </c>
      <c r="C11891" s="106">
        <v>0.43020047321361776</v>
      </c>
      <c r="D11891" s="107">
        <v>0.97184595916021999</v>
      </c>
      <c r="E11891" s="106">
        <v>0.59879447714144796</v>
      </c>
      <c r="F11891" s="107">
        <v>0.70256955802118615</v>
      </c>
      <c r="G11891" s="106">
        <v>4.409748464992802E-2</v>
      </c>
      <c r="H11891" s="107">
        <v>0.62712308948001483</v>
      </c>
      <c r="I11891" s="121" t="str">
        <f t="shared" si="185"/>
        <v>DF</v>
      </c>
    </row>
    <row r="11892" spans="2:9" ht="12.75">
      <c r="B11892" s="102">
        <v>240781329</v>
      </c>
      <c r="C11892" s="106">
        <v>0.17628518634757517</v>
      </c>
      <c r="D11892" s="107">
        <v>0.97921360124049039</v>
      </c>
      <c r="E11892" s="106">
        <v>0.94446633175676764</v>
      </c>
      <c r="F11892" s="107">
        <v>0.31252586947522398</v>
      </c>
      <c r="G11892" s="106">
        <v>0.18119116332834384</v>
      </c>
      <c r="H11892" s="107">
        <v>0.54129756530668516</v>
      </c>
      <c r="I11892" s="121" t="str">
        <f t="shared" si="185"/>
        <v>DF</v>
      </c>
    </row>
    <row r="11893" spans="2:9" ht="12.75">
      <c r="B11893" s="102">
        <v>240782988</v>
      </c>
      <c r="C11893" s="106">
        <v>0.4345694885434126</v>
      </c>
      <c r="D11893" s="107">
        <v>0.7765240934491846</v>
      </c>
      <c r="E11893" s="106">
        <v>0.31270421621995315</v>
      </c>
      <c r="F11893" s="107">
        <v>0.62308685118103124</v>
      </c>
      <c r="G11893" s="106">
        <v>0.65595117989156826</v>
      </c>
      <c r="H11893" s="107">
        <v>0.58624862574784675</v>
      </c>
      <c r="I11893" s="121" t="str">
        <f t="shared" si="185"/>
        <v>DF</v>
      </c>
    </row>
    <row r="11894" spans="2:9" ht="12.75">
      <c r="B11894" s="102">
        <v>240783812</v>
      </c>
      <c r="C11894" s="106">
        <v>0.71078598498762702</v>
      </c>
      <c r="D11894" s="107">
        <v>0.82974838277509999</v>
      </c>
      <c r="E11894" s="106">
        <v>0.10891209126022106</v>
      </c>
      <c r="F11894" s="107">
        <v>0.456014817054609</v>
      </c>
      <c r="G11894" s="106">
        <v>9.5021264584604026E-2</v>
      </c>
      <c r="H11894" s="107">
        <v>0.58836536415906515</v>
      </c>
      <c r="I11894" s="121" t="str">
        <f t="shared" si="185"/>
        <v>DF</v>
      </c>
    </row>
    <row r="11895" spans="2:9" ht="12.75">
      <c r="B11895" s="102">
        <v>240784275</v>
      </c>
      <c r="C11895" s="106">
        <v>0.67132386119594489</v>
      </c>
      <c r="D11895" s="107">
        <v>0.64595319281929164</v>
      </c>
      <c r="E11895" s="106">
        <v>0.3155800926146981</v>
      </c>
      <c r="F11895" s="107">
        <v>0.28233272368673701</v>
      </c>
      <c r="G11895" s="106">
        <v>0.33679664006031262</v>
      </c>
      <c r="H11895" s="107">
        <v>0.13220480139709334</v>
      </c>
      <c r="I11895" s="121" t="str">
        <f t="shared" si="185"/>
        <v>FH</v>
      </c>
    </row>
    <row r="11896" spans="2:9" ht="12.75">
      <c r="B11896" s="102">
        <v>240787871</v>
      </c>
      <c r="C11896" s="106">
        <v>0.94540146449631912</v>
      </c>
      <c r="D11896" s="107">
        <v>0.19273439117850533</v>
      </c>
      <c r="E11896" s="106">
        <v>0.96932348504262844</v>
      </c>
      <c r="F11896" s="107">
        <v>0.81752912399769961</v>
      </c>
      <c r="G11896" s="106">
        <v>1.4936011230781476E-2</v>
      </c>
      <c r="H11896" s="107">
        <v>0.48651399372115511</v>
      </c>
      <c r="I11896" s="121" t="str">
        <f t="shared" si="185"/>
        <v>TH</v>
      </c>
    </row>
    <row r="11897" spans="2:9" ht="12.75">
      <c r="B11897" s="102">
        <v>240788879</v>
      </c>
      <c r="C11897" s="106">
        <v>0.45020623011115135</v>
      </c>
      <c r="D11897" s="107">
        <v>0.86545127725401372</v>
      </c>
      <c r="E11897" s="106">
        <v>9.5297487752993071E-2</v>
      </c>
      <c r="F11897" s="107">
        <v>8.0819098862595418E-2</v>
      </c>
      <c r="G11897" s="106">
        <v>6.5561937024614991E-2</v>
      </c>
      <c r="H11897" s="107">
        <v>0.39494071703179334</v>
      </c>
      <c r="I11897" s="121" t="str">
        <f t="shared" si="185"/>
        <v>DF</v>
      </c>
    </row>
    <row r="11898" spans="2:9" ht="12.75">
      <c r="B11898" s="102">
        <v>240788978</v>
      </c>
      <c r="C11898" s="106">
        <v>0.46498774197801129</v>
      </c>
      <c r="D11898" s="107">
        <v>0.17565187660202142</v>
      </c>
      <c r="E11898" s="106">
        <v>0.87945110856944719</v>
      </c>
      <c r="F11898" s="107">
        <v>0.18015059807782863</v>
      </c>
      <c r="G11898" s="106">
        <v>0.25456576169572998</v>
      </c>
      <c r="H11898" s="107">
        <v>0.48980355873135561</v>
      </c>
      <c r="I11898" s="121" t="str">
        <f t="shared" si="185"/>
        <v>TH</v>
      </c>
    </row>
    <row r="11899" spans="2:9" ht="12.75">
      <c r="B11899" s="102">
        <v>240790908</v>
      </c>
      <c r="C11899" s="106">
        <v>0.72747748742060936</v>
      </c>
      <c r="D11899" s="107">
        <v>4.8686078725648674E-2</v>
      </c>
      <c r="E11899" s="106">
        <v>9.7678241459047577E-2</v>
      </c>
      <c r="F11899" s="107">
        <v>0.88882873110327076</v>
      </c>
      <c r="G11899" s="106">
        <v>0.83713209740448313</v>
      </c>
      <c r="H11899" s="107">
        <v>5.8760062515703204E-2</v>
      </c>
      <c r="I11899" s="121" t="str">
        <f t="shared" si="185"/>
        <v>C</v>
      </c>
    </row>
    <row r="11900" spans="2:9" ht="12.75">
      <c r="B11900" s="102">
        <v>240794587</v>
      </c>
      <c r="C11900" s="106">
        <v>0.52220380314150017</v>
      </c>
      <c r="D11900" s="107">
        <v>0.26817856743754298</v>
      </c>
      <c r="E11900" s="106">
        <v>0.55792008255199588</v>
      </c>
      <c r="F11900" s="107">
        <v>0.71639985798152805</v>
      </c>
      <c r="G11900" s="106">
        <v>0.23796119624223788</v>
      </c>
      <c r="H11900" s="107">
        <v>0.20754008551506864</v>
      </c>
      <c r="I11900" s="121" t="str">
        <f t="shared" si="185"/>
        <v>C</v>
      </c>
    </row>
    <row r="11901" spans="2:9" ht="12.75">
      <c r="B11901" s="102">
        <v>240794942</v>
      </c>
      <c r="C11901" s="106">
        <v>0.30648369899995576</v>
      </c>
      <c r="D11901" s="107">
        <v>0.27968707465502973</v>
      </c>
      <c r="E11901" s="106">
        <v>0.86555790268897947</v>
      </c>
      <c r="F11901" s="107">
        <v>0.80842879087320285</v>
      </c>
      <c r="G11901" s="106">
        <v>0.83268986871900674</v>
      </c>
      <c r="H11901" s="107">
        <v>0.33053670444853323</v>
      </c>
      <c r="I11901" s="121" t="str">
        <f t="shared" si="185"/>
        <v>TH</v>
      </c>
    </row>
    <row r="11902" spans="2:9" ht="12.75">
      <c r="B11902" s="102">
        <v>240798170</v>
      </c>
      <c r="C11902" s="106">
        <v>0.93705656892685285</v>
      </c>
      <c r="D11902" s="107">
        <v>0.13666787653420953</v>
      </c>
      <c r="E11902" s="106">
        <v>0.8508312371029465</v>
      </c>
      <c r="F11902" s="107">
        <v>0.36488945858470356</v>
      </c>
      <c r="G11902" s="106">
        <v>0.88907819515095365</v>
      </c>
      <c r="H11902" s="107">
        <v>0.33561024098419701</v>
      </c>
      <c r="I11902" s="121" t="str">
        <f t="shared" si="185"/>
        <v>FH</v>
      </c>
    </row>
    <row r="11903" spans="2:9" ht="12.75">
      <c r="B11903" s="102">
        <v>240798381</v>
      </c>
      <c r="C11903" s="106">
        <v>0.69337407678287133</v>
      </c>
      <c r="D11903" s="107">
        <v>0.80073974139485227</v>
      </c>
      <c r="E11903" s="106">
        <v>0.46123320000000412</v>
      </c>
      <c r="F11903" s="107">
        <v>0.72990057541523368</v>
      </c>
      <c r="G11903" s="106">
        <v>0.8547943852376727</v>
      </c>
      <c r="H11903" s="107">
        <v>0.14257345195283655</v>
      </c>
      <c r="I11903" s="121" t="str">
        <f t="shared" si="185"/>
        <v>E</v>
      </c>
    </row>
    <row r="11904" spans="2:9" ht="12.75">
      <c r="B11904" s="102">
        <v>240810940</v>
      </c>
      <c r="C11904" s="106">
        <v>0.94534751703807718</v>
      </c>
      <c r="D11904" s="107">
        <v>0.90154646016560869</v>
      </c>
      <c r="E11904" s="106">
        <v>0.50295535849968864</v>
      </c>
      <c r="F11904" s="107">
        <v>0.56224122091850259</v>
      </c>
      <c r="G11904" s="106">
        <v>0.14069046532100016</v>
      </c>
      <c r="H11904" s="107">
        <v>0.92172531552228465</v>
      </c>
      <c r="I11904" s="121" t="str">
        <f t="shared" si="185"/>
        <v>FH</v>
      </c>
    </row>
    <row r="11905" spans="2:9" ht="12.75">
      <c r="B11905" s="102">
        <v>240813770</v>
      </c>
      <c r="C11905" s="106">
        <v>0.12365617028756581</v>
      </c>
      <c r="D11905" s="107">
        <v>0.17969264510102256</v>
      </c>
      <c r="E11905" s="106">
        <v>0.7442883296764693</v>
      </c>
      <c r="F11905" s="107">
        <v>0.20409132392453344</v>
      </c>
      <c r="G11905" s="106">
        <v>0.9130534226939977</v>
      </c>
      <c r="H11905" s="107">
        <v>5.0991261771740071E-2</v>
      </c>
      <c r="I11905" s="121" t="str">
        <f t="shared" si="185"/>
        <v>E</v>
      </c>
    </row>
    <row r="11906" spans="2:9" ht="12.75">
      <c r="B11906" s="102">
        <v>240815401</v>
      </c>
      <c r="C11906" s="106">
        <v>0.87140055000494332</v>
      </c>
      <c r="D11906" s="107">
        <v>0.72763709733622051</v>
      </c>
      <c r="E11906" s="106">
        <v>0.75879334885550098</v>
      </c>
      <c r="F11906" s="107">
        <v>0.58082493726879481</v>
      </c>
      <c r="G11906" s="106">
        <v>0.20198476746549687</v>
      </c>
      <c r="H11906" s="107">
        <v>0.91446331358741451</v>
      </c>
      <c r="I11906" s="121" t="str">
        <f t="shared" si="185"/>
        <v>BH</v>
      </c>
    </row>
    <row r="11907" spans="2:9" ht="12.75">
      <c r="B11907" s="102">
        <v>240817762</v>
      </c>
      <c r="C11907" s="106">
        <v>0.12424278711810066</v>
      </c>
      <c r="D11907" s="107">
        <v>0.24952503224331801</v>
      </c>
      <c r="E11907" s="106">
        <v>0.1739395899774081</v>
      </c>
      <c r="F11907" s="107">
        <v>0.93016345158354952</v>
      </c>
      <c r="G11907" s="106">
        <v>0.25749572763336825</v>
      </c>
      <c r="H11907" s="107">
        <v>0.83752892937066847</v>
      </c>
      <c r="I11907" s="121" t="str">
        <f t="shared" si="185"/>
        <v>C</v>
      </c>
    </row>
    <row r="11908" spans="2:9" ht="12.75">
      <c r="B11908" s="102">
        <v>240818744</v>
      </c>
      <c r="C11908" s="106">
        <v>0.16866943003785906</v>
      </c>
      <c r="D11908" s="107">
        <v>0.7125058618128961</v>
      </c>
      <c r="E11908" s="106">
        <v>0.75671126839090963</v>
      </c>
      <c r="F11908" s="107">
        <v>0.68294772568976492</v>
      </c>
      <c r="G11908" s="106">
        <v>0.70102723756549956</v>
      </c>
      <c r="H11908" s="107">
        <v>9.8521634078534426E-2</v>
      </c>
      <c r="I11908" s="121" t="str">
        <f t="shared" si="185"/>
        <v>TH</v>
      </c>
    </row>
    <row r="11909" spans="2:9" ht="12.75">
      <c r="B11909" s="102">
        <v>240826606</v>
      </c>
      <c r="C11909" s="106">
        <v>0.57339567786104007</v>
      </c>
      <c r="D11909" s="107">
        <v>0.59858630678163216</v>
      </c>
      <c r="E11909" s="106">
        <v>0.52449998158444178</v>
      </c>
      <c r="F11909" s="107">
        <v>0.87862431556580756</v>
      </c>
      <c r="G11909" s="106">
        <v>0.16430587350957482</v>
      </c>
      <c r="H11909" s="107">
        <v>0.38887888817382077</v>
      </c>
      <c r="I11909" s="121" t="str">
        <f t="shared" ref="I11909:I11972" si="186">INDEX($C$3:$H$3, MATCH(MAX(C11909:H11909), C11909:H11909, 0))</f>
        <v>C</v>
      </c>
    </row>
    <row r="11910" spans="2:9" ht="12.75">
      <c r="B11910" s="102">
        <v>240827260</v>
      </c>
      <c r="C11910" s="106">
        <v>0.65735209280034046</v>
      </c>
      <c r="D11910" s="107">
        <v>0.80532739131204911</v>
      </c>
      <c r="E11910" s="106">
        <v>0.23284392663988651</v>
      </c>
      <c r="F11910" s="107">
        <v>0.74571803557063809</v>
      </c>
      <c r="G11910" s="106">
        <v>0.34264066879222899</v>
      </c>
      <c r="H11910" s="107">
        <v>0.97923197895816827</v>
      </c>
      <c r="I11910" s="121" t="str">
        <f t="shared" si="186"/>
        <v>BH</v>
      </c>
    </row>
    <row r="11911" spans="2:9" ht="12.75">
      <c r="B11911" s="102">
        <v>240829568</v>
      </c>
      <c r="C11911" s="106">
        <v>0.73800842590361793</v>
      </c>
      <c r="D11911" s="107">
        <v>0.73426046870802453</v>
      </c>
      <c r="E11911" s="106">
        <v>0.64514850037827998</v>
      </c>
      <c r="F11911" s="107">
        <v>0.79176784880532036</v>
      </c>
      <c r="G11911" s="106">
        <v>0.12211363550250631</v>
      </c>
      <c r="H11911" s="107">
        <v>0.60020858089552687</v>
      </c>
      <c r="I11911" s="121" t="str">
        <f t="shared" si="186"/>
        <v>C</v>
      </c>
    </row>
    <row r="11912" spans="2:9" ht="12.75">
      <c r="B11912" s="102">
        <v>240835055</v>
      </c>
      <c r="C11912" s="106">
        <v>0.93329952042433373</v>
      </c>
      <c r="D11912" s="107">
        <v>2.3142411893074311E-2</v>
      </c>
      <c r="E11912" s="106">
        <v>2.6334278171981085E-2</v>
      </c>
      <c r="F11912" s="107">
        <v>0.99395800528392808</v>
      </c>
      <c r="G11912" s="106">
        <v>0.93480803519039157</v>
      </c>
      <c r="H11912" s="107">
        <v>0.22888100936476308</v>
      </c>
      <c r="I11912" s="121" t="str">
        <f t="shared" si="186"/>
        <v>C</v>
      </c>
    </row>
    <row r="11913" spans="2:9" ht="12.75">
      <c r="B11913" s="102">
        <v>240842216</v>
      </c>
      <c r="C11913" s="106">
        <v>0.4619238007458728</v>
      </c>
      <c r="D11913" s="107">
        <v>8.1813656280836478E-2</v>
      </c>
      <c r="E11913" s="106">
        <v>0.79000503732833893</v>
      </c>
      <c r="F11913" s="107">
        <v>0.60002821158402608</v>
      </c>
      <c r="G11913" s="106">
        <v>0.61265295121341934</v>
      </c>
      <c r="H11913" s="107">
        <v>0.7873806284050362</v>
      </c>
      <c r="I11913" s="121" t="str">
        <f t="shared" si="186"/>
        <v>TH</v>
      </c>
    </row>
    <row r="11914" spans="2:9" ht="12.75">
      <c r="B11914" s="102">
        <v>240845367</v>
      </c>
      <c r="C11914" s="106">
        <v>0.84559819060746477</v>
      </c>
      <c r="D11914" s="107">
        <v>0.68836611683548821</v>
      </c>
      <c r="E11914" s="106">
        <v>0.58914889667292236</v>
      </c>
      <c r="F11914" s="107">
        <v>0.99972782960411966</v>
      </c>
      <c r="G11914" s="106">
        <v>0.15619634585971909</v>
      </c>
      <c r="H11914" s="107">
        <v>0.3289344983578486</v>
      </c>
      <c r="I11914" s="121" t="str">
        <f t="shared" si="186"/>
        <v>C</v>
      </c>
    </row>
    <row r="11915" spans="2:9" ht="12.75">
      <c r="B11915" s="102">
        <v>240846169</v>
      </c>
      <c r="C11915" s="106">
        <v>0.16365159671448914</v>
      </c>
      <c r="D11915" s="107">
        <v>6.6037777546751109E-2</v>
      </c>
      <c r="E11915" s="106">
        <v>0.41631576915490265</v>
      </c>
      <c r="F11915" s="107">
        <v>0.23228648251967421</v>
      </c>
      <c r="G11915" s="106">
        <v>0.51312923100147234</v>
      </c>
      <c r="H11915" s="107">
        <v>0.84959035691188944</v>
      </c>
      <c r="I11915" s="121" t="str">
        <f t="shared" si="186"/>
        <v>BH</v>
      </c>
    </row>
    <row r="11916" spans="2:9" ht="12.75">
      <c r="B11916" s="102">
        <v>240853898</v>
      </c>
      <c r="C11916" s="106">
        <v>0.24049869994320527</v>
      </c>
      <c r="D11916" s="107">
        <v>0.38710352336065967</v>
      </c>
      <c r="E11916" s="106">
        <v>0.16485842101796466</v>
      </c>
      <c r="F11916" s="107">
        <v>0.97661527675864779</v>
      </c>
      <c r="G11916" s="106">
        <v>0.32852664557213651</v>
      </c>
      <c r="H11916" s="107">
        <v>0.37168153515323432</v>
      </c>
      <c r="I11916" s="121" t="str">
        <f t="shared" si="186"/>
        <v>C</v>
      </c>
    </row>
    <row r="11917" spans="2:9" ht="12.75">
      <c r="B11917" s="102">
        <v>240855217</v>
      </c>
      <c r="C11917" s="106">
        <v>0.90977973772463461</v>
      </c>
      <c r="D11917" s="107">
        <v>0.77187664460998939</v>
      </c>
      <c r="E11917" s="106">
        <v>0.13489968394805807</v>
      </c>
      <c r="F11917" s="107">
        <v>0.2283653338530387</v>
      </c>
      <c r="G11917" s="106">
        <v>0.70473487498783882</v>
      </c>
      <c r="H11917" s="107">
        <v>0.89024851287987095</v>
      </c>
      <c r="I11917" s="121" t="str">
        <f t="shared" si="186"/>
        <v>FH</v>
      </c>
    </row>
    <row r="11918" spans="2:9" ht="12.75">
      <c r="B11918" s="102">
        <v>240856635</v>
      </c>
      <c r="C11918" s="106">
        <v>0.63559973216464938</v>
      </c>
      <c r="D11918" s="107">
        <v>3.0225402955867953E-2</v>
      </c>
      <c r="E11918" s="106">
        <v>0.64559883368530313</v>
      </c>
      <c r="F11918" s="107">
        <v>0.73848616458366445</v>
      </c>
      <c r="G11918" s="106">
        <v>0.45715055567296359</v>
      </c>
      <c r="H11918" s="107">
        <v>0.70880840610134088</v>
      </c>
      <c r="I11918" s="121" t="str">
        <f t="shared" si="186"/>
        <v>C</v>
      </c>
    </row>
    <row r="11919" spans="2:9" ht="12.75">
      <c r="B11919" s="102">
        <v>240868450</v>
      </c>
      <c r="C11919" s="106">
        <v>0.49046304058985957</v>
      </c>
      <c r="D11919" s="107">
        <v>0.53098531468671717</v>
      </c>
      <c r="E11919" s="106">
        <v>0.67732318904143973</v>
      </c>
      <c r="F11919" s="107">
        <v>6.035614051761673E-2</v>
      </c>
      <c r="G11919" s="106">
        <v>0.96999381398334616</v>
      </c>
      <c r="H11919" s="107">
        <v>0.97107719848746576</v>
      </c>
      <c r="I11919" s="121" t="str">
        <f t="shared" si="186"/>
        <v>BH</v>
      </c>
    </row>
    <row r="11920" spans="2:9" ht="12.75">
      <c r="B11920" s="102">
        <v>240868697</v>
      </c>
      <c r="C11920" s="106">
        <v>4.6944723865974147E-2</v>
      </c>
      <c r="D11920" s="107">
        <v>0.62690584786298231</v>
      </c>
      <c r="E11920" s="106">
        <v>0.2642474367587786</v>
      </c>
      <c r="F11920" s="107">
        <v>0.39999027386655506</v>
      </c>
      <c r="G11920" s="106">
        <v>0.38822665638811404</v>
      </c>
      <c r="H11920" s="107">
        <v>2.5304031127348026E-2</v>
      </c>
      <c r="I11920" s="121" t="str">
        <f t="shared" si="186"/>
        <v>DF</v>
      </c>
    </row>
    <row r="11921" spans="2:9" ht="12.75">
      <c r="B11921" s="102">
        <v>240873350</v>
      </c>
      <c r="C11921" s="106">
        <v>2.687004822350314E-2</v>
      </c>
      <c r="D11921" s="107">
        <v>0.18112859452900842</v>
      </c>
      <c r="E11921" s="106">
        <v>0.95768066773539329</v>
      </c>
      <c r="F11921" s="107">
        <v>0.36276271729033294</v>
      </c>
      <c r="G11921" s="106">
        <v>0.68618302416419596</v>
      </c>
      <c r="H11921" s="107">
        <v>0.49983951882486966</v>
      </c>
      <c r="I11921" s="121" t="str">
        <f t="shared" si="186"/>
        <v>TH</v>
      </c>
    </row>
    <row r="11922" spans="2:9" ht="12.75">
      <c r="B11922" s="102">
        <v>240877631</v>
      </c>
      <c r="C11922" s="106">
        <v>0.55558963587128485</v>
      </c>
      <c r="D11922" s="107">
        <v>0.54453195247923802</v>
      </c>
      <c r="E11922" s="106">
        <v>0.1000417741615891</v>
      </c>
      <c r="F11922" s="107">
        <v>0.42756982195146076</v>
      </c>
      <c r="G11922" s="106">
        <v>0.2831937469580359</v>
      </c>
      <c r="H11922" s="107">
        <v>4.3752984388593763E-2</v>
      </c>
      <c r="I11922" s="121" t="str">
        <f t="shared" si="186"/>
        <v>FH</v>
      </c>
    </row>
    <row r="11923" spans="2:9" ht="12.75">
      <c r="B11923" s="102">
        <v>240880477</v>
      </c>
      <c r="C11923" s="106">
        <v>0.36496533538384801</v>
      </c>
      <c r="D11923" s="107">
        <v>0.26982756864359425</v>
      </c>
      <c r="E11923" s="106">
        <v>0.76771903013607368</v>
      </c>
      <c r="F11923" s="107">
        <v>0.16228029090732043</v>
      </c>
      <c r="G11923" s="106">
        <v>0.30046471423774523</v>
      </c>
      <c r="H11923" s="107">
        <v>0.20629796862590677</v>
      </c>
      <c r="I11923" s="121" t="str">
        <f t="shared" si="186"/>
        <v>TH</v>
      </c>
    </row>
    <row r="11924" spans="2:9" ht="12.75">
      <c r="B11924" s="102">
        <v>240885551</v>
      </c>
      <c r="C11924" s="106">
        <v>0.54910349169908024</v>
      </c>
      <c r="D11924" s="107">
        <v>0.98008256690748841</v>
      </c>
      <c r="E11924" s="106">
        <v>0.87066971962893902</v>
      </c>
      <c r="F11924" s="107">
        <v>0.50095428613206328</v>
      </c>
      <c r="G11924" s="106">
        <v>0.12618928258033213</v>
      </c>
      <c r="H11924" s="107">
        <v>0.74536295932687091</v>
      </c>
      <c r="I11924" s="121" t="str">
        <f t="shared" si="186"/>
        <v>DF</v>
      </c>
    </row>
    <row r="11925" spans="2:9" ht="12.75">
      <c r="B11925" s="102">
        <v>240885691</v>
      </c>
      <c r="C11925" s="106">
        <v>0.27933423454963258</v>
      </c>
      <c r="D11925" s="107">
        <v>0.807633119300464</v>
      </c>
      <c r="E11925" s="106">
        <v>0.22328040999447651</v>
      </c>
      <c r="F11925" s="107">
        <v>0.18833978672804297</v>
      </c>
      <c r="G11925" s="106">
        <v>0.58815835812771855</v>
      </c>
      <c r="H11925" s="107">
        <v>0.34719264853973542</v>
      </c>
      <c r="I11925" s="121" t="str">
        <f t="shared" si="186"/>
        <v>DF</v>
      </c>
    </row>
    <row r="11926" spans="2:9" ht="12.75">
      <c r="B11926" s="102">
        <v>240887004</v>
      </c>
      <c r="C11926" s="106">
        <v>0.39679128032825095</v>
      </c>
      <c r="D11926" s="107">
        <v>0.18626490364882375</v>
      </c>
      <c r="E11926" s="106">
        <v>0.24039870143052511</v>
      </c>
      <c r="F11926" s="107">
        <v>0.35249417462596644</v>
      </c>
      <c r="G11926" s="106">
        <v>0.23617019582835486</v>
      </c>
      <c r="H11926" s="107">
        <v>0.93294817140463593</v>
      </c>
      <c r="I11926" s="121" t="str">
        <f t="shared" si="186"/>
        <v>BH</v>
      </c>
    </row>
    <row r="11927" spans="2:9" ht="12.75">
      <c r="B11927" s="102">
        <v>240887622</v>
      </c>
      <c r="C11927" s="106">
        <v>0.73366012556483118</v>
      </c>
      <c r="D11927" s="107">
        <v>0.92889514636242598</v>
      </c>
      <c r="E11927" s="106">
        <v>0.36320782270646035</v>
      </c>
      <c r="F11927" s="107">
        <v>0.42114608210069737</v>
      </c>
      <c r="G11927" s="106">
        <v>0.29838500509504673</v>
      </c>
      <c r="H11927" s="107">
        <v>0.43393131309401056</v>
      </c>
      <c r="I11927" s="121" t="str">
        <f t="shared" si="186"/>
        <v>DF</v>
      </c>
    </row>
    <row r="11928" spans="2:9" ht="12.75">
      <c r="B11928" s="102">
        <v>240889585</v>
      </c>
      <c r="C11928" s="106">
        <v>0.61615999659977483</v>
      </c>
      <c r="D11928" s="107">
        <v>0.96556394300224557</v>
      </c>
      <c r="E11928" s="106">
        <v>0.58460827898691314</v>
      </c>
      <c r="F11928" s="107">
        <v>0.11885350425881036</v>
      </c>
      <c r="G11928" s="106">
        <v>1.4283988684153037E-2</v>
      </c>
      <c r="H11928" s="107">
        <v>0.34271807057166037</v>
      </c>
      <c r="I11928" s="121" t="str">
        <f t="shared" si="186"/>
        <v>DF</v>
      </c>
    </row>
    <row r="11929" spans="2:9" ht="12.75">
      <c r="B11929" s="102">
        <v>240893918</v>
      </c>
      <c r="C11929" s="106">
        <v>0.94957388564903633</v>
      </c>
      <c r="D11929" s="107">
        <v>0.16629106379625114</v>
      </c>
      <c r="E11929" s="106">
        <v>0.30657251502995209</v>
      </c>
      <c r="F11929" s="107">
        <v>0.39887556193730145</v>
      </c>
      <c r="G11929" s="106">
        <v>0.90851002135257453</v>
      </c>
      <c r="H11929" s="107">
        <v>0.16042647410408617</v>
      </c>
      <c r="I11929" s="121" t="str">
        <f t="shared" si="186"/>
        <v>FH</v>
      </c>
    </row>
    <row r="11930" spans="2:9" ht="12.75">
      <c r="B11930" s="102">
        <v>240898910</v>
      </c>
      <c r="C11930" s="106">
        <v>0.83602181024058764</v>
      </c>
      <c r="D11930" s="107">
        <v>0.81201040703296856</v>
      </c>
      <c r="E11930" s="106">
        <v>0.92905135270650674</v>
      </c>
      <c r="F11930" s="107">
        <v>4.5541972339792736E-2</v>
      </c>
      <c r="G11930" s="106">
        <v>0.12774435173863896</v>
      </c>
      <c r="H11930" s="107">
        <v>0.34966057016900987</v>
      </c>
      <c r="I11930" s="121" t="str">
        <f t="shared" si="186"/>
        <v>TH</v>
      </c>
    </row>
    <row r="11931" spans="2:9" ht="12.75">
      <c r="B11931" s="102">
        <v>240904378</v>
      </c>
      <c r="C11931" s="106">
        <v>0.99067677502849882</v>
      </c>
      <c r="D11931" s="107">
        <v>0.79901634067943417</v>
      </c>
      <c r="E11931" s="106">
        <v>0.72079484602289323</v>
      </c>
      <c r="F11931" s="107">
        <v>0.3819608559165335</v>
      </c>
      <c r="G11931" s="106">
        <v>0.12083812607643285</v>
      </c>
      <c r="H11931" s="107">
        <v>0.11376933868544681</v>
      </c>
      <c r="I11931" s="121" t="str">
        <f t="shared" si="186"/>
        <v>FH</v>
      </c>
    </row>
    <row r="11932" spans="2:9" ht="12.75">
      <c r="B11932" s="102">
        <v>240904576</v>
      </c>
      <c r="C11932" s="106">
        <v>0.38806239064842263</v>
      </c>
      <c r="D11932" s="107">
        <v>0.17874775739836224</v>
      </c>
      <c r="E11932" s="106">
        <v>0.59624799932918937</v>
      </c>
      <c r="F11932" s="107">
        <v>0.24945589871966778</v>
      </c>
      <c r="G11932" s="106">
        <v>0.37547139172065869</v>
      </c>
      <c r="H11932" s="107">
        <v>0.51877982724405602</v>
      </c>
      <c r="I11932" s="121" t="str">
        <f t="shared" si="186"/>
        <v>TH</v>
      </c>
    </row>
    <row r="11933" spans="2:9" ht="12.75">
      <c r="B11933" s="102">
        <v>240905418</v>
      </c>
      <c r="C11933" s="106">
        <v>0.35950320034958683</v>
      </c>
      <c r="D11933" s="107">
        <v>0.27575636180035445</v>
      </c>
      <c r="E11933" s="106">
        <v>5.652048943200505E-2</v>
      </c>
      <c r="F11933" s="107">
        <v>0.88105588955610625</v>
      </c>
      <c r="G11933" s="106">
        <v>0.27060840639682038</v>
      </c>
      <c r="H11933" s="107">
        <v>0.34328225953557912</v>
      </c>
      <c r="I11933" s="121" t="str">
        <f t="shared" si="186"/>
        <v>C</v>
      </c>
    </row>
    <row r="11934" spans="2:9" ht="12.75">
      <c r="B11934" s="102">
        <v>240905963</v>
      </c>
      <c r="C11934" s="106">
        <v>0.78194515181593705</v>
      </c>
      <c r="D11934" s="107">
        <v>0.27691930145639176</v>
      </c>
      <c r="E11934" s="106">
        <v>0.71044143272562299</v>
      </c>
      <c r="F11934" s="107">
        <v>0.82417845586313354</v>
      </c>
      <c r="G11934" s="106">
        <v>0.47652849814691578</v>
      </c>
      <c r="H11934" s="107">
        <v>0.83690351791996331</v>
      </c>
      <c r="I11934" s="121" t="str">
        <f t="shared" si="186"/>
        <v>BH</v>
      </c>
    </row>
    <row r="11935" spans="2:9" ht="12.75">
      <c r="B11935" s="102">
        <v>240914568</v>
      </c>
      <c r="C11935" s="106">
        <v>0.75207587583282121</v>
      </c>
      <c r="D11935" s="107">
        <v>0.79744751624726717</v>
      </c>
      <c r="E11935" s="106">
        <v>0.10238079545377854</v>
      </c>
      <c r="F11935" s="107">
        <v>0.7937423121596956</v>
      </c>
      <c r="G11935" s="106">
        <v>0.38548769782694481</v>
      </c>
      <c r="H11935" s="107">
        <v>0.29320189534932606</v>
      </c>
      <c r="I11935" s="121" t="str">
        <f t="shared" si="186"/>
        <v>DF</v>
      </c>
    </row>
    <row r="11936" spans="2:9" ht="12.75">
      <c r="B11936" s="102">
        <v>240921210</v>
      </c>
      <c r="C11936" s="106">
        <v>0.90809436002954258</v>
      </c>
      <c r="D11936" s="107">
        <v>0.31689766876217362</v>
      </c>
      <c r="E11936" s="106">
        <v>0.71457452113910858</v>
      </c>
      <c r="F11936" s="107">
        <v>0.68131826664539319</v>
      </c>
      <c r="G11936" s="106">
        <v>0.70028627761594819</v>
      </c>
      <c r="H11936" s="107">
        <v>0.60154871690317369</v>
      </c>
      <c r="I11936" s="121" t="str">
        <f t="shared" si="186"/>
        <v>FH</v>
      </c>
    </row>
    <row r="11937" spans="2:9" ht="12.75">
      <c r="B11937" s="102">
        <v>240929204</v>
      </c>
      <c r="C11937" s="106">
        <v>0.27392482146729469</v>
      </c>
      <c r="D11937" s="107">
        <v>0.60038821412664989</v>
      </c>
      <c r="E11937" s="106">
        <v>0.2494636262765062</v>
      </c>
      <c r="F11937" s="107">
        <v>0.36425582270974632</v>
      </c>
      <c r="G11937" s="106">
        <v>0.15556188839374396</v>
      </c>
      <c r="H11937" s="107">
        <v>0.63839015069325655</v>
      </c>
      <c r="I11937" s="121" t="str">
        <f t="shared" si="186"/>
        <v>BH</v>
      </c>
    </row>
    <row r="11938" spans="2:9" ht="12.75">
      <c r="B11938" s="102">
        <v>240929581</v>
      </c>
      <c r="C11938" s="106">
        <v>0.51450391874539392</v>
      </c>
      <c r="D11938" s="107">
        <v>0.87054570064970638</v>
      </c>
      <c r="E11938" s="106">
        <v>0.70483398837341316</v>
      </c>
      <c r="F11938" s="107">
        <v>5.8342595194137203E-2</v>
      </c>
      <c r="G11938" s="106">
        <v>0.41566702092054353</v>
      </c>
      <c r="H11938" s="107">
        <v>0.45486647592791329</v>
      </c>
      <c r="I11938" s="121" t="str">
        <f t="shared" si="186"/>
        <v>DF</v>
      </c>
    </row>
    <row r="11939" spans="2:9" ht="12.75">
      <c r="B11939" s="102">
        <v>240930746</v>
      </c>
      <c r="C11939" s="106">
        <v>0.91832474787227625</v>
      </c>
      <c r="D11939" s="107">
        <v>0.13557057322570909</v>
      </c>
      <c r="E11939" s="106">
        <v>0.8869358769648219</v>
      </c>
      <c r="F11939" s="107">
        <v>0.17444699502892047</v>
      </c>
      <c r="G11939" s="106">
        <v>0.37564356600227766</v>
      </c>
      <c r="H11939" s="107">
        <v>0.48164403597512329</v>
      </c>
      <c r="I11939" s="121" t="str">
        <f t="shared" si="186"/>
        <v>FH</v>
      </c>
    </row>
    <row r="11940" spans="2:9" ht="12.75">
      <c r="B11940" s="102">
        <v>240932958</v>
      </c>
      <c r="C11940" s="106">
        <v>0.78778450885318652</v>
      </c>
      <c r="D11940" s="107">
        <v>0.30235184510066659</v>
      </c>
      <c r="E11940" s="106">
        <v>0.6394963310778039</v>
      </c>
      <c r="F11940" s="107">
        <v>0.48760903272936051</v>
      </c>
      <c r="G11940" s="106">
        <v>0.69558598061916399</v>
      </c>
      <c r="H11940" s="107">
        <v>0.94224454003782943</v>
      </c>
      <c r="I11940" s="121" t="str">
        <f t="shared" si="186"/>
        <v>BH</v>
      </c>
    </row>
    <row r="11941" spans="2:9" ht="12.75">
      <c r="B11941" s="102">
        <v>240936910</v>
      </c>
      <c r="C11941" s="106">
        <v>0.1797092917821117</v>
      </c>
      <c r="D11941" s="107">
        <v>0.28736038254527907</v>
      </c>
      <c r="E11941" s="106">
        <v>0.19480318286086584</v>
      </c>
      <c r="F11941" s="107">
        <v>0.39495801940286812</v>
      </c>
      <c r="G11941" s="106">
        <v>0.16543879076488599</v>
      </c>
      <c r="H11941" s="107">
        <v>0.48437327305164724</v>
      </c>
      <c r="I11941" s="121" t="str">
        <f t="shared" si="186"/>
        <v>BH</v>
      </c>
    </row>
    <row r="11942" spans="2:9" ht="12.75">
      <c r="B11942" s="102">
        <v>240937981</v>
      </c>
      <c r="C11942" s="106">
        <v>0.55238460265344314</v>
      </c>
      <c r="D11942" s="107">
        <v>0.55105227884240593</v>
      </c>
      <c r="E11942" s="106">
        <v>0.54302099050141939</v>
      </c>
      <c r="F11942" s="107">
        <v>0.90300866428620341</v>
      </c>
      <c r="G11942" s="106">
        <v>0.82006070396033603</v>
      </c>
      <c r="H11942" s="107">
        <v>0.109763110481927</v>
      </c>
      <c r="I11942" s="121" t="str">
        <f t="shared" si="186"/>
        <v>C</v>
      </c>
    </row>
    <row r="11943" spans="2:9" ht="12.75">
      <c r="B11943" s="102">
        <v>240940440</v>
      </c>
      <c r="C11943" s="106">
        <v>0.9543422222652751</v>
      </c>
      <c r="D11943" s="107">
        <v>0.81653194523914419</v>
      </c>
      <c r="E11943" s="106">
        <v>0.93701746480661741</v>
      </c>
      <c r="F11943" s="107">
        <v>0.40521639279705712</v>
      </c>
      <c r="G11943" s="106">
        <v>0.69720780154929596</v>
      </c>
      <c r="H11943" s="107">
        <v>0.35747016759673578</v>
      </c>
      <c r="I11943" s="121" t="str">
        <f t="shared" si="186"/>
        <v>FH</v>
      </c>
    </row>
    <row r="11944" spans="2:9" ht="12.75">
      <c r="B11944" s="102">
        <v>240945119</v>
      </c>
      <c r="C11944" s="106">
        <v>0.69455639711226613</v>
      </c>
      <c r="D11944" s="107">
        <v>0.55879809145034187</v>
      </c>
      <c r="E11944" s="106">
        <v>0.87459059190346444</v>
      </c>
      <c r="F11944" s="107">
        <v>0.32799198463535117</v>
      </c>
      <c r="G11944" s="106">
        <v>0.77504974654511738</v>
      </c>
      <c r="H11944" s="107">
        <v>0.33172008545166598</v>
      </c>
      <c r="I11944" s="121" t="str">
        <f t="shared" si="186"/>
        <v>TH</v>
      </c>
    </row>
    <row r="11945" spans="2:9" ht="12.75">
      <c r="B11945" s="102">
        <v>240945711</v>
      </c>
      <c r="C11945" s="106">
        <v>0.79619522883771521</v>
      </c>
      <c r="D11945" s="107">
        <v>0.50939661451149032</v>
      </c>
      <c r="E11945" s="106">
        <v>0.27655406316895381</v>
      </c>
      <c r="F11945" s="107">
        <v>0.54774893746067876</v>
      </c>
      <c r="G11945" s="106">
        <v>0.51910084113291743</v>
      </c>
      <c r="H11945" s="107">
        <v>0.12548076243104989</v>
      </c>
      <c r="I11945" s="121" t="str">
        <f t="shared" si="186"/>
        <v>FH</v>
      </c>
    </row>
    <row r="11946" spans="2:9" ht="12.75">
      <c r="B11946" s="102">
        <v>240945745</v>
      </c>
      <c r="C11946" s="106">
        <v>0.91761883543725009</v>
      </c>
      <c r="D11946" s="107">
        <v>0.63882207701012939</v>
      </c>
      <c r="E11946" s="106">
        <v>0.80984757785707551</v>
      </c>
      <c r="F11946" s="107">
        <v>0.57321353106802175</v>
      </c>
      <c r="G11946" s="106">
        <v>0.96188576438637252</v>
      </c>
      <c r="H11946" s="107">
        <v>0.72139108219799475</v>
      </c>
      <c r="I11946" s="121" t="str">
        <f t="shared" si="186"/>
        <v>E</v>
      </c>
    </row>
    <row r="11947" spans="2:9" ht="12.75">
      <c r="B11947" s="102">
        <v>240945893</v>
      </c>
      <c r="C11947" s="106">
        <v>0.26683926205669994</v>
      </c>
      <c r="D11947" s="107">
        <v>0.15889865732263697</v>
      </c>
      <c r="E11947" s="106">
        <v>0.53676281321825159</v>
      </c>
      <c r="F11947" s="107">
        <v>0.4957682623228763</v>
      </c>
      <c r="G11947" s="106">
        <v>0.14665992115383664</v>
      </c>
      <c r="H11947" s="107">
        <v>0.54719416361320716</v>
      </c>
      <c r="I11947" s="121" t="str">
        <f t="shared" si="186"/>
        <v>BH</v>
      </c>
    </row>
    <row r="11948" spans="2:9" ht="12.75">
      <c r="B11948" s="102">
        <v>240946719</v>
      </c>
      <c r="C11948" s="106">
        <v>0.62910302553291908</v>
      </c>
      <c r="D11948" s="107">
        <v>0.10376996116416115</v>
      </c>
      <c r="E11948" s="106">
        <v>2.8642187031021393E-2</v>
      </c>
      <c r="F11948" s="107">
        <v>0.41370394330489457</v>
      </c>
      <c r="G11948" s="106">
        <v>0.1527113845475272</v>
      </c>
      <c r="H11948" s="107">
        <v>0.92162791375985997</v>
      </c>
      <c r="I11948" s="121" t="str">
        <f t="shared" si="186"/>
        <v>BH</v>
      </c>
    </row>
    <row r="11949" spans="2:9" ht="12.75">
      <c r="B11949" s="102">
        <v>240948311</v>
      </c>
      <c r="C11949" s="106">
        <v>0.39646348665367803</v>
      </c>
      <c r="D11949" s="107">
        <v>0.49403887925935042</v>
      </c>
      <c r="E11949" s="106">
        <v>0.36165093684292082</v>
      </c>
      <c r="F11949" s="107">
        <v>0.85438608137773464</v>
      </c>
      <c r="G11949" s="106">
        <v>0.7436172104422285</v>
      </c>
      <c r="H11949" s="107">
        <v>0.5653266543483717</v>
      </c>
      <c r="I11949" s="121" t="str">
        <f t="shared" si="186"/>
        <v>C</v>
      </c>
    </row>
    <row r="11950" spans="2:9" ht="12.75">
      <c r="B11950" s="102">
        <v>240948988</v>
      </c>
      <c r="C11950" s="106">
        <v>1.9998157925036786E-2</v>
      </c>
      <c r="D11950" s="107">
        <v>0.88426545413952784</v>
      </c>
      <c r="E11950" s="106">
        <v>0.33328074466851731</v>
      </c>
      <c r="F11950" s="107">
        <v>0.4329005279057645</v>
      </c>
      <c r="G11950" s="106">
        <v>4.5632750871349437E-4</v>
      </c>
      <c r="H11950" s="107">
        <v>0.14518902838928227</v>
      </c>
      <c r="I11950" s="121" t="str">
        <f t="shared" si="186"/>
        <v>DF</v>
      </c>
    </row>
    <row r="11951" spans="2:9" ht="12.75">
      <c r="B11951" s="102">
        <v>240950777</v>
      </c>
      <c r="C11951" s="106">
        <v>0.74704694321005416</v>
      </c>
      <c r="D11951" s="107">
        <v>0.49871768323544963</v>
      </c>
      <c r="E11951" s="106">
        <v>0.54143557480192772</v>
      </c>
      <c r="F11951" s="107">
        <v>0.41587321392851617</v>
      </c>
      <c r="G11951" s="106">
        <v>0.78100178339137649</v>
      </c>
      <c r="H11951" s="107">
        <v>0.40138042039950239</v>
      </c>
      <c r="I11951" s="121" t="str">
        <f t="shared" si="186"/>
        <v>E</v>
      </c>
    </row>
    <row r="11952" spans="2:9" ht="12.75">
      <c r="B11952" s="102">
        <v>240955718</v>
      </c>
      <c r="C11952" s="106">
        <v>0.93668137347924252</v>
      </c>
      <c r="D11952" s="107">
        <v>0.88998443747020994</v>
      </c>
      <c r="E11952" s="106">
        <v>0.67763203072840339</v>
      </c>
      <c r="F11952" s="107">
        <v>0.57115091475606494</v>
      </c>
      <c r="G11952" s="106">
        <v>0.57317476327208183</v>
      </c>
      <c r="H11952" s="107">
        <v>0.94558468645860838</v>
      </c>
      <c r="I11952" s="121" t="str">
        <f t="shared" si="186"/>
        <v>BH</v>
      </c>
    </row>
    <row r="11953" spans="2:9" ht="12.75">
      <c r="B11953" s="102">
        <v>240955932</v>
      </c>
      <c r="C11953" s="106">
        <v>0.25642578355171786</v>
      </c>
      <c r="D11953" s="107">
        <v>0.37640464886842384</v>
      </c>
      <c r="E11953" s="106">
        <v>5.4530486809556411E-3</v>
      </c>
      <c r="F11953" s="107">
        <v>0.65113704717673437</v>
      </c>
      <c r="G11953" s="106">
        <v>0.19332229964843917</v>
      </c>
      <c r="H11953" s="107">
        <v>4.1627389603292819E-2</v>
      </c>
      <c r="I11953" s="121" t="str">
        <f t="shared" si="186"/>
        <v>C</v>
      </c>
    </row>
    <row r="11954" spans="2:9" ht="12.75">
      <c r="B11954" s="102">
        <v>240964769</v>
      </c>
      <c r="C11954" s="106">
        <v>0.32257431469121745</v>
      </c>
      <c r="D11954" s="107">
        <v>0.83771828065915344</v>
      </c>
      <c r="E11954" s="106">
        <v>0.48800746816049934</v>
      </c>
      <c r="F11954" s="107">
        <v>0.28776982827463549</v>
      </c>
      <c r="G11954" s="106">
        <v>0.70406367797751312</v>
      </c>
      <c r="H11954" s="107">
        <v>0.6840351455003626</v>
      </c>
      <c r="I11954" s="121" t="str">
        <f t="shared" si="186"/>
        <v>DF</v>
      </c>
    </row>
    <row r="11955" spans="2:9" ht="12.75">
      <c r="B11955" s="102">
        <v>240966230</v>
      </c>
      <c r="C11955" s="106">
        <v>0.51267289222006185</v>
      </c>
      <c r="D11955" s="107">
        <v>1.9805587319591922E-2</v>
      </c>
      <c r="E11955" s="106">
        <v>0.1162094059269938</v>
      </c>
      <c r="F11955" s="107">
        <v>0.49934471632596988</v>
      </c>
      <c r="G11955" s="106">
        <v>0.10336400268428858</v>
      </c>
      <c r="H11955" s="107">
        <v>0.78674988922418931</v>
      </c>
      <c r="I11955" s="121" t="str">
        <f t="shared" si="186"/>
        <v>BH</v>
      </c>
    </row>
    <row r="11956" spans="2:9" ht="12.75">
      <c r="B11956" s="102">
        <v>240967400</v>
      </c>
      <c r="C11956" s="106">
        <v>4.7735616880840048E-2</v>
      </c>
      <c r="D11956" s="107">
        <v>0.35035740181056618</v>
      </c>
      <c r="E11956" s="106">
        <v>0.78174693620642266</v>
      </c>
      <c r="F11956" s="107">
        <v>0.42810265242397461</v>
      </c>
      <c r="G11956" s="106">
        <v>0.95872947782871831</v>
      </c>
      <c r="H11956" s="107">
        <v>6.2573593198163691E-2</v>
      </c>
      <c r="I11956" s="121" t="str">
        <f t="shared" si="186"/>
        <v>E</v>
      </c>
    </row>
    <row r="11957" spans="2:9" ht="12.75">
      <c r="B11957" s="102">
        <v>240968992</v>
      </c>
      <c r="C11957" s="106">
        <v>0.58061546996979918</v>
      </c>
      <c r="D11957" s="107">
        <v>0.3530291895049773</v>
      </c>
      <c r="E11957" s="106">
        <v>0.50498329092539151</v>
      </c>
      <c r="F11957" s="107">
        <v>0.41243863111182488</v>
      </c>
      <c r="G11957" s="106">
        <v>0.82308092041423309</v>
      </c>
      <c r="H11957" s="107">
        <v>0.80957709804025768</v>
      </c>
      <c r="I11957" s="121" t="str">
        <f t="shared" si="186"/>
        <v>E</v>
      </c>
    </row>
    <row r="11958" spans="2:9" ht="12.75">
      <c r="B11958" s="102">
        <v>240969208</v>
      </c>
      <c r="C11958" s="106">
        <v>0.89123453342611025</v>
      </c>
      <c r="D11958" s="107">
        <v>0.9518951284567001</v>
      </c>
      <c r="E11958" s="106">
        <v>3.4764782148332785E-2</v>
      </c>
      <c r="F11958" s="107">
        <v>0.94067086380511644</v>
      </c>
      <c r="G11958" s="106">
        <v>0.26383409435139971</v>
      </c>
      <c r="H11958" s="107">
        <v>9.5018402054979134E-2</v>
      </c>
      <c r="I11958" s="121" t="str">
        <f t="shared" si="186"/>
        <v>DF</v>
      </c>
    </row>
    <row r="11959" spans="2:9" ht="12.75">
      <c r="B11959" s="102">
        <v>240974817</v>
      </c>
      <c r="C11959" s="106">
        <v>0.89100852917768858</v>
      </c>
      <c r="D11959" s="107">
        <v>0.61029251404970197</v>
      </c>
      <c r="E11959" s="106">
        <v>0.14806138603657404</v>
      </c>
      <c r="F11959" s="107">
        <v>0.45080925030677665</v>
      </c>
      <c r="G11959" s="106">
        <v>0.13985826053227868</v>
      </c>
      <c r="H11959" s="107">
        <v>0.77986928671200229</v>
      </c>
      <c r="I11959" s="121" t="str">
        <f t="shared" si="186"/>
        <v>FH</v>
      </c>
    </row>
    <row r="11960" spans="2:9" ht="12.75">
      <c r="B11960" s="102">
        <v>240975065</v>
      </c>
      <c r="C11960" s="106">
        <v>0.35290703442763949</v>
      </c>
      <c r="D11960" s="107">
        <v>0.74664788707700769</v>
      </c>
      <c r="E11960" s="106">
        <v>3.4632415205880562E-2</v>
      </c>
      <c r="F11960" s="107">
        <v>9.0645608403426836E-2</v>
      </c>
      <c r="G11960" s="106">
        <v>0.36567439078760833</v>
      </c>
      <c r="H11960" s="107">
        <v>0.4772835017748942</v>
      </c>
      <c r="I11960" s="121" t="str">
        <f t="shared" si="186"/>
        <v>DF</v>
      </c>
    </row>
    <row r="11961" spans="2:9" ht="12.75">
      <c r="B11961" s="102">
        <v>240975807</v>
      </c>
      <c r="C11961" s="106">
        <v>0.20399924001091829</v>
      </c>
      <c r="D11961" s="107">
        <v>0.76890409585792874</v>
      </c>
      <c r="E11961" s="106">
        <v>0.29758056092923812</v>
      </c>
      <c r="F11961" s="107">
        <v>0.32976114890887587</v>
      </c>
      <c r="G11961" s="106">
        <v>0.1337908813717581</v>
      </c>
      <c r="H11961" s="107">
        <v>0.59089028692881573</v>
      </c>
      <c r="I11961" s="121" t="str">
        <f t="shared" si="186"/>
        <v>DF</v>
      </c>
    </row>
    <row r="11962" spans="2:9" ht="12.75">
      <c r="B11962" s="102">
        <v>240976245</v>
      </c>
      <c r="C11962" s="106">
        <v>0.14246139345832276</v>
      </c>
      <c r="D11962" s="107">
        <v>0.5132281994838177</v>
      </c>
      <c r="E11962" s="106">
        <v>0.3837313706306642</v>
      </c>
      <c r="F11962" s="107">
        <v>7.507183524171479E-2</v>
      </c>
      <c r="G11962" s="106">
        <v>0.84420218298507588</v>
      </c>
      <c r="H11962" s="107">
        <v>0.65767410888626632</v>
      </c>
      <c r="I11962" s="121" t="str">
        <f t="shared" si="186"/>
        <v>E</v>
      </c>
    </row>
    <row r="11963" spans="2:9" ht="12.75">
      <c r="B11963" s="102">
        <v>240976459</v>
      </c>
      <c r="C11963" s="106">
        <v>0.3021835535252928</v>
      </c>
      <c r="D11963" s="107">
        <v>9.3934840775864004E-2</v>
      </c>
      <c r="E11963" s="106">
        <v>0.44894299590171816</v>
      </c>
      <c r="F11963" s="107">
        <v>0.73805278293731646</v>
      </c>
      <c r="G11963" s="106">
        <v>0.19594413136335032</v>
      </c>
      <c r="H11963" s="107">
        <v>0.94491622136355069</v>
      </c>
      <c r="I11963" s="121" t="str">
        <f t="shared" si="186"/>
        <v>BH</v>
      </c>
    </row>
    <row r="11964" spans="2:9" ht="12.75">
      <c r="B11964" s="102">
        <v>240977003</v>
      </c>
      <c r="C11964" s="106">
        <v>3.9577160613409212E-2</v>
      </c>
      <c r="D11964" s="107">
        <v>5.5408902705930352E-2</v>
      </c>
      <c r="E11964" s="106">
        <v>0.17103995888020229</v>
      </c>
      <c r="F11964" s="107">
        <v>0.57430326614064331</v>
      </c>
      <c r="G11964" s="106">
        <v>0.9123906161368005</v>
      </c>
      <c r="H11964" s="107">
        <v>0.21942453865292944</v>
      </c>
      <c r="I11964" s="121" t="str">
        <f t="shared" si="186"/>
        <v>E</v>
      </c>
    </row>
    <row r="11965" spans="2:9" ht="12.75">
      <c r="B11965" s="102">
        <v>240982283</v>
      </c>
      <c r="C11965" s="106">
        <v>0.64413763365335575</v>
      </c>
      <c r="D11965" s="107">
        <v>0.96159033869079291</v>
      </c>
      <c r="E11965" s="106">
        <v>0.70482748723705613</v>
      </c>
      <c r="F11965" s="107">
        <v>0.33546039788030102</v>
      </c>
      <c r="G11965" s="106">
        <v>9.3792244651260681E-3</v>
      </c>
      <c r="H11965" s="107">
        <v>0.71988720786203197</v>
      </c>
      <c r="I11965" s="121" t="str">
        <f t="shared" si="186"/>
        <v>DF</v>
      </c>
    </row>
    <row r="11966" spans="2:9" ht="12.75">
      <c r="B11966" s="102">
        <v>240985559</v>
      </c>
      <c r="C11966" s="106">
        <v>0.77848557998413082</v>
      </c>
      <c r="D11966" s="107">
        <v>0.24306263575414455</v>
      </c>
      <c r="E11966" s="106">
        <v>0.14706213620185071</v>
      </c>
      <c r="F11966" s="107">
        <v>0.19435741558227093</v>
      </c>
      <c r="G11966" s="106">
        <v>0.82386074583023028</v>
      </c>
      <c r="H11966" s="107">
        <v>0.75236570551377291</v>
      </c>
      <c r="I11966" s="121" t="str">
        <f t="shared" si="186"/>
        <v>E</v>
      </c>
    </row>
    <row r="11967" spans="2:9" ht="12.75">
      <c r="B11967" s="102">
        <v>240985921</v>
      </c>
      <c r="C11967" s="106">
        <v>0.24929930068057704</v>
      </c>
      <c r="D11967" s="107">
        <v>0.93737332234509552</v>
      </c>
      <c r="E11967" s="106">
        <v>0.42900683572057385</v>
      </c>
      <c r="F11967" s="107">
        <v>0.39135902970549274</v>
      </c>
      <c r="G11967" s="106">
        <v>0.57340141592793725</v>
      </c>
      <c r="H11967" s="107">
        <v>0.83441625097467975</v>
      </c>
      <c r="I11967" s="121" t="str">
        <f t="shared" si="186"/>
        <v>DF</v>
      </c>
    </row>
    <row r="11968" spans="2:9" ht="12.75">
      <c r="B11968" s="102">
        <v>240986450</v>
      </c>
      <c r="C11968" s="106">
        <v>0.76207659254632221</v>
      </c>
      <c r="D11968" s="107">
        <v>6.1733158180716341E-2</v>
      </c>
      <c r="E11968" s="106">
        <v>0.95817435422151109</v>
      </c>
      <c r="F11968" s="107">
        <v>7.8879745116039679E-2</v>
      </c>
      <c r="G11968" s="106">
        <v>0.5403574218918461</v>
      </c>
      <c r="H11968" s="107">
        <v>0.90733117254880113</v>
      </c>
      <c r="I11968" s="121" t="str">
        <f t="shared" si="186"/>
        <v>TH</v>
      </c>
    </row>
    <row r="11969" spans="2:9" ht="12.75">
      <c r="B11969" s="102">
        <v>240988883</v>
      </c>
      <c r="C11969" s="106">
        <v>8.6934171132862836E-2</v>
      </c>
      <c r="D11969" s="107">
        <v>0.69572772531091065</v>
      </c>
      <c r="E11969" s="106">
        <v>2.5973641702314865E-2</v>
      </c>
      <c r="F11969" s="107">
        <v>0.58185229300726871</v>
      </c>
      <c r="G11969" s="106">
        <v>0.12295893608296815</v>
      </c>
      <c r="H11969" s="107">
        <v>4.9662735105844291E-2</v>
      </c>
      <c r="I11969" s="121" t="str">
        <f t="shared" si="186"/>
        <v>DF</v>
      </c>
    </row>
    <row r="11970" spans="2:9" ht="12.75">
      <c r="B11970" s="102">
        <v>240990615</v>
      </c>
      <c r="C11970" s="106">
        <v>4.4899687469558636E-2</v>
      </c>
      <c r="D11970" s="107">
        <v>0.52863204641499628</v>
      </c>
      <c r="E11970" s="106">
        <v>0.23535679973874668</v>
      </c>
      <c r="F11970" s="107">
        <v>4.2576567379150276E-2</v>
      </c>
      <c r="G11970" s="106">
        <v>0.94649125441417192</v>
      </c>
      <c r="H11970" s="107">
        <v>0.5397938181790598</v>
      </c>
      <c r="I11970" s="121" t="str">
        <f t="shared" si="186"/>
        <v>E</v>
      </c>
    </row>
    <row r="11971" spans="2:9" ht="12.75">
      <c r="B11971" s="102">
        <v>240992942</v>
      </c>
      <c r="C11971" s="106">
        <v>0.20085962456169426</v>
      </c>
      <c r="D11971" s="107">
        <v>0.11246006405358866</v>
      </c>
      <c r="E11971" s="106">
        <v>0.99391272904857608</v>
      </c>
      <c r="F11971" s="107">
        <v>0.54754403071114877</v>
      </c>
      <c r="G11971" s="106">
        <v>0.89809334125120044</v>
      </c>
      <c r="H11971" s="107">
        <v>0.93296709089956043</v>
      </c>
      <c r="I11971" s="121" t="str">
        <f t="shared" si="186"/>
        <v>TH</v>
      </c>
    </row>
    <row r="11972" spans="2:9" ht="12.75">
      <c r="B11972" s="102">
        <v>240995855</v>
      </c>
      <c r="C11972" s="106">
        <v>0.68681251926238218</v>
      </c>
      <c r="D11972" s="107">
        <v>0.15572009765029815</v>
      </c>
      <c r="E11972" s="106">
        <v>7.9074593369989898E-3</v>
      </c>
      <c r="F11972" s="107">
        <v>0.28927955710766895</v>
      </c>
      <c r="G11972" s="106">
        <v>0.45923449815741013</v>
      </c>
      <c r="H11972" s="107">
        <v>0.56161802062806876</v>
      </c>
      <c r="I11972" s="121" t="str">
        <f t="shared" si="186"/>
        <v>FH</v>
      </c>
    </row>
    <row r="11973" spans="2:9" ht="12.75">
      <c r="B11973" s="102">
        <v>240996556</v>
      </c>
      <c r="C11973" s="106">
        <v>9.3093969105985108E-2</v>
      </c>
      <c r="D11973" s="107">
        <v>0.65198515477206964</v>
      </c>
      <c r="E11973" s="106">
        <v>0.95199009010639046</v>
      </c>
      <c r="F11973" s="107">
        <v>0.62037946473331873</v>
      </c>
      <c r="G11973" s="106">
        <v>0.90721292716180901</v>
      </c>
      <c r="H11973" s="107">
        <v>0.82700277355414187</v>
      </c>
      <c r="I11973" s="121" t="str">
        <f t="shared" ref="I11973:I12036" si="187">INDEX($C$3:$H$3, MATCH(MAX(C11973:H11973), C11973:H11973, 0))</f>
        <v>TH</v>
      </c>
    </row>
    <row r="11974" spans="2:9" ht="12.75">
      <c r="B11974" s="102">
        <v>240997983</v>
      </c>
      <c r="C11974" s="106">
        <v>0.2489938405966996</v>
      </c>
      <c r="D11974" s="107">
        <v>0.78793134874710935</v>
      </c>
      <c r="E11974" s="106">
        <v>0.17355993832815297</v>
      </c>
      <c r="F11974" s="107">
        <v>0.61813728278071367</v>
      </c>
      <c r="G11974" s="106">
        <v>0.5433716258896415</v>
      </c>
      <c r="H11974" s="107">
        <v>0.23777905023637791</v>
      </c>
      <c r="I11974" s="121" t="str">
        <f t="shared" si="187"/>
        <v>DF</v>
      </c>
    </row>
    <row r="11975" spans="2:9" ht="12.75">
      <c r="B11975" s="102">
        <v>241000202</v>
      </c>
      <c r="C11975" s="106">
        <v>0.26746415323338257</v>
      </c>
      <c r="D11975" s="107">
        <v>0.4277430529966102</v>
      </c>
      <c r="E11975" s="106">
        <v>0.14922726939779629</v>
      </c>
      <c r="F11975" s="107">
        <v>0.10252387271913221</v>
      </c>
      <c r="G11975" s="106">
        <v>0.83539822225346261</v>
      </c>
      <c r="H11975" s="107">
        <v>0.9425727148449865</v>
      </c>
      <c r="I11975" s="121" t="str">
        <f t="shared" si="187"/>
        <v>BH</v>
      </c>
    </row>
    <row r="11976" spans="2:9" ht="12.75">
      <c r="B11976" s="102">
        <v>241004196</v>
      </c>
      <c r="C11976" s="106">
        <v>0.59916391890105469</v>
      </c>
      <c r="D11976" s="107">
        <v>0.75076786765501979</v>
      </c>
      <c r="E11976" s="106">
        <v>0.61253886321002682</v>
      </c>
      <c r="F11976" s="107">
        <v>0.52041674352032441</v>
      </c>
      <c r="G11976" s="106">
        <v>1.7185514721676398E-2</v>
      </c>
      <c r="H11976" s="107">
        <v>0.56625057610409346</v>
      </c>
      <c r="I11976" s="121" t="str">
        <f t="shared" si="187"/>
        <v>DF</v>
      </c>
    </row>
    <row r="11977" spans="2:9" ht="12.75">
      <c r="B11977" s="102">
        <v>241007034</v>
      </c>
      <c r="C11977" s="106">
        <v>0.87716711181957074</v>
      </c>
      <c r="D11977" s="107">
        <v>0.60946587937370689</v>
      </c>
      <c r="E11977" s="106">
        <v>0.63618208383880392</v>
      </c>
      <c r="F11977" s="107">
        <v>0.16072034465562623</v>
      </c>
      <c r="G11977" s="106">
        <v>0.90249843380712402</v>
      </c>
      <c r="H11977" s="107">
        <v>0.27367647717050247</v>
      </c>
      <c r="I11977" s="121" t="str">
        <f t="shared" si="187"/>
        <v>E</v>
      </c>
    </row>
    <row r="11978" spans="2:9" ht="12.75">
      <c r="B11978" s="102">
        <v>241008386</v>
      </c>
      <c r="C11978" s="106">
        <v>0.80892424545186969</v>
      </c>
      <c r="D11978" s="107">
        <v>0.97656786469360224</v>
      </c>
      <c r="E11978" s="106">
        <v>0.73116616198064044</v>
      </c>
      <c r="F11978" s="107">
        <v>0.39474204777253608</v>
      </c>
      <c r="G11978" s="106">
        <v>0.11953326998782288</v>
      </c>
      <c r="H11978" s="107">
        <v>0.13721181611167244</v>
      </c>
      <c r="I11978" s="121" t="str">
        <f t="shared" si="187"/>
        <v>DF</v>
      </c>
    </row>
    <row r="11979" spans="2:9" ht="12.75">
      <c r="B11979" s="102">
        <v>241010193</v>
      </c>
      <c r="C11979" s="106">
        <v>0.95749727105356675</v>
      </c>
      <c r="D11979" s="107">
        <v>0.71055750081621216</v>
      </c>
      <c r="E11979" s="106">
        <v>0.22295697917647672</v>
      </c>
      <c r="F11979" s="107">
        <v>0.16999814145251602</v>
      </c>
      <c r="G11979" s="106">
        <v>0.14944122815097494</v>
      </c>
      <c r="H11979" s="107">
        <v>0.86947428658864911</v>
      </c>
      <c r="I11979" s="121" t="str">
        <f t="shared" si="187"/>
        <v>FH</v>
      </c>
    </row>
    <row r="11980" spans="2:9" ht="12.75">
      <c r="B11980" s="102">
        <v>241011092</v>
      </c>
      <c r="C11980" s="106">
        <v>0.4859555850630175</v>
      </c>
      <c r="D11980" s="107">
        <v>0.17014095611442492</v>
      </c>
      <c r="E11980" s="106">
        <v>9.6244461683906879E-2</v>
      </c>
      <c r="F11980" s="107">
        <v>0.16890226619684068</v>
      </c>
      <c r="G11980" s="106">
        <v>0.86994700763340838</v>
      </c>
      <c r="H11980" s="107">
        <v>0.14597328085787797</v>
      </c>
      <c r="I11980" s="121" t="str">
        <f t="shared" si="187"/>
        <v>E</v>
      </c>
    </row>
    <row r="11981" spans="2:9" ht="12.75">
      <c r="B11981" s="102">
        <v>241011819</v>
      </c>
      <c r="C11981" s="106">
        <v>0.73486709171669773</v>
      </c>
      <c r="D11981" s="107">
        <v>0.14752448553014741</v>
      </c>
      <c r="E11981" s="106">
        <v>0.57648569590852916</v>
      </c>
      <c r="F11981" s="107">
        <v>0.45626345477715313</v>
      </c>
      <c r="G11981" s="106">
        <v>0.42538444508296824</v>
      </c>
      <c r="H11981" s="107">
        <v>0.21169934507090904</v>
      </c>
      <c r="I11981" s="121" t="str">
        <f t="shared" si="187"/>
        <v>FH</v>
      </c>
    </row>
    <row r="11982" spans="2:9" ht="12.75">
      <c r="B11982" s="102">
        <v>241018122</v>
      </c>
      <c r="C11982" s="106">
        <v>0.92881941320515793</v>
      </c>
      <c r="D11982" s="107">
        <v>0.4812223820283057</v>
      </c>
      <c r="E11982" s="106">
        <v>0.17091469697776596</v>
      </c>
      <c r="F11982" s="107">
        <v>0.31846837645615356</v>
      </c>
      <c r="G11982" s="106">
        <v>0.90160127503773424</v>
      </c>
      <c r="H11982" s="107">
        <v>0.60564141286617978</v>
      </c>
      <c r="I11982" s="121" t="str">
        <f t="shared" si="187"/>
        <v>FH</v>
      </c>
    </row>
    <row r="11983" spans="2:9" ht="12.75">
      <c r="B11983" s="102">
        <v>241020317</v>
      </c>
      <c r="C11983" s="106">
        <v>0.4331552364066289</v>
      </c>
      <c r="D11983" s="107">
        <v>0.12300137571164882</v>
      </c>
      <c r="E11983" s="106">
        <v>0.10599504345867583</v>
      </c>
      <c r="F11983" s="107">
        <v>0.77152101959064812</v>
      </c>
      <c r="G11983" s="106">
        <v>0.90029643100133327</v>
      </c>
      <c r="H11983" s="107">
        <v>0.36668086935837541</v>
      </c>
      <c r="I11983" s="121" t="str">
        <f t="shared" si="187"/>
        <v>E</v>
      </c>
    </row>
    <row r="11984" spans="2:9" ht="12.75">
      <c r="B11984" s="102">
        <v>241023673</v>
      </c>
      <c r="C11984" s="106">
        <v>0.89880115470867583</v>
      </c>
      <c r="D11984" s="107">
        <v>0.32487191918533753</v>
      </c>
      <c r="E11984" s="106">
        <v>0.28065545942817405</v>
      </c>
      <c r="F11984" s="107">
        <v>0.22467174852694982</v>
      </c>
      <c r="G11984" s="106">
        <v>0.24716864721089138</v>
      </c>
      <c r="H11984" s="107">
        <v>1.1058626901250257E-4</v>
      </c>
      <c r="I11984" s="121" t="str">
        <f t="shared" si="187"/>
        <v>FH</v>
      </c>
    </row>
    <row r="11985" spans="2:9" ht="12.75">
      <c r="B11985" s="102">
        <v>241024887</v>
      </c>
      <c r="C11985" s="106">
        <v>0.66528696858812841</v>
      </c>
      <c r="D11985" s="107">
        <v>2.9019040715119182E-2</v>
      </c>
      <c r="E11985" s="106">
        <v>0.54078752221461279</v>
      </c>
      <c r="F11985" s="107">
        <v>0.21595538471075315</v>
      </c>
      <c r="G11985" s="106">
        <v>5.1514029344690293E-2</v>
      </c>
      <c r="H11985" s="107">
        <v>0.14252016918494892</v>
      </c>
      <c r="I11985" s="121" t="str">
        <f t="shared" si="187"/>
        <v>FH</v>
      </c>
    </row>
    <row r="11986" spans="2:9" ht="12.75">
      <c r="B11986" s="102">
        <v>241030183</v>
      </c>
      <c r="C11986" s="106">
        <v>0.77822995565452402</v>
      </c>
      <c r="D11986" s="107">
        <v>0.58497202035666196</v>
      </c>
      <c r="E11986" s="106">
        <v>0.1963748699330532</v>
      </c>
      <c r="F11986" s="107">
        <v>0.7614351931687795</v>
      </c>
      <c r="G11986" s="106">
        <v>0.35721183939549883</v>
      </c>
      <c r="H11986" s="107">
        <v>0.50530161891305481</v>
      </c>
      <c r="I11986" s="121" t="str">
        <f t="shared" si="187"/>
        <v>FH</v>
      </c>
    </row>
    <row r="11987" spans="2:9" ht="12.75">
      <c r="B11987" s="102">
        <v>241030480</v>
      </c>
      <c r="C11987" s="106">
        <v>0.24154924958181612</v>
      </c>
      <c r="D11987" s="107">
        <v>8.8147586817961976E-2</v>
      </c>
      <c r="E11987" s="106">
        <v>0.30869402648789057</v>
      </c>
      <c r="F11987" s="107">
        <v>0.35523946303564413</v>
      </c>
      <c r="G11987" s="106">
        <v>0.37767959294564424</v>
      </c>
      <c r="H11987" s="107">
        <v>0.82651730578132665</v>
      </c>
      <c r="I11987" s="121" t="str">
        <f t="shared" si="187"/>
        <v>BH</v>
      </c>
    </row>
    <row r="11988" spans="2:9" ht="12.75">
      <c r="B11988" s="102">
        <v>241032239</v>
      </c>
      <c r="C11988" s="106">
        <v>0.53678206363184566</v>
      </c>
      <c r="D11988" s="107">
        <v>0.28938774106808984</v>
      </c>
      <c r="E11988" s="106">
        <v>0.31291596544796008</v>
      </c>
      <c r="F11988" s="107">
        <v>9.5348928392957832E-2</v>
      </c>
      <c r="G11988" s="106">
        <v>0.42676427372812986</v>
      </c>
      <c r="H11988" s="107">
        <v>0.93797070211522526</v>
      </c>
      <c r="I11988" s="121" t="str">
        <f t="shared" si="187"/>
        <v>BH</v>
      </c>
    </row>
    <row r="11989" spans="2:9" ht="12.75">
      <c r="B11989" s="102">
        <v>241035744</v>
      </c>
      <c r="C11989" s="106">
        <v>0.64956030809996701</v>
      </c>
      <c r="D11989" s="107">
        <v>0.35485855299637081</v>
      </c>
      <c r="E11989" s="106">
        <v>0.97708822739971568</v>
      </c>
      <c r="F11989" s="107">
        <v>0.35286550543729134</v>
      </c>
      <c r="G11989" s="106">
        <v>0.44718835203080864</v>
      </c>
      <c r="H11989" s="107">
        <v>0.44071524754792524</v>
      </c>
      <c r="I11989" s="121" t="str">
        <f t="shared" si="187"/>
        <v>TH</v>
      </c>
    </row>
    <row r="11990" spans="2:9" ht="12.75">
      <c r="B11990" s="102">
        <v>241040250</v>
      </c>
      <c r="C11990" s="106">
        <v>0.8272471552762648</v>
      </c>
      <c r="D11990" s="107">
        <v>0.21053086444447056</v>
      </c>
      <c r="E11990" s="106">
        <v>0.53818048762204196</v>
      </c>
      <c r="F11990" s="107">
        <v>0.88258340412598635</v>
      </c>
      <c r="G11990" s="106">
        <v>0.53842388854367673</v>
      </c>
      <c r="H11990" s="107">
        <v>0.92637188416091498</v>
      </c>
      <c r="I11990" s="121" t="str">
        <f t="shared" si="187"/>
        <v>BH</v>
      </c>
    </row>
    <row r="11991" spans="2:9" ht="12.75">
      <c r="B11991" s="102">
        <v>241041767</v>
      </c>
      <c r="C11991" s="106">
        <v>0.19308980893434091</v>
      </c>
      <c r="D11991" s="107">
        <v>0.84791107025293222</v>
      </c>
      <c r="E11991" s="106">
        <v>0.65728420018017997</v>
      </c>
      <c r="F11991" s="107">
        <v>0.56324679506141662</v>
      </c>
      <c r="G11991" s="106">
        <v>0.2291270988775449</v>
      </c>
      <c r="H11991" s="107">
        <v>0.82464501239598098</v>
      </c>
      <c r="I11991" s="121" t="str">
        <f t="shared" si="187"/>
        <v>DF</v>
      </c>
    </row>
    <row r="11992" spans="2:9" ht="12.75">
      <c r="B11992" s="102">
        <v>241043879</v>
      </c>
      <c r="C11992" s="106">
        <v>0.53125101567610722</v>
      </c>
      <c r="D11992" s="107">
        <v>0.61947443789716372</v>
      </c>
      <c r="E11992" s="106">
        <v>0.68714152428224007</v>
      </c>
      <c r="F11992" s="107">
        <v>0.54038253089908839</v>
      </c>
      <c r="G11992" s="106">
        <v>0.31166187180465266</v>
      </c>
      <c r="H11992" s="107">
        <v>0.36834406709451395</v>
      </c>
      <c r="I11992" s="121" t="str">
        <f t="shared" si="187"/>
        <v>TH</v>
      </c>
    </row>
    <row r="11993" spans="2:9" ht="12.75">
      <c r="B11993" s="102">
        <v>241043895</v>
      </c>
      <c r="C11993" s="106">
        <v>0.80593512414437907</v>
      </c>
      <c r="D11993" s="107">
        <v>0.25391842125330477</v>
      </c>
      <c r="E11993" s="106">
        <v>0.28691628146189618</v>
      </c>
      <c r="F11993" s="107">
        <v>0.41246748825134838</v>
      </c>
      <c r="G11993" s="106">
        <v>0.42397765908680252</v>
      </c>
      <c r="H11993" s="107">
        <v>0.15022752621975943</v>
      </c>
      <c r="I11993" s="121" t="str">
        <f t="shared" si="187"/>
        <v>FH</v>
      </c>
    </row>
    <row r="11994" spans="2:9" ht="12.75">
      <c r="B11994" s="102">
        <v>241045075</v>
      </c>
      <c r="C11994" s="106">
        <v>9.6285420752714401E-2</v>
      </c>
      <c r="D11994" s="107">
        <v>0.54774152800566878</v>
      </c>
      <c r="E11994" s="106">
        <v>0.80692177479792981</v>
      </c>
      <c r="F11994" s="107">
        <v>0.97621932976771308</v>
      </c>
      <c r="G11994" s="106">
        <v>0.97857085264773169</v>
      </c>
      <c r="H11994" s="107">
        <v>0.93097890209808121</v>
      </c>
      <c r="I11994" s="121" t="str">
        <f t="shared" si="187"/>
        <v>E</v>
      </c>
    </row>
    <row r="11995" spans="2:9" ht="12.75">
      <c r="B11995" s="102">
        <v>241045743</v>
      </c>
      <c r="C11995" s="106">
        <v>0.31313684794136609</v>
      </c>
      <c r="D11995" s="107">
        <v>0.7805072335155645</v>
      </c>
      <c r="E11995" s="106">
        <v>0.80244181503257472</v>
      </c>
      <c r="F11995" s="107">
        <v>0.72559894546018211</v>
      </c>
      <c r="G11995" s="106">
        <v>0.40697645041651809</v>
      </c>
      <c r="H11995" s="107">
        <v>0.22263254249715292</v>
      </c>
      <c r="I11995" s="121" t="str">
        <f t="shared" si="187"/>
        <v>TH</v>
      </c>
    </row>
    <row r="11996" spans="2:9" ht="12.75">
      <c r="B11996" s="102">
        <v>241048515</v>
      </c>
      <c r="C11996" s="106">
        <v>1.1046366699567933E-2</v>
      </c>
      <c r="D11996" s="107">
        <v>0.7274200868758316</v>
      </c>
      <c r="E11996" s="106">
        <v>0.77153030311933612</v>
      </c>
      <c r="F11996" s="107">
        <v>0.39214836247124385</v>
      </c>
      <c r="G11996" s="106">
        <v>2.106756863794268E-2</v>
      </c>
      <c r="H11996" s="107">
        <v>0.34264780765932379</v>
      </c>
      <c r="I11996" s="121" t="str">
        <f t="shared" si="187"/>
        <v>TH</v>
      </c>
    </row>
    <row r="11997" spans="2:9" ht="12.75">
      <c r="B11997" s="102">
        <v>241048565</v>
      </c>
      <c r="C11997" s="106">
        <v>0.30185720602133959</v>
      </c>
      <c r="D11997" s="107">
        <v>0.7482347430956855</v>
      </c>
      <c r="E11997" s="106">
        <v>5.8662619570069907E-2</v>
      </c>
      <c r="F11997" s="107">
        <v>0.78209946525890306</v>
      </c>
      <c r="G11997" s="106">
        <v>0.59880596607508352</v>
      </c>
      <c r="H11997" s="107">
        <v>0.46109159449241144</v>
      </c>
      <c r="I11997" s="121" t="str">
        <f t="shared" si="187"/>
        <v>C</v>
      </c>
    </row>
    <row r="11998" spans="2:9" ht="12.75">
      <c r="B11998" s="102">
        <v>241049777</v>
      </c>
      <c r="C11998" s="106">
        <v>6.7292781554915138E-3</v>
      </c>
      <c r="D11998" s="107">
        <v>0.48805508622053861</v>
      </c>
      <c r="E11998" s="106">
        <v>0.66757343872453401</v>
      </c>
      <c r="F11998" s="107">
        <v>0.3782027675940276</v>
      </c>
      <c r="G11998" s="106">
        <v>0.72278879328156265</v>
      </c>
      <c r="H11998" s="107">
        <v>0.74486960569662064</v>
      </c>
      <c r="I11998" s="121" t="str">
        <f t="shared" si="187"/>
        <v>BH</v>
      </c>
    </row>
    <row r="11999" spans="2:9" ht="12.75">
      <c r="B11999" s="102">
        <v>241051534</v>
      </c>
      <c r="C11999" s="106">
        <v>0.20900604565872261</v>
      </c>
      <c r="D11999" s="107">
        <v>0.10506414314886214</v>
      </c>
      <c r="E11999" s="106">
        <v>0.82916393634619046</v>
      </c>
      <c r="F11999" s="107">
        <v>0.35725843189662276</v>
      </c>
      <c r="G11999" s="106">
        <v>0.84922982809026815</v>
      </c>
      <c r="H11999" s="107">
        <v>0.56342577372275904</v>
      </c>
      <c r="I11999" s="121" t="str">
        <f t="shared" si="187"/>
        <v>E</v>
      </c>
    </row>
    <row r="12000" spans="2:9" ht="12.75">
      <c r="B12000" s="102">
        <v>241053928</v>
      </c>
      <c r="C12000" s="106">
        <v>0.97485490091904126</v>
      </c>
      <c r="D12000" s="107">
        <v>0.58047299341096714</v>
      </c>
      <c r="E12000" s="106">
        <v>5.2232597700276884E-2</v>
      </c>
      <c r="F12000" s="107">
        <v>0.38444148991334703</v>
      </c>
      <c r="G12000" s="106">
        <v>0.16961605589787987</v>
      </c>
      <c r="H12000" s="107">
        <v>0.1000470140289722</v>
      </c>
      <c r="I12000" s="121" t="str">
        <f t="shared" si="187"/>
        <v>FH</v>
      </c>
    </row>
    <row r="12001" spans="2:9" ht="12.75">
      <c r="B12001" s="102">
        <v>241054316</v>
      </c>
      <c r="C12001" s="106">
        <v>0.55221388743416977</v>
      </c>
      <c r="D12001" s="107">
        <v>0.46399355160829536</v>
      </c>
      <c r="E12001" s="106">
        <v>0.17153956470758058</v>
      </c>
      <c r="F12001" s="107">
        <v>0.40192062674341811</v>
      </c>
      <c r="G12001" s="106">
        <v>0.24745676762086521</v>
      </c>
      <c r="H12001" s="107">
        <v>0.66401877108907947</v>
      </c>
      <c r="I12001" s="121" t="str">
        <f t="shared" si="187"/>
        <v>BH</v>
      </c>
    </row>
    <row r="12002" spans="2:9" ht="12.75">
      <c r="B12002" s="102">
        <v>241054966</v>
      </c>
      <c r="C12002" s="106">
        <v>0.70112831150151855</v>
      </c>
      <c r="D12002" s="107">
        <v>0.94046211089445197</v>
      </c>
      <c r="E12002" s="106">
        <v>0.5249759703321859</v>
      </c>
      <c r="F12002" s="107">
        <v>0.68558936526595682</v>
      </c>
      <c r="G12002" s="106">
        <v>0.20201499676572232</v>
      </c>
      <c r="H12002" s="107">
        <v>0.30110424839496575</v>
      </c>
      <c r="I12002" s="121" t="str">
        <f t="shared" si="187"/>
        <v>DF</v>
      </c>
    </row>
    <row r="12003" spans="2:9" ht="12.75">
      <c r="B12003" s="102">
        <v>241056187</v>
      </c>
      <c r="C12003" s="106">
        <v>0.84876773644741732</v>
      </c>
      <c r="D12003" s="107">
        <v>0.6030901545334395</v>
      </c>
      <c r="E12003" s="106">
        <v>0.43302161157666808</v>
      </c>
      <c r="F12003" s="107">
        <v>0.79284011829826073</v>
      </c>
      <c r="G12003" s="106">
        <v>0.66893338743028874</v>
      </c>
      <c r="H12003" s="107">
        <v>0.5985262070428039</v>
      </c>
      <c r="I12003" s="121" t="str">
        <f t="shared" si="187"/>
        <v>FH</v>
      </c>
    </row>
    <row r="12004" spans="2:9" ht="12.75">
      <c r="B12004" s="102">
        <v>241056623</v>
      </c>
      <c r="C12004" s="106">
        <v>0.7002837098873631</v>
      </c>
      <c r="D12004" s="107">
        <v>0.44664277057479307</v>
      </c>
      <c r="E12004" s="106">
        <v>0.75503850975231224</v>
      </c>
      <c r="F12004" s="107">
        <v>0.69268257979612469</v>
      </c>
      <c r="G12004" s="106">
        <v>0.1595578838986409</v>
      </c>
      <c r="H12004" s="107">
        <v>0.42447053681577707</v>
      </c>
      <c r="I12004" s="121" t="str">
        <f t="shared" si="187"/>
        <v>TH</v>
      </c>
    </row>
    <row r="12005" spans="2:9" ht="12.75">
      <c r="B12005" s="102">
        <v>241060204</v>
      </c>
      <c r="C12005" s="106">
        <v>0.25476593237536083</v>
      </c>
      <c r="D12005" s="107">
        <v>0.51425976981184007</v>
      </c>
      <c r="E12005" s="106">
        <v>0.86962346823480541</v>
      </c>
      <c r="F12005" s="107">
        <v>2.4067308995872949E-2</v>
      </c>
      <c r="G12005" s="106">
        <v>0.21516862875101705</v>
      </c>
      <c r="H12005" s="107">
        <v>0.84828450420575718</v>
      </c>
      <c r="I12005" s="121" t="str">
        <f t="shared" si="187"/>
        <v>TH</v>
      </c>
    </row>
    <row r="12006" spans="2:9" ht="12.75">
      <c r="B12006" s="102">
        <v>241060632</v>
      </c>
      <c r="C12006" s="106">
        <v>0.51909418635312621</v>
      </c>
      <c r="D12006" s="107">
        <v>0.40066362551523382</v>
      </c>
      <c r="E12006" s="106">
        <v>0.27763690752932924</v>
      </c>
      <c r="F12006" s="107">
        <v>0.80044567073391892</v>
      </c>
      <c r="G12006" s="106">
        <v>0.20695845889761344</v>
      </c>
      <c r="H12006" s="107">
        <v>0.97213934576399108</v>
      </c>
      <c r="I12006" s="121" t="str">
        <f t="shared" si="187"/>
        <v>BH</v>
      </c>
    </row>
    <row r="12007" spans="2:9" ht="12.75">
      <c r="B12007" s="102">
        <v>241068644</v>
      </c>
      <c r="C12007" s="106">
        <v>0.73237966577038627</v>
      </c>
      <c r="D12007" s="107">
        <v>0.49795577247583478</v>
      </c>
      <c r="E12007" s="106">
        <v>0.61535062962450748</v>
      </c>
      <c r="F12007" s="107">
        <v>0.43847092436807422</v>
      </c>
      <c r="G12007" s="106">
        <v>0.12384540737927208</v>
      </c>
      <c r="H12007" s="107">
        <v>0.52749175956547756</v>
      </c>
      <c r="I12007" s="121" t="str">
        <f t="shared" si="187"/>
        <v>FH</v>
      </c>
    </row>
    <row r="12008" spans="2:9" ht="12.75">
      <c r="B12008" s="102">
        <v>241070441</v>
      </c>
      <c r="C12008" s="106">
        <v>0.6367150094448617</v>
      </c>
      <c r="D12008" s="107">
        <v>0.11818409279893416</v>
      </c>
      <c r="E12008" s="106">
        <v>0.7101464759466678</v>
      </c>
      <c r="F12008" s="107">
        <v>0.30765427097323284</v>
      </c>
      <c r="G12008" s="106">
        <v>0.39444416453629971</v>
      </c>
      <c r="H12008" s="107">
        <v>0.34180138222521839</v>
      </c>
      <c r="I12008" s="121" t="str">
        <f t="shared" si="187"/>
        <v>TH</v>
      </c>
    </row>
    <row r="12009" spans="2:9" ht="12.75">
      <c r="B12009" s="102">
        <v>241075698</v>
      </c>
      <c r="C12009" s="106">
        <v>0.46832268777068231</v>
      </c>
      <c r="D12009" s="107">
        <v>0.5590914864387555</v>
      </c>
      <c r="E12009" s="106">
        <v>2.0588686562508229E-3</v>
      </c>
      <c r="F12009" s="107">
        <v>0.20351840711907432</v>
      </c>
      <c r="G12009" s="106">
        <v>6.6613400581101212E-2</v>
      </c>
      <c r="H12009" s="107">
        <v>0.56891362455023975</v>
      </c>
      <c r="I12009" s="121" t="str">
        <f t="shared" si="187"/>
        <v>BH</v>
      </c>
    </row>
    <row r="12010" spans="2:9" ht="12.75">
      <c r="B12010" s="102">
        <v>241077554</v>
      </c>
      <c r="C12010" s="106">
        <v>0.32286781768775041</v>
      </c>
      <c r="D12010" s="107">
        <v>0.19073473114639672</v>
      </c>
      <c r="E12010" s="106">
        <v>0.67102622082203212</v>
      </c>
      <c r="F12010" s="107">
        <v>0.22291589340744444</v>
      </c>
      <c r="G12010" s="106">
        <v>0.51835937980026725</v>
      </c>
      <c r="H12010" s="107">
        <v>0.90601234799925079</v>
      </c>
      <c r="I12010" s="121" t="str">
        <f t="shared" si="187"/>
        <v>BH</v>
      </c>
    </row>
    <row r="12011" spans="2:9" ht="12.75">
      <c r="B12011" s="102">
        <v>241079624</v>
      </c>
      <c r="C12011" s="106">
        <v>0.79179186269428636</v>
      </c>
      <c r="D12011" s="107">
        <v>0.75060623770990009</v>
      </c>
      <c r="E12011" s="106">
        <v>0.46924535985003146</v>
      </c>
      <c r="F12011" s="107">
        <v>0.91011532220728886</v>
      </c>
      <c r="G12011" s="106">
        <v>8.1929336750616866E-2</v>
      </c>
      <c r="H12011" s="107">
        <v>0.57193250245308969</v>
      </c>
      <c r="I12011" s="121" t="str">
        <f t="shared" si="187"/>
        <v>C</v>
      </c>
    </row>
    <row r="12012" spans="2:9" ht="12.75">
      <c r="B12012" s="102">
        <v>241079772</v>
      </c>
      <c r="C12012" s="106">
        <v>0.87962952417652551</v>
      </c>
      <c r="D12012" s="107">
        <v>0.301395928422167</v>
      </c>
      <c r="E12012" s="106">
        <v>3.9075333016600489E-2</v>
      </c>
      <c r="F12012" s="107">
        <v>0.17277304633524615</v>
      </c>
      <c r="G12012" s="106">
        <v>9.1146426087123089E-3</v>
      </c>
      <c r="H12012" s="107">
        <v>1.077456113633346E-2</v>
      </c>
      <c r="I12012" s="121" t="str">
        <f t="shared" si="187"/>
        <v>FH</v>
      </c>
    </row>
    <row r="12013" spans="2:9" ht="12.75">
      <c r="B12013" s="102">
        <v>241080458</v>
      </c>
      <c r="C12013" s="106">
        <v>0.87616578648898913</v>
      </c>
      <c r="D12013" s="107">
        <v>0.52928950914577388</v>
      </c>
      <c r="E12013" s="106">
        <v>0.98424071122835599</v>
      </c>
      <c r="F12013" s="107">
        <v>0.24065156057631687</v>
      </c>
      <c r="G12013" s="106">
        <v>0.37000189381858162</v>
      </c>
      <c r="H12013" s="107">
        <v>0.30565504504002661</v>
      </c>
      <c r="I12013" s="121" t="str">
        <f t="shared" si="187"/>
        <v>TH</v>
      </c>
    </row>
    <row r="12014" spans="2:9" ht="12.75">
      <c r="B12014" s="102">
        <v>241083998</v>
      </c>
      <c r="C12014" s="106">
        <v>0.69395050511257073</v>
      </c>
      <c r="D12014" s="107">
        <v>0.68185162003446553</v>
      </c>
      <c r="E12014" s="106">
        <v>0.52247014663564095</v>
      </c>
      <c r="F12014" s="107">
        <v>0.55999579447530801</v>
      </c>
      <c r="G12014" s="106">
        <v>0.33973674368278117</v>
      </c>
      <c r="H12014" s="107">
        <v>7.1597307420304901E-2</v>
      </c>
      <c r="I12014" s="121" t="str">
        <f t="shared" si="187"/>
        <v>FH</v>
      </c>
    </row>
    <row r="12015" spans="2:9" ht="12.75">
      <c r="B12015" s="102">
        <v>241084871</v>
      </c>
      <c r="C12015" s="106">
        <v>0.85669428504869249</v>
      </c>
      <c r="D12015" s="107">
        <v>0.9552869585607775</v>
      </c>
      <c r="E12015" s="106">
        <v>0.61834557099480492</v>
      </c>
      <c r="F12015" s="107">
        <v>0.8874949434073498</v>
      </c>
      <c r="G12015" s="106">
        <v>0.51392945774245846</v>
      </c>
      <c r="H12015" s="107">
        <v>0.26185434103718919</v>
      </c>
      <c r="I12015" s="121" t="str">
        <f t="shared" si="187"/>
        <v>DF</v>
      </c>
    </row>
    <row r="12016" spans="2:9" ht="12.75">
      <c r="B12016" s="102">
        <v>241089295</v>
      </c>
      <c r="C12016" s="106">
        <v>0.12910286191627929</v>
      </c>
      <c r="D12016" s="107">
        <v>9.6421783948241746E-2</v>
      </c>
      <c r="E12016" s="106">
        <v>0.28219381087933137</v>
      </c>
      <c r="F12016" s="107">
        <v>0.45511899495768748</v>
      </c>
      <c r="G12016" s="106">
        <v>0.39993538562030384</v>
      </c>
      <c r="H12016" s="107">
        <v>7.45588493596685E-2</v>
      </c>
      <c r="I12016" s="121" t="str">
        <f t="shared" si="187"/>
        <v>C</v>
      </c>
    </row>
    <row r="12017" spans="2:9" ht="12.75">
      <c r="B12017" s="102">
        <v>241092403</v>
      </c>
      <c r="C12017" s="106">
        <v>0.41636712294221478</v>
      </c>
      <c r="D12017" s="107">
        <v>0.46897295960455865</v>
      </c>
      <c r="E12017" s="106">
        <v>0.49583592155785938</v>
      </c>
      <c r="F12017" s="107">
        <v>0.82582779279019292</v>
      </c>
      <c r="G12017" s="106">
        <v>0.50486879987674893</v>
      </c>
      <c r="H12017" s="107">
        <v>5.522574591568663E-2</v>
      </c>
      <c r="I12017" s="121" t="str">
        <f t="shared" si="187"/>
        <v>C</v>
      </c>
    </row>
    <row r="12018" spans="2:9" ht="12.75">
      <c r="B12018" s="102">
        <v>241093015</v>
      </c>
      <c r="C12018" s="106">
        <v>0.64706472406592397</v>
      </c>
      <c r="D12018" s="107">
        <v>0.39975501424231585</v>
      </c>
      <c r="E12018" s="106">
        <v>0.60563548050255367</v>
      </c>
      <c r="F12018" s="107">
        <v>0.96290045159998883</v>
      </c>
      <c r="G12018" s="106">
        <v>0.46098063325307165</v>
      </c>
      <c r="H12018" s="107">
        <v>0.88701432076398801</v>
      </c>
      <c r="I12018" s="121" t="str">
        <f t="shared" si="187"/>
        <v>C</v>
      </c>
    </row>
    <row r="12019" spans="2:9" ht="12.75">
      <c r="B12019" s="102">
        <v>241096051</v>
      </c>
      <c r="C12019" s="106">
        <v>0.52682386447137475</v>
      </c>
      <c r="D12019" s="107">
        <v>0.23910693127825344</v>
      </c>
      <c r="E12019" s="106">
        <v>0.11112757105512916</v>
      </c>
      <c r="F12019" s="107">
        <v>0.99493343621998798</v>
      </c>
      <c r="G12019" s="106">
        <v>6.3990534844509117E-2</v>
      </c>
      <c r="H12019" s="107">
        <v>0.8563913501321383</v>
      </c>
      <c r="I12019" s="121" t="str">
        <f t="shared" si="187"/>
        <v>C</v>
      </c>
    </row>
    <row r="12020" spans="2:9" ht="12.75">
      <c r="B12020" s="102">
        <v>241097150</v>
      </c>
      <c r="C12020" s="106">
        <v>0.62225158635567412</v>
      </c>
      <c r="D12020" s="107">
        <v>0.61916514968783232</v>
      </c>
      <c r="E12020" s="106">
        <v>3.5162818744984392E-2</v>
      </c>
      <c r="F12020" s="107">
        <v>0.53787337547747516</v>
      </c>
      <c r="G12020" s="106">
        <v>0.2008478455220768</v>
      </c>
      <c r="H12020" s="107">
        <v>0.72418822382366876</v>
      </c>
      <c r="I12020" s="121" t="str">
        <f t="shared" si="187"/>
        <v>BH</v>
      </c>
    </row>
    <row r="12021" spans="2:9" ht="12.75">
      <c r="B12021" s="102">
        <v>241097775</v>
      </c>
      <c r="C12021" s="106">
        <v>0.99924387976283424</v>
      </c>
      <c r="D12021" s="107">
        <v>3.0744813766584222E-2</v>
      </c>
      <c r="E12021" s="106">
        <v>0.78599380642940475</v>
      </c>
      <c r="F12021" s="107">
        <v>0.31350369160096037</v>
      </c>
      <c r="G12021" s="106">
        <v>0.14746627818296698</v>
      </c>
      <c r="H12021" s="107">
        <v>0.7624247623776752</v>
      </c>
      <c r="I12021" s="121" t="str">
        <f t="shared" si="187"/>
        <v>FH</v>
      </c>
    </row>
    <row r="12022" spans="2:9" ht="12.75">
      <c r="B12022" s="102">
        <v>241105151</v>
      </c>
      <c r="C12022" s="106">
        <v>0.9154597668938611</v>
      </c>
      <c r="D12022" s="107">
        <v>0.23049951349830322</v>
      </c>
      <c r="E12022" s="106">
        <v>0.85403798561721622</v>
      </c>
      <c r="F12022" s="107">
        <v>0.57511331373145058</v>
      </c>
      <c r="G12022" s="106">
        <v>0.98831376355934708</v>
      </c>
      <c r="H12022" s="107">
        <v>0.72964745057409441</v>
      </c>
      <c r="I12022" s="121" t="str">
        <f t="shared" si="187"/>
        <v>E</v>
      </c>
    </row>
    <row r="12023" spans="2:9" ht="12.75">
      <c r="B12023" s="102">
        <v>241105992</v>
      </c>
      <c r="C12023" s="106">
        <v>0.58784359020983779</v>
      </c>
      <c r="D12023" s="107">
        <v>0.82940354525593296</v>
      </c>
      <c r="E12023" s="106">
        <v>0.44874880224904623</v>
      </c>
      <c r="F12023" s="107">
        <v>0.47357328156945577</v>
      </c>
      <c r="G12023" s="106">
        <v>0.88071739101894142</v>
      </c>
      <c r="H12023" s="107">
        <v>0.76473769292193361</v>
      </c>
      <c r="I12023" s="121" t="str">
        <f t="shared" si="187"/>
        <v>E</v>
      </c>
    </row>
    <row r="12024" spans="2:9" ht="12.75">
      <c r="B12024" s="102">
        <v>241107297</v>
      </c>
      <c r="C12024" s="106">
        <v>8.9743443671910228E-3</v>
      </c>
      <c r="D12024" s="107">
        <v>0.56796661526234704</v>
      </c>
      <c r="E12024" s="106">
        <v>0.2831316563757833</v>
      </c>
      <c r="F12024" s="107">
        <v>0.44213227881490136</v>
      </c>
      <c r="G12024" s="106">
        <v>0.8635978019925683</v>
      </c>
      <c r="H12024" s="107">
        <v>0.67749372866487523</v>
      </c>
      <c r="I12024" s="121" t="str">
        <f t="shared" si="187"/>
        <v>E</v>
      </c>
    </row>
    <row r="12025" spans="2:9" ht="12.75">
      <c r="B12025" s="102">
        <v>241113467</v>
      </c>
      <c r="C12025" s="106">
        <v>0.59810471582654046</v>
      </c>
      <c r="D12025" s="107">
        <v>0.34410632796659169</v>
      </c>
      <c r="E12025" s="106">
        <v>0.65395168144502058</v>
      </c>
      <c r="F12025" s="107">
        <v>0.49106944393445762</v>
      </c>
      <c r="G12025" s="106">
        <v>0.9822134077836111</v>
      </c>
      <c r="H12025" s="107">
        <v>0.32613184789721128</v>
      </c>
      <c r="I12025" s="121" t="str">
        <f t="shared" si="187"/>
        <v>E</v>
      </c>
    </row>
    <row r="12026" spans="2:9" ht="12.75">
      <c r="B12026" s="102">
        <v>241114655</v>
      </c>
      <c r="C12026" s="106">
        <v>0.92291760395517208</v>
      </c>
      <c r="D12026" s="107">
        <v>4.0304916181935546E-2</v>
      </c>
      <c r="E12026" s="106">
        <v>0.63067173875789351</v>
      </c>
      <c r="F12026" s="107">
        <v>3.6153185770770868E-2</v>
      </c>
      <c r="G12026" s="106">
        <v>0.41071489204805367</v>
      </c>
      <c r="H12026" s="107">
        <v>0.19775040492348328</v>
      </c>
      <c r="I12026" s="121" t="str">
        <f t="shared" si="187"/>
        <v>FH</v>
      </c>
    </row>
    <row r="12027" spans="2:9" ht="12.75">
      <c r="B12027" s="102">
        <v>241115496</v>
      </c>
      <c r="C12027" s="106">
        <v>4.9134553824174532E-2</v>
      </c>
      <c r="D12027" s="107">
        <v>0.50990270991926234</v>
      </c>
      <c r="E12027" s="106">
        <v>0.3011088098798016</v>
      </c>
      <c r="F12027" s="107">
        <v>0.46709976303559597</v>
      </c>
      <c r="G12027" s="106">
        <v>2.8580163607993647E-2</v>
      </c>
      <c r="H12027" s="107">
        <v>4.518456605124932E-2</v>
      </c>
      <c r="I12027" s="121" t="str">
        <f t="shared" si="187"/>
        <v>DF</v>
      </c>
    </row>
    <row r="12028" spans="2:9" ht="12.75">
      <c r="B12028" s="102">
        <v>241116025</v>
      </c>
      <c r="C12028" s="106">
        <v>0.19970373031230526</v>
      </c>
      <c r="D12028" s="107">
        <v>0.50570770478622884</v>
      </c>
      <c r="E12028" s="106">
        <v>0.6435431515182497</v>
      </c>
      <c r="F12028" s="107">
        <v>0.43402630724749369</v>
      </c>
      <c r="G12028" s="106">
        <v>0.34546812894551904</v>
      </c>
      <c r="H12028" s="107">
        <v>2.8080571653865682E-2</v>
      </c>
      <c r="I12028" s="121" t="str">
        <f t="shared" si="187"/>
        <v>TH</v>
      </c>
    </row>
    <row r="12029" spans="2:9" ht="12.75">
      <c r="B12029" s="102">
        <v>241116116</v>
      </c>
      <c r="C12029" s="106">
        <v>0.91774148095974617</v>
      </c>
      <c r="D12029" s="107">
        <v>0.12868639942781446</v>
      </c>
      <c r="E12029" s="106">
        <v>1.2679658472585231E-2</v>
      </c>
      <c r="F12029" s="107">
        <v>6.5845649386356842E-2</v>
      </c>
      <c r="G12029" s="106">
        <v>0.47805599719746628</v>
      </c>
      <c r="H12029" s="107">
        <v>0.82032000778087166</v>
      </c>
      <c r="I12029" s="121" t="str">
        <f t="shared" si="187"/>
        <v>FH</v>
      </c>
    </row>
    <row r="12030" spans="2:9" ht="12.75">
      <c r="B12030" s="102">
        <v>241119398</v>
      </c>
      <c r="C12030" s="106">
        <v>0.36271764695008368</v>
      </c>
      <c r="D12030" s="107">
        <v>0.17320866511585908</v>
      </c>
      <c r="E12030" s="106">
        <v>0.37828864622135683</v>
      </c>
      <c r="F12030" s="107">
        <v>0.9891652492235139</v>
      </c>
      <c r="G12030" s="106">
        <v>0.16056571446584034</v>
      </c>
      <c r="H12030" s="107">
        <v>0.27350044220138892</v>
      </c>
      <c r="I12030" s="121" t="str">
        <f t="shared" si="187"/>
        <v>C</v>
      </c>
    </row>
    <row r="12031" spans="2:9" ht="12.75">
      <c r="B12031" s="102">
        <v>241121725</v>
      </c>
      <c r="C12031" s="106">
        <v>0.8557190131684842</v>
      </c>
      <c r="D12031" s="107">
        <v>8.1317086678378114E-2</v>
      </c>
      <c r="E12031" s="106">
        <v>0.9937657122105612</v>
      </c>
      <c r="F12031" s="107">
        <v>0.48404609858597158</v>
      </c>
      <c r="G12031" s="106">
        <v>0.83490026168939124</v>
      </c>
      <c r="H12031" s="107">
        <v>0.86358778246461587</v>
      </c>
      <c r="I12031" s="121" t="str">
        <f t="shared" si="187"/>
        <v>TH</v>
      </c>
    </row>
    <row r="12032" spans="2:9" ht="12.75">
      <c r="B12032" s="102">
        <v>241123739</v>
      </c>
      <c r="C12032" s="106">
        <v>0.10930187339503394</v>
      </c>
      <c r="D12032" s="107">
        <v>0.64221741846790081</v>
      </c>
      <c r="E12032" s="106">
        <v>0.94222392500254704</v>
      </c>
      <c r="F12032" s="107">
        <v>0.34301194946130753</v>
      </c>
      <c r="G12032" s="106">
        <v>0.95610691439551232</v>
      </c>
      <c r="H12032" s="107">
        <v>0.66823506822454259</v>
      </c>
      <c r="I12032" s="121" t="str">
        <f t="shared" si="187"/>
        <v>E</v>
      </c>
    </row>
    <row r="12033" spans="2:9" ht="12.75">
      <c r="B12033" s="102">
        <v>241123903</v>
      </c>
      <c r="C12033" s="106">
        <v>0.99978293957322428</v>
      </c>
      <c r="D12033" s="107">
        <v>0.40557379716048292</v>
      </c>
      <c r="E12033" s="106">
        <v>0.91861899160138805</v>
      </c>
      <c r="F12033" s="107">
        <v>0.85754290654665422</v>
      </c>
      <c r="G12033" s="106">
        <v>0.38080613494348903</v>
      </c>
      <c r="H12033" s="107">
        <v>0.91882587485513145</v>
      </c>
      <c r="I12033" s="121" t="str">
        <f t="shared" si="187"/>
        <v>FH</v>
      </c>
    </row>
    <row r="12034" spans="2:9" ht="12.75">
      <c r="B12034" s="102">
        <v>241126337</v>
      </c>
      <c r="C12034" s="106">
        <v>0.33650741700975573</v>
      </c>
      <c r="D12034" s="107">
        <v>0.54620968427728922</v>
      </c>
      <c r="E12034" s="106">
        <v>0.26447787313198923</v>
      </c>
      <c r="F12034" s="107">
        <v>0.51495446766074804</v>
      </c>
      <c r="G12034" s="106">
        <v>0.60815408908711799</v>
      </c>
      <c r="H12034" s="107">
        <v>0.8961846957287225</v>
      </c>
      <c r="I12034" s="121" t="str">
        <f t="shared" si="187"/>
        <v>BH</v>
      </c>
    </row>
    <row r="12035" spans="2:9" ht="12.75">
      <c r="B12035" s="102">
        <v>241126858</v>
      </c>
      <c r="C12035" s="106">
        <v>0.25118028450044694</v>
      </c>
      <c r="D12035" s="107">
        <v>0.54314581019640329</v>
      </c>
      <c r="E12035" s="106">
        <v>0.4057364025464798</v>
      </c>
      <c r="F12035" s="107">
        <v>0.19039831860604828</v>
      </c>
      <c r="G12035" s="106">
        <v>0.37855707022802765</v>
      </c>
      <c r="H12035" s="107">
        <v>0.73108750530265354</v>
      </c>
      <c r="I12035" s="121" t="str">
        <f t="shared" si="187"/>
        <v>BH</v>
      </c>
    </row>
    <row r="12036" spans="2:9" ht="12.75">
      <c r="B12036" s="102">
        <v>241127410</v>
      </c>
      <c r="C12036" s="106">
        <v>0.33542230183818145</v>
      </c>
      <c r="D12036" s="107">
        <v>0.73004189456822588</v>
      </c>
      <c r="E12036" s="106">
        <v>0.74693078088348486</v>
      </c>
      <c r="F12036" s="107">
        <v>0.27835002273108866</v>
      </c>
      <c r="G12036" s="106">
        <v>0.25031369512606449</v>
      </c>
      <c r="H12036" s="107">
        <v>0.45101833212191522</v>
      </c>
      <c r="I12036" s="121" t="str">
        <f t="shared" si="187"/>
        <v>TH</v>
      </c>
    </row>
    <row r="12037" spans="2:9" ht="12.75">
      <c r="B12037" s="102">
        <v>241128194</v>
      </c>
      <c r="C12037" s="106">
        <v>0.56439117254384907</v>
      </c>
      <c r="D12037" s="107">
        <v>0.99994908887688028</v>
      </c>
      <c r="E12037" s="106">
        <v>0.53528797200800926</v>
      </c>
      <c r="F12037" s="107">
        <v>0.55147458988456588</v>
      </c>
      <c r="G12037" s="106">
        <v>0.46662490066597173</v>
      </c>
      <c r="H12037" s="107">
        <v>0.86046367554598291</v>
      </c>
      <c r="I12037" s="121" t="str">
        <f t="shared" ref="I12037:I12100" si="188">INDEX($C$3:$H$3, MATCH(MAX(C12037:H12037), C12037:H12037, 0))</f>
        <v>DF</v>
      </c>
    </row>
    <row r="12038" spans="2:9" ht="12.75">
      <c r="B12038" s="102">
        <v>241128293</v>
      </c>
      <c r="C12038" s="106">
        <v>7.2908343577721801E-2</v>
      </c>
      <c r="D12038" s="107">
        <v>0.78876593396275574</v>
      </c>
      <c r="E12038" s="106">
        <v>0.79735553060631137</v>
      </c>
      <c r="F12038" s="107">
        <v>8.2439101849274721E-2</v>
      </c>
      <c r="G12038" s="106">
        <v>0.92724524224918814</v>
      </c>
      <c r="H12038" s="107">
        <v>0.8489145493284278</v>
      </c>
      <c r="I12038" s="121" t="str">
        <f t="shared" si="188"/>
        <v>E</v>
      </c>
    </row>
    <row r="12039" spans="2:9" ht="12.75">
      <c r="B12039" s="102">
        <v>241129720</v>
      </c>
      <c r="C12039" s="106">
        <v>0.39769732147362902</v>
      </c>
      <c r="D12039" s="107">
        <v>0.23059105991209528</v>
      </c>
      <c r="E12039" s="106">
        <v>0.77196838382072497</v>
      </c>
      <c r="F12039" s="107">
        <v>0.47611538545050802</v>
      </c>
      <c r="G12039" s="106">
        <v>0.36440577386646766</v>
      </c>
      <c r="H12039" s="107">
        <v>0.83871382709678599</v>
      </c>
      <c r="I12039" s="121" t="str">
        <f t="shared" si="188"/>
        <v>BH</v>
      </c>
    </row>
    <row r="12040" spans="2:9" ht="12.75">
      <c r="B12040" s="102">
        <v>241133423</v>
      </c>
      <c r="C12040" s="106">
        <v>3.0686337902458227E-2</v>
      </c>
      <c r="D12040" s="107">
        <v>0.43847369952329807</v>
      </c>
      <c r="E12040" s="106">
        <v>0.40513860033011273</v>
      </c>
      <c r="F12040" s="107">
        <v>0.55103736587734797</v>
      </c>
      <c r="G12040" s="106">
        <v>0.27223208801416909</v>
      </c>
      <c r="H12040" s="107">
        <v>9.8204203072442375E-2</v>
      </c>
      <c r="I12040" s="121" t="str">
        <f t="shared" si="188"/>
        <v>C</v>
      </c>
    </row>
    <row r="12041" spans="2:9" ht="12.75">
      <c r="B12041" s="102">
        <v>241136451</v>
      </c>
      <c r="C12041" s="106">
        <v>0.97682056167535358</v>
      </c>
      <c r="D12041" s="107">
        <v>0.28979985743873193</v>
      </c>
      <c r="E12041" s="106">
        <v>0.6037737021081897</v>
      </c>
      <c r="F12041" s="107">
        <v>0.86652771583706922</v>
      </c>
      <c r="G12041" s="106">
        <v>0.86739425004751713</v>
      </c>
      <c r="H12041" s="107">
        <v>9.476537888959502E-2</v>
      </c>
      <c r="I12041" s="121" t="str">
        <f t="shared" si="188"/>
        <v>FH</v>
      </c>
    </row>
    <row r="12042" spans="2:9" ht="12.75">
      <c r="B12042" s="102">
        <v>241143291</v>
      </c>
      <c r="C12042" s="106">
        <v>0.56776380007737637</v>
      </c>
      <c r="D12042" s="107">
        <v>0.50013467478147655</v>
      </c>
      <c r="E12042" s="106">
        <v>0.52191215500981647</v>
      </c>
      <c r="F12042" s="107">
        <v>0.84991416707374734</v>
      </c>
      <c r="G12042" s="106">
        <v>0.35954699572422255</v>
      </c>
      <c r="H12042" s="107">
        <v>0.91416494868311982</v>
      </c>
      <c r="I12042" s="121" t="str">
        <f t="shared" si="188"/>
        <v>BH</v>
      </c>
    </row>
    <row r="12043" spans="2:9" ht="12.75">
      <c r="B12043" s="102">
        <v>241143513</v>
      </c>
      <c r="C12043" s="106">
        <v>0.3196849657341021</v>
      </c>
      <c r="D12043" s="107">
        <v>4.601169888659129E-2</v>
      </c>
      <c r="E12043" s="106">
        <v>2.5024101067065985E-3</v>
      </c>
      <c r="F12043" s="107">
        <v>0.24005708277019089</v>
      </c>
      <c r="G12043" s="106">
        <v>0.58602705690500412</v>
      </c>
      <c r="H12043" s="107">
        <v>0.67254661557131978</v>
      </c>
      <c r="I12043" s="121" t="str">
        <f t="shared" si="188"/>
        <v>BH</v>
      </c>
    </row>
    <row r="12044" spans="2:9" ht="12.75">
      <c r="B12044" s="102">
        <v>241144208</v>
      </c>
      <c r="C12044" s="106">
        <v>0.89312610289311145</v>
      </c>
      <c r="D12044" s="107">
        <v>0.54959417599398908</v>
      </c>
      <c r="E12044" s="106">
        <v>0.61654438504868381</v>
      </c>
      <c r="F12044" s="107">
        <v>0.36873606787678437</v>
      </c>
      <c r="G12044" s="106">
        <v>0.3104041565307174</v>
      </c>
      <c r="H12044" s="107">
        <v>0.13117532688727795</v>
      </c>
      <c r="I12044" s="121" t="str">
        <f t="shared" si="188"/>
        <v>FH</v>
      </c>
    </row>
    <row r="12045" spans="2:9" ht="12.75">
      <c r="B12045" s="102">
        <v>241147986</v>
      </c>
      <c r="C12045" s="106">
        <v>0.23263402034840319</v>
      </c>
      <c r="D12045" s="107">
        <v>0.79959517833481053</v>
      </c>
      <c r="E12045" s="106">
        <v>0.4508980712911419</v>
      </c>
      <c r="F12045" s="107">
        <v>0.23763453508929611</v>
      </c>
      <c r="G12045" s="106">
        <v>0.89420555897946929</v>
      </c>
      <c r="H12045" s="107">
        <v>0.99248501528008526</v>
      </c>
      <c r="I12045" s="121" t="str">
        <f t="shared" si="188"/>
        <v>BH</v>
      </c>
    </row>
    <row r="12046" spans="2:9" ht="12.75">
      <c r="B12046" s="102">
        <v>241151047</v>
      </c>
      <c r="C12046" s="106">
        <v>0.7741996834007363</v>
      </c>
      <c r="D12046" s="107">
        <v>0.86100886467785021</v>
      </c>
      <c r="E12046" s="106">
        <v>0.99061032928042203</v>
      </c>
      <c r="F12046" s="107">
        <v>0.34643328005509666</v>
      </c>
      <c r="G12046" s="106">
        <v>0.13918477260970707</v>
      </c>
      <c r="H12046" s="107">
        <v>0.58220532521039825</v>
      </c>
      <c r="I12046" s="121" t="str">
        <f t="shared" si="188"/>
        <v>TH</v>
      </c>
    </row>
    <row r="12047" spans="2:9" ht="12.75">
      <c r="B12047" s="102">
        <v>241153785</v>
      </c>
      <c r="C12047" s="106">
        <v>0.8868340846893068</v>
      </c>
      <c r="D12047" s="107">
        <v>0.57226065797514636</v>
      </c>
      <c r="E12047" s="106">
        <v>0.66143141015881146</v>
      </c>
      <c r="F12047" s="107">
        <v>0.31485757633313716</v>
      </c>
      <c r="G12047" s="106">
        <v>0.38075510988262318</v>
      </c>
      <c r="H12047" s="107">
        <v>0.89044821879045655</v>
      </c>
      <c r="I12047" s="121" t="str">
        <f t="shared" si="188"/>
        <v>BH</v>
      </c>
    </row>
    <row r="12048" spans="2:9" ht="12.75">
      <c r="B12048" s="102">
        <v>241154173</v>
      </c>
      <c r="C12048" s="106">
        <v>0.81400509675040045</v>
      </c>
      <c r="D12048" s="107">
        <v>0.68218686554781294</v>
      </c>
      <c r="E12048" s="106">
        <v>0.79610334899181767</v>
      </c>
      <c r="F12048" s="107">
        <v>0.11743396105465198</v>
      </c>
      <c r="G12048" s="106">
        <v>0.30722274144792294</v>
      </c>
      <c r="H12048" s="107">
        <v>0.95035606917520998</v>
      </c>
      <c r="I12048" s="121" t="str">
        <f t="shared" si="188"/>
        <v>BH</v>
      </c>
    </row>
    <row r="12049" spans="2:9" ht="12.75">
      <c r="B12049" s="102">
        <v>241158074</v>
      </c>
      <c r="C12049" s="106">
        <v>0.61675146258316094</v>
      </c>
      <c r="D12049" s="107">
        <v>0.67730426040565561</v>
      </c>
      <c r="E12049" s="106">
        <v>0.12641815192868489</v>
      </c>
      <c r="F12049" s="107">
        <v>0.86644853528643928</v>
      </c>
      <c r="G12049" s="106">
        <v>0.95175316977468793</v>
      </c>
      <c r="H12049" s="107">
        <v>0.33442489747379311</v>
      </c>
      <c r="I12049" s="121" t="str">
        <f t="shared" si="188"/>
        <v>E</v>
      </c>
    </row>
    <row r="12050" spans="2:9" ht="12.75">
      <c r="B12050" s="102">
        <v>241162315</v>
      </c>
      <c r="C12050" s="106">
        <v>0.95757693635936114</v>
      </c>
      <c r="D12050" s="107">
        <v>0.63429268542767847</v>
      </c>
      <c r="E12050" s="106">
        <v>9.2128408144386498E-2</v>
      </c>
      <c r="F12050" s="107">
        <v>0.96658456937703274</v>
      </c>
      <c r="G12050" s="106">
        <v>0.23348804688403924</v>
      </c>
      <c r="H12050" s="107">
        <v>0.95640175102103453</v>
      </c>
      <c r="I12050" s="121" t="str">
        <f t="shared" si="188"/>
        <v>C</v>
      </c>
    </row>
    <row r="12051" spans="2:9" ht="12.75">
      <c r="B12051" s="102">
        <v>241162875</v>
      </c>
      <c r="C12051" s="106">
        <v>0.60606845188126268</v>
      </c>
      <c r="D12051" s="107">
        <v>0.13769775566900777</v>
      </c>
      <c r="E12051" s="106">
        <v>0.58605869612304717</v>
      </c>
      <c r="F12051" s="107">
        <v>0.58292409027000858</v>
      </c>
      <c r="G12051" s="106">
        <v>0.84389270890167656</v>
      </c>
      <c r="H12051" s="107">
        <v>0.91109906125755646</v>
      </c>
      <c r="I12051" s="121" t="str">
        <f t="shared" si="188"/>
        <v>BH</v>
      </c>
    </row>
    <row r="12052" spans="2:9" ht="12.75">
      <c r="B12052" s="102">
        <v>241164279</v>
      </c>
      <c r="C12052" s="106">
        <v>0.58684615585597677</v>
      </c>
      <c r="D12052" s="107">
        <v>0.21853466589988169</v>
      </c>
      <c r="E12052" s="106">
        <v>0.23504639435943719</v>
      </c>
      <c r="F12052" s="107">
        <v>0.98936520065743871</v>
      </c>
      <c r="G12052" s="106">
        <v>0.44645334216856947</v>
      </c>
      <c r="H12052" s="107">
        <v>0.2271194299447461</v>
      </c>
      <c r="I12052" s="121" t="str">
        <f t="shared" si="188"/>
        <v>C</v>
      </c>
    </row>
    <row r="12053" spans="2:9" ht="12.75">
      <c r="B12053" s="102">
        <v>241164939</v>
      </c>
      <c r="C12053" s="106">
        <v>0.76141960274984011</v>
      </c>
      <c r="D12053" s="107">
        <v>0.9465312359289948</v>
      </c>
      <c r="E12053" s="106">
        <v>1.0748549201260227E-2</v>
      </c>
      <c r="F12053" s="107">
        <v>0.92683453109624958</v>
      </c>
      <c r="G12053" s="106">
        <v>0.46229523731251287</v>
      </c>
      <c r="H12053" s="107">
        <v>0.56783652432462106</v>
      </c>
      <c r="I12053" s="121" t="str">
        <f t="shared" si="188"/>
        <v>DF</v>
      </c>
    </row>
    <row r="12054" spans="2:9" ht="12.75">
      <c r="B12054" s="102">
        <v>241168519</v>
      </c>
      <c r="C12054" s="106">
        <v>0.39346776903368053</v>
      </c>
      <c r="D12054" s="107">
        <v>0.44600520232511709</v>
      </c>
      <c r="E12054" s="106">
        <v>0.75361732770717382</v>
      </c>
      <c r="F12054" s="107">
        <v>0.68157222168628095</v>
      </c>
      <c r="G12054" s="106">
        <v>0.94000366360838239</v>
      </c>
      <c r="H12054" s="107">
        <v>0.13964914057481259</v>
      </c>
      <c r="I12054" s="121" t="str">
        <f t="shared" si="188"/>
        <v>E</v>
      </c>
    </row>
    <row r="12055" spans="2:9" ht="12.75">
      <c r="B12055" s="102">
        <v>241170522</v>
      </c>
      <c r="C12055" s="106">
        <v>0.62205592908745633</v>
      </c>
      <c r="D12055" s="107">
        <v>0.75443033414012839</v>
      </c>
      <c r="E12055" s="106">
        <v>0.5931764544085858</v>
      </c>
      <c r="F12055" s="107">
        <v>0.43280465522177369</v>
      </c>
      <c r="G12055" s="106">
        <v>0.50702029236103385</v>
      </c>
      <c r="H12055" s="107">
        <v>0.21182834450881938</v>
      </c>
      <c r="I12055" s="121" t="str">
        <f t="shared" si="188"/>
        <v>DF</v>
      </c>
    </row>
    <row r="12056" spans="2:9" ht="12.75">
      <c r="B12056" s="102">
        <v>241172199</v>
      </c>
      <c r="C12056" s="106">
        <v>0.90820370618743063</v>
      </c>
      <c r="D12056" s="107">
        <v>0.59776159642155346</v>
      </c>
      <c r="E12056" s="106">
        <v>9.6903699465708648E-2</v>
      </c>
      <c r="F12056" s="107">
        <v>0.98250066585558393</v>
      </c>
      <c r="G12056" s="106">
        <v>0.45779164015455098</v>
      </c>
      <c r="H12056" s="107">
        <v>0.19696946449040453</v>
      </c>
      <c r="I12056" s="121" t="str">
        <f t="shared" si="188"/>
        <v>C</v>
      </c>
    </row>
    <row r="12057" spans="2:9" ht="12.75">
      <c r="B12057" s="102">
        <v>241172536</v>
      </c>
      <c r="C12057" s="106">
        <v>0.89002074995560942</v>
      </c>
      <c r="D12057" s="107">
        <v>0.95123064499566667</v>
      </c>
      <c r="E12057" s="106">
        <v>0.42175605265145322</v>
      </c>
      <c r="F12057" s="107">
        <v>0.4139306990425482</v>
      </c>
      <c r="G12057" s="106">
        <v>0.79634418010733388</v>
      </c>
      <c r="H12057" s="107">
        <v>0.31462429539359249</v>
      </c>
      <c r="I12057" s="121" t="str">
        <f t="shared" si="188"/>
        <v>DF</v>
      </c>
    </row>
    <row r="12058" spans="2:9" ht="12.75">
      <c r="B12058" s="102">
        <v>241175861</v>
      </c>
      <c r="C12058" s="106">
        <v>0.14005839046604773</v>
      </c>
      <c r="D12058" s="107">
        <v>0.60602311517642882</v>
      </c>
      <c r="E12058" s="106">
        <v>0.91562698678822341</v>
      </c>
      <c r="F12058" s="107">
        <v>0.65281053248525023</v>
      </c>
      <c r="G12058" s="106">
        <v>0.19120734527111871</v>
      </c>
      <c r="H12058" s="107">
        <v>0.17891996070023186</v>
      </c>
      <c r="I12058" s="121" t="str">
        <f t="shared" si="188"/>
        <v>TH</v>
      </c>
    </row>
    <row r="12059" spans="2:9" ht="12.75">
      <c r="B12059" s="102">
        <v>241176827</v>
      </c>
      <c r="C12059" s="106">
        <v>0.80049475537234471</v>
      </c>
      <c r="D12059" s="107">
        <v>0.63230016460656824</v>
      </c>
      <c r="E12059" s="106">
        <v>0.57956013944055762</v>
      </c>
      <c r="F12059" s="107">
        <v>0.8671637311205922</v>
      </c>
      <c r="G12059" s="106">
        <v>0.29371877474725494</v>
      </c>
      <c r="H12059" s="107">
        <v>0.73428052154393875</v>
      </c>
      <c r="I12059" s="121" t="str">
        <f t="shared" si="188"/>
        <v>C</v>
      </c>
    </row>
    <row r="12060" spans="2:9" ht="12.75">
      <c r="B12060" s="102">
        <v>241177570</v>
      </c>
      <c r="C12060" s="106">
        <v>0.61188624065812025</v>
      </c>
      <c r="D12060" s="107">
        <v>0.92785866524991079</v>
      </c>
      <c r="E12060" s="106">
        <v>0.11055546569664831</v>
      </c>
      <c r="F12060" s="107">
        <v>0.48112789398497346</v>
      </c>
      <c r="G12060" s="106">
        <v>0.22214856957849793</v>
      </c>
      <c r="H12060" s="107">
        <v>0.12403076247700895</v>
      </c>
      <c r="I12060" s="121" t="str">
        <f t="shared" si="188"/>
        <v>DF</v>
      </c>
    </row>
    <row r="12061" spans="2:9" ht="12.75">
      <c r="B12061" s="102">
        <v>241178633</v>
      </c>
      <c r="C12061" s="106">
        <v>0.53274298567949718</v>
      </c>
      <c r="D12061" s="107">
        <v>0.39295443211807912</v>
      </c>
      <c r="E12061" s="106">
        <v>0.13747797551873697</v>
      </c>
      <c r="F12061" s="107">
        <v>0.35273387003384093</v>
      </c>
      <c r="G12061" s="106">
        <v>0.49145696981016584</v>
      </c>
      <c r="H12061" s="107">
        <v>0.72973626107865197</v>
      </c>
      <c r="I12061" s="121" t="str">
        <f t="shared" si="188"/>
        <v>BH</v>
      </c>
    </row>
    <row r="12062" spans="2:9" ht="12.75">
      <c r="B12062" s="102">
        <v>241182832</v>
      </c>
      <c r="C12062" s="106">
        <v>0.16440393990275659</v>
      </c>
      <c r="D12062" s="107">
        <v>0.3702710701657459</v>
      </c>
      <c r="E12062" s="106">
        <v>0.47568804485580696</v>
      </c>
      <c r="F12062" s="107">
        <v>0.17562586361027677</v>
      </c>
      <c r="G12062" s="106">
        <v>0.29929603460025422</v>
      </c>
      <c r="H12062" s="107">
        <v>0.1332736218934587</v>
      </c>
      <c r="I12062" s="121" t="str">
        <f t="shared" si="188"/>
        <v>TH</v>
      </c>
    </row>
    <row r="12063" spans="2:9" ht="12.75">
      <c r="B12063" s="102">
        <v>241187058</v>
      </c>
      <c r="C12063" s="106">
        <v>0.56149755549233982</v>
      </c>
      <c r="D12063" s="107">
        <v>0.49469393272749662</v>
      </c>
      <c r="E12063" s="106">
        <v>0.80424038428271416</v>
      </c>
      <c r="F12063" s="107">
        <v>0.72146717125189785</v>
      </c>
      <c r="G12063" s="106">
        <v>0.48597776264294956</v>
      </c>
      <c r="H12063" s="107">
        <v>0.86973357709032939</v>
      </c>
      <c r="I12063" s="121" t="str">
        <f t="shared" si="188"/>
        <v>BH</v>
      </c>
    </row>
    <row r="12064" spans="2:9" ht="12.75">
      <c r="B12064" s="102">
        <v>241187289</v>
      </c>
      <c r="C12064" s="106">
        <v>0.80103542998033395</v>
      </c>
      <c r="D12064" s="107">
        <v>0.969171554147509</v>
      </c>
      <c r="E12064" s="106">
        <v>0.1387102435375156</v>
      </c>
      <c r="F12064" s="107">
        <v>7.7573823075645976E-2</v>
      </c>
      <c r="G12064" s="106">
        <v>0.47400891463688666</v>
      </c>
      <c r="H12064" s="107">
        <v>0.38337189773090241</v>
      </c>
      <c r="I12064" s="121" t="str">
        <f t="shared" si="188"/>
        <v>DF</v>
      </c>
    </row>
    <row r="12065" spans="2:9" ht="12.75">
      <c r="B12065" s="102">
        <v>241188204</v>
      </c>
      <c r="C12065" s="106">
        <v>0.66012739501969797</v>
      </c>
      <c r="D12065" s="107">
        <v>0.7979387265481046</v>
      </c>
      <c r="E12065" s="106">
        <v>0.56773949320915307</v>
      </c>
      <c r="F12065" s="107">
        <v>0.39975006376636379</v>
      </c>
      <c r="G12065" s="106">
        <v>0.40329499626592469</v>
      </c>
      <c r="H12065" s="107">
        <v>0.30544723169527899</v>
      </c>
      <c r="I12065" s="121" t="str">
        <f t="shared" si="188"/>
        <v>DF</v>
      </c>
    </row>
    <row r="12066" spans="2:9" ht="12.75">
      <c r="B12066" s="102">
        <v>241191585</v>
      </c>
      <c r="C12066" s="106">
        <v>0.60917118490733024</v>
      </c>
      <c r="D12066" s="107">
        <v>0.25850796151598932</v>
      </c>
      <c r="E12066" s="106">
        <v>0.1955056139760103</v>
      </c>
      <c r="F12066" s="107">
        <v>0.37275897515354761</v>
      </c>
      <c r="G12066" s="106">
        <v>0.933763318573825</v>
      </c>
      <c r="H12066" s="107">
        <v>0.86627331774137439</v>
      </c>
      <c r="I12066" s="121" t="str">
        <f t="shared" si="188"/>
        <v>E</v>
      </c>
    </row>
    <row r="12067" spans="2:9" ht="12.75">
      <c r="B12067" s="102">
        <v>241191760</v>
      </c>
      <c r="C12067" s="106">
        <v>0.15182901072850052</v>
      </c>
      <c r="D12067" s="107">
        <v>0.63265460532248907</v>
      </c>
      <c r="E12067" s="106">
        <v>0.21982428752085825</v>
      </c>
      <c r="F12067" s="107">
        <v>0.21678813897441662</v>
      </c>
      <c r="G12067" s="106">
        <v>0.6265328642896637</v>
      </c>
      <c r="H12067" s="107">
        <v>0.72939136556298134</v>
      </c>
      <c r="I12067" s="121" t="str">
        <f t="shared" si="188"/>
        <v>BH</v>
      </c>
    </row>
    <row r="12068" spans="2:9" ht="12.75">
      <c r="B12068" s="102">
        <v>241201733</v>
      </c>
      <c r="C12068" s="106">
        <v>0.2075469118294091</v>
      </c>
      <c r="D12068" s="107">
        <v>0.55154632003316184</v>
      </c>
      <c r="E12068" s="106">
        <v>0.5734330623984436</v>
      </c>
      <c r="F12068" s="107">
        <v>0.27836002020039707</v>
      </c>
      <c r="G12068" s="106">
        <v>0.44352844861697083</v>
      </c>
      <c r="H12068" s="107">
        <v>0.67153589438822459</v>
      </c>
      <c r="I12068" s="121" t="str">
        <f t="shared" si="188"/>
        <v>BH</v>
      </c>
    </row>
    <row r="12069" spans="2:9" ht="12.75">
      <c r="B12069" s="102">
        <v>241202491</v>
      </c>
      <c r="C12069" s="106">
        <v>0.4488474237356197</v>
      </c>
      <c r="D12069" s="107">
        <v>0.89304305522385707</v>
      </c>
      <c r="E12069" s="106">
        <v>0.94253490017709396</v>
      </c>
      <c r="F12069" s="107">
        <v>0.35556065312794094</v>
      </c>
      <c r="G12069" s="106">
        <v>0.81123167196101198</v>
      </c>
      <c r="H12069" s="107">
        <v>0.72603235822863477</v>
      </c>
      <c r="I12069" s="121" t="str">
        <f t="shared" si="188"/>
        <v>TH</v>
      </c>
    </row>
    <row r="12070" spans="2:9" ht="12.75">
      <c r="B12070" s="102">
        <v>241206289</v>
      </c>
      <c r="C12070" s="106">
        <v>0.51514840900571102</v>
      </c>
      <c r="D12070" s="107">
        <v>8.9879514126199211E-2</v>
      </c>
      <c r="E12070" s="106">
        <v>0.6757395211698658</v>
      </c>
      <c r="F12070" s="107">
        <v>0.59674370392741549</v>
      </c>
      <c r="G12070" s="106">
        <v>0.59146024370537464</v>
      </c>
      <c r="H12070" s="107">
        <v>0.64226161160525308</v>
      </c>
      <c r="I12070" s="121" t="str">
        <f t="shared" si="188"/>
        <v>TH</v>
      </c>
    </row>
    <row r="12071" spans="2:9" ht="12.75">
      <c r="B12071" s="102">
        <v>241208622</v>
      </c>
      <c r="C12071" s="106">
        <v>0.21047406212802056</v>
      </c>
      <c r="D12071" s="107">
        <v>0.29615247323195426</v>
      </c>
      <c r="E12071" s="106">
        <v>0.32544228331768466</v>
      </c>
      <c r="F12071" s="107">
        <v>0.99526556447674164</v>
      </c>
      <c r="G12071" s="106">
        <v>0.83594232765165977</v>
      </c>
      <c r="H12071" s="107">
        <v>0.91822086280221971</v>
      </c>
      <c r="I12071" s="121" t="str">
        <f t="shared" si="188"/>
        <v>C</v>
      </c>
    </row>
    <row r="12072" spans="2:9" ht="12.75">
      <c r="B12072" s="102">
        <v>241208961</v>
      </c>
      <c r="C12072" s="106">
        <v>0.77039386660074549</v>
      </c>
      <c r="D12072" s="107">
        <v>0.99757200378989674</v>
      </c>
      <c r="E12072" s="106">
        <v>0.32446318177675604</v>
      </c>
      <c r="F12072" s="107">
        <v>0.44405692937875862</v>
      </c>
      <c r="G12072" s="106">
        <v>0.66914894585350115</v>
      </c>
      <c r="H12072" s="107">
        <v>0.49885696501444721</v>
      </c>
      <c r="I12072" s="121" t="str">
        <f t="shared" si="188"/>
        <v>DF</v>
      </c>
    </row>
    <row r="12073" spans="2:9" ht="12.75">
      <c r="B12073" s="102">
        <v>241209356</v>
      </c>
      <c r="C12073" s="106">
        <v>0.79503589103785766</v>
      </c>
      <c r="D12073" s="107">
        <v>0.89758510221951893</v>
      </c>
      <c r="E12073" s="106">
        <v>0.60316471195368204</v>
      </c>
      <c r="F12073" s="107">
        <v>0.20770073200856931</v>
      </c>
      <c r="G12073" s="106">
        <v>0.26007520919150551</v>
      </c>
      <c r="H12073" s="107">
        <v>0.54492972755566438</v>
      </c>
      <c r="I12073" s="121" t="str">
        <f t="shared" si="188"/>
        <v>DF</v>
      </c>
    </row>
    <row r="12074" spans="2:9" ht="12.75">
      <c r="B12074" s="102">
        <v>241211031</v>
      </c>
      <c r="C12074" s="106">
        <v>0.13557852929422332</v>
      </c>
      <c r="D12074" s="107">
        <v>0.55502136313989769</v>
      </c>
      <c r="E12074" s="106">
        <v>0.47585162355974475</v>
      </c>
      <c r="F12074" s="107">
        <v>0.58823572331999596</v>
      </c>
      <c r="G12074" s="106">
        <v>0.78491935388659861</v>
      </c>
      <c r="H12074" s="107">
        <v>0.90933873861728021</v>
      </c>
      <c r="I12074" s="121" t="str">
        <f t="shared" si="188"/>
        <v>BH</v>
      </c>
    </row>
    <row r="12075" spans="2:9" ht="12.75">
      <c r="B12075" s="102">
        <v>241211148</v>
      </c>
      <c r="C12075" s="106">
        <v>0.1840031663273578</v>
      </c>
      <c r="D12075" s="107">
        <v>0.51527319928611615</v>
      </c>
      <c r="E12075" s="106">
        <v>0.29781114537165454</v>
      </c>
      <c r="F12075" s="107">
        <v>0.42924850319909069</v>
      </c>
      <c r="G12075" s="106">
        <v>0.30758628292449863</v>
      </c>
      <c r="H12075" s="107">
        <v>0.73646486044463177</v>
      </c>
      <c r="I12075" s="121" t="str">
        <f t="shared" si="188"/>
        <v>BH</v>
      </c>
    </row>
    <row r="12076" spans="2:9" ht="12.75">
      <c r="B12076" s="102">
        <v>241212013</v>
      </c>
      <c r="C12076" s="106">
        <v>0.69881659412711294</v>
      </c>
      <c r="D12076" s="107">
        <v>2.226834230709418E-2</v>
      </c>
      <c r="E12076" s="106">
        <v>0.92390027656358686</v>
      </c>
      <c r="F12076" s="107">
        <v>0.56207042767276505</v>
      </c>
      <c r="G12076" s="106">
        <v>0.84612607785294647</v>
      </c>
      <c r="H12076" s="107">
        <v>0.94251710576350112</v>
      </c>
      <c r="I12076" s="121" t="str">
        <f t="shared" si="188"/>
        <v>BH</v>
      </c>
    </row>
    <row r="12077" spans="2:9" ht="12.75">
      <c r="B12077" s="102">
        <v>241212789</v>
      </c>
      <c r="C12077" s="106">
        <v>0.42967308209622868</v>
      </c>
      <c r="D12077" s="107">
        <v>0.86154085912763456</v>
      </c>
      <c r="E12077" s="106">
        <v>0.29102957887808234</v>
      </c>
      <c r="F12077" s="107">
        <v>0.18330526640138256</v>
      </c>
      <c r="G12077" s="106">
        <v>6.5824157340996337E-2</v>
      </c>
      <c r="H12077" s="107">
        <v>1.2309168526720926E-2</v>
      </c>
      <c r="I12077" s="121" t="str">
        <f t="shared" si="188"/>
        <v>DF</v>
      </c>
    </row>
    <row r="12078" spans="2:9" ht="12.75">
      <c r="B12078" s="102">
        <v>241213762</v>
      </c>
      <c r="C12078" s="106">
        <v>0.85936981994528505</v>
      </c>
      <c r="D12078" s="107">
        <v>0.47429929172640167</v>
      </c>
      <c r="E12078" s="106">
        <v>0.24690354947786619</v>
      </c>
      <c r="F12078" s="107">
        <v>0.80248343602093808</v>
      </c>
      <c r="G12078" s="106">
        <v>0.7425938718790559</v>
      </c>
      <c r="H12078" s="107">
        <v>0.37572741177475222</v>
      </c>
      <c r="I12078" s="121" t="str">
        <f t="shared" si="188"/>
        <v>FH</v>
      </c>
    </row>
    <row r="12079" spans="2:9" ht="12.75">
      <c r="B12079" s="102">
        <v>241214611</v>
      </c>
      <c r="C12079" s="106">
        <v>0.5163262382649183</v>
      </c>
      <c r="D12079" s="107">
        <v>0.61299054507171502</v>
      </c>
      <c r="E12079" s="106">
        <v>8.6940571819549284E-2</v>
      </c>
      <c r="F12079" s="107">
        <v>0.75744636742527605</v>
      </c>
      <c r="G12079" s="106">
        <v>0.1808655252982625</v>
      </c>
      <c r="H12079" s="107">
        <v>0.79321818088431617</v>
      </c>
      <c r="I12079" s="121" t="str">
        <f t="shared" si="188"/>
        <v>BH</v>
      </c>
    </row>
    <row r="12080" spans="2:9" ht="12.75">
      <c r="B12080" s="102">
        <v>241214934</v>
      </c>
      <c r="C12080" s="106">
        <v>0.76614273582133752</v>
      </c>
      <c r="D12080" s="107">
        <v>0.52527711507760344</v>
      </c>
      <c r="E12080" s="106">
        <v>9.4902245447449518E-2</v>
      </c>
      <c r="F12080" s="107">
        <v>0.29735329919595177</v>
      </c>
      <c r="G12080" s="106">
        <v>0.29813496944231943</v>
      </c>
      <c r="H12080" s="107">
        <v>0.23413035686915062</v>
      </c>
      <c r="I12080" s="121" t="str">
        <f t="shared" si="188"/>
        <v>FH</v>
      </c>
    </row>
    <row r="12081" spans="2:9" ht="12.75">
      <c r="B12081" s="102">
        <v>241218837</v>
      </c>
      <c r="C12081" s="106">
        <v>0.2473339331214861</v>
      </c>
      <c r="D12081" s="107">
        <v>0.34766557892776384</v>
      </c>
      <c r="E12081" s="106">
        <v>0.73663650047696017</v>
      </c>
      <c r="F12081" s="107">
        <v>0.60311937396310444</v>
      </c>
      <c r="G12081" s="106">
        <v>0.41693770508219785</v>
      </c>
      <c r="H12081" s="107">
        <v>0.26531652439545472</v>
      </c>
      <c r="I12081" s="121" t="str">
        <f t="shared" si="188"/>
        <v>TH</v>
      </c>
    </row>
    <row r="12082" spans="2:9" ht="12.75">
      <c r="B12082" s="102">
        <v>241221071</v>
      </c>
      <c r="C12082" s="106">
        <v>0.50981339899189804</v>
      </c>
      <c r="D12082" s="107">
        <v>0.4080972628689814</v>
      </c>
      <c r="E12082" s="106">
        <v>0.3781549752651534</v>
      </c>
      <c r="F12082" s="107">
        <v>0.86704305641963186</v>
      </c>
      <c r="G12082" s="106">
        <v>0.47444262472184984</v>
      </c>
      <c r="H12082" s="107">
        <v>0.33600486830289089</v>
      </c>
      <c r="I12082" s="121" t="str">
        <f t="shared" si="188"/>
        <v>C</v>
      </c>
    </row>
    <row r="12083" spans="2:9" ht="12.75">
      <c r="B12083" s="102">
        <v>241221567</v>
      </c>
      <c r="C12083" s="106">
        <v>8.5028511720448563E-2</v>
      </c>
      <c r="D12083" s="107">
        <v>0.51523665980974354</v>
      </c>
      <c r="E12083" s="106">
        <v>0.72353959634036458</v>
      </c>
      <c r="F12083" s="107">
        <v>4.326179333226321E-3</v>
      </c>
      <c r="G12083" s="106">
        <v>0.11375502529207449</v>
      </c>
      <c r="H12083" s="107">
        <v>0.20639643002167141</v>
      </c>
      <c r="I12083" s="121" t="str">
        <f t="shared" si="188"/>
        <v>TH</v>
      </c>
    </row>
    <row r="12084" spans="2:9" ht="12.75">
      <c r="B12084" s="102">
        <v>241221939</v>
      </c>
      <c r="C12084" s="106">
        <v>0.5852815437286667</v>
      </c>
      <c r="D12084" s="107">
        <v>0.10314042613360286</v>
      </c>
      <c r="E12084" s="106">
        <v>0.64151424614296015</v>
      </c>
      <c r="F12084" s="107">
        <v>0.9289025542243563</v>
      </c>
      <c r="G12084" s="106">
        <v>0.92767659586103224</v>
      </c>
      <c r="H12084" s="107">
        <v>0.19047832858751956</v>
      </c>
      <c r="I12084" s="121" t="str">
        <f t="shared" si="188"/>
        <v>C</v>
      </c>
    </row>
    <row r="12085" spans="2:9" ht="12.75">
      <c r="B12085" s="102">
        <v>241221980</v>
      </c>
      <c r="C12085" s="106">
        <v>0.41659482955024374</v>
      </c>
      <c r="D12085" s="107">
        <v>0.89942610079814855</v>
      </c>
      <c r="E12085" s="106">
        <v>0.25214447288341479</v>
      </c>
      <c r="F12085" s="107">
        <v>0.55677889070014164</v>
      </c>
      <c r="G12085" s="106">
        <v>0.39847747544822809</v>
      </c>
      <c r="H12085" s="107">
        <v>0.17607428089939869</v>
      </c>
      <c r="I12085" s="121" t="str">
        <f t="shared" si="188"/>
        <v>DF</v>
      </c>
    </row>
    <row r="12086" spans="2:9" ht="12.75">
      <c r="B12086" s="102">
        <v>241224810</v>
      </c>
      <c r="C12086" s="106">
        <v>0.38197195364761249</v>
      </c>
      <c r="D12086" s="107">
        <v>0.42909665798605201</v>
      </c>
      <c r="E12086" s="106">
        <v>0.44008887172736122</v>
      </c>
      <c r="F12086" s="107">
        <v>5.2882618796783687E-2</v>
      </c>
      <c r="G12086" s="106">
        <v>7.2173837713227051E-2</v>
      </c>
      <c r="H12086" s="107">
        <v>0.37031013417550085</v>
      </c>
      <c r="I12086" s="121" t="str">
        <f t="shared" si="188"/>
        <v>TH</v>
      </c>
    </row>
    <row r="12087" spans="2:9" ht="12.75">
      <c r="B12087" s="102">
        <v>241229924</v>
      </c>
      <c r="C12087" s="106">
        <v>0.47080902147502646</v>
      </c>
      <c r="D12087" s="107">
        <v>2.9370682784035651E-3</v>
      </c>
      <c r="E12087" s="106">
        <v>0.23155940981856205</v>
      </c>
      <c r="F12087" s="107">
        <v>0.6670524437318115</v>
      </c>
      <c r="G12087" s="106">
        <v>0.83989488154430081</v>
      </c>
      <c r="H12087" s="107">
        <v>0.58720701090757998</v>
      </c>
      <c r="I12087" s="121" t="str">
        <f t="shared" si="188"/>
        <v>E</v>
      </c>
    </row>
    <row r="12088" spans="2:9" ht="12.75">
      <c r="B12088" s="102">
        <v>241232613</v>
      </c>
      <c r="C12088" s="106">
        <v>0.30326729265741559</v>
      </c>
      <c r="D12088" s="107">
        <v>0.35794391633703349</v>
      </c>
      <c r="E12088" s="106">
        <v>0.65385416449779488</v>
      </c>
      <c r="F12088" s="107">
        <v>0.90515045917309322</v>
      </c>
      <c r="G12088" s="106">
        <v>0.9111380466838126</v>
      </c>
      <c r="H12088" s="107">
        <v>0.85227578335448761</v>
      </c>
      <c r="I12088" s="121" t="str">
        <f t="shared" si="188"/>
        <v>E</v>
      </c>
    </row>
    <row r="12089" spans="2:9" ht="12.75">
      <c r="B12089" s="102">
        <v>241233661</v>
      </c>
      <c r="C12089" s="106">
        <v>0.36734557967677706</v>
      </c>
      <c r="D12089" s="107">
        <v>0.50837095371802499</v>
      </c>
      <c r="E12089" s="106">
        <v>0.19870288966732197</v>
      </c>
      <c r="F12089" s="107">
        <v>0.11177034941815212</v>
      </c>
      <c r="G12089" s="106">
        <v>0.39213516314346486</v>
      </c>
      <c r="H12089" s="107">
        <v>2.4368426723123893E-2</v>
      </c>
      <c r="I12089" s="121" t="str">
        <f t="shared" si="188"/>
        <v>DF</v>
      </c>
    </row>
    <row r="12090" spans="2:9" ht="12.75">
      <c r="B12090" s="102">
        <v>241235049</v>
      </c>
      <c r="C12090" s="106">
        <v>0.79119829902102223</v>
      </c>
      <c r="D12090" s="107">
        <v>0.38125111339602613</v>
      </c>
      <c r="E12090" s="106">
        <v>7.9341487177893466E-2</v>
      </c>
      <c r="F12090" s="107">
        <v>0.72582861335354809</v>
      </c>
      <c r="G12090" s="106">
        <v>0.19826373410933851</v>
      </c>
      <c r="H12090" s="107">
        <v>0.89108330462809549</v>
      </c>
      <c r="I12090" s="121" t="str">
        <f t="shared" si="188"/>
        <v>BH</v>
      </c>
    </row>
    <row r="12091" spans="2:9" ht="12.75">
      <c r="B12091" s="102">
        <v>241235484</v>
      </c>
      <c r="C12091" s="106">
        <v>0.10343212281283343</v>
      </c>
      <c r="D12091" s="107">
        <v>0.74019568988453277</v>
      </c>
      <c r="E12091" s="106">
        <v>0.9473887951481017</v>
      </c>
      <c r="F12091" s="107">
        <v>0.68324175954122612</v>
      </c>
      <c r="G12091" s="106">
        <v>0.65390863001314559</v>
      </c>
      <c r="H12091" s="107">
        <v>0.42662540691240536</v>
      </c>
      <c r="I12091" s="121" t="str">
        <f t="shared" si="188"/>
        <v>TH</v>
      </c>
    </row>
    <row r="12092" spans="2:9" ht="12.75">
      <c r="B12092" s="102">
        <v>241235534</v>
      </c>
      <c r="C12092" s="106">
        <v>0.25307323857247077</v>
      </c>
      <c r="D12092" s="107">
        <v>0.94774424366607679</v>
      </c>
      <c r="E12092" s="106">
        <v>0.73121685175680895</v>
      </c>
      <c r="F12092" s="107">
        <v>0.58188687399117978</v>
      </c>
      <c r="G12092" s="106">
        <v>0.35947469434561885</v>
      </c>
      <c r="H12092" s="107">
        <v>0.56576866989056995</v>
      </c>
      <c r="I12092" s="121" t="str">
        <f t="shared" si="188"/>
        <v>DF</v>
      </c>
    </row>
    <row r="12093" spans="2:9" ht="12.75">
      <c r="B12093" s="102">
        <v>241236631</v>
      </c>
      <c r="C12093" s="106">
        <v>0.41189004377612459</v>
      </c>
      <c r="D12093" s="107">
        <v>0.21097367350219276</v>
      </c>
      <c r="E12093" s="106">
        <v>0.66854756469038201</v>
      </c>
      <c r="F12093" s="107">
        <v>0.90787443273332835</v>
      </c>
      <c r="G12093" s="106">
        <v>0.53553262577440797</v>
      </c>
      <c r="H12093" s="107">
        <v>0.59282062219380904</v>
      </c>
      <c r="I12093" s="121" t="str">
        <f t="shared" si="188"/>
        <v>C</v>
      </c>
    </row>
    <row r="12094" spans="2:9" ht="12.75">
      <c r="B12094" s="102">
        <v>241237803</v>
      </c>
      <c r="C12094" s="106">
        <v>0.40288572601835337</v>
      </c>
      <c r="D12094" s="107">
        <v>0.71403679674218345</v>
      </c>
      <c r="E12094" s="106">
        <v>0.17423671204433444</v>
      </c>
      <c r="F12094" s="107">
        <v>0.41460583193101952</v>
      </c>
      <c r="G12094" s="106">
        <v>0.5010196564769811</v>
      </c>
      <c r="H12094" s="107">
        <v>0.82516076391230597</v>
      </c>
      <c r="I12094" s="121" t="str">
        <f t="shared" si="188"/>
        <v>BH</v>
      </c>
    </row>
    <row r="12095" spans="2:9" ht="12.75">
      <c r="B12095" s="102">
        <v>241240600</v>
      </c>
      <c r="C12095" s="106">
        <v>0.23367909523368446</v>
      </c>
      <c r="D12095" s="107">
        <v>0.47859466709985288</v>
      </c>
      <c r="E12095" s="106">
        <v>7.3568225291293032E-2</v>
      </c>
      <c r="F12095" s="107">
        <v>0.86644646872153341</v>
      </c>
      <c r="G12095" s="106">
        <v>0.59589022968983407</v>
      </c>
      <c r="H12095" s="107">
        <v>0.65052038656161049</v>
      </c>
      <c r="I12095" s="121" t="str">
        <f t="shared" si="188"/>
        <v>C</v>
      </c>
    </row>
    <row r="12096" spans="2:9" ht="12.75">
      <c r="B12096" s="102">
        <v>241242943</v>
      </c>
      <c r="C12096" s="106">
        <v>0.84434955985364013</v>
      </c>
      <c r="D12096" s="107">
        <v>0.39307729809437753</v>
      </c>
      <c r="E12096" s="106">
        <v>0.99105816778076861</v>
      </c>
      <c r="F12096" s="107">
        <v>0.42293921119061317</v>
      </c>
      <c r="G12096" s="106">
        <v>0.93635098274792306</v>
      </c>
      <c r="H12096" s="107">
        <v>0.35567596968653792</v>
      </c>
      <c r="I12096" s="121" t="str">
        <f t="shared" si="188"/>
        <v>TH</v>
      </c>
    </row>
    <row r="12097" spans="2:9" ht="12.75">
      <c r="B12097" s="102">
        <v>241243380</v>
      </c>
      <c r="C12097" s="106">
        <v>0.81074838046861708</v>
      </c>
      <c r="D12097" s="107">
        <v>0.83796241957066009</v>
      </c>
      <c r="E12097" s="106">
        <v>0.94386228600201361</v>
      </c>
      <c r="F12097" s="107">
        <v>1.567820584822055E-2</v>
      </c>
      <c r="G12097" s="106">
        <v>0.36150097561080408</v>
      </c>
      <c r="H12097" s="107">
        <v>0.41790569684564094</v>
      </c>
      <c r="I12097" s="121" t="str">
        <f t="shared" si="188"/>
        <v>TH</v>
      </c>
    </row>
    <row r="12098" spans="2:9" ht="12.75">
      <c r="B12098" s="102">
        <v>241244990</v>
      </c>
      <c r="C12098" s="106">
        <v>2.9234446158302063E-2</v>
      </c>
      <c r="D12098" s="107">
        <v>0.33731377212221325</v>
      </c>
      <c r="E12098" s="106">
        <v>0.41792859383554859</v>
      </c>
      <c r="F12098" s="107">
        <v>0.13042805348321362</v>
      </c>
      <c r="G12098" s="106">
        <v>0.32094142980074558</v>
      </c>
      <c r="H12098" s="107">
        <v>0.91597447844347468</v>
      </c>
      <c r="I12098" s="121" t="str">
        <f t="shared" si="188"/>
        <v>BH</v>
      </c>
    </row>
    <row r="12099" spans="2:9" ht="12.75">
      <c r="B12099" s="102">
        <v>241246614</v>
      </c>
      <c r="C12099" s="106">
        <v>0.59179769016012695</v>
      </c>
      <c r="D12099" s="107">
        <v>0.51823779200554854</v>
      </c>
      <c r="E12099" s="106">
        <v>0.83136799048447574</v>
      </c>
      <c r="F12099" s="107">
        <v>2.9841165870318598E-2</v>
      </c>
      <c r="G12099" s="106">
        <v>0.68496319693315577</v>
      </c>
      <c r="H12099" s="107">
        <v>5.3403395972350332E-2</v>
      </c>
      <c r="I12099" s="121" t="str">
        <f t="shared" si="188"/>
        <v>TH</v>
      </c>
    </row>
    <row r="12100" spans="2:9" ht="12.75">
      <c r="B12100" s="102">
        <v>241246796</v>
      </c>
      <c r="C12100" s="106">
        <v>0.21382842757772047</v>
      </c>
      <c r="D12100" s="107">
        <v>0.33379240963791412</v>
      </c>
      <c r="E12100" s="106">
        <v>4.6894751245971866E-2</v>
      </c>
      <c r="F12100" s="107">
        <v>0.16668655159200441</v>
      </c>
      <c r="G12100" s="106">
        <v>0.16974233779298165</v>
      </c>
      <c r="H12100" s="107">
        <v>0.5193303394130715</v>
      </c>
      <c r="I12100" s="121" t="str">
        <f t="shared" si="188"/>
        <v>BH</v>
      </c>
    </row>
    <row r="12101" spans="2:9" ht="12.75">
      <c r="B12101" s="102">
        <v>241247852</v>
      </c>
      <c r="C12101" s="106">
        <v>0.40572774564629799</v>
      </c>
      <c r="D12101" s="107">
        <v>0.65764192338902661</v>
      </c>
      <c r="E12101" s="106">
        <v>0.96816524701904405</v>
      </c>
      <c r="F12101" s="107">
        <v>0.27045374449556547</v>
      </c>
      <c r="G12101" s="106">
        <v>1.2979753625898205E-2</v>
      </c>
      <c r="H12101" s="107">
        <v>0.28931272071567649</v>
      </c>
      <c r="I12101" s="121" t="str">
        <f t="shared" ref="I12101:I12164" si="189">INDEX($C$3:$H$3, MATCH(MAX(C12101:H12101), C12101:H12101, 0))</f>
        <v>TH</v>
      </c>
    </row>
    <row r="12102" spans="2:9" ht="12.75">
      <c r="B12102" s="102">
        <v>241255373</v>
      </c>
      <c r="C12102" s="106">
        <v>0.35043190567802451</v>
      </c>
      <c r="D12102" s="107">
        <v>0.62715884010806899</v>
      </c>
      <c r="E12102" s="106">
        <v>0.24220375736632072</v>
      </c>
      <c r="F12102" s="107">
        <v>0.5368984246356705</v>
      </c>
      <c r="G12102" s="106">
        <v>0.68451533069799453</v>
      </c>
      <c r="H12102" s="107">
        <v>0.74646144111216661</v>
      </c>
      <c r="I12102" s="121" t="str">
        <f t="shared" si="189"/>
        <v>BH</v>
      </c>
    </row>
    <row r="12103" spans="2:9" ht="12.75">
      <c r="B12103" s="102">
        <v>241261529</v>
      </c>
      <c r="C12103" s="106">
        <v>0.97380286049956499</v>
      </c>
      <c r="D12103" s="107">
        <v>8.3216940457607302E-2</v>
      </c>
      <c r="E12103" s="106">
        <v>0.69114838181489624</v>
      </c>
      <c r="F12103" s="107">
        <v>2.1811386861551263E-2</v>
      </c>
      <c r="G12103" s="106">
        <v>6.9296802753136433E-2</v>
      </c>
      <c r="H12103" s="107">
        <v>0.35774090107674805</v>
      </c>
      <c r="I12103" s="121" t="str">
        <f t="shared" si="189"/>
        <v>FH</v>
      </c>
    </row>
    <row r="12104" spans="2:9" ht="12.75">
      <c r="B12104" s="102">
        <v>241267931</v>
      </c>
      <c r="C12104" s="106">
        <v>0.71816921803665767</v>
      </c>
      <c r="D12104" s="107">
        <v>3.2535829712337261E-2</v>
      </c>
      <c r="E12104" s="106">
        <v>0.90614398666230267</v>
      </c>
      <c r="F12104" s="107">
        <v>0.85696283116658001</v>
      </c>
      <c r="G12104" s="106">
        <v>0.63416017526083834</v>
      </c>
      <c r="H12104" s="107">
        <v>0.58044969696902204</v>
      </c>
      <c r="I12104" s="121" t="str">
        <f t="shared" si="189"/>
        <v>TH</v>
      </c>
    </row>
    <row r="12105" spans="2:9" ht="12.75">
      <c r="B12105" s="102">
        <v>241268064</v>
      </c>
      <c r="C12105" s="106">
        <v>0.44155487322856279</v>
      </c>
      <c r="D12105" s="107">
        <v>0.80770137431115652</v>
      </c>
      <c r="E12105" s="106">
        <v>0.32106209638510519</v>
      </c>
      <c r="F12105" s="107">
        <v>0.33191293415760414</v>
      </c>
      <c r="G12105" s="106">
        <v>0.85219111467320863</v>
      </c>
      <c r="H12105" s="107">
        <v>0.11576523864963173</v>
      </c>
      <c r="I12105" s="121" t="str">
        <f t="shared" si="189"/>
        <v>E</v>
      </c>
    </row>
    <row r="12106" spans="2:9" ht="12.75">
      <c r="B12106" s="102">
        <v>241268666</v>
      </c>
      <c r="C12106" s="106">
        <v>0.1231657423371888</v>
      </c>
      <c r="D12106" s="107">
        <v>0.46535653256127385</v>
      </c>
      <c r="E12106" s="106">
        <v>0.54976719452114597</v>
      </c>
      <c r="F12106" s="107">
        <v>0.97914942535771154</v>
      </c>
      <c r="G12106" s="106">
        <v>0.81312232317185584</v>
      </c>
      <c r="H12106" s="107">
        <v>0.7533171682965385</v>
      </c>
      <c r="I12106" s="121" t="str">
        <f t="shared" si="189"/>
        <v>C</v>
      </c>
    </row>
    <row r="12107" spans="2:9" ht="12.75">
      <c r="B12107" s="102">
        <v>241276132</v>
      </c>
      <c r="C12107" s="106">
        <v>0.38021419241711496</v>
      </c>
      <c r="D12107" s="107">
        <v>0.50580838673911144</v>
      </c>
      <c r="E12107" s="106">
        <v>0.81308644223613835</v>
      </c>
      <c r="F12107" s="107">
        <v>0.50607097417185276</v>
      </c>
      <c r="G12107" s="106">
        <v>0.59865647760065976</v>
      </c>
      <c r="H12107" s="107">
        <v>0.20413674658334324</v>
      </c>
      <c r="I12107" s="121" t="str">
        <f t="shared" si="189"/>
        <v>TH</v>
      </c>
    </row>
    <row r="12108" spans="2:9" ht="12.75">
      <c r="B12108" s="102">
        <v>241278797</v>
      </c>
      <c r="C12108" s="106">
        <v>3.8365266640886908E-2</v>
      </c>
      <c r="D12108" s="107">
        <v>0.66683627061777728</v>
      </c>
      <c r="E12108" s="106">
        <v>0.59730896243139897</v>
      </c>
      <c r="F12108" s="107">
        <v>0.34537664182143235</v>
      </c>
      <c r="G12108" s="106">
        <v>0.35762386680602276</v>
      </c>
      <c r="H12108" s="107">
        <v>0.96380066011870991</v>
      </c>
      <c r="I12108" s="121" t="str">
        <f t="shared" si="189"/>
        <v>BH</v>
      </c>
    </row>
    <row r="12109" spans="2:9" ht="12.75">
      <c r="B12109" s="102">
        <v>241279547</v>
      </c>
      <c r="C12109" s="106">
        <v>0.19430658742492746</v>
      </c>
      <c r="D12109" s="107">
        <v>0.38325801973579599</v>
      </c>
      <c r="E12109" s="106">
        <v>0.28270290210516746</v>
      </c>
      <c r="F12109" s="107">
        <v>5.0830834532727742E-2</v>
      </c>
      <c r="G12109" s="106">
        <v>0.46883279082310203</v>
      </c>
      <c r="H12109" s="107">
        <v>0.74041930027004543</v>
      </c>
      <c r="I12109" s="121" t="str">
        <f t="shared" si="189"/>
        <v>BH</v>
      </c>
    </row>
    <row r="12110" spans="2:9" ht="12.75">
      <c r="B12110" s="102">
        <v>241280042</v>
      </c>
      <c r="C12110" s="106">
        <v>0.50889510744508115</v>
      </c>
      <c r="D12110" s="107">
        <v>0.47000078387872257</v>
      </c>
      <c r="E12110" s="106">
        <v>0.88651803665889983</v>
      </c>
      <c r="F12110" s="107">
        <v>0.99816438742589408</v>
      </c>
      <c r="G12110" s="106">
        <v>0.64399725989882306</v>
      </c>
      <c r="H12110" s="107">
        <v>0.16846563063646958</v>
      </c>
      <c r="I12110" s="121" t="str">
        <f t="shared" si="189"/>
        <v>C</v>
      </c>
    </row>
    <row r="12111" spans="2:9" ht="12.75">
      <c r="B12111" s="102">
        <v>241283804</v>
      </c>
      <c r="C12111" s="106">
        <v>0.65742888239048369</v>
      </c>
      <c r="D12111" s="107">
        <v>0.56631347637623297</v>
      </c>
      <c r="E12111" s="106">
        <v>0.47624945369916194</v>
      </c>
      <c r="F12111" s="107">
        <v>0.66080348383800236</v>
      </c>
      <c r="G12111" s="106">
        <v>6.683366249739886E-2</v>
      </c>
      <c r="H12111" s="107">
        <v>0.68193621306599983</v>
      </c>
      <c r="I12111" s="121" t="str">
        <f t="shared" si="189"/>
        <v>BH</v>
      </c>
    </row>
    <row r="12112" spans="2:9" ht="12.75">
      <c r="B12112" s="102">
        <v>241284646</v>
      </c>
      <c r="C12112" s="106">
        <v>0.20603542649877582</v>
      </c>
      <c r="D12112" s="107">
        <v>0.71429898300977546</v>
      </c>
      <c r="E12112" s="106">
        <v>0.71010055417638318</v>
      </c>
      <c r="F12112" s="107">
        <v>0.82000429802877983</v>
      </c>
      <c r="G12112" s="106">
        <v>0.97224291052969658</v>
      </c>
      <c r="H12112" s="107">
        <v>0.28445641383086895</v>
      </c>
      <c r="I12112" s="121" t="str">
        <f t="shared" si="189"/>
        <v>E</v>
      </c>
    </row>
    <row r="12113" spans="2:9" ht="12.75">
      <c r="B12113" s="102">
        <v>241287006</v>
      </c>
      <c r="C12113" s="106">
        <v>0.91571409375419366</v>
      </c>
      <c r="D12113" s="107">
        <v>0.1484088607642633</v>
      </c>
      <c r="E12113" s="106">
        <v>0.90370803815715517</v>
      </c>
      <c r="F12113" s="107">
        <v>0.49359967668550242</v>
      </c>
      <c r="G12113" s="106">
        <v>4.9764011136070874E-3</v>
      </c>
      <c r="H12113" s="107">
        <v>0.21357617311902466</v>
      </c>
      <c r="I12113" s="121" t="str">
        <f t="shared" si="189"/>
        <v>FH</v>
      </c>
    </row>
    <row r="12114" spans="2:9" ht="12.75">
      <c r="B12114" s="102">
        <v>241289340</v>
      </c>
      <c r="C12114" s="106">
        <v>0.12985187950007759</v>
      </c>
      <c r="D12114" s="107">
        <v>0.83198154446338535</v>
      </c>
      <c r="E12114" s="106">
        <v>0.44651580531177526</v>
      </c>
      <c r="F12114" s="107">
        <v>0.41500373126222279</v>
      </c>
      <c r="G12114" s="106">
        <v>0.67841316559075548</v>
      </c>
      <c r="H12114" s="107">
        <v>0.35658071016899084</v>
      </c>
      <c r="I12114" s="121" t="str">
        <f t="shared" si="189"/>
        <v>DF</v>
      </c>
    </row>
    <row r="12115" spans="2:9" ht="12.75">
      <c r="B12115" s="102">
        <v>241291435</v>
      </c>
      <c r="C12115" s="106">
        <v>0.42018845308956232</v>
      </c>
      <c r="D12115" s="107">
        <v>0.92922110463758889</v>
      </c>
      <c r="E12115" s="106">
        <v>0.63343884806533413</v>
      </c>
      <c r="F12115" s="107">
        <v>0.73149258579909837</v>
      </c>
      <c r="G12115" s="106">
        <v>8.9537665667579702E-2</v>
      </c>
      <c r="H12115" s="107">
        <v>0.13912401336786617</v>
      </c>
      <c r="I12115" s="121" t="str">
        <f t="shared" si="189"/>
        <v>DF</v>
      </c>
    </row>
    <row r="12116" spans="2:9" ht="12.75">
      <c r="B12116" s="102">
        <v>241291526</v>
      </c>
      <c r="C12116" s="106">
        <v>0.99535148106514715</v>
      </c>
      <c r="D12116" s="107">
        <v>0.40202219147923657</v>
      </c>
      <c r="E12116" s="106">
        <v>0.9795075351435667</v>
      </c>
      <c r="F12116" s="107">
        <v>0.87819434385542028</v>
      </c>
      <c r="G12116" s="106">
        <v>0.13390820608984932</v>
      </c>
      <c r="H12116" s="107">
        <v>0.95353403383517055</v>
      </c>
      <c r="I12116" s="121" t="str">
        <f t="shared" si="189"/>
        <v>FH</v>
      </c>
    </row>
    <row r="12117" spans="2:9" ht="12.75">
      <c r="B12117" s="102">
        <v>241292130</v>
      </c>
      <c r="C12117" s="106">
        <v>0.71600683889203975</v>
      </c>
      <c r="D12117" s="107">
        <v>0.67341166533809149</v>
      </c>
      <c r="E12117" s="106">
        <v>0.93345527215191249</v>
      </c>
      <c r="F12117" s="107">
        <v>0.97028987797579003</v>
      </c>
      <c r="G12117" s="106">
        <v>0.11248290248757975</v>
      </c>
      <c r="H12117" s="107">
        <v>0.45985031701383594</v>
      </c>
      <c r="I12117" s="121" t="str">
        <f t="shared" si="189"/>
        <v>C</v>
      </c>
    </row>
    <row r="12118" spans="2:9" ht="12.75">
      <c r="B12118" s="102">
        <v>241294316</v>
      </c>
      <c r="C12118" s="106">
        <v>0.86066218317265375</v>
      </c>
      <c r="D12118" s="107">
        <v>0.68478049314449985</v>
      </c>
      <c r="E12118" s="106">
        <v>0.410977804464842</v>
      </c>
      <c r="F12118" s="107">
        <v>0.8551136158880901</v>
      </c>
      <c r="G12118" s="106">
        <v>0.36629239498578325</v>
      </c>
      <c r="H12118" s="107">
        <v>0.30988259003316743</v>
      </c>
      <c r="I12118" s="121" t="str">
        <f t="shared" si="189"/>
        <v>FH</v>
      </c>
    </row>
    <row r="12119" spans="2:9" ht="12.75">
      <c r="B12119" s="102">
        <v>241295272</v>
      </c>
      <c r="C12119" s="106">
        <v>0.16165477392478111</v>
      </c>
      <c r="D12119" s="107">
        <v>0.56348724575666331</v>
      </c>
      <c r="E12119" s="106">
        <v>0.54341561510003622</v>
      </c>
      <c r="F12119" s="107">
        <v>0.74109387543919159</v>
      </c>
      <c r="G12119" s="106">
        <v>0.39457780364746498</v>
      </c>
      <c r="H12119" s="107">
        <v>0.10256731208974945</v>
      </c>
      <c r="I12119" s="121" t="str">
        <f t="shared" si="189"/>
        <v>C</v>
      </c>
    </row>
    <row r="12120" spans="2:9" ht="12.75">
      <c r="B12120" s="102">
        <v>241295627</v>
      </c>
      <c r="C12120" s="106">
        <v>0.34869521630022993</v>
      </c>
      <c r="D12120" s="107">
        <v>0.74433072674446388</v>
      </c>
      <c r="E12120" s="106">
        <v>0.43290810864812723</v>
      </c>
      <c r="F12120" s="107">
        <v>5.4049017081324147E-2</v>
      </c>
      <c r="G12120" s="106">
        <v>0.94708381423051025</v>
      </c>
      <c r="H12120" s="107">
        <v>0.34303972588044562</v>
      </c>
      <c r="I12120" s="121" t="str">
        <f t="shared" si="189"/>
        <v>E</v>
      </c>
    </row>
    <row r="12121" spans="2:9" ht="12.75">
      <c r="B12121" s="102">
        <v>241296419</v>
      </c>
      <c r="C12121" s="106">
        <v>0.93900058220077653</v>
      </c>
      <c r="D12121" s="107">
        <v>0.27496918390393721</v>
      </c>
      <c r="E12121" s="106">
        <v>0.55933625174141488</v>
      </c>
      <c r="F12121" s="107">
        <v>0.83258154221577629</v>
      </c>
      <c r="G12121" s="106">
        <v>0.99459863739481502</v>
      </c>
      <c r="H12121" s="107">
        <v>3.1253878192393003E-2</v>
      </c>
      <c r="I12121" s="121" t="str">
        <f t="shared" si="189"/>
        <v>E</v>
      </c>
    </row>
    <row r="12122" spans="2:9" ht="12.75">
      <c r="B12122" s="102">
        <v>241297581</v>
      </c>
      <c r="C12122" s="106">
        <v>0.43234975676212883</v>
      </c>
      <c r="D12122" s="107">
        <v>0.42926619798619026</v>
      </c>
      <c r="E12122" s="106">
        <v>0.53867146737458604</v>
      </c>
      <c r="F12122" s="107">
        <v>0.14619514835353886</v>
      </c>
      <c r="G12122" s="106">
        <v>0.16425220266298979</v>
      </c>
      <c r="H12122" s="107">
        <v>0.85764669522569559</v>
      </c>
      <c r="I12122" s="121" t="str">
        <f t="shared" si="189"/>
        <v>BH</v>
      </c>
    </row>
    <row r="12123" spans="2:9" ht="12.75">
      <c r="B12123" s="102">
        <v>241298152</v>
      </c>
      <c r="C12123" s="106">
        <v>0.90443638657824543</v>
      </c>
      <c r="D12123" s="107">
        <v>0.61489693315853433</v>
      </c>
      <c r="E12123" s="106">
        <v>0.9235054709318149</v>
      </c>
      <c r="F12123" s="107">
        <v>9.2104014723349836E-2</v>
      </c>
      <c r="G12123" s="106">
        <v>0.55110705985059516</v>
      </c>
      <c r="H12123" s="107">
        <v>0.31533639064981767</v>
      </c>
      <c r="I12123" s="121" t="str">
        <f t="shared" si="189"/>
        <v>TH</v>
      </c>
    </row>
    <row r="12124" spans="2:9" ht="12.75">
      <c r="B12124" s="102">
        <v>241298366</v>
      </c>
      <c r="C12124" s="106">
        <v>0.10259072156055105</v>
      </c>
      <c r="D12124" s="107">
        <v>0.55551909078504735</v>
      </c>
      <c r="E12124" s="106">
        <v>0.30718500417254813</v>
      </c>
      <c r="F12124" s="107">
        <v>0.32564677158201683</v>
      </c>
      <c r="G12124" s="106">
        <v>0.97988547512912061</v>
      </c>
      <c r="H12124" s="107">
        <v>0.94790852193527853</v>
      </c>
      <c r="I12124" s="121" t="str">
        <f t="shared" si="189"/>
        <v>E</v>
      </c>
    </row>
    <row r="12125" spans="2:9" ht="12.75">
      <c r="B12125" s="102">
        <v>241302523</v>
      </c>
      <c r="C12125" s="106">
        <v>0.82624264065243169</v>
      </c>
      <c r="D12125" s="107">
        <v>0.78913885200152256</v>
      </c>
      <c r="E12125" s="106">
        <v>0.24879111895163586</v>
      </c>
      <c r="F12125" s="107">
        <v>0.98427150690895182</v>
      </c>
      <c r="G12125" s="106">
        <v>0.69279065067788648</v>
      </c>
      <c r="H12125" s="107">
        <v>0.31481175863350486</v>
      </c>
      <c r="I12125" s="121" t="str">
        <f t="shared" si="189"/>
        <v>C</v>
      </c>
    </row>
    <row r="12126" spans="2:9" ht="12.75">
      <c r="B12126" s="102">
        <v>241305759</v>
      </c>
      <c r="C12126" s="106">
        <v>0.49100608427361969</v>
      </c>
      <c r="D12126" s="107">
        <v>0.15159542053471231</v>
      </c>
      <c r="E12126" s="106">
        <v>0.37387799451865789</v>
      </c>
      <c r="F12126" s="107">
        <v>0.97076899154013585</v>
      </c>
      <c r="G12126" s="106">
        <v>0.34445021762464201</v>
      </c>
      <c r="H12126" s="107">
        <v>0.63540660523258641</v>
      </c>
      <c r="I12126" s="121" t="str">
        <f t="shared" si="189"/>
        <v>C</v>
      </c>
    </row>
    <row r="12127" spans="2:9" ht="12.75">
      <c r="B12127" s="102">
        <v>241308028</v>
      </c>
      <c r="C12127" s="106">
        <v>0.37624023802757378</v>
      </c>
      <c r="D12127" s="107">
        <v>0.80435231844791044</v>
      </c>
      <c r="E12127" s="106">
        <v>0.84401476203605896</v>
      </c>
      <c r="F12127" s="107">
        <v>0.53672291606304379</v>
      </c>
      <c r="G12127" s="106">
        <v>0.34132843178642869</v>
      </c>
      <c r="H12127" s="107">
        <v>0.43434598531530177</v>
      </c>
      <c r="I12127" s="121" t="str">
        <f t="shared" si="189"/>
        <v>TH</v>
      </c>
    </row>
    <row r="12128" spans="2:9" ht="12.75">
      <c r="B12128" s="102">
        <v>241308283</v>
      </c>
      <c r="C12128" s="106">
        <v>0.27526936446141637</v>
      </c>
      <c r="D12128" s="107">
        <v>0.69633300000473497</v>
      </c>
      <c r="E12128" s="106">
        <v>0.27939057249815424</v>
      </c>
      <c r="F12128" s="107">
        <v>0.40775997287010446</v>
      </c>
      <c r="G12128" s="106">
        <v>0.68728187359533033</v>
      </c>
      <c r="H12128" s="107">
        <v>0.32504861310249478</v>
      </c>
      <c r="I12128" s="121" t="str">
        <f t="shared" si="189"/>
        <v>DF</v>
      </c>
    </row>
    <row r="12129" spans="2:9" ht="12.75">
      <c r="B12129" s="102">
        <v>241310015</v>
      </c>
      <c r="C12129" s="106">
        <v>0.90312546934042914</v>
      </c>
      <c r="D12129" s="107">
        <v>0.50833581070865108</v>
      </c>
      <c r="E12129" s="106">
        <v>0.19162016778633539</v>
      </c>
      <c r="F12129" s="107">
        <v>0.42259970231867161</v>
      </c>
      <c r="G12129" s="106">
        <v>0.99252094942466607</v>
      </c>
      <c r="H12129" s="107">
        <v>0.18846328625393705</v>
      </c>
      <c r="I12129" s="121" t="str">
        <f t="shared" si="189"/>
        <v>E</v>
      </c>
    </row>
    <row r="12130" spans="2:9" ht="12.75">
      <c r="B12130" s="102">
        <v>241310140</v>
      </c>
      <c r="C12130" s="106">
        <v>0.64632153088610855</v>
      </c>
      <c r="D12130" s="107">
        <v>0.75309826022745341</v>
      </c>
      <c r="E12130" s="106">
        <v>0.7023796688197641</v>
      </c>
      <c r="F12130" s="107">
        <v>0.69634803630872222</v>
      </c>
      <c r="G12130" s="106">
        <v>0.12729501580018265</v>
      </c>
      <c r="H12130" s="107">
        <v>0.38282505200009354</v>
      </c>
      <c r="I12130" s="121" t="str">
        <f t="shared" si="189"/>
        <v>DF</v>
      </c>
    </row>
    <row r="12131" spans="2:9" ht="12.75">
      <c r="B12131" s="102">
        <v>241313209</v>
      </c>
      <c r="C12131" s="106">
        <v>0.67934848131163061</v>
      </c>
      <c r="D12131" s="107">
        <v>0.56038641721464622</v>
      </c>
      <c r="E12131" s="106">
        <v>5.7522907219206276E-2</v>
      </c>
      <c r="F12131" s="107">
        <v>8.8214399164867174E-2</v>
      </c>
      <c r="G12131" s="106">
        <v>0.6289658446919919</v>
      </c>
      <c r="H12131" s="107">
        <v>0.87548201173950435</v>
      </c>
      <c r="I12131" s="121" t="str">
        <f t="shared" si="189"/>
        <v>BH</v>
      </c>
    </row>
    <row r="12132" spans="2:9" ht="12.75">
      <c r="B12132" s="102">
        <v>241315352</v>
      </c>
      <c r="C12132" s="106">
        <v>0.56391683283009897</v>
      </c>
      <c r="D12132" s="107">
        <v>0.69315163039638539</v>
      </c>
      <c r="E12132" s="106">
        <v>0.8983379106849223</v>
      </c>
      <c r="F12132" s="107">
        <v>0.14844894717567736</v>
      </c>
      <c r="G12132" s="106">
        <v>0.11854206643424892</v>
      </c>
      <c r="H12132" s="107">
        <v>0.36027136200967314</v>
      </c>
      <c r="I12132" s="121" t="str">
        <f t="shared" si="189"/>
        <v>TH</v>
      </c>
    </row>
    <row r="12133" spans="2:9" ht="12.75">
      <c r="B12133" s="102">
        <v>241318538</v>
      </c>
      <c r="C12133" s="106">
        <v>0.99129879834644763</v>
      </c>
      <c r="D12133" s="107">
        <v>0.51199429644315542</v>
      </c>
      <c r="E12133" s="106">
        <v>0.91727317459912849</v>
      </c>
      <c r="F12133" s="107">
        <v>0.16958915220275106</v>
      </c>
      <c r="G12133" s="106">
        <v>0.41417933929659889</v>
      </c>
      <c r="H12133" s="107">
        <v>0.99278013923159714</v>
      </c>
      <c r="I12133" s="121" t="str">
        <f t="shared" si="189"/>
        <v>BH</v>
      </c>
    </row>
    <row r="12134" spans="2:9" ht="12.75">
      <c r="B12134" s="102">
        <v>241327309</v>
      </c>
      <c r="C12134" s="106">
        <v>4.0142029290087589E-2</v>
      </c>
      <c r="D12134" s="107">
        <v>0.65836158149890567</v>
      </c>
      <c r="E12134" s="106">
        <v>0.11575060596515918</v>
      </c>
      <c r="F12134" s="107">
        <v>0.67077791179053925</v>
      </c>
      <c r="G12134" s="106">
        <v>0.11576890867509082</v>
      </c>
      <c r="H12134" s="107">
        <v>0.31383126394588268</v>
      </c>
      <c r="I12134" s="121" t="str">
        <f t="shared" si="189"/>
        <v>C</v>
      </c>
    </row>
    <row r="12135" spans="2:9" ht="12.75">
      <c r="B12135" s="102">
        <v>241329427</v>
      </c>
      <c r="C12135" s="106">
        <v>0.40394077361282221</v>
      </c>
      <c r="D12135" s="107">
        <v>0.511157206310771</v>
      </c>
      <c r="E12135" s="106">
        <v>0.38689689741845279</v>
      </c>
      <c r="F12135" s="107">
        <v>0.92958554900521984</v>
      </c>
      <c r="G12135" s="106">
        <v>0.79771991719637803</v>
      </c>
      <c r="H12135" s="107">
        <v>0.6529145626061279</v>
      </c>
      <c r="I12135" s="121" t="str">
        <f t="shared" si="189"/>
        <v>C</v>
      </c>
    </row>
    <row r="12136" spans="2:9" ht="12.75">
      <c r="B12136" s="102">
        <v>241330930</v>
      </c>
      <c r="C12136" s="106">
        <v>0.16117876216127325</v>
      </c>
      <c r="D12136" s="107">
        <v>0.39942730817357219</v>
      </c>
      <c r="E12136" s="106">
        <v>0.99901638163535744</v>
      </c>
      <c r="F12136" s="107">
        <v>0.36904780255287939</v>
      </c>
      <c r="G12136" s="106">
        <v>0.19143654118737641</v>
      </c>
      <c r="H12136" s="107">
        <v>2.2742750626700392E-2</v>
      </c>
      <c r="I12136" s="121" t="str">
        <f t="shared" si="189"/>
        <v>TH</v>
      </c>
    </row>
    <row r="12137" spans="2:9" ht="12.75">
      <c r="B12137" s="102">
        <v>241331003</v>
      </c>
      <c r="C12137" s="106">
        <v>0.34253305807810541</v>
      </c>
      <c r="D12137" s="107">
        <v>0.88694936301095328</v>
      </c>
      <c r="E12137" s="106">
        <v>0.37637658548834096</v>
      </c>
      <c r="F12137" s="107">
        <v>0.96371890015131179</v>
      </c>
      <c r="G12137" s="106">
        <v>0.36968158989428535</v>
      </c>
      <c r="H12137" s="107">
        <v>0.46613872829462366</v>
      </c>
      <c r="I12137" s="121" t="str">
        <f t="shared" si="189"/>
        <v>C</v>
      </c>
    </row>
    <row r="12138" spans="2:9" ht="12.75">
      <c r="B12138" s="102">
        <v>241332160</v>
      </c>
      <c r="C12138" s="106">
        <v>0.97914606336785259</v>
      </c>
      <c r="D12138" s="107">
        <v>0.62210232919692121</v>
      </c>
      <c r="E12138" s="106">
        <v>0.93001702952594201</v>
      </c>
      <c r="F12138" s="107">
        <v>0.87113364448633757</v>
      </c>
      <c r="G12138" s="106">
        <v>0.38791360702404099</v>
      </c>
      <c r="H12138" s="107">
        <v>0.39567655479410391</v>
      </c>
      <c r="I12138" s="121" t="str">
        <f t="shared" si="189"/>
        <v>FH</v>
      </c>
    </row>
    <row r="12139" spans="2:9" ht="12.75">
      <c r="B12139" s="102">
        <v>241333742</v>
      </c>
      <c r="C12139" s="106">
        <v>0.11114417026897105</v>
      </c>
      <c r="D12139" s="107">
        <v>0.96499086002320444</v>
      </c>
      <c r="E12139" s="106">
        <v>0.57647700778334832</v>
      </c>
      <c r="F12139" s="107">
        <v>0.2811349333954527</v>
      </c>
      <c r="G12139" s="106">
        <v>0.94959369002490535</v>
      </c>
      <c r="H12139" s="107">
        <v>0.45708379524718046</v>
      </c>
      <c r="I12139" s="121" t="str">
        <f t="shared" si="189"/>
        <v>DF</v>
      </c>
    </row>
    <row r="12140" spans="2:9" ht="12.75">
      <c r="B12140" s="102">
        <v>241336120</v>
      </c>
      <c r="C12140" s="106">
        <v>8.8901643316950496E-2</v>
      </c>
      <c r="D12140" s="107">
        <v>0.82688612041750442</v>
      </c>
      <c r="E12140" s="106">
        <v>0.52576433442362047</v>
      </c>
      <c r="F12140" s="107">
        <v>0.76234516934621244</v>
      </c>
      <c r="G12140" s="106">
        <v>0.84969559288746432</v>
      </c>
      <c r="H12140" s="107">
        <v>7.3832191854124929E-2</v>
      </c>
      <c r="I12140" s="121" t="str">
        <f t="shared" si="189"/>
        <v>E</v>
      </c>
    </row>
    <row r="12141" spans="2:9" ht="12.75">
      <c r="B12141" s="102">
        <v>241338150</v>
      </c>
      <c r="C12141" s="106">
        <v>0.25886215381916333</v>
      </c>
      <c r="D12141" s="107">
        <v>6.9033252142897794E-2</v>
      </c>
      <c r="E12141" s="106">
        <v>6.0580347777174914E-2</v>
      </c>
      <c r="F12141" s="107">
        <v>0.96463158912526659</v>
      </c>
      <c r="G12141" s="106">
        <v>8.6257572602577604E-2</v>
      </c>
      <c r="H12141" s="107">
        <v>0.77354240450341649</v>
      </c>
      <c r="I12141" s="121" t="str">
        <f t="shared" si="189"/>
        <v>C</v>
      </c>
    </row>
    <row r="12142" spans="2:9" ht="12.75">
      <c r="B12142" s="102">
        <v>241339148</v>
      </c>
      <c r="C12142" s="106">
        <v>0.10464582566517588</v>
      </c>
      <c r="D12142" s="107">
        <v>0.802898359499574</v>
      </c>
      <c r="E12142" s="106">
        <v>0.64188610151112369</v>
      </c>
      <c r="F12142" s="107">
        <v>0.66540668838072348</v>
      </c>
      <c r="G12142" s="106">
        <v>0.48569597288157285</v>
      </c>
      <c r="H12142" s="107">
        <v>0.34006256776003019</v>
      </c>
      <c r="I12142" s="121" t="str">
        <f t="shared" si="189"/>
        <v>DF</v>
      </c>
    </row>
    <row r="12143" spans="2:9" ht="12.75">
      <c r="B12143" s="102">
        <v>241343477</v>
      </c>
      <c r="C12143" s="106">
        <v>0.31656051377318195</v>
      </c>
      <c r="D12143" s="107">
        <v>0.38842863063878408</v>
      </c>
      <c r="E12143" s="106">
        <v>0.80713271171368306</v>
      </c>
      <c r="F12143" s="107">
        <v>0.94330757185368741</v>
      </c>
      <c r="G12143" s="106">
        <v>0.75245053320636046</v>
      </c>
      <c r="H12143" s="107">
        <v>0.79200253177055968</v>
      </c>
      <c r="I12143" s="121" t="str">
        <f t="shared" si="189"/>
        <v>C</v>
      </c>
    </row>
    <row r="12144" spans="2:9" ht="12.75">
      <c r="B12144" s="102">
        <v>241344351</v>
      </c>
      <c r="C12144" s="106">
        <v>0.23041118610132183</v>
      </c>
      <c r="D12144" s="107">
        <v>0.69765761480086841</v>
      </c>
      <c r="E12144" s="106">
        <v>0.91351719213961524</v>
      </c>
      <c r="F12144" s="107">
        <v>0.61042791443905964</v>
      </c>
      <c r="G12144" s="106">
        <v>0.99572851059302137</v>
      </c>
      <c r="H12144" s="107">
        <v>0.37255536766954878</v>
      </c>
      <c r="I12144" s="121" t="str">
        <f t="shared" si="189"/>
        <v>E</v>
      </c>
    </row>
    <row r="12145" spans="2:9" ht="12.75">
      <c r="B12145" s="102">
        <v>241345137</v>
      </c>
      <c r="C12145" s="106">
        <v>0.56331298065717395</v>
      </c>
      <c r="D12145" s="107">
        <v>0.83156143390847626</v>
      </c>
      <c r="E12145" s="106">
        <v>0.2679397541574482</v>
      </c>
      <c r="F12145" s="107">
        <v>0.41769046977931956</v>
      </c>
      <c r="G12145" s="106">
        <v>0.80984690047421282</v>
      </c>
      <c r="H12145" s="107">
        <v>0.58870948862910932</v>
      </c>
      <c r="I12145" s="121" t="str">
        <f t="shared" si="189"/>
        <v>DF</v>
      </c>
    </row>
    <row r="12146" spans="2:9" ht="12.75">
      <c r="B12146" s="102">
        <v>241347281</v>
      </c>
      <c r="C12146" s="106">
        <v>0.96021607055080871</v>
      </c>
      <c r="D12146" s="107">
        <v>0.34001577848309705</v>
      </c>
      <c r="E12146" s="106">
        <v>0.12072058364170868</v>
      </c>
      <c r="F12146" s="107">
        <v>0.13399296883486245</v>
      </c>
      <c r="G12146" s="106">
        <v>0.23332255856906103</v>
      </c>
      <c r="H12146" s="107">
        <v>0.14684259860842075</v>
      </c>
      <c r="I12146" s="121" t="str">
        <f t="shared" si="189"/>
        <v>FH</v>
      </c>
    </row>
    <row r="12147" spans="2:9" ht="12.75">
      <c r="B12147" s="102">
        <v>241348240</v>
      </c>
      <c r="C12147" s="106">
        <v>0.68935729231659515</v>
      </c>
      <c r="D12147" s="107">
        <v>0.61298117875197011</v>
      </c>
      <c r="E12147" s="106">
        <v>0.61908935043002011</v>
      </c>
      <c r="F12147" s="107">
        <v>0.55754429930175142</v>
      </c>
      <c r="G12147" s="106">
        <v>0.99655350411952615</v>
      </c>
      <c r="H12147" s="107">
        <v>0.56108223622855036</v>
      </c>
      <c r="I12147" s="121" t="str">
        <f t="shared" si="189"/>
        <v>E</v>
      </c>
    </row>
    <row r="12148" spans="2:9" ht="12.75">
      <c r="B12148" s="102">
        <v>241348485</v>
      </c>
      <c r="C12148" s="106">
        <v>0.49781808353983603</v>
      </c>
      <c r="D12148" s="107">
        <v>0.9341879996613065</v>
      </c>
      <c r="E12148" s="106">
        <v>0.55061638060795248</v>
      </c>
      <c r="F12148" s="107">
        <v>0.72307667415866694</v>
      </c>
      <c r="G12148" s="106">
        <v>0.30036419906093936</v>
      </c>
      <c r="H12148" s="107">
        <v>0.66821792214615794</v>
      </c>
      <c r="I12148" s="121" t="str">
        <f t="shared" si="189"/>
        <v>DF</v>
      </c>
    </row>
    <row r="12149" spans="2:9" ht="12.75">
      <c r="B12149" s="102">
        <v>241348691</v>
      </c>
      <c r="C12149" s="106">
        <v>4.7978334319163096E-2</v>
      </c>
      <c r="D12149" s="107">
        <v>0.10556505552096596</v>
      </c>
      <c r="E12149" s="106">
        <v>0.46919696340799466</v>
      </c>
      <c r="F12149" s="107">
        <v>0.10997233583237387</v>
      </c>
      <c r="G12149" s="106">
        <v>0.29178556141416578</v>
      </c>
      <c r="H12149" s="107">
        <v>0.63408596918561533</v>
      </c>
      <c r="I12149" s="121" t="str">
        <f t="shared" si="189"/>
        <v>BH</v>
      </c>
    </row>
    <row r="12150" spans="2:9" ht="12.75">
      <c r="B12150" s="102">
        <v>241349623</v>
      </c>
      <c r="C12150" s="106">
        <v>0.29200798511497172</v>
      </c>
      <c r="D12150" s="107">
        <v>0.3226969422415138</v>
      </c>
      <c r="E12150" s="106">
        <v>0.3973629371879312</v>
      </c>
      <c r="F12150" s="107">
        <v>0.61024157997534068</v>
      </c>
      <c r="G12150" s="106">
        <v>0.45712882824240353</v>
      </c>
      <c r="H12150" s="107">
        <v>0.18246961095801151</v>
      </c>
      <c r="I12150" s="121" t="str">
        <f t="shared" si="189"/>
        <v>C</v>
      </c>
    </row>
    <row r="12151" spans="2:9" ht="12.75">
      <c r="B12151" s="102">
        <v>241350490</v>
      </c>
      <c r="C12151" s="106">
        <v>0.31014284171079454</v>
      </c>
      <c r="D12151" s="107">
        <v>0.63822473332386354</v>
      </c>
      <c r="E12151" s="106">
        <v>0.85084740809676673</v>
      </c>
      <c r="F12151" s="107">
        <v>0.25933596539656101</v>
      </c>
      <c r="G12151" s="106">
        <v>2.7066797984520719E-4</v>
      </c>
      <c r="H12151" s="107">
        <v>0.61289653021759971</v>
      </c>
      <c r="I12151" s="121" t="str">
        <f t="shared" si="189"/>
        <v>TH</v>
      </c>
    </row>
    <row r="12152" spans="2:9" ht="12.75">
      <c r="B12152" s="102">
        <v>241352231</v>
      </c>
      <c r="C12152" s="106">
        <v>0.25069321100122899</v>
      </c>
      <c r="D12152" s="107">
        <v>0.60762409938005746</v>
      </c>
      <c r="E12152" s="106">
        <v>0.39873119329173723</v>
      </c>
      <c r="F12152" s="107">
        <v>0.90749430482986038</v>
      </c>
      <c r="G12152" s="106">
        <v>0.99609386554755752</v>
      </c>
      <c r="H12152" s="107">
        <v>0.55556406888764975</v>
      </c>
      <c r="I12152" s="121" t="str">
        <f t="shared" si="189"/>
        <v>E</v>
      </c>
    </row>
    <row r="12153" spans="2:9" ht="12.75">
      <c r="B12153" s="102">
        <v>241353766</v>
      </c>
      <c r="C12153" s="106">
        <v>0.75753553980225963</v>
      </c>
      <c r="D12153" s="107">
        <v>0.54994030514970049</v>
      </c>
      <c r="E12153" s="106">
        <v>4.6422627459207E-2</v>
      </c>
      <c r="F12153" s="107">
        <v>0.83480299768188182</v>
      </c>
      <c r="G12153" s="106">
        <v>0.90004520293096935</v>
      </c>
      <c r="H12153" s="107">
        <v>8.7413227046710285E-2</v>
      </c>
      <c r="I12153" s="121" t="str">
        <f t="shared" si="189"/>
        <v>E</v>
      </c>
    </row>
    <row r="12154" spans="2:9" ht="12.75">
      <c r="B12154" s="102">
        <v>241354130</v>
      </c>
      <c r="C12154" s="106">
        <v>0.22244370332425412</v>
      </c>
      <c r="D12154" s="107">
        <v>0.6810586667936509</v>
      </c>
      <c r="E12154" s="106">
        <v>0.69011585198274417</v>
      </c>
      <c r="F12154" s="107">
        <v>0.71970905969781462</v>
      </c>
      <c r="G12154" s="106">
        <v>8.9026739678520705E-2</v>
      </c>
      <c r="H12154" s="107">
        <v>0.41066830947413635</v>
      </c>
      <c r="I12154" s="121" t="str">
        <f t="shared" si="189"/>
        <v>C</v>
      </c>
    </row>
    <row r="12155" spans="2:9" ht="12.75">
      <c r="B12155" s="102">
        <v>241355918</v>
      </c>
      <c r="C12155" s="106">
        <v>0.17030867412187622</v>
      </c>
      <c r="D12155" s="107">
        <v>0.19293851055965616</v>
      </c>
      <c r="E12155" s="106">
        <v>0.42935935380323542</v>
      </c>
      <c r="F12155" s="107">
        <v>0.77331873483160773</v>
      </c>
      <c r="G12155" s="106">
        <v>0.50768745790871073</v>
      </c>
      <c r="H12155" s="107">
        <v>0.60464737370089594</v>
      </c>
      <c r="I12155" s="121" t="str">
        <f t="shared" si="189"/>
        <v>C</v>
      </c>
    </row>
    <row r="12156" spans="2:9" ht="12.75">
      <c r="B12156" s="102">
        <v>241356265</v>
      </c>
      <c r="C12156" s="106">
        <v>0.57135182605823265</v>
      </c>
      <c r="D12156" s="107">
        <v>0.44130822543328652</v>
      </c>
      <c r="E12156" s="106">
        <v>0.18955320924211705</v>
      </c>
      <c r="F12156" s="107">
        <v>0.12853271078360784</v>
      </c>
      <c r="G12156" s="106">
        <v>0.206460133785769</v>
      </c>
      <c r="H12156" s="107">
        <v>0.51211692861869551</v>
      </c>
      <c r="I12156" s="121" t="str">
        <f t="shared" si="189"/>
        <v>FH</v>
      </c>
    </row>
    <row r="12157" spans="2:9" ht="12.75">
      <c r="B12157" s="102">
        <v>241357255</v>
      </c>
      <c r="C12157" s="106">
        <v>0.7118697653981656</v>
      </c>
      <c r="D12157" s="107">
        <v>0.69217525188771933</v>
      </c>
      <c r="E12157" s="106">
        <v>0.24910739050039865</v>
      </c>
      <c r="F12157" s="107">
        <v>0.95443850590040147</v>
      </c>
      <c r="G12157" s="106">
        <v>0.34026576801240171</v>
      </c>
      <c r="H12157" s="107">
        <v>2.2892602980221222E-2</v>
      </c>
      <c r="I12157" s="121" t="str">
        <f t="shared" si="189"/>
        <v>C</v>
      </c>
    </row>
    <row r="12158" spans="2:9" ht="12.75">
      <c r="B12158" s="102">
        <v>241357781</v>
      </c>
      <c r="C12158" s="106">
        <v>0.57192121838213916</v>
      </c>
      <c r="D12158" s="107">
        <v>0.51356725419392824</v>
      </c>
      <c r="E12158" s="106">
        <v>0.84440604563058597</v>
      </c>
      <c r="F12158" s="107">
        <v>0.49819432984688161</v>
      </c>
      <c r="G12158" s="106">
        <v>0.97314784194810899</v>
      </c>
      <c r="H12158" s="107">
        <v>0.82141403968761528</v>
      </c>
      <c r="I12158" s="121" t="str">
        <f t="shared" si="189"/>
        <v>E</v>
      </c>
    </row>
    <row r="12159" spans="2:9" ht="12.75">
      <c r="B12159" s="102">
        <v>241361618</v>
      </c>
      <c r="C12159" s="106">
        <v>0.55272038238882981</v>
      </c>
      <c r="D12159" s="107">
        <v>0.66669816608869592</v>
      </c>
      <c r="E12159" s="106">
        <v>0.90753831177146993</v>
      </c>
      <c r="F12159" s="107">
        <v>9.9127986292895542E-2</v>
      </c>
      <c r="G12159" s="106">
        <v>0.16303681672931614</v>
      </c>
      <c r="H12159" s="107">
        <v>0.53132266269496675</v>
      </c>
      <c r="I12159" s="121" t="str">
        <f t="shared" si="189"/>
        <v>TH</v>
      </c>
    </row>
    <row r="12160" spans="2:9" ht="12.75">
      <c r="B12160" s="102">
        <v>241361683</v>
      </c>
      <c r="C12160" s="106">
        <v>0.5374710320356979</v>
      </c>
      <c r="D12160" s="107">
        <v>0.97805584699059178</v>
      </c>
      <c r="E12160" s="106">
        <v>0.52036224409338971</v>
      </c>
      <c r="F12160" s="107">
        <v>0.85549604036518234</v>
      </c>
      <c r="G12160" s="106">
        <v>0.2729543121197664</v>
      </c>
      <c r="H12160" s="107">
        <v>0.31752645158354564</v>
      </c>
      <c r="I12160" s="121" t="str">
        <f t="shared" si="189"/>
        <v>DF</v>
      </c>
    </row>
    <row r="12161" spans="2:9" ht="12.75">
      <c r="B12161" s="102">
        <v>241362939</v>
      </c>
      <c r="C12161" s="106">
        <v>0.36273407273742375</v>
      </c>
      <c r="D12161" s="107">
        <v>0.58396439979187242</v>
      </c>
      <c r="E12161" s="106">
        <v>0.90027620744048531</v>
      </c>
      <c r="F12161" s="107">
        <v>0.53283107135560837</v>
      </c>
      <c r="G12161" s="106">
        <v>0.920714022739203</v>
      </c>
      <c r="H12161" s="107">
        <v>0.57114966263563405</v>
      </c>
      <c r="I12161" s="121" t="str">
        <f t="shared" si="189"/>
        <v>E</v>
      </c>
    </row>
    <row r="12162" spans="2:9" ht="12.75">
      <c r="B12162" s="102">
        <v>241368565</v>
      </c>
      <c r="C12162" s="106">
        <v>0.6762047487423466</v>
      </c>
      <c r="D12162" s="107">
        <v>0.99171967736398781</v>
      </c>
      <c r="E12162" s="106">
        <v>0.39353089798034624</v>
      </c>
      <c r="F12162" s="107">
        <v>0.92726519427971343</v>
      </c>
      <c r="G12162" s="106">
        <v>0.85183331332751777</v>
      </c>
      <c r="H12162" s="107">
        <v>0.97463289018317578</v>
      </c>
      <c r="I12162" s="121" t="str">
        <f t="shared" si="189"/>
        <v>DF</v>
      </c>
    </row>
    <row r="12163" spans="2:9" ht="12.75">
      <c r="B12163" s="102">
        <v>241371015</v>
      </c>
      <c r="C12163" s="106">
        <v>0.45529932342770429</v>
      </c>
      <c r="D12163" s="107">
        <v>0.88575805365465965</v>
      </c>
      <c r="E12163" s="106">
        <v>0.82255506640629106</v>
      </c>
      <c r="F12163" s="107">
        <v>0.21177346400828911</v>
      </c>
      <c r="G12163" s="106">
        <v>7.3279354596495372E-2</v>
      </c>
      <c r="H12163" s="107">
        <v>0.95069134073947303</v>
      </c>
      <c r="I12163" s="121" t="str">
        <f t="shared" si="189"/>
        <v>BH</v>
      </c>
    </row>
    <row r="12164" spans="2:9" ht="12.75">
      <c r="B12164" s="102">
        <v>241373993</v>
      </c>
      <c r="C12164" s="106">
        <v>0.83627565115745139</v>
      </c>
      <c r="D12164" s="107">
        <v>0.13696844020916554</v>
      </c>
      <c r="E12164" s="106">
        <v>0.2935369683356992</v>
      </c>
      <c r="F12164" s="107">
        <v>0.9661902316612947</v>
      </c>
      <c r="G12164" s="106">
        <v>0.86486011597327916</v>
      </c>
      <c r="H12164" s="107">
        <v>0.47877540017799025</v>
      </c>
      <c r="I12164" s="121" t="str">
        <f t="shared" si="189"/>
        <v>C</v>
      </c>
    </row>
    <row r="12165" spans="2:9" ht="12.75">
      <c r="B12165" s="102">
        <v>241374035</v>
      </c>
      <c r="C12165" s="106">
        <v>0.51748242894702745</v>
      </c>
      <c r="D12165" s="107">
        <v>0.64846918611491589</v>
      </c>
      <c r="E12165" s="106">
        <v>0.24865513497370451</v>
      </c>
      <c r="F12165" s="107">
        <v>0.69196624465012957</v>
      </c>
      <c r="G12165" s="106">
        <v>0.32212222819189917</v>
      </c>
      <c r="H12165" s="107">
        <v>0.4413052829746551</v>
      </c>
      <c r="I12165" s="121" t="str">
        <f t="shared" ref="I12165:I12228" si="190">INDEX($C$3:$H$3, MATCH(MAX(C12165:H12165), C12165:H12165, 0))</f>
        <v>C</v>
      </c>
    </row>
    <row r="12166" spans="2:9" ht="12.75">
      <c r="B12166" s="102">
        <v>241374371</v>
      </c>
      <c r="C12166" s="106">
        <v>0.44360891317762463</v>
      </c>
      <c r="D12166" s="107">
        <v>0.464843140897228</v>
      </c>
      <c r="E12166" s="106">
        <v>0.39194333241236912</v>
      </c>
      <c r="F12166" s="107">
        <v>0.3874685179513877</v>
      </c>
      <c r="G12166" s="106">
        <v>9.6016201432743031E-2</v>
      </c>
      <c r="H12166" s="107">
        <v>0.94515520181457124</v>
      </c>
      <c r="I12166" s="121" t="str">
        <f t="shared" si="190"/>
        <v>BH</v>
      </c>
    </row>
    <row r="12167" spans="2:9" ht="12.75">
      <c r="B12167" s="102">
        <v>241382937</v>
      </c>
      <c r="C12167" s="106">
        <v>0.4892525363289173</v>
      </c>
      <c r="D12167" s="107">
        <v>6.7362224473891619E-2</v>
      </c>
      <c r="E12167" s="106">
        <v>0.7611951209615202</v>
      </c>
      <c r="F12167" s="107">
        <v>0.35636169377034621</v>
      </c>
      <c r="G12167" s="106">
        <v>0.56587675533885728</v>
      </c>
      <c r="H12167" s="107">
        <v>0.48484707505110514</v>
      </c>
      <c r="I12167" s="121" t="str">
        <f t="shared" si="190"/>
        <v>TH</v>
      </c>
    </row>
    <row r="12168" spans="2:9" ht="12.75">
      <c r="B12168" s="102">
        <v>241383927</v>
      </c>
      <c r="C12168" s="106">
        <v>0.40938160828610504</v>
      </c>
      <c r="D12168" s="107">
        <v>0.26813052429008577</v>
      </c>
      <c r="E12168" s="106">
        <v>0.30795121375044676</v>
      </c>
      <c r="F12168" s="107">
        <v>0.63731755558996306</v>
      </c>
      <c r="G12168" s="106">
        <v>0.2381434103290001</v>
      </c>
      <c r="H12168" s="107">
        <v>0.67378915491274793</v>
      </c>
      <c r="I12168" s="121" t="str">
        <f t="shared" si="190"/>
        <v>BH</v>
      </c>
    </row>
    <row r="12169" spans="2:9" ht="12.75">
      <c r="B12169" s="102">
        <v>241384355</v>
      </c>
      <c r="C12169" s="106">
        <v>0.25994529874557681</v>
      </c>
      <c r="D12169" s="107">
        <v>0.88058295837347189</v>
      </c>
      <c r="E12169" s="106">
        <v>8.627214983190612E-2</v>
      </c>
      <c r="F12169" s="107">
        <v>0.53410465765639525</v>
      </c>
      <c r="G12169" s="106">
        <v>0.97724265148505829</v>
      </c>
      <c r="H12169" s="107">
        <v>7.3225876181635563E-2</v>
      </c>
      <c r="I12169" s="121" t="str">
        <f t="shared" si="190"/>
        <v>E</v>
      </c>
    </row>
    <row r="12170" spans="2:9" ht="12.75">
      <c r="B12170" s="102">
        <v>241386996</v>
      </c>
      <c r="C12170" s="106">
        <v>6.5904846627340419E-3</v>
      </c>
      <c r="D12170" s="107">
        <v>0.57543648913367829</v>
      </c>
      <c r="E12170" s="106">
        <v>0.40644897376995992</v>
      </c>
      <c r="F12170" s="107">
        <v>0.49082189536193366</v>
      </c>
      <c r="G12170" s="106">
        <v>1.1973456398215898E-2</v>
      </c>
      <c r="H12170" s="107">
        <v>3.4717233043420226E-2</v>
      </c>
      <c r="I12170" s="121" t="str">
        <f t="shared" si="190"/>
        <v>DF</v>
      </c>
    </row>
    <row r="12171" spans="2:9" ht="12.75">
      <c r="B12171" s="102">
        <v>241388580</v>
      </c>
      <c r="C12171" s="106">
        <v>0.72841200094134506</v>
      </c>
      <c r="D12171" s="107">
        <v>7.52799109073643E-3</v>
      </c>
      <c r="E12171" s="106">
        <v>0.22054999185535573</v>
      </c>
      <c r="F12171" s="107">
        <v>0.1473640859542511</v>
      </c>
      <c r="G12171" s="106">
        <v>0.63569625742618641</v>
      </c>
      <c r="H12171" s="107">
        <v>0.48652019583670292</v>
      </c>
      <c r="I12171" s="121" t="str">
        <f t="shared" si="190"/>
        <v>FH</v>
      </c>
    </row>
    <row r="12172" spans="2:9" ht="12.75">
      <c r="B12172" s="102">
        <v>241391055</v>
      </c>
      <c r="C12172" s="106">
        <v>0.41067882070318817</v>
      </c>
      <c r="D12172" s="107">
        <v>4.8485186845944384E-2</v>
      </c>
      <c r="E12172" s="106">
        <v>0.47427060444146729</v>
      </c>
      <c r="F12172" s="107">
        <v>1.3631288984301548E-2</v>
      </c>
      <c r="G12172" s="106">
        <v>0.97893628174712188</v>
      </c>
      <c r="H12172" s="107">
        <v>0.40788876524243056</v>
      </c>
      <c r="I12172" s="121" t="str">
        <f t="shared" si="190"/>
        <v>E</v>
      </c>
    </row>
    <row r="12173" spans="2:9" ht="12.75">
      <c r="B12173" s="102">
        <v>241396821</v>
      </c>
      <c r="C12173" s="106">
        <v>0.9761882106599753</v>
      </c>
      <c r="D12173" s="107">
        <v>0.13719065027508837</v>
      </c>
      <c r="E12173" s="106">
        <v>0.39741001978134727</v>
      </c>
      <c r="F12173" s="107">
        <v>0.14433990055074242</v>
      </c>
      <c r="G12173" s="106">
        <v>0.36609479697511738</v>
      </c>
      <c r="H12173" s="107">
        <v>0.6783456096866991</v>
      </c>
      <c r="I12173" s="121" t="str">
        <f t="shared" si="190"/>
        <v>FH</v>
      </c>
    </row>
    <row r="12174" spans="2:9" ht="12.75">
      <c r="B12174" s="102">
        <v>241400856</v>
      </c>
      <c r="C12174" s="106">
        <v>0.36097874123748364</v>
      </c>
      <c r="D12174" s="107">
        <v>0.3303443590162547</v>
      </c>
      <c r="E12174" s="106">
        <v>0.8716725256293576</v>
      </c>
      <c r="F12174" s="107">
        <v>0.20392493305781456</v>
      </c>
      <c r="G12174" s="106">
        <v>6.1273091727734652E-2</v>
      </c>
      <c r="H12174" s="107">
        <v>0.14236093032284725</v>
      </c>
      <c r="I12174" s="121" t="str">
        <f t="shared" si="190"/>
        <v>TH</v>
      </c>
    </row>
    <row r="12175" spans="2:9" ht="12.75">
      <c r="B12175" s="102">
        <v>241403321</v>
      </c>
      <c r="C12175" s="106">
        <v>0.48182035323826455</v>
      </c>
      <c r="D12175" s="107">
        <v>0.46200788081957356</v>
      </c>
      <c r="E12175" s="106">
        <v>3.8494130628428103E-2</v>
      </c>
      <c r="F12175" s="107">
        <v>0.93559419823415602</v>
      </c>
      <c r="G12175" s="106">
        <v>0.86198285295810351</v>
      </c>
      <c r="H12175" s="107">
        <v>0.45765188942527768</v>
      </c>
      <c r="I12175" s="121" t="str">
        <f t="shared" si="190"/>
        <v>C</v>
      </c>
    </row>
    <row r="12176" spans="2:9" ht="12.75">
      <c r="B12176" s="102">
        <v>241404759</v>
      </c>
      <c r="C12176" s="106">
        <v>0.42015490247938758</v>
      </c>
      <c r="D12176" s="107">
        <v>0.32575171650564316</v>
      </c>
      <c r="E12176" s="106">
        <v>0.90105439196552473</v>
      </c>
      <c r="F12176" s="107">
        <v>0.81302391376173122</v>
      </c>
      <c r="G12176" s="106">
        <v>0.92216801172421636</v>
      </c>
      <c r="H12176" s="107">
        <v>7.4170297467956559E-2</v>
      </c>
      <c r="I12176" s="121" t="str">
        <f t="shared" si="190"/>
        <v>E</v>
      </c>
    </row>
    <row r="12177" spans="2:9" ht="12.75">
      <c r="B12177" s="102">
        <v>241406319</v>
      </c>
      <c r="C12177" s="106">
        <v>0.23889740502396251</v>
      </c>
      <c r="D12177" s="107">
        <v>0.84289361662144113</v>
      </c>
      <c r="E12177" s="106">
        <v>0.68302902540879451</v>
      </c>
      <c r="F12177" s="107">
        <v>0.2686153893478338</v>
      </c>
      <c r="G12177" s="106">
        <v>0.87790854683073416</v>
      </c>
      <c r="H12177" s="107">
        <v>0.11591049915075935</v>
      </c>
      <c r="I12177" s="121" t="str">
        <f t="shared" si="190"/>
        <v>E</v>
      </c>
    </row>
    <row r="12178" spans="2:9" ht="12.75">
      <c r="B12178" s="102">
        <v>241407489</v>
      </c>
      <c r="C12178" s="106">
        <v>0.83573480498977304</v>
      </c>
      <c r="D12178" s="107">
        <v>0.2722027489560821</v>
      </c>
      <c r="E12178" s="106">
        <v>0.94694078772705659</v>
      </c>
      <c r="F12178" s="107">
        <v>0.71047879141910042</v>
      </c>
      <c r="G12178" s="106">
        <v>1.0799138208439807E-2</v>
      </c>
      <c r="H12178" s="107">
        <v>0.55868069480175664</v>
      </c>
      <c r="I12178" s="121" t="str">
        <f t="shared" si="190"/>
        <v>TH</v>
      </c>
    </row>
    <row r="12179" spans="2:9" ht="12.75">
      <c r="B12179" s="102">
        <v>241414049</v>
      </c>
      <c r="C12179" s="106">
        <v>0.71225168845690989</v>
      </c>
      <c r="D12179" s="107">
        <v>0.37068795936982624</v>
      </c>
      <c r="E12179" s="106">
        <v>0.35993759787926471</v>
      </c>
      <c r="F12179" s="107">
        <v>0.48148287927259847</v>
      </c>
      <c r="G12179" s="106">
        <v>0.81682041737666822</v>
      </c>
      <c r="H12179" s="107">
        <v>0.21189733568716473</v>
      </c>
      <c r="I12179" s="121" t="str">
        <f t="shared" si="190"/>
        <v>E</v>
      </c>
    </row>
    <row r="12180" spans="2:9" ht="12.75">
      <c r="B12180" s="102">
        <v>241414700</v>
      </c>
      <c r="C12180" s="106">
        <v>0.85900627734297275</v>
      </c>
      <c r="D12180" s="107">
        <v>0.98443288317046873</v>
      </c>
      <c r="E12180" s="106">
        <v>0.39678686164859589</v>
      </c>
      <c r="F12180" s="107">
        <v>0.62044080640413402</v>
      </c>
      <c r="G12180" s="106">
        <v>0.63582783026360823</v>
      </c>
      <c r="H12180" s="107">
        <v>0.63075220738633186</v>
      </c>
      <c r="I12180" s="121" t="str">
        <f t="shared" si="190"/>
        <v>DF</v>
      </c>
    </row>
    <row r="12181" spans="2:9" ht="12.75">
      <c r="B12181" s="102">
        <v>241421422</v>
      </c>
      <c r="C12181" s="106">
        <v>0.53173158054169134</v>
      </c>
      <c r="D12181" s="107">
        <v>0.51194131144547672</v>
      </c>
      <c r="E12181" s="106">
        <v>0.29745951697238837</v>
      </c>
      <c r="F12181" s="107">
        <v>0.24667940480316997</v>
      </c>
      <c r="G12181" s="106">
        <v>0.2838752830509339</v>
      </c>
      <c r="H12181" s="107">
        <v>0.80466687010593052</v>
      </c>
      <c r="I12181" s="121" t="str">
        <f t="shared" si="190"/>
        <v>BH</v>
      </c>
    </row>
    <row r="12182" spans="2:9" ht="12.75">
      <c r="B12182" s="102">
        <v>241422266</v>
      </c>
      <c r="C12182" s="106">
        <v>0.85799350850762934</v>
      </c>
      <c r="D12182" s="107">
        <v>0.69822195520123298</v>
      </c>
      <c r="E12182" s="106">
        <v>0.5443845280685109</v>
      </c>
      <c r="F12182" s="107">
        <v>0.84318459459377282</v>
      </c>
      <c r="G12182" s="106">
        <v>0.26088548729442484</v>
      </c>
      <c r="H12182" s="107">
        <v>6.6093417809020227E-2</v>
      </c>
      <c r="I12182" s="121" t="str">
        <f t="shared" si="190"/>
        <v>FH</v>
      </c>
    </row>
    <row r="12183" spans="2:9" ht="12.75">
      <c r="B12183" s="102">
        <v>241422685</v>
      </c>
      <c r="C12183" s="106">
        <v>0.38071089728778373</v>
      </c>
      <c r="D12183" s="107">
        <v>0.96855636652877752</v>
      </c>
      <c r="E12183" s="106">
        <v>0.56776740447539376</v>
      </c>
      <c r="F12183" s="107">
        <v>0.40535927790425141</v>
      </c>
      <c r="G12183" s="106">
        <v>0.68987089899247533</v>
      </c>
      <c r="H12183" s="107">
        <v>0.89909483262839229</v>
      </c>
      <c r="I12183" s="121" t="str">
        <f t="shared" si="190"/>
        <v>DF</v>
      </c>
    </row>
    <row r="12184" spans="2:9" ht="12.75">
      <c r="B12184" s="102">
        <v>241425038</v>
      </c>
      <c r="C12184" s="106">
        <v>0.86363161374121855</v>
      </c>
      <c r="D12184" s="107">
        <v>0.50802363061999345</v>
      </c>
      <c r="E12184" s="106">
        <v>0.99270091647758107</v>
      </c>
      <c r="F12184" s="107">
        <v>0.34492180395072136</v>
      </c>
      <c r="G12184" s="106">
        <v>0.95510845210053419</v>
      </c>
      <c r="H12184" s="107">
        <v>0.1134400317764479</v>
      </c>
      <c r="I12184" s="121" t="str">
        <f t="shared" si="190"/>
        <v>TH</v>
      </c>
    </row>
    <row r="12185" spans="2:9" ht="12.75">
      <c r="B12185" s="102">
        <v>241428123</v>
      </c>
      <c r="C12185" s="106">
        <v>0.21127947188604335</v>
      </c>
      <c r="D12185" s="107">
        <v>0.70174583976558402</v>
      </c>
      <c r="E12185" s="106">
        <v>0.27020794422196648</v>
      </c>
      <c r="F12185" s="107">
        <v>0.73129237750627851</v>
      </c>
      <c r="G12185" s="106">
        <v>0.91786112679364162</v>
      </c>
      <c r="H12185" s="107">
        <v>0.84688040867897918</v>
      </c>
      <c r="I12185" s="121" t="str">
        <f t="shared" si="190"/>
        <v>E</v>
      </c>
    </row>
    <row r="12186" spans="2:9" ht="12.75">
      <c r="B12186" s="102">
        <v>241428198</v>
      </c>
      <c r="C12186" s="106">
        <v>0.82549687383768355</v>
      </c>
      <c r="D12186" s="107">
        <v>0.35481878132038558</v>
      </c>
      <c r="E12186" s="106">
        <v>0.13267830756569809</v>
      </c>
      <c r="F12186" s="107">
        <v>0.22097593165875828</v>
      </c>
      <c r="G12186" s="106">
        <v>0.94726756458611838</v>
      </c>
      <c r="H12186" s="107">
        <v>0.61188229710624964</v>
      </c>
      <c r="I12186" s="121" t="str">
        <f t="shared" si="190"/>
        <v>E</v>
      </c>
    </row>
    <row r="12187" spans="2:9" ht="12.75">
      <c r="B12187" s="102">
        <v>241429954</v>
      </c>
      <c r="C12187" s="106">
        <v>0.57695029646281792</v>
      </c>
      <c r="D12187" s="107">
        <v>0.9381595000173899</v>
      </c>
      <c r="E12187" s="106">
        <v>1.18221863234933E-2</v>
      </c>
      <c r="F12187" s="107">
        <v>0.94882984618153809</v>
      </c>
      <c r="G12187" s="106">
        <v>0.54587945678065908</v>
      </c>
      <c r="H12187" s="107">
        <v>0.61510710170099259</v>
      </c>
      <c r="I12187" s="121" t="str">
        <f t="shared" si="190"/>
        <v>C</v>
      </c>
    </row>
    <row r="12188" spans="2:9" ht="12.75">
      <c r="B12188" s="102">
        <v>241434690</v>
      </c>
      <c r="C12188" s="106">
        <v>0.45571255042137704</v>
      </c>
      <c r="D12188" s="107">
        <v>0.60937813233364779</v>
      </c>
      <c r="E12188" s="106">
        <v>0.22246519199170578</v>
      </c>
      <c r="F12188" s="107">
        <v>0.11808560410189894</v>
      </c>
      <c r="G12188" s="106">
        <v>0.88774812380333845</v>
      </c>
      <c r="H12188" s="107">
        <v>0.72046428263064755</v>
      </c>
      <c r="I12188" s="121" t="str">
        <f t="shared" si="190"/>
        <v>E</v>
      </c>
    </row>
    <row r="12189" spans="2:9" ht="12.75">
      <c r="B12189" s="102">
        <v>241436869</v>
      </c>
      <c r="C12189" s="106">
        <v>0.56147895559326533</v>
      </c>
      <c r="D12189" s="107">
        <v>0.9002734454767185</v>
      </c>
      <c r="E12189" s="106">
        <v>0.41466089259796735</v>
      </c>
      <c r="F12189" s="107">
        <v>0.54112420321005761</v>
      </c>
      <c r="G12189" s="106">
        <v>0.34571915752102833</v>
      </c>
      <c r="H12189" s="107">
        <v>0.50986139759849047</v>
      </c>
      <c r="I12189" s="121" t="str">
        <f t="shared" si="190"/>
        <v>DF</v>
      </c>
    </row>
    <row r="12190" spans="2:9" ht="12.75">
      <c r="B12190" s="102">
        <v>241437544</v>
      </c>
      <c r="C12190" s="106">
        <v>0.16513941751945005</v>
      </c>
      <c r="D12190" s="107">
        <v>0.57792048291010656</v>
      </c>
      <c r="E12190" s="106">
        <v>6.7558378017689602E-2</v>
      </c>
      <c r="F12190" s="107">
        <v>0.54104287864569311</v>
      </c>
      <c r="G12190" s="106">
        <v>0.34576378593104273</v>
      </c>
      <c r="H12190" s="107">
        <v>0.34155916294922162</v>
      </c>
      <c r="I12190" s="121" t="str">
        <f t="shared" si="190"/>
        <v>DF</v>
      </c>
    </row>
    <row r="12191" spans="2:9" ht="12.75">
      <c r="B12191" s="102">
        <v>241439481</v>
      </c>
      <c r="C12191" s="106">
        <v>0.29534119176861662</v>
      </c>
      <c r="D12191" s="107">
        <v>0.35444812171167861</v>
      </c>
      <c r="E12191" s="106">
        <v>0.82347043814651966</v>
      </c>
      <c r="F12191" s="107">
        <v>0.5464114846137802</v>
      </c>
      <c r="G12191" s="106">
        <v>0.81869975122840977</v>
      </c>
      <c r="H12191" s="107">
        <v>3.5860809871192778E-2</v>
      </c>
      <c r="I12191" s="121" t="str">
        <f t="shared" si="190"/>
        <v>TH</v>
      </c>
    </row>
    <row r="12192" spans="2:9" ht="12.75">
      <c r="B12192" s="102">
        <v>241440456</v>
      </c>
      <c r="C12192" s="106">
        <v>0.77572966529143272</v>
      </c>
      <c r="D12192" s="107">
        <v>0.71638503683561705</v>
      </c>
      <c r="E12192" s="106">
        <v>0.94829383076369389</v>
      </c>
      <c r="F12192" s="107">
        <v>0.10249898582178307</v>
      </c>
      <c r="G12192" s="106">
        <v>0.39777045557477209</v>
      </c>
      <c r="H12192" s="107">
        <v>0.59568592949777877</v>
      </c>
      <c r="I12192" s="121" t="str">
        <f t="shared" si="190"/>
        <v>TH</v>
      </c>
    </row>
    <row r="12193" spans="2:9" ht="12.75">
      <c r="B12193" s="102">
        <v>241450340</v>
      </c>
      <c r="C12193" s="106">
        <v>0.54927095570584505</v>
      </c>
      <c r="D12193" s="107">
        <v>0.92498015006623735</v>
      </c>
      <c r="E12193" s="106">
        <v>0.20837304166119375</v>
      </c>
      <c r="F12193" s="107">
        <v>0.39107792924022355</v>
      </c>
      <c r="G12193" s="106">
        <v>0.97926154111271391</v>
      </c>
      <c r="H12193" s="107">
        <v>0.5472164330977094</v>
      </c>
      <c r="I12193" s="121" t="str">
        <f t="shared" si="190"/>
        <v>E</v>
      </c>
    </row>
    <row r="12194" spans="2:9" ht="12.75">
      <c r="B12194" s="102">
        <v>241450918</v>
      </c>
      <c r="C12194" s="106">
        <v>0.90785019941872758</v>
      </c>
      <c r="D12194" s="107">
        <v>0.89342934460646206</v>
      </c>
      <c r="E12194" s="106">
        <v>0.53749285311306849</v>
      </c>
      <c r="F12194" s="107">
        <v>0.39092169039435642</v>
      </c>
      <c r="G12194" s="106">
        <v>0.29413966460637475</v>
      </c>
      <c r="H12194" s="107">
        <v>0.65958460519169027</v>
      </c>
      <c r="I12194" s="121" t="str">
        <f t="shared" si="190"/>
        <v>FH</v>
      </c>
    </row>
    <row r="12195" spans="2:9" ht="12.75">
      <c r="B12195" s="102">
        <v>241454530</v>
      </c>
      <c r="C12195" s="106">
        <v>0.26093759481131706</v>
      </c>
      <c r="D12195" s="107">
        <v>1.7628401229858426E-2</v>
      </c>
      <c r="E12195" s="106">
        <v>2.7241395149499859E-2</v>
      </c>
      <c r="F12195" s="107">
        <v>0.12114926813236693</v>
      </c>
      <c r="G12195" s="106">
        <v>0.53881508147367096</v>
      </c>
      <c r="H12195" s="107">
        <v>0.91470581745425328</v>
      </c>
      <c r="I12195" s="121" t="str">
        <f t="shared" si="190"/>
        <v>BH</v>
      </c>
    </row>
    <row r="12196" spans="2:9" ht="12.75">
      <c r="B12196" s="102">
        <v>241458407</v>
      </c>
      <c r="C12196" s="106">
        <v>0.64554762886216221</v>
      </c>
      <c r="D12196" s="107">
        <v>0.79278513366752335</v>
      </c>
      <c r="E12196" s="106">
        <v>0.97706354860486577</v>
      </c>
      <c r="F12196" s="107">
        <v>0.26252147608701204</v>
      </c>
      <c r="G12196" s="106">
        <v>0.64596468984044186</v>
      </c>
      <c r="H12196" s="107">
        <v>0.75152544663829435</v>
      </c>
      <c r="I12196" s="121" t="str">
        <f t="shared" si="190"/>
        <v>TH</v>
      </c>
    </row>
    <row r="12197" spans="2:9" ht="12.75">
      <c r="B12197" s="102">
        <v>241464860</v>
      </c>
      <c r="C12197" s="106">
        <v>0.32963826359961601</v>
      </c>
      <c r="D12197" s="107">
        <v>0.80068718095038993</v>
      </c>
      <c r="E12197" s="106">
        <v>0.74166458154914228</v>
      </c>
      <c r="F12197" s="107">
        <v>0.42680355606401221</v>
      </c>
      <c r="G12197" s="106">
        <v>0.84282158481988656</v>
      </c>
      <c r="H12197" s="107">
        <v>8.3470244514719738E-2</v>
      </c>
      <c r="I12197" s="121" t="str">
        <f t="shared" si="190"/>
        <v>E</v>
      </c>
    </row>
    <row r="12198" spans="2:9" ht="12.75">
      <c r="B12198" s="102">
        <v>241466105</v>
      </c>
      <c r="C12198" s="106">
        <v>2.7487402368713276E-2</v>
      </c>
      <c r="D12198" s="107">
        <v>0.91388549644988881</v>
      </c>
      <c r="E12198" s="106">
        <v>0.28620654295406389</v>
      </c>
      <c r="F12198" s="107">
        <v>0.33642350064611737</v>
      </c>
      <c r="G12198" s="106">
        <v>0.40262322550843166</v>
      </c>
      <c r="H12198" s="107">
        <v>0.79531242466195717</v>
      </c>
      <c r="I12198" s="121" t="str">
        <f t="shared" si="190"/>
        <v>DF</v>
      </c>
    </row>
    <row r="12199" spans="2:9" ht="12.75">
      <c r="B12199" s="102">
        <v>241467432</v>
      </c>
      <c r="C12199" s="106">
        <v>0.66825053209530538</v>
      </c>
      <c r="D12199" s="107">
        <v>0.63967794712799986</v>
      </c>
      <c r="E12199" s="106">
        <v>0.29653222875723895</v>
      </c>
      <c r="F12199" s="107">
        <v>0.21073652426566358</v>
      </c>
      <c r="G12199" s="106">
        <v>8.7295040497131993E-2</v>
      </c>
      <c r="H12199" s="107">
        <v>0.12020995880079521</v>
      </c>
      <c r="I12199" s="121" t="str">
        <f t="shared" si="190"/>
        <v>FH</v>
      </c>
    </row>
    <row r="12200" spans="2:9" ht="12.75">
      <c r="B12200" s="102">
        <v>241468234</v>
      </c>
      <c r="C12200" s="106">
        <v>0.9491294066344429</v>
      </c>
      <c r="D12200" s="107">
        <v>0.80637559599198427</v>
      </c>
      <c r="E12200" s="106">
        <v>2.2281330450572234E-2</v>
      </c>
      <c r="F12200" s="107">
        <v>0.84799265343264474</v>
      </c>
      <c r="G12200" s="106">
        <v>0.83387630101091625</v>
      </c>
      <c r="H12200" s="107">
        <v>0.6601814224019118</v>
      </c>
      <c r="I12200" s="121" t="str">
        <f t="shared" si="190"/>
        <v>FH</v>
      </c>
    </row>
    <row r="12201" spans="2:9" ht="12.75">
      <c r="B12201" s="102">
        <v>241468406</v>
      </c>
      <c r="C12201" s="106">
        <v>0.81191717097514693</v>
      </c>
      <c r="D12201" s="107">
        <v>6.2837438957861202E-2</v>
      </c>
      <c r="E12201" s="106">
        <v>0.93394218740012414</v>
      </c>
      <c r="F12201" s="107">
        <v>0.52622476603876445</v>
      </c>
      <c r="G12201" s="106">
        <v>0.34547549602043359</v>
      </c>
      <c r="H12201" s="107">
        <v>0.78056479484260155</v>
      </c>
      <c r="I12201" s="121" t="str">
        <f t="shared" si="190"/>
        <v>TH</v>
      </c>
    </row>
    <row r="12202" spans="2:9" ht="12.75">
      <c r="B12202" s="102">
        <v>241469783</v>
      </c>
      <c r="C12202" s="106">
        <v>0.7776558624638279</v>
      </c>
      <c r="D12202" s="107">
        <v>0.45574526448452524</v>
      </c>
      <c r="E12202" s="106">
        <v>0.41974160235106783</v>
      </c>
      <c r="F12202" s="107">
        <v>0.67072726624203138</v>
      </c>
      <c r="G12202" s="106">
        <v>0.67062316318070558</v>
      </c>
      <c r="H12202" s="107">
        <v>0.58847082740740575</v>
      </c>
      <c r="I12202" s="121" t="str">
        <f t="shared" si="190"/>
        <v>FH</v>
      </c>
    </row>
    <row r="12203" spans="2:9" ht="12.75">
      <c r="B12203" s="102">
        <v>241472597</v>
      </c>
      <c r="C12203" s="106">
        <v>0.22018459046539629</v>
      </c>
      <c r="D12203" s="107">
        <v>0.24948043316662538</v>
      </c>
      <c r="E12203" s="106">
        <v>0.88458336825462447</v>
      </c>
      <c r="F12203" s="107">
        <v>0.29347354530378711</v>
      </c>
      <c r="G12203" s="106">
        <v>0.90928277296907911</v>
      </c>
      <c r="H12203" s="107">
        <v>0.31265105797128023</v>
      </c>
      <c r="I12203" s="121" t="str">
        <f t="shared" si="190"/>
        <v>E</v>
      </c>
    </row>
    <row r="12204" spans="2:9" ht="12.75">
      <c r="B12204" s="102">
        <v>241472977</v>
      </c>
      <c r="C12204" s="106">
        <v>0.91645779528939353</v>
      </c>
      <c r="D12204" s="107">
        <v>0.12260467349019866</v>
      </c>
      <c r="E12204" s="106">
        <v>9.209866553171886E-2</v>
      </c>
      <c r="F12204" s="107">
        <v>0.983424211493102</v>
      </c>
      <c r="G12204" s="106">
        <v>0.72123347420364081</v>
      </c>
      <c r="H12204" s="107">
        <v>0.68758344601399646</v>
      </c>
      <c r="I12204" s="121" t="str">
        <f t="shared" si="190"/>
        <v>C</v>
      </c>
    </row>
    <row r="12205" spans="2:9" ht="12.75">
      <c r="B12205" s="102">
        <v>241473587</v>
      </c>
      <c r="C12205" s="106">
        <v>0.92526979475025706</v>
      </c>
      <c r="D12205" s="107">
        <v>0.14245534381798741</v>
      </c>
      <c r="E12205" s="106">
        <v>0.37961986301305939</v>
      </c>
      <c r="F12205" s="107">
        <v>0.58744160124557521</v>
      </c>
      <c r="G12205" s="106">
        <v>0.634978921356117</v>
      </c>
      <c r="H12205" s="107">
        <v>0.71746559164541157</v>
      </c>
      <c r="I12205" s="121" t="str">
        <f t="shared" si="190"/>
        <v>FH</v>
      </c>
    </row>
    <row r="12206" spans="2:9" ht="12.75">
      <c r="B12206" s="102">
        <v>241473819</v>
      </c>
      <c r="C12206" s="106">
        <v>0.77803148683145551</v>
      </c>
      <c r="D12206" s="107">
        <v>0.83678210215592874</v>
      </c>
      <c r="E12206" s="106">
        <v>0.91957013216752603</v>
      </c>
      <c r="F12206" s="107">
        <v>0.18690296872351908</v>
      </c>
      <c r="G12206" s="106">
        <v>0.13115492125489592</v>
      </c>
      <c r="H12206" s="107">
        <v>0.59114510885707539</v>
      </c>
      <c r="I12206" s="121" t="str">
        <f t="shared" si="190"/>
        <v>TH</v>
      </c>
    </row>
    <row r="12207" spans="2:9" ht="12.75">
      <c r="B12207" s="102">
        <v>241475956</v>
      </c>
      <c r="C12207" s="106">
        <v>0.39745467221613584</v>
      </c>
      <c r="D12207" s="107">
        <v>0.53742521574690016</v>
      </c>
      <c r="E12207" s="106">
        <v>0.66213249323940726</v>
      </c>
      <c r="F12207" s="107">
        <v>0.49804126028941376</v>
      </c>
      <c r="G12207" s="106">
        <v>0.23623915086994618</v>
      </c>
      <c r="H12207" s="107">
        <v>0.49702376901398893</v>
      </c>
      <c r="I12207" s="121" t="str">
        <f t="shared" si="190"/>
        <v>TH</v>
      </c>
    </row>
    <row r="12208" spans="2:9" ht="12.75">
      <c r="B12208" s="102">
        <v>241479173</v>
      </c>
      <c r="C12208" s="106">
        <v>0.50002688436401765</v>
      </c>
      <c r="D12208" s="107">
        <v>0.42296216077401727</v>
      </c>
      <c r="E12208" s="106">
        <v>0.89179080588096937</v>
      </c>
      <c r="F12208" s="107">
        <v>0.77643785592370218</v>
      </c>
      <c r="G12208" s="106">
        <v>0.66644072173602886</v>
      </c>
      <c r="H12208" s="107">
        <v>0.87503886943341169</v>
      </c>
      <c r="I12208" s="121" t="str">
        <f t="shared" si="190"/>
        <v>TH</v>
      </c>
    </row>
    <row r="12209" spans="2:9" ht="12.75">
      <c r="B12209" s="102">
        <v>241486879</v>
      </c>
      <c r="C12209" s="106">
        <v>0.11866503295551123</v>
      </c>
      <c r="D12209" s="107">
        <v>3.9871880391313397E-3</v>
      </c>
      <c r="E12209" s="106">
        <v>0.41441533554222437</v>
      </c>
      <c r="F12209" s="107">
        <v>1.2953159731802444E-2</v>
      </c>
      <c r="G12209" s="106">
        <v>0.64933031185172574</v>
      </c>
      <c r="H12209" s="107">
        <v>3.7698623506153384E-2</v>
      </c>
      <c r="I12209" s="121" t="str">
        <f t="shared" si="190"/>
        <v>E</v>
      </c>
    </row>
    <row r="12210" spans="2:9" ht="12.75">
      <c r="B12210" s="102">
        <v>241491423</v>
      </c>
      <c r="C12210" s="106">
        <v>0.64946671876010909</v>
      </c>
      <c r="D12210" s="107">
        <v>0.38797063029862922</v>
      </c>
      <c r="E12210" s="106">
        <v>0.46229533210708684</v>
      </c>
      <c r="F12210" s="107">
        <v>0.28898395491097162</v>
      </c>
      <c r="G12210" s="106">
        <v>0.17507201077998436</v>
      </c>
      <c r="H12210" s="107">
        <v>5.595454534765798E-2</v>
      </c>
      <c r="I12210" s="121" t="str">
        <f t="shared" si="190"/>
        <v>FH</v>
      </c>
    </row>
    <row r="12211" spans="2:9" ht="12.75">
      <c r="B12211" s="102">
        <v>241491779</v>
      </c>
      <c r="C12211" s="106">
        <v>0.78745992108226925</v>
      </c>
      <c r="D12211" s="107">
        <v>0.99072257242139194</v>
      </c>
      <c r="E12211" s="106">
        <v>0.53414972820864381</v>
      </c>
      <c r="F12211" s="107">
        <v>0.57582498190673115</v>
      </c>
      <c r="G12211" s="106">
        <v>6.7701121939967468E-2</v>
      </c>
      <c r="H12211" s="107">
        <v>0.84832035839549702</v>
      </c>
      <c r="I12211" s="121" t="str">
        <f t="shared" si="190"/>
        <v>DF</v>
      </c>
    </row>
    <row r="12212" spans="2:9" ht="12.75">
      <c r="B12212" s="102">
        <v>241493966</v>
      </c>
      <c r="C12212" s="106">
        <v>0.30518692570045824</v>
      </c>
      <c r="D12212" s="107">
        <v>0.83776608767629757</v>
      </c>
      <c r="E12212" s="106">
        <v>0.91903264297502218</v>
      </c>
      <c r="F12212" s="107">
        <v>0.45266274311361965</v>
      </c>
      <c r="G12212" s="106">
        <v>0.74290689329901327</v>
      </c>
      <c r="H12212" s="107">
        <v>0.69382767614192886</v>
      </c>
      <c r="I12212" s="121" t="str">
        <f t="shared" si="190"/>
        <v>TH</v>
      </c>
    </row>
    <row r="12213" spans="2:9" ht="12.75">
      <c r="B12213" s="102">
        <v>241495459</v>
      </c>
      <c r="C12213" s="106">
        <v>0.25430974560387232</v>
      </c>
      <c r="D12213" s="107">
        <v>0.62917991569502707</v>
      </c>
      <c r="E12213" s="106">
        <v>0.29082084422083909</v>
      </c>
      <c r="F12213" s="107">
        <v>0.74922281843358185</v>
      </c>
      <c r="G12213" s="106">
        <v>0.16629740085883515</v>
      </c>
      <c r="H12213" s="107">
        <v>0.98051571918730596</v>
      </c>
      <c r="I12213" s="121" t="str">
        <f t="shared" si="190"/>
        <v>BH</v>
      </c>
    </row>
    <row r="12214" spans="2:9" ht="12.75">
      <c r="B12214" s="102">
        <v>241498403</v>
      </c>
      <c r="C12214" s="106">
        <v>0.76453236040221917</v>
      </c>
      <c r="D12214" s="107">
        <v>0.37176567026678331</v>
      </c>
      <c r="E12214" s="106">
        <v>0.3024197770349133</v>
      </c>
      <c r="F12214" s="107">
        <v>0.81699166034657633</v>
      </c>
      <c r="G12214" s="106">
        <v>0.90140948074809479</v>
      </c>
      <c r="H12214" s="107">
        <v>0.27826474859219719</v>
      </c>
      <c r="I12214" s="121" t="str">
        <f t="shared" si="190"/>
        <v>E</v>
      </c>
    </row>
    <row r="12215" spans="2:9" ht="12.75">
      <c r="B12215" s="102">
        <v>241498999</v>
      </c>
      <c r="C12215" s="106">
        <v>9.6446175621285102E-2</v>
      </c>
      <c r="D12215" s="107">
        <v>0.35849109469327667</v>
      </c>
      <c r="E12215" s="106">
        <v>0.6311611149753058</v>
      </c>
      <c r="F12215" s="107">
        <v>0.14024444128857017</v>
      </c>
      <c r="G12215" s="106">
        <v>0.3690866120406513</v>
      </c>
      <c r="H12215" s="107">
        <v>0.17112167811778889</v>
      </c>
      <c r="I12215" s="121" t="str">
        <f t="shared" si="190"/>
        <v>TH</v>
      </c>
    </row>
    <row r="12216" spans="2:9" ht="12.75">
      <c r="B12216" s="102">
        <v>241499673</v>
      </c>
      <c r="C12216" s="106">
        <v>0.14887515522708661</v>
      </c>
      <c r="D12216" s="107">
        <v>0.65006444546080755</v>
      </c>
      <c r="E12216" s="106">
        <v>0.79610018301083496</v>
      </c>
      <c r="F12216" s="107">
        <v>0.68276080694875518</v>
      </c>
      <c r="G12216" s="106">
        <v>2.1748564891218791E-2</v>
      </c>
      <c r="H12216" s="107">
        <v>0.47274819626478415</v>
      </c>
      <c r="I12216" s="121" t="str">
        <f t="shared" si="190"/>
        <v>TH</v>
      </c>
    </row>
    <row r="12217" spans="2:9" ht="12.75">
      <c r="B12217" s="102">
        <v>241500911</v>
      </c>
      <c r="C12217" s="106">
        <v>0.94810321049114243</v>
      </c>
      <c r="D12217" s="107">
        <v>0.46529845150453486</v>
      </c>
      <c r="E12217" s="106">
        <v>0.39709689365465928</v>
      </c>
      <c r="F12217" s="107">
        <v>0.78267571951160697</v>
      </c>
      <c r="G12217" s="106">
        <v>0.71839267924333772</v>
      </c>
      <c r="H12217" s="107">
        <v>0.37186880546187262</v>
      </c>
      <c r="I12217" s="121" t="str">
        <f t="shared" si="190"/>
        <v>FH</v>
      </c>
    </row>
    <row r="12218" spans="2:9" ht="12.75">
      <c r="B12218" s="102">
        <v>241503470</v>
      </c>
      <c r="C12218" s="106">
        <v>0.48584174152339621</v>
      </c>
      <c r="D12218" s="107">
        <v>8.9744618375523943E-2</v>
      </c>
      <c r="E12218" s="106">
        <v>0.63340215635458774</v>
      </c>
      <c r="F12218" s="107">
        <v>0.81871281384025063</v>
      </c>
      <c r="G12218" s="106">
        <v>0.57609266306874307</v>
      </c>
      <c r="H12218" s="107">
        <v>0.99199810550752687</v>
      </c>
      <c r="I12218" s="121" t="str">
        <f t="shared" si="190"/>
        <v>BH</v>
      </c>
    </row>
    <row r="12219" spans="2:9" ht="12.75">
      <c r="B12219" s="102">
        <v>241504295</v>
      </c>
      <c r="C12219" s="106">
        <v>0.53829561678767424</v>
      </c>
      <c r="D12219" s="107">
        <v>6.3321817797025837E-2</v>
      </c>
      <c r="E12219" s="106">
        <v>5.5337344347783812E-2</v>
      </c>
      <c r="F12219" s="107">
        <v>0.90985388923024413</v>
      </c>
      <c r="G12219" s="106">
        <v>0.27740502133514333</v>
      </c>
      <c r="H12219" s="107">
        <v>0.46322478024729929</v>
      </c>
      <c r="I12219" s="121" t="str">
        <f t="shared" si="190"/>
        <v>C</v>
      </c>
    </row>
    <row r="12220" spans="2:9" ht="12.75">
      <c r="B12220" s="102">
        <v>241506761</v>
      </c>
      <c r="C12220" s="106">
        <v>0.16817879546076409</v>
      </c>
      <c r="D12220" s="107">
        <v>0.13573061243131157</v>
      </c>
      <c r="E12220" s="106">
        <v>0.43615712458886424</v>
      </c>
      <c r="F12220" s="107">
        <v>0.76880032585457414</v>
      </c>
      <c r="G12220" s="106">
        <v>0.58379284663501263</v>
      </c>
      <c r="H12220" s="107">
        <v>0.22886466757038981</v>
      </c>
      <c r="I12220" s="121" t="str">
        <f t="shared" si="190"/>
        <v>C</v>
      </c>
    </row>
    <row r="12221" spans="2:9" ht="12.75">
      <c r="B12221" s="102">
        <v>241507537</v>
      </c>
      <c r="C12221" s="106">
        <v>0.83884278756898656</v>
      </c>
      <c r="D12221" s="107">
        <v>0.6648256216694437</v>
      </c>
      <c r="E12221" s="106">
        <v>0.95361654956539788</v>
      </c>
      <c r="F12221" s="107">
        <v>0.60347786013595095</v>
      </c>
      <c r="G12221" s="106">
        <v>0.90737594028593405</v>
      </c>
      <c r="H12221" s="107">
        <v>0.8383026786294967</v>
      </c>
      <c r="I12221" s="121" t="str">
        <f t="shared" si="190"/>
        <v>TH</v>
      </c>
    </row>
    <row r="12222" spans="2:9" ht="12.75">
      <c r="B12222" s="102">
        <v>241509006</v>
      </c>
      <c r="C12222" s="106">
        <v>0.45448061827789221</v>
      </c>
      <c r="D12222" s="107">
        <v>0.13282544759727699</v>
      </c>
      <c r="E12222" s="106">
        <v>0.24039109812519666</v>
      </c>
      <c r="F12222" s="107">
        <v>0.96902673538312634</v>
      </c>
      <c r="G12222" s="106">
        <v>0.74298370938914826</v>
      </c>
      <c r="H12222" s="107">
        <v>0.34715262613244402</v>
      </c>
      <c r="I12222" s="121" t="str">
        <f t="shared" si="190"/>
        <v>C</v>
      </c>
    </row>
    <row r="12223" spans="2:9" ht="12.75">
      <c r="B12223" s="102">
        <v>241515571</v>
      </c>
      <c r="C12223" s="106">
        <v>9.4608112623982166E-2</v>
      </c>
      <c r="D12223" s="107">
        <v>0.34142078835914091</v>
      </c>
      <c r="E12223" s="106">
        <v>0.22938605131291379</v>
      </c>
      <c r="F12223" s="107">
        <v>0.69768613557736181</v>
      </c>
      <c r="G12223" s="106">
        <v>0.3316700428070769</v>
      </c>
      <c r="H12223" s="107">
        <v>0.52609183833881468</v>
      </c>
      <c r="I12223" s="121" t="str">
        <f t="shared" si="190"/>
        <v>C</v>
      </c>
    </row>
    <row r="12224" spans="2:9" ht="12.75">
      <c r="B12224" s="102">
        <v>241520828</v>
      </c>
      <c r="C12224" s="106">
        <v>0.36993406596791978</v>
      </c>
      <c r="D12224" s="107">
        <v>0.48879787243359818</v>
      </c>
      <c r="E12224" s="106">
        <v>0.21724181129980402</v>
      </c>
      <c r="F12224" s="107">
        <v>0.13926675707810299</v>
      </c>
      <c r="G12224" s="106">
        <v>0.60849607932463057</v>
      </c>
      <c r="H12224" s="107">
        <v>0.6301245702137348</v>
      </c>
      <c r="I12224" s="121" t="str">
        <f t="shared" si="190"/>
        <v>BH</v>
      </c>
    </row>
    <row r="12225" spans="2:9" ht="12.75">
      <c r="B12225" s="102">
        <v>241522709</v>
      </c>
      <c r="C12225" s="106">
        <v>2.3579179163673469E-2</v>
      </c>
      <c r="D12225" s="107">
        <v>0.16805271053400883</v>
      </c>
      <c r="E12225" s="106">
        <v>0.33061130301475838</v>
      </c>
      <c r="F12225" s="107">
        <v>0.11851695056370404</v>
      </c>
      <c r="G12225" s="106">
        <v>0.97368542089458643</v>
      </c>
      <c r="H12225" s="107">
        <v>0.66395320356122678</v>
      </c>
      <c r="I12225" s="121" t="str">
        <f t="shared" si="190"/>
        <v>E</v>
      </c>
    </row>
    <row r="12226" spans="2:9" ht="12.75">
      <c r="B12226" s="102">
        <v>241522824</v>
      </c>
      <c r="C12226" s="106">
        <v>0.22843889089935332</v>
      </c>
      <c r="D12226" s="107">
        <v>0.53511272397641152</v>
      </c>
      <c r="E12226" s="106">
        <v>0.93296245791721466</v>
      </c>
      <c r="F12226" s="107">
        <v>0.65848614787823467</v>
      </c>
      <c r="G12226" s="106">
        <v>0.35949165817773032</v>
      </c>
      <c r="H12226" s="107">
        <v>0.98577663208766908</v>
      </c>
      <c r="I12226" s="121" t="str">
        <f t="shared" si="190"/>
        <v>BH</v>
      </c>
    </row>
    <row r="12227" spans="2:9" ht="12.75">
      <c r="B12227" s="102">
        <v>241523749</v>
      </c>
      <c r="C12227" s="106">
        <v>0.10839187596157984</v>
      </c>
      <c r="D12227" s="107">
        <v>0.54511929597596076</v>
      </c>
      <c r="E12227" s="106">
        <v>0.44095801306015603</v>
      </c>
      <c r="F12227" s="107">
        <v>0.94897022550519639</v>
      </c>
      <c r="G12227" s="106">
        <v>0.10653377854228996</v>
      </c>
      <c r="H12227" s="107">
        <v>0.26556926626244981</v>
      </c>
      <c r="I12227" s="121" t="str">
        <f t="shared" si="190"/>
        <v>C</v>
      </c>
    </row>
    <row r="12228" spans="2:9" ht="12.75">
      <c r="B12228" s="102">
        <v>241523889</v>
      </c>
      <c r="C12228" s="106">
        <v>0.65021835034101949</v>
      </c>
      <c r="D12228" s="107">
        <v>0.70395355437702967</v>
      </c>
      <c r="E12228" s="106">
        <v>0.98894844281040051</v>
      </c>
      <c r="F12228" s="107">
        <v>8.3858656893260886E-3</v>
      </c>
      <c r="G12228" s="106">
        <v>0.44506740395938982</v>
      </c>
      <c r="H12228" s="107">
        <v>0.89298759784287784</v>
      </c>
      <c r="I12228" s="121" t="str">
        <f t="shared" si="190"/>
        <v>TH</v>
      </c>
    </row>
    <row r="12229" spans="2:9" ht="12.75">
      <c r="B12229" s="102">
        <v>241524986</v>
      </c>
      <c r="C12229" s="106">
        <v>0.39524908490911326</v>
      </c>
      <c r="D12229" s="107">
        <v>0.80545976067980463</v>
      </c>
      <c r="E12229" s="106">
        <v>0.64770557175551957</v>
      </c>
      <c r="F12229" s="107">
        <v>0.28543077419013141</v>
      </c>
      <c r="G12229" s="106">
        <v>0.90498039326608382</v>
      </c>
      <c r="H12229" s="107">
        <v>0.48712999327532813</v>
      </c>
      <c r="I12229" s="121" t="str">
        <f t="shared" ref="I12229:I12292" si="191">INDEX($C$3:$H$3, MATCH(MAX(C12229:H12229), C12229:H12229, 0))</f>
        <v>E</v>
      </c>
    </row>
    <row r="12230" spans="2:9" ht="12.75">
      <c r="B12230" s="102">
        <v>241528772</v>
      </c>
      <c r="C12230" s="106">
        <v>0.67623413490140583</v>
      </c>
      <c r="D12230" s="107">
        <v>0.70200067205214811</v>
      </c>
      <c r="E12230" s="106">
        <v>9.3124201171372878E-3</v>
      </c>
      <c r="F12230" s="107">
        <v>0.22587421579142708</v>
      </c>
      <c r="G12230" s="106">
        <v>0.55722547037703363</v>
      </c>
      <c r="H12230" s="107">
        <v>0.34831998197544056</v>
      </c>
      <c r="I12230" s="121" t="str">
        <f t="shared" si="191"/>
        <v>DF</v>
      </c>
    </row>
    <row r="12231" spans="2:9" ht="12.75">
      <c r="B12231" s="102">
        <v>241529556</v>
      </c>
      <c r="C12231" s="106">
        <v>0.19976750205698313</v>
      </c>
      <c r="D12231" s="107">
        <v>0.45873582026659321</v>
      </c>
      <c r="E12231" s="106">
        <v>0.855815808999707</v>
      </c>
      <c r="F12231" s="107">
        <v>0.17084164042518624</v>
      </c>
      <c r="G12231" s="106">
        <v>0.86243349780263401</v>
      </c>
      <c r="H12231" s="107">
        <v>0.24967421104947629</v>
      </c>
      <c r="I12231" s="121" t="str">
        <f t="shared" si="191"/>
        <v>E</v>
      </c>
    </row>
    <row r="12232" spans="2:9" ht="12.75">
      <c r="B12232" s="102">
        <v>241529663</v>
      </c>
      <c r="C12232" s="106">
        <v>0.3042487142888195</v>
      </c>
      <c r="D12232" s="107">
        <v>0.73072336988147146</v>
      </c>
      <c r="E12232" s="106">
        <v>0.83901109305426425</v>
      </c>
      <c r="F12232" s="107">
        <v>0.50002377231557782</v>
      </c>
      <c r="G12232" s="106">
        <v>0.19820669792051104</v>
      </c>
      <c r="H12232" s="107">
        <v>0.70288979067132518</v>
      </c>
      <c r="I12232" s="121" t="str">
        <f t="shared" si="191"/>
        <v>TH</v>
      </c>
    </row>
    <row r="12233" spans="2:9" ht="12.75">
      <c r="B12233" s="102">
        <v>241530447</v>
      </c>
      <c r="C12233" s="106">
        <v>0.23304395891019247</v>
      </c>
      <c r="D12233" s="107">
        <v>0.84656043218233812</v>
      </c>
      <c r="E12233" s="106">
        <v>0.21680360841927393</v>
      </c>
      <c r="F12233" s="107">
        <v>0.52071160229209168</v>
      </c>
      <c r="G12233" s="106">
        <v>0.16824864097067449</v>
      </c>
      <c r="H12233" s="107">
        <v>0.29757498518212477</v>
      </c>
      <c r="I12233" s="121" t="str">
        <f t="shared" si="191"/>
        <v>DF</v>
      </c>
    </row>
    <row r="12234" spans="2:9" ht="12.75">
      <c r="B12234" s="102">
        <v>241534680</v>
      </c>
      <c r="C12234" s="106">
        <v>0.25901621781473128</v>
      </c>
      <c r="D12234" s="107">
        <v>5.241325419042564E-2</v>
      </c>
      <c r="E12234" s="106">
        <v>0.7377213682166881</v>
      </c>
      <c r="F12234" s="107">
        <v>0.95343081399712304</v>
      </c>
      <c r="G12234" s="106">
        <v>0.50096773751279056</v>
      </c>
      <c r="H12234" s="107">
        <v>0.3353422325732982</v>
      </c>
      <c r="I12234" s="121" t="str">
        <f t="shared" si="191"/>
        <v>C</v>
      </c>
    </row>
    <row r="12235" spans="2:9" ht="12.75">
      <c r="B12235" s="102">
        <v>241534837</v>
      </c>
      <c r="C12235" s="106">
        <v>0.71012331695746167</v>
      </c>
      <c r="D12235" s="107">
        <v>0.3203685746856193</v>
      </c>
      <c r="E12235" s="106">
        <v>0.30046854913936194</v>
      </c>
      <c r="F12235" s="107">
        <v>0.11685893723126117</v>
      </c>
      <c r="G12235" s="106">
        <v>5.376745984088771E-2</v>
      </c>
      <c r="H12235" s="107">
        <v>0.98780855406520285</v>
      </c>
      <c r="I12235" s="121" t="str">
        <f t="shared" si="191"/>
        <v>BH</v>
      </c>
    </row>
    <row r="12236" spans="2:9" ht="12.75">
      <c r="B12236" s="102">
        <v>241534936</v>
      </c>
      <c r="C12236" s="106">
        <v>0.61216259740404944</v>
      </c>
      <c r="D12236" s="107">
        <v>0.45922292821332977</v>
      </c>
      <c r="E12236" s="106">
        <v>0.71767564284451901</v>
      </c>
      <c r="F12236" s="107">
        <v>0.69709684775050285</v>
      </c>
      <c r="G12236" s="106">
        <v>0.90151635605041935</v>
      </c>
      <c r="H12236" s="107">
        <v>0.54126991797710033</v>
      </c>
      <c r="I12236" s="121" t="str">
        <f t="shared" si="191"/>
        <v>E</v>
      </c>
    </row>
    <row r="12237" spans="2:9" ht="12.75">
      <c r="B12237" s="102">
        <v>241536552</v>
      </c>
      <c r="C12237" s="106">
        <v>0.22492551911190545</v>
      </c>
      <c r="D12237" s="107">
        <v>0.98413396023438049</v>
      </c>
      <c r="E12237" s="106">
        <v>0.74691565032238594</v>
      </c>
      <c r="F12237" s="107">
        <v>0.96471929085024222</v>
      </c>
      <c r="G12237" s="106">
        <v>0.95267116251146167</v>
      </c>
      <c r="H12237" s="107">
        <v>0.40521379505666388</v>
      </c>
      <c r="I12237" s="121" t="str">
        <f t="shared" si="191"/>
        <v>DF</v>
      </c>
    </row>
    <row r="12238" spans="2:9" ht="12.75">
      <c r="B12238" s="102">
        <v>241536874</v>
      </c>
      <c r="C12238" s="106">
        <v>0.27388753030483226</v>
      </c>
      <c r="D12238" s="107">
        <v>0.99950190036896047</v>
      </c>
      <c r="E12238" s="106">
        <v>0.5706353499724508</v>
      </c>
      <c r="F12238" s="107">
        <v>0.3696597345563466</v>
      </c>
      <c r="G12238" s="106">
        <v>0.29552621340086915</v>
      </c>
      <c r="H12238" s="107">
        <v>0.56738125481357837</v>
      </c>
      <c r="I12238" s="121" t="str">
        <f t="shared" si="191"/>
        <v>DF</v>
      </c>
    </row>
    <row r="12239" spans="2:9" ht="12.75">
      <c r="B12239" s="102">
        <v>241537106</v>
      </c>
      <c r="C12239" s="106">
        <v>0.90212608766028013</v>
      </c>
      <c r="D12239" s="107">
        <v>5.8378671289990525E-2</v>
      </c>
      <c r="E12239" s="106">
        <v>0.27588142519136216</v>
      </c>
      <c r="F12239" s="107">
        <v>0.32816363999248566</v>
      </c>
      <c r="G12239" s="106">
        <v>0.52889627985977139</v>
      </c>
      <c r="H12239" s="107">
        <v>0.27386526513629228</v>
      </c>
      <c r="I12239" s="121" t="str">
        <f t="shared" si="191"/>
        <v>FH</v>
      </c>
    </row>
    <row r="12240" spans="2:9" ht="12.75">
      <c r="B12240" s="102">
        <v>241537205</v>
      </c>
      <c r="C12240" s="106">
        <v>0.23990147531540029</v>
      </c>
      <c r="D12240" s="107">
        <v>2.342061138148166E-2</v>
      </c>
      <c r="E12240" s="106">
        <v>0.63833086452135479</v>
      </c>
      <c r="F12240" s="107">
        <v>0.71317807416687984</v>
      </c>
      <c r="G12240" s="106">
        <v>0.68753272431536705</v>
      </c>
      <c r="H12240" s="107">
        <v>0.86620093577294188</v>
      </c>
      <c r="I12240" s="121" t="str">
        <f t="shared" si="191"/>
        <v>BH</v>
      </c>
    </row>
    <row r="12241" spans="2:9" ht="12.75">
      <c r="B12241" s="102">
        <v>241538286</v>
      </c>
      <c r="C12241" s="106">
        <v>0.19317855099241754</v>
      </c>
      <c r="D12241" s="107">
        <v>0.28217085529835906</v>
      </c>
      <c r="E12241" s="106">
        <v>0.1219703664102747</v>
      </c>
      <c r="F12241" s="107">
        <v>0.74074316836301812</v>
      </c>
      <c r="G12241" s="106">
        <v>0.75333925258323298</v>
      </c>
      <c r="H12241" s="107">
        <v>0.92175991093715215</v>
      </c>
      <c r="I12241" s="121" t="str">
        <f t="shared" si="191"/>
        <v>BH</v>
      </c>
    </row>
    <row r="12242" spans="2:9" ht="12.75">
      <c r="B12242" s="102">
        <v>241539729</v>
      </c>
      <c r="C12242" s="106">
        <v>0.38241249448695314</v>
      </c>
      <c r="D12242" s="107">
        <v>0.87590410514299233</v>
      </c>
      <c r="E12242" s="106">
        <v>0.87632825619636456</v>
      </c>
      <c r="F12242" s="107">
        <v>0.47703406896914746</v>
      </c>
      <c r="G12242" s="106">
        <v>0.38863682932604626</v>
      </c>
      <c r="H12242" s="107">
        <v>0.53625592472777761</v>
      </c>
      <c r="I12242" s="121" t="str">
        <f t="shared" si="191"/>
        <v>TH</v>
      </c>
    </row>
    <row r="12243" spans="2:9" ht="12.75">
      <c r="B12243" s="102">
        <v>241540117</v>
      </c>
      <c r="C12243" s="106">
        <v>0.56607181453415945</v>
      </c>
      <c r="D12243" s="107">
        <v>0.80674303397762115</v>
      </c>
      <c r="E12243" s="106">
        <v>0.12889338080349022</v>
      </c>
      <c r="F12243" s="107">
        <v>0.20470855191863113</v>
      </c>
      <c r="G12243" s="106">
        <v>0.88707670650549764</v>
      </c>
      <c r="H12243" s="107">
        <v>0.24857395306781793</v>
      </c>
      <c r="I12243" s="121" t="str">
        <f t="shared" si="191"/>
        <v>E</v>
      </c>
    </row>
    <row r="12244" spans="2:9" ht="12.75">
      <c r="B12244" s="102">
        <v>241542442</v>
      </c>
      <c r="C12244" s="106">
        <v>0.92279911565718997</v>
      </c>
      <c r="D12244" s="107">
        <v>0.43374376726534192</v>
      </c>
      <c r="E12244" s="106">
        <v>0.78164328752853063</v>
      </c>
      <c r="F12244" s="107">
        <v>0.67214093155656784</v>
      </c>
      <c r="G12244" s="106">
        <v>0.3794043996638834</v>
      </c>
      <c r="H12244" s="107">
        <v>0.16077612585430057</v>
      </c>
      <c r="I12244" s="121" t="str">
        <f t="shared" si="191"/>
        <v>FH</v>
      </c>
    </row>
    <row r="12245" spans="2:9" ht="12.75">
      <c r="B12245" s="102">
        <v>241543879</v>
      </c>
      <c r="C12245" s="106">
        <v>0.37927121677653908</v>
      </c>
      <c r="D12245" s="107">
        <v>0.2672643375733843</v>
      </c>
      <c r="E12245" s="106">
        <v>0.98074401641736508</v>
      </c>
      <c r="F12245" s="107">
        <v>0.79610469492027214</v>
      </c>
      <c r="G12245" s="106">
        <v>0.76195019564249211</v>
      </c>
      <c r="H12245" s="107">
        <v>0.53619940078943529</v>
      </c>
      <c r="I12245" s="121" t="str">
        <f t="shared" si="191"/>
        <v>TH</v>
      </c>
    </row>
    <row r="12246" spans="2:9" ht="12.75">
      <c r="B12246" s="102">
        <v>241544143</v>
      </c>
      <c r="C12246" s="106">
        <v>0.60187397243521001</v>
      </c>
      <c r="D12246" s="107">
        <v>0.24490224381435333</v>
      </c>
      <c r="E12246" s="106">
        <v>0.2967051175376243</v>
      </c>
      <c r="F12246" s="107">
        <v>0.58116568743203012</v>
      </c>
      <c r="G12246" s="106">
        <v>0.5001021791455913</v>
      </c>
      <c r="H12246" s="107">
        <v>0.35755180017376542</v>
      </c>
      <c r="I12246" s="121" t="str">
        <f t="shared" si="191"/>
        <v>FH</v>
      </c>
    </row>
    <row r="12247" spans="2:9" ht="12.75">
      <c r="B12247" s="102">
        <v>241545216</v>
      </c>
      <c r="C12247" s="106">
        <v>0.19555974975813761</v>
      </c>
      <c r="D12247" s="107">
        <v>0.842968540804095</v>
      </c>
      <c r="E12247" s="106">
        <v>0.85881932556876661</v>
      </c>
      <c r="F12247" s="107">
        <v>0.51564185699241438</v>
      </c>
      <c r="G12247" s="106">
        <v>0.61018876165074332</v>
      </c>
      <c r="H12247" s="107">
        <v>0.93608509619976044</v>
      </c>
      <c r="I12247" s="121" t="str">
        <f t="shared" si="191"/>
        <v>BH</v>
      </c>
    </row>
    <row r="12248" spans="2:9" ht="12.75">
      <c r="B12248" s="102">
        <v>241546190</v>
      </c>
      <c r="C12248" s="106">
        <v>0.57560114420136288</v>
      </c>
      <c r="D12248" s="107">
        <v>0.35079528290705086</v>
      </c>
      <c r="E12248" s="106">
        <v>0.53227759551159082</v>
      </c>
      <c r="F12248" s="107">
        <v>1.2776621855628001E-2</v>
      </c>
      <c r="G12248" s="106">
        <v>0.84704134226903527</v>
      </c>
      <c r="H12248" s="107">
        <v>0.72587607676991528</v>
      </c>
      <c r="I12248" s="121" t="str">
        <f t="shared" si="191"/>
        <v>E</v>
      </c>
    </row>
    <row r="12249" spans="2:9" ht="12.75">
      <c r="B12249" s="102">
        <v>241546584</v>
      </c>
      <c r="C12249" s="106">
        <v>0.91467003304253325</v>
      </c>
      <c r="D12249" s="107">
        <v>0.28434404141780623</v>
      </c>
      <c r="E12249" s="106">
        <v>0.92727197464214672</v>
      </c>
      <c r="F12249" s="107">
        <v>0.50844239806684044</v>
      </c>
      <c r="G12249" s="106">
        <v>0.82844322613696431</v>
      </c>
      <c r="H12249" s="107">
        <v>0.73772387448114962</v>
      </c>
      <c r="I12249" s="121" t="str">
        <f t="shared" si="191"/>
        <v>TH</v>
      </c>
    </row>
    <row r="12250" spans="2:9" ht="12.75">
      <c r="B12250" s="102">
        <v>241547139</v>
      </c>
      <c r="C12250" s="106">
        <v>0.47827099848359222</v>
      </c>
      <c r="D12250" s="107">
        <v>0.75206915419620968</v>
      </c>
      <c r="E12250" s="106">
        <v>0.79037209177014556</v>
      </c>
      <c r="F12250" s="107">
        <v>0.8535932782444613</v>
      </c>
      <c r="G12250" s="106">
        <v>0.75633744234978906</v>
      </c>
      <c r="H12250" s="107">
        <v>0.73151217163891435</v>
      </c>
      <c r="I12250" s="121" t="str">
        <f t="shared" si="191"/>
        <v>C</v>
      </c>
    </row>
    <row r="12251" spans="2:9" ht="12.75">
      <c r="B12251" s="102">
        <v>241550067</v>
      </c>
      <c r="C12251" s="106">
        <v>0.36997140935201989</v>
      </c>
      <c r="D12251" s="107">
        <v>0.19727521994423025</v>
      </c>
      <c r="E12251" s="106">
        <v>0.59395180842618878</v>
      </c>
      <c r="F12251" s="107">
        <v>0.67485322277893633</v>
      </c>
      <c r="G12251" s="106">
        <v>0.25172494121440536</v>
      </c>
      <c r="H12251" s="107">
        <v>0.46732348184797257</v>
      </c>
      <c r="I12251" s="121" t="str">
        <f t="shared" si="191"/>
        <v>C</v>
      </c>
    </row>
    <row r="12252" spans="2:9" ht="12.75">
      <c r="B12252" s="102">
        <v>241551773</v>
      </c>
      <c r="C12252" s="106">
        <v>0.49821509180807255</v>
      </c>
      <c r="D12252" s="107">
        <v>0.45043959782148235</v>
      </c>
      <c r="E12252" s="106">
        <v>0.71501990147521521</v>
      </c>
      <c r="F12252" s="107">
        <v>0.68661170615057743</v>
      </c>
      <c r="G12252" s="106">
        <v>0.54852661455556273</v>
      </c>
      <c r="H12252" s="107">
        <v>0.56429741190407423</v>
      </c>
      <c r="I12252" s="121" t="str">
        <f t="shared" si="191"/>
        <v>TH</v>
      </c>
    </row>
    <row r="12253" spans="2:9" ht="12.75">
      <c r="B12253" s="102">
        <v>241554378</v>
      </c>
      <c r="C12253" s="106">
        <v>0.1923957113938306</v>
      </c>
      <c r="D12253" s="107">
        <v>8.4091821632089392E-2</v>
      </c>
      <c r="E12253" s="106">
        <v>0.77963884213600121</v>
      </c>
      <c r="F12253" s="107">
        <v>0.39408256811304754</v>
      </c>
      <c r="G12253" s="106">
        <v>0.8915261294658734</v>
      </c>
      <c r="H12253" s="107">
        <v>0.14807972215561738</v>
      </c>
      <c r="I12253" s="121" t="str">
        <f t="shared" si="191"/>
        <v>E</v>
      </c>
    </row>
    <row r="12254" spans="2:9" ht="12.75">
      <c r="B12254" s="102">
        <v>241555426</v>
      </c>
      <c r="C12254" s="106">
        <v>0.98272877149463644</v>
      </c>
      <c r="D12254" s="107">
        <v>0.54987540957179593</v>
      </c>
      <c r="E12254" s="106">
        <v>0.77823971748565501</v>
      </c>
      <c r="F12254" s="107">
        <v>0.23464032999281725</v>
      </c>
      <c r="G12254" s="106">
        <v>0.9554140558140678</v>
      </c>
      <c r="H12254" s="107">
        <v>0.74849388589971344</v>
      </c>
      <c r="I12254" s="121" t="str">
        <f t="shared" si="191"/>
        <v>FH</v>
      </c>
    </row>
    <row r="12255" spans="2:9" ht="12.75">
      <c r="B12255" s="102">
        <v>241558068</v>
      </c>
      <c r="C12255" s="106">
        <v>0.50890247129466815</v>
      </c>
      <c r="D12255" s="107">
        <v>0.2565001109751206</v>
      </c>
      <c r="E12255" s="106">
        <v>0.68734800802395402</v>
      </c>
      <c r="F12255" s="107">
        <v>0.80568936453740747</v>
      </c>
      <c r="G12255" s="106">
        <v>6.288729814901739E-2</v>
      </c>
      <c r="H12255" s="107">
        <v>7.5553020896920842E-2</v>
      </c>
      <c r="I12255" s="121" t="str">
        <f t="shared" si="191"/>
        <v>C</v>
      </c>
    </row>
    <row r="12256" spans="2:9" ht="12.75">
      <c r="B12256" s="102">
        <v>241559815</v>
      </c>
      <c r="C12256" s="106">
        <v>0.92879443114943872</v>
      </c>
      <c r="D12256" s="107">
        <v>0.82620540564132838</v>
      </c>
      <c r="E12256" s="106">
        <v>0.62414096308344735</v>
      </c>
      <c r="F12256" s="107">
        <v>0.93741092623053235</v>
      </c>
      <c r="G12256" s="106">
        <v>0.56957852181700064</v>
      </c>
      <c r="H12256" s="107">
        <v>0.30608629305496882</v>
      </c>
      <c r="I12256" s="121" t="str">
        <f t="shared" si="191"/>
        <v>C</v>
      </c>
    </row>
    <row r="12257" spans="2:9" ht="12.75">
      <c r="B12257" s="102">
        <v>241560657</v>
      </c>
      <c r="C12257" s="106">
        <v>0.45039819025513461</v>
      </c>
      <c r="D12257" s="107">
        <v>0.27867912309376575</v>
      </c>
      <c r="E12257" s="106">
        <v>0.97456321481775476</v>
      </c>
      <c r="F12257" s="107">
        <v>0.50733957515179684</v>
      </c>
      <c r="G12257" s="106">
        <v>0.42739951801236842</v>
      </c>
      <c r="H12257" s="107">
        <v>0.79318747779536647</v>
      </c>
      <c r="I12257" s="121" t="str">
        <f t="shared" si="191"/>
        <v>TH</v>
      </c>
    </row>
    <row r="12258" spans="2:9" ht="12.75">
      <c r="B12258" s="102">
        <v>241566381</v>
      </c>
      <c r="C12258" s="106">
        <v>0.35927742597012191</v>
      </c>
      <c r="D12258" s="107">
        <v>0.25805725179358507</v>
      </c>
      <c r="E12258" s="106">
        <v>0.60698137891662562</v>
      </c>
      <c r="F12258" s="107">
        <v>0.96302390526490989</v>
      </c>
      <c r="G12258" s="106">
        <v>0.44186501526839184</v>
      </c>
      <c r="H12258" s="107">
        <v>0.70858525183308529</v>
      </c>
      <c r="I12258" s="121" t="str">
        <f t="shared" si="191"/>
        <v>C</v>
      </c>
    </row>
    <row r="12259" spans="2:9" ht="12.75">
      <c r="B12259" s="102">
        <v>241568411</v>
      </c>
      <c r="C12259" s="106">
        <v>0.72296411750888301</v>
      </c>
      <c r="D12259" s="107">
        <v>0.8130297421917978</v>
      </c>
      <c r="E12259" s="106">
        <v>0.43652413691045666</v>
      </c>
      <c r="F12259" s="107">
        <v>0.51886829221119068</v>
      </c>
      <c r="G12259" s="106">
        <v>5.087690986157356E-2</v>
      </c>
      <c r="H12259" s="107">
        <v>0.60386077311411102</v>
      </c>
      <c r="I12259" s="121" t="str">
        <f t="shared" si="191"/>
        <v>DF</v>
      </c>
    </row>
    <row r="12260" spans="2:9" ht="12.75">
      <c r="B12260" s="102">
        <v>241569913</v>
      </c>
      <c r="C12260" s="106">
        <v>0.91478777356076568</v>
      </c>
      <c r="D12260" s="107">
        <v>0.11433502218246172</v>
      </c>
      <c r="E12260" s="106">
        <v>0.87142499417311381</v>
      </c>
      <c r="F12260" s="107">
        <v>0.93319213914299759</v>
      </c>
      <c r="G12260" s="106">
        <v>6.1258458347130507E-2</v>
      </c>
      <c r="H12260" s="107">
        <v>0.50086607207284217</v>
      </c>
      <c r="I12260" s="121" t="str">
        <f t="shared" si="191"/>
        <v>C</v>
      </c>
    </row>
    <row r="12261" spans="2:9" ht="12.75">
      <c r="B12261" s="102">
        <v>241572396</v>
      </c>
      <c r="C12261" s="106">
        <v>1.5926501156604544E-3</v>
      </c>
      <c r="D12261" s="107">
        <v>9.4907941369667626E-2</v>
      </c>
      <c r="E12261" s="106">
        <v>0.35377318592294049</v>
      </c>
      <c r="F12261" s="107">
        <v>0.21678243967149791</v>
      </c>
      <c r="G12261" s="106">
        <v>0.7988786014614413</v>
      </c>
      <c r="H12261" s="107">
        <v>0.60407815789690367</v>
      </c>
      <c r="I12261" s="121" t="str">
        <f t="shared" si="191"/>
        <v>E</v>
      </c>
    </row>
    <row r="12262" spans="2:9" ht="12.75">
      <c r="B12262" s="102">
        <v>241573957</v>
      </c>
      <c r="C12262" s="106">
        <v>0.53437669162830304</v>
      </c>
      <c r="D12262" s="107">
        <v>0.71170791949898682</v>
      </c>
      <c r="E12262" s="106">
        <v>0.39428881937223714</v>
      </c>
      <c r="F12262" s="107">
        <v>0.20589800631721045</v>
      </c>
      <c r="G12262" s="106">
        <v>0.58904671144785281</v>
      </c>
      <c r="H12262" s="107">
        <v>0.21854960749279728</v>
      </c>
      <c r="I12262" s="121" t="str">
        <f t="shared" si="191"/>
        <v>DF</v>
      </c>
    </row>
    <row r="12263" spans="2:9" ht="12.75">
      <c r="B12263" s="102">
        <v>241578297</v>
      </c>
      <c r="C12263" s="106">
        <v>0.99345380211473699</v>
      </c>
      <c r="D12263" s="107">
        <v>0.23573240123329953</v>
      </c>
      <c r="E12263" s="106">
        <v>5.6276534350632179E-2</v>
      </c>
      <c r="F12263" s="107">
        <v>0.50818476451435002</v>
      </c>
      <c r="G12263" s="106">
        <v>0.66735826502457551</v>
      </c>
      <c r="H12263" s="107">
        <v>0.79871662916357256</v>
      </c>
      <c r="I12263" s="121" t="str">
        <f t="shared" si="191"/>
        <v>FH</v>
      </c>
    </row>
    <row r="12264" spans="2:9" ht="12.75">
      <c r="B12264" s="102">
        <v>241585276</v>
      </c>
      <c r="C12264" s="106">
        <v>0.288004267408418</v>
      </c>
      <c r="D12264" s="107">
        <v>0.20899509041626185</v>
      </c>
      <c r="E12264" s="106">
        <v>0.86011225333615648</v>
      </c>
      <c r="F12264" s="107">
        <v>6.9090809473022263E-2</v>
      </c>
      <c r="G12264" s="106">
        <v>0.87482160039544743</v>
      </c>
      <c r="H12264" s="107">
        <v>4.0530141830478428E-2</v>
      </c>
      <c r="I12264" s="121" t="str">
        <f t="shared" si="191"/>
        <v>E</v>
      </c>
    </row>
    <row r="12265" spans="2:9" ht="12.75">
      <c r="B12265" s="102">
        <v>241592477</v>
      </c>
      <c r="C12265" s="106">
        <v>0.7057497057467268</v>
      </c>
      <c r="D12265" s="107">
        <v>0.44446087055081324</v>
      </c>
      <c r="E12265" s="106">
        <v>1.272808721171681E-2</v>
      </c>
      <c r="F12265" s="107">
        <v>0.2395035512697179</v>
      </c>
      <c r="G12265" s="106">
        <v>0.30047430061825864</v>
      </c>
      <c r="H12265" s="107">
        <v>0.58741831948030576</v>
      </c>
      <c r="I12265" s="121" t="str">
        <f t="shared" si="191"/>
        <v>FH</v>
      </c>
    </row>
    <row r="12266" spans="2:9" ht="12.75">
      <c r="B12266" s="102">
        <v>241592899</v>
      </c>
      <c r="C12266" s="106">
        <v>0.87651838033364116</v>
      </c>
      <c r="D12266" s="107">
        <v>0.16002912278354842</v>
      </c>
      <c r="E12266" s="106">
        <v>0.67399834242892642</v>
      </c>
      <c r="F12266" s="107">
        <v>0.55011810647636983</v>
      </c>
      <c r="G12266" s="106">
        <v>0.4175690151601037</v>
      </c>
      <c r="H12266" s="107">
        <v>0.34346764628540272</v>
      </c>
      <c r="I12266" s="121" t="str">
        <f t="shared" si="191"/>
        <v>FH</v>
      </c>
    </row>
    <row r="12267" spans="2:9" ht="12.75">
      <c r="B12267" s="102">
        <v>241595563</v>
      </c>
      <c r="C12267" s="106">
        <v>0.5690371960896905</v>
      </c>
      <c r="D12267" s="107">
        <v>0.62554929183693586</v>
      </c>
      <c r="E12267" s="106">
        <v>0.44798436542563369</v>
      </c>
      <c r="F12267" s="107">
        <v>0.99194690409317587</v>
      </c>
      <c r="G12267" s="106">
        <v>0.85065397802847098</v>
      </c>
      <c r="H12267" s="107">
        <v>0.826578031395373</v>
      </c>
      <c r="I12267" s="121" t="str">
        <f t="shared" si="191"/>
        <v>C</v>
      </c>
    </row>
    <row r="12268" spans="2:9" ht="12.75">
      <c r="B12268" s="102">
        <v>241596578</v>
      </c>
      <c r="C12268" s="106">
        <v>0.19303710636357363</v>
      </c>
      <c r="D12268" s="107">
        <v>0.28164040540486068</v>
      </c>
      <c r="E12268" s="106">
        <v>0.12591548834463939</v>
      </c>
      <c r="F12268" s="107">
        <v>0.87193181393630681</v>
      </c>
      <c r="G12268" s="106">
        <v>0.61625886410402142</v>
      </c>
      <c r="H12268" s="107">
        <v>0.40986965185115487</v>
      </c>
      <c r="I12268" s="121" t="str">
        <f t="shared" si="191"/>
        <v>C</v>
      </c>
    </row>
    <row r="12269" spans="2:9" ht="12.75">
      <c r="B12269" s="102">
        <v>241596685</v>
      </c>
      <c r="C12269" s="106">
        <v>0.73082632082393428</v>
      </c>
      <c r="D12269" s="107">
        <v>0.66910037042282822</v>
      </c>
      <c r="E12269" s="106">
        <v>0.2990226332196575</v>
      </c>
      <c r="F12269" s="107">
        <v>0.62022958857090216</v>
      </c>
      <c r="G12269" s="106">
        <v>0.90603171802264448</v>
      </c>
      <c r="H12269" s="107">
        <v>0.97052317928868437</v>
      </c>
      <c r="I12269" s="121" t="str">
        <f t="shared" si="191"/>
        <v>BH</v>
      </c>
    </row>
    <row r="12270" spans="2:9" ht="12.75">
      <c r="B12270" s="102">
        <v>241597149</v>
      </c>
      <c r="C12270" s="106">
        <v>0.5637970816771869</v>
      </c>
      <c r="D12270" s="107">
        <v>0.21504883879201064</v>
      </c>
      <c r="E12270" s="106">
        <v>9.5907286329130592E-2</v>
      </c>
      <c r="F12270" s="107">
        <v>0.65898532222981765</v>
      </c>
      <c r="G12270" s="106">
        <v>0.74985501597882065</v>
      </c>
      <c r="H12270" s="107">
        <v>0.19494192193890347</v>
      </c>
      <c r="I12270" s="121" t="str">
        <f t="shared" si="191"/>
        <v>E</v>
      </c>
    </row>
    <row r="12271" spans="2:9" ht="12.75">
      <c r="B12271" s="102">
        <v>241597709</v>
      </c>
      <c r="C12271" s="106">
        <v>0.94848854663001236</v>
      </c>
      <c r="D12271" s="107">
        <v>0.83510912436566287</v>
      </c>
      <c r="E12271" s="106">
        <v>2.7955685784533557E-2</v>
      </c>
      <c r="F12271" s="107">
        <v>0.57046471965575662</v>
      </c>
      <c r="G12271" s="106">
        <v>0.90948741260099464</v>
      </c>
      <c r="H12271" s="107">
        <v>0.77103009452623028</v>
      </c>
      <c r="I12271" s="121" t="str">
        <f t="shared" si="191"/>
        <v>FH</v>
      </c>
    </row>
    <row r="12272" spans="2:9" ht="12.75">
      <c r="B12272" s="102">
        <v>241605488</v>
      </c>
      <c r="C12272" s="106">
        <v>0.62174437509613512</v>
      </c>
      <c r="D12272" s="107">
        <v>0.8905330826689335</v>
      </c>
      <c r="E12272" s="106">
        <v>0.32464845378986418</v>
      </c>
      <c r="F12272" s="107">
        <v>0.49424049594139507</v>
      </c>
      <c r="G12272" s="106">
        <v>0.53214172703084395</v>
      </c>
      <c r="H12272" s="107">
        <v>0.44653243160227918</v>
      </c>
      <c r="I12272" s="121" t="str">
        <f t="shared" si="191"/>
        <v>DF</v>
      </c>
    </row>
    <row r="12273" spans="2:9" ht="12.75">
      <c r="B12273" s="102">
        <v>241608187</v>
      </c>
      <c r="C12273" s="106">
        <v>0.44543162994789176</v>
      </c>
      <c r="D12273" s="107">
        <v>0.18353919248433104</v>
      </c>
      <c r="E12273" s="106">
        <v>0.9014452299389708</v>
      </c>
      <c r="F12273" s="107">
        <v>0.88684132907710578</v>
      </c>
      <c r="G12273" s="106">
        <v>0.69077399848009025</v>
      </c>
      <c r="H12273" s="107">
        <v>0.54953067324324834</v>
      </c>
      <c r="I12273" s="121" t="str">
        <f t="shared" si="191"/>
        <v>TH</v>
      </c>
    </row>
    <row r="12274" spans="2:9" ht="12.75">
      <c r="B12274" s="102">
        <v>241608839</v>
      </c>
      <c r="C12274" s="106">
        <v>0.42129809560218057</v>
      </c>
      <c r="D12274" s="107">
        <v>0.76637696535025013</v>
      </c>
      <c r="E12274" s="106">
        <v>0.56874295165175015</v>
      </c>
      <c r="F12274" s="107">
        <v>7.2633848348084618E-2</v>
      </c>
      <c r="G12274" s="106">
        <v>0.60931066765765074</v>
      </c>
      <c r="H12274" s="107">
        <v>0.50126716749918754</v>
      </c>
      <c r="I12274" s="121" t="str">
        <f t="shared" si="191"/>
        <v>DF</v>
      </c>
    </row>
    <row r="12275" spans="2:9" ht="12.75">
      <c r="B12275" s="102">
        <v>241609521</v>
      </c>
      <c r="C12275" s="106">
        <v>0.85785889490823264</v>
      </c>
      <c r="D12275" s="107">
        <v>0.98548625342910601</v>
      </c>
      <c r="E12275" s="106">
        <v>0.44875863713092556</v>
      </c>
      <c r="F12275" s="107">
        <v>0.14400886072035401</v>
      </c>
      <c r="G12275" s="106">
        <v>0.27611216791434678</v>
      </c>
      <c r="H12275" s="107">
        <v>0.43232976441044002</v>
      </c>
      <c r="I12275" s="121" t="str">
        <f t="shared" si="191"/>
        <v>DF</v>
      </c>
    </row>
    <row r="12276" spans="2:9" ht="12.75">
      <c r="B12276" s="102">
        <v>241610792</v>
      </c>
      <c r="C12276" s="106">
        <v>0.15016649146510286</v>
      </c>
      <c r="D12276" s="107">
        <v>0.4423444105256582</v>
      </c>
      <c r="E12276" s="106">
        <v>0.87166418690268199</v>
      </c>
      <c r="F12276" s="107">
        <v>0.27993605231090646</v>
      </c>
      <c r="G12276" s="106">
        <v>0.23755230868557775</v>
      </c>
      <c r="H12276" s="107">
        <v>0.35380559258542199</v>
      </c>
      <c r="I12276" s="121" t="str">
        <f t="shared" si="191"/>
        <v>TH</v>
      </c>
    </row>
    <row r="12277" spans="2:9" ht="12.75">
      <c r="B12277" s="102">
        <v>241615159</v>
      </c>
      <c r="C12277" s="106">
        <v>0.93710698317775698</v>
      </c>
      <c r="D12277" s="107">
        <v>0.81584733374030804</v>
      </c>
      <c r="E12277" s="106">
        <v>0.93700333034937255</v>
      </c>
      <c r="F12277" s="107">
        <v>0.18811352024648365</v>
      </c>
      <c r="G12277" s="106">
        <v>6.5442844767223285E-2</v>
      </c>
      <c r="H12277" s="107">
        <v>0.32553999667159772</v>
      </c>
      <c r="I12277" s="121" t="str">
        <f t="shared" si="191"/>
        <v>FH</v>
      </c>
    </row>
    <row r="12278" spans="2:9" ht="12.75">
      <c r="B12278" s="102">
        <v>241615891</v>
      </c>
      <c r="C12278" s="106">
        <v>0.15321628926644526</v>
      </c>
      <c r="D12278" s="107">
        <v>0.85349893976547708</v>
      </c>
      <c r="E12278" s="106">
        <v>0.61812455528260912</v>
      </c>
      <c r="F12278" s="107">
        <v>0.71061075903808213</v>
      </c>
      <c r="G12278" s="106">
        <v>0.6524552975860145</v>
      </c>
      <c r="H12278" s="107">
        <v>0.1720295519795485</v>
      </c>
      <c r="I12278" s="121" t="str">
        <f t="shared" si="191"/>
        <v>DF</v>
      </c>
    </row>
    <row r="12279" spans="2:9" ht="12.75">
      <c r="B12279" s="102">
        <v>241616420</v>
      </c>
      <c r="C12279" s="106">
        <v>9.776015691540163E-2</v>
      </c>
      <c r="D12279" s="107">
        <v>3.4684987577984217E-3</v>
      </c>
      <c r="E12279" s="106">
        <v>0.99562800036004284</v>
      </c>
      <c r="F12279" s="107">
        <v>3.7798341784048617E-2</v>
      </c>
      <c r="G12279" s="106">
        <v>0.23879800312335409</v>
      </c>
      <c r="H12279" s="107">
        <v>0.85308029757792192</v>
      </c>
      <c r="I12279" s="121" t="str">
        <f t="shared" si="191"/>
        <v>TH</v>
      </c>
    </row>
    <row r="12280" spans="2:9" ht="12.75">
      <c r="B12280" s="102">
        <v>241620074</v>
      </c>
      <c r="C12280" s="106">
        <v>0.50423792174677651</v>
      </c>
      <c r="D12280" s="107">
        <v>0.98868298442473557</v>
      </c>
      <c r="E12280" s="106">
        <v>0.73358714912995904</v>
      </c>
      <c r="F12280" s="107">
        <v>0.86694175105104954</v>
      </c>
      <c r="G12280" s="106">
        <v>0.82610578745492202</v>
      </c>
      <c r="H12280" s="107">
        <v>0.28527796132248451</v>
      </c>
      <c r="I12280" s="121" t="str">
        <f t="shared" si="191"/>
        <v>DF</v>
      </c>
    </row>
    <row r="12281" spans="2:9" ht="12.75">
      <c r="B12281" s="102">
        <v>241620354</v>
      </c>
      <c r="C12281" s="106">
        <v>0.99798886692566513</v>
      </c>
      <c r="D12281" s="107">
        <v>0.63730660687400631</v>
      </c>
      <c r="E12281" s="106">
        <v>0.23189079969224835</v>
      </c>
      <c r="F12281" s="107">
        <v>0.51795008679613308</v>
      </c>
      <c r="G12281" s="106">
        <v>0.39530030919378323</v>
      </c>
      <c r="H12281" s="107">
        <v>0.40065409295284504</v>
      </c>
      <c r="I12281" s="121" t="str">
        <f t="shared" si="191"/>
        <v>FH</v>
      </c>
    </row>
    <row r="12282" spans="2:9" ht="12.75">
      <c r="B12282" s="102">
        <v>241620445</v>
      </c>
      <c r="C12282" s="106">
        <v>0.83199284662391015</v>
      </c>
      <c r="D12282" s="107">
        <v>0.82167782655074095</v>
      </c>
      <c r="E12282" s="106">
        <v>0.25547075306336353</v>
      </c>
      <c r="F12282" s="107">
        <v>0.11309840976022123</v>
      </c>
      <c r="G12282" s="106">
        <v>0.42997662712099771</v>
      </c>
      <c r="H12282" s="107">
        <v>0.70869427378662309</v>
      </c>
      <c r="I12282" s="121" t="str">
        <f t="shared" si="191"/>
        <v>FH</v>
      </c>
    </row>
    <row r="12283" spans="2:9" ht="12.75">
      <c r="B12283" s="102">
        <v>241621114</v>
      </c>
      <c r="C12283" s="106">
        <v>0.30248780735238423</v>
      </c>
      <c r="D12283" s="107">
        <v>0.39838462277833564</v>
      </c>
      <c r="E12283" s="106">
        <v>0.4707515693972022</v>
      </c>
      <c r="F12283" s="107">
        <v>0.50700303705961147</v>
      </c>
      <c r="G12283" s="106">
        <v>0.12675240452190462</v>
      </c>
      <c r="H12283" s="107">
        <v>0.55904934260328965</v>
      </c>
      <c r="I12283" s="121" t="str">
        <f t="shared" si="191"/>
        <v>BH</v>
      </c>
    </row>
    <row r="12284" spans="2:9" ht="12.75">
      <c r="B12284" s="102">
        <v>241621370</v>
      </c>
      <c r="C12284" s="106">
        <v>0.6449995543158995</v>
      </c>
      <c r="D12284" s="107">
        <v>0.90960392385616529</v>
      </c>
      <c r="E12284" s="106">
        <v>0.60411156166523661</v>
      </c>
      <c r="F12284" s="107">
        <v>0.74819916283074139</v>
      </c>
      <c r="G12284" s="106">
        <v>0.32869137210648725</v>
      </c>
      <c r="H12284" s="107">
        <v>0.88024270843684427</v>
      </c>
      <c r="I12284" s="121" t="str">
        <f t="shared" si="191"/>
        <v>DF</v>
      </c>
    </row>
    <row r="12285" spans="2:9" ht="12.75">
      <c r="B12285" s="102">
        <v>241622433</v>
      </c>
      <c r="C12285" s="106">
        <v>0.53445834758852673</v>
      </c>
      <c r="D12285" s="107">
        <v>0.21997824518931619</v>
      </c>
      <c r="E12285" s="106">
        <v>0.88478436530107096</v>
      </c>
      <c r="F12285" s="107">
        <v>0.18693310685287035</v>
      </c>
      <c r="G12285" s="106">
        <v>2.3085536820680375E-2</v>
      </c>
      <c r="H12285" s="107">
        <v>0.95090299628227637</v>
      </c>
      <c r="I12285" s="121" t="str">
        <f t="shared" si="191"/>
        <v>BH</v>
      </c>
    </row>
    <row r="12286" spans="2:9" ht="12.75">
      <c r="B12286" s="102">
        <v>241624488</v>
      </c>
      <c r="C12286" s="106">
        <v>0.97451785071447916</v>
      </c>
      <c r="D12286" s="107">
        <v>0.74636916636706374</v>
      </c>
      <c r="E12286" s="106">
        <v>0.60634404565025246</v>
      </c>
      <c r="F12286" s="107">
        <v>0.69229221507393213</v>
      </c>
      <c r="G12286" s="106">
        <v>0.61017296950290589</v>
      </c>
      <c r="H12286" s="107">
        <v>0.42607766931605084</v>
      </c>
      <c r="I12286" s="121" t="str">
        <f t="shared" si="191"/>
        <v>FH</v>
      </c>
    </row>
    <row r="12287" spans="2:9" ht="12.75">
      <c r="B12287" s="102">
        <v>241625215</v>
      </c>
      <c r="C12287" s="106">
        <v>9.6006760408345215E-2</v>
      </c>
      <c r="D12287" s="107">
        <v>5.9099940266119866E-2</v>
      </c>
      <c r="E12287" s="106">
        <v>8.1640576675308774E-2</v>
      </c>
      <c r="F12287" s="107">
        <v>0.11658169106969818</v>
      </c>
      <c r="G12287" s="106">
        <v>6.1679504415175224E-2</v>
      </c>
      <c r="H12287" s="107">
        <v>0.1716108667456171</v>
      </c>
      <c r="I12287" s="121" t="str">
        <f t="shared" si="191"/>
        <v>BH</v>
      </c>
    </row>
    <row r="12288" spans="2:9" ht="12.75">
      <c r="B12288" s="102">
        <v>241627459</v>
      </c>
      <c r="C12288" s="106">
        <v>0.41829463293569979</v>
      </c>
      <c r="D12288" s="107">
        <v>4.5636684298360208E-3</v>
      </c>
      <c r="E12288" s="106">
        <v>0.76196069682098866</v>
      </c>
      <c r="F12288" s="107">
        <v>0.22720490386400538</v>
      </c>
      <c r="G12288" s="106">
        <v>0.51613781578118356</v>
      </c>
      <c r="H12288" s="107">
        <v>0.99530099837613872</v>
      </c>
      <c r="I12288" s="121" t="str">
        <f t="shared" si="191"/>
        <v>BH</v>
      </c>
    </row>
    <row r="12289" spans="2:9" ht="12.75">
      <c r="B12289" s="102">
        <v>241628219</v>
      </c>
      <c r="C12289" s="106">
        <v>0.26688993112487136</v>
      </c>
      <c r="D12289" s="107">
        <v>0.98412547898058556</v>
      </c>
      <c r="E12289" s="106">
        <v>0.97861428928944716</v>
      </c>
      <c r="F12289" s="107">
        <v>0.37572954988152585</v>
      </c>
      <c r="G12289" s="106">
        <v>0.98895282285146457</v>
      </c>
      <c r="H12289" s="107">
        <v>0.4247479220637882</v>
      </c>
      <c r="I12289" s="121" t="str">
        <f t="shared" si="191"/>
        <v>E</v>
      </c>
    </row>
    <row r="12290" spans="2:9" ht="12.75">
      <c r="B12290" s="102">
        <v>241629685</v>
      </c>
      <c r="C12290" s="106">
        <v>0.59673973287319582</v>
      </c>
      <c r="D12290" s="107">
        <v>0.73214077824959833</v>
      </c>
      <c r="E12290" s="106">
        <v>0.76262287691681863</v>
      </c>
      <c r="F12290" s="107">
        <v>0.88251618131613352</v>
      </c>
      <c r="G12290" s="106">
        <v>0.86109007891604072</v>
      </c>
      <c r="H12290" s="107">
        <v>0.53791522336074227</v>
      </c>
      <c r="I12290" s="121" t="str">
        <f t="shared" si="191"/>
        <v>C</v>
      </c>
    </row>
    <row r="12291" spans="2:9" ht="12.75">
      <c r="B12291" s="102">
        <v>241630222</v>
      </c>
      <c r="C12291" s="106">
        <v>0.42435930191143711</v>
      </c>
      <c r="D12291" s="107">
        <v>0.21280433889699002</v>
      </c>
      <c r="E12291" s="106">
        <v>0.13282863860824623</v>
      </c>
      <c r="F12291" s="107">
        <v>0.56151283898620363</v>
      </c>
      <c r="G12291" s="106">
        <v>0.37763275501810067</v>
      </c>
      <c r="H12291" s="107">
        <v>6.2597974083326235E-2</v>
      </c>
      <c r="I12291" s="121" t="str">
        <f t="shared" si="191"/>
        <v>C</v>
      </c>
    </row>
    <row r="12292" spans="2:9" ht="12.75">
      <c r="B12292" s="102">
        <v>241630386</v>
      </c>
      <c r="C12292" s="106">
        <v>5.631397468727517E-2</v>
      </c>
      <c r="D12292" s="107">
        <v>0.14914299999523828</v>
      </c>
      <c r="E12292" s="106">
        <v>0.40007030886982742</v>
      </c>
      <c r="F12292" s="107">
        <v>0.63423725924412322</v>
      </c>
      <c r="G12292" s="106">
        <v>0.4388635003650847</v>
      </c>
      <c r="H12292" s="107">
        <v>0.17052919575060255</v>
      </c>
      <c r="I12292" s="121" t="str">
        <f t="shared" si="191"/>
        <v>C</v>
      </c>
    </row>
    <row r="12293" spans="2:9" ht="12.75">
      <c r="B12293" s="102">
        <v>241632301</v>
      </c>
      <c r="C12293" s="106">
        <v>0.18124426984258513</v>
      </c>
      <c r="D12293" s="107">
        <v>0.70846713178789145</v>
      </c>
      <c r="E12293" s="106">
        <v>0.20529076937925628</v>
      </c>
      <c r="F12293" s="107">
        <v>8.7851124450232909E-2</v>
      </c>
      <c r="G12293" s="106">
        <v>0.23979647095591616</v>
      </c>
      <c r="H12293" s="107">
        <v>0.54111295929726744</v>
      </c>
      <c r="I12293" s="121" t="str">
        <f t="shared" ref="I12293:I12356" si="192">INDEX($C$3:$H$3, MATCH(MAX(C12293:H12293), C12293:H12293, 0))</f>
        <v>DF</v>
      </c>
    </row>
    <row r="12294" spans="2:9" ht="12.75">
      <c r="B12294" s="102">
        <v>241634693</v>
      </c>
      <c r="C12294" s="106">
        <v>0.99438707730162168</v>
      </c>
      <c r="D12294" s="107">
        <v>0.39887928721487853</v>
      </c>
      <c r="E12294" s="106">
        <v>0.68038867535038516</v>
      </c>
      <c r="F12294" s="107">
        <v>0.55436995109935161</v>
      </c>
      <c r="G12294" s="106">
        <v>0.83662123925344734</v>
      </c>
      <c r="H12294" s="107">
        <v>0.81704440645718557</v>
      </c>
      <c r="I12294" s="121" t="str">
        <f t="shared" si="192"/>
        <v>FH</v>
      </c>
    </row>
    <row r="12295" spans="2:9" ht="12.75">
      <c r="B12295" s="102">
        <v>241640435</v>
      </c>
      <c r="C12295" s="106">
        <v>0.17637342119257404</v>
      </c>
      <c r="D12295" s="107">
        <v>5.5587420245364116E-2</v>
      </c>
      <c r="E12295" s="106">
        <v>0.43051121433822059</v>
      </c>
      <c r="F12295" s="107">
        <v>0.79299370037399841</v>
      </c>
      <c r="G12295" s="106">
        <v>0.9535669300242533</v>
      </c>
      <c r="H12295" s="107">
        <v>0.57121165595373746</v>
      </c>
      <c r="I12295" s="121" t="str">
        <f t="shared" si="192"/>
        <v>E</v>
      </c>
    </row>
    <row r="12296" spans="2:9" ht="12.75">
      <c r="B12296" s="102">
        <v>241640674</v>
      </c>
      <c r="C12296" s="106">
        <v>0.67554044944302061</v>
      </c>
      <c r="D12296" s="107">
        <v>0.64401555188681581</v>
      </c>
      <c r="E12296" s="106">
        <v>0.6037040975441228</v>
      </c>
      <c r="F12296" s="107">
        <v>0.42700356683043594</v>
      </c>
      <c r="G12296" s="106">
        <v>0.88930963983952727</v>
      </c>
      <c r="H12296" s="107">
        <v>0.21242062861043243</v>
      </c>
      <c r="I12296" s="121" t="str">
        <f t="shared" si="192"/>
        <v>E</v>
      </c>
    </row>
    <row r="12297" spans="2:9" ht="12.75">
      <c r="B12297" s="102">
        <v>241642170</v>
      </c>
      <c r="C12297" s="106">
        <v>0.56050937445109961</v>
      </c>
      <c r="D12297" s="107">
        <v>0.92931621350300708</v>
      </c>
      <c r="E12297" s="106">
        <v>0.22072572546440838</v>
      </c>
      <c r="F12297" s="107">
        <v>0.33840327665908565</v>
      </c>
      <c r="G12297" s="106">
        <v>0.55612357547496094</v>
      </c>
      <c r="H12297" s="107">
        <v>0.42578138818319866</v>
      </c>
      <c r="I12297" s="121" t="str">
        <f t="shared" si="192"/>
        <v>DF</v>
      </c>
    </row>
    <row r="12298" spans="2:9" ht="12.75">
      <c r="B12298" s="102">
        <v>241644900</v>
      </c>
      <c r="C12298" s="106">
        <v>0.60128683103894343</v>
      </c>
      <c r="D12298" s="107">
        <v>0.2987633310243345</v>
      </c>
      <c r="E12298" s="106">
        <v>0.52503093199499462</v>
      </c>
      <c r="F12298" s="107">
        <v>0.48694552524147183</v>
      </c>
      <c r="G12298" s="106">
        <v>0.59250815399647117</v>
      </c>
      <c r="H12298" s="107">
        <v>0.93330618517285746</v>
      </c>
      <c r="I12298" s="121" t="str">
        <f t="shared" si="192"/>
        <v>BH</v>
      </c>
    </row>
    <row r="12299" spans="2:9" ht="12.75">
      <c r="B12299" s="102">
        <v>241647284</v>
      </c>
      <c r="C12299" s="106">
        <v>0.2285285710154632</v>
      </c>
      <c r="D12299" s="107">
        <v>0.28235237286643322</v>
      </c>
      <c r="E12299" s="106">
        <v>0.84278149385391821</v>
      </c>
      <c r="F12299" s="107">
        <v>0.73681363365303643</v>
      </c>
      <c r="G12299" s="106">
        <v>0.27607730568949052</v>
      </c>
      <c r="H12299" s="107">
        <v>0.90159747462783035</v>
      </c>
      <c r="I12299" s="121" t="str">
        <f t="shared" si="192"/>
        <v>BH</v>
      </c>
    </row>
    <row r="12300" spans="2:9" ht="12.75">
      <c r="B12300" s="102">
        <v>241648744</v>
      </c>
      <c r="C12300" s="106">
        <v>0.29260714789008424</v>
      </c>
      <c r="D12300" s="107">
        <v>2.4110627181812561E-3</v>
      </c>
      <c r="E12300" s="106">
        <v>0.56937254663644699</v>
      </c>
      <c r="F12300" s="107">
        <v>1.2522532422698518E-4</v>
      </c>
      <c r="G12300" s="106">
        <v>0.89253252588666365</v>
      </c>
      <c r="H12300" s="107">
        <v>0.16679815484450677</v>
      </c>
      <c r="I12300" s="121" t="str">
        <f t="shared" si="192"/>
        <v>E</v>
      </c>
    </row>
    <row r="12301" spans="2:9" ht="12.75">
      <c r="B12301" s="102">
        <v>241649386</v>
      </c>
      <c r="C12301" s="106">
        <v>0.54220364536242371</v>
      </c>
      <c r="D12301" s="107">
        <v>0.40147199426731728</v>
      </c>
      <c r="E12301" s="106">
        <v>0.82024818584947767</v>
      </c>
      <c r="F12301" s="107">
        <v>0.8181836600703889</v>
      </c>
      <c r="G12301" s="106">
        <v>2.7664903544630803E-3</v>
      </c>
      <c r="H12301" s="107">
        <v>0.99596688571883818</v>
      </c>
      <c r="I12301" s="121" t="str">
        <f t="shared" si="192"/>
        <v>BH</v>
      </c>
    </row>
    <row r="12302" spans="2:9" ht="12.75">
      <c r="B12302" s="102">
        <v>241651507</v>
      </c>
      <c r="C12302" s="106">
        <v>4.791400548284841E-2</v>
      </c>
      <c r="D12302" s="107">
        <v>0.34109791877244722</v>
      </c>
      <c r="E12302" s="106">
        <v>1.3170467186069512E-2</v>
      </c>
      <c r="F12302" s="107">
        <v>0.63018691004213667</v>
      </c>
      <c r="G12302" s="106">
        <v>4.4326071583595805E-3</v>
      </c>
      <c r="H12302" s="107">
        <v>0.91348027312925417</v>
      </c>
      <c r="I12302" s="121" t="str">
        <f t="shared" si="192"/>
        <v>BH</v>
      </c>
    </row>
    <row r="12303" spans="2:9" ht="12.75">
      <c r="B12303" s="102">
        <v>241653701</v>
      </c>
      <c r="C12303" s="106">
        <v>0.59434021350523114</v>
      </c>
      <c r="D12303" s="107">
        <v>0.90072604390899991</v>
      </c>
      <c r="E12303" s="106">
        <v>0.71215932376724389</v>
      </c>
      <c r="F12303" s="107">
        <v>0.19146310511091369</v>
      </c>
      <c r="G12303" s="106">
        <v>0.7390962049583929</v>
      </c>
      <c r="H12303" s="107">
        <v>0.8279731575956899</v>
      </c>
      <c r="I12303" s="121" t="str">
        <f t="shared" si="192"/>
        <v>DF</v>
      </c>
    </row>
    <row r="12304" spans="2:9" ht="12.75">
      <c r="B12304" s="102">
        <v>241657125</v>
      </c>
      <c r="C12304" s="106">
        <v>0.70675997667497148</v>
      </c>
      <c r="D12304" s="107">
        <v>0.13365929332217763</v>
      </c>
      <c r="E12304" s="106">
        <v>0.80951446832285012</v>
      </c>
      <c r="F12304" s="107">
        <v>0.66378941297420679</v>
      </c>
      <c r="G12304" s="106">
        <v>0.8055872382907272</v>
      </c>
      <c r="H12304" s="107">
        <v>0.81636098878560559</v>
      </c>
      <c r="I12304" s="121" t="str">
        <f t="shared" si="192"/>
        <v>BH</v>
      </c>
    </row>
    <row r="12305" spans="2:9" ht="12.75">
      <c r="B12305" s="102">
        <v>241657818</v>
      </c>
      <c r="C12305" s="106">
        <v>0.37820917105350382</v>
      </c>
      <c r="D12305" s="107">
        <v>0.61259222431093119</v>
      </c>
      <c r="E12305" s="106">
        <v>0.67332765751863333</v>
      </c>
      <c r="F12305" s="107">
        <v>0.44722331180603891</v>
      </c>
      <c r="G12305" s="106">
        <v>0.81386270807619709</v>
      </c>
      <c r="H12305" s="107">
        <v>0.70304667790698194</v>
      </c>
      <c r="I12305" s="121" t="str">
        <f t="shared" si="192"/>
        <v>E</v>
      </c>
    </row>
    <row r="12306" spans="2:9" ht="12.75">
      <c r="B12306" s="102">
        <v>241659368</v>
      </c>
      <c r="C12306" s="106">
        <v>0.7557214366545657</v>
      </c>
      <c r="D12306" s="107">
        <v>0.68515498630731475</v>
      </c>
      <c r="E12306" s="106">
        <v>0.3377425490099919</v>
      </c>
      <c r="F12306" s="107">
        <v>0.93936206408417755</v>
      </c>
      <c r="G12306" s="106">
        <v>0.70026136610338297</v>
      </c>
      <c r="H12306" s="107">
        <v>0.30707969866220397</v>
      </c>
      <c r="I12306" s="121" t="str">
        <f t="shared" si="192"/>
        <v>C</v>
      </c>
    </row>
    <row r="12307" spans="2:9" ht="12.75">
      <c r="B12307" s="102">
        <v>241660310</v>
      </c>
      <c r="C12307" s="106">
        <v>9.9203038552158951E-2</v>
      </c>
      <c r="D12307" s="107">
        <v>0.14967876517749468</v>
      </c>
      <c r="E12307" s="106">
        <v>0.41389252790178555</v>
      </c>
      <c r="F12307" s="107">
        <v>0.16571757548356891</v>
      </c>
      <c r="G12307" s="106">
        <v>0.99655881683659331</v>
      </c>
      <c r="H12307" s="107">
        <v>0.88084239680034582</v>
      </c>
      <c r="I12307" s="121" t="str">
        <f t="shared" si="192"/>
        <v>E</v>
      </c>
    </row>
    <row r="12308" spans="2:9" ht="12.75">
      <c r="B12308" s="102">
        <v>241661562</v>
      </c>
      <c r="C12308" s="106">
        <v>0.86271268724452987</v>
      </c>
      <c r="D12308" s="107">
        <v>0.5036768989933631</v>
      </c>
      <c r="E12308" s="106">
        <v>0.18065239016271262</v>
      </c>
      <c r="F12308" s="107">
        <v>0.37863947067597481</v>
      </c>
      <c r="G12308" s="106">
        <v>0.15319963168975703</v>
      </c>
      <c r="H12308" s="107">
        <v>0.43519376361042994</v>
      </c>
      <c r="I12308" s="121" t="str">
        <f t="shared" si="192"/>
        <v>FH</v>
      </c>
    </row>
    <row r="12309" spans="2:9" ht="12.75">
      <c r="B12309" s="102">
        <v>241662570</v>
      </c>
      <c r="C12309" s="106">
        <v>0.21154175466281555</v>
      </c>
      <c r="D12309" s="107">
        <v>0.94997450278963225</v>
      </c>
      <c r="E12309" s="106">
        <v>0.56311454619983636</v>
      </c>
      <c r="F12309" s="107">
        <v>0.82563230906205476</v>
      </c>
      <c r="G12309" s="106">
        <v>0.46830859849052264</v>
      </c>
      <c r="H12309" s="107">
        <v>0.72271907263929069</v>
      </c>
      <c r="I12309" s="121" t="str">
        <f t="shared" si="192"/>
        <v>DF</v>
      </c>
    </row>
    <row r="12310" spans="2:9" ht="12.75">
      <c r="B12310" s="102">
        <v>241665373</v>
      </c>
      <c r="C12310" s="106">
        <v>0.63882601781422133</v>
      </c>
      <c r="D12310" s="107">
        <v>0.84445550985839724</v>
      </c>
      <c r="E12310" s="106">
        <v>9.24911576695433E-2</v>
      </c>
      <c r="F12310" s="107">
        <v>0.28328389046385594</v>
      </c>
      <c r="G12310" s="106">
        <v>0.89643508410069872</v>
      </c>
      <c r="H12310" s="107">
        <v>0.22067994767686883</v>
      </c>
      <c r="I12310" s="121" t="str">
        <f t="shared" si="192"/>
        <v>E</v>
      </c>
    </row>
    <row r="12311" spans="2:9" ht="12.75">
      <c r="B12311" s="102">
        <v>241665970</v>
      </c>
      <c r="C12311" s="106">
        <v>0.69665872943977203</v>
      </c>
      <c r="D12311" s="107">
        <v>0.8750690569866415</v>
      </c>
      <c r="E12311" s="106">
        <v>0.80293548509087342</v>
      </c>
      <c r="F12311" s="107">
        <v>0.11550977817247388</v>
      </c>
      <c r="G12311" s="106">
        <v>0.2843068902990864</v>
      </c>
      <c r="H12311" s="107">
        <v>0.22372675566349809</v>
      </c>
      <c r="I12311" s="121" t="str">
        <f t="shared" si="192"/>
        <v>DF</v>
      </c>
    </row>
    <row r="12312" spans="2:9" ht="12.75">
      <c r="B12312" s="102">
        <v>241668700</v>
      </c>
      <c r="C12312" s="106">
        <v>3.0672307814191946E-2</v>
      </c>
      <c r="D12312" s="107">
        <v>0.71512218235274183</v>
      </c>
      <c r="E12312" s="106">
        <v>0.13847458863271189</v>
      </c>
      <c r="F12312" s="107">
        <v>0.80893120122060935</v>
      </c>
      <c r="G12312" s="106">
        <v>0.15487035100128832</v>
      </c>
      <c r="H12312" s="107">
        <v>0.59540822903413648</v>
      </c>
      <c r="I12312" s="121" t="str">
        <f t="shared" si="192"/>
        <v>C</v>
      </c>
    </row>
    <row r="12313" spans="2:9" ht="12.75">
      <c r="B12313" s="102">
        <v>241672115</v>
      </c>
      <c r="C12313" s="106">
        <v>0.86311093098725866</v>
      </c>
      <c r="D12313" s="107">
        <v>2.8119700306941553E-2</v>
      </c>
      <c r="E12313" s="106">
        <v>0.55595589261744682</v>
      </c>
      <c r="F12313" s="107">
        <v>1.8367531224083855E-2</v>
      </c>
      <c r="G12313" s="106">
        <v>0.2422194766909167</v>
      </c>
      <c r="H12313" s="107">
        <v>0.7254132086664864</v>
      </c>
      <c r="I12313" s="121" t="str">
        <f t="shared" si="192"/>
        <v>FH</v>
      </c>
    </row>
    <row r="12314" spans="2:9" ht="12.75">
      <c r="B12314" s="102">
        <v>241678327</v>
      </c>
      <c r="C12314" s="106">
        <v>0.67047646834569807</v>
      </c>
      <c r="D12314" s="107">
        <v>0.10144920850758865</v>
      </c>
      <c r="E12314" s="106">
        <v>7.1371957696302779E-2</v>
      </c>
      <c r="F12314" s="107">
        <v>0.38387671131580192</v>
      </c>
      <c r="G12314" s="106">
        <v>9.8069180280571988E-2</v>
      </c>
      <c r="H12314" s="107">
        <v>0.30272780720905956</v>
      </c>
      <c r="I12314" s="121" t="str">
        <f t="shared" si="192"/>
        <v>FH</v>
      </c>
    </row>
    <row r="12315" spans="2:9" ht="12.75">
      <c r="B12315" s="102">
        <v>241678848</v>
      </c>
      <c r="C12315" s="106">
        <v>7.7858651258604583E-2</v>
      </c>
      <c r="D12315" s="107">
        <v>0.2631217088642841</v>
      </c>
      <c r="E12315" s="106">
        <v>0.34529665819940791</v>
      </c>
      <c r="F12315" s="107">
        <v>0.15587305286903241</v>
      </c>
      <c r="G12315" s="106">
        <v>0.55593391970327666</v>
      </c>
      <c r="H12315" s="107">
        <v>0.87070236191566974</v>
      </c>
      <c r="I12315" s="121" t="str">
        <f t="shared" si="192"/>
        <v>BH</v>
      </c>
    </row>
    <row r="12316" spans="2:9" ht="12.75">
      <c r="B12316" s="102">
        <v>241680736</v>
      </c>
      <c r="C12316" s="106">
        <v>0.93899294462002469</v>
      </c>
      <c r="D12316" s="107">
        <v>0.3007847700122479</v>
      </c>
      <c r="E12316" s="106">
        <v>0.25027577630579945</v>
      </c>
      <c r="F12316" s="107">
        <v>0.65753736663231188</v>
      </c>
      <c r="G12316" s="106">
        <v>0.52035099074337632</v>
      </c>
      <c r="H12316" s="107">
        <v>0.16640358472381322</v>
      </c>
      <c r="I12316" s="121" t="str">
        <f t="shared" si="192"/>
        <v>FH</v>
      </c>
    </row>
    <row r="12317" spans="2:9" ht="12.75">
      <c r="B12317" s="102">
        <v>241684102</v>
      </c>
      <c r="C12317" s="106">
        <v>0.49215237163905101</v>
      </c>
      <c r="D12317" s="107">
        <v>0.57564024470730413</v>
      </c>
      <c r="E12317" s="106">
        <v>0.92463245379011916</v>
      </c>
      <c r="F12317" s="107">
        <v>0.29511296627068351</v>
      </c>
      <c r="G12317" s="106">
        <v>0.2184259075258872</v>
      </c>
      <c r="H12317" s="107">
        <v>0.29509392011384872</v>
      </c>
      <c r="I12317" s="121" t="str">
        <f t="shared" si="192"/>
        <v>TH</v>
      </c>
    </row>
    <row r="12318" spans="2:9" ht="12.75">
      <c r="B12318" s="102">
        <v>241684201</v>
      </c>
      <c r="C12318" s="106">
        <v>0.35853639485607225</v>
      </c>
      <c r="D12318" s="107">
        <v>0.51081030791639503</v>
      </c>
      <c r="E12318" s="106">
        <v>0.16157331012165299</v>
      </c>
      <c r="F12318" s="107">
        <v>9.6585455835044298E-2</v>
      </c>
      <c r="G12318" s="106">
        <v>0.56454131961296294</v>
      </c>
      <c r="H12318" s="107">
        <v>0.33677274413229852</v>
      </c>
      <c r="I12318" s="121" t="str">
        <f t="shared" si="192"/>
        <v>E</v>
      </c>
    </row>
    <row r="12319" spans="2:9" ht="12.75">
      <c r="B12319" s="102">
        <v>241686916</v>
      </c>
      <c r="C12319" s="106">
        <v>0.43546078683409739</v>
      </c>
      <c r="D12319" s="107">
        <v>0.42741018043452894</v>
      </c>
      <c r="E12319" s="106">
        <v>9.7822808747443091E-3</v>
      </c>
      <c r="F12319" s="107">
        <v>6.6533726084406775E-2</v>
      </c>
      <c r="G12319" s="106">
        <v>0.97565680263303323</v>
      </c>
      <c r="H12319" s="107">
        <v>0.6983863292377861</v>
      </c>
      <c r="I12319" s="121" t="str">
        <f t="shared" si="192"/>
        <v>E</v>
      </c>
    </row>
    <row r="12320" spans="2:9" ht="12.75">
      <c r="B12320" s="102">
        <v>241687057</v>
      </c>
      <c r="C12320" s="106">
        <v>0.10840088097614009</v>
      </c>
      <c r="D12320" s="107">
        <v>0.67557392653415516</v>
      </c>
      <c r="E12320" s="106">
        <v>0.24421664566638968</v>
      </c>
      <c r="F12320" s="107">
        <v>0.21624984266285452</v>
      </c>
      <c r="G12320" s="106">
        <v>0.29816079708794097</v>
      </c>
      <c r="H12320" s="107">
        <v>0.1683666796025074</v>
      </c>
      <c r="I12320" s="121" t="str">
        <f t="shared" si="192"/>
        <v>DF</v>
      </c>
    </row>
    <row r="12321" spans="2:9" ht="12.75">
      <c r="B12321" s="102">
        <v>241687148</v>
      </c>
      <c r="C12321" s="106">
        <v>0.15379681624188635</v>
      </c>
      <c r="D12321" s="107">
        <v>0.36107835433824254</v>
      </c>
      <c r="E12321" s="106">
        <v>0.96964423887537854</v>
      </c>
      <c r="F12321" s="107">
        <v>0.57644589354552522</v>
      </c>
      <c r="G12321" s="106">
        <v>0.40426017722613761</v>
      </c>
      <c r="H12321" s="107">
        <v>0.77215384347757721</v>
      </c>
      <c r="I12321" s="121" t="str">
        <f t="shared" si="192"/>
        <v>TH</v>
      </c>
    </row>
    <row r="12322" spans="2:9" ht="12.75">
      <c r="B12322" s="102">
        <v>241689919</v>
      </c>
      <c r="C12322" s="106">
        <v>0.8827500326808857</v>
      </c>
      <c r="D12322" s="107">
        <v>0.36033634112664714</v>
      </c>
      <c r="E12322" s="106">
        <v>0.42521528459251057</v>
      </c>
      <c r="F12322" s="107">
        <v>0.28928326381181502</v>
      </c>
      <c r="G12322" s="106">
        <v>0.91207289384496182</v>
      </c>
      <c r="H12322" s="107">
        <v>0.17331162945057699</v>
      </c>
      <c r="I12322" s="121" t="str">
        <f t="shared" si="192"/>
        <v>E</v>
      </c>
    </row>
    <row r="12323" spans="2:9" ht="12.75">
      <c r="B12323" s="102">
        <v>241691733</v>
      </c>
      <c r="C12323" s="106">
        <v>0.11174724950660608</v>
      </c>
      <c r="D12323" s="107">
        <v>0.67320755852208647</v>
      </c>
      <c r="E12323" s="106">
        <v>0.45893549539322742</v>
      </c>
      <c r="F12323" s="107">
        <v>4.1736717431094306E-2</v>
      </c>
      <c r="G12323" s="106">
        <v>0.95528973033482334</v>
      </c>
      <c r="H12323" s="107">
        <v>0.9296963960671969</v>
      </c>
      <c r="I12323" s="121" t="str">
        <f t="shared" si="192"/>
        <v>E</v>
      </c>
    </row>
    <row r="12324" spans="2:9" ht="12.75">
      <c r="B12324" s="102">
        <v>241692155</v>
      </c>
      <c r="C12324" s="106">
        <v>0.96036149040680208</v>
      </c>
      <c r="D12324" s="107">
        <v>0.82032042635080504</v>
      </c>
      <c r="E12324" s="106">
        <v>0.14783691914634289</v>
      </c>
      <c r="F12324" s="107">
        <v>0.48285418901065502</v>
      </c>
      <c r="G12324" s="106">
        <v>0.37877312424416365</v>
      </c>
      <c r="H12324" s="107">
        <v>0.84967875234624879</v>
      </c>
      <c r="I12324" s="121" t="str">
        <f t="shared" si="192"/>
        <v>FH</v>
      </c>
    </row>
    <row r="12325" spans="2:9" ht="12.75">
      <c r="B12325" s="102">
        <v>241695454</v>
      </c>
      <c r="C12325" s="106">
        <v>0.12762226756505113</v>
      </c>
      <c r="D12325" s="107">
        <v>0.97179559938852567</v>
      </c>
      <c r="E12325" s="106">
        <v>0.21070278464052827</v>
      </c>
      <c r="F12325" s="107">
        <v>0.3340267934070773</v>
      </c>
      <c r="G12325" s="106">
        <v>0.87728273078826025</v>
      </c>
      <c r="H12325" s="107">
        <v>0.52743974252056369</v>
      </c>
      <c r="I12325" s="121" t="str">
        <f t="shared" si="192"/>
        <v>DF</v>
      </c>
    </row>
    <row r="12326" spans="2:9" ht="12.75">
      <c r="B12326" s="102">
        <v>241696172</v>
      </c>
      <c r="C12326" s="106">
        <v>0.24101251520819433</v>
      </c>
      <c r="D12326" s="107">
        <v>0.5449579668286697</v>
      </c>
      <c r="E12326" s="106">
        <v>0.54663393660347737</v>
      </c>
      <c r="F12326" s="107">
        <v>0.51489202395604661</v>
      </c>
      <c r="G12326" s="106">
        <v>0.56669597864781629</v>
      </c>
      <c r="H12326" s="107">
        <v>0.83335390119026198</v>
      </c>
      <c r="I12326" s="121" t="str">
        <f t="shared" si="192"/>
        <v>BH</v>
      </c>
    </row>
    <row r="12327" spans="2:9" ht="12.75">
      <c r="B12327" s="102">
        <v>241696800</v>
      </c>
      <c r="C12327" s="106">
        <v>0.57849314207222147</v>
      </c>
      <c r="D12327" s="107">
        <v>0.48075848439844471</v>
      </c>
      <c r="E12327" s="106">
        <v>0.78941380561744712</v>
      </c>
      <c r="F12327" s="107">
        <v>0.73809578862358549</v>
      </c>
      <c r="G12327" s="106">
        <v>0.95988828452482911</v>
      </c>
      <c r="H12327" s="107">
        <v>5.038916316475639E-2</v>
      </c>
      <c r="I12327" s="121" t="str">
        <f t="shared" si="192"/>
        <v>E</v>
      </c>
    </row>
    <row r="12328" spans="2:9" ht="12.75">
      <c r="B12328" s="102">
        <v>241701352</v>
      </c>
      <c r="C12328" s="106">
        <v>0.59430981432418073</v>
      </c>
      <c r="D12328" s="107">
        <v>0.77630174935511187</v>
      </c>
      <c r="E12328" s="106">
        <v>0.59620270263689412</v>
      </c>
      <c r="F12328" s="107">
        <v>0.58946016614722296</v>
      </c>
      <c r="G12328" s="106">
        <v>0.27683181657444966</v>
      </c>
      <c r="H12328" s="107">
        <v>0.35672172960966453</v>
      </c>
      <c r="I12328" s="121" t="str">
        <f t="shared" si="192"/>
        <v>DF</v>
      </c>
    </row>
    <row r="12329" spans="2:9" ht="12.75">
      <c r="B12329" s="102">
        <v>241703086</v>
      </c>
      <c r="C12329" s="106">
        <v>0.56226826541970709</v>
      </c>
      <c r="D12329" s="107">
        <v>0.52806091496783059</v>
      </c>
      <c r="E12329" s="106">
        <v>0.64263083358681161</v>
      </c>
      <c r="F12329" s="107">
        <v>0.74391285399382312</v>
      </c>
      <c r="G12329" s="106">
        <v>0.51182534259822088</v>
      </c>
      <c r="H12329" s="107">
        <v>1.6140409238813769E-2</v>
      </c>
      <c r="I12329" s="121" t="str">
        <f t="shared" si="192"/>
        <v>C</v>
      </c>
    </row>
    <row r="12330" spans="2:9" ht="12.75">
      <c r="B12330" s="102">
        <v>241704728</v>
      </c>
      <c r="C12330" s="106">
        <v>0.14716873777643968</v>
      </c>
      <c r="D12330" s="107">
        <v>0.15265174740314347</v>
      </c>
      <c r="E12330" s="106">
        <v>0.31778370304987846</v>
      </c>
      <c r="F12330" s="107">
        <v>0.95801774305681064</v>
      </c>
      <c r="G12330" s="106">
        <v>0.83500763901847042</v>
      </c>
      <c r="H12330" s="107">
        <v>0.94667348342140389</v>
      </c>
      <c r="I12330" s="121" t="str">
        <f t="shared" si="192"/>
        <v>C</v>
      </c>
    </row>
    <row r="12331" spans="2:9" ht="12.75">
      <c r="B12331" s="102">
        <v>241705570</v>
      </c>
      <c r="C12331" s="106">
        <v>0.86636672983113905</v>
      </c>
      <c r="D12331" s="107">
        <v>0.51534800574347694</v>
      </c>
      <c r="E12331" s="106">
        <v>0.73930459938841242</v>
      </c>
      <c r="F12331" s="107">
        <v>0.89397983766080102</v>
      </c>
      <c r="G12331" s="106">
        <v>0.17541333253458458</v>
      </c>
      <c r="H12331" s="107">
        <v>0.74182571542942988</v>
      </c>
      <c r="I12331" s="121" t="str">
        <f t="shared" si="192"/>
        <v>C</v>
      </c>
    </row>
    <row r="12332" spans="2:9" ht="12.75">
      <c r="B12332" s="102">
        <v>241706898</v>
      </c>
      <c r="C12332" s="106">
        <v>0.32637068319261875</v>
      </c>
      <c r="D12332" s="107">
        <v>0.35272360961088722</v>
      </c>
      <c r="E12332" s="106">
        <v>0.96538746143620746</v>
      </c>
      <c r="F12332" s="107">
        <v>0.73716234501128231</v>
      </c>
      <c r="G12332" s="106">
        <v>2.3300576672820483E-2</v>
      </c>
      <c r="H12332" s="107">
        <v>0.83493907931432365</v>
      </c>
      <c r="I12332" s="121" t="str">
        <f t="shared" si="192"/>
        <v>TH</v>
      </c>
    </row>
    <row r="12333" spans="2:9" ht="12.75">
      <c r="B12333" s="102">
        <v>241711139</v>
      </c>
      <c r="C12333" s="106">
        <v>0.40170311879879939</v>
      </c>
      <c r="D12333" s="107">
        <v>0.80676646684230846</v>
      </c>
      <c r="E12333" s="106">
        <v>0.74309245140717128</v>
      </c>
      <c r="F12333" s="107">
        <v>0.5912726119789129</v>
      </c>
      <c r="G12333" s="106">
        <v>0.57634463345910447</v>
      </c>
      <c r="H12333" s="107">
        <v>0.99611278752595123</v>
      </c>
      <c r="I12333" s="121" t="str">
        <f t="shared" si="192"/>
        <v>BH</v>
      </c>
    </row>
    <row r="12334" spans="2:9" ht="12.75">
      <c r="B12334" s="102">
        <v>241711889</v>
      </c>
      <c r="C12334" s="106">
        <v>0.80730218105985152</v>
      </c>
      <c r="D12334" s="107">
        <v>0.39185202197553171</v>
      </c>
      <c r="E12334" s="106">
        <v>0.66121120161593461</v>
      </c>
      <c r="F12334" s="107">
        <v>0.74178203786530839</v>
      </c>
      <c r="G12334" s="106">
        <v>0.79699243371683393</v>
      </c>
      <c r="H12334" s="107">
        <v>0.2301367411959212</v>
      </c>
      <c r="I12334" s="121" t="str">
        <f t="shared" si="192"/>
        <v>FH</v>
      </c>
    </row>
    <row r="12335" spans="2:9" ht="12.75">
      <c r="B12335" s="102">
        <v>241712161</v>
      </c>
      <c r="C12335" s="106">
        <v>5.7212344317613351E-2</v>
      </c>
      <c r="D12335" s="107">
        <v>0.41851399164783487</v>
      </c>
      <c r="E12335" s="106">
        <v>0.44347953499294768</v>
      </c>
      <c r="F12335" s="107">
        <v>0.37153796613700951</v>
      </c>
      <c r="G12335" s="106">
        <v>0.90736758315695099</v>
      </c>
      <c r="H12335" s="107">
        <v>0.86350001436214474</v>
      </c>
      <c r="I12335" s="121" t="str">
        <f t="shared" si="192"/>
        <v>E</v>
      </c>
    </row>
    <row r="12336" spans="2:9" ht="12.75">
      <c r="B12336" s="102">
        <v>241713323</v>
      </c>
      <c r="C12336" s="106">
        <v>0.69769388725759263</v>
      </c>
      <c r="D12336" s="107">
        <v>0.86941011636098509</v>
      </c>
      <c r="E12336" s="106">
        <v>0.71508619874742063</v>
      </c>
      <c r="F12336" s="107">
        <v>0.26759059333188695</v>
      </c>
      <c r="G12336" s="106">
        <v>3.0755715620821356E-2</v>
      </c>
      <c r="H12336" s="107">
        <v>0.52667160387806455</v>
      </c>
      <c r="I12336" s="121" t="str">
        <f t="shared" si="192"/>
        <v>DF</v>
      </c>
    </row>
    <row r="12337" spans="2:9" ht="12.75">
      <c r="B12337" s="102">
        <v>241714670</v>
      </c>
      <c r="C12337" s="106">
        <v>0.76766517009179047</v>
      </c>
      <c r="D12337" s="107">
        <v>0.27573253463607461</v>
      </c>
      <c r="E12337" s="106">
        <v>0.30010784622772846</v>
      </c>
      <c r="F12337" s="107">
        <v>0.34628732541891249</v>
      </c>
      <c r="G12337" s="106">
        <v>0.34891293244553445</v>
      </c>
      <c r="H12337" s="107">
        <v>0.14527230457144213</v>
      </c>
      <c r="I12337" s="121" t="str">
        <f t="shared" si="192"/>
        <v>FH</v>
      </c>
    </row>
    <row r="12338" spans="2:9" ht="12.75">
      <c r="B12338" s="102">
        <v>241715345</v>
      </c>
      <c r="C12338" s="106">
        <v>0.80445923308426903</v>
      </c>
      <c r="D12338" s="107">
        <v>0.540682020224446</v>
      </c>
      <c r="E12338" s="106">
        <v>6.1615289972513754E-2</v>
      </c>
      <c r="F12338" s="107">
        <v>0.4343593144719049</v>
      </c>
      <c r="G12338" s="106">
        <v>0.59455563399852096</v>
      </c>
      <c r="H12338" s="107">
        <v>0.55973474161130721</v>
      </c>
      <c r="I12338" s="121" t="str">
        <f t="shared" si="192"/>
        <v>FH</v>
      </c>
    </row>
    <row r="12339" spans="2:9" ht="12.75">
      <c r="B12339" s="102">
        <v>241718539</v>
      </c>
      <c r="C12339" s="106">
        <v>0.86685794898352775</v>
      </c>
      <c r="D12339" s="107">
        <v>0.45185519211577319</v>
      </c>
      <c r="E12339" s="106">
        <v>0.54052378357106079</v>
      </c>
      <c r="F12339" s="107">
        <v>0.14107519182647632</v>
      </c>
      <c r="G12339" s="106">
        <v>0.36959144716636594</v>
      </c>
      <c r="H12339" s="107">
        <v>0.89782583941816529</v>
      </c>
      <c r="I12339" s="121" t="str">
        <f t="shared" si="192"/>
        <v>BH</v>
      </c>
    </row>
    <row r="12340" spans="2:9" ht="12.75">
      <c r="B12340" s="102">
        <v>241721631</v>
      </c>
      <c r="C12340" s="106">
        <v>0.94249483160313141</v>
      </c>
      <c r="D12340" s="107">
        <v>0.44732613109682795</v>
      </c>
      <c r="E12340" s="106">
        <v>0.54851273378361842</v>
      </c>
      <c r="F12340" s="107">
        <v>2.6572215725074955E-2</v>
      </c>
      <c r="G12340" s="106">
        <v>0.88488892930562746</v>
      </c>
      <c r="H12340" s="107">
        <v>0.40003079691866494</v>
      </c>
      <c r="I12340" s="121" t="str">
        <f t="shared" si="192"/>
        <v>FH</v>
      </c>
    </row>
    <row r="12341" spans="2:9" ht="12.75">
      <c r="B12341" s="102">
        <v>241722928</v>
      </c>
      <c r="C12341" s="106">
        <v>4.7659057478489864E-2</v>
      </c>
      <c r="D12341" s="107">
        <v>0.96182154488709948</v>
      </c>
      <c r="E12341" s="106">
        <v>0.36023022942964023</v>
      </c>
      <c r="F12341" s="107">
        <v>0.38034869158850193</v>
      </c>
      <c r="G12341" s="106">
        <v>0.60997997933312087</v>
      </c>
      <c r="H12341" s="107">
        <v>9.2696571774023573E-2</v>
      </c>
      <c r="I12341" s="121" t="str">
        <f t="shared" si="192"/>
        <v>DF</v>
      </c>
    </row>
    <row r="12342" spans="2:9" ht="12.75">
      <c r="B12342" s="102">
        <v>241727993</v>
      </c>
      <c r="C12342" s="106">
        <v>0.23310105356559774</v>
      </c>
      <c r="D12342" s="107">
        <v>8.3146607136437289E-2</v>
      </c>
      <c r="E12342" s="106">
        <v>0.2868870066932141</v>
      </c>
      <c r="F12342" s="107">
        <v>0.25275040627206402</v>
      </c>
      <c r="G12342" s="106">
        <v>0.23631845181165767</v>
      </c>
      <c r="H12342" s="107">
        <v>1.9864984768158456E-2</v>
      </c>
      <c r="I12342" s="121" t="str">
        <f t="shared" si="192"/>
        <v>TH</v>
      </c>
    </row>
    <row r="12343" spans="2:9" ht="12.75">
      <c r="B12343" s="102">
        <v>241728076</v>
      </c>
      <c r="C12343" s="106">
        <v>0.30192913319996961</v>
      </c>
      <c r="D12343" s="107">
        <v>0.11322161297055811</v>
      </c>
      <c r="E12343" s="106">
        <v>0.82161995680780997</v>
      </c>
      <c r="F12343" s="107">
        <v>0.96489039744956284</v>
      </c>
      <c r="G12343" s="106">
        <v>0.64424825495055726</v>
      </c>
      <c r="H12343" s="107">
        <v>0.93282803036890316</v>
      </c>
      <c r="I12343" s="121" t="str">
        <f t="shared" si="192"/>
        <v>C</v>
      </c>
    </row>
    <row r="12344" spans="2:9" ht="12.75">
      <c r="B12344" s="102">
        <v>241729907</v>
      </c>
      <c r="C12344" s="106">
        <v>0.86670410482937488</v>
      </c>
      <c r="D12344" s="107">
        <v>0.91213949474477118</v>
      </c>
      <c r="E12344" s="106">
        <v>0.13596478739415407</v>
      </c>
      <c r="F12344" s="107">
        <v>0.31617782825792906</v>
      </c>
      <c r="G12344" s="106">
        <v>0.64837231931504968</v>
      </c>
      <c r="H12344" s="107">
        <v>0.25946955074587641</v>
      </c>
      <c r="I12344" s="121" t="str">
        <f t="shared" si="192"/>
        <v>DF</v>
      </c>
    </row>
    <row r="12345" spans="2:9" ht="12.75">
      <c r="B12345" s="102">
        <v>241730475</v>
      </c>
      <c r="C12345" s="106">
        <v>0.70408933446642763</v>
      </c>
      <c r="D12345" s="107">
        <v>0.69374721605612333</v>
      </c>
      <c r="E12345" s="106">
        <v>8.8274434906102428E-2</v>
      </c>
      <c r="F12345" s="107">
        <v>0.59730671500732146</v>
      </c>
      <c r="G12345" s="106">
        <v>0.48738550534817815</v>
      </c>
      <c r="H12345" s="107">
        <v>0.79883148374143609</v>
      </c>
      <c r="I12345" s="121" t="str">
        <f t="shared" si="192"/>
        <v>BH</v>
      </c>
    </row>
    <row r="12346" spans="2:9" ht="12.75">
      <c r="B12346" s="102">
        <v>241731252</v>
      </c>
      <c r="C12346" s="106">
        <v>6.3220848201617885E-2</v>
      </c>
      <c r="D12346" s="107">
        <v>0.50052929210154629</v>
      </c>
      <c r="E12346" s="106">
        <v>0.75205976232910077</v>
      </c>
      <c r="F12346" s="107">
        <v>0.11339726402073835</v>
      </c>
      <c r="G12346" s="106">
        <v>0.635190418731165</v>
      </c>
      <c r="H12346" s="107">
        <v>4.3299228459448003E-3</v>
      </c>
      <c r="I12346" s="121" t="str">
        <f t="shared" si="192"/>
        <v>TH</v>
      </c>
    </row>
    <row r="12347" spans="2:9" ht="12.75">
      <c r="B12347" s="102">
        <v>241732119</v>
      </c>
      <c r="C12347" s="106">
        <v>0.18296759551960307</v>
      </c>
      <c r="D12347" s="107">
        <v>0.97226733808823607</v>
      </c>
      <c r="E12347" s="106">
        <v>0.85034164946516277</v>
      </c>
      <c r="F12347" s="107">
        <v>0.96098355344003861</v>
      </c>
      <c r="G12347" s="106">
        <v>0.26352460699426583</v>
      </c>
      <c r="H12347" s="107">
        <v>0.80891898531630191</v>
      </c>
      <c r="I12347" s="121" t="str">
        <f t="shared" si="192"/>
        <v>DF</v>
      </c>
    </row>
    <row r="12348" spans="2:9" ht="12.75">
      <c r="B12348" s="102">
        <v>241733068</v>
      </c>
      <c r="C12348" s="106">
        <v>0.34803089652074704</v>
      </c>
      <c r="D12348" s="107">
        <v>0.64111424499484859</v>
      </c>
      <c r="E12348" s="106">
        <v>0.71961780698197564</v>
      </c>
      <c r="F12348" s="107">
        <v>0.63494596942287274</v>
      </c>
      <c r="G12348" s="106">
        <v>0.12940084049901923</v>
      </c>
      <c r="H12348" s="107">
        <v>0.74572572822291683</v>
      </c>
      <c r="I12348" s="121" t="str">
        <f t="shared" si="192"/>
        <v>BH</v>
      </c>
    </row>
    <row r="12349" spans="2:9" ht="12.75">
      <c r="B12349" s="102">
        <v>241733396</v>
      </c>
      <c r="C12349" s="106">
        <v>0.46028700047326265</v>
      </c>
      <c r="D12349" s="107">
        <v>0.17452307147361079</v>
      </c>
      <c r="E12349" s="106">
        <v>0.6754301713393025</v>
      </c>
      <c r="F12349" s="107">
        <v>0.38689925803028702</v>
      </c>
      <c r="G12349" s="106">
        <v>4.9622850891926751E-2</v>
      </c>
      <c r="H12349" s="107">
        <v>0.65543351645008308</v>
      </c>
      <c r="I12349" s="121" t="str">
        <f t="shared" si="192"/>
        <v>TH</v>
      </c>
    </row>
    <row r="12350" spans="2:9" ht="12.75">
      <c r="B12350" s="102">
        <v>241736012</v>
      </c>
      <c r="C12350" s="106">
        <v>0.11689897708040053</v>
      </c>
      <c r="D12350" s="107">
        <v>0.15171734841662854</v>
      </c>
      <c r="E12350" s="106">
        <v>0.50809646972449052</v>
      </c>
      <c r="F12350" s="107">
        <v>0.80133027711352955</v>
      </c>
      <c r="G12350" s="106">
        <v>0.26563157095232981</v>
      </c>
      <c r="H12350" s="107">
        <v>0.40272433911995198</v>
      </c>
      <c r="I12350" s="121" t="str">
        <f t="shared" si="192"/>
        <v>C</v>
      </c>
    </row>
    <row r="12351" spans="2:9" ht="12.75">
      <c r="B12351" s="102">
        <v>241738141</v>
      </c>
      <c r="C12351" s="106">
        <v>0.68835156421207322</v>
      </c>
      <c r="D12351" s="107">
        <v>0.4232130217724972</v>
      </c>
      <c r="E12351" s="106">
        <v>0.11378775254641749</v>
      </c>
      <c r="F12351" s="107">
        <v>0.89575759849408065</v>
      </c>
      <c r="G12351" s="106">
        <v>0.23367266417163979</v>
      </c>
      <c r="H12351" s="107">
        <v>0.340727981793993</v>
      </c>
      <c r="I12351" s="121" t="str">
        <f t="shared" si="192"/>
        <v>C</v>
      </c>
    </row>
    <row r="12352" spans="2:9" ht="12.75">
      <c r="B12352" s="102">
        <v>241739872</v>
      </c>
      <c r="C12352" s="106">
        <v>0.25807680713975079</v>
      </c>
      <c r="D12352" s="107">
        <v>0.39486385689369263</v>
      </c>
      <c r="E12352" s="106">
        <v>0.42195898254461994</v>
      </c>
      <c r="F12352" s="107">
        <v>0.22672719297827282</v>
      </c>
      <c r="G12352" s="106">
        <v>0.65448037543133086</v>
      </c>
      <c r="H12352" s="107">
        <v>6.6057212060393056E-3</v>
      </c>
      <c r="I12352" s="121" t="str">
        <f t="shared" si="192"/>
        <v>E</v>
      </c>
    </row>
    <row r="12353" spans="2:9" ht="12.75">
      <c r="B12353" s="102">
        <v>241740112</v>
      </c>
      <c r="C12353" s="106">
        <v>0.52122213604969225</v>
      </c>
      <c r="D12353" s="107">
        <v>0.43192184383764332</v>
      </c>
      <c r="E12353" s="106">
        <v>0.10687310493521807</v>
      </c>
      <c r="F12353" s="107">
        <v>0.50130683981945179</v>
      </c>
      <c r="G12353" s="106">
        <v>0.90377314602702996</v>
      </c>
      <c r="H12353" s="107">
        <v>0.25040060308957024</v>
      </c>
      <c r="I12353" s="121" t="str">
        <f t="shared" si="192"/>
        <v>E</v>
      </c>
    </row>
    <row r="12354" spans="2:9" ht="12.75">
      <c r="B12354" s="102">
        <v>241741136</v>
      </c>
      <c r="C12354" s="106">
        <v>0.82584842467424768</v>
      </c>
      <c r="D12354" s="107">
        <v>0.3839521319840431</v>
      </c>
      <c r="E12354" s="106">
        <v>7.3735597333975278E-2</v>
      </c>
      <c r="F12354" s="107">
        <v>6.5723349169728884E-2</v>
      </c>
      <c r="G12354" s="106">
        <v>0.27542274739091699</v>
      </c>
      <c r="H12354" s="107">
        <v>0.86921555912955406</v>
      </c>
      <c r="I12354" s="121" t="str">
        <f t="shared" si="192"/>
        <v>BH</v>
      </c>
    </row>
    <row r="12355" spans="2:9" ht="12.75">
      <c r="B12355" s="102">
        <v>241741514</v>
      </c>
      <c r="C12355" s="106">
        <v>0.39549006168841139</v>
      </c>
      <c r="D12355" s="107">
        <v>0.19091198268489595</v>
      </c>
      <c r="E12355" s="106">
        <v>0.727379413546416</v>
      </c>
      <c r="F12355" s="107">
        <v>3.3445189729173208E-2</v>
      </c>
      <c r="G12355" s="106">
        <v>0.16468443694544033</v>
      </c>
      <c r="H12355" s="107">
        <v>0.37285530442715809</v>
      </c>
      <c r="I12355" s="121" t="str">
        <f t="shared" si="192"/>
        <v>TH</v>
      </c>
    </row>
    <row r="12356" spans="2:9" ht="12.75">
      <c r="B12356" s="102">
        <v>241742217</v>
      </c>
      <c r="C12356" s="106">
        <v>0.60266663023229317</v>
      </c>
      <c r="D12356" s="107">
        <v>0.90355449760332385</v>
      </c>
      <c r="E12356" s="106">
        <v>0.43268239455933077</v>
      </c>
      <c r="F12356" s="107">
        <v>0.26297737289597922</v>
      </c>
      <c r="G12356" s="106">
        <v>0.23573999234772103</v>
      </c>
      <c r="H12356" s="107">
        <v>0.12106041705452064</v>
      </c>
      <c r="I12356" s="121" t="str">
        <f t="shared" si="192"/>
        <v>DF</v>
      </c>
    </row>
    <row r="12357" spans="2:9" ht="12.75">
      <c r="B12357" s="102">
        <v>241742480</v>
      </c>
      <c r="C12357" s="106">
        <v>6.9593718891845846E-2</v>
      </c>
      <c r="D12357" s="107">
        <v>6.1022297202804054E-2</v>
      </c>
      <c r="E12357" s="106">
        <v>0.47785671861403056</v>
      </c>
      <c r="F12357" s="107">
        <v>0.41347740030279745</v>
      </c>
      <c r="G12357" s="106">
        <v>9.0091633014847794E-2</v>
      </c>
      <c r="H12357" s="107">
        <v>0.15576256525107723</v>
      </c>
      <c r="I12357" s="121" t="str">
        <f t="shared" ref="I12357:I12420" si="193">INDEX($C$3:$H$3, MATCH(MAX(C12357:H12357), C12357:H12357, 0))</f>
        <v>TH</v>
      </c>
    </row>
    <row r="12358" spans="2:9" ht="12.75">
      <c r="B12358" s="102">
        <v>241743924</v>
      </c>
      <c r="C12358" s="106">
        <v>0.49275978768338202</v>
      </c>
      <c r="D12358" s="107">
        <v>0.87088522124657874</v>
      </c>
      <c r="E12358" s="106">
        <v>0.73633146637719094</v>
      </c>
      <c r="F12358" s="107">
        <v>0.48465512586237391</v>
      </c>
      <c r="G12358" s="106">
        <v>0.21376575124410202</v>
      </c>
      <c r="H12358" s="107">
        <v>0.31910330885156757</v>
      </c>
      <c r="I12358" s="121" t="str">
        <f t="shared" si="193"/>
        <v>DF</v>
      </c>
    </row>
    <row r="12359" spans="2:9" ht="12.75">
      <c r="B12359" s="102">
        <v>241746324</v>
      </c>
      <c r="C12359" s="106">
        <v>0.78001977729339012</v>
      </c>
      <c r="D12359" s="107">
        <v>0.43919144713157232</v>
      </c>
      <c r="E12359" s="106">
        <v>0.96137683226048232</v>
      </c>
      <c r="F12359" s="107">
        <v>0.21521838279164518</v>
      </c>
      <c r="G12359" s="106">
        <v>0.19625532830591874</v>
      </c>
      <c r="H12359" s="107">
        <v>0.84414342092412964</v>
      </c>
      <c r="I12359" s="121" t="str">
        <f t="shared" si="193"/>
        <v>TH</v>
      </c>
    </row>
    <row r="12360" spans="2:9" ht="12.75">
      <c r="B12360" s="102">
        <v>241748132</v>
      </c>
      <c r="C12360" s="106">
        <v>7.5765285237615831E-2</v>
      </c>
      <c r="D12360" s="107">
        <v>0.63058700146256674</v>
      </c>
      <c r="E12360" s="106">
        <v>0.87428290513633189</v>
      </c>
      <c r="F12360" s="107">
        <v>0.52362955470938854</v>
      </c>
      <c r="G12360" s="106">
        <v>0.59009629508189843</v>
      </c>
      <c r="H12360" s="107">
        <v>0.64008875858728076</v>
      </c>
      <c r="I12360" s="121" t="str">
        <f t="shared" si="193"/>
        <v>TH</v>
      </c>
    </row>
    <row r="12361" spans="2:9" ht="12.75">
      <c r="B12361" s="102">
        <v>241748403</v>
      </c>
      <c r="C12361" s="106">
        <v>0.46321335947183728</v>
      </c>
      <c r="D12361" s="107">
        <v>0.32665348280243833</v>
      </c>
      <c r="E12361" s="106">
        <v>0.26044439902963656</v>
      </c>
      <c r="F12361" s="107">
        <v>0.95000938095451737</v>
      </c>
      <c r="G12361" s="106">
        <v>6.5747650273594305E-2</v>
      </c>
      <c r="H12361" s="107">
        <v>0.47426604672747086</v>
      </c>
      <c r="I12361" s="121" t="str">
        <f t="shared" si="193"/>
        <v>C</v>
      </c>
    </row>
    <row r="12362" spans="2:9" ht="12.75">
      <c r="B12362" s="102">
        <v>241755580</v>
      </c>
      <c r="C12362" s="106">
        <v>4.1124175634690729E-2</v>
      </c>
      <c r="D12362" s="107">
        <v>0.52134783055698475</v>
      </c>
      <c r="E12362" s="106">
        <v>0.48519157826210257</v>
      </c>
      <c r="F12362" s="107">
        <v>0.80406465818615502</v>
      </c>
      <c r="G12362" s="106">
        <v>0.81231920744152575</v>
      </c>
      <c r="H12362" s="107">
        <v>0.73353858158138063</v>
      </c>
      <c r="I12362" s="121" t="str">
        <f t="shared" si="193"/>
        <v>E</v>
      </c>
    </row>
    <row r="12363" spans="2:9" ht="12.75">
      <c r="B12363" s="102">
        <v>241757527</v>
      </c>
      <c r="C12363" s="106">
        <v>0.72141037840849465</v>
      </c>
      <c r="D12363" s="107">
        <v>0.29593766969795254</v>
      </c>
      <c r="E12363" s="106">
        <v>0.1817991500824041</v>
      </c>
      <c r="F12363" s="107">
        <v>0.283475809499107</v>
      </c>
      <c r="G12363" s="106">
        <v>0.34518050626673702</v>
      </c>
      <c r="H12363" s="107">
        <v>0.8358491140335067</v>
      </c>
      <c r="I12363" s="121" t="str">
        <f t="shared" si="193"/>
        <v>BH</v>
      </c>
    </row>
    <row r="12364" spans="2:9" ht="12.75">
      <c r="B12364" s="102">
        <v>241758089</v>
      </c>
      <c r="C12364" s="106">
        <v>0.4924093350251495</v>
      </c>
      <c r="D12364" s="107">
        <v>0.35196714036208521</v>
      </c>
      <c r="E12364" s="106">
        <v>0.85610524167670921</v>
      </c>
      <c r="F12364" s="107">
        <v>0.87294678127026515</v>
      </c>
      <c r="G12364" s="106">
        <v>0.27424702845555782</v>
      </c>
      <c r="H12364" s="107">
        <v>0.13440873345857263</v>
      </c>
      <c r="I12364" s="121" t="str">
        <f t="shared" si="193"/>
        <v>C</v>
      </c>
    </row>
    <row r="12365" spans="2:9" ht="12.75">
      <c r="B12365" s="102">
        <v>241760389</v>
      </c>
      <c r="C12365" s="106">
        <v>0.73796279158538636</v>
      </c>
      <c r="D12365" s="107">
        <v>0.78139923511355658</v>
      </c>
      <c r="E12365" s="106">
        <v>0.17307300104577372</v>
      </c>
      <c r="F12365" s="107">
        <v>0.62037583966794774</v>
      </c>
      <c r="G12365" s="106">
        <v>0.74491746436966721</v>
      </c>
      <c r="H12365" s="107">
        <v>0.18986583418546066</v>
      </c>
      <c r="I12365" s="121" t="str">
        <f t="shared" si="193"/>
        <v>DF</v>
      </c>
    </row>
    <row r="12366" spans="2:9" ht="12.75">
      <c r="B12366" s="102">
        <v>241760413</v>
      </c>
      <c r="C12366" s="106">
        <v>0.84200863134188841</v>
      </c>
      <c r="D12366" s="107">
        <v>0.3919478976807107</v>
      </c>
      <c r="E12366" s="106">
        <v>0.41264223602466288</v>
      </c>
      <c r="F12366" s="107">
        <v>0.2473821536322518</v>
      </c>
      <c r="G12366" s="106">
        <v>0.28317920567813393</v>
      </c>
      <c r="H12366" s="107">
        <v>0.83774921680152037</v>
      </c>
      <c r="I12366" s="121" t="str">
        <f t="shared" si="193"/>
        <v>FH</v>
      </c>
    </row>
    <row r="12367" spans="2:9" ht="12.75">
      <c r="B12367" s="102">
        <v>241760645</v>
      </c>
      <c r="C12367" s="106">
        <v>0.67387177665371922</v>
      </c>
      <c r="D12367" s="107">
        <v>0.12791753142733886</v>
      </c>
      <c r="E12367" s="106">
        <v>0.4182918413468224</v>
      </c>
      <c r="F12367" s="107">
        <v>0.5241956702615127</v>
      </c>
      <c r="G12367" s="106">
        <v>0.1546085244437263</v>
      </c>
      <c r="H12367" s="107">
        <v>0.78891151346947375</v>
      </c>
      <c r="I12367" s="121" t="str">
        <f t="shared" si="193"/>
        <v>BH</v>
      </c>
    </row>
    <row r="12368" spans="2:9" ht="12.75">
      <c r="B12368" s="102">
        <v>241762140</v>
      </c>
      <c r="C12368" s="106">
        <v>0.41591133410525782</v>
      </c>
      <c r="D12368" s="107">
        <v>0.35412088285461873</v>
      </c>
      <c r="E12368" s="106">
        <v>0.7688552216572424</v>
      </c>
      <c r="F12368" s="107">
        <v>0.75990937957663762</v>
      </c>
      <c r="G12368" s="106">
        <v>9.5295672095529138E-2</v>
      </c>
      <c r="H12368" s="107">
        <v>0.80620261959779338</v>
      </c>
      <c r="I12368" s="121" t="str">
        <f t="shared" si="193"/>
        <v>BH</v>
      </c>
    </row>
    <row r="12369" spans="2:9" ht="12.75">
      <c r="B12369" s="102">
        <v>241763261</v>
      </c>
      <c r="C12369" s="106">
        <v>0.96053915131534673</v>
      </c>
      <c r="D12369" s="107">
        <v>0.42361736493718372</v>
      </c>
      <c r="E12369" s="106">
        <v>1.7834669694775096E-2</v>
      </c>
      <c r="F12369" s="107">
        <v>0.35514856123490413</v>
      </c>
      <c r="G12369" s="106">
        <v>0.66135661690140957</v>
      </c>
      <c r="H12369" s="107">
        <v>0.30668328531088651</v>
      </c>
      <c r="I12369" s="121" t="str">
        <f t="shared" si="193"/>
        <v>FH</v>
      </c>
    </row>
    <row r="12370" spans="2:9" ht="12.75">
      <c r="B12370" s="102">
        <v>241764465</v>
      </c>
      <c r="C12370" s="106">
        <v>0.86307466778261621</v>
      </c>
      <c r="D12370" s="107">
        <v>1.1105443833919981E-2</v>
      </c>
      <c r="E12370" s="106">
        <v>0.50328979105283067</v>
      </c>
      <c r="F12370" s="107">
        <v>0.75549929302445484</v>
      </c>
      <c r="G12370" s="106">
        <v>0.90233629303750096</v>
      </c>
      <c r="H12370" s="107">
        <v>0.21093828593237873</v>
      </c>
      <c r="I12370" s="121" t="str">
        <f t="shared" si="193"/>
        <v>E</v>
      </c>
    </row>
    <row r="12371" spans="2:9" ht="12.75">
      <c r="B12371" s="102">
        <v>241768516</v>
      </c>
      <c r="C12371" s="106">
        <v>8.1091824047144989E-2</v>
      </c>
      <c r="D12371" s="107">
        <v>0.19405465637850572</v>
      </c>
      <c r="E12371" s="106">
        <v>7.7186157402259425E-2</v>
      </c>
      <c r="F12371" s="107">
        <v>0.13037030381235137</v>
      </c>
      <c r="G12371" s="106">
        <v>0.45283451431745281</v>
      </c>
      <c r="H12371" s="107">
        <v>0.80232722532478107</v>
      </c>
      <c r="I12371" s="121" t="str">
        <f t="shared" si="193"/>
        <v>BH</v>
      </c>
    </row>
    <row r="12372" spans="2:9" ht="12.75">
      <c r="B12372" s="102">
        <v>241768615</v>
      </c>
      <c r="C12372" s="106">
        <v>0.93044288641177819</v>
      </c>
      <c r="D12372" s="107">
        <v>0.53552188696340242</v>
      </c>
      <c r="E12372" s="106">
        <v>0.69215486426350759</v>
      </c>
      <c r="F12372" s="107">
        <v>6.6636522334948101E-2</v>
      </c>
      <c r="G12372" s="106">
        <v>0.32050260367487837</v>
      </c>
      <c r="H12372" s="107">
        <v>0.27656244751479875</v>
      </c>
      <c r="I12372" s="121" t="str">
        <f t="shared" si="193"/>
        <v>FH</v>
      </c>
    </row>
    <row r="12373" spans="2:9" ht="12.75">
      <c r="B12373" s="102">
        <v>241769638</v>
      </c>
      <c r="C12373" s="106">
        <v>0.23134559926360065</v>
      </c>
      <c r="D12373" s="107">
        <v>0.33980906932005617</v>
      </c>
      <c r="E12373" s="106">
        <v>0.62245595112133589</v>
      </c>
      <c r="F12373" s="107">
        <v>0.37317723085689281</v>
      </c>
      <c r="G12373" s="106">
        <v>7.1068370778845313E-2</v>
      </c>
      <c r="H12373" s="107">
        <v>0.17065784706220755</v>
      </c>
      <c r="I12373" s="121" t="str">
        <f t="shared" si="193"/>
        <v>TH</v>
      </c>
    </row>
    <row r="12374" spans="2:9" ht="12.75">
      <c r="B12374" s="102">
        <v>241770042</v>
      </c>
      <c r="C12374" s="106">
        <v>0.60522539363695005</v>
      </c>
      <c r="D12374" s="107">
        <v>0.48242195349045303</v>
      </c>
      <c r="E12374" s="106">
        <v>0.35224913774442079</v>
      </c>
      <c r="F12374" s="107">
        <v>0.37815425570956851</v>
      </c>
      <c r="G12374" s="106">
        <v>0.69900081498081956</v>
      </c>
      <c r="H12374" s="107">
        <v>0.29392797920308156</v>
      </c>
      <c r="I12374" s="121" t="str">
        <f t="shared" si="193"/>
        <v>E</v>
      </c>
    </row>
    <row r="12375" spans="2:9" ht="12.75">
      <c r="B12375" s="102">
        <v>241770091</v>
      </c>
      <c r="C12375" s="106">
        <v>0.81322849161552613</v>
      </c>
      <c r="D12375" s="107">
        <v>0.55836079428858332</v>
      </c>
      <c r="E12375" s="106">
        <v>0.64072919968524533</v>
      </c>
      <c r="F12375" s="107">
        <v>0.67738340272404796</v>
      </c>
      <c r="G12375" s="106">
        <v>0.88922281018705673</v>
      </c>
      <c r="H12375" s="107">
        <v>7.7734660054750826E-2</v>
      </c>
      <c r="I12375" s="121" t="str">
        <f t="shared" si="193"/>
        <v>E</v>
      </c>
    </row>
    <row r="12376" spans="2:9" ht="12.75">
      <c r="B12376" s="102">
        <v>241770545</v>
      </c>
      <c r="C12376" s="106">
        <v>0.58997683660976308</v>
      </c>
      <c r="D12376" s="107">
        <v>0.14796220849113695</v>
      </c>
      <c r="E12376" s="106">
        <v>0.13616516476872942</v>
      </c>
      <c r="F12376" s="107">
        <v>0.72701388789213617</v>
      </c>
      <c r="G12376" s="106">
        <v>0.4885442930115762</v>
      </c>
      <c r="H12376" s="107">
        <v>0.77681900763799216</v>
      </c>
      <c r="I12376" s="121" t="str">
        <f t="shared" si="193"/>
        <v>BH</v>
      </c>
    </row>
    <row r="12377" spans="2:9" ht="12.75">
      <c r="B12377" s="102">
        <v>241770826</v>
      </c>
      <c r="C12377" s="106">
        <v>0.6776207008027928</v>
      </c>
      <c r="D12377" s="107">
        <v>0.46369475532676763</v>
      </c>
      <c r="E12377" s="106">
        <v>0.5367125191657145</v>
      </c>
      <c r="F12377" s="107">
        <v>0.20101839616171358</v>
      </c>
      <c r="G12377" s="106">
        <v>0.89711020208902958</v>
      </c>
      <c r="H12377" s="107">
        <v>1.9723764041359892E-2</v>
      </c>
      <c r="I12377" s="121" t="str">
        <f t="shared" si="193"/>
        <v>E</v>
      </c>
    </row>
    <row r="12378" spans="2:9" ht="12.75">
      <c r="B12378" s="102">
        <v>241771172</v>
      </c>
      <c r="C12378" s="106">
        <v>0.60710827629059505</v>
      </c>
      <c r="D12378" s="107">
        <v>0.66301712117002709</v>
      </c>
      <c r="E12378" s="106">
        <v>0.3650205561031612</v>
      </c>
      <c r="F12378" s="107">
        <v>0.41149474474419212</v>
      </c>
      <c r="G12378" s="106">
        <v>9.4882252452252125E-2</v>
      </c>
      <c r="H12378" s="107">
        <v>0.54915088038399085</v>
      </c>
      <c r="I12378" s="121" t="str">
        <f t="shared" si="193"/>
        <v>DF</v>
      </c>
    </row>
    <row r="12379" spans="2:9" ht="12.75">
      <c r="B12379" s="102">
        <v>241775141</v>
      </c>
      <c r="C12379" s="106">
        <v>0.45424863478960198</v>
      </c>
      <c r="D12379" s="107">
        <v>0.68861192162178941</v>
      </c>
      <c r="E12379" s="106">
        <v>0.35131368356222836</v>
      </c>
      <c r="F12379" s="107">
        <v>0.5407608778363544</v>
      </c>
      <c r="G12379" s="106">
        <v>0.41311359720965712</v>
      </c>
      <c r="H12379" s="107">
        <v>5.9447108893948997E-2</v>
      </c>
      <c r="I12379" s="121" t="str">
        <f t="shared" si="193"/>
        <v>DF</v>
      </c>
    </row>
    <row r="12380" spans="2:9" ht="12.75">
      <c r="B12380" s="102">
        <v>241776157</v>
      </c>
      <c r="C12380" s="106">
        <v>0.69187817198519652</v>
      </c>
      <c r="D12380" s="107">
        <v>0.30431502461344984</v>
      </c>
      <c r="E12380" s="106">
        <v>0.50568587050365577</v>
      </c>
      <c r="F12380" s="107">
        <v>0.47387987219291627</v>
      </c>
      <c r="G12380" s="106">
        <v>0.20030844542027459</v>
      </c>
      <c r="H12380" s="107">
        <v>4.5002821152004602E-2</v>
      </c>
      <c r="I12380" s="121" t="str">
        <f t="shared" si="193"/>
        <v>FH</v>
      </c>
    </row>
    <row r="12381" spans="2:9" ht="12.75">
      <c r="B12381" s="102">
        <v>241776642</v>
      </c>
      <c r="C12381" s="106">
        <v>0.91135388128414219</v>
      </c>
      <c r="D12381" s="107">
        <v>0.31089932887790805</v>
      </c>
      <c r="E12381" s="106">
        <v>0.1020761579419569</v>
      </c>
      <c r="F12381" s="107">
        <v>0.78524817247247114</v>
      </c>
      <c r="G12381" s="106">
        <v>0.24385745444784424</v>
      </c>
      <c r="H12381" s="107">
        <v>0.38334042798593648</v>
      </c>
      <c r="I12381" s="121" t="str">
        <f t="shared" si="193"/>
        <v>FH</v>
      </c>
    </row>
    <row r="12382" spans="2:9" ht="12.75">
      <c r="B12382" s="102">
        <v>241777163</v>
      </c>
      <c r="C12382" s="106">
        <v>6.8395094814207802E-2</v>
      </c>
      <c r="D12382" s="107">
        <v>6.5025187845293431E-3</v>
      </c>
      <c r="E12382" s="106">
        <v>0.25178370561048102</v>
      </c>
      <c r="F12382" s="107">
        <v>0.99287836784827865</v>
      </c>
      <c r="G12382" s="106">
        <v>1.4355403409438416E-2</v>
      </c>
      <c r="H12382" s="107">
        <v>0.26255353833052752</v>
      </c>
      <c r="I12382" s="121" t="str">
        <f t="shared" si="193"/>
        <v>C</v>
      </c>
    </row>
    <row r="12383" spans="2:9" ht="12.75">
      <c r="B12383" s="102">
        <v>241782055</v>
      </c>
      <c r="C12383" s="106">
        <v>0.35305053953928933</v>
      </c>
      <c r="D12383" s="107">
        <v>0.99702659966228691</v>
      </c>
      <c r="E12383" s="106">
        <v>0.32278564528869169</v>
      </c>
      <c r="F12383" s="107">
        <v>0.68551633409089519</v>
      </c>
      <c r="G12383" s="106">
        <v>0.42008546009805681</v>
      </c>
      <c r="H12383" s="107">
        <v>0.59037613979293568</v>
      </c>
      <c r="I12383" s="121" t="str">
        <f t="shared" si="193"/>
        <v>DF</v>
      </c>
    </row>
    <row r="12384" spans="2:9" ht="12.75">
      <c r="B12384" s="102">
        <v>241782286</v>
      </c>
      <c r="C12384" s="106">
        <v>6.8587835284873222E-2</v>
      </c>
      <c r="D12384" s="107">
        <v>0.84281946195133894</v>
      </c>
      <c r="E12384" s="106">
        <v>0.65930231289218888</v>
      </c>
      <c r="F12384" s="107">
        <v>0.42364744378140995</v>
      </c>
      <c r="G12384" s="106">
        <v>0.20718951706127653</v>
      </c>
      <c r="H12384" s="107">
        <v>0.16677437871280221</v>
      </c>
      <c r="I12384" s="121" t="str">
        <f t="shared" si="193"/>
        <v>DF</v>
      </c>
    </row>
    <row r="12385" spans="2:9" ht="12.75">
      <c r="B12385" s="102">
        <v>241782566</v>
      </c>
      <c r="C12385" s="106">
        <v>0.94552494990355895</v>
      </c>
      <c r="D12385" s="107">
        <v>0.7202904391060283</v>
      </c>
      <c r="E12385" s="106">
        <v>0.50320432132976234</v>
      </c>
      <c r="F12385" s="107">
        <v>0.90936027467823677</v>
      </c>
      <c r="G12385" s="106">
        <v>0.27477111932731724</v>
      </c>
      <c r="H12385" s="107">
        <v>0.47402267420270139</v>
      </c>
      <c r="I12385" s="121" t="str">
        <f t="shared" si="193"/>
        <v>FH</v>
      </c>
    </row>
    <row r="12386" spans="2:9" ht="12.75">
      <c r="B12386" s="102">
        <v>241782698</v>
      </c>
      <c r="C12386" s="106">
        <v>0.28067019961925155</v>
      </c>
      <c r="D12386" s="107">
        <v>9.1815326386660345E-2</v>
      </c>
      <c r="E12386" s="106">
        <v>0.40112828979628024</v>
      </c>
      <c r="F12386" s="107">
        <v>0.65762554544494756</v>
      </c>
      <c r="G12386" s="106">
        <v>0.84858613473809719</v>
      </c>
      <c r="H12386" s="107">
        <v>0.57558517368010431</v>
      </c>
      <c r="I12386" s="121" t="str">
        <f t="shared" si="193"/>
        <v>E</v>
      </c>
    </row>
    <row r="12387" spans="2:9" ht="12.75">
      <c r="B12387" s="102">
        <v>241784001</v>
      </c>
      <c r="C12387" s="106">
        <v>0.98372235631907667</v>
      </c>
      <c r="D12387" s="107">
        <v>0.51956111453940501</v>
      </c>
      <c r="E12387" s="106">
        <v>0.70436466716189816</v>
      </c>
      <c r="F12387" s="107">
        <v>0.22668104459705773</v>
      </c>
      <c r="G12387" s="106">
        <v>0.81129813091755842</v>
      </c>
      <c r="H12387" s="107">
        <v>0.59537755286472294</v>
      </c>
      <c r="I12387" s="121" t="str">
        <f t="shared" si="193"/>
        <v>FH</v>
      </c>
    </row>
    <row r="12388" spans="2:9" ht="12.75">
      <c r="B12388" s="102">
        <v>241784142</v>
      </c>
      <c r="C12388" s="106">
        <v>0.14937776845885153</v>
      </c>
      <c r="D12388" s="107">
        <v>0.21770952452850789</v>
      </c>
      <c r="E12388" s="106">
        <v>0.32241544876582218</v>
      </c>
      <c r="F12388" s="107">
        <v>0.60954395175159792</v>
      </c>
      <c r="G12388" s="106">
        <v>0.7390527344706399</v>
      </c>
      <c r="H12388" s="107">
        <v>0.64871168399614998</v>
      </c>
      <c r="I12388" s="121" t="str">
        <f t="shared" si="193"/>
        <v>E</v>
      </c>
    </row>
    <row r="12389" spans="2:9" ht="12.75">
      <c r="B12389" s="102">
        <v>241787797</v>
      </c>
      <c r="C12389" s="106">
        <v>8.0294138096904888E-2</v>
      </c>
      <c r="D12389" s="107">
        <v>0.23399847570845811</v>
      </c>
      <c r="E12389" s="106">
        <v>0.52482147801866352</v>
      </c>
      <c r="F12389" s="107">
        <v>0.56669503086706152</v>
      </c>
      <c r="G12389" s="106">
        <v>8.8320820402816747E-2</v>
      </c>
      <c r="H12389" s="107">
        <v>0.32323703433963469</v>
      </c>
      <c r="I12389" s="121" t="str">
        <f t="shared" si="193"/>
        <v>C</v>
      </c>
    </row>
    <row r="12390" spans="2:9" ht="12.75">
      <c r="B12390" s="102">
        <v>241789941</v>
      </c>
      <c r="C12390" s="106">
        <v>0.76264890717501577</v>
      </c>
      <c r="D12390" s="107">
        <v>0.38705098356666046</v>
      </c>
      <c r="E12390" s="106">
        <v>0.71186518712131197</v>
      </c>
      <c r="F12390" s="107">
        <v>0.35257956867799756</v>
      </c>
      <c r="G12390" s="106">
        <v>4.8490567264335427E-2</v>
      </c>
      <c r="H12390" s="107">
        <v>0.22790135367528119</v>
      </c>
      <c r="I12390" s="121" t="str">
        <f t="shared" si="193"/>
        <v>FH</v>
      </c>
    </row>
    <row r="12391" spans="2:9" ht="12.75">
      <c r="B12391" s="102">
        <v>241791475</v>
      </c>
      <c r="C12391" s="106">
        <v>0.7408113643129699</v>
      </c>
      <c r="D12391" s="107">
        <v>0.74050491773079341</v>
      </c>
      <c r="E12391" s="106">
        <v>3.2561737731551244E-2</v>
      </c>
      <c r="F12391" s="107">
        <v>0.63829292669156312</v>
      </c>
      <c r="G12391" s="106">
        <v>3.7532470550169172E-2</v>
      </c>
      <c r="H12391" s="107">
        <v>0.291780332038023</v>
      </c>
      <c r="I12391" s="121" t="str">
        <f t="shared" si="193"/>
        <v>FH</v>
      </c>
    </row>
    <row r="12392" spans="2:9" ht="12.75">
      <c r="B12392" s="102">
        <v>241791517</v>
      </c>
      <c r="C12392" s="106">
        <v>0.85013019114269217</v>
      </c>
      <c r="D12392" s="107">
        <v>0.46859198551690273</v>
      </c>
      <c r="E12392" s="106">
        <v>0.27609304093032727</v>
      </c>
      <c r="F12392" s="107">
        <v>0.17294307142754128</v>
      </c>
      <c r="G12392" s="106">
        <v>0.81534125079322206</v>
      </c>
      <c r="H12392" s="107">
        <v>1.7045116199741805E-2</v>
      </c>
      <c r="I12392" s="121" t="str">
        <f t="shared" si="193"/>
        <v>FH</v>
      </c>
    </row>
    <row r="12393" spans="2:9" ht="12.75">
      <c r="B12393" s="102">
        <v>241792721</v>
      </c>
      <c r="C12393" s="106">
        <v>0.61386712088967421</v>
      </c>
      <c r="D12393" s="107">
        <v>0.6925139311757782</v>
      </c>
      <c r="E12393" s="106">
        <v>0.36131208190293695</v>
      </c>
      <c r="F12393" s="107">
        <v>0.75870245996850105</v>
      </c>
      <c r="G12393" s="106">
        <v>0.22109335023685261</v>
      </c>
      <c r="H12393" s="107">
        <v>0.81137268163413911</v>
      </c>
      <c r="I12393" s="121" t="str">
        <f t="shared" si="193"/>
        <v>BH</v>
      </c>
    </row>
    <row r="12394" spans="2:9" ht="12.75">
      <c r="B12394" s="102">
        <v>241793464</v>
      </c>
      <c r="C12394" s="106">
        <v>0.81049529816048693</v>
      </c>
      <c r="D12394" s="107">
        <v>0.17835083476624547</v>
      </c>
      <c r="E12394" s="106">
        <v>0.79745504753410623</v>
      </c>
      <c r="F12394" s="107">
        <v>0.56606700178885183</v>
      </c>
      <c r="G12394" s="106">
        <v>0.84735661551594532</v>
      </c>
      <c r="H12394" s="107">
        <v>0.26067423436874937</v>
      </c>
      <c r="I12394" s="121" t="str">
        <f t="shared" si="193"/>
        <v>E</v>
      </c>
    </row>
    <row r="12395" spans="2:9" ht="12.75">
      <c r="B12395" s="102">
        <v>241794083</v>
      </c>
      <c r="C12395" s="106">
        <v>0.27105412707004239</v>
      </c>
      <c r="D12395" s="107">
        <v>0.28037071588412732</v>
      </c>
      <c r="E12395" s="106">
        <v>0.54914543206515543</v>
      </c>
      <c r="F12395" s="107">
        <v>0.27902881553828429</v>
      </c>
      <c r="G12395" s="106">
        <v>0.96792596589737667</v>
      </c>
      <c r="H12395" s="107">
        <v>0.7591614771078552</v>
      </c>
      <c r="I12395" s="121" t="str">
        <f t="shared" si="193"/>
        <v>E</v>
      </c>
    </row>
    <row r="12396" spans="2:9" ht="12.75">
      <c r="B12396" s="102">
        <v>241797178</v>
      </c>
      <c r="C12396" s="106">
        <v>0.39670214201280829</v>
      </c>
      <c r="D12396" s="107">
        <v>0.38230216546996232</v>
      </c>
      <c r="E12396" s="106">
        <v>8.001094947270726E-2</v>
      </c>
      <c r="F12396" s="107">
        <v>0.99635241591295731</v>
      </c>
      <c r="G12396" s="106">
        <v>0.50854775034855604</v>
      </c>
      <c r="H12396" s="107">
        <v>0.67969981392736356</v>
      </c>
      <c r="I12396" s="121" t="str">
        <f t="shared" si="193"/>
        <v>C</v>
      </c>
    </row>
    <row r="12397" spans="2:9" ht="12.75">
      <c r="B12397" s="102">
        <v>241798588</v>
      </c>
      <c r="C12397" s="106">
        <v>0.92215084704549799</v>
      </c>
      <c r="D12397" s="107">
        <v>6.0855087082920534E-3</v>
      </c>
      <c r="E12397" s="106">
        <v>0.74583025167798578</v>
      </c>
      <c r="F12397" s="107">
        <v>0.17688720735603725</v>
      </c>
      <c r="G12397" s="106">
        <v>0.1408616733857504</v>
      </c>
      <c r="H12397" s="107">
        <v>0.74543266865258673</v>
      </c>
      <c r="I12397" s="121" t="str">
        <f t="shared" si="193"/>
        <v>FH</v>
      </c>
    </row>
    <row r="12398" spans="2:9" ht="12.75">
      <c r="B12398" s="102">
        <v>241798844</v>
      </c>
      <c r="C12398" s="106">
        <v>0.71697842183589633</v>
      </c>
      <c r="D12398" s="107">
        <v>0.10039945203781064</v>
      </c>
      <c r="E12398" s="106">
        <v>0.74104281095883318</v>
      </c>
      <c r="F12398" s="107">
        <v>0.12446241313987727</v>
      </c>
      <c r="G12398" s="106">
        <v>0.41500164634606307</v>
      </c>
      <c r="H12398" s="107">
        <v>0.87275782365871191</v>
      </c>
      <c r="I12398" s="121" t="str">
        <f t="shared" si="193"/>
        <v>BH</v>
      </c>
    </row>
    <row r="12399" spans="2:9" ht="12.75">
      <c r="B12399" s="102">
        <v>241799010</v>
      </c>
      <c r="C12399" s="106">
        <v>0.24109542023312458</v>
      </c>
      <c r="D12399" s="107">
        <v>0.58060473235083876</v>
      </c>
      <c r="E12399" s="106">
        <v>0.10094904061983012</v>
      </c>
      <c r="F12399" s="107">
        <v>0.37936820690326378</v>
      </c>
      <c r="G12399" s="106">
        <v>0.1164183041185618</v>
      </c>
      <c r="H12399" s="107">
        <v>0.21243268543766902</v>
      </c>
      <c r="I12399" s="121" t="str">
        <f t="shared" si="193"/>
        <v>DF</v>
      </c>
    </row>
    <row r="12400" spans="2:9" ht="12.75">
      <c r="B12400" s="102">
        <v>241801055</v>
      </c>
      <c r="C12400" s="106">
        <v>0.43784006979373835</v>
      </c>
      <c r="D12400" s="107">
        <v>0.46497712177169359</v>
      </c>
      <c r="E12400" s="106">
        <v>0.99139705531320299</v>
      </c>
      <c r="F12400" s="107">
        <v>0.11359367240633311</v>
      </c>
      <c r="G12400" s="106">
        <v>0.63610518141170402</v>
      </c>
      <c r="H12400" s="107">
        <v>0.70541225248139416</v>
      </c>
      <c r="I12400" s="121" t="str">
        <f t="shared" si="193"/>
        <v>TH</v>
      </c>
    </row>
    <row r="12401" spans="2:9" ht="12.75">
      <c r="B12401" s="102">
        <v>241801211</v>
      </c>
      <c r="C12401" s="106">
        <v>0.55563216010201888</v>
      </c>
      <c r="D12401" s="107">
        <v>0.34471980160000393</v>
      </c>
      <c r="E12401" s="106">
        <v>5.2582465946411361E-3</v>
      </c>
      <c r="F12401" s="107">
        <v>0.33952345333501999</v>
      </c>
      <c r="G12401" s="106">
        <v>0.40195837667903356</v>
      </c>
      <c r="H12401" s="107">
        <v>3.2355030017905406E-2</v>
      </c>
      <c r="I12401" s="121" t="str">
        <f t="shared" si="193"/>
        <v>FH</v>
      </c>
    </row>
    <row r="12402" spans="2:9" ht="12.75">
      <c r="B12402" s="102">
        <v>241801467</v>
      </c>
      <c r="C12402" s="106">
        <v>0.29954718931800972</v>
      </c>
      <c r="D12402" s="107">
        <v>0.96540074979218482</v>
      </c>
      <c r="E12402" s="106">
        <v>4.5997907953063688E-2</v>
      </c>
      <c r="F12402" s="107">
        <v>0.12597433446539075</v>
      </c>
      <c r="G12402" s="106">
        <v>0.10237155017806998</v>
      </c>
      <c r="H12402" s="107">
        <v>0.22827234192258583</v>
      </c>
      <c r="I12402" s="121" t="str">
        <f t="shared" si="193"/>
        <v>DF</v>
      </c>
    </row>
    <row r="12403" spans="2:9" ht="12.75">
      <c r="B12403" s="102">
        <v>241802366</v>
      </c>
      <c r="C12403" s="106">
        <v>0.4722707430527624</v>
      </c>
      <c r="D12403" s="107">
        <v>0.25465011641057078</v>
      </c>
      <c r="E12403" s="106">
        <v>0.91002494667958111</v>
      </c>
      <c r="F12403" s="107">
        <v>3.4624825187839381E-2</v>
      </c>
      <c r="G12403" s="106">
        <v>0.79026248920186415</v>
      </c>
      <c r="H12403" s="107">
        <v>0.48366156401467308</v>
      </c>
      <c r="I12403" s="121" t="str">
        <f t="shared" si="193"/>
        <v>TH</v>
      </c>
    </row>
    <row r="12404" spans="2:9" ht="12.75">
      <c r="B12404" s="102">
        <v>241803282</v>
      </c>
      <c r="C12404" s="106">
        <v>0.28962126428005064</v>
      </c>
      <c r="D12404" s="107">
        <v>0.50781296551164279</v>
      </c>
      <c r="E12404" s="106">
        <v>0.38222291986990675</v>
      </c>
      <c r="F12404" s="107">
        <v>0.57483501244507806</v>
      </c>
      <c r="G12404" s="106">
        <v>0.7394969579569477</v>
      </c>
      <c r="H12404" s="107">
        <v>0.50120626028343995</v>
      </c>
      <c r="I12404" s="121" t="str">
        <f t="shared" si="193"/>
        <v>E</v>
      </c>
    </row>
    <row r="12405" spans="2:9" ht="12.75">
      <c r="B12405" s="102">
        <v>241803480</v>
      </c>
      <c r="C12405" s="106">
        <v>0.96336267059706415</v>
      </c>
      <c r="D12405" s="107">
        <v>0.72188203362437098</v>
      </c>
      <c r="E12405" s="106">
        <v>0.21136784847108547</v>
      </c>
      <c r="F12405" s="107">
        <v>0.22781650458296099</v>
      </c>
      <c r="G12405" s="106">
        <v>0.51882169717852666</v>
      </c>
      <c r="H12405" s="107">
        <v>0.78302090959995629</v>
      </c>
      <c r="I12405" s="121" t="str">
        <f t="shared" si="193"/>
        <v>FH</v>
      </c>
    </row>
    <row r="12406" spans="2:9" ht="12.75">
      <c r="B12406" s="102">
        <v>241803554</v>
      </c>
      <c r="C12406" s="106">
        <v>0.30346573832160439</v>
      </c>
      <c r="D12406" s="107">
        <v>0.92483937147920137</v>
      </c>
      <c r="E12406" s="106">
        <v>0.73551753904265027</v>
      </c>
      <c r="F12406" s="107">
        <v>0.83024138477153198</v>
      </c>
      <c r="G12406" s="106">
        <v>3.1753020281241717E-2</v>
      </c>
      <c r="H12406" s="107">
        <v>1.6864641269088709E-2</v>
      </c>
      <c r="I12406" s="121" t="str">
        <f t="shared" si="193"/>
        <v>DF</v>
      </c>
    </row>
    <row r="12407" spans="2:9" ht="12.75">
      <c r="B12407" s="102">
        <v>241806104</v>
      </c>
      <c r="C12407" s="106">
        <v>0.33274504631741264</v>
      </c>
      <c r="D12407" s="107">
        <v>0.74069765290564216</v>
      </c>
      <c r="E12407" s="106">
        <v>0.84671072486676469</v>
      </c>
      <c r="F12407" s="107">
        <v>9.4690489764868602E-2</v>
      </c>
      <c r="G12407" s="106">
        <v>0.60786043714216387</v>
      </c>
      <c r="H12407" s="107">
        <v>0.84545308141513509</v>
      </c>
      <c r="I12407" s="121" t="str">
        <f t="shared" si="193"/>
        <v>TH</v>
      </c>
    </row>
    <row r="12408" spans="2:9" ht="12.75">
      <c r="B12408" s="102">
        <v>241806995</v>
      </c>
      <c r="C12408" s="106">
        <v>1.2228143534330549E-2</v>
      </c>
      <c r="D12408" s="107">
        <v>0.11326813768680832</v>
      </c>
      <c r="E12408" s="106">
        <v>0.14609730188125369</v>
      </c>
      <c r="F12408" s="107">
        <v>0.22889677787289964</v>
      </c>
      <c r="G12408" s="106">
        <v>0.25485959984263129</v>
      </c>
      <c r="H12408" s="107">
        <v>0.43888096916588459</v>
      </c>
      <c r="I12408" s="121" t="str">
        <f t="shared" si="193"/>
        <v>BH</v>
      </c>
    </row>
    <row r="12409" spans="2:9" ht="12.75">
      <c r="B12409" s="102">
        <v>241807350</v>
      </c>
      <c r="C12409" s="106">
        <v>0.16368640423444103</v>
      </c>
      <c r="D12409" s="107">
        <v>0.17427439166538461</v>
      </c>
      <c r="E12409" s="106">
        <v>0.68449843063757188</v>
      </c>
      <c r="F12409" s="107">
        <v>0.1369366275995505</v>
      </c>
      <c r="G12409" s="106">
        <v>0.61538799277088785</v>
      </c>
      <c r="H12409" s="107">
        <v>0.35364366210357812</v>
      </c>
      <c r="I12409" s="121" t="str">
        <f t="shared" si="193"/>
        <v>TH</v>
      </c>
    </row>
    <row r="12410" spans="2:9" ht="12.75">
      <c r="B12410" s="102">
        <v>241807944</v>
      </c>
      <c r="C12410" s="106">
        <v>0.89031315765151664</v>
      </c>
      <c r="D12410" s="107">
        <v>0.35902570828767111</v>
      </c>
      <c r="E12410" s="106">
        <v>0.19004654948022837</v>
      </c>
      <c r="F12410" s="107">
        <v>0.14719660031202597</v>
      </c>
      <c r="G12410" s="106">
        <v>0.75838005344324366</v>
      </c>
      <c r="H12410" s="107">
        <v>0.9347962303862456</v>
      </c>
      <c r="I12410" s="121" t="str">
        <f t="shared" si="193"/>
        <v>BH</v>
      </c>
    </row>
    <row r="12411" spans="2:9" ht="12.75">
      <c r="B12411" s="102">
        <v>241808983</v>
      </c>
      <c r="C12411" s="106">
        <v>5.1082094622900032E-2</v>
      </c>
      <c r="D12411" s="107">
        <v>0.93212820168893185</v>
      </c>
      <c r="E12411" s="106">
        <v>0.38483389472861362</v>
      </c>
      <c r="F12411" s="107">
        <v>0.33506999950161287</v>
      </c>
      <c r="G12411" s="106">
        <v>0.82564028229058106</v>
      </c>
      <c r="H12411" s="107">
        <v>0.95712873719416258</v>
      </c>
      <c r="I12411" s="121" t="str">
        <f t="shared" si="193"/>
        <v>BH</v>
      </c>
    </row>
    <row r="12412" spans="2:9" ht="12.75">
      <c r="B12412" s="102">
        <v>241809386</v>
      </c>
      <c r="C12412" s="106">
        <v>0.33550129579756072</v>
      </c>
      <c r="D12412" s="107">
        <v>0.32096539752718467</v>
      </c>
      <c r="E12412" s="106">
        <v>0.46459631096139908</v>
      </c>
      <c r="F12412" s="107">
        <v>9.9581950053364565E-3</v>
      </c>
      <c r="G12412" s="106">
        <v>0.97095989091863211</v>
      </c>
      <c r="H12412" s="107">
        <v>0.73391829229020367</v>
      </c>
      <c r="I12412" s="121" t="str">
        <f t="shared" si="193"/>
        <v>E</v>
      </c>
    </row>
    <row r="12413" spans="2:9" ht="12.75">
      <c r="B12413" s="102">
        <v>241810048</v>
      </c>
      <c r="C12413" s="106">
        <v>0.7800607730062703</v>
      </c>
      <c r="D12413" s="107">
        <v>0.71422583494052105</v>
      </c>
      <c r="E12413" s="106">
        <v>0.13977903735362229</v>
      </c>
      <c r="F12413" s="107">
        <v>0.66079357348677981</v>
      </c>
      <c r="G12413" s="106">
        <v>0.34558190413040268</v>
      </c>
      <c r="H12413" s="107">
        <v>0.86608106588295541</v>
      </c>
      <c r="I12413" s="121" t="str">
        <f t="shared" si="193"/>
        <v>BH</v>
      </c>
    </row>
    <row r="12414" spans="2:9" ht="12.75">
      <c r="B12414" s="102">
        <v>241811572</v>
      </c>
      <c r="C12414" s="106">
        <v>0.79203747380103717</v>
      </c>
      <c r="D12414" s="107">
        <v>4.9367278654669278E-2</v>
      </c>
      <c r="E12414" s="106">
        <v>0.46686361258201092</v>
      </c>
      <c r="F12414" s="107">
        <v>0.26749707367668685</v>
      </c>
      <c r="G12414" s="106">
        <v>5.2579559532619502E-2</v>
      </c>
      <c r="H12414" s="107">
        <v>0.33781799970359927</v>
      </c>
      <c r="I12414" s="121" t="str">
        <f t="shared" si="193"/>
        <v>FH</v>
      </c>
    </row>
    <row r="12415" spans="2:9" ht="12.75">
      <c r="B12415" s="102">
        <v>241812406</v>
      </c>
      <c r="C12415" s="106">
        <v>0.8179841538816035</v>
      </c>
      <c r="D12415" s="107">
        <v>0.26562903316813458</v>
      </c>
      <c r="E12415" s="106">
        <v>0.86680087212622769</v>
      </c>
      <c r="F12415" s="107">
        <v>0.33897474156480456</v>
      </c>
      <c r="G12415" s="106">
        <v>0.452248133129312</v>
      </c>
      <c r="H12415" s="107">
        <v>0.51019955835777098</v>
      </c>
      <c r="I12415" s="121" t="str">
        <f t="shared" si="193"/>
        <v>TH</v>
      </c>
    </row>
    <row r="12416" spans="2:9" ht="12.75">
      <c r="B12416" s="102">
        <v>241812885</v>
      </c>
      <c r="C12416" s="106">
        <v>6.173242851842442E-2</v>
      </c>
      <c r="D12416" s="107">
        <v>0.34552129222443195</v>
      </c>
      <c r="E12416" s="106">
        <v>1.0914722521254916E-2</v>
      </c>
      <c r="F12416" s="107">
        <v>0.92679904443755134</v>
      </c>
      <c r="G12416" s="106">
        <v>0.40014171151501476</v>
      </c>
      <c r="H12416" s="107">
        <v>0.96741722081615356</v>
      </c>
      <c r="I12416" s="121" t="str">
        <f t="shared" si="193"/>
        <v>BH</v>
      </c>
    </row>
    <row r="12417" spans="2:9" ht="12.75">
      <c r="B12417" s="102">
        <v>241813446</v>
      </c>
      <c r="C12417" s="106">
        <v>0.9320875280508063</v>
      </c>
      <c r="D12417" s="107">
        <v>0.4842848859078257</v>
      </c>
      <c r="E12417" s="106">
        <v>0.90188359722800371</v>
      </c>
      <c r="F12417" s="107">
        <v>0.88052764512052217</v>
      </c>
      <c r="G12417" s="106">
        <v>6.2362447187501724E-2</v>
      </c>
      <c r="H12417" s="107">
        <v>0.74263091944313198</v>
      </c>
      <c r="I12417" s="121" t="str">
        <f t="shared" si="193"/>
        <v>FH</v>
      </c>
    </row>
    <row r="12418" spans="2:9" ht="12.75">
      <c r="B12418" s="102">
        <v>241815139</v>
      </c>
      <c r="C12418" s="106">
        <v>0.47225518855210336</v>
      </c>
      <c r="D12418" s="107">
        <v>0.57286580753672744</v>
      </c>
      <c r="E12418" s="106">
        <v>0.12629108895505059</v>
      </c>
      <c r="F12418" s="107">
        <v>7.4831664892961669E-2</v>
      </c>
      <c r="G12418" s="106">
        <v>0.41443300259045213</v>
      </c>
      <c r="H12418" s="107">
        <v>0.25971041652117521</v>
      </c>
      <c r="I12418" s="121" t="str">
        <f t="shared" si="193"/>
        <v>DF</v>
      </c>
    </row>
    <row r="12419" spans="2:9" ht="12.75">
      <c r="B12419" s="102">
        <v>241818545</v>
      </c>
      <c r="C12419" s="106">
        <v>0.73066021594910424</v>
      </c>
      <c r="D12419" s="107">
        <v>0.6828010314164239</v>
      </c>
      <c r="E12419" s="106">
        <v>0.81073420003818786</v>
      </c>
      <c r="F12419" s="107">
        <v>0.40285752591899282</v>
      </c>
      <c r="G12419" s="106">
        <v>0.66877924313010162</v>
      </c>
      <c r="H12419" s="107">
        <v>0.40944745245041592</v>
      </c>
      <c r="I12419" s="121" t="str">
        <f t="shared" si="193"/>
        <v>TH</v>
      </c>
    </row>
    <row r="12420" spans="2:9" ht="12.75">
      <c r="B12420" s="102">
        <v>241819115</v>
      </c>
      <c r="C12420" s="106">
        <v>0.94025982056553659</v>
      </c>
      <c r="D12420" s="107">
        <v>0.12074406677549643</v>
      </c>
      <c r="E12420" s="106">
        <v>0.88211286675613287</v>
      </c>
      <c r="F12420" s="107">
        <v>0.56825780545171956</v>
      </c>
      <c r="G12420" s="106">
        <v>0.91877102442033376</v>
      </c>
      <c r="H12420" s="107">
        <v>2.0586040353619772E-2</v>
      </c>
      <c r="I12420" s="121" t="str">
        <f t="shared" si="193"/>
        <v>FH</v>
      </c>
    </row>
    <row r="12421" spans="2:9" ht="12.75">
      <c r="B12421" s="102">
        <v>241819443</v>
      </c>
      <c r="C12421" s="106">
        <v>0.41259348020859066</v>
      </c>
      <c r="D12421" s="107">
        <v>0.81388559332812593</v>
      </c>
      <c r="E12421" s="106">
        <v>0.21204854105232851</v>
      </c>
      <c r="F12421" s="107">
        <v>0.10521133062946753</v>
      </c>
      <c r="G12421" s="106">
        <v>0.35644969904051482</v>
      </c>
      <c r="H12421" s="107">
        <v>0.29138462471253868</v>
      </c>
      <c r="I12421" s="121" t="str">
        <f t="shared" ref="I12421:I12484" si="194">INDEX($C$3:$H$3, MATCH(MAX(C12421:H12421), C12421:H12421, 0))</f>
        <v>DF</v>
      </c>
    </row>
    <row r="12422" spans="2:9" ht="12.75">
      <c r="B12422" s="102">
        <v>241821078</v>
      </c>
      <c r="C12422" s="106">
        <v>0.20713618438780479</v>
      </c>
      <c r="D12422" s="107">
        <v>0.3651439483525758</v>
      </c>
      <c r="E12422" s="106">
        <v>0.42972713646874916</v>
      </c>
      <c r="F12422" s="107">
        <v>0.22335514810478863</v>
      </c>
      <c r="G12422" s="106">
        <v>7.8684887081789334E-2</v>
      </c>
      <c r="H12422" s="107">
        <v>0.14773511998712863</v>
      </c>
      <c r="I12422" s="121" t="str">
        <f t="shared" si="194"/>
        <v>TH</v>
      </c>
    </row>
    <row r="12423" spans="2:9" ht="12.75">
      <c r="B12423" s="102">
        <v>241821251</v>
      </c>
      <c r="C12423" s="106">
        <v>0.8484509711497159</v>
      </c>
      <c r="D12423" s="107">
        <v>0.32474126276981075</v>
      </c>
      <c r="E12423" s="106">
        <v>0.56826718602567183</v>
      </c>
      <c r="F12423" s="107">
        <v>0.30794901134954533</v>
      </c>
      <c r="G12423" s="106">
        <v>0.89532043410336204</v>
      </c>
      <c r="H12423" s="107">
        <v>0.69260516802392402</v>
      </c>
      <c r="I12423" s="121" t="str">
        <f t="shared" si="194"/>
        <v>E</v>
      </c>
    </row>
    <row r="12424" spans="2:9" ht="12.75">
      <c r="B12424" s="102">
        <v>241822183</v>
      </c>
      <c r="C12424" s="106">
        <v>0.52610448427740675</v>
      </c>
      <c r="D12424" s="107">
        <v>0.61852373905024827</v>
      </c>
      <c r="E12424" s="106">
        <v>0.83629268539243373</v>
      </c>
      <c r="F12424" s="107">
        <v>0.28576870369510865</v>
      </c>
      <c r="G12424" s="106">
        <v>0.99814595842445053</v>
      </c>
      <c r="H12424" s="107">
        <v>0.74939513429305205</v>
      </c>
      <c r="I12424" s="121" t="str">
        <f t="shared" si="194"/>
        <v>E</v>
      </c>
    </row>
    <row r="12425" spans="2:9" ht="12.75">
      <c r="B12425" s="102">
        <v>241825179</v>
      </c>
      <c r="C12425" s="106">
        <v>0.98136960681633512</v>
      </c>
      <c r="D12425" s="107">
        <v>0.47903442571106569</v>
      </c>
      <c r="E12425" s="106">
        <v>0.36539685606153949</v>
      </c>
      <c r="F12425" s="107">
        <v>0.4213390254243965</v>
      </c>
      <c r="G12425" s="106">
        <v>0.45396653299909429</v>
      </c>
      <c r="H12425" s="107">
        <v>0.96297025468393382</v>
      </c>
      <c r="I12425" s="121" t="str">
        <f t="shared" si="194"/>
        <v>FH</v>
      </c>
    </row>
    <row r="12426" spans="2:9" ht="12.75">
      <c r="B12426" s="102">
        <v>241826201</v>
      </c>
      <c r="C12426" s="106">
        <v>0.53741028430508386</v>
      </c>
      <c r="D12426" s="107">
        <v>0.79019485902432862</v>
      </c>
      <c r="E12426" s="106">
        <v>0.1114385256379995</v>
      </c>
      <c r="F12426" s="107">
        <v>0.22713039401331958</v>
      </c>
      <c r="G12426" s="106">
        <v>0.26459069115346168</v>
      </c>
      <c r="H12426" s="107">
        <v>0.59959785575241309</v>
      </c>
      <c r="I12426" s="121" t="str">
        <f t="shared" si="194"/>
        <v>DF</v>
      </c>
    </row>
    <row r="12427" spans="2:9" ht="12.75">
      <c r="B12427" s="102">
        <v>241826318</v>
      </c>
      <c r="C12427" s="106">
        <v>0.13445393016233553</v>
      </c>
      <c r="D12427" s="107">
        <v>0.31963177438694368</v>
      </c>
      <c r="E12427" s="106">
        <v>0.68340781877495194</v>
      </c>
      <c r="F12427" s="107">
        <v>0.10103777514863754</v>
      </c>
      <c r="G12427" s="106">
        <v>0.12000230405565682</v>
      </c>
      <c r="H12427" s="107">
        <v>0.88206053259784811</v>
      </c>
      <c r="I12427" s="121" t="str">
        <f t="shared" si="194"/>
        <v>BH</v>
      </c>
    </row>
    <row r="12428" spans="2:9" ht="12.75">
      <c r="B12428" s="102">
        <v>241828017</v>
      </c>
      <c r="C12428" s="106">
        <v>0.30437558967254308</v>
      </c>
      <c r="D12428" s="107">
        <v>0.89270663401414319</v>
      </c>
      <c r="E12428" s="106">
        <v>0.94260148128939214</v>
      </c>
      <c r="F12428" s="107">
        <v>0.39705387460424046</v>
      </c>
      <c r="G12428" s="106">
        <v>0.72554402643834859</v>
      </c>
      <c r="H12428" s="107">
        <v>9.4368720388073868E-2</v>
      </c>
      <c r="I12428" s="121" t="str">
        <f t="shared" si="194"/>
        <v>TH</v>
      </c>
    </row>
    <row r="12429" spans="2:9" ht="12.75">
      <c r="B12429" s="102">
        <v>241830515</v>
      </c>
      <c r="C12429" s="106">
        <v>9.0684230500977181E-2</v>
      </c>
      <c r="D12429" s="107">
        <v>9.96950186372767E-2</v>
      </c>
      <c r="E12429" s="106">
        <v>0.55534647281831884</v>
      </c>
      <c r="F12429" s="107">
        <v>4.095201453546693E-2</v>
      </c>
      <c r="G12429" s="106">
        <v>0.3658714003491701</v>
      </c>
      <c r="H12429" s="107">
        <v>0.51072659516591834</v>
      </c>
      <c r="I12429" s="121" t="str">
        <f t="shared" si="194"/>
        <v>TH</v>
      </c>
    </row>
    <row r="12430" spans="2:9" ht="12.75">
      <c r="B12430" s="102">
        <v>241833618</v>
      </c>
      <c r="C12430" s="106">
        <v>3.3110649650290647E-2</v>
      </c>
      <c r="D12430" s="107">
        <v>0.87225397507766211</v>
      </c>
      <c r="E12430" s="106">
        <v>0.19147560151394494</v>
      </c>
      <c r="F12430" s="107">
        <v>0.20246812614709331</v>
      </c>
      <c r="G12430" s="106">
        <v>0.97865761364518544</v>
      </c>
      <c r="H12430" s="107">
        <v>0.33775018140488022</v>
      </c>
      <c r="I12430" s="121" t="str">
        <f t="shared" si="194"/>
        <v>E</v>
      </c>
    </row>
    <row r="12431" spans="2:9" ht="12.75">
      <c r="B12431" s="102">
        <v>241835614</v>
      </c>
      <c r="C12431" s="106">
        <v>0.63203991158579687</v>
      </c>
      <c r="D12431" s="107">
        <v>0.6001412980464842</v>
      </c>
      <c r="E12431" s="106">
        <v>0.37632167718340437</v>
      </c>
      <c r="F12431" s="107">
        <v>0.73374114786621636</v>
      </c>
      <c r="G12431" s="106">
        <v>0.57017533152579247</v>
      </c>
      <c r="H12431" s="107">
        <v>0.63224969151266142</v>
      </c>
      <c r="I12431" s="121" t="str">
        <f t="shared" si="194"/>
        <v>C</v>
      </c>
    </row>
    <row r="12432" spans="2:9" ht="12.75">
      <c r="B12432" s="102">
        <v>241836513</v>
      </c>
      <c r="C12432" s="106">
        <v>0.65866953131643857</v>
      </c>
      <c r="D12432" s="107">
        <v>1.3705280962685862E-2</v>
      </c>
      <c r="E12432" s="106">
        <v>0.9299134953063577</v>
      </c>
      <c r="F12432" s="107">
        <v>0.51898148790831833</v>
      </c>
      <c r="G12432" s="106">
        <v>0.15293229017586296</v>
      </c>
      <c r="H12432" s="107">
        <v>4.7435328169167512E-3</v>
      </c>
      <c r="I12432" s="121" t="str">
        <f t="shared" si="194"/>
        <v>TH</v>
      </c>
    </row>
    <row r="12433" spans="2:9" ht="12.75">
      <c r="B12433" s="102">
        <v>241836778</v>
      </c>
      <c r="C12433" s="106">
        <v>0.42666015233172505</v>
      </c>
      <c r="D12433" s="107">
        <v>0.70619959922055742</v>
      </c>
      <c r="E12433" s="106">
        <v>3.6945942967697265E-2</v>
      </c>
      <c r="F12433" s="107">
        <v>0.7225730675341564</v>
      </c>
      <c r="G12433" s="106">
        <v>0.52504219544915642</v>
      </c>
      <c r="H12433" s="107">
        <v>0.83094222577163546</v>
      </c>
      <c r="I12433" s="121" t="str">
        <f t="shared" si="194"/>
        <v>BH</v>
      </c>
    </row>
    <row r="12434" spans="2:9" ht="12.75">
      <c r="B12434" s="102">
        <v>241836820</v>
      </c>
      <c r="C12434" s="106">
        <v>0.32722058256874775</v>
      </c>
      <c r="D12434" s="107">
        <v>0.94518523358606643</v>
      </c>
      <c r="E12434" s="106">
        <v>0.98749045069971952</v>
      </c>
      <c r="F12434" s="107">
        <v>0.43622899065234066</v>
      </c>
      <c r="G12434" s="106">
        <v>0.96634449337343087</v>
      </c>
      <c r="H12434" s="107">
        <v>0.52319739192490089</v>
      </c>
      <c r="I12434" s="121" t="str">
        <f t="shared" si="194"/>
        <v>TH</v>
      </c>
    </row>
    <row r="12435" spans="2:9" ht="12.75">
      <c r="B12435" s="102">
        <v>241838394</v>
      </c>
      <c r="C12435" s="106">
        <v>6.0008680745946563E-2</v>
      </c>
      <c r="D12435" s="107">
        <v>0.76977583186358789</v>
      </c>
      <c r="E12435" s="106">
        <v>0.11521261719973452</v>
      </c>
      <c r="F12435" s="107">
        <v>0.80052533147232108</v>
      </c>
      <c r="G12435" s="106">
        <v>0.80114236638611502</v>
      </c>
      <c r="H12435" s="107">
        <v>0.84321331341124095</v>
      </c>
      <c r="I12435" s="121" t="str">
        <f t="shared" si="194"/>
        <v>BH</v>
      </c>
    </row>
    <row r="12436" spans="2:9" ht="12.75">
      <c r="B12436" s="102">
        <v>241838774</v>
      </c>
      <c r="C12436" s="106">
        <v>0.30057174610942772</v>
      </c>
      <c r="D12436" s="107">
        <v>0.1750534563294921</v>
      </c>
      <c r="E12436" s="106">
        <v>0.30589717799526905</v>
      </c>
      <c r="F12436" s="107">
        <v>0.97741903080549108</v>
      </c>
      <c r="G12436" s="106">
        <v>0.63158985087618191</v>
      </c>
      <c r="H12436" s="107">
        <v>9.6483222947884251E-2</v>
      </c>
      <c r="I12436" s="121" t="str">
        <f t="shared" si="194"/>
        <v>C</v>
      </c>
    </row>
    <row r="12437" spans="2:9" ht="12.75">
      <c r="B12437" s="102">
        <v>241839516</v>
      </c>
      <c r="C12437" s="106">
        <v>0.73723279871982528</v>
      </c>
      <c r="D12437" s="107">
        <v>3.5285978969845644E-3</v>
      </c>
      <c r="E12437" s="106">
        <v>0.65942647398215026</v>
      </c>
      <c r="F12437" s="107">
        <v>0.12789360698008601</v>
      </c>
      <c r="G12437" s="106">
        <v>0.91143039803148551</v>
      </c>
      <c r="H12437" s="107">
        <v>0.7752417517422443</v>
      </c>
      <c r="I12437" s="121" t="str">
        <f t="shared" si="194"/>
        <v>E</v>
      </c>
    </row>
    <row r="12438" spans="2:9" ht="12.75">
      <c r="B12438" s="102">
        <v>241840144</v>
      </c>
      <c r="C12438" s="106">
        <v>0.97562932737338204</v>
      </c>
      <c r="D12438" s="107">
        <v>0.71712936267621696</v>
      </c>
      <c r="E12438" s="106">
        <v>0.1060888110624969</v>
      </c>
      <c r="F12438" s="107">
        <v>0.72952217164642352</v>
      </c>
      <c r="G12438" s="106">
        <v>0.80940906807626334</v>
      </c>
      <c r="H12438" s="107">
        <v>0.52768755515849652</v>
      </c>
      <c r="I12438" s="121" t="str">
        <f t="shared" si="194"/>
        <v>FH</v>
      </c>
    </row>
    <row r="12439" spans="2:9" ht="12.75">
      <c r="B12439" s="102">
        <v>241840680</v>
      </c>
      <c r="C12439" s="106">
        <v>0.17951380692223129</v>
      </c>
      <c r="D12439" s="107">
        <v>0.1059722246210415</v>
      </c>
      <c r="E12439" s="106">
        <v>0.99642506369222383</v>
      </c>
      <c r="F12439" s="107">
        <v>0.74451463350817759</v>
      </c>
      <c r="G12439" s="106">
        <v>0.48278739735697984</v>
      </c>
      <c r="H12439" s="107">
        <v>0.31058195087364915</v>
      </c>
      <c r="I12439" s="121" t="str">
        <f t="shared" si="194"/>
        <v>TH</v>
      </c>
    </row>
    <row r="12440" spans="2:9" ht="12.75">
      <c r="B12440" s="102">
        <v>241844278</v>
      </c>
      <c r="C12440" s="106">
        <v>0.96317250702146673</v>
      </c>
      <c r="D12440" s="107">
        <v>0.2341937319584213</v>
      </c>
      <c r="E12440" s="106">
        <v>6.7281385284458928E-2</v>
      </c>
      <c r="F12440" s="107">
        <v>0.81709232686944766</v>
      </c>
      <c r="G12440" s="106">
        <v>0.61444254094937012</v>
      </c>
      <c r="H12440" s="107">
        <v>0.97903801116665101</v>
      </c>
      <c r="I12440" s="121" t="str">
        <f t="shared" si="194"/>
        <v>BH</v>
      </c>
    </row>
    <row r="12441" spans="2:9" ht="12.75">
      <c r="B12441" s="102">
        <v>241844740</v>
      </c>
      <c r="C12441" s="106">
        <v>0.89123956264361448</v>
      </c>
      <c r="D12441" s="107">
        <v>0.1527124351990099</v>
      </c>
      <c r="E12441" s="106">
        <v>0.9806144037967861</v>
      </c>
      <c r="F12441" s="107">
        <v>0.32704034646246871</v>
      </c>
      <c r="G12441" s="106">
        <v>0.35587512963182655</v>
      </c>
      <c r="H12441" s="107">
        <v>0.2515853262561567</v>
      </c>
      <c r="I12441" s="121" t="str">
        <f t="shared" si="194"/>
        <v>TH</v>
      </c>
    </row>
    <row r="12442" spans="2:9" ht="12.75">
      <c r="B12442" s="102">
        <v>241848568</v>
      </c>
      <c r="C12442" s="106">
        <v>0.9648709350158855</v>
      </c>
      <c r="D12442" s="107">
        <v>0.8812842793902611</v>
      </c>
      <c r="E12442" s="106">
        <v>0.74102032147042185</v>
      </c>
      <c r="F12442" s="107">
        <v>0.52229764107547316</v>
      </c>
      <c r="G12442" s="106">
        <v>0.27946003631578509</v>
      </c>
      <c r="H12442" s="107">
        <v>0.30805875785160897</v>
      </c>
      <c r="I12442" s="121" t="str">
        <f t="shared" si="194"/>
        <v>FH</v>
      </c>
    </row>
    <row r="12443" spans="2:9" ht="12.75">
      <c r="B12443" s="102">
        <v>241849838</v>
      </c>
      <c r="C12443" s="106">
        <v>0.67263873922630335</v>
      </c>
      <c r="D12443" s="107">
        <v>0.20420599479173007</v>
      </c>
      <c r="E12443" s="106">
        <v>0.80517517061356259</v>
      </c>
      <c r="F12443" s="107">
        <v>0.85344552976287891</v>
      </c>
      <c r="G12443" s="106">
        <v>0.37611647923324387</v>
      </c>
      <c r="H12443" s="107">
        <v>0.18305538948413513</v>
      </c>
      <c r="I12443" s="121" t="str">
        <f t="shared" si="194"/>
        <v>C</v>
      </c>
    </row>
    <row r="12444" spans="2:9" ht="12.75">
      <c r="B12444" s="102">
        <v>241850513</v>
      </c>
      <c r="C12444" s="106">
        <v>0.28711108854443435</v>
      </c>
      <c r="D12444" s="107">
        <v>0.36399592722803775</v>
      </c>
      <c r="E12444" s="106">
        <v>0.81126313269439976</v>
      </c>
      <c r="F12444" s="107">
        <v>0.47036139563564472</v>
      </c>
      <c r="G12444" s="106">
        <v>6.7865937563540868E-2</v>
      </c>
      <c r="H12444" s="107">
        <v>0.92510260277604783</v>
      </c>
      <c r="I12444" s="121" t="str">
        <f t="shared" si="194"/>
        <v>BH</v>
      </c>
    </row>
    <row r="12445" spans="2:9" ht="12.75">
      <c r="B12445" s="102">
        <v>241850870</v>
      </c>
      <c r="C12445" s="106">
        <v>0.71424802159964695</v>
      </c>
      <c r="D12445" s="107">
        <v>0.81664103806120125</v>
      </c>
      <c r="E12445" s="106">
        <v>0.97113578215402774</v>
      </c>
      <c r="F12445" s="107">
        <v>0.44252639555770212</v>
      </c>
      <c r="G12445" s="106">
        <v>0.13560921338736254</v>
      </c>
      <c r="H12445" s="107">
        <v>0.55778110424760308</v>
      </c>
      <c r="I12445" s="121" t="str">
        <f t="shared" si="194"/>
        <v>TH</v>
      </c>
    </row>
    <row r="12446" spans="2:9" ht="12.75">
      <c r="B12446" s="102">
        <v>241851727</v>
      </c>
      <c r="C12446" s="106">
        <v>0.96365245697346547</v>
      </c>
      <c r="D12446" s="107">
        <v>0.18304412765227696</v>
      </c>
      <c r="E12446" s="106">
        <v>0.46591422219841405</v>
      </c>
      <c r="F12446" s="107">
        <v>4.2530412896819136E-2</v>
      </c>
      <c r="G12446" s="106">
        <v>0.28148076042730197</v>
      </c>
      <c r="H12446" s="107">
        <v>0.50940422226081639</v>
      </c>
      <c r="I12446" s="121" t="str">
        <f t="shared" si="194"/>
        <v>FH</v>
      </c>
    </row>
    <row r="12447" spans="2:9" ht="12.75">
      <c r="B12447" s="102">
        <v>241852725</v>
      </c>
      <c r="C12447" s="106">
        <v>0.25434848298684187</v>
      </c>
      <c r="D12447" s="107">
        <v>0.53828222680127835</v>
      </c>
      <c r="E12447" s="106">
        <v>0.57348195510629063</v>
      </c>
      <c r="F12447" s="107">
        <v>0.7126196109213756</v>
      </c>
      <c r="G12447" s="106">
        <v>0.78481634647683762</v>
      </c>
      <c r="H12447" s="107">
        <v>0.84387781245403493</v>
      </c>
      <c r="I12447" s="121" t="str">
        <f t="shared" si="194"/>
        <v>BH</v>
      </c>
    </row>
    <row r="12448" spans="2:9" ht="12.75">
      <c r="B12448" s="102">
        <v>241853434</v>
      </c>
      <c r="C12448" s="106">
        <v>0.6764029481608218</v>
      </c>
      <c r="D12448" s="107">
        <v>0.28579624411467019</v>
      </c>
      <c r="E12448" s="106">
        <v>0.11336004975674818</v>
      </c>
      <c r="F12448" s="107">
        <v>0.23910685575847257</v>
      </c>
      <c r="G12448" s="106">
        <v>0.16328633390791247</v>
      </c>
      <c r="H12448" s="107">
        <v>0.93412951489442486</v>
      </c>
      <c r="I12448" s="121" t="str">
        <f t="shared" si="194"/>
        <v>BH</v>
      </c>
    </row>
    <row r="12449" spans="2:9" ht="12.75">
      <c r="B12449" s="102">
        <v>241855412</v>
      </c>
      <c r="C12449" s="106">
        <v>0.63518981064587887</v>
      </c>
      <c r="D12449" s="107">
        <v>0.58215970855563826</v>
      </c>
      <c r="E12449" s="106">
        <v>0.5128525352262574</v>
      </c>
      <c r="F12449" s="107">
        <v>0.61189674649405301</v>
      </c>
      <c r="G12449" s="106">
        <v>0.7822644846395459</v>
      </c>
      <c r="H12449" s="107">
        <v>0.51650553585608439</v>
      </c>
      <c r="I12449" s="121" t="str">
        <f t="shared" si="194"/>
        <v>E</v>
      </c>
    </row>
    <row r="12450" spans="2:9" ht="12.75">
      <c r="B12450" s="102">
        <v>241856949</v>
      </c>
      <c r="C12450" s="106">
        <v>0.40153376501375271</v>
      </c>
      <c r="D12450" s="107">
        <v>0.68611085848353959</v>
      </c>
      <c r="E12450" s="106">
        <v>0.29612822926936122</v>
      </c>
      <c r="F12450" s="107">
        <v>0.29386280958701505</v>
      </c>
      <c r="G12450" s="106">
        <v>0.3371752127667158</v>
      </c>
      <c r="H12450" s="107">
        <v>0.93007201179809318</v>
      </c>
      <c r="I12450" s="121" t="str">
        <f t="shared" si="194"/>
        <v>BH</v>
      </c>
    </row>
    <row r="12451" spans="2:9" ht="12.75">
      <c r="B12451" s="102">
        <v>241859785</v>
      </c>
      <c r="C12451" s="106">
        <v>0.90063886533737403</v>
      </c>
      <c r="D12451" s="107">
        <v>2.8789200839688611E-2</v>
      </c>
      <c r="E12451" s="106">
        <v>0.29474209529128181</v>
      </c>
      <c r="F12451" s="107">
        <v>0.82417870243066571</v>
      </c>
      <c r="G12451" s="106">
        <v>0.58382724158327814</v>
      </c>
      <c r="H12451" s="107">
        <v>0.30597801577579808</v>
      </c>
      <c r="I12451" s="121" t="str">
        <f t="shared" si="194"/>
        <v>FH</v>
      </c>
    </row>
    <row r="12452" spans="2:9" ht="12.75">
      <c r="B12452" s="102">
        <v>241860231</v>
      </c>
      <c r="C12452" s="106">
        <v>0.45904794700857221</v>
      </c>
      <c r="D12452" s="107">
        <v>0.29013704914826333</v>
      </c>
      <c r="E12452" s="106">
        <v>0.66853535352581783</v>
      </c>
      <c r="F12452" s="107">
        <v>0.95568456031855753</v>
      </c>
      <c r="G12452" s="106">
        <v>0.98033316880454269</v>
      </c>
      <c r="H12452" s="107">
        <v>8.8252282380928193E-2</v>
      </c>
      <c r="I12452" s="121" t="str">
        <f t="shared" si="194"/>
        <v>E</v>
      </c>
    </row>
    <row r="12453" spans="2:9" ht="12.75">
      <c r="B12453" s="102">
        <v>241862615</v>
      </c>
      <c r="C12453" s="106">
        <v>0.10981467892448915</v>
      </c>
      <c r="D12453" s="107">
        <v>0.2475463921041916</v>
      </c>
      <c r="E12453" s="106">
        <v>0.40029527423775613</v>
      </c>
      <c r="F12453" s="107">
        <v>0.56580181873467161</v>
      </c>
      <c r="G12453" s="106">
        <v>0.1996416090287001</v>
      </c>
      <c r="H12453" s="107">
        <v>0.84891481615553865</v>
      </c>
      <c r="I12453" s="121" t="str">
        <f t="shared" si="194"/>
        <v>BH</v>
      </c>
    </row>
    <row r="12454" spans="2:9" ht="12.75">
      <c r="B12454" s="102">
        <v>241865223</v>
      </c>
      <c r="C12454" s="106">
        <v>0.93318200743035185</v>
      </c>
      <c r="D12454" s="107">
        <v>9.9383368057730737E-2</v>
      </c>
      <c r="E12454" s="106">
        <v>0.32207645122203798</v>
      </c>
      <c r="F12454" s="107">
        <v>0.19325084998862652</v>
      </c>
      <c r="G12454" s="106">
        <v>0.62324499882576645</v>
      </c>
      <c r="H12454" s="107">
        <v>0.6793351750737423</v>
      </c>
      <c r="I12454" s="121" t="str">
        <f t="shared" si="194"/>
        <v>FH</v>
      </c>
    </row>
    <row r="12455" spans="2:9" ht="12.75">
      <c r="B12455" s="102">
        <v>241865272</v>
      </c>
      <c r="C12455" s="106">
        <v>0.2138431933134326</v>
      </c>
      <c r="D12455" s="107">
        <v>0.84751168961706025</v>
      </c>
      <c r="E12455" s="106">
        <v>0.37431159300597194</v>
      </c>
      <c r="F12455" s="107">
        <v>0.95420040701941145</v>
      </c>
      <c r="G12455" s="106">
        <v>0.5432587345743114</v>
      </c>
      <c r="H12455" s="107">
        <v>6.9586704206182404E-2</v>
      </c>
      <c r="I12455" s="121" t="str">
        <f t="shared" si="194"/>
        <v>C</v>
      </c>
    </row>
    <row r="12456" spans="2:9" ht="12.75">
      <c r="B12456" s="102">
        <v>241865627</v>
      </c>
      <c r="C12456" s="106">
        <v>0.6435251682992531</v>
      </c>
      <c r="D12456" s="107">
        <v>0.77062400615921356</v>
      </c>
      <c r="E12456" s="106">
        <v>1.1183334290449043E-2</v>
      </c>
      <c r="F12456" s="107">
        <v>0.11752731519542392</v>
      </c>
      <c r="G12456" s="106">
        <v>0.71621738002248181</v>
      </c>
      <c r="H12456" s="107">
        <v>0.60888925548897332</v>
      </c>
      <c r="I12456" s="121" t="str">
        <f t="shared" si="194"/>
        <v>DF</v>
      </c>
    </row>
    <row r="12457" spans="2:9" ht="12.75">
      <c r="B12457" s="102">
        <v>241867912</v>
      </c>
      <c r="C12457" s="106">
        <v>3.5877512138030809E-2</v>
      </c>
      <c r="D12457" s="107">
        <v>6.1952496847777816E-2</v>
      </c>
      <c r="E12457" s="106">
        <v>0.7345206944974727</v>
      </c>
      <c r="F12457" s="107">
        <v>0.58576402977443753</v>
      </c>
      <c r="G12457" s="106">
        <v>0.67885312689992139</v>
      </c>
      <c r="H12457" s="107">
        <v>0.81269901467872319</v>
      </c>
      <c r="I12457" s="121" t="str">
        <f t="shared" si="194"/>
        <v>BH</v>
      </c>
    </row>
    <row r="12458" spans="2:9" ht="12.75">
      <c r="B12458" s="102">
        <v>241869537</v>
      </c>
      <c r="C12458" s="106">
        <v>0.71083298048969379</v>
      </c>
      <c r="D12458" s="107">
        <v>0.71313250214623936</v>
      </c>
      <c r="E12458" s="106">
        <v>0.31334883016029735</v>
      </c>
      <c r="F12458" s="107">
        <v>0.69370039990065546</v>
      </c>
      <c r="G12458" s="106">
        <v>0.97377724380865338</v>
      </c>
      <c r="H12458" s="107">
        <v>0.90563845980522584</v>
      </c>
      <c r="I12458" s="121" t="str">
        <f t="shared" si="194"/>
        <v>E</v>
      </c>
    </row>
    <row r="12459" spans="2:9" ht="12.75">
      <c r="B12459" s="102">
        <v>241870470</v>
      </c>
      <c r="C12459" s="106">
        <v>0.65645357542478555</v>
      </c>
      <c r="D12459" s="107">
        <v>0.94325627067029538</v>
      </c>
      <c r="E12459" s="106">
        <v>0.56934190746690616</v>
      </c>
      <c r="F12459" s="107">
        <v>0.10897351021515478</v>
      </c>
      <c r="G12459" s="106">
        <v>0.44983514249070344</v>
      </c>
      <c r="H12459" s="107">
        <v>0.54912121035875083</v>
      </c>
      <c r="I12459" s="121" t="str">
        <f t="shared" si="194"/>
        <v>DF</v>
      </c>
    </row>
    <row r="12460" spans="2:9" ht="12.75">
      <c r="B12460" s="102">
        <v>241871196</v>
      </c>
      <c r="C12460" s="106">
        <v>0.80990016087104832</v>
      </c>
      <c r="D12460" s="107">
        <v>0.99782348394158826</v>
      </c>
      <c r="E12460" s="106">
        <v>0.43821094085388612</v>
      </c>
      <c r="F12460" s="107">
        <v>0.93880765344041373</v>
      </c>
      <c r="G12460" s="106">
        <v>0.70973802085896587</v>
      </c>
      <c r="H12460" s="107">
        <v>2.5956252416773795E-2</v>
      </c>
      <c r="I12460" s="121" t="str">
        <f t="shared" si="194"/>
        <v>DF</v>
      </c>
    </row>
    <row r="12461" spans="2:9" ht="12.75">
      <c r="B12461" s="102">
        <v>241872780</v>
      </c>
      <c r="C12461" s="106">
        <v>0.89133976363695266</v>
      </c>
      <c r="D12461" s="107">
        <v>0.69505294107582283</v>
      </c>
      <c r="E12461" s="106">
        <v>0.3705446658988345</v>
      </c>
      <c r="F12461" s="107">
        <v>0.43559270566737518</v>
      </c>
      <c r="G12461" s="106">
        <v>0.70239379795416745</v>
      </c>
      <c r="H12461" s="107">
        <v>0.72168636646792561</v>
      </c>
      <c r="I12461" s="121" t="str">
        <f t="shared" si="194"/>
        <v>FH</v>
      </c>
    </row>
    <row r="12462" spans="2:9" ht="12.75">
      <c r="B12462" s="102">
        <v>241872830</v>
      </c>
      <c r="C12462" s="106">
        <v>0.39963503764938491</v>
      </c>
      <c r="D12462" s="107">
        <v>0.80059880530457606</v>
      </c>
      <c r="E12462" s="106">
        <v>0.85642362899328717</v>
      </c>
      <c r="F12462" s="107">
        <v>0.89962891798057054</v>
      </c>
      <c r="G12462" s="106">
        <v>0.7268709624087375</v>
      </c>
      <c r="H12462" s="107">
        <v>0.62630132890654977</v>
      </c>
      <c r="I12462" s="121" t="str">
        <f t="shared" si="194"/>
        <v>C</v>
      </c>
    </row>
    <row r="12463" spans="2:9" ht="12.75">
      <c r="B12463" s="102">
        <v>241875206</v>
      </c>
      <c r="C12463" s="106">
        <v>0.6883893440172697</v>
      </c>
      <c r="D12463" s="107">
        <v>0.5654958904406675</v>
      </c>
      <c r="E12463" s="106">
        <v>0.75862169828604609</v>
      </c>
      <c r="F12463" s="107">
        <v>0.39054934028298538</v>
      </c>
      <c r="G12463" s="106">
        <v>0.81635948493237231</v>
      </c>
      <c r="H12463" s="107">
        <v>2.6742756658808098E-2</v>
      </c>
      <c r="I12463" s="121" t="str">
        <f t="shared" si="194"/>
        <v>E</v>
      </c>
    </row>
    <row r="12464" spans="2:9" ht="12.75">
      <c r="B12464" s="102">
        <v>241875501</v>
      </c>
      <c r="C12464" s="106">
        <v>0.166061839527055</v>
      </c>
      <c r="D12464" s="107">
        <v>0.65571781430467024</v>
      </c>
      <c r="E12464" s="106">
        <v>0.93321341216400411</v>
      </c>
      <c r="F12464" s="107">
        <v>0.80071280871537009</v>
      </c>
      <c r="G12464" s="106">
        <v>0.75876000968706769</v>
      </c>
      <c r="H12464" s="107">
        <v>0.38261080848098761</v>
      </c>
      <c r="I12464" s="121" t="str">
        <f t="shared" si="194"/>
        <v>TH</v>
      </c>
    </row>
    <row r="12465" spans="2:9" ht="12.75">
      <c r="B12465" s="102">
        <v>241877087</v>
      </c>
      <c r="C12465" s="106">
        <v>0.20000854715305749</v>
      </c>
      <c r="D12465" s="107">
        <v>0.51261971112083349</v>
      </c>
      <c r="E12465" s="106">
        <v>0.95121803925688386</v>
      </c>
      <c r="F12465" s="107">
        <v>0.14613414930594715</v>
      </c>
      <c r="G12465" s="106">
        <v>0.5357080200901827</v>
      </c>
      <c r="H12465" s="107">
        <v>0.98577865169070611</v>
      </c>
      <c r="I12465" s="121" t="str">
        <f t="shared" si="194"/>
        <v>BH</v>
      </c>
    </row>
    <row r="12466" spans="2:9" ht="12.75">
      <c r="B12466" s="102">
        <v>241877359</v>
      </c>
      <c r="C12466" s="106">
        <v>0.84021508467067019</v>
      </c>
      <c r="D12466" s="107">
        <v>0.56055613236272173</v>
      </c>
      <c r="E12466" s="106">
        <v>0.19254502527823281</v>
      </c>
      <c r="F12466" s="107">
        <v>0.57554138903989505</v>
      </c>
      <c r="G12466" s="106">
        <v>5.9818172143693449E-2</v>
      </c>
      <c r="H12466" s="107">
        <v>0.63433926458985623</v>
      </c>
      <c r="I12466" s="121" t="str">
        <f t="shared" si="194"/>
        <v>FH</v>
      </c>
    </row>
    <row r="12467" spans="2:9" ht="12.75">
      <c r="B12467" s="102">
        <v>241877374</v>
      </c>
      <c r="C12467" s="106">
        <v>0.18414699826283787</v>
      </c>
      <c r="D12467" s="107">
        <v>9.8177123663362842E-2</v>
      </c>
      <c r="E12467" s="106">
        <v>0.13755456104736652</v>
      </c>
      <c r="F12467" s="107">
        <v>0.15756383423914411</v>
      </c>
      <c r="G12467" s="106">
        <v>0.1739857847879398</v>
      </c>
      <c r="H12467" s="107">
        <v>0.28523049466197037</v>
      </c>
      <c r="I12467" s="121" t="str">
        <f t="shared" si="194"/>
        <v>BH</v>
      </c>
    </row>
    <row r="12468" spans="2:9" ht="12.75">
      <c r="B12468" s="102">
        <v>241878070</v>
      </c>
      <c r="C12468" s="106">
        <v>0.98248556435531409</v>
      </c>
      <c r="D12468" s="107">
        <v>0.44980530756558856</v>
      </c>
      <c r="E12468" s="106">
        <v>0.63632357225506642</v>
      </c>
      <c r="F12468" s="107">
        <v>8.1083042689343188E-2</v>
      </c>
      <c r="G12468" s="106">
        <v>0.27286314997558669</v>
      </c>
      <c r="H12468" s="107">
        <v>0.62217846720179626</v>
      </c>
      <c r="I12468" s="121" t="str">
        <f t="shared" si="194"/>
        <v>FH</v>
      </c>
    </row>
    <row r="12469" spans="2:9" ht="12.75">
      <c r="B12469" s="102">
        <v>241878497</v>
      </c>
      <c r="C12469" s="106">
        <v>0.85756182265987868</v>
      </c>
      <c r="D12469" s="107">
        <v>0.51650900013541268</v>
      </c>
      <c r="E12469" s="106">
        <v>0.14655947270267067</v>
      </c>
      <c r="F12469" s="107">
        <v>0.12981580682930649</v>
      </c>
      <c r="G12469" s="106">
        <v>0.72712827064454366</v>
      </c>
      <c r="H12469" s="107">
        <v>0.60887931891076352</v>
      </c>
      <c r="I12469" s="121" t="str">
        <f t="shared" si="194"/>
        <v>FH</v>
      </c>
    </row>
    <row r="12470" spans="2:9" ht="12.75">
      <c r="B12470" s="102">
        <v>241879387</v>
      </c>
      <c r="C12470" s="106">
        <v>1.0330428528586788E-2</v>
      </c>
      <c r="D12470" s="107">
        <v>0.13655522344449489</v>
      </c>
      <c r="E12470" s="106">
        <v>0.27635615685954895</v>
      </c>
      <c r="F12470" s="107">
        <v>0.6478784121126715</v>
      </c>
      <c r="G12470" s="106">
        <v>0.47647857279829875</v>
      </c>
      <c r="H12470" s="107">
        <v>0.97319782740387084</v>
      </c>
      <c r="I12470" s="121" t="str">
        <f t="shared" si="194"/>
        <v>BH</v>
      </c>
    </row>
    <row r="12471" spans="2:9" ht="12.75">
      <c r="B12471" s="102">
        <v>241879429</v>
      </c>
      <c r="C12471" s="106">
        <v>0.47843179082500598</v>
      </c>
      <c r="D12471" s="107">
        <v>0.5040798254862251</v>
      </c>
      <c r="E12471" s="106">
        <v>0.69225216923027411</v>
      </c>
      <c r="F12471" s="107">
        <v>0.57760812686835306</v>
      </c>
      <c r="G12471" s="106">
        <v>0.5647303689985419</v>
      </c>
      <c r="H12471" s="107">
        <v>0.65342219172763727</v>
      </c>
      <c r="I12471" s="121" t="str">
        <f t="shared" si="194"/>
        <v>TH</v>
      </c>
    </row>
    <row r="12472" spans="2:9" ht="12.75">
      <c r="B12472" s="102">
        <v>241880534</v>
      </c>
      <c r="C12472" s="106">
        <v>1.0485505452114019E-2</v>
      </c>
      <c r="D12472" s="107">
        <v>0.5203189276087512</v>
      </c>
      <c r="E12472" s="106">
        <v>9.046866526411379E-2</v>
      </c>
      <c r="F12472" s="107">
        <v>0.80962427467993736</v>
      </c>
      <c r="G12472" s="106">
        <v>0.39476828124114638</v>
      </c>
      <c r="H12472" s="107">
        <v>0.25221000507865421</v>
      </c>
      <c r="I12472" s="121" t="str">
        <f t="shared" si="194"/>
        <v>C</v>
      </c>
    </row>
    <row r="12473" spans="2:9" ht="12.75">
      <c r="B12473" s="102">
        <v>241880575</v>
      </c>
      <c r="C12473" s="106">
        <v>0.49617185136524267</v>
      </c>
      <c r="D12473" s="107">
        <v>0.92715838965146902</v>
      </c>
      <c r="E12473" s="106">
        <v>0.86632840350604923</v>
      </c>
      <c r="F12473" s="107">
        <v>0.55448875305258771</v>
      </c>
      <c r="G12473" s="106">
        <v>0.41074720119201391</v>
      </c>
      <c r="H12473" s="107">
        <v>0.32850601671797008</v>
      </c>
      <c r="I12473" s="121" t="str">
        <f t="shared" si="194"/>
        <v>DF</v>
      </c>
    </row>
    <row r="12474" spans="2:9" ht="12.75">
      <c r="B12474" s="102">
        <v>241880956</v>
      </c>
      <c r="C12474" s="106">
        <v>0.72575655218410096</v>
      </c>
      <c r="D12474" s="107">
        <v>0.61313307323549315</v>
      </c>
      <c r="E12474" s="106">
        <v>0.5928851971238227</v>
      </c>
      <c r="F12474" s="107">
        <v>0.78931042382707783</v>
      </c>
      <c r="G12474" s="106">
        <v>0.65711069996930349</v>
      </c>
      <c r="H12474" s="107">
        <v>6.6511345719870718E-2</v>
      </c>
      <c r="I12474" s="121" t="str">
        <f t="shared" si="194"/>
        <v>C</v>
      </c>
    </row>
    <row r="12475" spans="2:9" ht="12.75">
      <c r="B12475" s="102">
        <v>241882472</v>
      </c>
      <c r="C12475" s="106">
        <v>0.4712776346182741</v>
      </c>
      <c r="D12475" s="107">
        <v>0.38776518663393311</v>
      </c>
      <c r="E12475" s="106">
        <v>0.91708718893538421</v>
      </c>
      <c r="F12475" s="107">
        <v>0.94274299588371968</v>
      </c>
      <c r="G12475" s="106">
        <v>0.96601411615194799</v>
      </c>
      <c r="H12475" s="107">
        <v>0.79622626823264842</v>
      </c>
      <c r="I12475" s="121" t="str">
        <f t="shared" si="194"/>
        <v>E</v>
      </c>
    </row>
    <row r="12476" spans="2:9" ht="12.75">
      <c r="B12476" s="102">
        <v>241882597</v>
      </c>
      <c r="C12476" s="106">
        <v>0.76980943115451717</v>
      </c>
      <c r="D12476" s="107">
        <v>0.83562633625409255</v>
      </c>
      <c r="E12476" s="106">
        <v>0.13703555151426716</v>
      </c>
      <c r="F12476" s="107">
        <v>0.84571749417906261</v>
      </c>
      <c r="G12476" s="106">
        <v>0.76209700354673804</v>
      </c>
      <c r="H12476" s="107">
        <v>0.26920922808884828</v>
      </c>
      <c r="I12476" s="121" t="str">
        <f t="shared" si="194"/>
        <v>C</v>
      </c>
    </row>
    <row r="12477" spans="2:9" ht="12.75">
      <c r="B12477" s="102">
        <v>241884916</v>
      </c>
      <c r="C12477" s="106">
        <v>0.60849998009461381</v>
      </c>
      <c r="D12477" s="107">
        <v>0.7470867570756945</v>
      </c>
      <c r="E12477" s="106">
        <v>0.61096781330564531</v>
      </c>
      <c r="F12477" s="107">
        <v>0.51734783325168365</v>
      </c>
      <c r="G12477" s="106">
        <v>0.77833126895614679</v>
      </c>
      <c r="H12477" s="107">
        <v>0.16004368475137376</v>
      </c>
      <c r="I12477" s="121" t="str">
        <f t="shared" si="194"/>
        <v>E</v>
      </c>
    </row>
    <row r="12478" spans="2:9" ht="12.75">
      <c r="B12478" s="102">
        <v>241886278</v>
      </c>
      <c r="C12478" s="106">
        <v>0.55815261360608037</v>
      </c>
      <c r="D12478" s="107">
        <v>0.9473920061876806</v>
      </c>
      <c r="E12478" s="106">
        <v>0.50568048185266967</v>
      </c>
      <c r="F12478" s="107">
        <v>0.95576211438259495</v>
      </c>
      <c r="G12478" s="106">
        <v>0.49132614003637798</v>
      </c>
      <c r="H12478" s="107">
        <v>0.36482069543001483</v>
      </c>
      <c r="I12478" s="121" t="str">
        <f t="shared" si="194"/>
        <v>C</v>
      </c>
    </row>
    <row r="12479" spans="2:9" ht="12.75">
      <c r="B12479" s="102">
        <v>241888455</v>
      </c>
      <c r="C12479" s="106">
        <v>0.22086023091825702</v>
      </c>
      <c r="D12479" s="107">
        <v>0.48166142664977585</v>
      </c>
      <c r="E12479" s="106">
        <v>0.44586493700747032</v>
      </c>
      <c r="F12479" s="107">
        <v>0.67642296479547559</v>
      </c>
      <c r="G12479" s="106">
        <v>0.47936668766306911</v>
      </c>
      <c r="H12479" s="107">
        <v>0.86761315364812663</v>
      </c>
      <c r="I12479" s="121" t="str">
        <f t="shared" si="194"/>
        <v>BH</v>
      </c>
    </row>
    <row r="12480" spans="2:9" ht="12.75">
      <c r="B12480" s="102">
        <v>241888463</v>
      </c>
      <c r="C12480" s="106">
        <v>5.0665731231909206E-3</v>
      </c>
      <c r="D12480" s="107">
        <v>0.4850526984229111</v>
      </c>
      <c r="E12480" s="106">
        <v>0.80650151673064663</v>
      </c>
      <c r="F12480" s="107">
        <v>0.33038490770409457</v>
      </c>
      <c r="G12480" s="106">
        <v>3.8317356950798853E-3</v>
      </c>
      <c r="H12480" s="107">
        <v>0.14371349583084747</v>
      </c>
      <c r="I12480" s="121" t="str">
        <f t="shared" si="194"/>
        <v>TH</v>
      </c>
    </row>
    <row r="12481" spans="2:9" ht="12.75">
      <c r="B12481" s="102">
        <v>241889931</v>
      </c>
      <c r="C12481" s="106">
        <v>0.67262665504903119</v>
      </c>
      <c r="D12481" s="107">
        <v>0.1307183691799283</v>
      </c>
      <c r="E12481" s="106">
        <v>0.55287035421360664</v>
      </c>
      <c r="F12481" s="107">
        <v>0.41308075101874531</v>
      </c>
      <c r="G12481" s="106">
        <v>0.44799907189300803</v>
      </c>
      <c r="H12481" s="107">
        <v>0.9220080350096076</v>
      </c>
      <c r="I12481" s="121" t="str">
        <f t="shared" si="194"/>
        <v>BH</v>
      </c>
    </row>
    <row r="12482" spans="2:9" ht="12.75">
      <c r="B12482" s="102">
        <v>241892260</v>
      </c>
      <c r="C12482" s="106">
        <v>0.3091572865066603</v>
      </c>
      <c r="D12482" s="107">
        <v>0.29322485597547376</v>
      </c>
      <c r="E12482" s="106">
        <v>6.3726187738613049E-2</v>
      </c>
      <c r="F12482" s="107">
        <v>0.57010526873461398</v>
      </c>
      <c r="G12482" s="106">
        <v>0.21575238793044882</v>
      </c>
      <c r="H12482" s="107">
        <v>0.3727819157419896</v>
      </c>
      <c r="I12482" s="121" t="str">
        <f t="shared" si="194"/>
        <v>C</v>
      </c>
    </row>
    <row r="12483" spans="2:9" ht="12.75">
      <c r="B12483" s="102">
        <v>241895650</v>
      </c>
      <c r="C12483" s="106">
        <v>0.35456291347970414</v>
      </c>
      <c r="D12483" s="107">
        <v>0.9093423120287808</v>
      </c>
      <c r="E12483" s="106">
        <v>0.65305298225218511</v>
      </c>
      <c r="F12483" s="107">
        <v>0.13346540183115252</v>
      </c>
      <c r="G12483" s="106">
        <v>0.18894872501388882</v>
      </c>
      <c r="H12483" s="107">
        <v>0.71177667840724457</v>
      </c>
      <c r="I12483" s="121" t="str">
        <f t="shared" si="194"/>
        <v>DF</v>
      </c>
    </row>
    <row r="12484" spans="2:9" ht="12.75">
      <c r="B12484" s="102">
        <v>241895666</v>
      </c>
      <c r="C12484" s="106">
        <v>0.70996516225669049</v>
      </c>
      <c r="D12484" s="107">
        <v>0.43143134252588844</v>
      </c>
      <c r="E12484" s="106">
        <v>0.89470694814272744</v>
      </c>
      <c r="F12484" s="107">
        <v>0.73929081799113927</v>
      </c>
      <c r="G12484" s="106">
        <v>0.33562044861656481</v>
      </c>
      <c r="H12484" s="107">
        <v>3.6025951738247075E-2</v>
      </c>
      <c r="I12484" s="121" t="str">
        <f t="shared" si="194"/>
        <v>TH</v>
      </c>
    </row>
    <row r="12485" spans="2:9" ht="12.75">
      <c r="B12485" s="102">
        <v>241902496</v>
      </c>
      <c r="C12485" s="106">
        <v>0.78633748171665685</v>
      </c>
      <c r="D12485" s="107">
        <v>0.14018920533775248</v>
      </c>
      <c r="E12485" s="106">
        <v>0.62516742261994196</v>
      </c>
      <c r="F12485" s="107">
        <v>0.1798837965227511</v>
      </c>
      <c r="G12485" s="106">
        <v>0.78622499156408754</v>
      </c>
      <c r="H12485" s="107">
        <v>0.21608400166322284</v>
      </c>
      <c r="I12485" s="121" t="str">
        <f t="shared" ref="I12485:I12548" si="195">INDEX($C$3:$H$3, MATCH(MAX(C12485:H12485), C12485:H12485, 0))</f>
        <v>FH</v>
      </c>
    </row>
    <row r="12486" spans="2:9" ht="12.75">
      <c r="B12486" s="102">
        <v>241904625</v>
      </c>
      <c r="C12486" s="106">
        <v>6.1514262526223051E-2</v>
      </c>
      <c r="D12486" s="107">
        <v>0.32571009514606875</v>
      </c>
      <c r="E12486" s="106">
        <v>0.68258677544836033</v>
      </c>
      <c r="F12486" s="107">
        <v>0.53108094472518186</v>
      </c>
      <c r="G12486" s="106">
        <v>0.67442662526479857</v>
      </c>
      <c r="H12486" s="107">
        <v>0.94890238667968507</v>
      </c>
      <c r="I12486" s="121" t="str">
        <f t="shared" si="195"/>
        <v>BH</v>
      </c>
    </row>
    <row r="12487" spans="2:9" ht="12.75">
      <c r="B12487" s="102">
        <v>241904823</v>
      </c>
      <c r="C12487" s="106">
        <v>0.4687175166734292</v>
      </c>
      <c r="D12487" s="107">
        <v>0.77928886204480374</v>
      </c>
      <c r="E12487" s="106">
        <v>0.9278970094749488</v>
      </c>
      <c r="F12487" s="107">
        <v>0.54871021313261181</v>
      </c>
      <c r="G12487" s="106">
        <v>0.50845352310819347</v>
      </c>
      <c r="H12487" s="107">
        <v>0.61151171111012381</v>
      </c>
      <c r="I12487" s="121" t="str">
        <f t="shared" si="195"/>
        <v>TH</v>
      </c>
    </row>
    <row r="12488" spans="2:9" ht="12.75">
      <c r="B12488" s="102">
        <v>241905154</v>
      </c>
      <c r="C12488" s="106">
        <v>0.61651216887411753</v>
      </c>
      <c r="D12488" s="107">
        <v>0.36983576748423985</v>
      </c>
      <c r="E12488" s="106">
        <v>0.85034062625947637</v>
      </c>
      <c r="F12488" s="107">
        <v>2.7503119799066056E-2</v>
      </c>
      <c r="G12488" s="106">
        <v>0.15387606665993658</v>
      </c>
      <c r="H12488" s="107">
        <v>0.78437150774087794</v>
      </c>
      <c r="I12488" s="121" t="str">
        <f t="shared" si="195"/>
        <v>TH</v>
      </c>
    </row>
    <row r="12489" spans="2:9" ht="12.75">
      <c r="B12489" s="102">
        <v>241907876</v>
      </c>
      <c r="C12489" s="106">
        <v>0.553358769558427</v>
      </c>
      <c r="D12489" s="107">
        <v>6.3103212958503407E-2</v>
      </c>
      <c r="E12489" s="106">
        <v>0.72672905385803599</v>
      </c>
      <c r="F12489" s="107">
        <v>0.34764029058054846</v>
      </c>
      <c r="G12489" s="106">
        <v>9.7341122043197004E-2</v>
      </c>
      <c r="H12489" s="107">
        <v>0.33992188158117198</v>
      </c>
      <c r="I12489" s="121" t="str">
        <f t="shared" si="195"/>
        <v>TH</v>
      </c>
    </row>
    <row r="12490" spans="2:9" ht="12.75">
      <c r="B12490" s="102">
        <v>241910293</v>
      </c>
      <c r="C12490" s="106">
        <v>0.1182966067145248</v>
      </c>
      <c r="D12490" s="107">
        <v>0.50415778542175116</v>
      </c>
      <c r="E12490" s="106">
        <v>0.40971851497951972</v>
      </c>
      <c r="F12490" s="107">
        <v>0.99703230613550264</v>
      </c>
      <c r="G12490" s="106">
        <v>0.40944507386752371</v>
      </c>
      <c r="H12490" s="107">
        <v>0.98273580433790819</v>
      </c>
      <c r="I12490" s="121" t="str">
        <f t="shared" si="195"/>
        <v>C</v>
      </c>
    </row>
    <row r="12491" spans="2:9" ht="12.75">
      <c r="B12491" s="102">
        <v>241911844</v>
      </c>
      <c r="C12491" s="106">
        <v>0.13225319017302883</v>
      </c>
      <c r="D12491" s="107">
        <v>0.28539043091049265</v>
      </c>
      <c r="E12491" s="106">
        <v>3.1881966838567699E-2</v>
      </c>
      <c r="F12491" s="107">
        <v>0.32931765774929112</v>
      </c>
      <c r="G12491" s="106">
        <v>0.40264623703403513</v>
      </c>
      <c r="H12491" s="107">
        <v>0.68859688536521602</v>
      </c>
      <c r="I12491" s="121" t="str">
        <f t="shared" si="195"/>
        <v>BH</v>
      </c>
    </row>
    <row r="12492" spans="2:9" ht="12.75">
      <c r="B12492" s="102">
        <v>241911984</v>
      </c>
      <c r="C12492" s="106">
        <v>0.92621493441504832</v>
      </c>
      <c r="D12492" s="107">
        <v>0.54205603804911195</v>
      </c>
      <c r="E12492" s="106">
        <v>0.97316067218984892</v>
      </c>
      <c r="F12492" s="107">
        <v>0.1954897858129474</v>
      </c>
      <c r="G12492" s="106">
        <v>0.99005539033362755</v>
      </c>
      <c r="H12492" s="107">
        <v>0.94073062363586146</v>
      </c>
      <c r="I12492" s="121" t="str">
        <f t="shared" si="195"/>
        <v>E</v>
      </c>
    </row>
    <row r="12493" spans="2:9" ht="12.75">
      <c r="B12493" s="102">
        <v>241912281</v>
      </c>
      <c r="C12493" s="106">
        <v>0.64107614350778075</v>
      </c>
      <c r="D12493" s="107">
        <v>0.21823121036265847</v>
      </c>
      <c r="E12493" s="106">
        <v>0.62143388880404871</v>
      </c>
      <c r="F12493" s="107">
        <v>0.45464623686638372</v>
      </c>
      <c r="G12493" s="106">
        <v>1.3229342159528201E-2</v>
      </c>
      <c r="H12493" s="107">
        <v>0.29038761073322417</v>
      </c>
      <c r="I12493" s="121" t="str">
        <f t="shared" si="195"/>
        <v>FH</v>
      </c>
    </row>
    <row r="12494" spans="2:9" ht="12.75">
      <c r="B12494" s="102">
        <v>241914939</v>
      </c>
      <c r="C12494" s="106">
        <v>0.59037294552860997</v>
      </c>
      <c r="D12494" s="107">
        <v>0.72879508533526449</v>
      </c>
      <c r="E12494" s="106">
        <v>0.8170127225052406</v>
      </c>
      <c r="F12494" s="107">
        <v>0.48119274922309785</v>
      </c>
      <c r="G12494" s="106">
        <v>0.87142664024088656</v>
      </c>
      <c r="H12494" s="107">
        <v>0.60955608415307894</v>
      </c>
      <c r="I12494" s="121" t="str">
        <f t="shared" si="195"/>
        <v>E</v>
      </c>
    </row>
    <row r="12495" spans="2:9" ht="12.75">
      <c r="B12495" s="102">
        <v>241916802</v>
      </c>
      <c r="C12495" s="106">
        <v>0.13932241417988322</v>
      </c>
      <c r="D12495" s="107">
        <v>0.15874791412836853</v>
      </c>
      <c r="E12495" s="106">
        <v>0.56738984601628872</v>
      </c>
      <c r="F12495" s="107">
        <v>0.31164336968335959</v>
      </c>
      <c r="G12495" s="106">
        <v>0.76767380868370627</v>
      </c>
      <c r="H12495" s="107">
        <v>0.52730338420631373</v>
      </c>
      <c r="I12495" s="121" t="str">
        <f t="shared" si="195"/>
        <v>E</v>
      </c>
    </row>
    <row r="12496" spans="2:9" ht="12.75">
      <c r="B12496" s="102">
        <v>241917462</v>
      </c>
      <c r="C12496" s="106">
        <v>0.93487401140821924</v>
      </c>
      <c r="D12496" s="107">
        <v>0.21934051108826447</v>
      </c>
      <c r="E12496" s="106">
        <v>1.2315489031034854E-2</v>
      </c>
      <c r="F12496" s="107">
        <v>0.49294296576202656</v>
      </c>
      <c r="G12496" s="106">
        <v>0.15151821556820355</v>
      </c>
      <c r="H12496" s="107">
        <v>0.42275984795540467</v>
      </c>
      <c r="I12496" s="121" t="str">
        <f t="shared" si="195"/>
        <v>FH</v>
      </c>
    </row>
    <row r="12497" spans="2:9" ht="12.75">
      <c r="B12497" s="102">
        <v>241918527</v>
      </c>
      <c r="C12497" s="106">
        <v>0.16108980245796833</v>
      </c>
      <c r="D12497" s="107">
        <v>0.43094661624370323</v>
      </c>
      <c r="E12497" s="106">
        <v>0.81724937017669586</v>
      </c>
      <c r="F12497" s="107">
        <v>0.24865905591764736</v>
      </c>
      <c r="G12497" s="106">
        <v>0.63484865995197737</v>
      </c>
      <c r="H12497" s="107">
        <v>0.33816486067884011</v>
      </c>
      <c r="I12497" s="121" t="str">
        <f t="shared" si="195"/>
        <v>TH</v>
      </c>
    </row>
    <row r="12498" spans="2:9" ht="12.75">
      <c r="B12498" s="102">
        <v>241919262</v>
      </c>
      <c r="C12498" s="106">
        <v>0.83430140051463497</v>
      </c>
      <c r="D12498" s="107">
        <v>0.30314176678728089</v>
      </c>
      <c r="E12498" s="106">
        <v>0.30399326931762172</v>
      </c>
      <c r="F12498" s="107">
        <v>0.68825017254455489</v>
      </c>
      <c r="G12498" s="106">
        <v>0.45630274209452182</v>
      </c>
      <c r="H12498" s="107">
        <v>0.55077256454935086</v>
      </c>
      <c r="I12498" s="121" t="str">
        <f t="shared" si="195"/>
        <v>FH</v>
      </c>
    </row>
    <row r="12499" spans="2:9" ht="12.75">
      <c r="B12499" s="102">
        <v>241921512</v>
      </c>
      <c r="C12499" s="106">
        <v>0.8726088627969526</v>
      </c>
      <c r="D12499" s="107">
        <v>0.10425300896639578</v>
      </c>
      <c r="E12499" s="106">
        <v>0.58129458147582591</v>
      </c>
      <c r="F12499" s="107">
        <v>0.58532472998303176</v>
      </c>
      <c r="G12499" s="106">
        <v>0.19904865674018257</v>
      </c>
      <c r="H12499" s="107">
        <v>0.43154048192754235</v>
      </c>
      <c r="I12499" s="121" t="str">
        <f t="shared" si="195"/>
        <v>FH</v>
      </c>
    </row>
    <row r="12500" spans="2:9" ht="12.75">
      <c r="B12500" s="102">
        <v>241922461</v>
      </c>
      <c r="C12500" s="106">
        <v>0.52140110616522861</v>
      </c>
      <c r="D12500" s="107">
        <v>0.51289551836198943</v>
      </c>
      <c r="E12500" s="106">
        <v>0.46582133024101413</v>
      </c>
      <c r="F12500" s="107">
        <v>0.71106814943584595</v>
      </c>
      <c r="G12500" s="106">
        <v>0.29890046293202754</v>
      </c>
      <c r="H12500" s="107">
        <v>0.91297574168594964</v>
      </c>
      <c r="I12500" s="121" t="str">
        <f t="shared" si="195"/>
        <v>BH</v>
      </c>
    </row>
    <row r="12501" spans="2:9" ht="12.75">
      <c r="B12501" s="102">
        <v>241927100</v>
      </c>
      <c r="C12501" s="106">
        <v>0.65702190493948009</v>
      </c>
      <c r="D12501" s="107">
        <v>0.11829717699143227</v>
      </c>
      <c r="E12501" s="106">
        <v>0.21876922056158854</v>
      </c>
      <c r="F12501" s="107">
        <v>0.41301853506884445</v>
      </c>
      <c r="G12501" s="106">
        <v>0.28057992235562779</v>
      </c>
      <c r="H12501" s="107">
        <v>0.98654858183901162</v>
      </c>
      <c r="I12501" s="121" t="str">
        <f t="shared" si="195"/>
        <v>BH</v>
      </c>
    </row>
    <row r="12502" spans="2:9" ht="12.75">
      <c r="B12502" s="102">
        <v>241927809</v>
      </c>
      <c r="C12502" s="106">
        <v>0.35927236581865873</v>
      </c>
      <c r="D12502" s="107">
        <v>0.181405506469549</v>
      </c>
      <c r="E12502" s="106">
        <v>0.49878797341871328</v>
      </c>
      <c r="F12502" s="107">
        <v>0.39469233091769906</v>
      </c>
      <c r="G12502" s="106">
        <v>1.3835240405026816E-2</v>
      </c>
      <c r="H12502" s="107">
        <v>0.54498582909912319</v>
      </c>
      <c r="I12502" s="121" t="str">
        <f t="shared" si="195"/>
        <v>BH</v>
      </c>
    </row>
    <row r="12503" spans="2:9" ht="12.75">
      <c r="B12503" s="102">
        <v>241929138</v>
      </c>
      <c r="C12503" s="106">
        <v>0.98268277262477377</v>
      </c>
      <c r="D12503" s="107">
        <v>0.49922081612066727</v>
      </c>
      <c r="E12503" s="106">
        <v>7.3803319994419248E-2</v>
      </c>
      <c r="F12503" s="107">
        <v>1.1629772794775839E-2</v>
      </c>
      <c r="G12503" s="106">
        <v>0.60656173151863002</v>
      </c>
      <c r="H12503" s="107">
        <v>0.13861271556147159</v>
      </c>
      <c r="I12503" s="121" t="str">
        <f t="shared" si="195"/>
        <v>FH</v>
      </c>
    </row>
    <row r="12504" spans="2:9" ht="12.75">
      <c r="B12504" s="102">
        <v>241929830</v>
      </c>
      <c r="C12504" s="106">
        <v>0.30636679737056749</v>
      </c>
      <c r="D12504" s="107">
        <v>0.70277263989624039</v>
      </c>
      <c r="E12504" s="106">
        <v>0.42995970137048989</v>
      </c>
      <c r="F12504" s="107">
        <v>0.27377690523816156</v>
      </c>
      <c r="G12504" s="106">
        <v>0.79513078473290388</v>
      </c>
      <c r="H12504" s="107">
        <v>0.67299717778812429</v>
      </c>
      <c r="I12504" s="121" t="str">
        <f t="shared" si="195"/>
        <v>E</v>
      </c>
    </row>
    <row r="12505" spans="2:9" ht="12.75">
      <c r="B12505" s="102">
        <v>241932337</v>
      </c>
      <c r="C12505" s="106">
        <v>8.2525496027444634E-2</v>
      </c>
      <c r="D12505" s="107">
        <v>0.17204964870646888</v>
      </c>
      <c r="E12505" s="106">
        <v>0.67311107439614348</v>
      </c>
      <c r="F12505" s="107">
        <v>0.8118232514769923</v>
      </c>
      <c r="G12505" s="106">
        <v>1.7044901836756665E-2</v>
      </c>
      <c r="H12505" s="107">
        <v>0.76172953245328512</v>
      </c>
      <c r="I12505" s="121" t="str">
        <f t="shared" si="195"/>
        <v>C</v>
      </c>
    </row>
    <row r="12506" spans="2:9" ht="12.75">
      <c r="B12506" s="102">
        <v>241934145</v>
      </c>
      <c r="C12506" s="106">
        <v>0.80203063394569352</v>
      </c>
      <c r="D12506" s="107">
        <v>0.86969196617543276</v>
      </c>
      <c r="E12506" s="106">
        <v>0.66712558249998821</v>
      </c>
      <c r="F12506" s="107">
        <v>0.67053273871662999</v>
      </c>
      <c r="G12506" s="106">
        <v>0.39560299331611493</v>
      </c>
      <c r="H12506" s="107">
        <v>0.7946017542436119</v>
      </c>
      <c r="I12506" s="121" t="str">
        <f t="shared" si="195"/>
        <v>DF</v>
      </c>
    </row>
    <row r="12507" spans="2:9" ht="12.75">
      <c r="B12507" s="102">
        <v>241934614</v>
      </c>
      <c r="C12507" s="106">
        <v>0.94281414414478215</v>
      </c>
      <c r="D12507" s="107">
        <v>5.8088662640584765E-2</v>
      </c>
      <c r="E12507" s="106">
        <v>6.8200244850762815E-2</v>
      </c>
      <c r="F12507" s="107">
        <v>0.77442795428972144</v>
      </c>
      <c r="G12507" s="106">
        <v>0.63681909792369296</v>
      </c>
      <c r="H12507" s="107">
        <v>0.72684249946681767</v>
      </c>
      <c r="I12507" s="121" t="str">
        <f t="shared" si="195"/>
        <v>FH</v>
      </c>
    </row>
    <row r="12508" spans="2:9" ht="12.75">
      <c r="B12508" s="102">
        <v>241934929</v>
      </c>
      <c r="C12508" s="106">
        <v>7.6160765157482935E-2</v>
      </c>
      <c r="D12508" s="107">
        <v>0.99475411522789781</v>
      </c>
      <c r="E12508" s="106">
        <v>0.70576742916625634</v>
      </c>
      <c r="F12508" s="107">
        <v>0.36233915809863038</v>
      </c>
      <c r="G12508" s="106">
        <v>0.55286420064123387</v>
      </c>
      <c r="H12508" s="107">
        <v>0.73204235929796546</v>
      </c>
      <c r="I12508" s="121" t="str">
        <f t="shared" si="195"/>
        <v>DF</v>
      </c>
    </row>
    <row r="12509" spans="2:9" ht="12.75">
      <c r="B12509" s="102">
        <v>241935085</v>
      </c>
      <c r="C12509" s="106">
        <v>0.88666465687687168</v>
      </c>
      <c r="D12509" s="107">
        <v>0.26139711422849765</v>
      </c>
      <c r="E12509" s="106">
        <v>0.78359937433794435</v>
      </c>
      <c r="F12509" s="107">
        <v>0.80284744977950684</v>
      </c>
      <c r="G12509" s="106">
        <v>0.12909325391227355</v>
      </c>
      <c r="H12509" s="107">
        <v>0.99657866454214461</v>
      </c>
      <c r="I12509" s="121" t="str">
        <f t="shared" si="195"/>
        <v>BH</v>
      </c>
    </row>
    <row r="12510" spans="2:9" ht="12.75">
      <c r="B12510" s="102">
        <v>241936159</v>
      </c>
      <c r="C12510" s="106">
        <v>0.1348428434098432</v>
      </c>
      <c r="D12510" s="107">
        <v>0.50325321300816483</v>
      </c>
      <c r="E12510" s="106">
        <v>0.39377138514027177</v>
      </c>
      <c r="F12510" s="107">
        <v>0.56323471801827396</v>
      </c>
      <c r="G12510" s="106">
        <v>0.64726205436970119</v>
      </c>
      <c r="H12510" s="107">
        <v>0.9852723693221741</v>
      </c>
      <c r="I12510" s="121" t="str">
        <f t="shared" si="195"/>
        <v>BH</v>
      </c>
    </row>
    <row r="12511" spans="2:9" ht="12.75">
      <c r="B12511" s="102">
        <v>241936454</v>
      </c>
      <c r="C12511" s="106">
        <v>0.46226667146120581</v>
      </c>
      <c r="D12511" s="107">
        <v>0.85311941338597785</v>
      </c>
      <c r="E12511" s="106">
        <v>6.2826907971416102E-2</v>
      </c>
      <c r="F12511" s="107">
        <v>0.74215586782906273</v>
      </c>
      <c r="G12511" s="106">
        <v>0.35611860989441713</v>
      </c>
      <c r="H12511" s="107">
        <v>1.7116134278559514E-2</v>
      </c>
      <c r="I12511" s="121" t="str">
        <f t="shared" si="195"/>
        <v>DF</v>
      </c>
    </row>
    <row r="12512" spans="2:9" ht="12.75">
      <c r="B12512" s="102">
        <v>241938921</v>
      </c>
      <c r="C12512" s="106">
        <v>0.1586368282871391</v>
      </c>
      <c r="D12512" s="107">
        <v>0.16044186179061004</v>
      </c>
      <c r="E12512" s="106">
        <v>0.28279377852545196</v>
      </c>
      <c r="F12512" s="107">
        <v>0.28569186284169756</v>
      </c>
      <c r="G12512" s="106">
        <v>0.66529754236649041</v>
      </c>
      <c r="H12512" s="107">
        <v>0.18887798526679811</v>
      </c>
      <c r="I12512" s="121" t="str">
        <f t="shared" si="195"/>
        <v>E</v>
      </c>
    </row>
    <row r="12513" spans="2:9" ht="12.75">
      <c r="B12513" s="102">
        <v>241939153</v>
      </c>
      <c r="C12513" s="106">
        <v>0.95442628724284195</v>
      </c>
      <c r="D12513" s="107">
        <v>0.27551796004804974</v>
      </c>
      <c r="E12513" s="106">
        <v>0.49810112352702163</v>
      </c>
      <c r="F12513" s="107">
        <v>0.36976566041291203</v>
      </c>
      <c r="G12513" s="106">
        <v>0.19049558860614924</v>
      </c>
      <c r="H12513" s="107">
        <v>0.90984623796409503</v>
      </c>
      <c r="I12513" s="121" t="str">
        <f t="shared" si="195"/>
        <v>FH</v>
      </c>
    </row>
    <row r="12514" spans="2:9" ht="12.75">
      <c r="B12514" s="102">
        <v>241939161</v>
      </c>
      <c r="C12514" s="106">
        <v>0.24932720941211484</v>
      </c>
      <c r="D12514" s="107">
        <v>0.81124821652659729</v>
      </c>
      <c r="E12514" s="106">
        <v>0.22770927001054719</v>
      </c>
      <c r="F12514" s="107">
        <v>0.74242207742080879</v>
      </c>
      <c r="G12514" s="106">
        <v>0.62707303569746919</v>
      </c>
      <c r="H12514" s="107">
        <v>0.23181879745342915</v>
      </c>
      <c r="I12514" s="121" t="str">
        <f t="shared" si="195"/>
        <v>DF</v>
      </c>
    </row>
    <row r="12515" spans="2:9" ht="12.75">
      <c r="B12515" s="102">
        <v>241940991</v>
      </c>
      <c r="C12515" s="106">
        <v>0.35515452567263139</v>
      </c>
      <c r="D12515" s="107">
        <v>0.52087311533572045</v>
      </c>
      <c r="E12515" s="106">
        <v>0.55617676190758836</v>
      </c>
      <c r="F12515" s="107">
        <v>2.6442472303064513E-2</v>
      </c>
      <c r="G12515" s="106">
        <v>0.66334827708523769</v>
      </c>
      <c r="H12515" s="107">
        <v>0.44551407710924518</v>
      </c>
      <c r="I12515" s="121" t="str">
        <f t="shared" si="195"/>
        <v>E</v>
      </c>
    </row>
    <row r="12516" spans="2:9" ht="12.75">
      <c r="B12516" s="102">
        <v>241941478</v>
      </c>
      <c r="C12516" s="106">
        <v>0.89200336733523589</v>
      </c>
      <c r="D12516" s="107">
        <v>0.29801511920713608</v>
      </c>
      <c r="E12516" s="106">
        <v>0.80631810866873632</v>
      </c>
      <c r="F12516" s="107">
        <v>0.68070137355690896</v>
      </c>
      <c r="G12516" s="106">
        <v>0.1697367842090971</v>
      </c>
      <c r="H12516" s="107">
        <v>0.37808825693797488</v>
      </c>
      <c r="I12516" s="121" t="str">
        <f t="shared" si="195"/>
        <v>FH</v>
      </c>
    </row>
    <row r="12517" spans="2:9" ht="12.75">
      <c r="B12517" s="102">
        <v>241943047</v>
      </c>
      <c r="C12517" s="106">
        <v>0.72509838820888373</v>
      </c>
      <c r="D12517" s="107">
        <v>0.6296662620905078</v>
      </c>
      <c r="E12517" s="106">
        <v>0.99764347090334948</v>
      </c>
      <c r="F12517" s="107">
        <v>0.63293621896049412</v>
      </c>
      <c r="G12517" s="106">
        <v>0.16924970568289233</v>
      </c>
      <c r="H12517" s="107">
        <v>7.8228041340993038E-2</v>
      </c>
      <c r="I12517" s="121" t="str">
        <f t="shared" si="195"/>
        <v>TH</v>
      </c>
    </row>
    <row r="12518" spans="2:9" ht="12.75">
      <c r="B12518" s="102">
        <v>241944663</v>
      </c>
      <c r="C12518" s="106">
        <v>0.62158175669985405</v>
      </c>
      <c r="D12518" s="107">
        <v>0.43056715831621739</v>
      </c>
      <c r="E12518" s="106">
        <v>0.79411231297472162</v>
      </c>
      <c r="F12518" s="107">
        <v>0.18096832020100351</v>
      </c>
      <c r="G12518" s="106">
        <v>0.78504721977127478</v>
      </c>
      <c r="H12518" s="107">
        <v>0.25511247338498411</v>
      </c>
      <c r="I12518" s="121" t="str">
        <f t="shared" si="195"/>
        <v>TH</v>
      </c>
    </row>
    <row r="12519" spans="2:9" ht="12.75">
      <c r="B12519" s="102">
        <v>241945110</v>
      </c>
      <c r="C12519" s="106">
        <v>0.88271337079154955</v>
      </c>
      <c r="D12519" s="107">
        <v>0.58583243955622288</v>
      </c>
      <c r="E12519" s="106">
        <v>0.26556315644521389</v>
      </c>
      <c r="F12519" s="107">
        <v>1.8964628949441398E-2</v>
      </c>
      <c r="G12519" s="106">
        <v>0.93965441728574461</v>
      </c>
      <c r="H12519" s="107">
        <v>0.68441856337949059</v>
      </c>
      <c r="I12519" s="121" t="str">
        <f t="shared" si="195"/>
        <v>E</v>
      </c>
    </row>
    <row r="12520" spans="2:9" ht="12.75">
      <c r="B12520" s="102">
        <v>241945160</v>
      </c>
      <c r="C12520" s="106">
        <v>3.95956677771796E-2</v>
      </c>
      <c r="D12520" s="107">
        <v>0.14673356075846655</v>
      </c>
      <c r="E12520" s="106">
        <v>0.26211026401475745</v>
      </c>
      <c r="F12520" s="107">
        <v>0.35221531583573373</v>
      </c>
      <c r="G12520" s="106">
        <v>1.0746132730923286E-2</v>
      </c>
      <c r="H12520" s="107">
        <v>0.78167633002470804</v>
      </c>
      <c r="I12520" s="121" t="str">
        <f t="shared" si="195"/>
        <v>BH</v>
      </c>
    </row>
    <row r="12521" spans="2:9" ht="12.75">
      <c r="B12521" s="102">
        <v>241945512</v>
      </c>
      <c r="C12521" s="106">
        <v>0.12785118285056818</v>
      </c>
      <c r="D12521" s="107">
        <v>0.36697573267495986</v>
      </c>
      <c r="E12521" s="106">
        <v>0.6923301355708702</v>
      </c>
      <c r="F12521" s="107">
        <v>0.14836166920786109</v>
      </c>
      <c r="G12521" s="106">
        <v>0.12346542052309872</v>
      </c>
      <c r="H12521" s="107">
        <v>9.608664791160848E-5</v>
      </c>
      <c r="I12521" s="121" t="str">
        <f t="shared" si="195"/>
        <v>TH</v>
      </c>
    </row>
    <row r="12522" spans="2:9" ht="12.75">
      <c r="B12522" s="102">
        <v>241945884</v>
      </c>
      <c r="C12522" s="106">
        <v>0.21025742882237086</v>
      </c>
      <c r="D12522" s="107">
        <v>0.8955067271920536</v>
      </c>
      <c r="E12522" s="106">
        <v>0.86089059319934869</v>
      </c>
      <c r="F12522" s="107">
        <v>0.65001618696132457</v>
      </c>
      <c r="G12522" s="106">
        <v>4.0240298310735279E-2</v>
      </c>
      <c r="H12522" s="107">
        <v>0.53550045128161594</v>
      </c>
      <c r="I12522" s="121" t="str">
        <f t="shared" si="195"/>
        <v>DF</v>
      </c>
    </row>
    <row r="12523" spans="2:9" ht="12.75">
      <c r="B12523" s="102">
        <v>241947065</v>
      </c>
      <c r="C12523" s="106">
        <v>0.13506781408246482</v>
      </c>
      <c r="D12523" s="107">
        <v>5.2442445693145601E-2</v>
      </c>
      <c r="E12523" s="106">
        <v>1.380196649656118E-2</v>
      </c>
      <c r="F12523" s="107">
        <v>0.57294765195880926</v>
      </c>
      <c r="G12523" s="106">
        <v>0.76212797780912567</v>
      </c>
      <c r="H12523" s="107">
        <v>0.67983720001713199</v>
      </c>
      <c r="I12523" s="121" t="str">
        <f t="shared" si="195"/>
        <v>E</v>
      </c>
    </row>
    <row r="12524" spans="2:9" ht="12.75">
      <c r="B12524" s="102">
        <v>241950266</v>
      </c>
      <c r="C12524" s="106">
        <v>0.61666033821236743</v>
      </c>
      <c r="D12524" s="107">
        <v>0.18327197014850594</v>
      </c>
      <c r="E12524" s="106">
        <v>0.10040280455673845</v>
      </c>
      <c r="F12524" s="107">
        <v>0.68904598217135415</v>
      </c>
      <c r="G12524" s="106">
        <v>0.65008228327376738</v>
      </c>
      <c r="H12524" s="107">
        <v>0.5588830420625881</v>
      </c>
      <c r="I12524" s="121" t="str">
        <f t="shared" si="195"/>
        <v>C</v>
      </c>
    </row>
    <row r="12525" spans="2:9" ht="12.75">
      <c r="B12525" s="102">
        <v>241950446</v>
      </c>
      <c r="C12525" s="106">
        <v>0.67914832690422644</v>
      </c>
      <c r="D12525" s="107">
        <v>0.96221356024559768</v>
      </c>
      <c r="E12525" s="106">
        <v>5.8353170845577118E-2</v>
      </c>
      <c r="F12525" s="107">
        <v>0.42393698142303737</v>
      </c>
      <c r="G12525" s="106">
        <v>0.77941252983789511</v>
      </c>
      <c r="H12525" s="107">
        <v>0.54886821773736405</v>
      </c>
      <c r="I12525" s="121" t="str">
        <f t="shared" si="195"/>
        <v>DF</v>
      </c>
    </row>
    <row r="12526" spans="2:9" ht="12.75">
      <c r="B12526" s="102">
        <v>241951634</v>
      </c>
      <c r="C12526" s="106">
        <v>0.85856103929068928</v>
      </c>
      <c r="D12526" s="107">
        <v>0.84540754015538733</v>
      </c>
      <c r="E12526" s="106">
        <v>0.29148040009176013</v>
      </c>
      <c r="F12526" s="107">
        <v>0.35827989205565647</v>
      </c>
      <c r="G12526" s="106">
        <v>0.58862956535803423</v>
      </c>
      <c r="H12526" s="107">
        <v>0.80357422867967898</v>
      </c>
      <c r="I12526" s="121" t="str">
        <f t="shared" si="195"/>
        <v>FH</v>
      </c>
    </row>
    <row r="12527" spans="2:9" ht="12.75">
      <c r="B12527" s="102">
        <v>241954169</v>
      </c>
      <c r="C12527" s="106">
        <v>0.49759045954279468</v>
      </c>
      <c r="D12527" s="107">
        <v>0.54096341194070363</v>
      </c>
      <c r="E12527" s="106">
        <v>0.77184716801576414</v>
      </c>
      <c r="F12527" s="107">
        <v>0.38579693723360653</v>
      </c>
      <c r="G12527" s="106">
        <v>0.21619273311686715</v>
      </c>
      <c r="H12527" s="107">
        <v>0.12028241892651792</v>
      </c>
      <c r="I12527" s="121" t="str">
        <f t="shared" si="195"/>
        <v>TH</v>
      </c>
    </row>
    <row r="12528" spans="2:9" ht="12.75">
      <c r="B12528" s="102">
        <v>241956180</v>
      </c>
      <c r="C12528" s="106">
        <v>5.9853045696717899E-2</v>
      </c>
      <c r="D12528" s="107">
        <v>0.36577100482603075</v>
      </c>
      <c r="E12528" s="106">
        <v>0.94050548095312081</v>
      </c>
      <c r="F12528" s="107">
        <v>0.51001176884844601</v>
      </c>
      <c r="G12528" s="106">
        <v>0.83266475358030423</v>
      </c>
      <c r="H12528" s="107">
        <v>0.28198462335900865</v>
      </c>
      <c r="I12528" s="121" t="str">
        <f t="shared" si="195"/>
        <v>TH</v>
      </c>
    </row>
    <row r="12529" spans="2:9" ht="12.75">
      <c r="B12529" s="102">
        <v>241956582</v>
      </c>
      <c r="C12529" s="106">
        <v>0.28072569541029146</v>
      </c>
      <c r="D12529" s="107">
        <v>0.61812581847343484</v>
      </c>
      <c r="E12529" s="106">
        <v>0.20134981350901549</v>
      </c>
      <c r="F12529" s="107">
        <v>0.54015499916760534</v>
      </c>
      <c r="G12529" s="106">
        <v>0.59893750502843535</v>
      </c>
      <c r="H12529" s="107">
        <v>3.0247893130084691E-2</v>
      </c>
      <c r="I12529" s="121" t="str">
        <f t="shared" si="195"/>
        <v>DF</v>
      </c>
    </row>
    <row r="12530" spans="2:9" ht="12.75">
      <c r="B12530" s="102">
        <v>241957549</v>
      </c>
      <c r="C12530" s="106">
        <v>0.83114407716914851</v>
      </c>
      <c r="D12530" s="107">
        <v>0.49851216850609426</v>
      </c>
      <c r="E12530" s="106">
        <v>0.83261011652756989</v>
      </c>
      <c r="F12530" s="107">
        <v>0.58479900945556462</v>
      </c>
      <c r="G12530" s="106">
        <v>0.82751274492655646</v>
      </c>
      <c r="H12530" s="107">
        <v>0.35977831828616158</v>
      </c>
      <c r="I12530" s="121" t="str">
        <f t="shared" si="195"/>
        <v>TH</v>
      </c>
    </row>
    <row r="12531" spans="2:9" ht="12.75">
      <c r="B12531" s="102">
        <v>241958464</v>
      </c>
      <c r="C12531" s="106">
        <v>0.30079909442658614</v>
      </c>
      <c r="D12531" s="107">
        <v>2.6424183481237762E-2</v>
      </c>
      <c r="E12531" s="106">
        <v>0.28075642843214954</v>
      </c>
      <c r="F12531" s="107">
        <v>0.85735688476719218</v>
      </c>
      <c r="G12531" s="106">
        <v>8.2880134589923715E-2</v>
      </c>
      <c r="H12531" s="107">
        <v>0.48816233989706692</v>
      </c>
      <c r="I12531" s="121" t="str">
        <f t="shared" si="195"/>
        <v>C</v>
      </c>
    </row>
    <row r="12532" spans="2:9" ht="12.75">
      <c r="B12532" s="102">
        <v>241959042</v>
      </c>
      <c r="C12532" s="106">
        <v>0.51512634887591702</v>
      </c>
      <c r="D12532" s="107">
        <v>0.43590268762788331</v>
      </c>
      <c r="E12532" s="106">
        <v>0.83127517996849454</v>
      </c>
      <c r="F12532" s="107">
        <v>0.60627119063185009</v>
      </c>
      <c r="G12532" s="106">
        <v>0.70718323929870164</v>
      </c>
      <c r="H12532" s="107">
        <v>0.87380536258601849</v>
      </c>
      <c r="I12532" s="121" t="str">
        <f t="shared" si="195"/>
        <v>BH</v>
      </c>
    </row>
    <row r="12533" spans="2:9" ht="12.75">
      <c r="B12533" s="102">
        <v>241959117</v>
      </c>
      <c r="C12533" s="106">
        <v>0.23753755472254712</v>
      </c>
      <c r="D12533" s="107">
        <v>0.59066725043629531</v>
      </c>
      <c r="E12533" s="106">
        <v>0.85165945787892039</v>
      </c>
      <c r="F12533" s="107">
        <v>0.16283252504127654</v>
      </c>
      <c r="G12533" s="106">
        <v>0.50322630103866883</v>
      </c>
      <c r="H12533" s="107">
        <v>0.78523857888779292</v>
      </c>
      <c r="I12533" s="121" t="str">
        <f t="shared" si="195"/>
        <v>TH</v>
      </c>
    </row>
    <row r="12534" spans="2:9" ht="12.75">
      <c r="B12534" s="102">
        <v>241959520</v>
      </c>
      <c r="C12534" s="106">
        <v>0.27660551061924243</v>
      </c>
      <c r="D12534" s="107">
        <v>0.23955260182022786</v>
      </c>
      <c r="E12534" s="106">
        <v>0.25165242539085053</v>
      </c>
      <c r="F12534" s="107">
        <v>0.90783327568884276</v>
      </c>
      <c r="G12534" s="106">
        <v>0.52628010735784914</v>
      </c>
      <c r="H12534" s="107">
        <v>0.19779348047208689</v>
      </c>
      <c r="I12534" s="121" t="str">
        <f t="shared" si="195"/>
        <v>C</v>
      </c>
    </row>
    <row r="12535" spans="2:9" ht="12.75">
      <c r="B12535" s="102">
        <v>241960197</v>
      </c>
      <c r="C12535" s="106">
        <v>0.61611019025947655</v>
      </c>
      <c r="D12535" s="107">
        <v>0.1549163633333448</v>
      </c>
      <c r="E12535" s="106">
        <v>0.33497561044846158</v>
      </c>
      <c r="F12535" s="107">
        <v>0.366267134737986</v>
      </c>
      <c r="G12535" s="106">
        <v>0.56138885555450724</v>
      </c>
      <c r="H12535" s="107">
        <v>0.3871759959233021</v>
      </c>
      <c r="I12535" s="121" t="str">
        <f t="shared" si="195"/>
        <v>FH</v>
      </c>
    </row>
    <row r="12536" spans="2:9" ht="12.75">
      <c r="B12536" s="102">
        <v>241961631</v>
      </c>
      <c r="C12536" s="106">
        <v>0.45454065747111105</v>
      </c>
      <c r="D12536" s="107">
        <v>0.45907210432136147</v>
      </c>
      <c r="E12536" s="106">
        <v>0.6926517272128343</v>
      </c>
      <c r="F12536" s="107">
        <v>0.75356509409793038</v>
      </c>
      <c r="G12536" s="106">
        <v>0.70011113995132512</v>
      </c>
      <c r="H12536" s="107">
        <v>0.78177284158363358</v>
      </c>
      <c r="I12536" s="121" t="str">
        <f t="shared" si="195"/>
        <v>BH</v>
      </c>
    </row>
    <row r="12537" spans="2:9" ht="12.75">
      <c r="B12537" s="102">
        <v>241962350</v>
      </c>
      <c r="C12537" s="106">
        <v>0.56652967113253361</v>
      </c>
      <c r="D12537" s="107">
        <v>0.88169372341242647</v>
      </c>
      <c r="E12537" s="106">
        <v>3.8075821531740939E-2</v>
      </c>
      <c r="F12537" s="107">
        <v>0.4335166942607005</v>
      </c>
      <c r="G12537" s="106">
        <v>0.46885800029238234</v>
      </c>
      <c r="H12537" s="107">
        <v>0.23452186831692323</v>
      </c>
      <c r="I12537" s="121" t="str">
        <f t="shared" si="195"/>
        <v>DF</v>
      </c>
    </row>
    <row r="12538" spans="2:9" ht="12.75">
      <c r="B12538" s="102">
        <v>241963661</v>
      </c>
      <c r="C12538" s="106">
        <v>0.59057188434003738</v>
      </c>
      <c r="D12538" s="107">
        <v>0.34368859010987762</v>
      </c>
      <c r="E12538" s="106">
        <v>0.7784737459352673</v>
      </c>
      <c r="F12538" s="107">
        <v>0.51536406893815911</v>
      </c>
      <c r="G12538" s="106">
        <v>0.15124604666936037</v>
      </c>
      <c r="H12538" s="107">
        <v>0.46485326039505814</v>
      </c>
      <c r="I12538" s="121" t="str">
        <f t="shared" si="195"/>
        <v>TH</v>
      </c>
    </row>
    <row r="12539" spans="2:9" ht="12.75">
      <c r="B12539" s="102">
        <v>241964298</v>
      </c>
      <c r="C12539" s="106">
        <v>0.57949312767730365</v>
      </c>
      <c r="D12539" s="107">
        <v>0.39803555225255871</v>
      </c>
      <c r="E12539" s="106">
        <v>0.90681266321633069</v>
      </c>
      <c r="F12539" s="107">
        <v>0.89549521417245215</v>
      </c>
      <c r="G12539" s="106">
        <v>0.51803880794862822</v>
      </c>
      <c r="H12539" s="107">
        <v>6.4481979044201942E-3</v>
      </c>
      <c r="I12539" s="121" t="str">
        <f t="shared" si="195"/>
        <v>TH</v>
      </c>
    </row>
    <row r="12540" spans="2:9" ht="12.75">
      <c r="B12540" s="102">
        <v>241964362</v>
      </c>
      <c r="C12540" s="106">
        <v>0.78340584410177794</v>
      </c>
      <c r="D12540" s="107">
        <v>0.22772808781537002</v>
      </c>
      <c r="E12540" s="106">
        <v>0.69634420635156946</v>
      </c>
      <c r="F12540" s="107">
        <v>0.26150984280558021</v>
      </c>
      <c r="G12540" s="106">
        <v>6.2050354457542589E-2</v>
      </c>
      <c r="H12540" s="107">
        <v>0.85876334326597181</v>
      </c>
      <c r="I12540" s="121" t="str">
        <f t="shared" si="195"/>
        <v>BH</v>
      </c>
    </row>
    <row r="12541" spans="2:9" ht="12.75">
      <c r="B12541" s="102">
        <v>241964900</v>
      </c>
      <c r="C12541" s="106">
        <v>0.85436152625495265</v>
      </c>
      <c r="D12541" s="107">
        <v>0.519103052103286</v>
      </c>
      <c r="E12541" s="106">
        <v>0.7831359545331229</v>
      </c>
      <c r="F12541" s="107">
        <v>0.60510417781546422</v>
      </c>
      <c r="G12541" s="106">
        <v>0.98629459593393243</v>
      </c>
      <c r="H12541" s="107">
        <v>0.78488121946894385</v>
      </c>
      <c r="I12541" s="121" t="str">
        <f t="shared" si="195"/>
        <v>E</v>
      </c>
    </row>
    <row r="12542" spans="2:9" ht="12.75">
      <c r="B12542" s="102">
        <v>241965023</v>
      </c>
      <c r="C12542" s="106">
        <v>8.0312824873345789E-2</v>
      </c>
      <c r="D12542" s="107">
        <v>0.55780411710172739</v>
      </c>
      <c r="E12542" s="106">
        <v>0.37584825123874488</v>
      </c>
      <c r="F12542" s="107">
        <v>0.499048999008328</v>
      </c>
      <c r="G12542" s="106">
        <v>0.71626795247165886</v>
      </c>
      <c r="H12542" s="107">
        <v>7.9709790743430986E-2</v>
      </c>
      <c r="I12542" s="121" t="str">
        <f t="shared" si="195"/>
        <v>E</v>
      </c>
    </row>
    <row r="12543" spans="2:9" ht="12.75">
      <c r="B12543" s="102">
        <v>241965106</v>
      </c>
      <c r="C12543" s="106">
        <v>0.15041588154733621</v>
      </c>
      <c r="D12543" s="107">
        <v>0.88153609585203108</v>
      </c>
      <c r="E12543" s="106">
        <v>0.16576997856563347</v>
      </c>
      <c r="F12543" s="107">
        <v>0.72140633847661872</v>
      </c>
      <c r="G12543" s="106">
        <v>0.78774899321880953</v>
      </c>
      <c r="H12543" s="107">
        <v>0.92305913835587972</v>
      </c>
      <c r="I12543" s="121" t="str">
        <f t="shared" si="195"/>
        <v>BH</v>
      </c>
    </row>
    <row r="12544" spans="2:9" ht="12.75">
      <c r="B12544" s="102">
        <v>241965510</v>
      </c>
      <c r="C12544" s="106">
        <v>3.7133319876263116E-2</v>
      </c>
      <c r="D12544" s="107">
        <v>0.65581199710920846</v>
      </c>
      <c r="E12544" s="106">
        <v>0.41380447873599402</v>
      </c>
      <c r="F12544" s="107">
        <v>0.91697279722257541</v>
      </c>
      <c r="G12544" s="106">
        <v>3.0109933693041491E-2</v>
      </c>
      <c r="H12544" s="107">
        <v>8.3380650808812629E-2</v>
      </c>
      <c r="I12544" s="121" t="str">
        <f t="shared" si="195"/>
        <v>C</v>
      </c>
    </row>
    <row r="12545" spans="2:9" ht="12.75">
      <c r="B12545" s="102">
        <v>241965518</v>
      </c>
      <c r="C12545" s="106">
        <v>0.49516974827703275</v>
      </c>
      <c r="D12545" s="107">
        <v>0.88917184838719709</v>
      </c>
      <c r="E12545" s="106">
        <v>0.22700975404321255</v>
      </c>
      <c r="F12545" s="107">
        <v>0.17237557874036402</v>
      </c>
      <c r="G12545" s="106">
        <v>0.28889089148336167</v>
      </c>
      <c r="H12545" s="107">
        <v>0.83790278249291816</v>
      </c>
      <c r="I12545" s="121" t="str">
        <f t="shared" si="195"/>
        <v>DF</v>
      </c>
    </row>
    <row r="12546" spans="2:9" ht="12.75">
      <c r="B12546" s="102">
        <v>241965750</v>
      </c>
      <c r="C12546" s="106">
        <v>0.33048866047468839</v>
      </c>
      <c r="D12546" s="107">
        <v>0.7179724331409445</v>
      </c>
      <c r="E12546" s="106">
        <v>0.4396582613654787</v>
      </c>
      <c r="F12546" s="107">
        <v>0.7557578619300851</v>
      </c>
      <c r="G12546" s="106">
        <v>0.93137748940098364</v>
      </c>
      <c r="H12546" s="107">
        <v>6.6716946586294901E-2</v>
      </c>
      <c r="I12546" s="121" t="str">
        <f t="shared" si="195"/>
        <v>E</v>
      </c>
    </row>
    <row r="12547" spans="2:9" ht="12.75">
      <c r="B12547" s="102">
        <v>241966162</v>
      </c>
      <c r="C12547" s="106">
        <v>0.41113204688591232</v>
      </c>
      <c r="D12547" s="107">
        <v>0.77854467312316178</v>
      </c>
      <c r="E12547" s="106">
        <v>0.5126814619132285</v>
      </c>
      <c r="F12547" s="107">
        <v>0.878598607355491</v>
      </c>
      <c r="G12547" s="106">
        <v>0.10556031994464332</v>
      </c>
      <c r="H12547" s="107">
        <v>0.36885612875180573</v>
      </c>
      <c r="I12547" s="121" t="str">
        <f t="shared" si="195"/>
        <v>C</v>
      </c>
    </row>
    <row r="12548" spans="2:9" ht="12.75">
      <c r="B12548" s="102">
        <v>241967185</v>
      </c>
      <c r="C12548" s="106">
        <v>0.56996321680702255</v>
      </c>
      <c r="D12548" s="107">
        <v>0.71393033336465472</v>
      </c>
      <c r="E12548" s="106">
        <v>0.83549926398312913</v>
      </c>
      <c r="F12548" s="107">
        <v>0.73787302742117422</v>
      </c>
      <c r="G12548" s="106">
        <v>0.9782976797501135</v>
      </c>
      <c r="H12548" s="107">
        <v>0.919782995696937</v>
      </c>
      <c r="I12548" s="121" t="str">
        <f t="shared" si="195"/>
        <v>E</v>
      </c>
    </row>
    <row r="12549" spans="2:9" ht="12.75">
      <c r="B12549" s="102">
        <v>241969272</v>
      </c>
      <c r="C12549" s="106">
        <v>9.0007425258614271E-2</v>
      </c>
      <c r="D12549" s="107">
        <v>0.68744445984355318</v>
      </c>
      <c r="E12549" s="106">
        <v>0.78908717121643646</v>
      </c>
      <c r="F12549" s="107">
        <v>0.79108953967369589</v>
      </c>
      <c r="G12549" s="106">
        <v>0.77728600379361046</v>
      </c>
      <c r="H12549" s="107">
        <v>0.19561347873099311</v>
      </c>
      <c r="I12549" s="121" t="str">
        <f t="shared" ref="I12549:I12612" si="196">INDEX($C$3:$H$3, MATCH(MAX(C12549:H12549), C12549:H12549, 0))</f>
        <v>C</v>
      </c>
    </row>
    <row r="12550" spans="2:9" ht="12.75">
      <c r="B12550" s="102">
        <v>241972143</v>
      </c>
      <c r="C12550" s="106">
        <v>0.75331684283090095</v>
      </c>
      <c r="D12550" s="107">
        <v>6.2717531555842365E-2</v>
      </c>
      <c r="E12550" s="106">
        <v>0.53385613796134268</v>
      </c>
      <c r="F12550" s="107">
        <v>0.76849833947473822</v>
      </c>
      <c r="G12550" s="106">
        <v>0.55489142484166898</v>
      </c>
      <c r="H12550" s="107">
        <v>0.36127729894224903</v>
      </c>
      <c r="I12550" s="121" t="str">
        <f t="shared" si="196"/>
        <v>C</v>
      </c>
    </row>
    <row r="12551" spans="2:9" ht="12.75">
      <c r="B12551" s="102">
        <v>241973117</v>
      </c>
      <c r="C12551" s="106">
        <v>0.13776401088201595</v>
      </c>
      <c r="D12551" s="107">
        <v>0.62793514523742577</v>
      </c>
      <c r="E12551" s="106">
        <v>0.85137280063433085</v>
      </c>
      <c r="F12551" s="107">
        <v>0.97485795148474375</v>
      </c>
      <c r="G12551" s="106">
        <v>0.95602579830898771</v>
      </c>
      <c r="H12551" s="107">
        <v>0.73783308292759875</v>
      </c>
      <c r="I12551" s="121" t="str">
        <f t="shared" si="196"/>
        <v>C</v>
      </c>
    </row>
    <row r="12552" spans="2:9" ht="12.75">
      <c r="B12552" s="102">
        <v>241976359</v>
      </c>
      <c r="C12552" s="106">
        <v>0.5998428876529569</v>
      </c>
      <c r="D12552" s="107">
        <v>0.93216803625994071</v>
      </c>
      <c r="E12552" s="106">
        <v>0.51165052256831189</v>
      </c>
      <c r="F12552" s="107">
        <v>0.37123655785606147</v>
      </c>
      <c r="G12552" s="106">
        <v>0.50762518261109246</v>
      </c>
      <c r="H12552" s="107">
        <v>0.9322446102933013</v>
      </c>
      <c r="I12552" s="121" t="str">
        <f t="shared" si="196"/>
        <v>BH</v>
      </c>
    </row>
    <row r="12553" spans="2:9" ht="12.75">
      <c r="B12553" s="102">
        <v>241976640</v>
      </c>
      <c r="C12553" s="106">
        <v>0.17829174828376182</v>
      </c>
      <c r="D12553" s="107">
        <v>9.949303777488705E-2</v>
      </c>
      <c r="E12553" s="106">
        <v>0.83821115023448733</v>
      </c>
      <c r="F12553" s="107">
        <v>0.90208732333964026</v>
      </c>
      <c r="G12553" s="106">
        <v>8.0812123087063981E-3</v>
      </c>
      <c r="H12553" s="107">
        <v>0.47806103052089033</v>
      </c>
      <c r="I12553" s="121" t="str">
        <f t="shared" si="196"/>
        <v>C</v>
      </c>
    </row>
    <row r="12554" spans="2:9" ht="12.75">
      <c r="B12554" s="102">
        <v>241977127</v>
      </c>
      <c r="C12554" s="106">
        <v>0.63951006948212541</v>
      </c>
      <c r="D12554" s="107">
        <v>0.18427675866945137</v>
      </c>
      <c r="E12554" s="106">
        <v>0.28287541069297983</v>
      </c>
      <c r="F12554" s="107">
        <v>0.7616057401281946</v>
      </c>
      <c r="G12554" s="106">
        <v>0.56708653746172022</v>
      </c>
      <c r="H12554" s="107">
        <v>0.66196763162491834</v>
      </c>
      <c r="I12554" s="121" t="str">
        <f t="shared" si="196"/>
        <v>C</v>
      </c>
    </row>
    <row r="12555" spans="2:9" ht="12.75">
      <c r="B12555" s="102">
        <v>241977539</v>
      </c>
      <c r="C12555" s="106">
        <v>0.45676141219901734</v>
      </c>
      <c r="D12555" s="107">
        <v>0.63843837572738438</v>
      </c>
      <c r="E12555" s="106">
        <v>0.47515872863533204</v>
      </c>
      <c r="F12555" s="107">
        <v>6.7109192948207941E-2</v>
      </c>
      <c r="G12555" s="106">
        <v>0.19018309157651991</v>
      </c>
      <c r="H12555" s="107">
        <v>0.39895689822675817</v>
      </c>
      <c r="I12555" s="121" t="str">
        <f t="shared" si="196"/>
        <v>DF</v>
      </c>
    </row>
    <row r="12556" spans="2:9" ht="12.75">
      <c r="B12556" s="102">
        <v>241977893</v>
      </c>
      <c r="C12556" s="106">
        <v>0.95345387232301659</v>
      </c>
      <c r="D12556" s="107">
        <v>0.19933489706531038</v>
      </c>
      <c r="E12556" s="106">
        <v>0.38813200511205181</v>
      </c>
      <c r="F12556" s="107">
        <v>0.65195308840657096</v>
      </c>
      <c r="G12556" s="106">
        <v>0.88444791206832241</v>
      </c>
      <c r="H12556" s="107">
        <v>0.13370570600687381</v>
      </c>
      <c r="I12556" s="121" t="str">
        <f t="shared" si="196"/>
        <v>FH</v>
      </c>
    </row>
    <row r="12557" spans="2:9" ht="12.75">
      <c r="B12557" s="102">
        <v>241979469</v>
      </c>
      <c r="C12557" s="106">
        <v>0.22248711405025623</v>
      </c>
      <c r="D12557" s="107">
        <v>6.6702734726959534E-2</v>
      </c>
      <c r="E12557" s="106">
        <v>0.75440325248634377</v>
      </c>
      <c r="F12557" s="107">
        <v>0.73328845097693773</v>
      </c>
      <c r="G12557" s="106">
        <v>0.10838044230538091</v>
      </c>
      <c r="H12557" s="107">
        <v>0.39588909230084024</v>
      </c>
      <c r="I12557" s="121" t="str">
        <f t="shared" si="196"/>
        <v>TH</v>
      </c>
    </row>
    <row r="12558" spans="2:9" ht="12.75">
      <c r="B12558" s="102">
        <v>241979940</v>
      </c>
      <c r="C12558" s="106">
        <v>0.39512412828325538</v>
      </c>
      <c r="D12558" s="107">
        <v>0.83974023508548656</v>
      </c>
      <c r="E12558" s="106">
        <v>0.94028292940918945</v>
      </c>
      <c r="F12558" s="107">
        <v>0.48784084527196026</v>
      </c>
      <c r="G12558" s="106">
        <v>0.51150996732307608</v>
      </c>
      <c r="H12558" s="107">
        <v>0.76788984725281395</v>
      </c>
      <c r="I12558" s="121" t="str">
        <f t="shared" si="196"/>
        <v>TH</v>
      </c>
    </row>
    <row r="12559" spans="2:9" ht="12.75">
      <c r="B12559" s="102">
        <v>241983585</v>
      </c>
      <c r="C12559" s="106">
        <v>0.4232596400491524</v>
      </c>
      <c r="D12559" s="107">
        <v>0.63909145092870068</v>
      </c>
      <c r="E12559" s="106">
        <v>0.40528453925709118</v>
      </c>
      <c r="F12559" s="107">
        <v>0.3646973876139965</v>
      </c>
      <c r="G12559" s="106">
        <v>7.58289417787541E-2</v>
      </c>
      <c r="H12559" s="107">
        <v>0.89156714961021422</v>
      </c>
      <c r="I12559" s="121" t="str">
        <f t="shared" si="196"/>
        <v>BH</v>
      </c>
    </row>
    <row r="12560" spans="2:9" ht="12.75">
      <c r="B12560" s="102">
        <v>241983676</v>
      </c>
      <c r="C12560" s="106">
        <v>6.8888364390466528E-2</v>
      </c>
      <c r="D12560" s="107">
        <v>0.58538740174463832</v>
      </c>
      <c r="E12560" s="106">
        <v>0.98258275982006982</v>
      </c>
      <c r="F12560" s="107">
        <v>0.26843820878244884</v>
      </c>
      <c r="G12560" s="106">
        <v>0.89802124787290616</v>
      </c>
      <c r="H12560" s="107">
        <v>0.38598788017423868</v>
      </c>
      <c r="I12560" s="121" t="str">
        <f t="shared" si="196"/>
        <v>TH</v>
      </c>
    </row>
    <row r="12561" spans="2:9" ht="12.75">
      <c r="B12561" s="102">
        <v>241984948</v>
      </c>
      <c r="C12561" s="106">
        <v>0.21054794705749469</v>
      </c>
      <c r="D12561" s="107">
        <v>0.41576480936879001</v>
      </c>
      <c r="E12561" s="106">
        <v>0.47228784722054673</v>
      </c>
      <c r="F12561" s="107">
        <v>0.80205424523694901</v>
      </c>
      <c r="G12561" s="106">
        <v>0.79855905318436893</v>
      </c>
      <c r="H12561" s="107">
        <v>0.86041381482951196</v>
      </c>
      <c r="I12561" s="121" t="str">
        <f t="shared" si="196"/>
        <v>BH</v>
      </c>
    </row>
    <row r="12562" spans="2:9" ht="12.75">
      <c r="B12562" s="102">
        <v>241985146</v>
      </c>
      <c r="C12562" s="106">
        <v>0.8988234516080098</v>
      </c>
      <c r="D12562" s="107">
        <v>0.74457252154590758</v>
      </c>
      <c r="E12562" s="106">
        <v>0.3506706509271087</v>
      </c>
      <c r="F12562" s="107">
        <v>0.91575864818564878</v>
      </c>
      <c r="G12562" s="106">
        <v>0.68959260906215558</v>
      </c>
      <c r="H12562" s="107">
        <v>0.51565226111857698</v>
      </c>
      <c r="I12562" s="121" t="str">
        <f t="shared" si="196"/>
        <v>C</v>
      </c>
    </row>
    <row r="12563" spans="2:9" ht="12.75">
      <c r="B12563" s="102">
        <v>241985474</v>
      </c>
      <c r="C12563" s="106">
        <v>0.91577097878009228</v>
      </c>
      <c r="D12563" s="107">
        <v>0.33113374345896762</v>
      </c>
      <c r="E12563" s="106">
        <v>0.41161014680310282</v>
      </c>
      <c r="F12563" s="107">
        <v>0.90014051274465468</v>
      </c>
      <c r="G12563" s="106">
        <v>0.76619159795794367</v>
      </c>
      <c r="H12563" s="107">
        <v>0.14461722249698727</v>
      </c>
      <c r="I12563" s="121" t="str">
        <f t="shared" si="196"/>
        <v>FH</v>
      </c>
    </row>
    <row r="12564" spans="2:9" ht="12.75">
      <c r="B12564" s="102">
        <v>241987975</v>
      </c>
      <c r="C12564" s="106">
        <v>0.73700352773486721</v>
      </c>
      <c r="D12564" s="107">
        <v>0.4832479261879481</v>
      </c>
      <c r="E12564" s="106">
        <v>0.76551434875429525</v>
      </c>
      <c r="F12564" s="107">
        <v>0.76283345402357861</v>
      </c>
      <c r="G12564" s="106">
        <v>0.15335115611192807</v>
      </c>
      <c r="H12564" s="107">
        <v>0.50773763667513605</v>
      </c>
      <c r="I12564" s="121" t="str">
        <f t="shared" si="196"/>
        <v>TH</v>
      </c>
    </row>
    <row r="12565" spans="2:9" ht="12.75">
      <c r="B12565" s="102">
        <v>241988314</v>
      </c>
      <c r="C12565" s="106">
        <v>0.25709054953834176</v>
      </c>
      <c r="D12565" s="107">
        <v>0.71802797508077743</v>
      </c>
      <c r="E12565" s="106">
        <v>0.72378379885555955</v>
      </c>
      <c r="F12565" s="107">
        <v>0.61848779517625219</v>
      </c>
      <c r="G12565" s="106">
        <v>0.51062914548184679</v>
      </c>
      <c r="H12565" s="107">
        <v>0.17105919736427833</v>
      </c>
      <c r="I12565" s="121" t="str">
        <f t="shared" si="196"/>
        <v>TH</v>
      </c>
    </row>
    <row r="12566" spans="2:9" ht="12.75">
      <c r="B12566" s="102">
        <v>241989715</v>
      </c>
      <c r="C12566" s="106">
        <v>0.29486501013026434</v>
      </c>
      <c r="D12566" s="107">
        <v>0.295911778461041</v>
      </c>
      <c r="E12566" s="106">
        <v>5.5437388827513256E-2</v>
      </c>
      <c r="F12566" s="107">
        <v>0.12347732149969604</v>
      </c>
      <c r="G12566" s="106">
        <v>0.24756518218786061</v>
      </c>
      <c r="H12566" s="107">
        <v>0.92752565718062652</v>
      </c>
      <c r="I12566" s="121" t="str">
        <f t="shared" si="196"/>
        <v>BH</v>
      </c>
    </row>
    <row r="12567" spans="2:9" ht="12.75">
      <c r="B12567" s="102">
        <v>241989921</v>
      </c>
      <c r="C12567" s="106">
        <v>0.42538233660914138</v>
      </c>
      <c r="D12567" s="107">
        <v>0.36802351084373175</v>
      </c>
      <c r="E12567" s="106">
        <v>0.34549394165160074</v>
      </c>
      <c r="F12567" s="107">
        <v>0.13411739932825917</v>
      </c>
      <c r="G12567" s="106">
        <v>0.85955685331858778</v>
      </c>
      <c r="H12567" s="107">
        <v>0.62280205794909471</v>
      </c>
      <c r="I12567" s="121" t="str">
        <f t="shared" si="196"/>
        <v>E</v>
      </c>
    </row>
    <row r="12568" spans="2:9" ht="12.75">
      <c r="B12568" s="102">
        <v>241990277</v>
      </c>
      <c r="C12568" s="106">
        <v>6.5886022757342122E-2</v>
      </c>
      <c r="D12568" s="107">
        <v>0.16537660281089028</v>
      </c>
      <c r="E12568" s="106">
        <v>0.29198675941874974</v>
      </c>
      <c r="F12568" s="107">
        <v>0.36172154534184031</v>
      </c>
      <c r="G12568" s="106">
        <v>0.41530648567597628</v>
      </c>
      <c r="H12568" s="107">
        <v>4.2556203333793174E-2</v>
      </c>
      <c r="I12568" s="121" t="str">
        <f t="shared" si="196"/>
        <v>E</v>
      </c>
    </row>
    <row r="12569" spans="2:9" ht="12.75">
      <c r="B12569" s="102">
        <v>241991283</v>
      </c>
      <c r="C12569" s="106">
        <v>0.9313550004965403</v>
      </c>
      <c r="D12569" s="107">
        <v>0.22297686132069128</v>
      </c>
      <c r="E12569" s="106">
        <v>0.82450009677223512</v>
      </c>
      <c r="F12569" s="107">
        <v>0.15926769827313092</v>
      </c>
      <c r="G12569" s="106">
        <v>0.1709716872937912</v>
      </c>
      <c r="H12569" s="107">
        <v>0.32256719995545247</v>
      </c>
      <c r="I12569" s="121" t="str">
        <f t="shared" si="196"/>
        <v>FH</v>
      </c>
    </row>
    <row r="12570" spans="2:9" ht="12.75">
      <c r="B12570" s="102">
        <v>241991317</v>
      </c>
      <c r="C12570" s="106">
        <v>1.3791359767727052E-2</v>
      </c>
      <c r="D12570" s="107">
        <v>0.86295703052393358</v>
      </c>
      <c r="E12570" s="106">
        <v>0.40619158413205847</v>
      </c>
      <c r="F12570" s="107">
        <v>0.20599358328242756</v>
      </c>
      <c r="G12570" s="106">
        <v>0.56290912996851428</v>
      </c>
      <c r="H12570" s="107">
        <v>0.86737158992207686</v>
      </c>
      <c r="I12570" s="121" t="str">
        <f t="shared" si="196"/>
        <v>BH</v>
      </c>
    </row>
    <row r="12571" spans="2:9" ht="12.75">
      <c r="B12571" s="102">
        <v>241992511</v>
      </c>
      <c r="C12571" s="106">
        <v>0.19549650892563264</v>
      </c>
      <c r="D12571" s="107">
        <v>0.33498890826590522</v>
      </c>
      <c r="E12571" s="106">
        <v>0.21955135019754657</v>
      </c>
      <c r="F12571" s="107">
        <v>0.30170390878580466</v>
      </c>
      <c r="G12571" s="106">
        <v>0.53343135565089739</v>
      </c>
      <c r="H12571" s="107">
        <v>0.50550073938333218</v>
      </c>
      <c r="I12571" s="121" t="str">
        <f t="shared" si="196"/>
        <v>E</v>
      </c>
    </row>
    <row r="12572" spans="2:9" ht="12.75">
      <c r="B12572" s="102">
        <v>241993527</v>
      </c>
      <c r="C12572" s="106">
        <v>6.7138764514158122E-2</v>
      </c>
      <c r="D12572" s="107">
        <v>0.25027044359613004</v>
      </c>
      <c r="E12572" s="106">
        <v>0.58026543164901767</v>
      </c>
      <c r="F12572" s="107">
        <v>0.55829475272967533</v>
      </c>
      <c r="G12572" s="106">
        <v>0.84326866466120354</v>
      </c>
      <c r="H12572" s="107">
        <v>0.94135768170504974</v>
      </c>
      <c r="I12572" s="121" t="str">
        <f t="shared" si="196"/>
        <v>BH</v>
      </c>
    </row>
    <row r="12573" spans="2:9" ht="12.75">
      <c r="B12573" s="102">
        <v>241994139</v>
      </c>
      <c r="C12573" s="106">
        <v>0.79757913786523749</v>
      </c>
      <c r="D12573" s="107">
        <v>0.42649988155225405</v>
      </c>
      <c r="E12573" s="106">
        <v>0.85477313449609227</v>
      </c>
      <c r="F12573" s="107">
        <v>0.22199053139346869</v>
      </c>
      <c r="G12573" s="106">
        <v>0.95438326150694941</v>
      </c>
      <c r="H12573" s="107">
        <v>2.3484957271361573E-2</v>
      </c>
      <c r="I12573" s="121" t="str">
        <f t="shared" si="196"/>
        <v>E</v>
      </c>
    </row>
    <row r="12574" spans="2:9" ht="12.75">
      <c r="B12574" s="102">
        <v>241994608</v>
      </c>
      <c r="C12574" s="106">
        <v>0.77602903186851435</v>
      </c>
      <c r="D12574" s="107">
        <v>0.49086758600705505</v>
      </c>
      <c r="E12574" s="106">
        <v>0.84678151737820961</v>
      </c>
      <c r="F12574" s="107">
        <v>0.38064449024808855</v>
      </c>
      <c r="G12574" s="106">
        <v>0.22446929217056799</v>
      </c>
      <c r="H12574" s="107">
        <v>0.36038922192060818</v>
      </c>
      <c r="I12574" s="121" t="str">
        <f t="shared" si="196"/>
        <v>TH</v>
      </c>
    </row>
    <row r="12575" spans="2:9" ht="12.75">
      <c r="B12575" s="102">
        <v>241994939</v>
      </c>
      <c r="C12575" s="106">
        <v>0.15561162269313211</v>
      </c>
      <c r="D12575" s="107">
        <v>0.97670184239653146</v>
      </c>
      <c r="E12575" s="106">
        <v>0.45342382201876763</v>
      </c>
      <c r="F12575" s="107">
        <v>0.7306185747144589</v>
      </c>
      <c r="G12575" s="106">
        <v>0.43360958075469735</v>
      </c>
      <c r="H12575" s="107">
        <v>0.38728725631742567</v>
      </c>
      <c r="I12575" s="121" t="str">
        <f t="shared" si="196"/>
        <v>DF</v>
      </c>
    </row>
    <row r="12576" spans="2:9" ht="12.75">
      <c r="B12576" s="102">
        <v>241996547</v>
      </c>
      <c r="C12576" s="106">
        <v>0.22540968273876061</v>
      </c>
      <c r="D12576" s="107">
        <v>0.75813342416740337</v>
      </c>
      <c r="E12576" s="106">
        <v>0.16021514937082593</v>
      </c>
      <c r="F12576" s="107">
        <v>0.29557862372490096</v>
      </c>
      <c r="G12576" s="106">
        <v>5.2746090647993071E-2</v>
      </c>
      <c r="H12576" s="107">
        <v>0.3382188546043654</v>
      </c>
      <c r="I12576" s="121" t="str">
        <f t="shared" si="196"/>
        <v>DF</v>
      </c>
    </row>
    <row r="12577" spans="2:9" ht="12.75">
      <c r="B12577" s="102">
        <v>241997891</v>
      </c>
      <c r="C12577" s="106">
        <v>0.41928541602643765</v>
      </c>
      <c r="D12577" s="107">
        <v>0.8687651581434146</v>
      </c>
      <c r="E12577" s="106">
        <v>0.84365480178678287</v>
      </c>
      <c r="F12577" s="107">
        <v>0.19974909320712886</v>
      </c>
      <c r="G12577" s="106">
        <v>0.62119912816787015</v>
      </c>
      <c r="H12577" s="107">
        <v>0.47527146978362178</v>
      </c>
      <c r="I12577" s="121" t="str">
        <f t="shared" si="196"/>
        <v>DF</v>
      </c>
    </row>
    <row r="12578" spans="2:9" ht="12.75">
      <c r="B12578" s="102">
        <v>242001777</v>
      </c>
      <c r="C12578" s="106">
        <v>0.22643038691728012</v>
      </c>
      <c r="D12578" s="107">
        <v>0.47844255770883848</v>
      </c>
      <c r="E12578" s="106">
        <v>0.76988330049106968</v>
      </c>
      <c r="F12578" s="107">
        <v>0.37811938457522221</v>
      </c>
      <c r="G12578" s="106">
        <v>0.98062093313726728</v>
      </c>
      <c r="H12578" s="107">
        <v>0.94171228433354948</v>
      </c>
      <c r="I12578" s="121" t="str">
        <f t="shared" si="196"/>
        <v>E</v>
      </c>
    </row>
    <row r="12579" spans="2:9" ht="12.75">
      <c r="B12579" s="102">
        <v>242001835</v>
      </c>
      <c r="C12579" s="106">
        <v>0.17689842357503682</v>
      </c>
      <c r="D12579" s="107">
        <v>4.5165290763403476E-2</v>
      </c>
      <c r="E12579" s="106">
        <v>0.73721071943319227</v>
      </c>
      <c r="F12579" s="107">
        <v>0.91408474584996768</v>
      </c>
      <c r="G12579" s="106">
        <v>1.5488417850384906E-2</v>
      </c>
      <c r="H12579" s="107">
        <v>0.3140354621225141</v>
      </c>
      <c r="I12579" s="121" t="str">
        <f t="shared" si="196"/>
        <v>C</v>
      </c>
    </row>
    <row r="12580" spans="2:9" ht="12.75">
      <c r="B12580" s="102">
        <v>242002290</v>
      </c>
      <c r="C12580" s="106">
        <v>0.80310753307540694</v>
      </c>
      <c r="D12580" s="107">
        <v>0.31176200257221254</v>
      </c>
      <c r="E12580" s="106">
        <v>0.50208239308336222</v>
      </c>
      <c r="F12580" s="107">
        <v>0.31619363027703207</v>
      </c>
      <c r="G12580" s="106">
        <v>0.48298260217541378</v>
      </c>
      <c r="H12580" s="107">
        <v>0.99885417148004363</v>
      </c>
      <c r="I12580" s="121" t="str">
        <f t="shared" si="196"/>
        <v>BH</v>
      </c>
    </row>
    <row r="12581" spans="2:9" ht="12.75">
      <c r="B12581" s="102">
        <v>242004096</v>
      </c>
      <c r="C12581" s="106">
        <v>4.2025839439916446E-2</v>
      </c>
      <c r="D12581" s="107">
        <v>0.94943736213372976</v>
      </c>
      <c r="E12581" s="106">
        <v>0.79456482940107542</v>
      </c>
      <c r="F12581" s="107">
        <v>0.43518345050384433</v>
      </c>
      <c r="G12581" s="106">
        <v>0.33390307344892012</v>
      </c>
      <c r="H12581" s="107">
        <v>0.25135721796599952</v>
      </c>
      <c r="I12581" s="121" t="str">
        <f t="shared" si="196"/>
        <v>DF</v>
      </c>
    </row>
    <row r="12582" spans="2:9" ht="12.75">
      <c r="B12582" s="102">
        <v>242006209</v>
      </c>
      <c r="C12582" s="106">
        <v>0.99129711364004369</v>
      </c>
      <c r="D12582" s="107">
        <v>0.45432778883812608</v>
      </c>
      <c r="E12582" s="106">
        <v>0.55401443868522415</v>
      </c>
      <c r="F12582" s="107">
        <v>0.5442225425751166</v>
      </c>
      <c r="G12582" s="106">
        <v>0.46376136543814539</v>
      </c>
      <c r="H12582" s="107">
        <v>0.21081187481374553</v>
      </c>
      <c r="I12582" s="121" t="str">
        <f t="shared" si="196"/>
        <v>FH</v>
      </c>
    </row>
    <row r="12583" spans="2:9" ht="12.75">
      <c r="B12583" s="102">
        <v>242006770</v>
      </c>
      <c r="C12583" s="106">
        <v>0.98192349646695654</v>
      </c>
      <c r="D12583" s="107">
        <v>0.2844870155307051</v>
      </c>
      <c r="E12583" s="106">
        <v>0.65114181033421303</v>
      </c>
      <c r="F12583" s="107">
        <v>0.73437975978972436</v>
      </c>
      <c r="G12583" s="106">
        <v>0.91725568182394546</v>
      </c>
      <c r="H12583" s="107">
        <v>0.48304689461704342</v>
      </c>
      <c r="I12583" s="121" t="str">
        <f t="shared" si="196"/>
        <v>FH</v>
      </c>
    </row>
    <row r="12584" spans="2:9" ht="12.75">
      <c r="B12584" s="102">
        <v>242007536</v>
      </c>
      <c r="C12584" s="106">
        <v>0.89843505424329262</v>
      </c>
      <c r="D12584" s="107">
        <v>0.1906729784579877</v>
      </c>
      <c r="E12584" s="106">
        <v>6.9265121764474635E-2</v>
      </c>
      <c r="F12584" s="107">
        <v>0.80621023604638253</v>
      </c>
      <c r="G12584" s="106">
        <v>0.13934712351231138</v>
      </c>
      <c r="H12584" s="107">
        <v>0.56853593808366498</v>
      </c>
      <c r="I12584" s="121" t="str">
        <f t="shared" si="196"/>
        <v>FH</v>
      </c>
    </row>
    <row r="12585" spans="2:9" ht="12.75">
      <c r="B12585" s="102">
        <v>242011479</v>
      </c>
      <c r="C12585" s="106">
        <v>1.6637577220787847E-2</v>
      </c>
      <c r="D12585" s="107">
        <v>7.0491812101058926E-3</v>
      </c>
      <c r="E12585" s="106">
        <v>0.10484050339345252</v>
      </c>
      <c r="F12585" s="107">
        <v>0.70518240493230255</v>
      </c>
      <c r="G12585" s="106">
        <v>0.41492199235361227</v>
      </c>
      <c r="H12585" s="107">
        <v>0.26417806967917845</v>
      </c>
      <c r="I12585" s="121" t="str">
        <f t="shared" si="196"/>
        <v>C</v>
      </c>
    </row>
    <row r="12586" spans="2:9" ht="12.75">
      <c r="B12586" s="102">
        <v>242011941</v>
      </c>
      <c r="C12586" s="106">
        <v>0.25487291661890898</v>
      </c>
      <c r="D12586" s="107">
        <v>0.66087281195986125</v>
      </c>
      <c r="E12586" s="106">
        <v>0.52790950299082251</v>
      </c>
      <c r="F12586" s="107">
        <v>0.83986919874928434</v>
      </c>
      <c r="G12586" s="106">
        <v>0.8154645369036766</v>
      </c>
      <c r="H12586" s="107">
        <v>0.5214172899112981</v>
      </c>
      <c r="I12586" s="121" t="str">
        <f t="shared" si="196"/>
        <v>C</v>
      </c>
    </row>
    <row r="12587" spans="2:9" ht="12.75">
      <c r="B12587" s="102">
        <v>242012866</v>
      </c>
      <c r="C12587" s="106">
        <v>0.17032170212474096</v>
      </c>
      <c r="D12587" s="107">
        <v>0.53139637826965669</v>
      </c>
      <c r="E12587" s="106">
        <v>0.60780094267441243</v>
      </c>
      <c r="F12587" s="107">
        <v>0.8032513966608823</v>
      </c>
      <c r="G12587" s="106">
        <v>0.11018226075709081</v>
      </c>
      <c r="H12587" s="107">
        <v>0.5368166183159464</v>
      </c>
      <c r="I12587" s="121" t="str">
        <f t="shared" si="196"/>
        <v>C</v>
      </c>
    </row>
    <row r="12588" spans="2:9" ht="12.75">
      <c r="B12588" s="102">
        <v>242013048</v>
      </c>
      <c r="C12588" s="106">
        <v>4.8638905744832428E-2</v>
      </c>
      <c r="D12588" s="107">
        <v>0.90858006578566908</v>
      </c>
      <c r="E12588" s="106">
        <v>0.32112547695292282</v>
      </c>
      <c r="F12588" s="107">
        <v>0.94634791899279858</v>
      </c>
      <c r="G12588" s="106">
        <v>0.27024349259074221</v>
      </c>
      <c r="H12588" s="107">
        <v>0.89327171859952248</v>
      </c>
      <c r="I12588" s="121" t="str">
        <f t="shared" si="196"/>
        <v>C</v>
      </c>
    </row>
    <row r="12589" spans="2:9" ht="12.75">
      <c r="B12589" s="102">
        <v>242013113</v>
      </c>
      <c r="C12589" s="106">
        <v>0.91665513008568666</v>
      </c>
      <c r="D12589" s="107">
        <v>0.17298048467665961</v>
      </c>
      <c r="E12589" s="106">
        <v>0.63048047089692183</v>
      </c>
      <c r="F12589" s="107">
        <v>0.84356709248586004</v>
      </c>
      <c r="G12589" s="106">
        <v>0.99480393626463481</v>
      </c>
      <c r="H12589" s="107">
        <v>0.25665604596451086</v>
      </c>
      <c r="I12589" s="121" t="str">
        <f t="shared" si="196"/>
        <v>E</v>
      </c>
    </row>
    <row r="12590" spans="2:9" ht="12.75">
      <c r="B12590" s="102">
        <v>242013351</v>
      </c>
      <c r="C12590" s="106">
        <v>0.56254930749864673</v>
      </c>
      <c r="D12590" s="107">
        <v>0.93243338825749711</v>
      </c>
      <c r="E12590" s="106">
        <v>0.54731141301701136</v>
      </c>
      <c r="F12590" s="107">
        <v>9.2520070753999484E-2</v>
      </c>
      <c r="G12590" s="106">
        <v>0.28349896614801562</v>
      </c>
      <c r="H12590" s="107">
        <v>0.78941386546991588</v>
      </c>
      <c r="I12590" s="121" t="str">
        <f t="shared" si="196"/>
        <v>DF</v>
      </c>
    </row>
    <row r="12591" spans="2:9" ht="12.75">
      <c r="B12591" s="102">
        <v>242017190</v>
      </c>
      <c r="C12591" s="106">
        <v>0.40273374665663741</v>
      </c>
      <c r="D12591" s="107">
        <v>0.35220858717167403</v>
      </c>
      <c r="E12591" s="106">
        <v>0.71062102518006309</v>
      </c>
      <c r="F12591" s="107">
        <v>0.78217028004342559</v>
      </c>
      <c r="G12591" s="106">
        <v>0.31026197854752002</v>
      </c>
      <c r="H12591" s="107">
        <v>0.58554531113316344</v>
      </c>
      <c r="I12591" s="121" t="str">
        <f t="shared" si="196"/>
        <v>C</v>
      </c>
    </row>
    <row r="12592" spans="2:9" ht="12.75">
      <c r="B12592" s="102">
        <v>242019358</v>
      </c>
      <c r="C12592" s="106">
        <v>0.32703135033762631</v>
      </c>
      <c r="D12592" s="107">
        <v>0.2122099596159881</v>
      </c>
      <c r="E12592" s="106">
        <v>7.9895599092438374E-2</v>
      </c>
      <c r="F12592" s="107">
        <v>2.6233268695906808E-2</v>
      </c>
      <c r="G12592" s="106">
        <v>0.98529874742783452</v>
      </c>
      <c r="H12592" s="107">
        <v>0.1765735641288444</v>
      </c>
      <c r="I12592" s="121" t="str">
        <f t="shared" si="196"/>
        <v>E</v>
      </c>
    </row>
    <row r="12593" spans="2:9" ht="12.75">
      <c r="B12593" s="102">
        <v>242021249</v>
      </c>
      <c r="C12593" s="106">
        <v>0.89517268995038823</v>
      </c>
      <c r="D12593" s="107">
        <v>0.42981863030152656</v>
      </c>
      <c r="E12593" s="106">
        <v>0.59452485494490781</v>
      </c>
      <c r="F12593" s="107">
        <v>0.85386611243813526</v>
      </c>
      <c r="G12593" s="106">
        <v>0.88467339313192372</v>
      </c>
      <c r="H12593" s="107">
        <v>0.36273880601055808</v>
      </c>
      <c r="I12593" s="121" t="str">
        <f t="shared" si="196"/>
        <v>FH</v>
      </c>
    </row>
    <row r="12594" spans="2:9" ht="12.75">
      <c r="B12594" s="102">
        <v>242022213</v>
      </c>
      <c r="C12594" s="106">
        <v>0.19735716189026498</v>
      </c>
      <c r="D12594" s="107">
        <v>0.63719532530665757</v>
      </c>
      <c r="E12594" s="106">
        <v>0.3258658768051812</v>
      </c>
      <c r="F12594" s="107">
        <v>0.56590490084915235</v>
      </c>
      <c r="G12594" s="106">
        <v>0.64661820351446764</v>
      </c>
      <c r="H12594" s="107">
        <v>8.819784858445523E-2</v>
      </c>
      <c r="I12594" s="121" t="str">
        <f t="shared" si="196"/>
        <v>E</v>
      </c>
    </row>
    <row r="12595" spans="2:9" ht="12.75">
      <c r="B12595" s="102">
        <v>242024680</v>
      </c>
      <c r="C12595" s="106">
        <v>0.42770476880425545</v>
      </c>
      <c r="D12595" s="107">
        <v>9.2404385085216312E-2</v>
      </c>
      <c r="E12595" s="106">
        <v>0.21311110863768157</v>
      </c>
      <c r="F12595" s="107">
        <v>6.3292202742907477E-2</v>
      </c>
      <c r="G12595" s="106">
        <v>0.74470483312836233</v>
      </c>
      <c r="H12595" s="107">
        <v>0.76266291482733273</v>
      </c>
      <c r="I12595" s="121" t="str">
        <f t="shared" si="196"/>
        <v>BH</v>
      </c>
    </row>
    <row r="12596" spans="2:9" ht="12.75">
      <c r="B12596" s="102">
        <v>242025686</v>
      </c>
      <c r="C12596" s="106">
        <v>7.2579881901799981E-2</v>
      </c>
      <c r="D12596" s="107">
        <v>0.40923370275888571</v>
      </c>
      <c r="E12596" s="106">
        <v>0.5786314599335407</v>
      </c>
      <c r="F12596" s="107">
        <v>0.9755882579593802</v>
      </c>
      <c r="G12596" s="106">
        <v>0.6366454712274916</v>
      </c>
      <c r="H12596" s="107">
        <v>0.69887368970992103</v>
      </c>
      <c r="I12596" s="121" t="str">
        <f t="shared" si="196"/>
        <v>C</v>
      </c>
    </row>
    <row r="12597" spans="2:9" ht="12.75">
      <c r="B12597" s="102">
        <v>242025777</v>
      </c>
      <c r="C12597" s="106">
        <v>0.16678545268090517</v>
      </c>
      <c r="D12597" s="107">
        <v>2.5005488561431477E-3</v>
      </c>
      <c r="E12597" s="106">
        <v>3.1535882623389355E-2</v>
      </c>
      <c r="F12597" s="107">
        <v>0.50531351020964976</v>
      </c>
      <c r="G12597" s="106">
        <v>0.84124865580446961</v>
      </c>
      <c r="H12597" s="107">
        <v>0.17473616187302632</v>
      </c>
      <c r="I12597" s="121" t="str">
        <f t="shared" si="196"/>
        <v>E</v>
      </c>
    </row>
    <row r="12598" spans="2:9" ht="12.75">
      <c r="B12598" s="102">
        <v>242026272</v>
      </c>
      <c r="C12598" s="106">
        <v>0.91822322117132527</v>
      </c>
      <c r="D12598" s="107">
        <v>0.53688539022991133</v>
      </c>
      <c r="E12598" s="106">
        <v>0.10677646621834058</v>
      </c>
      <c r="F12598" s="107">
        <v>0.52396311986393829</v>
      </c>
      <c r="G12598" s="106">
        <v>0.47348619943552972</v>
      </c>
      <c r="H12598" s="107">
        <v>0.91153567676775005</v>
      </c>
      <c r="I12598" s="121" t="str">
        <f t="shared" si="196"/>
        <v>FH</v>
      </c>
    </row>
    <row r="12599" spans="2:9" ht="12.75">
      <c r="B12599" s="102">
        <v>242026544</v>
      </c>
      <c r="C12599" s="106">
        <v>0.43166887478495131</v>
      </c>
      <c r="D12599" s="107">
        <v>0.69040768595302904</v>
      </c>
      <c r="E12599" s="106">
        <v>0.16748632613254899</v>
      </c>
      <c r="F12599" s="107">
        <v>0.44964629503460118</v>
      </c>
      <c r="G12599" s="106">
        <v>0.38503777517086224</v>
      </c>
      <c r="H12599" s="107">
        <v>0.25619337925799712</v>
      </c>
      <c r="I12599" s="121" t="str">
        <f t="shared" si="196"/>
        <v>DF</v>
      </c>
    </row>
    <row r="12600" spans="2:9" ht="12.75">
      <c r="B12600" s="102">
        <v>242029440</v>
      </c>
      <c r="C12600" s="106">
        <v>0.86937316127178765</v>
      </c>
      <c r="D12600" s="107">
        <v>0.74080196982680935</v>
      </c>
      <c r="E12600" s="106">
        <v>0.89902929982523383</v>
      </c>
      <c r="F12600" s="107">
        <v>0.1318302194370613</v>
      </c>
      <c r="G12600" s="106">
        <v>0.60289294982421726</v>
      </c>
      <c r="H12600" s="107">
        <v>0.4565744458115335</v>
      </c>
      <c r="I12600" s="121" t="str">
        <f t="shared" si="196"/>
        <v>TH</v>
      </c>
    </row>
    <row r="12601" spans="2:9" ht="12.75">
      <c r="B12601" s="102">
        <v>242030982</v>
      </c>
      <c r="C12601" s="106">
        <v>0.59285902286471748</v>
      </c>
      <c r="D12601" s="107">
        <v>7.6878843651211337E-2</v>
      </c>
      <c r="E12601" s="106">
        <v>0.76638272520440931</v>
      </c>
      <c r="F12601" s="107">
        <v>0.23305177564042712</v>
      </c>
      <c r="G12601" s="106">
        <v>0.31806251383057571</v>
      </c>
      <c r="H12601" s="107">
        <v>0.95260431291409997</v>
      </c>
      <c r="I12601" s="121" t="str">
        <f t="shared" si="196"/>
        <v>BH</v>
      </c>
    </row>
    <row r="12602" spans="2:9" ht="12.75">
      <c r="B12602" s="102">
        <v>242034943</v>
      </c>
      <c r="C12602" s="106">
        <v>0.75793357538640471</v>
      </c>
      <c r="D12602" s="107">
        <v>2.0046634059906587E-2</v>
      </c>
      <c r="E12602" s="106">
        <v>0.4096827298488499</v>
      </c>
      <c r="F12602" s="107">
        <v>0.69824348616081888</v>
      </c>
      <c r="G12602" s="106">
        <v>0.72582154392504172</v>
      </c>
      <c r="H12602" s="107">
        <v>0.56094108852980273</v>
      </c>
      <c r="I12602" s="121" t="str">
        <f t="shared" si="196"/>
        <v>FH</v>
      </c>
    </row>
    <row r="12603" spans="2:9" ht="12.75">
      <c r="B12603" s="102">
        <v>242035479</v>
      </c>
      <c r="C12603" s="106">
        <v>0.14765595974138535</v>
      </c>
      <c r="D12603" s="107">
        <v>0.42280333595434438</v>
      </c>
      <c r="E12603" s="106">
        <v>0.73498376761012651</v>
      </c>
      <c r="F12603" s="107">
        <v>0.37424830220835448</v>
      </c>
      <c r="G12603" s="106">
        <v>0.41119013961579554</v>
      </c>
      <c r="H12603" s="107">
        <v>5.7860342612203297E-2</v>
      </c>
      <c r="I12603" s="121" t="str">
        <f t="shared" si="196"/>
        <v>TH</v>
      </c>
    </row>
    <row r="12604" spans="2:9" ht="12.75">
      <c r="B12604" s="102">
        <v>242037006</v>
      </c>
      <c r="C12604" s="106">
        <v>0.65043507396289368</v>
      </c>
      <c r="D12604" s="107">
        <v>0.90949389914613032</v>
      </c>
      <c r="E12604" s="106">
        <v>0.72851642921549797</v>
      </c>
      <c r="F12604" s="107">
        <v>0.15262553333330375</v>
      </c>
      <c r="G12604" s="106">
        <v>0.41259333927655262</v>
      </c>
      <c r="H12604" s="107">
        <v>0.2105662472358194</v>
      </c>
      <c r="I12604" s="121" t="str">
        <f t="shared" si="196"/>
        <v>DF</v>
      </c>
    </row>
    <row r="12605" spans="2:9" ht="12.75">
      <c r="B12605" s="102">
        <v>242040726</v>
      </c>
      <c r="C12605" s="106">
        <v>0.36612531793197167</v>
      </c>
      <c r="D12605" s="107">
        <v>0.74460100167159404</v>
      </c>
      <c r="E12605" s="106">
        <v>8.5256765872890217E-2</v>
      </c>
      <c r="F12605" s="107">
        <v>0.54059500928262549</v>
      </c>
      <c r="G12605" s="106">
        <v>2.1950689841976567E-2</v>
      </c>
      <c r="H12605" s="107">
        <v>0.6422026038119073</v>
      </c>
      <c r="I12605" s="121" t="str">
        <f t="shared" si="196"/>
        <v>DF</v>
      </c>
    </row>
    <row r="12606" spans="2:9" ht="12.75">
      <c r="B12606" s="102">
        <v>242042187</v>
      </c>
      <c r="C12606" s="106">
        <v>0.982441824007392</v>
      </c>
      <c r="D12606" s="107">
        <v>0.67457428511194983</v>
      </c>
      <c r="E12606" s="106">
        <v>0.49635522462655612</v>
      </c>
      <c r="F12606" s="107">
        <v>0.63719984867903801</v>
      </c>
      <c r="G12606" s="106">
        <v>0.39723523039223907</v>
      </c>
      <c r="H12606" s="107">
        <v>0.27811737087822053</v>
      </c>
      <c r="I12606" s="121" t="str">
        <f t="shared" si="196"/>
        <v>FH</v>
      </c>
    </row>
    <row r="12607" spans="2:9" ht="12.75">
      <c r="B12607" s="102">
        <v>242044356</v>
      </c>
      <c r="C12607" s="106">
        <v>0.47722341815709779</v>
      </c>
      <c r="D12607" s="107">
        <v>0.62620195087409947</v>
      </c>
      <c r="E12607" s="106">
        <v>0.14242868889067961</v>
      </c>
      <c r="F12607" s="107">
        <v>0.87145609857071404</v>
      </c>
      <c r="G12607" s="106">
        <v>0.93843513814265211</v>
      </c>
      <c r="H12607" s="107">
        <v>0.45399406264627395</v>
      </c>
      <c r="I12607" s="121" t="str">
        <f t="shared" si="196"/>
        <v>E</v>
      </c>
    </row>
    <row r="12608" spans="2:9" ht="12.75">
      <c r="B12608" s="102">
        <v>242048655</v>
      </c>
      <c r="C12608" s="106">
        <v>0.44604603706819468</v>
      </c>
      <c r="D12608" s="107">
        <v>0.18864520736615464</v>
      </c>
      <c r="E12608" s="106">
        <v>0.48011218859390237</v>
      </c>
      <c r="F12608" s="107">
        <v>0.39536175043541455</v>
      </c>
      <c r="G12608" s="106">
        <v>9.2976960928237595E-2</v>
      </c>
      <c r="H12608" s="107">
        <v>8.4438338986920769E-3</v>
      </c>
      <c r="I12608" s="121" t="str">
        <f t="shared" si="196"/>
        <v>TH</v>
      </c>
    </row>
    <row r="12609" spans="2:9" ht="12.75">
      <c r="B12609" s="102">
        <v>242049076</v>
      </c>
      <c r="C12609" s="106">
        <v>0.38132100482760301</v>
      </c>
      <c r="D12609" s="107">
        <v>0.39324414652541972</v>
      </c>
      <c r="E12609" s="106">
        <v>0.79562768221591496</v>
      </c>
      <c r="F12609" s="107">
        <v>0.83388211980752369</v>
      </c>
      <c r="G12609" s="106">
        <v>0.65488842108536449</v>
      </c>
      <c r="H12609" s="107">
        <v>0.30353354469326987</v>
      </c>
      <c r="I12609" s="121" t="str">
        <f t="shared" si="196"/>
        <v>C</v>
      </c>
    </row>
    <row r="12610" spans="2:9" ht="12.75">
      <c r="B12610" s="102">
        <v>242051541</v>
      </c>
      <c r="C12610" s="106">
        <v>0.9047937424770176</v>
      </c>
      <c r="D12610" s="107">
        <v>0.63822112049205248</v>
      </c>
      <c r="E12610" s="106">
        <v>0.28776195201296062</v>
      </c>
      <c r="F12610" s="107">
        <v>0.96068759806947579</v>
      </c>
      <c r="G12610" s="106">
        <v>0.92160521178531774</v>
      </c>
      <c r="H12610" s="107">
        <v>0.48077035177045357</v>
      </c>
      <c r="I12610" s="121" t="str">
        <f t="shared" si="196"/>
        <v>C</v>
      </c>
    </row>
    <row r="12611" spans="2:9" ht="12.75">
      <c r="B12611" s="102">
        <v>242051681</v>
      </c>
      <c r="C12611" s="106">
        <v>0.65528153799191013</v>
      </c>
      <c r="D12611" s="107">
        <v>0.1350598029919523</v>
      </c>
      <c r="E12611" s="106">
        <v>0.56037879343204411</v>
      </c>
      <c r="F12611" s="107">
        <v>0.67339699933128205</v>
      </c>
      <c r="G12611" s="106">
        <v>0.48302491837805661</v>
      </c>
      <c r="H12611" s="107">
        <v>0.81890324990862506</v>
      </c>
      <c r="I12611" s="121" t="str">
        <f t="shared" si="196"/>
        <v>BH</v>
      </c>
    </row>
    <row r="12612" spans="2:9" ht="12.75">
      <c r="B12612" s="102">
        <v>242054709</v>
      </c>
      <c r="C12612" s="106">
        <v>0.68527100795998486</v>
      </c>
      <c r="D12612" s="107">
        <v>0.9565136333547859</v>
      </c>
      <c r="E12612" s="106">
        <v>0.23540513914810246</v>
      </c>
      <c r="F12612" s="107">
        <v>0.8401985475210485</v>
      </c>
      <c r="G12612" s="106">
        <v>0.65466868449800009</v>
      </c>
      <c r="H12612" s="107">
        <v>0.21054317982775794</v>
      </c>
      <c r="I12612" s="121" t="str">
        <f t="shared" si="196"/>
        <v>DF</v>
      </c>
    </row>
    <row r="12613" spans="2:9" ht="12.75">
      <c r="B12613" s="102">
        <v>242056202</v>
      </c>
      <c r="C12613" s="106">
        <v>0.46326663487090491</v>
      </c>
      <c r="D12613" s="107">
        <v>0.45457278546561142</v>
      </c>
      <c r="E12613" s="106">
        <v>0.28276353433807255</v>
      </c>
      <c r="F12613" s="107">
        <v>0.63392997374301352</v>
      </c>
      <c r="G12613" s="106">
        <v>0.71008579300046026</v>
      </c>
      <c r="H12613" s="107">
        <v>0.64233913823542821</v>
      </c>
      <c r="I12613" s="121" t="str">
        <f t="shared" ref="I12613:I12676" si="197">INDEX($C$3:$H$3, MATCH(MAX(C12613:H12613), C12613:H12613, 0))</f>
        <v>E</v>
      </c>
    </row>
    <row r="12614" spans="2:9" ht="12.75">
      <c r="B12614" s="102">
        <v>242059328</v>
      </c>
      <c r="C12614" s="106">
        <v>0.2236709804598036</v>
      </c>
      <c r="D12614" s="107">
        <v>0.83669666991942027</v>
      </c>
      <c r="E12614" s="106">
        <v>0.44035889399813755</v>
      </c>
      <c r="F12614" s="107">
        <v>0.10280641933188672</v>
      </c>
      <c r="G12614" s="106">
        <v>0.97554509688418456</v>
      </c>
      <c r="H12614" s="107">
        <v>0.23999564246367289</v>
      </c>
      <c r="I12614" s="121" t="str">
        <f t="shared" si="197"/>
        <v>E</v>
      </c>
    </row>
    <row r="12615" spans="2:9" ht="12.75">
      <c r="B12615" s="102">
        <v>242060821</v>
      </c>
      <c r="C12615" s="106">
        <v>0.86488302323218513</v>
      </c>
      <c r="D12615" s="107">
        <v>0.75339143425958177</v>
      </c>
      <c r="E12615" s="106">
        <v>0.2879460010936663</v>
      </c>
      <c r="F12615" s="107">
        <v>0.29166290914017878</v>
      </c>
      <c r="G12615" s="106">
        <v>0.97846967178790156</v>
      </c>
      <c r="H12615" s="107">
        <v>0.73564643619789027</v>
      </c>
      <c r="I12615" s="121" t="str">
        <f t="shared" si="197"/>
        <v>E</v>
      </c>
    </row>
    <row r="12616" spans="2:9" ht="12.75">
      <c r="B12616" s="102">
        <v>242065946</v>
      </c>
      <c r="C12616" s="106">
        <v>0.57348307118372333</v>
      </c>
      <c r="D12616" s="107">
        <v>0.90657488367304051</v>
      </c>
      <c r="E12616" s="106">
        <v>0.4858644666423988</v>
      </c>
      <c r="F12616" s="107">
        <v>0.20595222873880648</v>
      </c>
      <c r="G12616" s="106">
        <v>0.18258310405475342</v>
      </c>
      <c r="H12616" s="107">
        <v>0.30067475016188006</v>
      </c>
      <c r="I12616" s="121" t="str">
        <f t="shared" si="197"/>
        <v>DF</v>
      </c>
    </row>
    <row r="12617" spans="2:9" ht="12.75">
      <c r="B12617" s="102">
        <v>242069205</v>
      </c>
      <c r="C12617" s="106">
        <v>0.38812958095485439</v>
      </c>
      <c r="D12617" s="107">
        <v>0.41454418967072737</v>
      </c>
      <c r="E12617" s="106">
        <v>0.27832183526547127</v>
      </c>
      <c r="F12617" s="107">
        <v>0.22516288351125979</v>
      </c>
      <c r="G12617" s="106">
        <v>0.54517332864807888</v>
      </c>
      <c r="H12617" s="107">
        <v>0.30030429047789742</v>
      </c>
      <c r="I12617" s="121" t="str">
        <f t="shared" si="197"/>
        <v>E</v>
      </c>
    </row>
    <row r="12618" spans="2:9" ht="12.75">
      <c r="B12618" s="102">
        <v>242074939</v>
      </c>
      <c r="C12618" s="106">
        <v>0.94758925460264742</v>
      </c>
      <c r="D12618" s="107">
        <v>0.43052184291019024</v>
      </c>
      <c r="E12618" s="106">
        <v>0.24987902820933994</v>
      </c>
      <c r="F12618" s="107">
        <v>0.64762300948475682</v>
      </c>
      <c r="G12618" s="106">
        <v>0.24487418834498031</v>
      </c>
      <c r="H12618" s="107">
        <v>0.36150381783115093</v>
      </c>
      <c r="I12618" s="121" t="str">
        <f t="shared" si="197"/>
        <v>FH</v>
      </c>
    </row>
    <row r="12619" spans="2:9" ht="12.75">
      <c r="B12619" s="102">
        <v>242075499</v>
      </c>
      <c r="C12619" s="106">
        <v>6.8322156012126101E-3</v>
      </c>
      <c r="D12619" s="107">
        <v>0.70955473432837946</v>
      </c>
      <c r="E12619" s="106">
        <v>0.99096708111057463</v>
      </c>
      <c r="F12619" s="107">
        <v>0.28878831553012496</v>
      </c>
      <c r="G12619" s="106">
        <v>8.9493113616463837E-2</v>
      </c>
      <c r="H12619" s="107">
        <v>0.98408335475934816</v>
      </c>
      <c r="I12619" s="121" t="str">
        <f t="shared" si="197"/>
        <v>TH</v>
      </c>
    </row>
    <row r="12620" spans="2:9" ht="12.75">
      <c r="B12620" s="102">
        <v>242075565</v>
      </c>
      <c r="C12620" s="106">
        <v>0.64624910880072228</v>
      </c>
      <c r="D12620" s="107">
        <v>0.40525313125114448</v>
      </c>
      <c r="E12620" s="106">
        <v>0.23304829773288516</v>
      </c>
      <c r="F12620" s="107">
        <v>0.74778401940633588</v>
      </c>
      <c r="G12620" s="106">
        <v>0.41654475548004433</v>
      </c>
      <c r="H12620" s="107">
        <v>0.47109550718712523</v>
      </c>
      <c r="I12620" s="121" t="str">
        <f t="shared" si="197"/>
        <v>C</v>
      </c>
    </row>
    <row r="12621" spans="2:9" ht="12.75">
      <c r="B12621" s="102">
        <v>242076151</v>
      </c>
      <c r="C12621" s="106">
        <v>0.86102635896733859</v>
      </c>
      <c r="D12621" s="107">
        <v>0.91001762675927411</v>
      </c>
      <c r="E12621" s="106">
        <v>0.91572018387102094</v>
      </c>
      <c r="F12621" s="107">
        <v>0.71704820655886081</v>
      </c>
      <c r="G12621" s="106">
        <v>0.73664791033362254</v>
      </c>
      <c r="H12621" s="107">
        <v>0.32790310747563423</v>
      </c>
      <c r="I12621" s="121" t="str">
        <f t="shared" si="197"/>
        <v>TH</v>
      </c>
    </row>
    <row r="12622" spans="2:9" ht="12.75">
      <c r="B12622" s="102">
        <v>242077644</v>
      </c>
      <c r="C12622" s="106">
        <v>0.38966687750543372</v>
      </c>
      <c r="D12622" s="107">
        <v>0.38707507776357208</v>
      </c>
      <c r="E12622" s="106">
        <v>0.84931244920622495</v>
      </c>
      <c r="F12622" s="107">
        <v>0.19017293919108536</v>
      </c>
      <c r="G12622" s="106">
        <v>0.67135025688241079</v>
      </c>
      <c r="H12622" s="107">
        <v>9.6472940863564283E-2</v>
      </c>
      <c r="I12622" s="121" t="str">
        <f t="shared" si="197"/>
        <v>TH</v>
      </c>
    </row>
    <row r="12623" spans="2:9" ht="12.75">
      <c r="B12623" s="102">
        <v>242079459</v>
      </c>
      <c r="C12623" s="106">
        <v>4.7573552188445056E-2</v>
      </c>
      <c r="D12623" s="107">
        <v>0.91070261855317214</v>
      </c>
      <c r="E12623" s="106">
        <v>0.29042227916937691</v>
      </c>
      <c r="F12623" s="107">
        <v>0.30056806285320459</v>
      </c>
      <c r="G12623" s="106">
        <v>0.93621552363372929</v>
      </c>
      <c r="H12623" s="107">
        <v>0.90724435984412466</v>
      </c>
      <c r="I12623" s="121" t="str">
        <f t="shared" si="197"/>
        <v>E</v>
      </c>
    </row>
    <row r="12624" spans="2:9" ht="12.75">
      <c r="B12624" s="102">
        <v>242080037</v>
      </c>
      <c r="C12624" s="106">
        <v>0.50788274419230017</v>
      </c>
      <c r="D12624" s="107">
        <v>0.79881580112102846</v>
      </c>
      <c r="E12624" s="106">
        <v>9.1827067072487667E-2</v>
      </c>
      <c r="F12624" s="107">
        <v>0.88789564220825112</v>
      </c>
      <c r="G12624" s="106">
        <v>0.41430697466737421</v>
      </c>
      <c r="H12624" s="107">
        <v>0.96634602942427339</v>
      </c>
      <c r="I12624" s="121" t="str">
        <f t="shared" si="197"/>
        <v>BH</v>
      </c>
    </row>
    <row r="12625" spans="2:9" ht="12.75">
      <c r="B12625" s="102">
        <v>242081225</v>
      </c>
      <c r="C12625" s="106">
        <v>0.14394296855438427</v>
      </c>
      <c r="D12625" s="107">
        <v>0.93360711101385907</v>
      </c>
      <c r="E12625" s="106">
        <v>0.82980827274232771</v>
      </c>
      <c r="F12625" s="107">
        <v>0.96199871517245472</v>
      </c>
      <c r="G12625" s="106">
        <v>0.10118810287528301</v>
      </c>
      <c r="H12625" s="107">
        <v>0.93301409663265211</v>
      </c>
      <c r="I12625" s="121" t="str">
        <f t="shared" si="197"/>
        <v>C</v>
      </c>
    </row>
    <row r="12626" spans="2:9" ht="12.75">
      <c r="B12626" s="102">
        <v>242081728</v>
      </c>
      <c r="C12626" s="106">
        <v>0.70307054039814521</v>
      </c>
      <c r="D12626" s="107">
        <v>0.15068805216884607</v>
      </c>
      <c r="E12626" s="106">
        <v>0.11783932538649289</v>
      </c>
      <c r="F12626" s="107">
        <v>0.31407661298068956</v>
      </c>
      <c r="G12626" s="106">
        <v>0.43507071253095386</v>
      </c>
      <c r="H12626" s="107">
        <v>0.69613897520032886</v>
      </c>
      <c r="I12626" s="121" t="str">
        <f t="shared" si="197"/>
        <v>FH</v>
      </c>
    </row>
    <row r="12627" spans="2:9" ht="12.75">
      <c r="B12627" s="102">
        <v>242083312</v>
      </c>
      <c r="C12627" s="106">
        <v>0.12301982595746797</v>
      </c>
      <c r="D12627" s="107">
        <v>4.0209740383570391E-2</v>
      </c>
      <c r="E12627" s="106">
        <v>0.63726681272680641</v>
      </c>
      <c r="F12627" s="107">
        <v>8.5009257157435236E-2</v>
      </c>
      <c r="G12627" s="106">
        <v>0.83152948105101743</v>
      </c>
      <c r="H12627" s="107">
        <v>0.14281004875350245</v>
      </c>
      <c r="I12627" s="121" t="str">
        <f t="shared" si="197"/>
        <v>E</v>
      </c>
    </row>
    <row r="12628" spans="2:9" ht="12.75">
      <c r="B12628" s="102">
        <v>242083922</v>
      </c>
      <c r="C12628" s="106">
        <v>0.91674530872180604</v>
      </c>
      <c r="D12628" s="107">
        <v>0.72274429872723633</v>
      </c>
      <c r="E12628" s="106">
        <v>0.44402066404053642</v>
      </c>
      <c r="F12628" s="107">
        <v>0.45474569481552329</v>
      </c>
      <c r="G12628" s="106">
        <v>0.99282548818266503</v>
      </c>
      <c r="H12628" s="107">
        <v>0.47169654387718207</v>
      </c>
      <c r="I12628" s="121" t="str">
        <f t="shared" si="197"/>
        <v>E</v>
      </c>
    </row>
    <row r="12629" spans="2:9" ht="12.75">
      <c r="B12629" s="102">
        <v>242085977</v>
      </c>
      <c r="C12629" s="106">
        <v>0.88143274575478081</v>
      </c>
      <c r="D12629" s="107">
        <v>0.8733437717469148</v>
      </c>
      <c r="E12629" s="106">
        <v>0.32356135248309448</v>
      </c>
      <c r="F12629" s="107">
        <v>0.37577966217118863</v>
      </c>
      <c r="G12629" s="106">
        <v>0.88518246408348578</v>
      </c>
      <c r="H12629" s="107">
        <v>0.87676943257110929</v>
      </c>
      <c r="I12629" s="121" t="str">
        <f t="shared" si="197"/>
        <v>E</v>
      </c>
    </row>
    <row r="12630" spans="2:9" ht="12.75">
      <c r="B12630" s="102">
        <v>242086175</v>
      </c>
      <c r="C12630" s="106">
        <v>0.74007179544598012</v>
      </c>
      <c r="D12630" s="107">
        <v>0.94507835197964907</v>
      </c>
      <c r="E12630" s="106">
        <v>0.70770230901833786</v>
      </c>
      <c r="F12630" s="107">
        <v>0.46344635450014371</v>
      </c>
      <c r="G12630" s="106">
        <v>0.56899647648673723</v>
      </c>
      <c r="H12630" s="107">
        <v>0.17232512043488324</v>
      </c>
      <c r="I12630" s="121" t="str">
        <f t="shared" si="197"/>
        <v>DF</v>
      </c>
    </row>
    <row r="12631" spans="2:9" ht="12.75">
      <c r="B12631" s="102">
        <v>242086267</v>
      </c>
      <c r="C12631" s="106">
        <v>0.96778456556650205</v>
      </c>
      <c r="D12631" s="107">
        <v>1.0103407008309695E-2</v>
      </c>
      <c r="E12631" s="106">
        <v>0.47302621019024826</v>
      </c>
      <c r="F12631" s="107">
        <v>0.10029160949242577</v>
      </c>
      <c r="G12631" s="106">
        <v>4.8515824215131786E-2</v>
      </c>
      <c r="H12631" s="107">
        <v>0.45990218110790448</v>
      </c>
      <c r="I12631" s="121" t="str">
        <f t="shared" si="197"/>
        <v>FH</v>
      </c>
    </row>
    <row r="12632" spans="2:9" ht="12.75">
      <c r="B12632" s="102">
        <v>242086720</v>
      </c>
      <c r="C12632" s="106">
        <v>0.84427177929590669</v>
      </c>
      <c r="D12632" s="107">
        <v>0.69935989593339976</v>
      </c>
      <c r="E12632" s="106">
        <v>0.83402341228406596</v>
      </c>
      <c r="F12632" s="107">
        <v>0.89289486291581266</v>
      </c>
      <c r="G12632" s="106">
        <v>0.54617071262793537</v>
      </c>
      <c r="H12632" s="107">
        <v>0.82744909634538644</v>
      </c>
      <c r="I12632" s="121" t="str">
        <f t="shared" si="197"/>
        <v>C</v>
      </c>
    </row>
    <row r="12633" spans="2:9" ht="12.75">
      <c r="B12633" s="102">
        <v>242087272</v>
      </c>
      <c r="C12633" s="106">
        <v>0.29802012724681415</v>
      </c>
      <c r="D12633" s="107">
        <v>0.2314393791884497</v>
      </c>
      <c r="E12633" s="106">
        <v>0.9953351728518125</v>
      </c>
      <c r="F12633" s="107">
        <v>0.9653275024305854</v>
      </c>
      <c r="G12633" s="106">
        <v>0.7955250061369219</v>
      </c>
      <c r="H12633" s="107">
        <v>0.44690864662834118</v>
      </c>
      <c r="I12633" s="121" t="str">
        <f t="shared" si="197"/>
        <v>TH</v>
      </c>
    </row>
    <row r="12634" spans="2:9" ht="12.75">
      <c r="B12634" s="102">
        <v>242087833</v>
      </c>
      <c r="C12634" s="106">
        <v>0.8145307135973332</v>
      </c>
      <c r="D12634" s="107">
        <v>0.9460028287209592</v>
      </c>
      <c r="E12634" s="106">
        <v>0.59386301011091303</v>
      </c>
      <c r="F12634" s="107">
        <v>0.26060643929337868</v>
      </c>
      <c r="G12634" s="106">
        <v>0.68880282430649431</v>
      </c>
      <c r="H12634" s="107">
        <v>0.70358588263132904</v>
      </c>
      <c r="I12634" s="121" t="str">
        <f t="shared" si="197"/>
        <v>DF</v>
      </c>
    </row>
    <row r="12635" spans="2:9" ht="12.75">
      <c r="B12635" s="102">
        <v>242088090</v>
      </c>
      <c r="C12635" s="106">
        <v>0.32551088485021662</v>
      </c>
      <c r="D12635" s="107">
        <v>0.51183373607729798</v>
      </c>
      <c r="E12635" s="106">
        <v>0.31812668466865657</v>
      </c>
      <c r="F12635" s="107">
        <v>0.22291315198477601</v>
      </c>
      <c r="G12635" s="106">
        <v>0.51166769586715866</v>
      </c>
      <c r="H12635" s="107">
        <v>0.54429314162047948</v>
      </c>
      <c r="I12635" s="121" t="str">
        <f t="shared" si="197"/>
        <v>BH</v>
      </c>
    </row>
    <row r="12636" spans="2:9" ht="12.75">
      <c r="B12636" s="102">
        <v>242088641</v>
      </c>
      <c r="C12636" s="106">
        <v>0.85634785367803801</v>
      </c>
      <c r="D12636" s="107">
        <v>0.35196476302116797</v>
      </c>
      <c r="E12636" s="106">
        <v>0.24444993624706868</v>
      </c>
      <c r="F12636" s="107">
        <v>0.15352159450115721</v>
      </c>
      <c r="G12636" s="106">
        <v>3.0261575618456327E-2</v>
      </c>
      <c r="H12636" s="107">
        <v>0.33136763637217315</v>
      </c>
      <c r="I12636" s="121" t="str">
        <f t="shared" si="197"/>
        <v>FH</v>
      </c>
    </row>
    <row r="12637" spans="2:9" ht="12.75">
      <c r="B12637" s="102">
        <v>242088971</v>
      </c>
      <c r="C12637" s="106">
        <v>7.3973592635223184E-2</v>
      </c>
      <c r="D12637" s="107">
        <v>0.16486817540932375</v>
      </c>
      <c r="E12637" s="106">
        <v>0.52362779562884598</v>
      </c>
      <c r="F12637" s="107">
        <v>0.92116331995301737</v>
      </c>
      <c r="G12637" s="106">
        <v>0.18152560480739899</v>
      </c>
      <c r="H12637" s="107">
        <v>0.48856006273876185</v>
      </c>
      <c r="I12637" s="121" t="str">
        <f t="shared" si="197"/>
        <v>C</v>
      </c>
    </row>
    <row r="12638" spans="2:9" ht="12.75">
      <c r="B12638" s="102">
        <v>242089154</v>
      </c>
      <c r="C12638" s="106">
        <v>0.45160490675257758</v>
      </c>
      <c r="D12638" s="107">
        <v>0.98081258933503612</v>
      </c>
      <c r="E12638" s="106">
        <v>0.41327844867846952</v>
      </c>
      <c r="F12638" s="107">
        <v>0.28271275585802869</v>
      </c>
      <c r="G12638" s="106">
        <v>0.59139795740658774</v>
      </c>
      <c r="H12638" s="107">
        <v>0.86436062954557347</v>
      </c>
      <c r="I12638" s="121" t="str">
        <f t="shared" si="197"/>
        <v>DF</v>
      </c>
    </row>
    <row r="12639" spans="2:9" ht="12.75">
      <c r="B12639" s="102">
        <v>242089400</v>
      </c>
      <c r="C12639" s="106">
        <v>0.97087305482153852</v>
      </c>
      <c r="D12639" s="107">
        <v>0.87719264657148965</v>
      </c>
      <c r="E12639" s="106">
        <v>0.82830156211314865</v>
      </c>
      <c r="F12639" s="107">
        <v>0.64822249529439535</v>
      </c>
      <c r="G12639" s="106">
        <v>0.30201640544501185</v>
      </c>
      <c r="H12639" s="107">
        <v>6.8793987972044945E-2</v>
      </c>
      <c r="I12639" s="121" t="str">
        <f t="shared" si="197"/>
        <v>FH</v>
      </c>
    </row>
    <row r="12640" spans="2:9" ht="12.75">
      <c r="B12640" s="102">
        <v>242090070</v>
      </c>
      <c r="C12640" s="106">
        <v>0.89783836471012268</v>
      </c>
      <c r="D12640" s="107">
        <v>2.0765553676238335E-2</v>
      </c>
      <c r="E12640" s="106">
        <v>0.73268219673650536</v>
      </c>
      <c r="F12640" s="107">
        <v>0.63956629679074828</v>
      </c>
      <c r="G12640" s="106">
        <v>0.77428686940603919</v>
      </c>
      <c r="H12640" s="107">
        <v>0.25200707916790299</v>
      </c>
      <c r="I12640" s="121" t="str">
        <f t="shared" si="197"/>
        <v>FH</v>
      </c>
    </row>
    <row r="12641" spans="2:9" ht="12.75">
      <c r="B12641" s="102">
        <v>242091933</v>
      </c>
      <c r="C12641" s="106">
        <v>0.60109459371728136</v>
      </c>
      <c r="D12641" s="107">
        <v>0.85826453511169287</v>
      </c>
      <c r="E12641" s="106">
        <v>0.5775152428968493</v>
      </c>
      <c r="F12641" s="107">
        <v>0.30187810807540782</v>
      </c>
      <c r="G12641" s="106">
        <v>2.1541346661132277E-2</v>
      </c>
      <c r="H12641" s="107">
        <v>0.18532389657616655</v>
      </c>
      <c r="I12641" s="121" t="str">
        <f t="shared" si="197"/>
        <v>DF</v>
      </c>
    </row>
    <row r="12642" spans="2:9" ht="12.75">
      <c r="B12642" s="102">
        <v>242092551</v>
      </c>
      <c r="C12642" s="106">
        <v>4.4761583859735943E-2</v>
      </c>
      <c r="D12642" s="107">
        <v>0.70771123137764036</v>
      </c>
      <c r="E12642" s="106">
        <v>0.39170400865621868</v>
      </c>
      <c r="F12642" s="107">
        <v>0.73786593180918736</v>
      </c>
      <c r="G12642" s="106">
        <v>0.68359956597638072</v>
      </c>
      <c r="H12642" s="107">
        <v>1.7271767040290875E-2</v>
      </c>
      <c r="I12642" s="121" t="str">
        <f t="shared" si="197"/>
        <v>C</v>
      </c>
    </row>
    <row r="12643" spans="2:9" ht="12.75">
      <c r="B12643" s="102">
        <v>242092907</v>
      </c>
      <c r="C12643" s="106">
        <v>0.20804806457641511</v>
      </c>
      <c r="D12643" s="107">
        <v>0.15399936721191754</v>
      </c>
      <c r="E12643" s="106">
        <v>0.70055416737879028</v>
      </c>
      <c r="F12643" s="107">
        <v>0.91263192928365844</v>
      </c>
      <c r="G12643" s="106">
        <v>0.6902305199140466</v>
      </c>
      <c r="H12643" s="107">
        <v>3.4171901368388546E-2</v>
      </c>
      <c r="I12643" s="121" t="str">
        <f t="shared" si="197"/>
        <v>C</v>
      </c>
    </row>
    <row r="12644" spans="2:9" ht="12.75">
      <c r="B12644" s="102">
        <v>242095275</v>
      </c>
      <c r="C12644" s="106">
        <v>0.13683128700585723</v>
      </c>
      <c r="D12644" s="107">
        <v>0.25237416970373006</v>
      </c>
      <c r="E12644" s="106">
        <v>0.46058456037581985</v>
      </c>
      <c r="F12644" s="107">
        <v>0.28461487643716743</v>
      </c>
      <c r="G12644" s="106">
        <v>0.25303622467371056</v>
      </c>
      <c r="H12644" s="107">
        <v>0.11269452482205278</v>
      </c>
      <c r="I12644" s="121" t="str">
        <f t="shared" si="197"/>
        <v>TH</v>
      </c>
    </row>
    <row r="12645" spans="2:9" ht="12.75">
      <c r="B12645" s="102">
        <v>242095604</v>
      </c>
      <c r="C12645" s="106">
        <v>0.30480899737773193</v>
      </c>
      <c r="D12645" s="107">
        <v>0.84921883433266832</v>
      </c>
      <c r="E12645" s="106">
        <v>0.23080036272350668</v>
      </c>
      <c r="F12645" s="107">
        <v>0.92361195551213893</v>
      </c>
      <c r="G12645" s="106">
        <v>0.59776193458898974</v>
      </c>
      <c r="H12645" s="107">
        <v>0.68759946944755157</v>
      </c>
      <c r="I12645" s="121" t="str">
        <f t="shared" si="197"/>
        <v>C</v>
      </c>
    </row>
    <row r="12646" spans="2:9" ht="12.75">
      <c r="B12646" s="102">
        <v>242095885</v>
      </c>
      <c r="C12646" s="106">
        <v>0.8330743278573387</v>
      </c>
      <c r="D12646" s="107">
        <v>0.44471592837009188</v>
      </c>
      <c r="E12646" s="106">
        <v>0.22673411494719442</v>
      </c>
      <c r="F12646" s="107">
        <v>3.705222275091824E-2</v>
      </c>
      <c r="G12646" s="106">
        <v>0.82422219870073299</v>
      </c>
      <c r="H12646" s="107">
        <v>0.60716205444240234</v>
      </c>
      <c r="I12646" s="121" t="str">
        <f t="shared" si="197"/>
        <v>FH</v>
      </c>
    </row>
    <row r="12647" spans="2:9" ht="12.75">
      <c r="B12647" s="102">
        <v>242096438</v>
      </c>
      <c r="C12647" s="106">
        <v>0.14549887539999795</v>
      </c>
      <c r="D12647" s="107">
        <v>0.92616835872459369</v>
      </c>
      <c r="E12647" s="106">
        <v>0.75262453340757762</v>
      </c>
      <c r="F12647" s="107">
        <v>0.41045517648172591</v>
      </c>
      <c r="G12647" s="106">
        <v>7.1604022549077051E-2</v>
      </c>
      <c r="H12647" s="107">
        <v>0.22405026115876758</v>
      </c>
      <c r="I12647" s="121" t="str">
        <f t="shared" si="197"/>
        <v>DF</v>
      </c>
    </row>
    <row r="12648" spans="2:9" ht="12.75">
      <c r="B12648" s="102">
        <v>242097032</v>
      </c>
      <c r="C12648" s="106">
        <v>0.45395203145859608</v>
      </c>
      <c r="D12648" s="107">
        <v>0.97654632246699036</v>
      </c>
      <c r="E12648" s="106">
        <v>0.2297018929989969</v>
      </c>
      <c r="F12648" s="107">
        <v>0.95050751628713925</v>
      </c>
      <c r="G12648" s="106">
        <v>0.68553167566204398</v>
      </c>
      <c r="H12648" s="107">
        <v>0.88338940902203822</v>
      </c>
      <c r="I12648" s="121" t="str">
        <f t="shared" si="197"/>
        <v>DF</v>
      </c>
    </row>
    <row r="12649" spans="2:9" ht="12.75">
      <c r="B12649" s="102">
        <v>242098254</v>
      </c>
      <c r="C12649" s="106">
        <v>0.661003112448598</v>
      </c>
      <c r="D12649" s="107">
        <v>0.91920700573776459</v>
      </c>
      <c r="E12649" s="106">
        <v>0.50405660874475222</v>
      </c>
      <c r="F12649" s="107">
        <v>0.1643556209721333</v>
      </c>
      <c r="G12649" s="106">
        <v>0.57041042567187672</v>
      </c>
      <c r="H12649" s="107">
        <v>0.16533494050298758</v>
      </c>
      <c r="I12649" s="121" t="str">
        <f t="shared" si="197"/>
        <v>DF</v>
      </c>
    </row>
    <row r="12650" spans="2:9" ht="12.75">
      <c r="B12650" s="102">
        <v>242098311</v>
      </c>
      <c r="C12650" s="106">
        <v>0.43223008097243243</v>
      </c>
      <c r="D12650" s="107">
        <v>0.39089122457713077</v>
      </c>
      <c r="E12650" s="106">
        <v>0.94850962048036447</v>
      </c>
      <c r="F12650" s="107">
        <v>0.87259401199911779</v>
      </c>
      <c r="G12650" s="106">
        <v>0.62652212812395902</v>
      </c>
      <c r="H12650" s="107">
        <v>0.9801819583499265</v>
      </c>
      <c r="I12650" s="121" t="str">
        <f t="shared" si="197"/>
        <v>BH</v>
      </c>
    </row>
    <row r="12651" spans="2:9" ht="12.75">
      <c r="B12651" s="102">
        <v>242099161</v>
      </c>
      <c r="C12651" s="106">
        <v>0.35893922091878672</v>
      </c>
      <c r="D12651" s="107">
        <v>0.30260956806979511</v>
      </c>
      <c r="E12651" s="106">
        <v>0.6806291555249997</v>
      </c>
      <c r="F12651" s="107">
        <v>7.625505468923599E-2</v>
      </c>
      <c r="G12651" s="106">
        <v>0.65759406269392162</v>
      </c>
      <c r="H12651" s="107">
        <v>0.61213468112892522</v>
      </c>
      <c r="I12651" s="121" t="str">
        <f t="shared" si="197"/>
        <v>TH</v>
      </c>
    </row>
    <row r="12652" spans="2:9" ht="12.75">
      <c r="B12652" s="102">
        <v>242099498</v>
      </c>
      <c r="C12652" s="106">
        <v>0.62057977632563954</v>
      </c>
      <c r="D12652" s="107">
        <v>0.91471190281146963</v>
      </c>
      <c r="E12652" s="106">
        <v>0.14056604910401682</v>
      </c>
      <c r="F12652" s="107">
        <v>0.19221661334620133</v>
      </c>
      <c r="G12652" s="106">
        <v>0.72790239643857024</v>
      </c>
      <c r="H12652" s="107">
        <v>0.43398863844169377</v>
      </c>
      <c r="I12652" s="121" t="str">
        <f t="shared" si="197"/>
        <v>DF</v>
      </c>
    </row>
    <row r="12653" spans="2:9" ht="12.75">
      <c r="B12653" s="102">
        <v>242102568</v>
      </c>
      <c r="C12653" s="106">
        <v>3.6491530821733509E-2</v>
      </c>
      <c r="D12653" s="107">
        <v>0.25774980373180467</v>
      </c>
      <c r="E12653" s="106">
        <v>0.48280581282567137</v>
      </c>
      <c r="F12653" s="107">
        <v>0.6727590886487933</v>
      </c>
      <c r="G12653" s="106">
        <v>0.75595883930008156</v>
      </c>
      <c r="H12653" s="107">
        <v>0.87354088516479234</v>
      </c>
      <c r="I12653" s="121" t="str">
        <f t="shared" si="197"/>
        <v>BH</v>
      </c>
    </row>
    <row r="12654" spans="2:9" ht="12.75">
      <c r="B12654" s="102">
        <v>242103508</v>
      </c>
      <c r="C12654" s="106">
        <v>0.78147263003246614</v>
      </c>
      <c r="D12654" s="107">
        <v>0.65578049896900215</v>
      </c>
      <c r="E12654" s="106">
        <v>5.3732714078130073E-2</v>
      </c>
      <c r="F12654" s="107">
        <v>0.44274935498075774</v>
      </c>
      <c r="G12654" s="106">
        <v>0.92845033343887629</v>
      </c>
      <c r="H12654" s="107">
        <v>0.50323737787135525</v>
      </c>
      <c r="I12654" s="121" t="str">
        <f t="shared" si="197"/>
        <v>E</v>
      </c>
    </row>
    <row r="12655" spans="2:9" ht="12.75">
      <c r="B12655" s="102">
        <v>242104605</v>
      </c>
      <c r="C12655" s="106">
        <v>0.24457677120468002</v>
      </c>
      <c r="D12655" s="107">
        <v>0.82851078776450926</v>
      </c>
      <c r="E12655" s="106">
        <v>0.88573155913460244</v>
      </c>
      <c r="F12655" s="107">
        <v>0.95741328179792973</v>
      </c>
      <c r="G12655" s="106">
        <v>0.76890614237107169</v>
      </c>
      <c r="H12655" s="107">
        <v>0.40580814186435354</v>
      </c>
      <c r="I12655" s="121" t="str">
        <f t="shared" si="197"/>
        <v>C</v>
      </c>
    </row>
    <row r="12656" spans="2:9" ht="12.75">
      <c r="B12656" s="102">
        <v>242106290</v>
      </c>
      <c r="C12656" s="106">
        <v>0.58040116037295153</v>
      </c>
      <c r="D12656" s="107">
        <v>0.12795016022722194</v>
      </c>
      <c r="E12656" s="106">
        <v>0.47830047024150879</v>
      </c>
      <c r="F12656" s="107">
        <v>0.35532010052329821</v>
      </c>
      <c r="G12656" s="106">
        <v>0.58598467113545194</v>
      </c>
      <c r="H12656" s="107">
        <v>0.25006254620941526</v>
      </c>
      <c r="I12656" s="121" t="str">
        <f t="shared" si="197"/>
        <v>E</v>
      </c>
    </row>
    <row r="12657" spans="2:9" ht="12.75">
      <c r="B12657" s="102">
        <v>242106570</v>
      </c>
      <c r="C12657" s="106">
        <v>0.84374317541994959</v>
      </c>
      <c r="D12657" s="107">
        <v>8.6445524315738709E-2</v>
      </c>
      <c r="E12657" s="106">
        <v>0.35984406955480885</v>
      </c>
      <c r="F12657" s="107">
        <v>0.94627847875252602</v>
      </c>
      <c r="G12657" s="106">
        <v>0.16881570710857141</v>
      </c>
      <c r="H12657" s="107">
        <v>0.74128520588770863</v>
      </c>
      <c r="I12657" s="121" t="str">
        <f t="shared" si="197"/>
        <v>C</v>
      </c>
    </row>
    <row r="12658" spans="2:9" ht="12.75">
      <c r="B12658" s="102">
        <v>242106999</v>
      </c>
      <c r="C12658" s="106">
        <v>0.13575938625028083</v>
      </c>
      <c r="D12658" s="107">
        <v>0.50850768506443167</v>
      </c>
      <c r="E12658" s="106">
        <v>0.69252087221076164</v>
      </c>
      <c r="F12658" s="107">
        <v>0.13528785114131647</v>
      </c>
      <c r="G12658" s="106">
        <v>0.83171765948935139</v>
      </c>
      <c r="H12658" s="107">
        <v>0.82375412313732443</v>
      </c>
      <c r="I12658" s="121" t="str">
        <f t="shared" si="197"/>
        <v>E</v>
      </c>
    </row>
    <row r="12659" spans="2:9" ht="12.75">
      <c r="B12659" s="102">
        <v>242107140</v>
      </c>
      <c r="C12659" s="106">
        <v>0.15070094928183053</v>
      </c>
      <c r="D12659" s="107">
        <v>0.16713733763447824</v>
      </c>
      <c r="E12659" s="106">
        <v>0.20743267523964892</v>
      </c>
      <c r="F12659" s="107">
        <v>0.49662157454391243</v>
      </c>
      <c r="G12659" s="106">
        <v>0.50769933976054737</v>
      </c>
      <c r="H12659" s="107">
        <v>0.63953918699332601</v>
      </c>
      <c r="I12659" s="121" t="str">
        <f t="shared" si="197"/>
        <v>BH</v>
      </c>
    </row>
    <row r="12660" spans="2:9" ht="12.75">
      <c r="B12660" s="102">
        <v>242110117</v>
      </c>
      <c r="C12660" s="106">
        <v>0.74382359479299875</v>
      </c>
      <c r="D12660" s="107">
        <v>0.57942064968191254</v>
      </c>
      <c r="E12660" s="106">
        <v>0.69419418780236786</v>
      </c>
      <c r="F12660" s="107">
        <v>0.99578382744580551</v>
      </c>
      <c r="G12660" s="106">
        <v>0.35395702793417461</v>
      </c>
      <c r="H12660" s="107">
        <v>0.23789249111834598</v>
      </c>
      <c r="I12660" s="121" t="str">
        <f t="shared" si="197"/>
        <v>C</v>
      </c>
    </row>
    <row r="12661" spans="2:9" ht="12.75">
      <c r="B12661" s="102">
        <v>242110842</v>
      </c>
      <c r="C12661" s="106">
        <v>0.1679150254083186</v>
      </c>
      <c r="D12661" s="107">
        <v>0.9457171809251852</v>
      </c>
      <c r="E12661" s="106">
        <v>0.13759789474723605</v>
      </c>
      <c r="F12661" s="107">
        <v>0.23426802670130797</v>
      </c>
      <c r="G12661" s="106">
        <v>2.6700924188925557E-2</v>
      </c>
      <c r="H12661" s="107">
        <v>0.87325924738268546</v>
      </c>
      <c r="I12661" s="121" t="str">
        <f t="shared" si="197"/>
        <v>DF</v>
      </c>
    </row>
    <row r="12662" spans="2:9" ht="12.75">
      <c r="B12662" s="102">
        <v>242111008</v>
      </c>
      <c r="C12662" s="106">
        <v>0.97741693197723745</v>
      </c>
      <c r="D12662" s="107">
        <v>0.68598669401246881</v>
      </c>
      <c r="E12662" s="106">
        <v>0.12776633811040528</v>
      </c>
      <c r="F12662" s="107">
        <v>0.37867648263233011</v>
      </c>
      <c r="G12662" s="106">
        <v>0.98627371306058365</v>
      </c>
      <c r="H12662" s="107">
        <v>0.86099529528633223</v>
      </c>
      <c r="I12662" s="121" t="str">
        <f t="shared" si="197"/>
        <v>E</v>
      </c>
    </row>
    <row r="12663" spans="2:9" ht="12.75">
      <c r="B12663" s="102">
        <v>242112212</v>
      </c>
      <c r="C12663" s="106">
        <v>0.73452080227120042</v>
      </c>
      <c r="D12663" s="107">
        <v>0.19105206361812677</v>
      </c>
      <c r="E12663" s="106">
        <v>0.90913666443061825</v>
      </c>
      <c r="F12663" s="107">
        <v>0.23003160699233227</v>
      </c>
      <c r="G12663" s="106">
        <v>0.70720915418566932</v>
      </c>
      <c r="H12663" s="107">
        <v>0.35152943815678417</v>
      </c>
      <c r="I12663" s="121" t="str">
        <f t="shared" si="197"/>
        <v>TH</v>
      </c>
    </row>
    <row r="12664" spans="2:9" ht="12.75">
      <c r="B12664" s="102">
        <v>242112254</v>
      </c>
      <c r="C12664" s="106">
        <v>0.52714464743994816</v>
      </c>
      <c r="D12664" s="107">
        <v>0.49193563316189315</v>
      </c>
      <c r="E12664" s="106">
        <v>0.16921961438877187</v>
      </c>
      <c r="F12664" s="107">
        <v>0.41741473390584183</v>
      </c>
      <c r="G12664" s="106">
        <v>0.52191309145231313</v>
      </c>
      <c r="H12664" s="107">
        <v>0.55057128024623037</v>
      </c>
      <c r="I12664" s="121" t="str">
        <f t="shared" si="197"/>
        <v>BH</v>
      </c>
    </row>
    <row r="12665" spans="2:9" ht="12.75">
      <c r="B12665" s="102">
        <v>242112608</v>
      </c>
      <c r="C12665" s="106">
        <v>0.17274626000896909</v>
      </c>
      <c r="D12665" s="107">
        <v>0.29641017603812347</v>
      </c>
      <c r="E12665" s="106">
        <v>0.94604816174066308</v>
      </c>
      <c r="F12665" s="107">
        <v>0.36218243988015253</v>
      </c>
      <c r="G12665" s="106">
        <v>0.70479218450184522</v>
      </c>
      <c r="H12665" s="107">
        <v>0.74628197093916881</v>
      </c>
      <c r="I12665" s="121" t="str">
        <f t="shared" si="197"/>
        <v>TH</v>
      </c>
    </row>
    <row r="12666" spans="2:9" ht="12.75">
      <c r="B12666" s="102">
        <v>242113046</v>
      </c>
      <c r="C12666" s="106">
        <v>0.45047529740192904</v>
      </c>
      <c r="D12666" s="107">
        <v>0.21117653042552309</v>
      </c>
      <c r="E12666" s="106">
        <v>0.29116943908431736</v>
      </c>
      <c r="F12666" s="107">
        <v>0.65429085380649266</v>
      </c>
      <c r="G12666" s="106">
        <v>0.95367049943160787</v>
      </c>
      <c r="H12666" s="107">
        <v>0.89023488667575035</v>
      </c>
      <c r="I12666" s="121" t="str">
        <f t="shared" si="197"/>
        <v>E</v>
      </c>
    </row>
    <row r="12667" spans="2:9" ht="12.75">
      <c r="B12667" s="102">
        <v>242113153</v>
      </c>
      <c r="C12667" s="106">
        <v>0.92072051447371361</v>
      </c>
      <c r="D12667" s="107">
        <v>0.66411771098335315</v>
      </c>
      <c r="E12667" s="106">
        <v>0.91306059708090093</v>
      </c>
      <c r="F12667" s="107">
        <v>0.30303536293783395</v>
      </c>
      <c r="G12667" s="106">
        <v>0.35068853457597449</v>
      </c>
      <c r="H12667" s="107">
        <v>0.1059823495169685</v>
      </c>
      <c r="I12667" s="121" t="str">
        <f t="shared" si="197"/>
        <v>FH</v>
      </c>
    </row>
    <row r="12668" spans="2:9" ht="12.75">
      <c r="B12668" s="102">
        <v>242116313</v>
      </c>
      <c r="C12668" s="106">
        <v>0.24045155801568807</v>
      </c>
      <c r="D12668" s="107">
        <v>0.20240615984606536</v>
      </c>
      <c r="E12668" s="106">
        <v>0.96981742051356834</v>
      </c>
      <c r="F12668" s="107">
        <v>0.35818038859406953</v>
      </c>
      <c r="G12668" s="106">
        <v>0.18417773754905831</v>
      </c>
      <c r="H12668" s="107">
        <v>0.91614687944453022</v>
      </c>
      <c r="I12668" s="121" t="str">
        <f t="shared" si="197"/>
        <v>TH</v>
      </c>
    </row>
    <row r="12669" spans="2:9" ht="12.75">
      <c r="B12669" s="102">
        <v>242118507</v>
      </c>
      <c r="C12669" s="106">
        <v>0.375722040426818</v>
      </c>
      <c r="D12669" s="107">
        <v>0.26009315228795238</v>
      </c>
      <c r="E12669" s="106">
        <v>0.61501731549574612</v>
      </c>
      <c r="F12669" s="107">
        <v>0.66836176502890776</v>
      </c>
      <c r="G12669" s="106">
        <v>0.38617723228687773</v>
      </c>
      <c r="H12669" s="107">
        <v>0.24144271865873623</v>
      </c>
      <c r="I12669" s="121" t="str">
        <f t="shared" si="197"/>
        <v>C</v>
      </c>
    </row>
    <row r="12670" spans="2:9" ht="12.75">
      <c r="B12670" s="102">
        <v>242120908</v>
      </c>
      <c r="C12670" s="106">
        <v>0.31940311819343847</v>
      </c>
      <c r="D12670" s="107">
        <v>0.16265891548901035</v>
      </c>
      <c r="E12670" s="106">
        <v>0.51557595292103819</v>
      </c>
      <c r="F12670" s="107">
        <v>0.98201329660069803</v>
      </c>
      <c r="G12670" s="106">
        <v>0.45758421944282457</v>
      </c>
      <c r="H12670" s="107">
        <v>0.28449783021390296</v>
      </c>
      <c r="I12670" s="121" t="str">
        <f t="shared" si="197"/>
        <v>C</v>
      </c>
    </row>
    <row r="12671" spans="2:9" ht="12.75">
      <c r="B12671" s="102">
        <v>242121247</v>
      </c>
      <c r="C12671" s="106">
        <v>0.13422186666891367</v>
      </c>
      <c r="D12671" s="107">
        <v>0.53480207475120189</v>
      </c>
      <c r="E12671" s="106">
        <v>0.81205416195122204</v>
      </c>
      <c r="F12671" s="107">
        <v>0.75066063850457798</v>
      </c>
      <c r="G12671" s="106">
        <v>0.32108994201893659</v>
      </c>
      <c r="H12671" s="107">
        <v>0.11535555409267539</v>
      </c>
      <c r="I12671" s="121" t="str">
        <f t="shared" si="197"/>
        <v>TH</v>
      </c>
    </row>
    <row r="12672" spans="2:9" ht="12.75">
      <c r="B12672" s="102">
        <v>242122467</v>
      </c>
      <c r="C12672" s="106">
        <v>0.87619386864815407</v>
      </c>
      <c r="D12672" s="107">
        <v>0.68531246670954915</v>
      </c>
      <c r="E12672" s="106">
        <v>0.78350327194093339</v>
      </c>
      <c r="F12672" s="107">
        <v>9.2615964574725318E-2</v>
      </c>
      <c r="G12672" s="106">
        <v>0.13259594226872018</v>
      </c>
      <c r="H12672" s="107">
        <v>0.78157556643665171</v>
      </c>
      <c r="I12672" s="121" t="str">
        <f t="shared" si="197"/>
        <v>FH</v>
      </c>
    </row>
    <row r="12673" spans="2:9" ht="12.75">
      <c r="B12673" s="102">
        <v>242125124</v>
      </c>
      <c r="C12673" s="106">
        <v>0.93074352113683201</v>
      </c>
      <c r="D12673" s="107">
        <v>0.78984796800800972</v>
      </c>
      <c r="E12673" s="106">
        <v>0.52990076238431616</v>
      </c>
      <c r="F12673" s="107">
        <v>6.025676743078634E-2</v>
      </c>
      <c r="G12673" s="106">
        <v>0.60553926422015802</v>
      </c>
      <c r="H12673" s="107">
        <v>0.55082717359558786</v>
      </c>
      <c r="I12673" s="121" t="str">
        <f t="shared" si="197"/>
        <v>FH</v>
      </c>
    </row>
    <row r="12674" spans="2:9" ht="12.75">
      <c r="B12674" s="102">
        <v>242125494</v>
      </c>
      <c r="C12674" s="106">
        <v>8.2684034560625452E-2</v>
      </c>
      <c r="D12674" s="107">
        <v>0.74207469943023141</v>
      </c>
      <c r="E12674" s="106">
        <v>0.77853434211608552</v>
      </c>
      <c r="F12674" s="107">
        <v>0.26682330629029716</v>
      </c>
      <c r="G12674" s="106">
        <v>0.72377743183817156</v>
      </c>
      <c r="H12674" s="107">
        <v>0.53844705229690781</v>
      </c>
      <c r="I12674" s="121" t="str">
        <f t="shared" si="197"/>
        <v>TH</v>
      </c>
    </row>
    <row r="12675" spans="2:9" ht="12.75">
      <c r="B12675" s="102">
        <v>242126940</v>
      </c>
      <c r="C12675" s="106">
        <v>0.43157869821979578</v>
      </c>
      <c r="D12675" s="107">
        <v>0.44317646051270287</v>
      </c>
      <c r="E12675" s="106">
        <v>0.34319120979083362</v>
      </c>
      <c r="F12675" s="107">
        <v>0.33178811250417972</v>
      </c>
      <c r="G12675" s="106">
        <v>0.2014124903620218</v>
      </c>
      <c r="H12675" s="107">
        <v>0.21384078471855217</v>
      </c>
      <c r="I12675" s="121" t="str">
        <f t="shared" si="197"/>
        <v>DF</v>
      </c>
    </row>
    <row r="12676" spans="2:9" ht="12.75">
      <c r="B12676" s="102">
        <v>242128045</v>
      </c>
      <c r="C12676" s="106">
        <v>0.27552916509373016</v>
      </c>
      <c r="D12676" s="107">
        <v>0.22727516237073875</v>
      </c>
      <c r="E12676" s="106">
        <v>0.36496272447706879</v>
      </c>
      <c r="F12676" s="107">
        <v>0.87275158159642974</v>
      </c>
      <c r="G12676" s="106">
        <v>0.58251339747878839</v>
      </c>
      <c r="H12676" s="107">
        <v>0.73992148886450204</v>
      </c>
      <c r="I12676" s="121" t="str">
        <f t="shared" si="197"/>
        <v>C</v>
      </c>
    </row>
    <row r="12677" spans="2:9" ht="12.75">
      <c r="B12677" s="102">
        <v>242130759</v>
      </c>
      <c r="C12677" s="106">
        <v>0.67069939201867523</v>
      </c>
      <c r="D12677" s="107">
        <v>0.38201848760986068</v>
      </c>
      <c r="E12677" s="106">
        <v>0.83229310985884553</v>
      </c>
      <c r="F12677" s="107">
        <v>0.5977265936510987</v>
      </c>
      <c r="G12677" s="106">
        <v>0.24121817768862486</v>
      </c>
      <c r="H12677" s="107">
        <v>0.21623257653242334</v>
      </c>
      <c r="I12677" s="121" t="str">
        <f t="shared" ref="I12677:I12740" si="198">INDEX($C$3:$H$3, MATCH(MAX(C12677:H12677), C12677:H12677, 0))</f>
        <v>TH</v>
      </c>
    </row>
    <row r="12678" spans="2:9" ht="12.75">
      <c r="B12678" s="102">
        <v>242133612</v>
      </c>
      <c r="C12678" s="106">
        <v>0.31876694491784652</v>
      </c>
      <c r="D12678" s="107">
        <v>0.67369205617220507</v>
      </c>
      <c r="E12678" s="106">
        <v>7.8694809815532896E-2</v>
      </c>
      <c r="F12678" s="107">
        <v>0.64495629485291373</v>
      </c>
      <c r="G12678" s="106">
        <v>0.1393780998915024</v>
      </c>
      <c r="H12678" s="107">
        <v>0.92237396644006342</v>
      </c>
      <c r="I12678" s="121" t="str">
        <f t="shared" si="198"/>
        <v>BH</v>
      </c>
    </row>
    <row r="12679" spans="2:9" ht="12.75">
      <c r="B12679" s="102">
        <v>242133802</v>
      </c>
      <c r="C12679" s="106">
        <v>0.23968104820364999</v>
      </c>
      <c r="D12679" s="107">
        <v>0.86370444949912706</v>
      </c>
      <c r="E12679" s="106">
        <v>0.66930845649796766</v>
      </c>
      <c r="F12679" s="107">
        <v>0.16065430928737245</v>
      </c>
      <c r="G12679" s="106">
        <v>0.26295915509528012</v>
      </c>
      <c r="H12679" s="107">
        <v>0.94528229698420163</v>
      </c>
      <c r="I12679" s="121" t="str">
        <f t="shared" si="198"/>
        <v>BH</v>
      </c>
    </row>
    <row r="12680" spans="2:9" ht="12.75">
      <c r="B12680" s="102">
        <v>242134216</v>
      </c>
      <c r="C12680" s="106">
        <v>0.67435026810692023</v>
      </c>
      <c r="D12680" s="107">
        <v>0.6187719469010089</v>
      </c>
      <c r="E12680" s="106">
        <v>1.9355350692459083E-2</v>
      </c>
      <c r="F12680" s="107">
        <v>0.97986131776472618</v>
      </c>
      <c r="G12680" s="106">
        <v>0.78478237779604765</v>
      </c>
      <c r="H12680" s="107">
        <v>0.35204620479595938</v>
      </c>
      <c r="I12680" s="121" t="str">
        <f t="shared" si="198"/>
        <v>C</v>
      </c>
    </row>
    <row r="12681" spans="2:9" ht="12.75">
      <c r="B12681" s="102">
        <v>242141467</v>
      </c>
      <c r="C12681" s="106">
        <v>0.85203533139053977</v>
      </c>
      <c r="D12681" s="107">
        <v>4.8440709110749935E-2</v>
      </c>
      <c r="E12681" s="106">
        <v>0.47683389316313463</v>
      </c>
      <c r="F12681" s="107">
        <v>0.93513906489361354</v>
      </c>
      <c r="G12681" s="106">
        <v>0.64099978962771798</v>
      </c>
      <c r="H12681" s="107">
        <v>0.9283216815292219</v>
      </c>
      <c r="I12681" s="121" t="str">
        <f t="shared" si="198"/>
        <v>C</v>
      </c>
    </row>
    <row r="12682" spans="2:9" ht="12.75">
      <c r="B12682" s="102">
        <v>242141995</v>
      </c>
      <c r="C12682" s="106">
        <v>0.94010587083603725</v>
      </c>
      <c r="D12682" s="107">
        <v>0.34193889686683931</v>
      </c>
      <c r="E12682" s="106">
        <v>0.12155581422660244</v>
      </c>
      <c r="F12682" s="107">
        <v>0.47957240442054982</v>
      </c>
      <c r="G12682" s="106">
        <v>0.88290888565194336</v>
      </c>
      <c r="H12682" s="107">
        <v>0.21676989827922744</v>
      </c>
      <c r="I12682" s="121" t="str">
        <f t="shared" si="198"/>
        <v>FH</v>
      </c>
    </row>
    <row r="12683" spans="2:9" ht="12.75">
      <c r="B12683" s="102">
        <v>242142177</v>
      </c>
      <c r="C12683" s="106">
        <v>0.41970186772250972</v>
      </c>
      <c r="D12683" s="107">
        <v>0.70910689485708667</v>
      </c>
      <c r="E12683" s="106">
        <v>0.93249180941976739</v>
      </c>
      <c r="F12683" s="107">
        <v>0.67374317451068055</v>
      </c>
      <c r="G12683" s="106">
        <v>0.39771938587988487</v>
      </c>
      <c r="H12683" s="107">
        <v>0.62672595286794963</v>
      </c>
      <c r="I12683" s="121" t="str">
        <f t="shared" si="198"/>
        <v>TH</v>
      </c>
    </row>
    <row r="12684" spans="2:9" ht="12.75">
      <c r="B12684" s="102">
        <v>242143910</v>
      </c>
      <c r="C12684" s="106">
        <v>0.99044127987796049</v>
      </c>
      <c r="D12684" s="107">
        <v>0.13650752802323396</v>
      </c>
      <c r="E12684" s="106">
        <v>0.11000479689017251</v>
      </c>
      <c r="F12684" s="107">
        <v>0.10493553676363199</v>
      </c>
      <c r="G12684" s="106">
        <v>0.98465460784722669</v>
      </c>
      <c r="H12684" s="107">
        <v>0.15807827260335472</v>
      </c>
      <c r="I12684" s="121" t="str">
        <f t="shared" si="198"/>
        <v>FH</v>
      </c>
    </row>
    <row r="12685" spans="2:9" ht="12.75">
      <c r="B12685" s="102">
        <v>242143942</v>
      </c>
      <c r="C12685" s="106">
        <v>0.96254670026007272</v>
      </c>
      <c r="D12685" s="107">
        <v>0.52521833320401079</v>
      </c>
      <c r="E12685" s="106">
        <v>0.12302457912609288</v>
      </c>
      <c r="F12685" s="107">
        <v>2.9734240358788355E-2</v>
      </c>
      <c r="G12685" s="106">
        <v>8.2937505643903009E-3</v>
      </c>
      <c r="H12685" s="107">
        <v>0.95779133849615583</v>
      </c>
      <c r="I12685" s="121" t="str">
        <f t="shared" si="198"/>
        <v>FH</v>
      </c>
    </row>
    <row r="12686" spans="2:9" ht="12.75">
      <c r="B12686" s="102">
        <v>242145049</v>
      </c>
      <c r="C12686" s="106">
        <v>0.52245289310721521</v>
      </c>
      <c r="D12686" s="107">
        <v>0.17847398593933428</v>
      </c>
      <c r="E12686" s="106">
        <v>1.1765104086255196E-2</v>
      </c>
      <c r="F12686" s="107">
        <v>0.80781477360432508</v>
      </c>
      <c r="G12686" s="106">
        <v>0.55035629745126258</v>
      </c>
      <c r="H12686" s="107">
        <v>8.0372687085549233E-2</v>
      </c>
      <c r="I12686" s="121" t="str">
        <f t="shared" si="198"/>
        <v>C</v>
      </c>
    </row>
    <row r="12687" spans="2:9" ht="12.75">
      <c r="B12687" s="102">
        <v>242145674</v>
      </c>
      <c r="C12687" s="106">
        <v>0.142400520552731</v>
      </c>
      <c r="D12687" s="107">
        <v>0.2442996945930993</v>
      </c>
      <c r="E12687" s="106">
        <v>0.69761697131450906</v>
      </c>
      <c r="F12687" s="107">
        <v>0.48348372850754107</v>
      </c>
      <c r="G12687" s="106">
        <v>0.44009508316446877</v>
      </c>
      <c r="H12687" s="107">
        <v>0.69049961820624484</v>
      </c>
      <c r="I12687" s="121" t="str">
        <f t="shared" si="198"/>
        <v>TH</v>
      </c>
    </row>
    <row r="12688" spans="2:9" ht="12.75">
      <c r="B12688" s="102">
        <v>242146039</v>
      </c>
      <c r="C12688" s="106">
        <v>0.74638703130191408</v>
      </c>
      <c r="D12688" s="107">
        <v>0.22321668588790899</v>
      </c>
      <c r="E12688" s="106">
        <v>0.64880915137405926</v>
      </c>
      <c r="F12688" s="107">
        <v>2.5249047614853914E-2</v>
      </c>
      <c r="G12688" s="106">
        <v>0.5445757880798574</v>
      </c>
      <c r="H12688" s="107">
        <v>0.20247812349011629</v>
      </c>
      <c r="I12688" s="121" t="str">
        <f t="shared" si="198"/>
        <v>FH</v>
      </c>
    </row>
    <row r="12689" spans="2:9" ht="12.75">
      <c r="B12689" s="102">
        <v>242149519</v>
      </c>
      <c r="C12689" s="106">
        <v>0.19486008703382129</v>
      </c>
      <c r="D12689" s="107">
        <v>0.77872370848271921</v>
      </c>
      <c r="E12689" s="106">
        <v>0.88499463929838251</v>
      </c>
      <c r="F12689" s="107">
        <v>0.71133656414225022</v>
      </c>
      <c r="G12689" s="106">
        <v>0.743355538163881</v>
      </c>
      <c r="H12689" s="107">
        <v>0.69775208886277129</v>
      </c>
      <c r="I12689" s="121" t="str">
        <f t="shared" si="198"/>
        <v>TH</v>
      </c>
    </row>
    <row r="12690" spans="2:9" ht="12.75">
      <c r="B12690" s="102">
        <v>242151598</v>
      </c>
      <c r="C12690" s="106">
        <v>0.88216335056266493</v>
      </c>
      <c r="D12690" s="107">
        <v>0.1931584298358322</v>
      </c>
      <c r="E12690" s="106">
        <v>0.2562751631399518</v>
      </c>
      <c r="F12690" s="107">
        <v>0.66474224311139185</v>
      </c>
      <c r="G12690" s="106">
        <v>0.79749697477744541</v>
      </c>
      <c r="H12690" s="107">
        <v>0.21621275988578681</v>
      </c>
      <c r="I12690" s="121" t="str">
        <f t="shared" si="198"/>
        <v>FH</v>
      </c>
    </row>
    <row r="12691" spans="2:9" ht="12.75">
      <c r="B12691" s="102">
        <v>242152192</v>
      </c>
      <c r="C12691" s="106">
        <v>0.58099399606596092</v>
      </c>
      <c r="D12691" s="107">
        <v>0.37000033654447417</v>
      </c>
      <c r="E12691" s="106">
        <v>0.2448465618490463</v>
      </c>
      <c r="F12691" s="107">
        <v>0.47589951568461442</v>
      </c>
      <c r="G12691" s="106">
        <v>0.68674451993095742</v>
      </c>
      <c r="H12691" s="107">
        <v>3.0160770861578312E-2</v>
      </c>
      <c r="I12691" s="121" t="str">
        <f t="shared" si="198"/>
        <v>E</v>
      </c>
    </row>
    <row r="12692" spans="2:9" ht="12.75">
      <c r="B12692" s="102">
        <v>242152828</v>
      </c>
      <c r="C12692" s="106">
        <v>0.81992355348710166</v>
      </c>
      <c r="D12692" s="107">
        <v>0.85925050564006278</v>
      </c>
      <c r="E12692" s="106">
        <v>0.67922188404322448</v>
      </c>
      <c r="F12692" s="107">
        <v>0.18737952672437519</v>
      </c>
      <c r="G12692" s="106">
        <v>0.40339591835403965</v>
      </c>
      <c r="H12692" s="107">
        <v>0.5412256770323074</v>
      </c>
      <c r="I12692" s="121" t="str">
        <f t="shared" si="198"/>
        <v>DF</v>
      </c>
    </row>
    <row r="12693" spans="2:9" ht="12.75">
      <c r="B12693" s="102">
        <v>242153727</v>
      </c>
      <c r="C12693" s="106">
        <v>0.15036456820034361</v>
      </c>
      <c r="D12693" s="107">
        <v>0.68830318177492211</v>
      </c>
      <c r="E12693" s="106">
        <v>0.9702515535693399</v>
      </c>
      <c r="F12693" s="107">
        <v>0.18447583054036998</v>
      </c>
      <c r="G12693" s="106">
        <v>0.65311751349469449</v>
      </c>
      <c r="H12693" s="107">
        <v>0.83292455351029826</v>
      </c>
      <c r="I12693" s="121" t="str">
        <f t="shared" si="198"/>
        <v>TH</v>
      </c>
    </row>
    <row r="12694" spans="2:9" ht="12.75">
      <c r="B12694" s="102">
        <v>242159863</v>
      </c>
      <c r="C12694" s="106">
        <v>0.87559834478195797</v>
      </c>
      <c r="D12694" s="107">
        <v>0.94181886566940065</v>
      </c>
      <c r="E12694" s="106">
        <v>0.99151148051870952</v>
      </c>
      <c r="F12694" s="107">
        <v>0.10649404805887475</v>
      </c>
      <c r="G12694" s="106">
        <v>9.3257513160374117E-3</v>
      </c>
      <c r="H12694" s="107">
        <v>0.27520753918902496</v>
      </c>
      <c r="I12694" s="121" t="str">
        <f t="shared" si="198"/>
        <v>TH</v>
      </c>
    </row>
    <row r="12695" spans="2:9" ht="12.75">
      <c r="B12695" s="102">
        <v>242164748</v>
      </c>
      <c r="C12695" s="106">
        <v>0.56602587734511722</v>
      </c>
      <c r="D12695" s="107">
        <v>0.81332249842796589</v>
      </c>
      <c r="E12695" s="106">
        <v>0.83036340680381215</v>
      </c>
      <c r="F12695" s="107">
        <v>0.62708459463835009</v>
      </c>
      <c r="G12695" s="106">
        <v>4.434216660011181E-2</v>
      </c>
      <c r="H12695" s="107">
        <v>0.67972836856565277</v>
      </c>
      <c r="I12695" s="121" t="str">
        <f t="shared" si="198"/>
        <v>TH</v>
      </c>
    </row>
    <row r="12696" spans="2:9" ht="12.75">
      <c r="B12696" s="102">
        <v>242165185</v>
      </c>
      <c r="C12696" s="106">
        <v>4.0744408387989317E-2</v>
      </c>
      <c r="D12696" s="107">
        <v>0.9832413488240539</v>
      </c>
      <c r="E12696" s="106">
        <v>0.60593685136835873</v>
      </c>
      <c r="F12696" s="107">
        <v>0.40556362473164764</v>
      </c>
      <c r="G12696" s="106">
        <v>0.77804430255890922</v>
      </c>
      <c r="H12696" s="107">
        <v>3.2826820667253287E-2</v>
      </c>
      <c r="I12696" s="121" t="str">
        <f t="shared" si="198"/>
        <v>DF</v>
      </c>
    </row>
    <row r="12697" spans="2:9" ht="12.75">
      <c r="B12697" s="102">
        <v>242166371</v>
      </c>
      <c r="C12697" s="106">
        <v>0.77562237961804503</v>
      </c>
      <c r="D12697" s="107">
        <v>0.69324843709701245</v>
      </c>
      <c r="E12697" s="106">
        <v>4.1120865301309095E-2</v>
      </c>
      <c r="F12697" s="107">
        <v>0.98932756912656128</v>
      </c>
      <c r="G12697" s="106">
        <v>0.59839974540158813</v>
      </c>
      <c r="H12697" s="107">
        <v>0.92190167644341603</v>
      </c>
      <c r="I12697" s="121" t="str">
        <f t="shared" si="198"/>
        <v>C</v>
      </c>
    </row>
    <row r="12698" spans="2:9" ht="12.75">
      <c r="B12698" s="102">
        <v>242168393</v>
      </c>
      <c r="C12698" s="106">
        <v>0.73818832689432079</v>
      </c>
      <c r="D12698" s="107">
        <v>0.88624058447325504</v>
      </c>
      <c r="E12698" s="106">
        <v>0.30379101445905787</v>
      </c>
      <c r="F12698" s="107">
        <v>0.70299637391978509</v>
      </c>
      <c r="G12698" s="106">
        <v>0.83184915409077376</v>
      </c>
      <c r="H12698" s="107">
        <v>0.34670922058660558</v>
      </c>
      <c r="I12698" s="121" t="str">
        <f t="shared" si="198"/>
        <v>DF</v>
      </c>
    </row>
    <row r="12699" spans="2:9" ht="12.75">
      <c r="B12699" s="102">
        <v>242168518</v>
      </c>
      <c r="C12699" s="106">
        <v>0.37920665769145234</v>
      </c>
      <c r="D12699" s="107">
        <v>0.70656252831055255</v>
      </c>
      <c r="E12699" s="106">
        <v>0.97342155624333682</v>
      </c>
      <c r="F12699" s="107">
        <v>0.23951098160600814</v>
      </c>
      <c r="G12699" s="106">
        <v>0.65014659517876883</v>
      </c>
      <c r="H12699" s="107">
        <v>0.18340741134080929</v>
      </c>
      <c r="I12699" s="121" t="str">
        <f t="shared" si="198"/>
        <v>TH</v>
      </c>
    </row>
    <row r="12700" spans="2:9" ht="12.75">
      <c r="B12700" s="102">
        <v>242169408</v>
      </c>
      <c r="C12700" s="106">
        <v>0.34671134030574824</v>
      </c>
      <c r="D12700" s="107">
        <v>7.6577234752064349E-3</v>
      </c>
      <c r="E12700" s="106">
        <v>0.59419512727123336</v>
      </c>
      <c r="F12700" s="107">
        <v>1.204356104912474E-2</v>
      </c>
      <c r="G12700" s="106">
        <v>0.25609403436319234</v>
      </c>
      <c r="H12700" s="107">
        <v>0.36569418521948305</v>
      </c>
      <c r="I12700" s="121" t="str">
        <f t="shared" si="198"/>
        <v>TH</v>
      </c>
    </row>
    <row r="12701" spans="2:9" ht="12.75">
      <c r="B12701" s="102">
        <v>242169895</v>
      </c>
      <c r="C12701" s="106">
        <v>0.38085582297556808</v>
      </c>
      <c r="D12701" s="107">
        <v>0.30663085435860027</v>
      </c>
      <c r="E12701" s="106">
        <v>0.92824283470346858</v>
      </c>
      <c r="F12701" s="107">
        <v>0.15169114463074762</v>
      </c>
      <c r="G12701" s="106">
        <v>5.8272851113851942E-3</v>
      </c>
      <c r="H12701" s="107">
        <v>0.25516036976940026</v>
      </c>
      <c r="I12701" s="121" t="str">
        <f t="shared" si="198"/>
        <v>TH</v>
      </c>
    </row>
    <row r="12702" spans="2:9" ht="12.75">
      <c r="B12702" s="102">
        <v>242171693</v>
      </c>
      <c r="C12702" s="106">
        <v>0.66451407025967724</v>
      </c>
      <c r="D12702" s="107">
        <v>0.54428871031145998</v>
      </c>
      <c r="E12702" s="106">
        <v>0.19889103690264154</v>
      </c>
      <c r="F12702" s="107">
        <v>0.3316689177612242</v>
      </c>
      <c r="G12702" s="106">
        <v>0.51001605000524197</v>
      </c>
      <c r="H12702" s="107">
        <v>0.23378517006951061</v>
      </c>
      <c r="I12702" s="121" t="str">
        <f t="shared" si="198"/>
        <v>FH</v>
      </c>
    </row>
    <row r="12703" spans="2:9" ht="12.75">
      <c r="B12703" s="102">
        <v>242172477</v>
      </c>
      <c r="C12703" s="106">
        <v>0.29553409201531622</v>
      </c>
      <c r="D12703" s="107">
        <v>0.13660137905010838</v>
      </c>
      <c r="E12703" s="106">
        <v>0.76734786829020241</v>
      </c>
      <c r="F12703" s="107">
        <v>0.75311834108060816</v>
      </c>
      <c r="G12703" s="106">
        <v>0.1767489183593316</v>
      </c>
      <c r="H12703" s="107">
        <v>0.46199129348243151</v>
      </c>
      <c r="I12703" s="121" t="str">
        <f t="shared" si="198"/>
        <v>TH</v>
      </c>
    </row>
    <row r="12704" spans="2:9" ht="12.75">
      <c r="B12704" s="102">
        <v>242179589</v>
      </c>
      <c r="C12704" s="106">
        <v>0.49000122729636431</v>
      </c>
      <c r="D12704" s="107">
        <v>0.62646608396362713</v>
      </c>
      <c r="E12704" s="106">
        <v>0.78376063897045345</v>
      </c>
      <c r="F12704" s="107">
        <v>0.83051726198982934</v>
      </c>
      <c r="G12704" s="106">
        <v>0.6649161718831984</v>
      </c>
      <c r="H12704" s="107">
        <v>0.50236964075004642</v>
      </c>
      <c r="I12704" s="121" t="str">
        <f t="shared" si="198"/>
        <v>C</v>
      </c>
    </row>
    <row r="12705" spans="2:9" ht="12.75">
      <c r="B12705" s="102">
        <v>242180027</v>
      </c>
      <c r="C12705" s="106">
        <v>0.82320513204207302</v>
      </c>
      <c r="D12705" s="107">
        <v>0.37222090708631494</v>
      </c>
      <c r="E12705" s="106">
        <v>8.7724859328996985E-3</v>
      </c>
      <c r="F12705" s="107">
        <v>0.70230464372653589</v>
      </c>
      <c r="G12705" s="106">
        <v>0.64259311282911824</v>
      </c>
      <c r="H12705" s="107">
        <v>0.13370227314166794</v>
      </c>
      <c r="I12705" s="121" t="str">
        <f t="shared" si="198"/>
        <v>FH</v>
      </c>
    </row>
    <row r="12706" spans="2:9" ht="12.75">
      <c r="B12706" s="102">
        <v>242182007</v>
      </c>
      <c r="C12706" s="106">
        <v>0.32219735476351818</v>
      </c>
      <c r="D12706" s="107">
        <v>0.40653702697467531</v>
      </c>
      <c r="E12706" s="106">
        <v>0.56500359293012958</v>
      </c>
      <c r="F12706" s="107">
        <v>0.98675705264795699</v>
      </c>
      <c r="G12706" s="106">
        <v>0.94769004885531771</v>
      </c>
      <c r="H12706" s="107">
        <v>0.10392686691517317</v>
      </c>
      <c r="I12706" s="121" t="str">
        <f t="shared" si="198"/>
        <v>C</v>
      </c>
    </row>
    <row r="12707" spans="2:9" ht="12.75">
      <c r="B12707" s="102">
        <v>242183253</v>
      </c>
      <c r="C12707" s="106">
        <v>0.99645397735597596</v>
      </c>
      <c r="D12707" s="107">
        <v>0.69048385334677409</v>
      </c>
      <c r="E12707" s="106">
        <v>2.5775564268467832E-2</v>
      </c>
      <c r="F12707" s="107">
        <v>0.4759837424063697</v>
      </c>
      <c r="G12707" s="106">
        <v>0.62302764317455894</v>
      </c>
      <c r="H12707" s="107">
        <v>8.978702677973871E-2</v>
      </c>
      <c r="I12707" s="121" t="str">
        <f t="shared" si="198"/>
        <v>FH</v>
      </c>
    </row>
    <row r="12708" spans="2:9" ht="12.75">
      <c r="B12708" s="102">
        <v>242183294</v>
      </c>
      <c r="C12708" s="106">
        <v>0.46525938939202693</v>
      </c>
      <c r="D12708" s="107">
        <v>0.23962012817715905</v>
      </c>
      <c r="E12708" s="106">
        <v>0.65527315573942957</v>
      </c>
      <c r="F12708" s="107">
        <v>0.65514373050413166</v>
      </c>
      <c r="G12708" s="106">
        <v>0.70783068245376257</v>
      </c>
      <c r="H12708" s="107">
        <v>0.59556447545765367</v>
      </c>
      <c r="I12708" s="121" t="str">
        <f t="shared" si="198"/>
        <v>E</v>
      </c>
    </row>
    <row r="12709" spans="2:9" ht="12.75">
      <c r="B12709" s="102">
        <v>242184399</v>
      </c>
      <c r="C12709" s="106">
        <v>0.49907162591823861</v>
      </c>
      <c r="D12709" s="107">
        <v>0.15937605844333191</v>
      </c>
      <c r="E12709" s="106">
        <v>0.82204405758169874</v>
      </c>
      <c r="F12709" s="107">
        <v>4.071139034326654E-2</v>
      </c>
      <c r="G12709" s="106">
        <v>0.76644827454232445</v>
      </c>
      <c r="H12709" s="107">
        <v>0.14628132708396557</v>
      </c>
      <c r="I12709" s="121" t="str">
        <f t="shared" si="198"/>
        <v>TH</v>
      </c>
    </row>
    <row r="12710" spans="2:9" ht="12.75">
      <c r="B12710" s="102">
        <v>242185455</v>
      </c>
      <c r="C12710" s="106">
        <v>0.5874230780905858</v>
      </c>
      <c r="D12710" s="107">
        <v>4.4347291260124599E-2</v>
      </c>
      <c r="E12710" s="106">
        <v>0.27226230304039234</v>
      </c>
      <c r="F12710" s="107">
        <v>0.3072393352482008</v>
      </c>
      <c r="G12710" s="106">
        <v>0.63560377440362914</v>
      </c>
      <c r="H12710" s="107">
        <v>0.96122623643208871</v>
      </c>
      <c r="I12710" s="121" t="str">
        <f t="shared" si="198"/>
        <v>BH</v>
      </c>
    </row>
    <row r="12711" spans="2:9" ht="12.75">
      <c r="B12711" s="102">
        <v>242187072</v>
      </c>
      <c r="C12711" s="106">
        <v>0.84055878250041527</v>
      </c>
      <c r="D12711" s="107">
        <v>0.7015092493264472</v>
      </c>
      <c r="E12711" s="106">
        <v>0.69365274317561276</v>
      </c>
      <c r="F12711" s="107">
        <v>0.59076031863964573</v>
      </c>
      <c r="G12711" s="106">
        <v>5.2944514095481843E-2</v>
      </c>
      <c r="H12711" s="107">
        <v>0.77931063824167013</v>
      </c>
      <c r="I12711" s="121" t="str">
        <f t="shared" si="198"/>
        <v>FH</v>
      </c>
    </row>
    <row r="12712" spans="2:9" ht="12.75">
      <c r="B12712" s="102">
        <v>242187451</v>
      </c>
      <c r="C12712" s="106">
        <v>0.86257220174215732</v>
      </c>
      <c r="D12712" s="107">
        <v>0.80206603688461708</v>
      </c>
      <c r="E12712" s="106">
        <v>0.49924309079017171</v>
      </c>
      <c r="F12712" s="107">
        <v>6.2946386013174482E-2</v>
      </c>
      <c r="G12712" s="106">
        <v>0.82653885144188877</v>
      </c>
      <c r="H12712" s="107">
        <v>0.90227254638179044</v>
      </c>
      <c r="I12712" s="121" t="str">
        <f t="shared" si="198"/>
        <v>BH</v>
      </c>
    </row>
    <row r="12713" spans="2:9" ht="12.75">
      <c r="B12713" s="102">
        <v>242188245</v>
      </c>
      <c r="C12713" s="106">
        <v>0.46611587003875066</v>
      </c>
      <c r="D12713" s="107">
        <v>8.8421072949135038E-2</v>
      </c>
      <c r="E12713" s="106">
        <v>0.84665484380219103</v>
      </c>
      <c r="F12713" s="107">
        <v>0.28748884992858326</v>
      </c>
      <c r="G12713" s="106">
        <v>0.26520154506780003</v>
      </c>
      <c r="H12713" s="107">
        <v>0.59964902808921572</v>
      </c>
      <c r="I12713" s="121" t="str">
        <f t="shared" si="198"/>
        <v>TH</v>
      </c>
    </row>
    <row r="12714" spans="2:9" ht="12.75">
      <c r="B12714" s="102">
        <v>242188409</v>
      </c>
      <c r="C12714" s="106">
        <v>0.98491642491564679</v>
      </c>
      <c r="D12714" s="107">
        <v>2.341324562074476E-3</v>
      </c>
      <c r="E12714" s="106">
        <v>0.94687680906651917</v>
      </c>
      <c r="F12714" s="107">
        <v>0.68832747818153628</v>
      </c>
      <c r="G12714" s="106">
        <v>0.2106483154918497</v>
      </c>
      <c r="H12714" s="107">
        <v>0.38092532672534474</v>
      </c>
      <c r="I12714" s="121" t="str">
        <f t="shared" si="198"/>
        <v>FH</v>
      </c>
    </row>
    <row r="12715" spans="2:9" ht="12.75">
      <c r="B12715" s="102">
        <v>242188912</v>
      </c>
      <c r="C12715" s="106">
        <v>0.69253027959372737</v>
      </c>
      <c r="D12715" s="107">
        <v>6.7729171830163359E-2</v>
      </c>
      <c r="E12715" s="106">
        <v>0.96801605673729441</v>
      </c>
      <c r="F12715" s="107">
        <v>0.73752894320756379</v>
      </c>
      <c r="G12715" s="106">
        <v>0.41241316510899217</v>
      </c>
      <c r="H12715" s="107">
        <v>0.90106939317352985</v>
      </c>
      <c r="I12715" s="121" t="str">
        <f t="shared" si="198"/>
        <v>TH</v>
      </c>
    </row>
    <row r="12716" spans="2:9" ht="12.75">
      <c r="B12716" s="102">
        <v>242191808</v>
      </c>
      <c r="C12716" s="106">
        <v>0.55478882379705419</v>
      </c>
      <c r="D12716" s="107">
        <v>0.93583055298342721</v>
      </c>
      <c r="E12716" s="106">
        <v>0.5114991219061169</v>
      </c>
      <c r="F12716" s="107">
        <v>0.67018140309166441</v>
      </c>
      <c r="G12716" s="106">
        <v>0.47627296542062592</v>
      </c>
      <c r="H12716" s="107">
        <v>0.74955283393835104</v>
      </c>
      <c r="I12716" s="121" t="str">
        <f t="shared" si="198"/>
        <v>DF</v>
      </c>
    </row>
    <row r="12717" spans="2:9" ht="12.75">
      <c r="B12717" s="102">
        <v>242192343</v>
      </c>
      <c r="C12717" s="106">
        <v>0.99940322466110887</v>
      </c>
      <c r="D12717" s="107">
        <v>0.73200410806535476</v>
      </c>
      <c r="E12717" s="106">
        <v>0.61605737563753848</v>
      </c>
      <c r="F12717" s="107">
        <v>5.201740135143762E-2</v>
      </c>
      <c r="G12717" s="106">
        <v>0.91167803941699255</v>
      </c>
      <c r="H12717" s="107">
        <v>0.97134529320276375</v>
      </c>
      <c r="I12717" s="121" t="str">
        <f t="shared" si="198"/>
        <v>FH</v>
      </c>
    </row>
    <row r="12718" spans="2:9" ht="12.75">
      <c r="B12718" s="102">
        <v>242197460</v>
      </c>
      <c r="C12718" s="106">
        <v>0.44956928163601972</v>
      </c>
      <c r="D12718" s="107">
        <v>0.5564918100206091</v>
      </c>
      <c r="E12718" s="106">
        <v>0.81437967308771242</v>
      </c>
      <c r="F12718" s="107">
        <v>5.176578605574722E-2</v>
      </c>
      <c r="G12718" s="106">
        <v>0.8742732905302395</v>
      </c>
      <c r="H12718" s="107">
        <v>0.22375686428129016</v>
      </c>
      <c r="I12718" s="121" t="str">
        <f t="shared" si="198"/>
        <v>E</v>
      </c>
    </row>
    <row r="12719" spans="2:9" ht="12.75">
      <c r="B12719" s="102">
        <v>242197814</v>
      </c>
      <c r="C12719" s="106">
        <v>0.17555859306963129</v>
      </c>
      <c r="D12719" s="107">
        <v>0.6960934719682923</v>
      </c>
      <c r="E12719" s="106">
        <v>0.4327158277348977</v>
      </c>
      <c r="F12719" s="107">
        <v>0.36189261799772399</v>
      </c>
      <c r="G12719" s="106">
        <v>0.137203655124849</v>
      </c>
      <c r="H12719" s="107">
        <v>0.37601393968498642</v>
      </c>
      <c r="I12719" s="121" t="str">
        <f t="shared" si="198"/>
        <v>DF</v>
      </c>
    </row>
    <row r="12720" spans="2:9" ht="12.75">
      <c r="B12720" s="102">
        <v>242199364</v>
      </c>
      <c r="C12720" s="106">
        <v>0.35279474598288418</v>
      </c>
      <c r="D12720" s="107">
        <v>0.25890140645850002</v>
      </c>
      <c r="E12720" s="106">
        <v>0.70671953144903088</v>
      </c>
      <c r="F12720" s="107">
        <v>0.66335918611041844</v>
      </c>
      <c r="G12720" s="106">
        <v>0.76210921948658283</v>
      </c>
      <c r="H12720" s="107">
        <v>0.3010303991697556</v>
      </c>
      <c r="I12720" s="121" t="str">
        <f t="shared" si="198"/>
        <v>E</v>
      </c>
    </row>
    <row r="12721" spans="2:9" ht="12.75">
      <c r="B12721" s="102">
        <v>242199678</v>
      </c>
      <c r="C12721" s="106">
        <v>0.41007568409892592</v>
      </c>
      <c r="D12721" s="107">
        <v>0.38000674146308544</v>
      </c>
      <c r="E12721" s="106">
        <v>0.33813239903435766</v>
      </c>
      <c r="F12721" s="107">
        <v>0.88779767521369202</v>
      </c>
      <c r="G12721" s="106">
        <v>0.36773175729089491</v>
      </c>
      <c r="H12721" s="107">
        <v>0.29720995769795522</v>
      </c>
      <c r="I12721" s="121" t="str">
        <f t="shared" si="198"/>
        <v>C</v>
      </c>
    </row>
    <row r="12722" spans="2:9" ht="12.75">
      <c r="B12722" s="102">
        <v>242200132</v>
      </c>
      <c r="C12722" s="106">
        <v>0.62130849697723445</v>
      </c>
      <c r="D12722" s="107">
        <v>0.41218754053800488</v>
      </c>
      <c r="E12722" s="106">
        <v>5.7069778663660919E-2</v>
      </c>
      <c r="F12722" s="107">
        <v>0.3881558737426678</v>
      </c>
      <c r="G12722" s="106">
        <v>0.15240231304399132</v>
      </c>
      <c r="H12722" s="107">
        <v>0.5377166817254424</v>
      </c>
      <c r="I12722" s="121" t="str">
        <f t="shared" si="198"/>
        <v>FH</v>
      </c>
    </row>
    <row r="12723" spans="2:9" ht="12.75">
      <c r="B12723" s="102">
        <v>242200379</v>
      </c>
      <c r="C12723" s="106">
        <v>0.87470117817835202</v>
      </c>
      <c r="D12723" s="107">
        <v>0.88870384030837979</v>
      </c>
      <c r="E12723" s="106">
        <v>0.55760661348602114</v>
      </c>
      <c r="F12723" s="107">
        <v>0.35353483921139395</v>
      </c>
      <c r="G12723" s="106">
        <v>0.75667003449294801</v>
      </c>
      <c r="H12723" s="107">
        <v>0.2687371701318475</v>
      </c>
      <c r="I12723" s="121" t="str">
        <f t="shared" si="198"/>
        <v>DF</v>
      </c>
    </row>
    <row r="12724" spans="2:9" ht="12.75">
      <c r="B12724" s="102">
        <v>242200528</v>
      </c>
      <c r="C12724" s="106">
        <v>0.11034852777860005</v>
      </c>
      <c r="D12724" s="107">
        <v>2.5845522836244861E-2</v>
      </c>
      <c r="E12724" s="106">
        <v>0.96579505472331739</v>
      </c>
      <c r="F12724" s="107">
        <v>0.28562743372519361</v>
      </c>
      <c r="G12724" s="106">
        <v>0.28537364336000648</v>
      </c>
      <c r="H12724" s="107">
        <v>0.52240835879930447</v>
      </c>
      <c r="I12724" s="121" t="str">
        <f t="shared" si="198"/>
        <v>TH</v>
      </c>
    </row>
    <row r="12725" spans="2:9" ht="12.75">
      <c r="B12725" s="102">
        <v>242202863</v>
      </c>
      <c r="C12725" s="106">
        <v>0.91396223158083245</v>
      </c>
      <c r="D12725" s="107">
        <v>0.79972283410014744</v>
      </c>
      <c r="E12725" s="106">
        <v>0.73640880601777203</v>
      </c>
      <c r="F12725" s="107">
        <v>4.7031087705469155E-2</v>
      </c>
      <c r="G12725" s="106">
        <v>0.57997792075996468</v>
      </c>
      <c r="H12725" s="107">
        <v>8.0771056283891696E-2</v>
      </c>
      <c r="I12725" s="121" t="str">
        <f t="shared" si="198"/>
        <v>FH</v>
      </c>
    </row>
    <row r="12726" spans="2:9" ht="12.75">
      <c r="B12726" s="102">
        <v>242203366</v>
      </c>
      <c r="C12726" s="106">
        <v>0.34493017228820944</v>
      </c>
      <c r="D12726" s="107">
        <v>0.52171216754246941</v>
      </c>
      <c r="E12726" s="106">
        <v>5.7389312292853489E-2</v>
      </c>
      <c r="F12726" s="107">
        <v>0.47922980686930661</v>
      </c>
      <c r="G12726" s="106">
        <v>0.53710398246577284</v>
      </c>
      <c r="H12726" s="107">
        <v>0.58838576380824303</v>
      </c>
      <c r="I12726" s="121" t="str">
        <f t="shared" si="198"/>
        <v>BH</v>
      </c>
    </row>
    <row r="12727" spans="2:9" ht="12.75">
      <c r="B12727" s="102">
        <v>242203738</v>
      </c>
      <c r="C12727" s="106">
        <v>0.12271659534505552</v>
      </c>
      <c r="D12727" s="107">
        <v>7.0947354941648832E-2</v>
      </c>
      <c r="E12727" s="106">
        <v>0.10028817915940902</v>
      </c>
      <c r="F12727" s="107">
        <v>0.41347740828590873</v>
      </c>
      <c r="G12727" s="106">
        <v>0.45087445714783003</v>
      </c>
      <c r="H12727" s="107">
        <v>0.92788998720811611</v>
      </c>
      <c r="I12727" s="121" t="str">
        <f t="shared" si="198"/>
        <v>BH</v>
      </c>
    </row>
    <row r="12728" spans="2:9" ht="12.75">
      <c r="B12728" s="102">
        <v>242204019</v>
      </c>
      <c r="C12728" s="106">
        <v>0.37535608472016224</v>
      </c>
      <c r="D12728" s="107">
        <v>0.87329787808109938</v>
      </c>
      <c r="E12728" s="106">
        <v>0.75862708793576594</v>
      </c>
      <c r="F12728" s="107">
        <v>0.49151367222070252</v>
      </c>
      <c r="G12728" s="106">
        <v>0.77428203072313906</v>
      </c>
      <c r="H12728" s="107">
        <v>0.46529948072277616</v>
      </c>
      <c r="I12728" s="121" t="str">
        <f t="shared" si="198"/>
        <v>DF</v>
      </c>
    </row>
    <row r="12729" spans="2:9" ht="12.75">
      <c r="B12729" s="102">
        <v>242206393</v>
      </c>
      <c r="C12729" s="106">
        <v>0.36454133138835765</v>
      </c>
      <c r="D12729" s="107">
        <v>0.34739204111397015</v>
      </c>
      <c r="E12729" s="106">
        <v>0.67702893344569337</v>
      </c>
      <c r="F12729" s="107">
        <v>0.56538511635515309</v>
      </c>
      <c r="G12729" s="106">
        <v>0.19853890250163175</v>
      </c>
      <c r="H12729" s="107">
        <v>0.31786295522850172</v>
      </c>
      <c r="I12729" s="121" t="str">
        <f t="shared" si="198"/>
        <v>TH</v>
      </c>
    </row>
    <row r="12730" spans="2:9" ht="12.75">
      <c r="B12730" s="102">
        <v>242208472</v>
      </c>
      <c r="C12730" s="106">
        <v>0.32110714735646051</v>
      </c>
      <c r="D12730" s="107">
        <v>0.7213941792175016</v>
      </c>
      <c r="E12730" s="106">
        <v>0.99101254829210284</v>
      </c>
      <c r="F12730" s="107">
        <v>0.8975476609517099</v>
      </c>
      <c r="G12730" s="106">
        <v>6.6488896043295664E-2</v>
      </c>
      <c r="H12730" s="107">
        <v>7.145788083875404E-2</v>
      </c>
      <c r="I12730" s="121" t="str">
        <f t="shared" si="198"/>
        <v>TH</v>
      </c>
    </row>
    <row r="12731" spans="2:9" ht="12.75">
      <c r="B12731" s="102">
        <v>242211822</v>
      </c>
      <c r="C12731" s="106">
        <v>0.55033174488641157</v>
      </c>
      <c r="D12731" s="107">
        <v>0.14358496263929732</v>
      </c>
      <c r="E12731" s="106">
        <v>5.2822519131889401E-2</v>
      </c>
      <c r="F12731" s="107">
        <v>0.45031947326720179</v>
      </c>
      <c r="G12731" s="106">
        <v>0.68044808128656786</v>
      </c>
      <c r="H12731" s="107">
        <v>0.48496671854116968</v>
      </c>
      <c r="I12731" s="121" t="str">
        <f t="shared" si="198"/>
        <v>E</v>
      </c>
    </row>
    <row r="12732" spans="2:9" ht="12.75">
      <c r="B12732" s="102">
        <v>242212565</v>
      </c>
      <c r="C12732" s="106">
        <v>0.84685768006691764</v>
      </c>
      <c r="D12732" s="107">
        <v>0.8900878016709366</v>
      </c>
      <c r="E12732" s="106">
        <v>0.1196652740328803</v>
      </c>
      <c r="F12732" s="107">
        <v>0.47138624413198826</v>
      </c>
      <c r="G12732" s="106">
        <v>0.77872399522431057</v>
      </c>
      <c r="H12732" s="107">
        <v>0.93615832943568211</v>
      </c>
      <c r="I12732" s="121" t="str">
        <f t="shared" si="198"/>
        <v>BH</v>
      </c>
    </row>
    <row r="12733" spans="2:9" ht="12.75">
      <c r="B12733" s="102">
        <v>242213885</v>
      </c>
      <c r="C12733" s="106">
        <v>0.49525300140710393</v>
      </c>
      <c r="D12733" s="107">
        <v>0.65201326261769132</v>
      </c>
      <c r="E12733" s="106">
        <v>0.13592569890318007</v>
      </c>
      <c r="F12733" s="107">
        <v>0.38205061264646645</v>
      </c>
      <c r="G12733" s="106">
        <v>0.53897867581537473</v>
      </c>
      <c r="H12733" s="107">
        <v>0.51084674511116734</v>
      </c>
      <c r="I12733" s="121" t="str">
        <f t="shared" si="198"/>
        <v>DF</v>
      </c>
    </row>
    <row r="12734" spans="2:9" ht="12.75">
      <c r="B12734" s="102">
        <v>242216541</v>
      </c>
      <c r="C12734" s="106">
        <v>0.94261109938530319</v>
      </c>
      <c r="D12734" s="107">
        <v>6.5276490554731836E-2</v>
      </c>
      <c r="E12734" s="106">
        <v>0.92019259201191961</v>
      </c>
      <c r="F12734" s="107">
        <v>0.67639678363926592</v>
      </c>
      <c r="G12734" s="106">
        <v>0.16906732505177668</v>
      </c>
      <c r="H12734" s="107">
        <v>0.44728935043798224</v>
      </c>
      <c r="I12734" s="121" t="str">
        <f t="shared" si="198"/>
        <v>FH</v>
      </c>
    </row>
    <row r="12735" spans="2:9" ht="12.75">
      <c r="B12735" s="102">
        <v>242216673</v>
      </c>
      <c r="C12735" s="106">
        <v>5.7324875954713583E-2</v>
      </c>
      <c r="D12735" s="107">
        <v>0.88622021760219383</v>
      </c>
      <c r="E12735" s="106">
        <v>2.8683809028190232E-2</v>
      </c>
      <c r="F12735" s="107">
        <v>0.80420217597552046</v>
      </c>
      <c r="G12735" s="106">
        <v>0.19006397907621153</v>
      </c>
      <c r="H12735" s="107">
        <v>0.20167541066596684</v>
      </c>
      <c r="I12735" s="121" t="str">
        <f t="shared" si="198"/>
        <v>DF</v>
      </c>
    </row>
    <row r="12736" spans="2:9" ht="12.75">
      <c r="B12736" s="102">
        <v>242218893</v>
      </c>
      <c r="C12736" s="106">
        <v>0.30938206165224291</v>
      </c>
      <c r="D12736" s="107">
        <v>0.17609626500367659</v>
      </c>
      <c r="E12736" s="106">
        <v>0.13646641032904472</v>
      </c>
      <c r="F12736" s="107">
        <v>0.89831377913400967</v>
      </c>
      <c r="G12736" s="106">
        <v>0.97323567356517238</v>
      </c>
      <c r="H12736" s="107">
        <v>0.80106138278848693</v>
      </c>
      <c r="I12736" s="121" t="str">
        <f t="shared" si="198"/>
        <v>E</v>
      </c>
    </row>
    <row r="12737" spans="2:9" ht="12.75">
      <c r="B12737" s="102">
        <v>242220476</v>
      </c>
      <c r="C12737" s="106">
        <v>0.85376038497720352</v>
      </c>
      <c r="D12737" s="107">
        <v>0.6018545205949466</v>
      </c>
      <c r="E12737" s="106">
        <v>0.33307050641114677</v>
      </c>
      <c r="F12737" s="107">
        <v>8.7295274424496805E-2</v>
      </c>
      <c r="G12737" s="106">
        <v>0.2675204531661497</v>
      </c>
      <c r="H12737" s="107">
        <v>0.9415924920465899</v>
      </c>
      <c r="I12737" s="121" t="str">
        <f t="shared" si="198"/>
        <v>BH</v>
      </c>
    </row>
    <row r="12738" spans="2:9" ht="12.75">
      <c r="B12738" s="102">
        <v>242221805</v>
      </c>
      <c r="C12738" s="106">
        <v>4.1111716030753698E-2</v>
      </c>
      <c r="D12738" s="107">
        <v>0.68802541229926217</v>
      </c>
      <c r="E12738" s="106">
        <v>0.55106720357936378</v>
      </c>
      <c r="F12738" s="107">
        <v>0.12348708546995191</v>
      </c>
      <c r="G12738" s="106">
        <v>0.18113672882594867</v>
      </c>
      <c r="H12738" s="107">
        <v>0.81978441512610045</v>
      </c>
      <c r="I12738" s="121" t="str">
        <f t="shared" si="198"/>
        <v>BH</v>
      </c>
    </row>
    <row r="12739" spans="2:9" ht="12.75">
      <c r="B12739" s="102">
        <v>242224041</v>
      </c>
      <c r="C12739" s="106">
        <v>0.79268088301513462</v>
      </c>
      <c r="D12739" s="107">
        <v>0.9262195206093331</v>
      </c>
      <c r="E12739" s="106">
        <v>0.34836036302924267</v>
      </c>
      <c r="F12739" s="107">
        <v>0.25220208965507673</v>
      </c>
      <c r="G12739" s="106">
        <v>0.27340507640119061</v>
      </c>
      <c r="H12739" s="107">
        <v>0.41548699321840843</v>
      </c>
      <c r="I12739" s="121" t="str">
        <f t="shared" si="198"/>
        <v>DF</v>
      </c>
    </row>
    <row r="12740" spans="2:9" ht="12.75">
      <c r="B12740" s="102">
        <v>242225007</v>
      </c>
      <c r="C12740" s="106">
        <v>0.85783326261892801</v>
      </c>
      <c r="D12740" s="107">
        <v>0.14847192666783959</v>
      </c>
      <c r="E12740" s="106">
        <v>0.48793208756035145</v>
      </c>
      <c r="F12740" s="107">
        <v>0.38259276103977324</v>
      </c>
      <c r="G12740" s="106">
        <v>0.79722324395875965</v>
      </c>
      <c r="H12740" s="107">
        <v>1.1933202551703381E-2</v>
      </c>
      <c r="I12740" s="121" t="str">
        <f t="shared" si="198"/>
        <v>FH</v>
      </c>
    </row>
    <row r="12741" spans="2:9" ht="12.75">
      <c r="B12741" s="102">
        <v>242227152</v>
      </c>
      <c r="C12741" s="106">
        <v>0.9301738404333264</v>
      </c>
      <c r="D12741" s="107">
        <v>0.9609496729813316</v>
      </c>
      <c r="E12741" s="106">
        <v>0.15660888870492418</v>
      </c>
      <c r="F12741" s="107">
        <v>2.5771350237562496E-2</v>
      </c>
      <c r="G12741" s="106">
        <v>0.62739788512622319</v>
      </c>
      <c r="H12741" s="107">
        <v>0.96836343907934452</v>
      </c>
      <c r="I12741" s="121" t="str">
        <f t="shared" ref="I12741:I12804" si="199">INDEX($C$3:$H$3, MATCH(MAX(C12741:H12741), C12741:H12741, 0))</f>
        <v>BH</v>
      </c>
    </row>
    <row r="12742" spans="2:9" ht="12.75">
      <c r="B12742" s="102">
        <v>242229618</v>
      </c>
      <c r="C12742" s="106">
        <v>0.5395095390647846</v>
      </c>
      <c r="D12742" s="107">
        <v>0.92353332214451389</v>
      </c>
      <c r="E12742" s="106">
        <v>0.53534467413337428</v>
      </c>
      <c r="F12742" s="107">
        <v>0.47937794545140733</v>
      </c>
      <c r="G12742" s="106">
        <v>0.82268631407516257</v>
      </c>
      <c r="H12742" s="107">
        <v>0.43397664002360603</v>
      </c>
      <c r="I12742" s="121" t="str">
        <f t="shared" si="199"/>
        <v>DF</v>
      </c>
    </row>
    <row r="12743" spans="2:9" ht="12.75">
      <c r="B12743" s="102">
        <v>242230822</v>
      </c>
      <c r="C12743" s="106">
        <v>0.59204688578224229</v>
      </c>
      <c r="D12743" s="107">
        <v>0.1971448891953127</v>
      </c>
      <c r="E12743" s="106">
        <v>0.6122714158643785</v>
      </c>
      <c r="F12743" s="107">
        <v>0.35295432853170805</v>
      </c>
      <c r="G12743" s="106">
        <v>0.39508935727324079</v>
      </c>
      <c r="H12743" s="107">
        <v>0.22802972351797024</v>
      </c>
      <c r="I12743" s="121" t="str">
        <f t="shared" si="199"/>
        <v>TH</v>
      </c>
    </row>
    <row r="12744" spans="2:9" ht="12.75">
      <c r="B12744" s="102">
        <v>242231671</v>
      </c>
      <c r="C12744" s="106">
        <v>0.89045115146346188</v>
      </c>
      <c r="D12744" s="107">
        <v>0.77970016265656916</v>
      </c>
      <c r="E12744" s="106">
        <v>0.62328920193385517</v>
      </c>
      <c r="F12744" s="107">
        <v>0.82885706900719591</v>
      </c>
      <c r="G12744" s="106">
        <v>0.56542912368713938</v>
      </c>
      <c r="H12744" s="107">
        <v>0.90977502931682697</v>
      </c>
      <c r="I12744" s="121" t="str">
        <f t="shared" si="199"/>
        <v>BH</v>
      </c>
    </row>
    <row r="12745" spans="2:9" ht="12.75">
      <c r="B12745" s="102">
        <v>242231895</v>
      </c>
      <c r="C12745" s="106">
        <v>0.41241175624241344</v>
      </c>
      <c r="D12745" s="107">
        <v>0.4983885902279348</v>
      </c>
      <c r="E12745" s="106">
        <v>0.65345500214197783</v>
      </c>
      <c r="F12745" s="107">
        <v>0.90416318226685677</v>
      </c>
      <c r="G12745" s="106">
        <v>0.15874190051020864</v>
      </c>
      <c r="H12745" s="107">
        <v>0.51950364838231167</v>
      </c>
      <c r="I12745" s="121" t="str">
        <f t="shared" si="199"/>
        <v>C</v>
      </c>
    </row>
    <row r="12746" spans="2:9" ht="12.75">
      <c r="B12746" s="102">
        <v>242232234</v>
      </c>
      <c r="C12746" s="106">
        <v>0.43555630580231086</v>
      </c>
      <c r="D12746" s="107">
        <v>0.69295844156322195</v>
      </c>
      <c r="E12746" s="106">
        <v>0.7558891533890475</v>
      </c>
      <c r="F12746" s="107">
        <v>0.81085105625887577</v>
      </c>
      <c r="G12746" s="106">
        <v>0.67683778586544152</v>
      </c>
      <c r="H12746" s="107">
        <v>0.33159653794318245</v>
      </c>
      <c r="I12746" s="121" t="str">
        <f t="shared" si="199"/>
        <v>C</v>
      </c>
    </row>
    <row r="12747" spans="2:9" ht="12.75">
      <c r="B12747" s="102">
        <v>242232309</v>
      </c>
      <c r="C12747" s="106">
        <v>0.90596602384625791</v>
      </c>
      <c r="D12747" s="107">
        <v>0.58101662774033125</v>
      </c>
      <c r="E12747" s="106">
        <v>0.55763168488219561</v>
      </c>
      <c r="F12747" s="107">
        <v>0.38867437555184781</v>
      </c>
      <c r="G12747" s="106">
        <v>0.10467062022525431</v>
      </c>
      <c r="H12747" s="107">
        <v>0.29808682366383943</v>
      </c>
      <c r="I12747" s="121" t="str">
        <f t="shared" si="199"/>
        <v>FH</v>
      </c>
    </row>
    <row r="12748" spans="2:9" ht="12.75">
      <c r="B12748" s="102">
        <v>242234543</v>
      </c>
      <c r="C12748" s="106">
        <v>0.78487176029274108</v>
      </c>
      <c r="D12748" s="107">
        <v>0.29172797465861411</v>
      </c>
      <c r="E12748" s="106">
        <v>0.86955087986329715</v>
      </c>
      <c r="F12748" s="107">
        <v>0.85099429033823792</v>
      </c>
      <c r="G12748" s="106">
        <v>0.22896076344674476</v>
      </c>
      <c r="H12748" s="107">
        <v>0.95557794106885741</v>
      </c>
      <c r="I12748" s="121" t="str">
        <f t="shared" si="199"/>
        <v>BH</v>
      </c>
    </row>
    <row r="12749" spans="2:9" ht="12.75">
      <c r="B12749" s="102">
        <v>242234660</v>
      </c>
      <c r="C12749" s="106">
        <v>0.77851240254323173</v>
      </c>
      <c r="D12749" s="107">
        <v>0.13853415386943535</v>
      </c>
      <c r="E12749" s="106">
        <v>0.93326041006949811</v>
      </c>
      <c r="F12749" s="107">
        <v>7.4854012599420372E-2</v>
      </c>
      <c r="G12749" s="106">
        <v>0.10564764278854621</v>
      </c>
      <c r="H12749" s="107">
        <v>0.23786774037323699</v>
      </c>
      <c r="I12749" s="121" t="str">
        <f t="shared" si="199"/>
        <v>TH</v>
      </c>
    </row>
    <row r="12750" spans="2:9" ht="12.75">
      <c r="B12750" s="102">
        <v>242236458</v>
      </c>
      <c r="C12750" s="106">
        <v>3.2958756757540897E-2</v>
      </c>
      <c r="D12750" s="107">
        <v>0.24488970158656476</v>
      </c>
      <c r="E12750" s="106">
        <v>0.77905943330461458</v>
      </c>
      <c r="F12750" s="107">
        <v>0.27849430859166469</v>
      </c>
      <c r="G12750" s="106">
        <v>0.4484131651469152</v>
      </c>
      <c r="H12750" s="107">
        <v>0.41033045558943915</v>
      </c>
      <c r="I12750" s="121" t="str">
        <f t="shared" si="199"/>
        <v>TH</v>
      </c>
    </row>
    <row r="12751" spans="2:9" ht="12.75">
      <c r="B12751" s="102">
        <v>242240714</v>
      </c>
      <c r="C12751" s="106">
        <v>0.71699009383812751</v>
      </c>
      <c r="D12751" s="107">
        <v>0.13389076160009528</v>
      </c>
      <c r="E12751" s="106">
        <v>0.76432391579253922</v>
      </c>
      <c r="F12751" s="107">
        <v>0.84537855196969369</v>
      </c>
      <c r="G12751" s="106">
        <v>3.9379091417965917E-3</v>
      </c>
      <c r="H12751" s="107">
        <v>0.30909237706658077</v>
      </c>
      <c r="I12751" s="121" t="str">
        <f t="shared" si="199"/>
        <v>C</v>
      </c>
    </row>
    <row r="12752" spans="2:9" ht="12.75">
      <c r="B12752" s="102">
        <v>242241152</v>
      </c>
      <c r="C12752" s="106">
        <v>4.0844885971912159E-2</v>
      </c>
      <c r="D12752" s="107">
        <v>0.48572932273634928</v>
      </c>
      <c r="E12752" s="106">
        <v>0.4276568261355993</v>
      </c>
      <c r="F12752" s="107">
        <v>0.57125351812122505</v>
      </c>
      <c r="G12752" s="106">
        <v>1.1736116804614394E-2</v>
      </c>
      <c r="H12752" s="107">
        <v>0.89029843820124088</v>
      </c>
      <c r="I12752" s="121" t="str">
        <f t="shared" si="199"/>
        <v>BH</v>
      </c>
    </row>
    <row r="12753" spans="2:9" ht="12.75">
      <c r="B12753" s="102">
        <v>242242661</v>
      </c>
      <c r="C12753" s="106">
        <v>0.20753042023288426</v>
      </c>
      <c r="D12753" s="107">
        <v>0.59694036626391345</v>
      </c>
      <c r="E12753" s="106">
        <v>0.79484388055013344</v>
      </c>
      <c r="F12753" s="107">
        <v>0.34566341194950234</v>
      </c>
      <c r="G12753" s="106">
        <v>0.17038250480555384</v>
      </c>
      <c r="H12753" s="107">
        <v>0.40726967547155812</v>
      </c>
      <c r="I12753" s="121" t="str">
        <f t="shared" si="199"/>
        <v>TH</v>
      </c>
    </row>
    <row r="12754" spans="2:9" ht="12.75">
      <c r="B12754" s="102">
        <v>242243536</v>
      </c>
      <c r="C12754" s="106">
        <v>0.59889604309626421</v>
      </c>
      <c r="D12754" s="107">
        <v>0.98241245717986825</v>
      </c>
      <c r="E12754" s="106">
        <v>0.28937894459377667</v>
      </c>
      <c r="F12754" s="107">
        <v>0.14018819504018976</v>
      </c>
      <c r="G12754" s="106">
        <v>5.8186117482732946E-2</v>
      </c>
      <c r="H12754" s="107">
        <v>0.25846637585910615</v>
      </c>
      <c r="I12754" s="121" t="str">
        <f t="shared" si="199"/>
        <v>DF</v>
      </c>
    </row>
    <row r="12755" spans="2:9" ht="12.75">
      <c r="B12755" s="102">
        <v>242244393</v>
      </c>
      <c r="C12755" s="106">
        <v>7.6910078700031637E-2</v>
      </c>
      <c r="D12755" s="107">
        <v>0.65842628335486486</v>
      </c>
      <c r="E12755" s="106">
        <v>0.34289996345990525</v>
      </c>
      <c r="F12755" s="107">
        <v>0.45283949182429195</v>
      </c>
      <c r="G12755" s="106">
        <v>0.81589123801110897</v>
      </c>
      <c r="H12755" s="107">
        <v>0.52728881469027211</v>
      </c>
      <c r="I12755" s="121" t="str">
        <f t="shared" si="199"/>
        <v>E</v>
      </c>
    </row>
    <row r="12756" spans="2:9" ht="12.75">
      <c r="B12756" s="102">
        <v>242245187</v>
      </c>
      <c r="C12756" s="106">
        <v>0.93634993890421914</v>
      </c>
      <c r="D12756" s="107">
        <v>0.81204336560802304</v>
      </c>
      <c r="E12756" s="106">
        <v>0.15822226336263778</v>
      </c>
      <c r="F12756" s="107">
        <v>0.52842952804476617</v>
      </c>
      <c r="G12756" s="106">
        <v>0.79839885283092227</v>
      </c>
      <c r="H12756" s="107">
        <v>4.6054865291860203E-3</v>
      </c>
      <c r="I12756" s="121" t="str">
        <f t="shared" si="199"/>
        <v>FH</v>
      </c>
    </row>
    <row r="12757" spans="2:9" ht="12.75">
      <c r="B12757" s="102">
        <v>242245789</v>
      </c>
      <c r="C12757" s="106">
        <v>0.15931011492103142</v>
      </c>
      <c r="D12757" s="107">
        <v>0.22504272828025496</v>
      </c>
      <c r="E12757" s="106">
        <v>0.9552024586792065</v>
      </c>
      <c r="F12757" s="107">
        <v>0.59512743242167598</v>
      </c>
      <c r="G12757" s="106">
        <v>0.15721817147241368</v>
      </c>
      <c r="H12757" s="107">
        <v>0.76822906755222009</v>
      </c>
      <c r="I12757" s="121" t="str">
        <f t="shared" si="199"/>
        <v>TH</v>
      </c>
    </row>
    <row r="12758" spans="2:9" ht="12.75">
      <c r="B12758" s="102">
        <v>242246597</v>
      </c>
      <c r="C12758" s="106">
        <v>4.3307636429313012E-2</v>
      </c>
      <c r="D12758" s="107">
        <v>0.96710688688243174</v>
      </c>
      <c r="E12758" s="106">
        <v>0.97327801805466496</v>
      </c>
      <c r="F12758" s="107">
        <v>0.5239029622568625</v>
      </c>
      <c r="G12758" s="106">
        <v>0.23002953353946731</v>
      </c>
      <c r="H12758" s="107">
        <v>0.9213960708570097</v>
      </c>
      <c r="I12758" s="121" t="str">
        <f t="shared" si="199"/>
        <v>TH</v>
      </c>
    </row>
    <row r="12759" spans="2:9" ht="12.75">
      <c r="B12759" s="102">
        <v>242247389</v>
      </c>
      <c r="C12759" s="106">
        <v>0.74346008348115533</v>
      </c>
      <c r="D12759" s="107">
        <v>0.17462926944159918</v>
      </c>
      <c r="E12759" s="106">
        <v>0.45176954186917495</v>
      </c>
      <c r="F12759" s="107">
        <v>5.712166719233025E-3</v>
      </c>
      <c r="G12759" s="106">
        <v>4.258186331758762E-2</v>
      </c>
      <c r="H12759" s="107">
        <v>0.36327376184098537</v>
      </c>
      <c r="I12759" s="121" t="str">
        <f t="shared" si="199"/>
        <v>FH</v>
      </c>
    </row>
    <row r="12760" spans="2:9" ht="12.75">
      <c r="B12760" s="102">
        <v>242248041</v>
      </c>
      <c r="C12760" s="106">
        <v>0.481313301079487</v>
      </c>
      <c r="D12760" s="107">
        <v>0.17443264534089309</v>
      </c>
      <c r="E12760" s="106">
        <v>0.5142708539448464</v>
      </c>
      <c r="F12760" s="107">
        <v>0.24694160827902412</v>
      </c>
      <c r="G12760" s="106">
        <v>0.77510596868740578</v>
      </c>
      <c r="H12760" s="107">
        <v>0.27057283810847377</v>
      </c>
      <c r="I12760" s="121" t="str">
        <f t="shared" si="199"/>
        <v>E</v>
      </c>
    </row>
    <row r="12761" spans="2:9" ht="12.75">
      <c r="B12761" s="102">
        <v>242250220</v>
      </c>
      <c r="C12761" s="106">
        <v>0.37886008328604448</v>
      </c>
      <c r="D12761" s="107">
        <v>0.73830633843175386</v>
      </c>
      <c r="E12761" s="106">
        <v>4.8045754378580163E-2</v>
      </c>
      <c r="F12761" s="107">
        <v>0.84421737861316082</v>
      </c>
      <c r="G12761" s="106">
        <v>0.46221213668306871</v>
      </c>
      <c r="H12761" s="107">
        <v>0.38671356299866089</v>
      </c>
      <c r="I12761" s="121" t="str">
        <f t="shared" si="199"/>
        <v>C</v>
      </c>
    </row>
    <row r="12762" spans="2:9" ht="12.75">
      <c r="B12762" s="102">
        <v>242256034</v>
      </c>
      <c r="C12762" s="106">
        <v>0.17550895265385758</v>
      </c>
      <c r="D12762" s="107">
        <v>0.10816160525119134</v>
      </c>
      <c r="E12762" s="106">
        <v>0.4531290202108309</v>
      </c>
      <c r="F12762" s="107">
        <v>0.46959149826453062</v>
      </c>
      <c r="G12762" s="106">
        <v>5.547329984577587E-2</v>
      </c>
      <c r="H12762" s="107">
        <v>0.4340031527675734</v>
      </c>
      <c r="I12762" s="121" t="str">
        <f t="shared" si="199"/>
        <v>C</v>
      </c>
    </row>
    <row r="12763" spans="2:9" ht="12.75">
      <c r="B12763" s="102">
        <v>242256404</v>
      </c>
      <c r="C12763" s="106">
        <v>0.11292648498997249</v>
      </c>
      <c r="D12763" s="107">
        <v>0.76863093305451913</v>
      </c>
      <c r="E12763" s="106">
        <v>0.50792511827610243</v>
      </c>
      <c r="F12763" s="107">
        <v>0.59291915762943659</v>
      </c>
      <c r="G12763" s="106">
        <v>0.89687546009398211</v>
      </c>
      <c r="H12763" s="107">
        <v>0.32529041580015172</v>
      </c>
      <c r="I12763" s="121" t="str">
        <f t="shared" si="199"/>
        <v>E</v>
      </c>
    </row>
    <row r="12764" spans="2:9" ht="12.75">
      <c r="B12764" s="102">
        <v>242256784</v>
      </c>
      <c r="C12764" s="106">
        <v>0.41036915983028432</v>
      </c>
      <c r="D12764" s="107">
        <v>0.34716681920654424</v>
      </c>
      <c r="E12764" s="106">
        <v>0.15473434662230234</v>
      </c>
      <c r="F12764" s="107">
        <v>0.74153341243683002</v>
      </c>
      <c r="G12764" s="106">
        <v>0.33322638002494931</v>
      </c>
      <c r="H12764" s="107">
        <v>0.91727172571476334</v>
      </c>
      <c r="I12764" s="121" t="str">
        <f t="shared" si="199"/>
        <v>BH</v>
      </c>
    </row>
    <row r="12765" spans="2:9" ht="12.75">
      <c r="B12765" s="102">
        <v>242259811</v>
      </c>
      <c r="C12765" s="106">
        <v>0.43335794212520562</v>
      </c>
      <c r="D12765" s="107">
        <v>0.85796043060403515</v>
      </c>
      <c r="E12765" s="106">
        <v>0.86042296546503838</v>
      </c>
      <c r="F12765" s="107">
        <v>0.76015587802797691</v>
      </c>
      <c r="G12765" s="106">
        <v>0.48876833063394365</v>
      </c>
      <c r="H12765" s="107">
        <v>9.1857445051368281E-2</v>
      </c>
      <c r="I12765" s="121" t="str">
        <f t="shared" si="199"/>
        <v>TH</v>
      </c>
    </row>
    <row r="12766" spans="2:9" ht="12.75">
      <c r="B12766" s="102">
        <v>242260356</v>
      </c>
      <c r="C12766" s="106">
        <v>0.4666435922113481</v>
      </c>
      <c r="D12766" s="107">
        <v>0.19252637302865772</v>
      </c>
      <c r="E12766" s="106">
        <v>0.30634561035463759</v>
      </c>
      <c r="F12766" s="107">
        <v>0.70683956179842111</v>
      </c>
      <c r="G12766" s="106">
        <v>0.12830644853577455</v>
      </c>
      <c r="H12766" s="107">
        <v>0.85664967256742286</v>
      </c>
      <c r="I12766" s="121" t="str">
        <f t="shared" si="199"/>
        <v>BH</v>
      </c>
    </row>
    <row r="12767" spans="2:9" ht="12.75">
      <c r="B12767" s="102">
        <v>242260991</v>
      </c>
      <c r="C12767" s="106">
        <v>0.20754920000891097</v>
      </c>
      <c r="D12767" s="107">
        <v>0.55428159833047008</v>
      </c>
      <c r="E12767" s="106">
        <v>4.4797717226181533E-2</v>
      </c>
      <c r="F12767" s="107">
        <v>0.28463195154813103</v>
      </c>
      <c r="G12767" s="106">
        <v>0.10211288989359169</v>
      </c>
      <c r="H12767" s="107">
        <v>0.22613151089095496</v>
      </c>
      <c r="I12767" s="121" t="str">
        <f t="shared" si="199"/>
        <v>DF</v>
      </c>
    </row>
    <row r="12768" spans="2:9" ht="12.75">
      <c r="B12768" s="102">
        <v>242261108</v>
      </c>
      <c r="C12768" s="106">
        <v>0.12898240655605431</v>
      </c>
      <c r="D12768" s="107">
        <v>1.9035651068803006E-2</v>
      </c>
      <c r="E12768" s="106">
        <v>0.4907651801103583</v>
      </c>
      <c r="F12768" s="107">
        <v>0.69420202393553421</v>
      </c>
      <c r="G12768" s="106">
        <v>0.51327338769218933</v>
      </c>
      <c r="H12768" s="107">
        <v>4.9855714084817926E-2</v>
      </c>
      <c r="I12768" s="121" t="str">
        <f t="shared" si="199"/>
        <v>C</v>
      </c>
    </row>
    <row r="12769" spans="2:9" ht="12.75">
      <c r="B12769" s="102">
        <v>242262469</v>
      </c>
      <c r="C12769" s="106">
        <v>0.99572201308955166</v>
      </c>
      <c r="D12769" s="107">
        <v>0.46447727576089726</v>
      </c>
      <c r="E12769" s="106">
        <v>0.18362368784878758</v>
      </c>
      <c r="F12769" s="107">
        <v>0.3256797063475505</v>
      </c>
      <c r="G12769" s="106">
        <v>0.28742877640184128</v>
      </c>
      <c r="H12769" s="107">
        <v>0.28360045884005181</v>
      </c>
      <c r="I12769" s="121" t="str">
        <f t="shared" si="199"/>
        <v>FH</v>
      </c>
    </row>
    <row r="12770" spans="2:9" ht="12.75">
      <c r="B12770" s="102">
        <v>242262583</v>
      </c>
      <c r="C12770" s="106">
        <v>0.7796580761259142</v>
      </c>
      <c r="D12770" s="107">
        <v>0.85296926913531879</v>
      </c>
      <c r="E12770" s="106">
        <v>0.78385328154449985</v>
      </c>
      <c r="F12770" s="107">
        <v>0.41543749898358096</v>
      </c>
      <c r="G12770" s="106">
        <v>0.41772073288222655</v>
      </c>
      <c r="H12770" s="107">
        <v>0.22320227260796388</v>
      </c>
      <c r="I12770" s="121" t="str">
        <f t="shared" si="199"/>
        <v>DF</v>
      </c>
    </row>
    <row r="12771" spans="2:9" ht="12.75">
      <c r="B12771" s="102">
        <v>242264037</v>
      </c>
      <c r="C12771" s="106">
        <v>0.5263575166198835</v>
      </c>
      <c r="D12771" s="107">
        <v>0.12258631640518125</v>
      </c>
      <c r="E12771" s="106">
        <v>0.1904877400378675</v>
      </c>
      <c r="F12771" s="107">
        <v>0.24784639853386636</v>
      </c>
      <c r="G12771" s="106">
        <v>0.81771380852419218</v>
      </c>
      <c r="H12771" s="107">
        <v>0.82820322065450203</v>
      </c>
      <c r="I12771" s="121" t="str">
        <f t="shared" si="199"/>
        <v>BH</v>
      </c>
    </row>
    <row r="12772" spans="2:9" ht="12.75">
      <c r="B12772" s="102">
        <v>242265175</v>
      </c>
      <c r="C12772" s="106">
        <v>0.32544384872575449</v>
      </c>
      <c r="D12772" s="107">
        <v>0.52026764385491053</v>
      </c>
      <c r="E12772" s="106">
        <v>0.33304768105964033</v>
      </c>
      <c r="F12772" s="107">
        <v>0.27649204202397493</v>
      </c>
      <c r="G12772" s="106">
        <v>7.9824912281987181E-2</v>
      </c>
      <c r="H12772" s="107">
        <v>0.68080343752146644</v>
      </c>
      <c r="I12772" s="121" t="str">
        <f t="shared" si="199"/>
        <v>BH</v>
      </c>
    </row>
    <row r="12773" spans="2:9" ht="12.75">
      <c r="B12773" s="102">
        <v>242266635</v>
      </c>
      <c r="C12773" s="106">
        <v>0.21077003960109675</v>
      </c>
      <c r="D12773" s="107">
        <v>0.35734959477068351</v>
      </c>
      <c r="E12773" s="106">
        <v>0.69894041719724687</v>
      </c>
      <c r="F12773" s="107">
        <v>0.66258740297761798</v>
      </c>
      <c r="G12773" s="106">
        <v>0.46805860969067314</v>
      </c>
      <c r="H12773" s="107">
        <v>0.45981060522674344</v>
      </c>
      <c r="I12773" s="121" t="str">
        <f t="shared" si="199"/>
        <v>TH</v>
      </c>
    </row>
    <row r="12774" spans="2:9" ht="12.75">
      <c r="B12774" s="102">
        <v>242267197</v>
      </c>
      <c r="C12774" s="106">
        <v>0.17527163805269907</v>
      </c>
      <c r="D12774" s="107">
        <v>1.2098416347636309E-2</v>
      </c>
      <c r="E12774" s="106">
        <v>6.9251013651176585E-2</v>
      </c>
      <c r="F12774" s="107">
        <v>0.56884368200338287</v>
      </c>
      <c r="G12774" s="106">
        <v>0.83372738577861161</v>
      </c>
      <c r="H12774" s="107">
        <v>0.29848792539345315</v>
      </c>
      <c r="I12774" s="121" t="str">
        <f t="shared" si="199"/>
        <v>E</v>
      </c>
    </row>
    <row r="12775" spans="2:9" ht="12.75">
      <c r="B12775" s="102">
        <v>242267288</v>
      </c>
      <c r="C12775" s="106">
        <v>0.45687899143226929</v>
      </c>
      <c r="D12775" s="107">
        <v>0.67083798004542938</v>
      </c>
      <c r="E12775" s="106">
        <v>0.98707069908314971</v>
      </c>
      <c r="F12775" s="107">
        <v>0.24332809742962258</v>
      </c>
      <c r="G12775" s="106">
        <v>0.73881144013074884</v>
      </c>
      <c r="H12775" s="107">
        <v>0.59697271611433167</v>
      </c>
      <c r="I12775" s="121" t="str">
        <f t="shared" si="199"/>
        <v>TH</v>
      </c>
    </row>
    <row r="12776" spans="2:9" ht="12.75">
      <c r="B12776" s="102">
        <v>242269638</v>
      </c>
      <c r="C12776" s="106">
        <v>0.22741098487328415</v>
      </c>
      <c r="D12776" s="107">
        <v>0.96796416278506481</v>
      </c>
      <c r="E12776" s="106">
        <v>0.1222955156636143</v>
      </c>
      <c r="F12776" s="107">
        <v>4.5580308114552714E-2</v>
      </c>
      <c r="G12776" s="106">
        <v>0.78785558456758675</v>
      </c>
      <c r="H12776" s="107">
        <v>0.15959704363487326</v>
      </c>
      <c r="I12776" s="121" t="str">
        <f t="shared" si="199"/>
        <v>DF</v>
      </c>
    </row>
    <row r="12777" spans="2:9" ht="12.75">
      <c r="B12777" s="102">
        <v>242270776</v>
      </c>
      <c r="C12777" s="106">
        <v>0.93401230647139588</v>
      </c>
      <c r="D12777" s="107">
        <v>0.89167752902751118</v>
      </c>
      <c r="E12777" s="106">
        <v>0.78999155219645001</v>
      </c>
      <c r="F12777" s="107">
        <v>0.342127334991007</v>
      </c>
      <c r="G12777" s="106">
        <v>0.56438464834566293</v>
      </c>
      <c r="H12777" s="107">
        <v>0.54686103713789791</v>
      </c>
      <c r="I12777" s="121" t="str">
        <f t="shared" si="199"/>
        <v>FH</v>
      </c>
    </row>
    <row r="12778" spans="2:9" ht="12.75">
      <c r="B12778" s="102">
        <v>242271256</v>
      </c>
      <c r="C12778" s="106">
        <v>0.90287875322415712</v>
      </c>
      <c r="D12778" s="107">
        <v>0.66219335655327982</v>
      </c>
      <c r="E12778" s="106">
        <v>0.1871621607251015</v>
      </c>
      <c r="F12778" s="107">
        <v>0.49820916583983443</v>
      </c>
      <c r="G12778" s="106">
        <v>0.59769307588895693</v>
      </c>
      <c r="H12778" s="107">
        <v>0.35719111769992384</v>
      </c>
      <c r="I12778" s="121" t="str">
        <f t="shared" si="199"/>
        <v>FH</v>
      </c>
    </row>
    <row r="12779" spans="2:9" ht="12.75">
      <c r="B12779" s="102">
        <v>242273244</v>
      </c>
      <c r="C12779" s="106">
        <v>0.72698514479827381</v>
      </c>
      <c r="D12779" s="107">
        <v>0.82634545534372617</v>
      </c>
      <c r="E12779" s="106">
        <v>0.45556089493182683</v>
      </c>
      <c r="F12779" s="107">
        <v>0.8715412547696606</v>
      </c>
      <c r="G12779" s="106">
        <v>0.82730015203959217</v>
      </c>
      <c r="H12779" s="107">
        <v>0.96412327979942924</v>
      </c>
      <c r="I12779" s="121" t="str">
        <f t="shared" si="199"/>
        <v>BH</v>
      </c>
    </row>
    <row r="12780" spans="2:9" ht="12.75">
      <c r="B12780" s="102">
        <v>242274976</v>
      </c>
      <c r="C12780" s="106">
        <v>0.3186752574350602</v>
      </c>
      <c r="D12780" s="107">
        <v>0.19566981659740623</v>
      </c>
      <c r="E12780" s="106">
        <v>0.1739522136299918</v>
      </c>
      <c r="F12780" s="107">
        <v>0.33104717480022505</v>
      </c>
      <c r="G12780" s="106">
        <v>0.33755012800734097</v>
      </c>
      <c r="H12780" s="107">
        <v>1.9420486027176054E-2</v>
      </c>
      <c r="I12780" s="121" t="str">
        <f t="shared" si="199"/>
        <v>E</v>
      </c>
    </row>
    <row r="12781" spans="2:9" ht="12.75">
      <c r="B12781" s="102">
        <v>242276386</v>
      </c>
      <c r="C12781" s="106">
        <v>0.35974028379093359</v>
      </c>
      <c r="D12781" s="107">
        <v>0.93574813158180836</v>
      </c>
      <c r="E12781" s="106">
        <v>0.93013666506402837</v>
      </c>
      <c r="F12781" s="107">
        <v>0.28416628418647871</v>
      </c>
      <c r="G12781" s="106">
        <v>0.89100980140051611</v>
      </c>
      <c r="H12781" s="107">
        <v>0.24611848229274114</v>
      </c>
      <c r="I12781" s="121" t="str">
        <f t="shared" si="199"/>
        <v>DF</v>
      </c>
    </row>
    <row r="12782" spans="2:9" ht="12.75">
      <c r="B12782" s="102">
        <v>242276626</v>
      </c>
      <c r="C12782" s="106">
        <v>0.29772688844403472</v>
      </c>
      <c r="D12782" s="107">
        <v>3.7176961826341781E-2</v>
      </c>
      <c r="E12782" s="106">
        <v>0.18467835224565937</v>
      </c>
      <c r="F12782" s="107">
        <v>7.1192754739461517E-2</v>
      </c>
      <c r="G12782" s="106">
        <v>0.38375389533635329</v>
      </c>
      <c r="H12782" s="107">
        <v>0.51058731916952227</v>
      </c>
      <c r="I12782" s="121" t="str">
        <f t="shared" si="199"/>
        <v>BH</v>
      </c>
    </row>
    <row r="12783" spans="2:9" ht="12.75">
      <c r="B12783" s="102">
        <v>242279447</v>
      </c>
      <c r="C12783" s="106">
        <v>6.8661009914542603E-2</v>
      </c>
      <c r="D12783" s="107">
        <v>0.44686509994437085</v>
      </c>
      <c r="E12783" s="106">
        <v>0.85105353498755854</v>
      </c>
      <c r="F12783" s="107">
        <v>0.73031922784151693</v>
      </c>
      <c r="G12783" s="106">
        <v>0.62581409290153189</v>
      </c>
      <c r="H12783" s="107">
        <v>0.91979098184144359</v>
      </c>
      <c r="I12783" s="121" t="str">
        <f t="shared" si="199"/>
        <v>BH</v>
      </c>
    </row>
    <row r="12784" spans="2:9" ht="12.75">
      <c r="B12784" s="102">
        <v>242281213</v>
      </c>
      <c r="C12784" s="106">
        <v>0.36413720938745642</v>
      </c>
      <c r="D12784" s="107">
        <v>0.82481793197361464</v>
      </c>
      <c r="E12784" s="106">
        <v>0.57936965847245414</v>
      </c>
      <c r="F12784" s="107">
        <v>0.35817781740236598</v>
      </c>
      <c r="G12784" s="106">
        <v>8.4329584293403315E-2</v>
      </c>
      <c r="H12784" s="107">
        <v>0.19702871288932666</v>
      </c>
      <c r="I12784" s="121" t="str">
        <f t="shared" si="199"/>
        <v>DF</v>
      </c>
    </row>
    <row r="12785" spans="2:9" ht="12.75">
      <c r="B12785" s="102">
        <v>242283011</v>
      </c>
      <c r="C12785" s="106">
        <v>0.2159228521486638</v>
      </c>
      <c r="D12785" s="107">
        <v>0.42917354567515575</v>
      </c>
      <c r="E12785" s="106">
        <v>0.27749235353817525</v>
      </c>
      <c r="F12785" s="107">
        <v>0.96180002713771184</v>
      </c>
      <c r="G12785" s="106">
        <v>0.32646839291543572</v>
      </c>
      <c r="H12785" s="107">
        <v>0.76203271754810276</v>
      </c>
      <c r="I12785" s="121" t="str">
        <f t="shared" si="199"/>
        <v>C</v>
      </c>
    </row>
    <row r="12786" spans="2:9" ht="12.75">
      <c r="B12786" s="102">
        <v>242285768</v>
      </c>
      <c r="C12786" s="106">
        <v>0.82209466071336967</v>
      </c>
      <c r="D12786" s="107">
        <v>0.82429901526885518</v>
      </c>
      <c r="E12786" s="106">
        <v>0.60729640046842004</v>
      </c>
      <c r="F12786" s="107">
        <v>0.46970431933055878</v>
      </c>
      <c r="G12786" s="106">
        <v>0.32682318038727942</v>
      </c>
      <c r="H12786" s="107">
        <v>0.68617933382836593</v>
      </c>
      <c r="I12786" s="121" t="str">
        <f t="shared" si="199"/>
        <v>DF</v>
      </c>
    </row>
    <row r="12787" spans="2:9" ht="12.75">
      <c r="B12787" s="102">
        <v>242286090</v>
      </c>
      <c r="C12787" s="106">
        <v>0.88924021917061169</v>
      </c>
      <c r="D12787" s="107">
        <v>5.8948139256113308E-2</v>
      </c>
      <c r="E12787" s="106">
        <v>0.52860182382171583</v>
      </c>
      <c r="F12787" s="107">
        <v>0.66473355802572165</v>
      </c>
      <c r="G12787" s="106">
        <v>0.64210434505003033</v>
      </c>
      <c r="H12787" s="107">
        <v>0.52369274117064135</v>
      </c>
      <c r="I12787" s="121" t="str">
        <f t="shared" si="199"/>
        <v>FH</v>
      </c>
    </row>
    <row r="12788" spans="2:9" ht="12.75">
      <c r="B12788" s="102">
        <v>242288029</v>
      </c>
      <c r="C12788" s="106">
        <v>0.6088456634260635</v>
      </c>
      <c r="D12788" s="107">
        <v>6.1465143087017671E-2</v>
      </c>
      <c r="E12788" s="106">
        <v>6.6945395593537071E-2</v>
      </c>
      <c r="F12788" s="107">
        <v>0.26523020983016199</v>
      </c>
      <c r="G12788" s="106">
        <v>0.45608935337763179</v>
      </c>
      <c r="H12788" s="107">
        <v>0.90102049983116794</v>
      </c>
      <c r="I12788" s="121" t="str">
        <f t="shared" si="199"/>
        <v>BH</v>
      </c>
    </row>
    <row r="12789" spans="2:9" ht="12.75">
      <c r="B12789" s="102">
        <v>242289487</v>
      </c>
      <c r="C12789" s="106">
        <v>0.83704779620315128</v>
      </c>
      <c r="D12789" s="107">
        <v>0.21367523890621598</v>
      </c>
      <c r="E12789" s="106">
        <v>0.39529079305479708</v>
      </c>
      <c r="F12789" s="107">
        <v>0.47622018690916512</v>
      </c>
      <c r="G12789" s="106">
        <v>0.82329031461151314</v>
      </c>
      <c r="H12789" s="107">
        <v>0.47738826939153212</v>
      </c>
      <c r="I12789" s="121" t="str">
        <f t="shared" si="199"/>
        <v>FH</v>
      </c>
    </row>
    <row r="12790" spans="2:9" ht="12.75">
      <c r="B12790" s="102">
        <v>242291856</v>
      </c>
      <c r="C12790" s="106">
        <v>0.34848914166324807</v>
      </c>
      <c r="D12790" s="107">
        <v>0.92897124215149507</v>
      </c>
      <c r="E12790" s="106">
        <v>0.61702977579010487</v>
      </c>
      <c r="F12790" s="107">
        <v>0.36906315916164845</v>
      </c>
      <c r="G12790" s="106">
        <v>0.3824760339590596</v>
      </c>
      <c r="H12790" s="107">
        <v>0.46640662712821412</v>
      </c>
      <c r="I12790" s="121" t="str">
        <f t="shared" si="199"/>
        <v>DF</v>
      </c>
    </row>
    <row r="12791" spans="2:9" ht="12.75">
      <c r="B12791" s="102">
        <v>242293745</v>
      </c>
      <c r="C12791" s="106">
        <v>0.85406538419738975</v>
      </c>
      <c r="D12791" s="107">
        <v>0.20745854055362933</v>
      </c>
      <c r="E12791" s="106">
        <v>0.64595915896858802</v>
      </c>
      <c r="F12791" s="107">
        <v>7.8997630550255105E-2</v>
      </c>
      <c r="G12791" s="106">
        <v>0.90463109694600741</v>
      </c>
      <c r="H12791" s="107">
        <v>0.7069589710265286</v>
      </c>
      <c r="I12791" s="121" t="str">
        <f t="shared" si="199"/>
        <v>E</v>
      </c>
    </row>
    <row r="12792" spans="2:9" ht="12.75">
      <c r="B12792" s="102">
        <v>242294208</v>
      </c>
      <c r="C12792" s="106">
        <v>6.2467382838538921E-2</v>
      </c>
      <c r="D12792" s="107">
        <v>0.79822286358117589</v>
      </c>
      <c r="E12792" s="106">
        <v>0.2683076145708827</v>
      </c>
      <c r="F12792" s="107">
        <v>0.61118303514219074</v>
      </c>
      <c r="G12792" s="106">
        <v>0.78804268730247262</v>
      </c>
      <c r="H12792" s="107">
        <v>0.47353597111725065</v>
      </c>
      <c r="I12792" s="121" t="str">
        <f t="shared" si="199"/>
        <v>DF</v>
      </c>
    </row>
    <row r="12793" spans="2:9" ht="12.75">
      <c r="B12793" s="102">
        <v>242296212</v>
      </c>
      <c r="C12793" s="106">
        <v>0.13525147550664496</v>
      </c>
      <c r="D12793" s="107">
        <v>0.88415416959623716</v>
      </c>
      <c r="E12793" s="106">
        <v>0.52582918776740706</v>
      </c>
      <c r="F12793" s="107">
        <v>0.14667297370837851</v>
      </c>
      <c r="G12793" s="106">
        <v>0.69286933759273683</v>
      </c>
      <c r="H12793" s="107">
        <v>0.10633447064240542</v>
      </c>
      <c r="I12793" s="121" t="str">
        <f t="shared" si="199"/>
        <v>DF</v>
      </c>
    </row>
    <row r="12794" spans="2:9" ht="12.75">
      <c r="B12794" s="102">
        <v>242298588</v>
      </c>
      <c r="C12794" s="106">
        <v>0.89329972519858725</v>
      </c>
      <c r="D12794" s="107">
        <v>0.40168902337069867</v>
      </c>
      <c r="E12794" s="106">
        <v>2.5088408153145281E-2</v>
      </c>
      <c r="F12794" s="107">
        <v>0.84239980581055374</v>
      </c>
      <c r="G12794" s="106">
        <v>0.14072040103174466</v>
      </c>
      <c r="H12794" s="107">
        <v>0.79325669899570883</v>
      </c>
      <c r="I12794" s="121" t="str">
        <f t="shared" si="199"/>
        <v>FH</v>
      </c>
    </row>
    <row r="12795" spans="2:9" ht="12.75">
      <c r="B12795" s="102">
        <v>242301607</v>
      </c>
      <c r="C12795" s="106">
        <v>0.40720342626530415</v>
      </c>
      <c r="D12795" s="107">
        <v>0.96000901365758784</v>
      </c>
      <c r="E12795" s="106">
        <v>0.25197386612119255</v>
      </c>
      <c r="F12795" s="107">
        <v>0.66072012892594056</v>
      </c>
      <c r="G12795" s="106">
        <v>5.2739267992693906E-2</v>
      </c>
      <c r="H12795" s="107">
        <v>0.43040778794185885</v>
      </c>
      <c r="I12795" s="121" t="str">
        <f t="shared" si="199"/>
        <v>DF</v>
      </c>
    </row>
    <row r="12796" spans="2:9" ht="12.75">
      <c r="B12796" s="102">
        <v>242301863</v>
      </c>
      <c r="C12796" s="106">
        <v>0.22583140317989514</v>
      </c>
      <c r="D12796" s="107">
        <v>0.33072982707301968</v>
      </c>
      <c r="E12796" s="106">
        <v>0.8835655199683865</v>
      </c>
      <c r="F12796" s="107">
        <v>0.14117376592643893</v>
      </c>
      <c r="G12796" s="106">
        <v>0.2581944880806788</v>
      </c>
      <c r="H12796" s="107">
        <v>0.67118827610562537</v>
      </c>
      <c r="I12796" s="121" t="str">
        <f t="shared" si="199"/>
        <v>TH</v>
      </c>
    </row>
    <row r="12797" spans="2:9" ht="12.75">
      <c r="B12797" s="102">
        <v>242302373</v>
      </c>
      <c r="C12797" s="106">
        <v>0.77170412523575771</v>
      </c>
      <c r="D12797" s="107">
        <v>0.99289415750140542</v>
      </c>
      <c r="E12797" s="106">
        <v>0.35091797501582267</v>
      </c>
      <c r="F12797" s="107">
        <v>0.92775606508300634</v>
      </c>
      <c r="G12797" s="106">
        <v>0.97150640750021289</v>
      </c>
      <c r="H12797" s="107">
        <v>0.79597489820999923</v>
      </c>
      <c r="I12797" s="121" t="str">
        <f t="shared" si="199"/>
        <v>DF</v>
      </c>
    </row>
    <row r="12798" spans="2:9" ht="12.75">
      <c r="B12798" s="102">
        <v>242302861</v>
      </c>
      <c r="C12798" s="106">
        <v>0.39529772893740667</v>
      </c>
      <c r="D12798" s="107">
        <v>0.88190055769250919</v>
      </c>
      <c r="E12798" s="106">
        <v>0.26547555342014828</v>
      </c>
      <c r="F12798" s="107">
        <v>5.9308438350160309E-2</v>
      </c>
      <c r="G12798" s="106">
        <v>0.1866667802028934</v>
      </c>
      <c r="H12798" s="107">
        <v>0.65667946838501834</v>
      </c>
      <c r="I12798" s="121" t="str">
        <f t="shared" si="199"/>
        <v>DF</v>
      </c>
    </row>
    <row r="12799" spans="2:9" ht="12.75">
      <c r="B12799" s="102">
        <v>242304116</v>
      </c>
      <c r="C12799" s="106">
        <v>0.65204520647637221</v>
      </c>
      <c r="D12799" s="107">
        <v>0.78011545180952702</v>
      </c>
      <c r="E12799" s="106">
        <v>0.13174153922607101</v>
      </c>
      <c r="F12799" s="107">
        <v>0.44416316805926881</v>
      </c>
      <c r="G12799" s="106">
        <v>0.56958828106553194</v>
      </c>
      <c r="H12799" s="107">
        <v>0.55477296403637322</v>
      </c>
      <c r="I12799" s="121" t="str">
        <f t="shared" si="199"/>
        <v>DF</v>
      </c>
    </row>
    <row r="12800" spans="2:9" ht="12.75">
      <c r="B12800" s="102">
        <v>242305328</v>
      </c>
      <c r="C12800" s="106">
        <v>0.16947795815447098</v>
      </c>
      <c r="D12800" s="107">
        <v>0.54991862098360067</v>
      </c>
      <c r="E12800" s="106">
        <v>0.21898506598382106</v>
      </c>
      <c r="F12800" s="107">
        <v>0.84999795707068526</v>
      </c>
      <c r="G12800" s="106">
        <v>0.55746575159157086</v>
      </c>
      <c r="H12800" s="107">
        <v>6.4989639772390584E-2</v>
      </c>
      <c r="I12800" s="121" t="str">
        <f t="shared" si="199"/>
        <v>C</v>
      </c>
    </row>
    <row r="12801" spans="2:9" ht="12.75">
      <c r="B12801" s="102">
        <v>242305336</v>
      </c>
      <c r="C12801" s="106">
        <v>0.61331601890786192</v>
      </c>
      <c r="D12801" s="107">
        <v>0.2808729403038468</v>
      </c>
      <c r="E12801" s="106">
        <v>6.0735073632629977E-2</v>
      </c>
      <c r="F12801" s="107">
        <v>0.86590497468067174</v>
      </c>
      <c r="G12801" s="106">
        <v>0.59014373829021949</v>
      </c>
      <c r="H12801" s="107">
        <v>0.14709136290299707</v>
      </c>
      <c r="I12801" s="121" t="str">
        <f t="shared" si="199"/>
        <v>C</v>
      </c>
    </row>
    <row r="12802" spans="2:9" ht="12.75">
      <c r="B12802" s="102">
        <v>242305781</v>
      </c>
      <c r="C12802" s="106">
        <v>0.76522860133912296</v>
      </c>
      <c r="D12802" s="107">
        <v>0.93849094660544186</v>
      </c>
      <c r="E12802" s="106">
        <v>0.95396536270440913</v>
      </c>
      <c r="F12802" s="107">
        <v>0.79924281371020323</v>
      </c>
      <c r="G12802" s="106">
        <v>0.7149237857528763</v>
      </c>
      <c r="H12802" s="107">
        <v>0.39667317351479237</v>
      </c>
      <c r="I12802" s="121" t="str">
        <f t="shared" si="199"/>
        <v>TH</v>
      </c>
    </row>
    <row r="12803" spans="2:9" ht="12.75">
      <c r="B12803" s="102">
        <v>242305831</v>
      </c>
      <c r="C12803" s="106">
        <v>0.59376895741843416</v>
      </c>
      <c r="D12803" s="107">
        <v>0.56560458721888573</v>
      </c>
      <c r="E12803" s="106">
        <v>0.96547777722306671</v>
      </c>
      <c r="F12803" s="107">
        <v>0.35358146126144474</v>
      </c>
      <c r="G12803" s="106">
        <v>0.65013618537899087</v>
      </c>
      <c r="H12803" s="107">
        <v>0.85801124914775162</v>
      </c>
      <c r="I12803" s="121" t="str">
        <f t="shared" si="199"/>
        <v>TH</v>
      </c>
    </row>
    <row r="12804" spans="2:9" ht="12.75">
      <c r="B12804" s="102">
        <v>242306789</v>
      </c>
      <c r="C12804" s="106">
        <v>0.95221831051541983</v>
      </c>
      <c r="D12804" s="107">
        <v>0.65601432956532624</v>
      </c>
      <c r="E12804" s="106">
        <v>0.11637510896920444</v>
      </c>
      <c r="F12804" s="107">
        <v>0.30736460260489262</v>
      </c>
      <c r="G12804" s="106">
        <v>0.19632601503074287</v>
      </c>
      <c r="H12804" s="107">
        <v>0.42280490303772211</v>
      </c>
      <c r="I12804" s="121" t="str">
        <f t="shared" si="199"/>
        <v>FH</v>
      </c>
    </row>
    <row r="12805" spans="2:9" ht="12.75">
      <c r="B12805" s="102">
        <v>242307936</v>
      </c>
      <c r="C12805" s="106">
        <v>0.24847366478955313</v>
      </c>
      <c r="D12805" s="107">
        <v>0.36925572110581895</v>
      </c>
      <c r="E12805" s="106">
        <v>0.21203347430456954</v>
      </c>
      <c r="F12805" s="107">
        <v>0.96604084577721583</v>
      </c>
      <c r="G12805" s="106">
        <v>0.35826294654842195</v>
      </c>
      <c r="H12805" s="107">
        <v>4.1015861161734168E-2</v>
      </c>
      <c r="I12805" s="121" t="str">
        <f t="shared" ref="I12805:I12868" si="200">INDEX($C$3:$H$3, MATCH(MAX(C12805:H12805), C12805:H12805, 0))</f>
        <v>C</v>
      </c>
    </row>
    <row r="12806" spans="2:9" ht="12.75">
      <c r="B12806" s="102">
        <v>242308183</v>
      </c>
      <c r="C12806" s="106">
        <v>0.19641195937768741</v>
      </c>
      <c r="D12806" s="107">
        <v>0.75862724046009378</v>
      </c>
      <c r="E12806" s="106">
        <v>0.62843601874791366</v>
      </c>
      <c r="F12806" s="107">
        <v>0.98296110474065901</v>
      </c>
      <c r="G12806" s="106">
        <v>0.28898044146224944</v>
      </c>
      <c r="H12806" s="107">
        <v>0.47521337111076734</v>
      </c>
      <c r="I12806" s="121" t="str">
        <f t="shared" si="200"/>
        <v>C</v>
      </c>
    </row>
    <row r="12807" spans="2:9" ht="12.75">
      <c r="B12807" s="102">
        <v>242308720</v>
      </c>
      <c r="C12807" s="106">
        <v>0.66180992456972421</v>
      </c>
      <c r="D12807" s="107">
        <v>0.39459647535014319</v>
      </c>
      <c r="E12807" s="106">
        <v>0.20861702822556616</v>
      </c>
      <c r="F12807" s="107">
        <v>8.377213598744615E-2</v>
      </c>
      <c r="G12807" s="106">
        <v>0.41401996226434035</v>
      </c>
      <c r="H12807" s="107">
        <v>0.87164438831805735</v>
      </c>
      <c r="I12807" s="121" t="str">
        <f t="shared" si="200"/>
        <v>BH</v>
      </c>
    </row>
    <row r="12808" spans="2:9" ht="12.75">
      <c r="B12808" s="102">
        <v>242316202</v>
      </c>
      <c r="C12808" s="106">
        <v>0.33867365794742899</v>
      </c>
      <c r="D12808" s="107">
        <v>0.38632140995023095</v>
      </c>
      <c r="E12808" s="106">
        <v>0.25041680554831958</v>
      </c>
      <c r="F12808" s="107">
        <v>0.2787013024595284</v>
      </c>
      <c r="G12808" s="106">
        <v>5.296040909277977E-2</v>
      </c>
      <c r="H12808" s="107">
        <v>0.80658126319079959</v>
      </c>
      <c r="I12808" s="121" t="str">
        <f t="shared" si="200"/>
        <v>BH</v>
      </c>
    </row>
    <row r="12809" spans="2:9" ht="12.75">
      <c r="B12809" s="102">
        <v>242316277</v>
      </c>
      <c r="C12809" s="106">
        <v>0.96194343513467084</v>
      </c>
      <c r="D12809" s="107">
        <v>0.9733959134663055</v>
      </c>
      <c r="E12809" s="106">
        <v>0.542544052664093</v>
      </c>
      <c r="F12809" s="107">
        <v>7.1730787679389341E-3</v>
      </c>
      <c r="G12809" s="106">
        <v>0.82788710533439325</v>
      </c>
      <c r="H12809" s="107">
        <v>0.74053725292343331</v>
      </c>
      <c r="I12809" s="121" t="str">
        <f t="shared" si="200"/>
        <v>DF</v>
      </c>
    </row>
    <row r="12810" spans="2:9" ht="12.75">
      <c r="B12810" s="102">
        <v>242320425</v>
      </c>
      <c r="C12810" s="106">
        <v>0.57490795295531827</v>
      </c>
      <c r="D12810" s="107">
        <v>0.68406818790506918</v>
      </c>
      <c r="E12810" s="106">
        <v>0.29645933771296296</v>
      </c>
      <c r="F12810" s="107">
        <v>0.49005995388304258</v>
      </c>
      <c r="G12810" s="106">
        <v>0.43391519898516751</v>
      </c>
      <c r="H12810" s="107">
        <v>6.5113478050526474E-2</v>
      </c>
      <c r="I12810" s="121" t="str">
        <f t="shared" si="200"/>
        <v>DF</v>
      </c>
    </row>
    <row r="12811" spans="2:9" ht="12.75">
      <c r="B12811" s="102">
        <v>242320888</v>
      </c>
      <c r="C12811" s="106">
        <v>0.47762643236656133</v>
      </c>
      <c r="D12811" s="107">
        <v>0.3319841395906451</v>
      </c>
      <c r="E12811" s="106">
        <v>0.67109005931674237</v>
      </c>
      <c r="F12811" s="107">
        <v>0.69514943328319267</v>
      </c>
      <c r="G12811" s="106">
        <v>0.35227707700015198</v>
      </c>
      <c r="H12811" s="107">
        <v>0.81674986229527335</v>
      </c>
      <c r="I12811" s="121" t="str">
        <f t="shared" si="200"/>
        <v>BH</v>
      </c>
    </row>
    <row r="12812" spans="2:9" ht="12.75">
      <c r="B12812" s="102">
        <v>242321548</v>
      </c>
      <c r="C12812" s="106">
        <v>7.5696777000921145E-2</v>
      </c>
      <c r="D12812" s="107">
        <v>0.27004619252987094</v>
      </c>
      <c r="E12812" s="106">
        <v>3.3433626340285016E-2</v>
      </c>
      <c r="F12812" s="107">
        <v>5.4650956365660086E-2</v>
      </c>
      <c r="G12812" s="106">
        <v>0.23030312288653598</v>
      </c>
      <c r="H12812" s="107">
        <v>0.86878320680846421</v>
      </c>
      <c r="I12812" s="121" t="str">
        <f t="shared" si="200"/>
        <v>BH</v>
      </c>
    </row>
    <row r="12813" spans="2:9" ht="12.75">
      <c r="B12813" s="102">
        <v>242321696</v>
      </c>
      <c r="C12813" s="106">
        <v>0.23210549511877443</v>
      </c>
      <c r="D12813" s="107">
        <v>0.29750626103315536</v>
      </c>
      <c r="E12813" s="106">
        <v>5.0246736266059244E-2</v>
      </c>
      <c r="F12813" s="107">
        <v>0.49207961898023544</v>
      </c>
      <c r="G12813" s="106">
        <v>0.15635210837836433</v>
      </c>
      <c r="H12813" s="107">
        <v>0.38865138797587173</v>
      </c>
      <c r="I12813" s="121" t="str">
        <f t="shared" si="200"/>
        <v>C</v>
      </c>
    </row>
    <row r="12814" spans="2:9" ht="12.75">
      <c r="B12814" s="102">
        <v>242323734</v>
      </c>
      <c r="C12814" s="106">
        <v>1.2043399313139247E-2</v>
      </c>
      <c r="D12814" s="107">
        <v>0.71740580375445262</v>
      </c>
      <c r="E12814" s="106">
        <v>0.17922528159192108</v>
      </c>
      <c r="F12814" s="107">
        <v>0.13972526045273725</v>
      </c>
      <c r="G12814" s="106">
        <v>0.27598403515108716</v>
      </c>
      <c r="H12814" s="107">
        <v>0.6735693609168345</v>
      </c>
      <c r="I12814" s="121" t="str">
        <f t="shared" si="200"/>
        <v>DF</v>
      </c>
    </row>
    <row r="12815" spans="2:9" ht="12.75">
      <c r="B12815" s="102">
        <v>242325532</v>
      </c>
      <c r="C12815" s="106">
        <v>0.86827102819420965</v>
      </c>
      <c r="D12815" s="107">
        <v>0.4976837811171082</v>
      </c>
      <c r="E12815" s="106">
        <v>0.60084832107225261</v>
      </c>
      <c r="F12815" s="107">
        <v>0.10956456368321987</v>
      </c>
      <c r="G12815" s="106">
        <v>0.56563720185760591</v>
      </c>
      <c r="H12815" s="107">
        <v>0.32433783228817248</v>
      </c>
      <c r="I12815" s="121" t="str">
        <f t="shared" si="200"/>
        <v>FH</v>
      </c>
    </row>
    <row r="12816" spans="2:9" ht="12.75">
      <c r="B12816" s="102">
        <v>242326522</v>
      </c>
      <c r="C12816" s="106">
        <v>0.98432212058673496</v>
      </c>
      <c r="D12816" s="107">
        <v>0.81986693466780203</v>
      </c>
      <c r="E12816" s="106">
        <v>0.85694571873615399</v>
      </c>
      <c r="F12816" s="107">
        <v>0.75553739273923082</v>
      </c>
      <c r="G12816" s="106">
        <v>3.6758337880744563E-3</v>
      </c>
      <c r="H12816" s="107">
        <v>0.2116349381013376</v>
      </c>
      <c r="I12816" s="121" t="str">
        <f t="shared" si="200"/>
        <v>FH</v>
      </c>
    </row>
    <row r="12817" spans="2:9" ht="12.75">
      <c r="B12817" s="102">
        <v>242330374</v>
      </c>
      <c r="C12817" s="106">
        <v>0.48432570611359171</v>
      </c>
      <c r="D12817" s="107">
        <v>0.7515929533102188</v>
      </c>
      <c r="E12817" s="106">
        <v>0.32567840901208367</v>
      </c>
      <c r="F12817" s="107">
        <v>0.50143407144451246</v>
      </c>
      <c r="G12817" s="106">
        <v>0.82927707094365388</v>
      </c>
      <c r="H12817" s="107">
        <v>0.65333331861080102</v>
      </c>
      <c r="I12817" s="121" t="str">
        <f t="shared" si="200"/>
        <v>E</v>
      </c>
    </row>
    <row r="12818" spans="2:9" ht="12.75">
      <c r="B12818" s="102">
        <v>242332941</v>
      </c>
      <c r="C12818" s="106">
        <v>0.13523859374006353</v>
      </c>
      <c r="D12818" s="107">
        <v>0.69697904851185677</v>
      </c>
      <c r="E12818" s="106">
        <v>0.45061532345794042</v>
      </c>
      <c r="F12818" s="107">
        <v>0.92889062388581789</v>
      </c>
      <c r="G12818" s="106">
        <v>0.43472383731109954</v>
      </c>
      <c r="H12818" s="107">
        <v>0.29662944145314385</v>
      </c>
      <c r="I12818" s="121" t="str">
        <f t="shared" si="200"/>
        <v>C</v>
      </c>
    </row>
    <row r="12819" spans="2:9" ht="12.75">
      <c r="B12819" s="102">
        <v>242333402</v>
      </c>
      <c r="C12819" s="106">
        <v>0.9096271458243419</v>
      </c>
      <c r="D12819" s="107">
        <v>0.64072309570762087</v>
      </c>
      <c r="E12819" s="106">
        <v>0.6526014736421315</v>
      </c>
      <c r="F12819" s="107">
        <v>0.61933788037842596</v>
      </c>
      <c r="G12819" s="106">
        <v>0.4490105948139389</v>
      </c>
      <c r="H12819" s="107">
        <v>0.16606371961198008</v>
      </c>
      <c r="I12819" s="121" t="str">
        <f t="shared" si="200"/>
        <v>FH</v>
      </c>
    </row>
    <row r="12820" spans="2:9" ht="12.75">
      <c r="B12820" s="102">
        <v>242334822</v>
      </c>
      <c r="C12820" s="106">
        <v>0.3958591634471551</v>
      </c>
      <c r="D12820" s="107">
        <v>0.39813789169915559</v>
      </c>
      <c r="E12820" s="106">
        <v>0.58290607440562892</v>
      </c>
      <c r="F12820" s="107">
        <v>0.28423540317840645</v>
      </c>
      <c r="G12820" s="106">
        <v>0.62473925810463693</v>
      </c>
      <c r="H12820" s="107">
        <v>0.61254592994804558</v>
      </c>
      <c r="I12820" s="121" t="str">
        <f t="shared" si="200"/>
        <v>E</v>
      </c>
    </row>
    <row r="12821" spans="2:9" ht="12.75">
      <c r="B12821" s="102">
        <v>242335277</v>
      </c>
      <c r="C12821" s="106">
        <v>0.8237857055749096</v>
      </c>
      <c r="D12821" s="107">
        <v>0.94283960740093331</v>
      </c>
      <c r="E12821" s="106">
        <v>0.3893610697509029</v>
      </c>
      <c r="F12821" s="107">
        <v>0.70345655430089349</v>
      </c>
      <c r="G12821" s="106">
        <v>0.1041447246084739</v>
      </c>
      <c r="H12821" s="107">
        <v>0.6284376818794799</v>
      </c>
      <c r="I12821" s="121" t="str">
        <f t="shared" si="200"/>
        <v>DF</v>
      </c>
    </row>
    <row r="12822" spans="2:9" ht="12.75">
      <c r="B12822" s="102">
        <v>242335424</v>
      </c>
      <c r="C12822" s="106">
        <v>0.25549486950807321</v>
      </c>
      <c r="D12822" s="107">
        <v>0.23564206675671695</v>
      </c>
      <c r="E12822" s="106">
        <v>0.42100049480408064</v>
      </c>
      <c r="F12822" s="107">
        <v>0.95753886247655728</v>
      </c>
      <c r="G12822" s="106">
        <v>0.13119856031722232</v>
      </c>
      <c r="H12822" s="107">
        <v>6.2694296960946527E-2</v>
      </c>
      <c r="I12822" s="121" t="str">
        <f t="shared" si="200"/>
        <v>C</v>
      </c>
    </row>
    <row r="12823" spans="2:9" ht="12.75">
      <c r="B12823" s="102">
        <v>242336044</v>
      </c>
      <c r="C12823" s="106">
        <v>0.21253351189523317</v>
      </c>
      <c r="D12823" s="107">
        <v>0.77647556254193528</v>
      </c>
      <c r="E12823" s="106">
        <v>0.34951913036001692</v>
      </c>
      <c r="F12823" s="107">
        <v>0.46280435804371689</v>
      </c>
      <c r="G12823" s="106">
        <v>0.9389243005920116</v>
      </c>
      <c r="H12823" s="107">
        <v>0.92763406472075793</v>
      </c>
      <c r="I12823" s="121" t="str">
        <f t="shared" si="200"/>
        <v>E</v>
      </c>
    </row>
    <row r="12824" spans="2:9" ht="12.75">
      <c r="B12824" s="102">
        <v>242337315</v>
      </c>
      <c r="C12824" s="106">
        <v>0.43436682103282931</v>
      </c>
      <c r="D12824" s="107">
        <v>0.79978840770337056</v>
      </c>
      <c r="E12824" s="106">
        <v>0.8925295943435434</v>
      </c>
      <c r="F12824" s="107">
        <v>0.76711038538592069</v>
      </c>
      <c r="G12824" s="106">
        <v>0.81580351723029176</v>
      </c>
      <c r="H12824" s="107">
        <v>0.36836680097652419</v>
      </c>
      <c r="I12824" s="121" t="str">
        <f t="shared" si="200"/>
        <v>TH</v>
      </c>
    </row>
    <row r="12825" spans="2:9" ht="12.75">
      <c r="B12825" s="102">
        <v>242338850</v>
      </c>
      <c r="C12825" s="106">
        <v>0.3761768362636424</v>
      </c>
      <c r="D12825" s="107">
        <v>0.9362107315612811</v>
      </c>
      <c r="E12825" s="106">
        <v>0.69250794774066993</v>
      </c>
      <c r="F12825" s="107">
        <v>0.97815427140949773</v>
      </c>
      <c r="G12825" s="106">
        <v>0.33224091644959053</v>
      </c>
      <c r="H12825" s="107">
        <v>0.28592315292279924</v>
      </c>
      <c r="I12825" s="121" t="str">
        <f t="shared" si="200"/>
        <v>C</v>
      </c>
    </row>
    <row r="12826" spans="2:9" ht="12.75">
      <c r="B12826" s="102">
        <v>242339847</v>
      </c>
      <c r="C12826" s="106">
        <v>0.47978385164540693</v>
      </c>
      <c r="D12826" s="107">
        <v>0.39772123010933136</v>
      </c>
      <c r="E12826" s="106">
        <v>0.24413086466695799</v>
      </c>
      <c r="F12826" s="107">
        <v>0.48856272439800019</v>
      </c>
      <c r="G12826" s="106">
        <v>0.24420971276332004</v>
      </c>
      <c r="H12826" s="107">
        <v>0.68779188684585169</v>
      </c>
      <c r="I12826" s="121" t="str">
        <f t="shared" si="200"/>
        <v>BH</v>
      </c>
    </row>
    <row r="12827" spans="2:9" ht="12.75">
      <c r="B12827" s="102">
        <v>242340227</v>
      </c>
      <c r="C12827" s="106">
        <v>0.45215038177624223</v>
      </c>
      <c r="D12827" s="107">
        <v>0.19035173966427532</v>
      </c>
      <c r="E12827" s="106">
        <v>0.65649740653658917</v>
      </c>
      <c r="F12827" s="107">
        <v>3.1481137124868219E-2</v>
      </c>
      <c r="G12827" s="106">
        <v>0.1087984152982493</v>
      </c>
      <c r="H12827" s="107">
        <v>0.39149684601539914</v>
      </c>
      <c r="I12827" s="121" t="str">
        <f t="shared" si="200"/>
        <v>TH</v>
      </c>
    </row>
    <row r="12828" spans="2:9" ht="12.75">
      <c r="B12828" s="102">
        <v>242341455</v>
      </c>
      <c r="C12828" s="106">
        <v>0.64252412378913526</v>
      </c>
      <c r="D12828" s="107">
        <v>0.63877477600986854</v>
      </c>
      <c r="E12828" s="106">
        <v>0.62036972734179607</v>
      </c>
      <c r="F12828" s="107">
        <v>0.61101779937073242</v>
      </c>
      <c r="G12828" s="106">
        <v>0.58834834219207455</v>
      </c>
      <c r="H12828" s="107">
        <v>0.38750769457872636</v>
      </c>
      <c r="I12828" s="121" t="str">
        <f t="shared" si="200"/>
        <v>FH</v>
      </c>
    </row>
    <row r="12829" spans="2:9" ht="12.75">
      <c r="B12829" s="102">
        <v>242341869</v>
      </c>
      <c r="C12829" s="106">
        <v>0.51417435781804888</v>
      </c>
      <c r="D12829" s="107">
        <v>0.74234917377881704</v>
      </c>
      <c r="E12829" s="106">
        <v>0.93714671048300247</v>
      </c>
      <c r="F12829" s="107">
        <v>0.79658262489226606</v>
      </c>
      <c r="G12829" s="106">
        <v>6.7112877750060029E-2</v>
      </c>
      <c r="H12829" s="107">
        <v>0.2880341914775606</v>
      </c>
      <c r="I12829" s="121" t="str">
        <f t="shared" si="200"/>
        <v>TH</v>
      </c>
    </row>
    <row r="12830" spans="2:9" ht="12.75">
      <c r="B12830" s="102">
        <v>242344063</v>
      </c>
      <c r="C12830" s="106">
        <v>8.2546613846928629E-2</v>
      </c>
      <c r="D12830" s="107">
        <v>0.87244696481250195</v>
      </c>
      <c r="E12830" s="106">
        <v>0.57599324247885986</v>
      </c>
      <c r="F12830" s="107">
        <v>0.24474221478857494</v>
      </c>
      <c r="G12830" s="106">
        <v>0.22242645393884253</v>
      </c>
      <c r="H12830" s="107">
        <v>0.64455304833141835</v>
      </c>
      <c r="I12830" s="121" t="str">
        <f t="shared" si="200"/>
        <v>DF</v>
      </c>
    </row>
    <row r="12831" spans="2:9" ht="12.75">
      <c r="B12831" s="102">
        <v>242344599</v>
      </c>
      <c r="C12831" s="106">
        <v>0.5611957806803991</v>
      </c>
      <c r="D12831" s="107">
        <v>3.2095769391061069E-2</v>
      </c>
      <c r="E12831" s="106">
        <v>0.7547734346859809</v>
      </c>
      <c r="F12831" s="107">
        <v>0.55119386282036897</v>
      </c>
      <c r="G12831" s="106">
        <v>0.24811776536300978</v>
      </c>
      <c r="H12831" s="107">
        <v>0.91582075751030978</v>
      </c>
      <c r="I12831" s="121" t="str">
        <f t="shared" si="200"/>
        <v>BH</v>
      </c>
    </row>
    <row r="12832" spans="2:9" ht="12.75">
      <c r="B12832" s="102">
        <v>242345811</v>
      </c>
      <c r="C12832" s="106">
        <v>0.52740507402563153</v>
      </c>
      <c r="D12832" s="107">
        <v>0.51967456673621704</v>
      </c>
      <c r="E12832" s="106">
        <v>0.74062046584887753</v>
      </c>
      <c r="F12832" s="107">
        <v>0.53029123577549631</v>
      </c>
      <c r="G12832" s="106">
        <v>0.72458758730873418</v>
      </c>
      <c r="H12832" s="107">
        <v>0.25318484235956706</v>
      </c>
      <c r="I12832" s="121" t="str">
        <f t="shared" si="200"/>
        <v>TH</v>
      </c>
    </row>
    <row r="12833" spans="2:9" ht="12.75">
      <c r="B12833" s="102">
        <v>242347486</v>
      </c>
      <c r="C12833" s="106">
        <v>0.71853462238635069</v>
      </c>
      <c r="D12833" s="107">
        <v>0.3980974224526812</v>
      </c>
      <c r="E12833" s="106">
        <v>0.6856600223871927</v>
      </c>
      <c r="F12833" s="107">
        <v>0.31830714697083096</v>
      </c>
      <c r="G12833" s="106">
        <v>0.87871794910813183</v>
      </c>
      <c r="H12833" s="107">
        <v>0.53287524795199537</v>
      </c>
      <c r="I12833" s="121" t="str">
        <f t="shared" si="200"/>
        <v>E</v>
      </c>
    </row>
    <row r="12834" spans="2:9" ht="12.75">
      <c r="B12834" s="102">
        <v>242349432</v>
      </c>
      <c r="C12834" s="106">
        <v>0.77440546950472822</v>
      </c>
      <c r="D12834" s="107">
        <v>0.48312676896300655</v>
      </c>
      <c r="E12834" s="106">
        <v>0.60272527569966372</v>
      </c>
      <c r="F12834" s="107">
        <v>1.1493120174626004E-2</v>
      </c>
      <c r="G12834" s="106">
        <v>0.19321391777774988</v>
      </c>
      <c r="H12834" s="107">
        <v>0.62613890778554726</v>
      </c>
      <c r="I12834" s="121" t="str">
        <f t="shared" si="200"/>
        <v>FH</v>
      </c>
    </row>
    <row r="12835" spans="2:9" ht="12.75">
      <c r="B12835" s="102">
        <v>242350820</v>
      </c>
      <c r="C12835" s="106">
        <v>0.72337082348093174</v>
      </c>
      <c r="D12835" s="107">
        <v>0.64389421040785333</v>
      </c>
      <c r="E12835" s="106">
        <v>0.45123839538796973</v>
      </c>
      <c r="F12835" s="107">
        <v>9.4742066511033229E-4</v>
      </c>
      <c r="G12835" s="106">
        <v>0.97792927119224959</v>
      </c>
      <c r="H12835" s="107">
        <v>0.85222778904114804</v>
      </c>
      <c r="I12835" s="121" t="str">
        <f t="shared" si="200"/>
        <v>E</v>
      </c>
    </row>
    <row r="12836" spans="2:9" ht="12.75">
      <c r="B12836" s="102">
        <v>242350992</v>
      </c>
      <c r="C12836" s="106">
        <v>0.2621157915040575</v>
      </c>
      <c r="D12836" s="107">
        <v>0.55205753616488629</v>
      </c>
      <c r="E12836" s="106">
        <v>0.60598312351029993</v>
      </c>
      <c r="F12836" s="107">
        <v>0.92957880278011396</v>
      </c>
      <c r="G12836" s="106">
        <v>0.31271316618988898</v>
      </c>
      <c r="H12836" s="107">
        <v>0.45653664108445935</v>
      </c>
      <c r="I12836" s="121" t="str">
        <f t="shared" si="200"/>
        <v>C</v>
      </c>
    </row>
    <row r="12837" spans="2:9" ht="12.75">
      <c r="B12837" s="102">
        <v>242352915</v>
      </c>
      <c r="C12837" s="106">
        <v>0.52346601245326507</v>
      </c>
      <c r="D12837" s="107">
        <v>0.61043567840565238</v>
      </c>
      <c r="E12837" s="106">
        <v>0.52221933655361585</v>
      </c>
      <c r="F12837" s="107">
        <v>0.25277126626700075</v>
      </c>
      <c r="G12837" s="106">
        <v>0.78779693463807243</v>
      </c>
      <c r="H12837" s="107">
        <v>0.69072101053445989</v>
      </c>
      <c r="I12837" s="121" t="str">
        <f t="shared" si="200"/>
        <v>E</v>
      </c>
    </row>
    <row r="12838" spans="2:9" ht="12.75">
      <c r="B12838" s="102">
        <v>242353303</v>
      </c>
      <c r="C12838" s="106">
        <v>0.63429471604307675</v>
      </c>
      <c r="D12838" s="107">
        <v>0.34086556730141826</v>
      </c>
      <c r="E12838" s="106">
        <v>0.36613978954585136</v>
      </c>
      <c r="F12838" s="107">
        <v>0.79243268018879509</v>
      </c>
      <c r="G12838" s="106">
        <v>0.1182351084016604</v>
      </c>
      <c r="H12838" s="107">
        <v>0.17397034883087414</v>
      </c>
      <c r="I12838" s="121" t="str">
        <f t="shared" si="200"/>
        <v>C</v>
      </c>
    </row>
    <row r="12839" spans="2:9" ht="12.75">
      <c r="B12839" s="102">
        <v>242353765</v>
      </c>
      <c r="C12839" s="106">
        <v>0.87379664583364947</v>
      </c>
      <c r="D12839" s="107">
        <v>0.68253460278722633</v>
      </c>
      <c r="E12839" s="106">
        <v>0.9782420111095671</v>
      </c>
      <c r="F12839" s="107">
        <v>0.92271397254654186</v>
      </c>
      <c r="G12839" s="106">
        <v>0.19529652056928803</v>
      </c>
      <c r="H12839" s="107">
        <v>0.32559208834557052</v>
      </c>
      <c r="I12839" s="121" t="str">
        <f t="shared" si="200"/>
        <v>TH</v>
      </c>
    </row>
    <row r="12840" spans="2:9" ht="12.75">
      <c r="B12840" s="102">
        <v>242354054</v>
      </c>
      <c r="C12840" s="106">
        <v>0.40560404891644763</v>
      </c>
      <c r="D12840" s="107">
        <v>0.97809059811117383</v>
      </c>
      <c r="E12840" s="106">
        <v>1.9845008063391845E-2</v>
      </c>
      <c r="F12840" s="107">
        <v>0.62205860806238444</v>
      </c>
      <c r="G12840" s="106">
        <v>0.48035849901972316</v>
      </c>
      <c r="H12840" s="107">
        <v>0.83434708296156401</v>
      </c>
      <c r="I12840" s="121" t="str">
        <f t="shared" si="200"/>
        <v>DF</v>
      </c>
    </row>
    <row r="12841" spans="2:9" ht="12.75">
      <c r="B12841" s="102">
        <v>242354062</v>
      </c>
      <c r="C12841" s="106">
        <v>0.87621827419669795</v>
      </c>
      <c r="D12841" s="107">
        <v>0.91429680854779094</v>
      </c>
      <c r="E12841" s="106">
        <v>0.20043142551426651</v>
      </c>
      <c r="F12841" s="107">
        <v>0.46399197130818859</v>
      </c>
      <c r="G12841" s="106">
        <v>0.32465990190325122</v>
      </c>
      <c r="H12841" s="107">
        <v>0.46118486430837979</v>
      </c>
      <c r="I12841" s="121" t="str">
        <f t="shared" si="200"/>
        <v>DF</v>
      </c>
    </row>
    <row r="12842" spans="2:9" ht="12.75">
      <c r="B12842" s="102">
        <v>242354398</v>
      </c>
      <c r="C12842" s="106">
        <v>0.85194037100794162</v>
      </c>
      <c r="D12842" s="107">
        <v>0.65062614570426835</v>
      </c>
      <c r="E12842" s="106">
        <v>0.51653076268114351</v>
      </c>
      <c r="F12842" s="107">
        <v>0.28143287648467208</v>
      </c>
      <c r="G12842" s="106">
        <v>0.24184988375417316</v>
      </c>
      <c r="H12842" s="107">
        <v>0.17380196297957617</v>
      </c>
      <c r="I12842" s="121" t="str">
        <f t="shared" si="200"/>
        <v>FH</v>
      </c>
    </row>
    <row r="12843" spans="2:9" ht="12.75">
      <c r="B12843" s="102">
        <v>242357147</v>
      </c>
      <c r="C12843" s="106">
        <v>0.35480262514778804</v>
      </c>
      <c r="D12843" s="107">
        <v>0.86853634804234425</v>
      </c>
      <c r="E12843" s="106">
        <v>7.4127377515479598E-2</v>
      </c>
      <c r="F12843" s="107">
        <v>0.25956295852810918</v>
      </c>
      <c r="G12843" s="106">
        <v>0.36103126700001709</v>
      </c>
      <c r="H12843" s="107">
        <v>0.92684543407553655</v>
      </c>
      <c r="I12843" s="121" t="str">
        <f t="shared" si="200"/>
        <v>BH</v>
      </c>
    </row>
    <row r="12844" spans="2:9" ht="12.75">
      <c r="B12844" s="102">
        <v>242357426</v>
      </c>
      <c r="C12844" s="106">
        <v>0.31614458347998298</v>
      </c>
      <c r="D12844" s="107">
        <v>0.95669069038029897</v>
      </c>
      <c r="E12844" s="106">
        <v>0.270152773941712</v>
      </c>
      <c r="F12844" s="107">
        <v>0.73893124784935549</v>
      </c>
      <c r="G12844" s="106">
        <v>9.4706045884502821E-2</v>
      </c>
      <c r="H12844" s="107">
        <v>0.76116776917702311</v>
      </c>
      <c r="I12844" s="121" t="str">
        <f t="shared" si="200"/>
        <v>DF</v>
      </c>
    </row>
    <row r="12845" spans="2:9" ht="12.75">
      <c r="B12845" s="102">
        <v>242359744</v>
      </c>
      <c r="C12845" s="106">
        <v>0.66206980539276472</v>
      </c>
      <c r="D12845" s="107">
        <v>2.2651217901219489E-2</v>
      </c>
      <c r="E12845" s="106">
        <v>0.85239571027490335</v>
      </c>
      <c r="F12845" s="107">
        <v>0.1274298997599681</v>
      </c>
      <c r="G12845" s="106">
        <v>0.42430674603303231</v>
      </c>
      <c r="H12845" s="107">
        <v>0.59243539367827402</v>
      </c>
      <c r="I12845" s="121" t="str">
        <f t="shared" si="200"/>
        <v>TH</v>
      </c>
    </row>
    <row r="12846" spans="2:9" ht="12.75">
      <c r="B12846" s="102">
        <v>242361872</v>
      </c>
      <c r="C12846" s="106">
        <v>0.55165575769048036</v>
      </c>
      <c r="D12846" s="107">
        <v>0.6483390574112029</v>
      </c>
      <c r="E12846" s="106">
        <v>0.93044688664058062</v>
      </c>
      <c r="F12846" s="107">
        <v>0.81057733114342723</v>
      </c>
      <c r="G12846" s="106">
        <v>0.17157274310753956</v>
      </c>
      <c r="H12846" s="107">
        <v>0.66886804869197869</v>
      </c>
      <c r="I12846" s="121" t="str">
        <f t="shared" si="200"/>
        <v>TH</v>
      </c>
    </row>
    <row r="12847" spans="2:9" ht="12.75">
      <c r="B12847" s="102">
        <v>242363177</v>
      </c>
      <c r="C12847" s="106">
        <v>0.40228460454953185</v>
      </c>
      <c r="D12847" s="107">
        <v>0.60200278342045266</v>
      </c>
      <c r="E12847" s="106">
        <v>0.21891632729180355</v>
      </c>
      <c r="F12847" s="107">
        <v>0.87043968708120389</v>
      </c>
      <c r="G12847" s="106">
        <v>0.69382796194317464</v>
      </c>
      <c r="H12847" s="107">
        <v>0.52579997356675445</v>
      </c>
      <c r="I12847" s="121" t="str">
        <f t="shared" si="200"/>
        <v>C</v>
      </c>
    </row>
    <row r="12848" spans="2:9" ht="12.75">
      <c r="B12848" s="102">
        <v>242366171</v>
      </c>
      <c r="C12848" s="106">
        <v>0.62043413007376547</v>
      </c>
      <c r="D12848" s="107">
        <v>0.52980427817729847</v>
      </c>
      <c r="E12848" s="106">
        <v>4.8396545513390343E-2</v>
      </c>
      <c r="F12848" s="107">
        <v>0.51395969101275618</v>
      </c>
      <c r="G12848" s="106">
        <v>0.71532162220298634</v>
      </c>
      <c r="H12848" s="107">
        <v>0.46684724445325565</v>
      </c>
      <c r="I12848" s="121" t="str">
        <f t="shared" si="200"/>
        <v>E</v>
      </c>
    </row>
    <row r="12849" spans="2:9" ht="12.75">
      <c r="B12849" s="102">
        <v>242366255</v>
      </c>
      <c r="C12849" s="106">
        <v>0.11770398021194461</v>
      </c>
      <c r="D12849" s="107">
        <v>0.67708984418628004</v>
      </c>
      <c r="E12849" s="106">
        <v>0.94997414178104189</v>
      </c>
      <c r="F12849" s="107">
        <v>0.31961864583069488</v>
      </c>
      <c r="G12849" s="106">
        <v>0.60194197389615312</v>
      </c>
      <c r="H12849" s="107">
        <v>0.85721449463380406</v>
      </c>
      <c r="I12849" s="121" t="str">
        <f t="shared" si="200"/>
        <v>TH</v>
      </c>
    </row>
    <row r="12850" spans="2:9" ht="12.75">
      <c r="B12850" s="102">
        <v>242366328</v>
      </c>
      <c r="C12850" s="106">
        <v>0.12558876228200866</v>
      </c>
      <c r="D12850" s="107">
        <v>0.48368093316004246</v>
      </c>
      <c r="E12850" s="106">
        <v>0.77938788943456228</v>
      </c>
      <c r="F12850" s="107">
        <v>0.5961339139116808</v>
      </c>
      <c r="G12850" s="106">
        <v>7.4038844054324926E-2</v>
      </c>
      <c r="H12850" s="107">
        <v>0.78262582813628878</v>
      </c>
      <c r="I12850" s="121" t="str">
        <f t="shared" si="200"/>
        <v>BH</v>
      </c>
    </row>
    <row r="12851" spans="2:9" ht="12.75">
      <c r="B12851" s="102">
        <v>242367623</v>
      </c>
      <c r="C12851" s="106">
        <v>0.24729845866833089</v>
      </c>
      <c r="D12851" s="107">
        <v>0.40539429971908447</v>
      </c>
      <c r="E12851" s="106">
        <v>0.57538590343805662</v>
      </c>
      <c r="F12851" s="107">
        <v>0.11988774268495406</v>
      </c>
      <c r="G12851" s="106">
        <v>0.38262536819705284</v>
      </c>
      <c r="H12851" s="107">
        <v>0.211456284640124</v>
      </c>
      <c r="I12851" s="121" t="str">
        <f t="shared" si="200"/>
        <v>TH</v>
      </c>
    </row>
    <row r="12852" spans="2:9" ht="12.75">
      <c r="B12852" s="102">
        <v>242372186</v>
      </c>
      <c r="C12852" s="106">
        <v>0.91811236284721964</v>
      </c>
      <c r="D12852" s="107">
        <v>0.58433168553866222</v>
      </c>
      <c r="E12852" s="106">
        <v>0.31139513462563695</v>
      </c>
      <c r="F12852" s="107">
        <v>0.66009400791451101</v>
      </c>
      <c r="G12852" s="106">
        <v>0.48789151940245645</v>
      </c>
      <c r="H12852" s="107">
        <v>0.56798930217427479</v>
      </c>
      <c r="I12852" s="121" t="str">
        <f t="shared" si="200"/>
        <v>FH</v>
      </c>
    </row>
    <row r="12853" spans="2:9" ht="12.75">
      <c r="B12853" s="102">
        <v>242372220</v>
      </c>
      <c r="C12853" s="106">
        <v>0.3644988755347196</v>
      </c>
      <c r="D12853" s="107">
        <v>0.98948254494300958</v>
      </c>
      <c r="E12853" s="106">
        <v>0.48209044483126484</v>
      </c>
      <c r="F12853" s="107">
        <v>0.9879077403307992</v>
      </c>
      <c r="G12853" s="106">
        <v>0.27694664729945107</v>
      </c>
      <c r="H12853" s="107">
        <v>0.70569972011777438</v>
      </c>
      <c r="I12853" s="121" t="str">
        <f t="shared" si="200"/>
        <v>DF</v>
      </c>
    </row>
    <row r="12854" spans="2:9" ht="12.75">
      <c r="B12854" s="102">
        <v>242372755</v>
      </c>
      <c r="C12854" s="106">
        <v>0.61037615034989234</v>
      </c>
      <c r="D12854" s="107">
        <v>0.27590843183602187</v>
      </c>
      <c r="E12854" s="106">
        <v>0.87458615844136767</v>
      </c>
      <c r="F12854" s="107">
        <v>0.74822807826466198</v>
      </c>
      <c r="G12854" s="106">
        <v>0.82669725342570266</v>
      </c>
      <c r="H12854" s="107">
        <v>0.95750979728347119</v>
      </c>
      <c r="I12854" s="121" t="str">
        <f t="shared" si="200"/>
        <v>BH</v>
      </c>
    </row>
    <row r="12855" spans="2:9" ht="12.75">
      <c r="B12855" s="102">
        <v>242377087</v>
      </c>
      <c r="C12855" s="106">
        <v>0.82886072525290477</v>
      </c>
      <c r="D12855" s="107">
        <v>0.31740439714003221</v>
      </c>
      <c r="E12855" s="106">
        <v>0.38983297121746441</v>
      </c>
      <c r="F12855" s="107">
        <v>0.18599451439437953</v>
      </c>
      <c r="G12855" s="106">
        <v>0.5093316888127557</v>
      </c>
      <c r="H12855" s="107">
        <v>0.73749556864490362</v>
      </c>
      <c r="I12855" s="121" t="str">
        <f t="shared" si="200"/>
        <v>FH</v>
      </c>
    </row>
    <row r="12856" spans="2:9" ht="12.75">
      <c r="B12856" s="102">
        <v>242378119</v>
      </c>
      <c r="C12856" s="106">
        <v>0.46109978305555899</v>
      </c>
      <c r="D12856" s="107">
        <v>0.43071681155086883</v>
      </c>
      <c r="E12856" s="106">
        <v>0.38853437995280249</v>
      </c>
      <c r="F12856" s="107">
        <v>0.91907343405098629</v>
      </c>
      <c r="G12856" s="106">
        <v>3.7643013701457839E-2</v>
      </c>
      <c r="H12856" s="107">
        <v>2.0640783531187035E-2</v>
      </c>
      <c r="I12856" s="121" t="str">
        <f t="shared" si="200"/>
        <v>C</v>
      </c>
    </row>
    <row r="12857" spans="2:9" ht="12.75">
      <c r="B12857" s="102">
        <v>242379167</v>
      </c>
      <c r="C12857" s="106">
        <v>0.24585176473057091</v>
      </c>
      <c r="D12857" s="107">
        <v>0.76899684013861025</v>
      </c>
      <c r="E12857" s="106">
        <v>0.54717309994505081</v>
      </c>
      <c r="F12857" s="107">
        <v>0.45812651513031977</v>
      </c>
      <c r="G12857" s="106">
        <v>0.85711362787328405</v>
      </c>
      <c r="H12857" s="107">
        <v>0.23306975309343603</v>
      </c>
      <c r="I12857" s="121" t="str">
        <f t="shared" si="200"/>
        <v>E</v>
      </c>
    </row>
    <row r="12858" spans="2:9" ht="12.75">
      <c r="B12858" s="102">
        <v>242379502</v>
      </c>
      <c r="C12858" s="106">
        <v>0.71850369285143167</v>
      </c>
      <c r="D12858" s="107">
        <v>0.67761011619846423</v>
      </c>
      <c r="E12858" s="106">
        <v>0.19445779870743918</v>
      </c>
      <c r="F12858" s="107">
        <v>0.62389719103867636</v>
      </c>
      <c r="G12858" s="106">
        <v>0.97519007027223159</v>
      </c>
      <c r="H12858" s="107">
        <v>0.4169354616101324</v>
      </c>
      <c r="I12858" s="121" t="str">
        <f t="shared" si="200"/>
        <v>E</v>
      </c>
    </row>
    <row r="12859" spans="2:9" ht="12.75">
      <c r="B12859" s="102">
        <v>242382251</v>
      </c>
      <c r="C12859" s="106">
        <v>0.40497877618033185</v>
      </c>
      <c r="D12859" s="107">
        <v>0.68978073889574221</v>
      </c>
      <c r="E12859" s="106">
        <v>0.53505809739744681</v>
      </c>
      <c r="F12859" s="107">
        <v>0.7898149962882357</v>
      </c>
      <c r="G12859" s="106">
        <v>9.8264246561437396E-2</v>
      </c>
      <c r="H12859" s="107">
        <v>0.65355780513682937</v>
      </c>
      <c r="I12859" s="121" t="str">
        <f t="shared" si="200"/>
        <v>C</v>
      </c>
    </row>
    <row r="12860" spans="2:9" ht="12.75">
      <c r="B12860" s="102">
        <v>242382449</v>
      </c>
      <c r="C12860" s="106">
        <v>0.85505265640548811</v>
      </c>
      <c r="D12860" s="107">
        <v>0.81804676652778907</v>
      </c>
      <c r="E12860" s="106">
        <v>0.19143458507961331</v>
      </c>
      <c r="F12860" s="107">
        <v>0.35028985408865854</v>
      </c>
      <c r="G12860" s="106">
        <v>0.88963686058859559</v>
      </c>
      <c r="H12860" s="107">
        <v>0.13139268258912717</v>
      </c>
      <c r="I12860" s="121" t="str">
        <f t="shared" si="200"/>
        <v>E</v>
      </c>
    </row>
    <row r="12861" spans="2:9" ht="12.75">
      <c r="B12861" s="102">
        <v>242382878</v>
      </c>
      <c r="C12861" s="106">
        <v>0.73754251440805962</v>
      </c>
      <c r="D12861" s="107">
        <v>0.87919143778327347</v>
      </c>
      <c r="E12861" s="106">
        <v>0.99535581593374012</v>
      </c>
      <c r="F12861" s="107">
        <v>0.25602914551039757</v>
      </c>
      <c r="G12861" s="106">
        <v>0.81093617183687794</v>
      </c>
      <c r="H12861" s="107">
        <v>0.21121087351481393</v>
      </c>
      <c r="I12861" s="121" t="str">
        <f t="shared" si="200"/>
        <v>TH</v>
      </c>
    </row>
    <row r="12862" spans="2:9" ht="12.75">
      <c r="B12862" s="102">
        <v>242383496</v>
      </c>
      <c r="C12862" s="106">
        <v>0.32091718125678925</v>
      </c>
      <c r="D12862" s="107">
        <v>0.87419360319381822</v>
      </c>
      <c r="E12862" s="106">
        <v>2.6653019055450144E-2</v>
      </c>
      <c r="F12862" s="107">
        <v>0.33003479830647198</v>
      </c>
      <c r="G12862" s="106">
        <v>0.87689723849243251</v>
      </c>
      <c r="H12862" s="107">
        <v>0.81072399722210076</v>
      </c>
      <c r="I12862" s="121" t="str">
        <f t="shared" si="200"/>
        <v>E</v>
      </c>
    </row>
    <row r="12863" spans="2:9" ht="12.75">
      <c r="B12863" s="102">
        <v>242384330</v>
      </c>
      <c r="C12863" s="106">
        <v>0.78954827362948699</v>
      </c>
      <c r="D12863" s="107">
        <v>0.58038523824160837</v>
      </c>
      <c r="E12863" s="106">
        <v>0.24621511731712431</v>
      </c>
      <c r="F12863" s="107">
        <v>0.48974900565295981</v>
      </c>
      <c r="G12863" s="106">
        <v>0.47915371439147192</v>
      </c>
      <c r="H12863" s="107">
        <v>0.72535638173710026</v>
      </c>
      <c r="I12863" s="121" t="str">
        <f t="shared" si="200"/>
        <v>FH</v>
      </c>
    </row>
    <row r="12864" spans="2:9" ht="12.75">
      <c r="B12864" s="102">
        <v>242385090</v>
      </c>
      <c r="C12864" s="106">
        <v>0.84986301828358823</v>
      </c>
      <c r="D12864" s="107">
        <v>0.5396724130416819</v>
      </c>
      <c r="E12864" s="106">
        <v>0.79734814597028247</v>
      </c>
      <c r="F12864" s="107">
        <v>0.62658066997699802</v>
      </c>
      <c r="G12864" s="106">
        <v>0.18933020604744577</v>
      </c>
      <c r="H12864" s="107">
        <v>0.65098989748414948</v>
      </c>
      <c r="I12864" s="121" t="str">
        <f t="shared" si="200"/>
        <v>FH</v>
      </c>
    </row>
    <row r="12865" spans="2:9" ht="12.75">
      <c r="B12865" s="102">
        <v>242386508</v>
      </c>
      <c r="C12865" s="106">
        <v>0.1537815031788794</v>
      </c>
      <c r="D12865" s="107">
        <v>0.77262268233439535</v>
      </c>
      <c r="E12865" s="106">
        <v>0.63532965361628602</v>
      </c>
      <c r="F12865" s="107">
        <v>0.63905410813547214</v>
      </c>
      <c r="G12865" s="106">
        <v>0.44754854604786765</v>
      </c>
      <c r="H12865" s="107">
        <v>0.87373044835313696</v>
      </c>
      <c r="I12865" s="121" t="str">
        <f t="shared" si="200"/>
        <v>BH</v>
      </c>
    </row>
    <row r="12866" spans="2:9" ht="12.75">
      <c r="B12866" s="102">
        <v>242390295</v>
      </c>
      <c r="C12866" s="106">
        <v>0.91844317341585957</v>
      </c>
      <c r="D12866" s="107">
        <v>6.3607975721300392E-3</v>
      </c>
      <c r="E12866" s="106">
        <v>0.50077817013447845</v>
      </c>
      <c r="F12866" s="107">
        <v>0.52416843223226905</v>
      </c>
      <c r="G12866" s="106">
        <v>0.66009293349921383</v>
      </c>
      <c r="H12866" s="107">
        <v>1.719980122412057E-2</v>
      </c>
      <c r="I12866" s="121" t="str">
        <f t="shared" si="200"/>
        <v>FH</v>
      </c>
    </row>
    <row r="12867" spans="2:9" ht="12.75">
      <c r="B12867" s="102">
        <v>242390963</v>
      </c>
      <c r="C12867" s="106">
        <v>0.18648022379481333</v>
      </c>
      <c r="D12867" s="107">
        <v>0.35919148201277462</v>
      </c>
      <c r="E12867" s="106">
        <v>0.76517268736052402</v>
      </c>
      <c r="F12867" s="107">
        <v>0.69125432324150182</v>
      </c>
      <c r="G12867" s="106">
        <v>0.808640231512878</v>
      </c>
      <c r="H12867" s="107">
        <v>0.86844229119677951</v>
      </c>
      <c r="I12867" s="121" t="str">
        <f t="shared" si="200"/>
        <v>BH</v>
      </c>
    </row>
    <row r="12868" spans="2:9" ht="12.75">
      <c r="B12868" s="102">
        <v>242393628</v>
      </c>
      <c r="C12868" s="106">
        <v>0.28622451612181266</v>
      </c>
      <c r="D12868" s="107">
        <v>0.44359071872421918</v>
      </c>
      <c r="E12868" s="106">
        <v>0.48145107569068757</v>
      </c>
      <c r="F12868" s="107">
        <v>0.93265230136929178</v>
      </c>
      <c r="G12868" s="106">
        <v>2.204975194303449E-2</v>
      </c>
      <c r="H12868" s="107">
        <v>0.57662908319703599</v>
      </c>
      <c r="I12868" s="121" t="str">
        <f t="shared" si="200"/>
        <v>C</v>
      </c>
    </row>
    <row r="12869" spans="2:9" ht="12.75">
      <c r="B12869" s="102">
        <v>242394073</v>
      </c>
      <c r="C12869" s="106">
        <v>0.86739596879818759</v>
      </c>
      <c r="D12869" s="107">
        <v>0.2594383583106199</v>
      </c>
      <c r="E12869" s="106">
        <v>0.77298678678669264</v>
      </c>
      <c r="F12869" s="107">
        <v>0.21230854302044633</v>
      </c>
      <c r="G12869" s="106">
        <v>0.2095158530389174</v>
      </c>
      <c r="H12869" s="107">
        <v>0.29465544788569265</v>
      </c>
      <c r="I12869" s="121" t="str">
        <f t="shared" ref="I12869:I12932" si="201">INDEX($C$3:$H$3, MATCH(MAX(C12869:H12869), C12869:H12869, 0))</f>
        <v>FH</v>
      </c>
    </row>
    <row r="12870" spans="2:9" ht="12.75">
      <c r="B12870" s="102">
        <v>242394709</v>
      </c>
      <c r="C12870" s="106">
        <v>0.39635034290394722</v>
      </c>
      <c r="D12870" s="107">
        <v>8.8478037884677896E-2</v>
      </c>
      <c r="E12870" s="106">
        <v>0.90053479910778922</v>
      </c>
      <c r="F12870" s="107">
        <v>0.67306666487529299</v>
      </c>
      <c r="G12870" s="106">
        <v>0.72313173094073857</v>
      </c>
      <c r="H12870" s="107">
        <v>0.63045961130993966</v>
      </c>
      <c r="I12870" s="121" t="str">
        <f t="shared" si="201"/>
        <v>TH</v>
      </c>
    </row>
    <row r="12871" spans="2:9" ht="12.75">
      <c r="B12871" s="102">
        <v>242395913</v>
      </c>
      <c r="C12871" s="106">
        <v>0.93662255720729104</v>
      </c>
      <c r="D12871" s="107">
        <v>0.82387957430615755</v>
      </c>
      <c r="E12871" s="106">
        <v>0.47812067414912529</v>
      </c>
      <c r="F12871" s="107">
        <v>0.60823993903525153</v>
      </c>
      <c r="G12871" s="106">
        <v>0.58814031549062684</v>
      </c>
      <c r="H12871" s="107">
        <v>0.31465534853104948</v>
      </c>
      <c r="I12871" s="121" t="str">
        <f t="shared" si="201"/>
        <v>FH</v>
      </c>
    </row>
    <row r="12872" spans="2:9" ht="12.75">
      <c r="B12872" s="102">
        <v>242396244</v>
      </c>
      <c r="C12872" s="106">
        <v>0.18730374965462904</v>
      </c>
      <c r="D12872" s="107">
        <v>0.84009981428090108</v>
      </c>
      <c r="E12872" s="106">
        <v>0.16003024827852208</v>
      </c>
      <c r="F12872" s="107">
        <v>0.78977324062792409</v>
      </c>
      <c r="G12872" s="106">
        <v>0.40039482682996663</v>
      </c>
      <c r="H12872" s="107">
        <v>0.19351960471185503</v>
      </c>
      <c r="I12872" s="121" t="str">
        <f t="shared" si="201"/>
        <v>DF</v>
      </c>
    </row>
    <row r="12873" spans="2:9" ht="12.75">
      <c r="B12873" s="102">
        <v>242396697</v>
      </c>
      <c r="C12873" s="106">
        <v>0.18281862204312382</v>
      </c>
      <c r="D12873" s="107">
        <v>0.45592918597435972</v>
      </c>
      <c r="E12873" s="106">
        <v>0.29905349231851019</v>
      </c>
      <c r="F12873" s="107">
        <v>0.81254810505627173</v>
      </c>
      <c r="G12873" s="106">
        <v>0.66499355951691363</v>
      </c>
      <c r="H12873" s="107">
        <v>0.44156324631406907</v>
      </c>
      <c r="I12873" s="121" t="str">
        <f t="shared" si="201"/>
        <v>C</v>
      </c>
    </row>
    <row r="12874" spans="2:9" ht="12.75">
      <c r="B12874" s="102">
        <v>242396705</v>
      </c>
      <c r="C12874" s="106">
        <v>0.23544826609427361</v>
      </c>
      <c r="D12874" s="107">
        <v>0.92035203920178343</v>
      </c>
      <c r="E12874" s="106">
        <v>0.17521861672767813</v>
      </c>
      <c r="F12874" s="107">
        <v>0.7728551333732685</v>
      </c>
      <c r="G12874" s="106">
        <v>0.72207639694823822</v>
      </c>
      <c r="H12874" s="107">
        <v>0.44916421261756589</v>
      </c>
      <c r="I12874" s="121" t="str">
        <f t="shared" si="201"/>
        <v>DF</v>
      </c>
    </row>
    <row r="12875" spans="2:9" ht="12.75">
      <c r="B12875" s="102">
        <v>242397260</v>
      </c>
      <c r="C12875" s="106">
        <v>0.55026259975555636</v>
      </c>
      <c r="D12875" s="107">
        <v>7.3175264353864122E-2</v>
      </c>
      <c r="E12875" s="106">
        <v>0.54756205048583961</v>
      </c>
      <c r="F12875" s="107">
        <v>0.5609263816897061</v>
      </c>
      <c r="G12875" s="106">
        <v>0.23946635607390121</v>
      </c>
      <c r="H12875" s="107">
        <v>0.21435899129431757</v>
      </c>
      <c r="I12875" s="121" t="str">
        <f t="shared" si="201"/>
        <v>C</v>
      </c>
    </row>
    <row r="12876" spans="2:9" ht="12.75">
      <c r="B12876" s="102">
        <v>242398792</v>
      </c>
      <c r="C12876" s="106">
        <v>0.97912439497314652</v>
      </c>
      <c r="D12876" s="107">
        <v>0.9684559863100124</v>
      </c>
      <c r="E12876" s="106">
        <v>3.0956821004261226E-2</v>
      </c>
      <c r="F12876" s="107">
        <v>0.43047797041587055</v>
      </c>
      <c r="G12876" s="106">
        <v>0.41859297345162272</v>
      </c>
      <c r="H12876" s="107">
        <v>4.8353394123074267E-2</v>
      </c>
      <c r="I12876" s="121" t="str">
        <f t="shared" si="201"/>
        <v>FH</v>
      </c>
    </row>
    <row r="12877" spans="2:9" ht="12.75">
      <c r="B12877" s="102">
        <v>242398826</v>
      </c>
      <c r="C12877" s="106">
        <v>0.39975018299820642</v>
      </c>
      <c r="D12877" s="107">
        <v>0.3627802419734214</v>
      </c>
      <c r="E12877" s="106">
        <v>0.15276287073287875</v>
      </c>
      <c r="F12877" s="107">
        <v>0.3518865723531619</v>
      </c>
      <c r="G12877" s="106">
        <v>0.44379857557243785</v>
      </c>
      <c r="H12877" s="107">
        <v>3.3420590405874862E-2</v>
      </c>
      <c r="I12877" s="121" t="str">
        <f t="shared" si="201"/>
        <v>E</v>
      </c>
    </row>
    <row r="12878" spans="2:9" ht="12.75">
      <c r="B12878" s="102">
        <v>242401407</v>
      </c>
      <c r="C12878" s="106">
        <v>0.35835731166705109</v>
      </c>
      <c r="D12878" s="107">
        <v>0.76234771489343456</v>
      </c>
      <c r="E12878" s="106">
        <v>0.66130893611603181</v>
      </c>
      <c r="F12878" s="107">
        <v>0.85405224963737147</v>
      </c>
      <c r="G12878" s="106">
        <v>0.81617538170424564</v>
      </c>
      <c r="H12878" s="107">
        <v>0.98908306096917453</v>
      </c>
      <c r="I12878" s="121" t="str">
        <f t="shared" si="201"/>
        <v>BH</v>
      </c>
    </row>
    <row r="12879" spans="2:9" ht="12.75">
      <c r="B12879" s="102">
        <v>242401886</v>
      </c>
      <c r="C12879" s="106">
        <v>0.63057490582731845</v>
      </c>
      <c r="D12879" s="107">
        <v>0.21020915869251056</v>
      </c>
      <c r="E12879" s="106">
        <v>0.69111016486168975</v>
      </c>
      <c r="F12879" s="107">
        <v>0.27401281718432657</v>
      </c>
      <c r="G12879" s="106">
        <v>0.12850379498527298</v>
      </c>
      <c r="H12879" s="107">
        <v>0.75261539075136219</v>
      </c>
      <c r="I12879" s="121" t="str">
        <f t="shared" si="201"/>
        <v>BH</v>
      </c>
    </row>
    <row r="12880" spans="2:9" ht="12.75">
      <c r="B12880" s="102">
        <v>242402843</v>
      </c>
      <c r="C12880" s="106">
        <v>0.19765470626643378</v>
      </c>
      <c r="D12880" s="107">
        <v>0.55998830976953973</v>
      </c>
      <c r="E12880" s="106">
        <v>7.1644953177369963E-2</v>
      </c>
      <c r="F12880" s="107">
        <v>0.16130783513395386</v>
      </c>
      <c r="G12880" s="106">
        <v>0.92477434365223421</v>
      </c>
      <c r="H12880" s="107">
        <v>0.43057251817576603</v>
      </c>
      <c r="I12880" s="121" t="str">
        <f t="shared" si="201"/>
        <v>E</v>
      </c>
    </row>
    <row r="12881" spans="2:9" ht="12.75">
      <c r="B12881" s="102">
        <v>242403710</v>
      </c>
      <c r="C12881" s="106">
        <v>0.59691509345063332</v>
      </c>
      <c r="D12881" s="107">
        <v>0.4524123567370324</v>
      </c>
      <c r="E12881" s="106">
        <v>6.5221882452402902E-2</v>
      </c>
      <c r="F12881" s="107">
        <v>0.19227843711921033</v>
      </c>
      <c r="G12881" s="106">
        <v>0.86235693757956788</v>
      </c>
      <c r="H12881" s="107">
        <v>0.24278562930109704</v>
      </c>
      <c r="I12881" s="121" t="str">
        <f t="shared" si="201"/>
        <v>E</v>
      </c>
    </row>
    <row r="12882" spans="2:9" ht="12.75">
      <c r="B12882" s="102">
        <v>242404948</v>
      </c>
      <c r="C12882" s="106">
        <v>0.28947679507800839</v>
      </c>
      <c r="D12882" s="107">
        <v>0.39134982624125136</v>
      </c>
      <c r="E12882" s="106">
        <v>0.85763339443902797</v>
      </c>
      <c r="F12882" s="107">
        <v>0.57857290297099717</v>
      </c>
      <c r="G12882" s="106">
        <v>0.35076198128898506</v>
      </c>
      <c r="H12882" s="107">
        <v>0.93293228994165722</v>
      </c>
      <c r="I12882" s="121" t="str">
        <f t="shared" si="201"/>
        <v>BH</v>
      </c>
    </row>
    <row r="12883" spans="2:9" ht="12.75">
      <c r="B12883" s="102">
        <v>242405839</v>
      </c>
      <c r="C12883" s="106">
        <v>0.81552201597798302</v>
      </c>
      <c r="D12883" s="107">
        <v>0.55329342209817423</v>
      </c>
      <c r="E12883" s="106">
        <v>3.5528390188845904E-2</v>
      </c>
      <c r="F12883" s="107">
        <v>0.48804371166143667</v>
      </c>
      <c r="G12883" s="106">
        <v>0.35206807330975831</v>
      </c>
      <c r="H12883" s="107">
        <v>0.25611423175119619</v>
      </c>
      <c r="I12883" s="121" t="str">
        <f t="shared" si="201"/>
        <v>FH</v>
      </c>
    </row>
    <row r="12884" spans="2:9" ht="12.75">
      <c r="B12884" s="102">
        <v>242406811</v>
      </c>
      <c r="C12884" s="106">
        <v>0.21314486200413629</v>
      </c>
      <c r="D12884" s="107">
        <v>0.86209450105396712</v>
      </c>
      <c r="E12884" s="106">
        <v>0.25871142284769189</v>
      </c>
      <c r="F12884" s="107">
        <v>0.65591626632923639</v>
      </c>
      <c r="G12884" s="106">
        <v>0.34349106154251552</v>
      </c>
      <c r="H12884" s="107">
        <v>0.88658792362795391</v>
      </c>
      <c r="I12884" s="121" t="str">
        <f t="shared" si="201"/>
        <v>BH</v>
      </c>
    </row>
    <row r="12885" spans="2:9" ht="12.75">
      <c r="B12885" s="102">
        <v>242406993</v>
      </c>
      <c r="C12885" s="106">
        <v>0.94448913422883596</v>
      </c>
      <c r="D12885" s="107">
        <v>1.5259826907740859E-2</v>
      </c>
      <c r="E12885" s="106">
        <v>0.4677641682571112</v>
      </c>
      <c r="F12885" s="107">
        <v>6.7065804525723749E-2</v>
      </c>
      <c r="G12885" s="106">
        <v>0.55182401295248806</v>
      </c>
      <c r="H12885" s="107">
        <v>0.22956351158012378</v>
      </c>
      <c r="I12885" s="121" t="str">
        <f t="shared" si="201"/>
        <v>FH</v>
      </c>
    </row>
    <row r="12886" spans="2:9" ht="12.75">
      <c r="B12886" s="102">
        <v>242408643</v>
      </c>
      <c r="C12886" s="106">
        <v>0.32083653341134366</v>
      </c>
      <c r="D12886" s="107">
        <v>6.5931726940227975E-2</v>
      </c>
      <c r="E12886" s="106">
        <v>0.80051825933093856</v>
      </c>
      <c r="F12886" s="107">
        <v>0.62857945817935335</v>
      </c>
      <c r="G12886" s="106">
        <v>0.13329118201804868</v>
      </c>
      <c r="H12886" s="107">
        <v>0.32760916699463616</v>
      </c>
      <c r="I12886" s="121" t="str">
        <f t="shared" si="201"/>
        <v>TH</v>
      </c>
    </row>
    <row r="12887" spans="2:9" ht="12.75">
      <c r="B12887" s="102">
        <v>242408973</v>
      </c>
      <c r="C12887" s="106">
        <v>0.39000944756086664</v>
      </c>
      <c r="D12887" s="107">
        <v>0.83713402686821503</v>
      </c>
      <c r="E12887" s="106">
        <v>0.6967429306869779</v>
      </c>
      <c r="F12887" s="107">
        <v>0.18672143967656307</v>
      </c>
      <c r="G12887" s="106">
        <v>0.36906543054368002</v>
      </c>
      <c r="H12887" s="107">
        <v>0.12570702848375603</v>
      </c>
      <c r="I12887" s="121" t="str">
        <f t="shared" si="201"/>
        <v>DF</v>
      </c>
    </row>
    <row r="12888" spans="2:9" ht="12.75">
      <c r="B12888" s="102">
        <v>242409296</v>
      </c>
      <c r="C12888" s="106">
        <v>0.17172453226291329</v>
      </c>
      <c r="D12888" s="107">
        <v>9.4324581936616081E-2</v>
      </c>
      <c r="E12888" s="106">
        <v>0.24899908108116153</v>
      </c>
      <c r="F12888" s="107">
        <v>0.75573650099688461</v>
      </c>
      <c r="G12888" s="106">
        <v>0.23748880003775419</v>
      </c>
      <c r="H12888" s="107">
        <v>5.2965403617476259E-2</v>
      </c>
      <c r="I12888" s="121" t="str">
        <f t="shared" si="201"/>
        <v>C</v>
      </c>
    </row>
    <row r="12889" spans="2:9" ht="12.75">
      <c r="B12889" s="102">
        <v>242409731</v>
      </c>
      <c r="C12889" s="106">
        <v>0.49022539587561886</v>
      </c>
      <c r="D12889" s="107">
        <v>0.741352173099461</v>
      </c>
      <c r="E12889" s="106">
        <v>0.74110501903879022</v>
      </c>
      <c r="F12889" s="107">
        <v>0.56452867456188294</v>
      </c>
      <c r="G12889" s="106">
        <v>0.30976348422704181</v>
      </c>
      <c r="H12889" s="107">
        <v>0.49749940180867491</v>
      </c>
      <c r="I12889" s="121" t="str">
        <f t="shared" si="201"/>
        <v>DF</v>
      </c>
    </row>
    <row r="12890" spans="2:9" ht="12.75">
      <c r="B12890" s="102">
        <v>242409757</v>
      </c>
      <c r="C12890" s="106">
        <v>0.86145830012841595</v>
      </c>
      <c r="D12890" s="107">
        <v>0.88973957002128135</v>
      </c>
      <c r="E12890" s="106">
        <v>0.88511503447856299</v>
      </c>
      <c r="F12890" s="107">
        <v>0.17362582647437041</v>
      </c>
      <c r="G12890" s="106">
        <v>0.574573677829183</v>
      </c>
      <c r="H12890" s="107">
        <v>0.32108022682665549</v>
      </c>
      <c r="I12890" s="121" t="str">
        <f t="shared" si="201"/>
        <v>DF</v>
      </c>
    </row>
    <row r="12891" spans="2:9" ht="12.75">
      <c r="B12891" s="102">
        <v>242409798</v>
      </c>
      <c r="C12891" s="106">
        <v>0.44139953901804252</v>
      </c>
      <c r="D12891" s="107">
        <v>0.11947923494623058</v>
      </c>
      <c r="E12891" s="106">
        <v>0.70034911853372628</v>
      </c>
      <c r="F12891" s="107">
        <v>1.8296449958397076E-2</v>
      </c>
      <c r="G12891" s="106">
        <v>0.44384085139426421</v>
      </c>
      <c r="H12891" s="107">
        <v>0.67873821795172518</v>
      </c>
      <c r="I12891" s="121" t="str">
        <f t="shared" si="201"/>
        <v>TH</v>
      </c>
    </row>
    <row r="12892" spans="2:9" ht="12.75">
      <c r="B12892" s="102">
        <v>242410499</v>
      </c>
      <c r="C12892" s="106">
        <v>0.85135215650563656</v>
      </c>
      <c r="D12892" s="107">
        <v>0.86185569325888256</v>
      </c>
      <c r="E12892" s="106">
        <v>0.90477093820627652</v>
      </c>
      <c r="F12892" s="107">
        <v>0.46629773582786704</v>
      </c>
      <c r="G12892" s="106">
        <v>0.74464367851362323</v>
      </c>
      <c r="H12892" s="107">
        <v>0.7164567051456916</v>
      </c>
      <c r="I12892" s="121" t="str">
        <f t="shared" si="201"/>
        <v>TH</v>
      </c>
    </row>
    <row r="12893" spans="2:9" ht="12.75">
      <c r="B12893" s="102">
        <v>242410862</v>
      </c>
      <c r="C12893" s="106">
        <v>0.80301615359420753</v>
      </c>
      <c r="D12893" s="107">
        <v>0.20304925542331764</v>
      </c>
      <c r="E12893" s="106">
        <v>0.73574830094054855</v>
      </c>
      <c r="F12893" s="107">
        <v>0.68718853865509266</v>
      </c>
      <c r="G12893" s="106">
        <v>0.40975099505895329</v>
      </c>
      <c r="H12893" s="107">
        <v>0.52331043266788346</v>
      </c>
      <c r="I12893" s="121" t="str">
        <f t="shared" si="201"/>
        <v>FH</v>
      </c>
    </row>
    <row r="12894" spans="2:9" ht="12.75">
      <c r="B12894" s="102">
        <v>242412925</v>
      </c>
      <c r="C12894" s="106">
        <v>8.0313525132479135E-2</v>
      </c>
      <c r="D12894" s="107">
        <v>0.63790273239530038</v>
      </c>
      <c r="E12894" s="106">
        <v>0.41170699334315852</v>
      </c>
      <c r="F12894" s="107">
        <v>0.67463772498461161</v>
      </c>
      <c r="G12894" s="106">
        <v>0.44027610879702284</v>
      </c>
      <c r="H12894" s="107">
        <v>0.98760743787553928</v>
      </c>
      <c r="I12894" s="121" t="str">
        <f t="shared" si="201"/>
        <v>BH</v>
      </c>
    </row>
    <row r="12895" spans="2:9" ht="12.75">
      <c r="B12895" s="102">
        <v>242413576</v>
      </c>
      <c r="C12895" s="106">
        <v>0.54396417493240712</v>
      </c>
      <c r="D12895" s="107">
        <v>0.9818840070981214</v>
      </c>
      <c r="E12895" s="106">
        <v>0.80270482786259389</v>
      </c>
      <c r="F12895" s="107">
        <v>0.17048822698869692</v>
      </c>
      <c r="G12895" s="106">
        <v>0.1913935996833489</v>
      </c>
      <c r="H12895" s="107">
        <v>0.5007639954319496</v>
      </c>
      <c r="I12895" s="121" t="str">
        <f t="shared" si="201"/>
        <v>DF</v>
      </c>
    </row>
    <row r="12896" spans="2:9" ht="12.75">
      <c r="B12896" s="102">
        <v>242413931</v>
      </c>
      <c r="C12896" s="106">
        <v>0.8801618123689452</v>
      </c>
      <c r="D12896" s="107">
        <v>0.41519393489372147</v>
      </c>
      <c r="E12896" s="106">
        <v>0.61773655437906871</v>
      </c>
      <c r="F12896" s="107">
        <v>0.81995017879924958</v>
      </c>
      <c r="G12896" s="106">
        <v>1.8582666471082199E-2</v>
      </c>
      <c r="H12896" s="107">
        <v>0.65278097298602056</v>
      </c>
      <c r="I12896" s="121" t="str">
        <f t="shared" si="201"/>
        <v>FH</v>
      </c>
    </row>
    <row r="12897" spans="2:9" ht="12.75">
      <c r="B12897" s="102">
        <v>242414988</v>
      </c>
      <c r="C12897" s="106">
        <v>0.94556135956249787</v>
      </c>
      <c r="D12897" s="107">
        <v>0.32004624719112384</v>
      </c>
      <c r="E12897" s="106">
        <v>0.81449448781306266</v>
      </c>
      <c r="F12897" s="107">
        <v>0.23374522667160957</v>
      </c>
      <c r="G12897" s="106">
        <v>0.25862422806498753</v>
      </c>
      <c r="H12897" s="107">
        <v>0.87988548779302378</v>
      </c>
      <c r="I12897" s="121" t="str">
        <f t="shared" si="201"/>
        <v>FH</v>
      </c>
    </row>
    <row r="12898" spans="2:9" ht="12.75">
      <c r="B12898" s="102">
        <v>242416357</v>
      </c>
      <c r="C12898" s="106">
        <v>0.58219520356816945</v>
      </c>
      <c r="D12898" s="107">
        <v>0.11771644187975872</v>
      </c>
      <c r="E12898" s="106">
        <v>0.6236464769608776</v>
      </c>
      <c r="F12898" s="107">
        <v>0.87302092932551201</v>
      </c>
      <c r="G12898" s="106">
        <v>0.15941789098182668</v>
      </c>
      <c r="H12898" s="107">
        <v>0.76877265301354214</v>
      </c>
      <c r="I12898" s="121" t="str">
        <f t="shared" si="201"/>
        <v>C</v>
      </c>
    </row>
    <row r="12899" spans="2:9" ht="12.75">
      <c r="B12899" s="102">
        <v>242417347</v>
      </c>
      <c r="C12899" s="106">
        <v>0.41400028958217927</v>
      </c>
      <c r="D12899" s="107">
        <v>0.46086636226353961</v>
      </c>
      <c r="E12899" s="106">
        <v>0.13222067354044187</v>
      </c>
      <c r="F12899" s="107">
        <v>0.45275864734882787</v>
      </c>
      <c r="G12899" s="106">
        <v>0.4701346278283598</v>
      </c>
      <c r="H12899" s="107">
        <v>0.29090612874864252</v>
      </c>
      <c r="I12899" s="121" t="str">
        <f t="shared" si="201"/>
        <v>E</v>
      </c>
    </row>
    <row r="12900" spans="2:9" ht="12.75">
      <c r="B12900" s="102">
        <v>242417982</v>
      </c>
      <c r="C12900" s="106">
        <v>0.89430088925740514</v>
      </c>
      <c r="D12900" s="107">
        <v>0.27404857861460208</v>
      </c>
      <c r="E12900" s="106">
        <v>0.16332244284818498</v>
      </c>
      <c r="F12900" s="107">
        <v>0.98010718866537827</v>
      </c>
      <c r="G12900" s="106">
        <v>0.69258635189742934</v>
      </c>
      <c r="H12900" s="107">
        <v>0.75889938229455556</v>
      </c>
      <c r="I12900" s="121" t="str">
        <f t="shared" si="201"/>
        <v>C</v>
      </c>
    </row>
    <row r="12901" spans="2:9" ht="12.75">
      <c r="B12901" s="102">
        <v>242420029</v>
      </c>
      <c r="C12901" s="106">
        <v>0.78455556535579896</v>
      </c>
      <c r="D12901" s="107">
        <v>0.52546752027712396</v>
      </c>
      <c r="E12901" s="106">
        <v>0.56607652246513807</v>
      </c>
      <c r="F12901" s="107">
        <v>0.41968324145860425</v>
      </c>
      <c r="G12901" s="106">
        <v>0.16932857603670826</v>
      </c>
      <c r="H12901" s="107">
        <v>0.22295657386216949</v>
      </c>
      <c r="I12901" s="121" t="str">
        <f t="shared" si="201"/>
        <v>FH</v>
      </c>
    </row>
    <row r="12902" spans="2:9" ht="12.75">
      <c r="B12902" s="102">
        <v>242420514</v>
      </c>
      <c r="C12902" s="106">
        <v>0.73047341016846223</v>
      </c>
      <c r="D12902" s="107">
        <v>0.59593926081884052</v>
      </c>
      <c r="E12902" s="106">
        <v>0.80071842745951738</v>
      </c>
      <c r="F12902" s="107">
        <v>0.32732109096563455</v>
      </c>
      <c r="G12902" s="106">
        <v>0.13539741776078973</v>
      </c>
      <c r="H12902" s="107">
        <v>0.77933054260028101</v>
      </c>
      <c r="I12902" s="121" t="str">
        <f t="shared" si="201"/>
        <v>TH</v>
      </c>
    </row>
    <row r="12903" spans="2:9" ht="12.75">
      <c r="B12903" s="102">
        <v>242420985</v>
      </c>
      <c r="C12903" s="106">
        <v>0.25694813412513096</v>
      </c>
      <c r="D12903" s="107">
        <v>0.91906954365994253</v>
      </c>
      <c r="E12903" s="106">
        <v>0.54657637958104033</v>
      </c>
      <c r="F12903" s="107">
        <v>0.99027770555933903</v>
      </c>
      <c r="G12903" s="106">
        <v>0.68372528663185594</v>
      </c>
      <c r="H12903" s="107">
        <v>0.95355925336434688</v>
      </c>
      <c r="I12903" s="121" t="str">
        <f t="shared" si="201"/>
        <v>C</v>
      </c>
    </row>
    <row r="12904" spans="2:9" ht="12.75">
      <c r="B12904" s="102">
        <v>242420993</v>
      </c>
      <c r="C12904" s="106">
        <v>0.48791220565082405</v>
      </c>
      <c r="D12904" s="107">
        <v>9.4448727880451777E-2</v>
      </c>
      <c r="E12904" s="106">
        <v>0.41245318330880831</v>
      </c>
      <c r="F12904" s="107">
        <v>0.88387910388770963</v>
      </c>
      <c r="G12904" s="106">
        <v>0.91392987449144303</v>
      </c>
      <c r="H12904" s="107">
        <v>0.32662321482796042</v>
      </c>
      <c r="I12904" s="121" t="str">
        <f t="shared" si="201"/>
        <v>E</v>
      </c>
    </row>
    <row r="12905" spans="2:9" ht="12.75">
      <c r="B12905" s="102">
        <v>242421118</v>
      </c>
      <c r="C12905" s="106">
        <v>0.42044681292023789</v>
      </c>
      <c r="D12905" s="107">
        <v>9.616001311632516E-2</v>
      </c>
      <c r="E12905" s="106">
        <v>5.3193228225420386E-2</v>
      </c>
      <c r="F12905" s="107">
        <v>0.13122119996075643</v>
      </c>
      <c r="G12905" s="106">
        <v>0.47750333281933166</v>
      </c>
      <c r="H12905" s="107">
        <v>0.87386665355308968</v>
      </c>
      <c r="I12905" s="121" t="str">
        <f t="shared" si="201"/>
        <v>BH</v>
      </c>
    </row>
    <row r="12906" spans="2:9" ht="12.75">
      <c r="B12906" s="102">
        <v>242422783</v>
      </c>
      <c r="C12906" s="106">
        <v>0.17412034074584781</v>
      </c>
      <c r="D12906" s="107">
        <v>0.33723808262207911</v>
      </c>
      <c r="E12906" s="106">
        <v>0.25839314711805894</v>
      </c>
      <c r="F12906" s="107">
        <v>0.29705327634654033</v>
      </c>
      <c r="G12906" s="106">
        <v>0.97566890162490449</v>
      </c>
      <c r="H12906" s="107">
        <v>0.24809507477241299</v>
      </c>
      <c r="I12906" s="121" t="str">
        <f t="shared" si="201"/>
        <v>E</v>
      </c>
    </row>
    <row r="12907" spans="2:9" ht="12.75">
      <c r="B12907" s="102">
        <v>242425457</v>
      </c>
      <c r="C12907" s="106">
        <v>0.44750352943748184</v>
      </c>
      <c r="D12907" s="107">
        <v>0.59609103830998422</v>
      </c>
      <c r="E12907" s="106">
        <v>0.75391465541523717</v>
      </c>
      <c r="F12907" s="107">
        <v>0.82340473896710753</v>
      </c>
      <c r="G12907" s="106">
        <v>0.11800032390926307</v>
      </c>
      <c r="H12907" s="107">
        <v>0.29975715824463744</v>
      </c>
      <c r="I12907" s="121" t="str">
        <f t="shared" si="201"/>
        <v>C</v>
      </c>
    </row>
    <row r="12908" spans="2:9" ht="12.75">
      <c r="B12908" s="102">
        <v>242427437</v>
      </c>
      <c r="C12908" s="106">
        <v>0.19659775654778677</v>
      </c>
      <c r="D12908" s="107">
        <v>0.33743829247389923</v>
      </c>
      <c r="E12908" s="106">
        <v>0.64310630511724209</v>
      </c>
      <c r="F12908" s="107">
        <v>0.91851238678738945</v>
      </c>
      <c r="G12908" s="106">
        <v>0.7078436844267495</v>
      </c>
      <c r="H12908" s="107">
        <v>0.81915451182163701</v>
      </c>
      <c r="I12908" s="121" t="str">
        <f t="shared" si="201"/>
        <v>C</v>
      </c>
    </row>
    <row r="12909" spans="2:9" ht="12.75">
      <c r="B12909" s="102">
        <v>242427874</v>
      </c>
      <c r="C12909" s="106">
        <v>0.38996922530007261</v>
      </c>
      <c r="D12909" s="107">
        <v>0.22258376532706325</v>
      </c>
      <c r="E12909" s="106">
        <v>0.50651616583734338</v>
      </c>
      <c r="F12909" s="107">
        <v>1.6413726365377634E-2</v>
      </c>
      <c r="G12909" s="106">
        <v>0.9968925559761157</v>
      </c>
      <c r="H12909" s="107">
        <v>0.67533619566356973</v>
      </c>
      <c r="I12909" s="121" t="str">
        <f t="shared" si="201"/>
        <v>E</v>
      </c>
    </row>
    <row r="12910" spans="2:9" ht="12.75">
      <c r="B12910" s="102">
        <v>242428106</v>
      </c>
      <c r="C12910" s="106">
        <v>0.13647328047450369</v>
      </c>
      <c r="D12910" s="107">
        <v>2.056259350280798E-2</v>
      </c>
      <c r="E12910" s="106">
        <v>0.67046636054535513</v>
      </c>
      <c r="F12910" s="107">
        <v>0.83743552419877587</v>
      </c>
      <c r="G12910" s="106">
        <v>0.22865311607468009</v>
      </c>
      <c r="H12910" s="107">
        <v>0.69148860159234804</v>
      </c>
      <c r="I12910" s="121" t="str">
        <f t="shared" si="201"/>
        <v>C</v>
      </c>
    </row>
    <row r="12911" spans="2:9" ht="12.75">
      <c r="B12911" s="102">
        <v>242431462</v>
      </c>
      <c r="C12911" s="106">
        <v>0.57345117045979777</v>
      </c>
      <c r="D12911" s="107">
        <v>0.89637421310667786</v>
      </c>
      <c r="E12911" s="106">
        <v>0.37148119519177847</v>
      </c>
      <c r="F12911" s="107">
        <v>0.77456511045261078</v>
      </c>
      <c r="G12911" s="106">
        <v>0.61863023780815052</v>
      </c>
      <c r="H12911" s="107">
        <v>0.38809646970332246</v>
      </c>
      <c r="I12911" s="121" t="str">
        <f t="shared" si="201"/>
        <v>DF</v>
      </c>
    </row>
    <row r="12912" spans="2:9" ht="12.75">
      <c r="B12912" s="102">
        <v>242432717</v>
      </c>
      <c r="C12912" s="106">
        <v>0.22557146071685463</v>
      </c>
      <c r="D12912" s="107">
        <v>0.6797017209870222</v>
      </c>
      <c r="E12912" s="106">
        <v>0.85235509761976469</v>
      </c>
      <c r="F12912" s="107">
        <v>0.83114837537184716</v>
      </c>
      <c r="G12912" s="106">
        <v>0.6457404359361405</v>
      </c>
      <c r="H12912" s="107">
        <v>0.45332676726091425</v>
      </c>
      <c r="I12912" s="121" t="str">
        <f t="shared" si="201"/>
        <v>TH</v>
      </c>
    </row>
    <row r="12913" spans="2:9" ht="12.75">
      <c r="B12913" s="102">
        <v>242434986</v>
      </c>
      <c r="C12913" s="106">
        <v>0.79409437025561491</v>
      </c>
      <c r="D12913" s="107">
        <v>0.15818263738295713</v>
      </c>
      <c r="E12913" s="106">
        <v>0.29258717725202654</v>
      </c>
      <c r="F12913" s="107">
        <v>7.4775119690700942E-2</v>
      </c>
      <c r="G12913" s="106">
        <v>3.6390345814016456E-2</v>
      </c>
      <c r="H12913" s="107">
        <v>0.2473700771097278</v>
      </c>
      <c r="I12913" s="121" t="str">
        <f t="shared" si="201"/>
        <v>FH</v>
      </c>
    </row>
    <row r="12914" spans="2:9" ht="12.75">
      <c r="B12914" s="102">
        <v>242435192</v>
      </c>
      <c r="C12914" s="106">
        <v>0.399139654495684</v>
      </c>
      <c r="D12914" s="107">
        <v>3.0914827751185925E-2</v>
      </c>
      <c r="E12914" s="106">
        <v>0.93016115496291629</v>
      </c>
      <c r="F12914" s="107">
        <v>9.8841814304782227E-2</v>
      </c>
      <c r="G12914" s="106">
        <v>6.0972220306327873E-2</v>
      </c>
      <c r="H12914" s="107">
        <v>0.25310950338882376</v>
      </c>
      <c r="I12914" s="121" t="str">
        <f t="shared" si="201"/>
        <v>TH</v>
      </c>
    </row>
    <row r="12915" spans="2:9" ht="12.75">
      <c r="B12915" s="102">
        <v>242438988</v>
      </c>
      <c r="C12915" s="106">
        <v>0.58197497157196731</v>
      </c>
      <c r="D12915" s="107">
        <v>0.46596409437803121</v>
      </c>
      <c r="E12915" s="106">
        <v>0.7753104864942415</v>
      </c>
      <c r="F12915" s="107">
        <v>0.20042849767925053</v>
      </c>
      <c r="G12915" s="106">
        <v>8.3064464858503051E-2</v>
      </c>
      <c r="H12915" s="107">
        <v>5.8906209665671838E-2</v>
      </c>
      <c r="I12915" s="121" t="str">
        <f t="shared" si="201"/>
        <v>TH</v>
      </c>
    </row>
    <row r="12916" spans="2:9" ht="12.75">
      <c r="B12916" s="102">
        <v>242439861</v>
      </c>
      <c r="C12916" s="106">
        <v>0.37969314620005656</v>
      </c>
      <c r="D12916" s="107">
        <v>0.8912507521632127</v>
      </c>
      <c r="E12916" s="106">
        <v>0.35667064159276407</v>
      </c>
      <c r="F12916" s="107">
        <v>0.47098053392715666</v>
      </c>
      <c r="G12916" s="106">
        <v>0.29805120104890848</v>
      </c>
      <c r="H12916" s="107">
        <v>0.51058989453210701</v>
      </c>
      <c r="I12916" s="121" t="str">
        <f t="shared" si="201"/>
        <v>DF</v>
      </c>
    </row>
    <row r="12917" spans="2:9" ht="12.75">
      <c r="B12917" s="102">
        <v>242441593</v>
      </c>
      <c r="C12917" s="106">
        <v>0.43566144614148516</v>
      </c>
      <c r="D12917" s="107">
        <v>0.55961927945616097</v>
      </c>
      <c r="E12917" s="106">
        <v>0.26152968444954805</v>
      </c>
      <c r="F12917" s="107">
        <v>0.36190751906731422</v>
      </c>
      <c r="G12917" s="106">
        <v>0.8513833591091502</v>
      </c>
      <c r="H12917" s="107">
        <v>0.41231530413398487</v>
      </c>
      <c r="I12917" s="121" t="str">
        <f t="shared" si="201"/>
        <v>E</v>
      </c>
    </row>
    <row r="12918" spans="2:9" ht="12.75">
      <c r="B12918" s="102">
        <v>242442098</v>
      </c>
      <c r="C12918" s="106">
        <v>0.84967156965455182</v>
      </c>
      <c r="D12918" s="107">
        <v>0.92573588465300904</v>
      </c>
      <c r="E12918" s="106">
        <v>0.8341910189034536</v>
      </c>
      <c r="F12918" s="107">
        <v>0.99971118424405159</v>
      </c>
      <c r="G12918" s="106">
        <v>0.34300129781527211</v>
      </c>
      <c r="H12918" s="107">
        <v>0.84551896142693739</v>
      </c>
      <c r="I12918" s="121" t="str">
        <f t="shared" si="201"/>
        <v>C</v>
      </c>
    </row>
    <row r="12919" spans="2:9" ht="12.75">
      <c r="B12919" s="102">
        <v>242443433</v>
      </c>
      <c r="C12919" s="106">
        <v>0.98256179067991312</v>
      </c>
      <c r="D12919" s="107">
        <v>0.17670060712359881</v>
      </c>
      <c r="E12919" s="106">
        <v>0.63492693712464487</v>
      </c>
      <c r="F12919" s="107">
        <v>0.79053371401458605</v>
      </c>
      <c r="G12919" s="106">
        <v>0.30456355806160484</v>
      </c>
      <c r="H12919" s="107">
        <v>0.60359883798546754</v>
      </c>
      <c r="I12919" s="121" t="str">
        <f t="shared" si="201"/>
        <v>FH</v>
      </c>
    </row>
    <row r="12920" spans="2:9" ht="12.75">
      <c r="B12920" s="102">
        <v>242445686</v>
      </c>
      <c r="C12920" s="106">
        <v>0.35910654660896668</v>
      </c>
      <c r="D12920" s="107">
        <v>0.76785177868806831</v>
      </c>
      <c r="E12920" s="106">
        <v>0.90351887021941213</v>
      </c>
      <c r="F12920" s="107">
        <v>1.7261428079475616E-2</v>
      </c>
      <c r="G12920" s="106">
        <v>0.22982659187058196</v>
      </c>
      <c r="H12920" s="107">
        <v>0.6707683410810017</v>
      </c>
      <c r="I12920" s="121" t="str">
        <f t="shared" si="201"/>
        <v>TH</v>
      </c>
    </row>
    <row r="12921" spans="2:9" ht="12.75">
      <c r="B12921" s="102">
        <v>242449177</v>
      </c>
      <c r="C12921" s="106">
        <v>0.82972236730599658</v>
      </c>
      <c r="D12921" s="107">
        <v>0.5761283104396695</v>
      </c>
      <c r="E12921" s="106">
        <v>0.48481025516417264</v>
      </c>
      <c r="F12921" s="107">
        <v>0.24778934163667099</v>
      </c>
      <c r="G12921" s="106">
        <v>0.79303228023501249</v>
      </c>
      <c r="H12921" s="107">
        <v>0.67910964698491583</v>
      </c>
      <c r="I12921" s="121" t="str">
        <f t="shared" si="201"/>
        <v>FH</v>
      </c>
    </row>
    <row r="12922" spans="2:9" ht="12.75">
      <c r="B12922" s="102">
        <v>242452139</v>
      </c>
      <c r="C12922" s="106">
        <v>0.78050332177607284</v>
      </c>
      <c r="D12922" s="107">
        <v>0.2837181022895674</v>
      </c>
      <c r="E12922" s="106">
        <v>0.81817352727245751</v>
      </c>
      <c r="F12922" s="107">
        <v>0.44566040548274799</v>
      </c>
      <c r="G12922" s="106">
        <v>0.25724147999637648</v>
      </c>
      <c r="H12922" s="107">
        <v>0.45116811144142055</v>
      </c>
      <c r="I12922" s="121" t="str">
        <f t="shared" si="201"/>
        <v>TH</v>
      </c>
    </row>
    <row r="12923" spans="2:9" ht="12.75">
      <c r="B12923" s="102">
        <v>242452600</v>
      </c>
      <c r="C12923" s="106">
        <v>0.5804824261531083</v>
      </c>
      <c r="D12923" s="107">
        <v>0.69940886923208367</v>
      </c>
      <c r="E12923" s="106">
        <v>0.53596012385116776</v>
      </c>
      <c r="F12923" s="107">
        <v>0.94139964139463039</v>
      </c>
      <c r="G12923" s="106">
        <v>0.42898787105916458</v>
      </c>
      <c r="H12923" s="107">
        <v>0.14505135727799257</v>
      </c>
      <c r="I12923" s="121" t="str">
        <f t="shared" si="201"/>
        <v>C</v>
      </c>
    </row>
    <row r="12924" spans="2:9" ht="12.75">
      <c r="B12924" s="102">
        <v>242458169</v>
      </c>
      <c r="C12924" s="106">
        <v>0.11179189396033262</v>
      </c>
      <c r="D12924" s="107">
        <v>0.1890992122724473</v>
      </c>
      <c r="E12924" s="106">
        <v>0.7146350116672171</v>
      </c>
      <c r="F12924" s="107">
        <v>7.680674607359661E-2</v>
      </c>
      <c r="G12924" s="106">
        <v>0.64004540380771902</v>
      </c>
      <c r="H12924" s="107">
        <v>0.17695119978707119</v>
      </c>
      <c r="I12924" s="121" t="str">
        <f t="shared" si="201"/>
        <v>TH</v>
      </c>
    </row>
    <row r="12925" spans="2:9" ht="12.75">
      <c r="B12925" s="102">
        <v>242459141</v>
      </c>
      <c r="C12925" s="106">
        <v>5.8814110918239848E-2</v>
      </c>
      <c r="D12925" s="107">
        <v>0.8988633343431911</v>
      </c>
      <c r="E12925" s="106">
        <v>5.6102740713391608E-2</v>
      </c>
      <c r="F12925" s="107">
        <v>0.22461255402099045</v>
      </c>
      <c r="G12925" s="106">
        <v>0.74237920274091085</v>
      </c>
      <c r="H12925" s="107">
        <v>0.10279703091906711</v>
      </c>
      <c r="I12925" s="121" t="str">
        <f t="shared" si="201"/>
        <v>DF</v>
      </c>
    </row>
    <row r="12926" spans="2:9" ht="12.75">
      <c r="B12926" s="102">
        <v>242461162</v>
      </c>
      <c r="C12926" s="106">
        <v>0.40658009388317073</v>
      </c>
      <c r="D12926" s="107">
        <v>0.39559277393042169</v>
      </c>
      <c r="E12926" s="106">
        <v>0.30536490176746511</v>
      </c>
      <c r="F12926" s="107">
        <v>0.27716072639430589</v>
      </c>
      <c r="G12926" s="106">
        <v>0.57019898318506357</v>
      </c>
      <c r="H12926" s="107">
        <v>2.8745862459566895E-2</v>
      </c>
      <c r="I12926" s="121" t="str">
        <f t="shared" si="201"/>
        <v>E</v>
      </c>
    </row>
    <row r="12927" spans="2:9" ht="12.75">
      <c r="B12927" s="102">
        <v>242462061</v>
      </c>
      <c r="C12927" s="106">
        <v>0.97885132297181499</v>
      </c>
      <c r="D12927" s="107">
        <v>0.83390538173513384</v>
      </c>
      <c r="E12927" s="106">
        <v>0.68235197297421113</v>
      </c>
      <c r="F12927" s="107">
        <v>7.6917014275061035E-2</v>
      </c>
      <c r="G12927" s="106">
        <v>0.18981548305104479</v>
      </c>
      <c r="H12927" s="107">
        <v>0.30220112678937205</v>
      </c>
      <c r="I12927" s="121" t="str">
        <f t="shared" si="201"/>
        <v>FH</v>
      </c>
    </row>
    <row r="12928" spans="2:9" ht="12.75">
      <c r="B12928" s="102">
        <v>242462639</v>
      </c>
      <c r="C12928" s="106">
        <v>7.2402066950357558E-2</v>
      </c>
      <c r="D12928" s="107">
        <v>0.39059030561059771</v>
      </c>
      <c r="E12928" s="106">
        <v>0.24749808300506881</v>
      </c>
      <c r="F12928" s="107">
        <v>0.61146102692636894</v>
      </c>
      <c r="G12928" s="106">
        <v>0.68594858692257898</v>
      </c>
      <c r="H12928" s="107">
        <v>0.3087651668236826</v>
      </c>
      <c r="I12928" s="121" t="str">
        <f t="shared" si="201"/>
        <v>E</v>
      </c>
    </row>
    <row r="12929" spans="2:9" ht="12.75">
      <c r="B12929" s="102">
        <v>242465716</v>
      </c>
      <c r="C12929" s="106">
        <v>0.83845507612383274</v>
      </c>
      <c r="D12929" s="107">
        <v>4.1528694169246094E-3</v>
      </c>
      <c r="E12929" s="106">
        <v>0.46526806898064543</v>
      </c>
      <c r="F12929" s="107">
        <v>0.75093567004862516</v>
      </c>
      <c r="G12929" s="106">
        <v>0.66260029896484651</v>
      </c>
      <c r="H12929" s="107">
        <v>0.23658107575703413</v>
      </c>
      <c r="I12929" s="121" t="str">
        <f t="shared" si="201"/>
        <v>FH</v>
      </c>
    </row>
    <row r="12930" spans="2:9" ht="12.75">
      <c r="B12930" s="102">
        <v>242467431</v>
      </c>
      <c r="C12930" s="106">
        <v>0.97151072076016964</v>
      </c>
      <c r="D12930" s="107">
        <v>0.16640537935585309</v>
      </c>
      <c r="E12930" s="106">
        <v>0.47192279260233838</v>
      </c>
      <c r="F12930" s="107">
        <v>0.24872400775563364</v>
      </c>
      <c r="G12930" s="106">
        <v>6.5441486072056243E-2</v>
      </c>
      <c r="H12930" s="107">
        <v>0.7867824195073343</v>
      </c>
      <c r="I12930" s="121" t="str">
        <f t="shared" si="201"/>
        <v>FH</v>
      </c>
    </row>
    <row r="12931" spans="2:9" ht="12.75">
      <c r="B12931" s="102">
        <v>242468579</v>
      </c>
      <c r="C12931" s="106">
        <v>0.60450453283970962</v>
      </c>
      <c r="D12931" s="107">
        <v>0.95938163861734083</v>
      </c>
      <c r="E12931" s="106">
        <v>0.56773760442499022</v>
      </c>
      <c r="F12931" s="107">
        <v>0.93176606390763639</v>
      </c>
      <c r="G12931" s="106">
        <v>0.70633437674033672</v>
      </c>
      <c r="H12931" s="107">
        <v>0.72189316981077933</v>
      </c>
      <c r="I12931" s="121" t="str">
        <f t="shared" si="201"/>
        <v>DF</v>
      </c>
    </row>
    <row r="12932" spans="2:9" ht="12.75">
      <c r="B12932" s="102">
        <v>242469949</v>
      </c>
      <c r="C12932" s="106">
        <v>0.33679777529775579</v>
      </c>
      <c r="D12932" s="107">
        <v>0.66379408485108016</v>
      </c>
      <c r="E12932" s="106">
        <v>0.10020275493236053</v>
      </c>
      <c r="F12932" s="107">
        <v>0.30886596730689853</v>
      </c>
      <c r="G12932" s="106">
        <v>0.99971867237234679</v>
      </c>
      <c r="H12932" s="107">
        <v>0.79012443924450082</v>
      </c>
      <c r="I12932" s="121" t="str">
        <f t="shared" si="201"/>
        <v>E</v>
      </c>
    </row>
    <row r="12933" spans="2:9" ht="12.75">
      <c r="B12933" s="102">
        <v>242470006</v>
      </c>
      <c r="C12933" s="106">
        <v>5.739783127847442E-2</v>
      </c>
      <c r="D12933" s="107">
        <v>0.86188066314937206</v>
      </c>
      <c r="E12933" s="106">
        <v>0.7670822883617705</v>
      </c>
      <c r="F12933" s="107">
        <v>0.163011293215094</v>
      </c>
      <c r="G12933" s="106">
        <v>0.59872499345902708</v>
      </c>
      <c r="H12933" s="107">
        <v>0.80339723511961636</v>
      </c>
      <c r="I12933" s="121" t="str">
        <f t="shared" ref="I12933:I12996" si="202">INDEX($C$3:$H$3, MATCH(MAX(C12933:H12933), C12933:H12933, 0))</f>
        <v>DF</v>
      </c>
    </row>
    <row r="12934" spans="2:9" ht="12.75">
      <c r="B12934" s="102">
        <v>242470155</v>
      </c>
      <c r="C12934" s="106">
        <v>0.15307786679896829</v>
      </c>
      <c r="D12934" s="107">
        <v>0.51594912814732408</v>
      </c>
      <c r="E12934" s="106">
        <v>0.1094240014463308</v>
      </c>
      <c r="F12934" s="107">
        <v>0.68508846548979307</v>
      </c>
      <c r="G12934" s="106">
        <v>0.18655597059489182</v>
      </c>
      <c r="H12934" s="107">
        <v>0.82109843105379721</v>
      </c>
      <c r="I12934" s="121" t="str">
        <f t="shared" si="202"/>
        <v>BH</v>
      </c>
    </row>
    <row r="12935" spans="2:9" ht="12.75">
      <c r="B12935" s="102">
        <v>242471606</v>
      </c>
      <c r="C12935" s="106">
        <v>0.35807561327199799</v>
      </c>
      <c r="D12935" s="107">
        <v>8.7955631386038569E-2</v>
      </c>
      <c r="E12935" s="106">
        <v>0.32819363110695576</v>
      </c>
      <c r="F12935" s="107">
        <v>0.38592002912868661</v>
      </c>
      <c r="G12935" s="106">
        <v>0.1418519272190375</v>
      </c>
      <c r="H12935" s="107">
        <v>0.88900534598252534</v>
      </c>
      <c r="I12935" s="121" t="str">
        <f t="shared" si="202"/>
        <v>BH</v>
      </c>
    </row>
    <row r="12936" spans="2:9" ht="12.75">
      <c r="B12936" s="102">
        <v>242472695</v>
      </c>
      <c r="C12936" s="106">
        <v>0.20938383515438663</v>
      </c>
      <c r="D12936" s="107">
        <v>0.68513215884373002</v>
      </c>
      <c r="E12936" s="106">
        <v>0.94461467710884417</v>
      </c>
      <c r="F12936" s="107">
        <v>0.69657921916476639</v>
      </c>
      <c r="G12936" s="106">
        <v>0.20729378437828716</v>
      </c>
      <c r="H12936" s="107">
        <v>0.14598462081831953</v>
      </c>
      <c r="I12936" s="121" t="str">
        <f t="shared" si="202"/>
        <v>TH</v>
      </c>
    </row>
    <row r="12937" spans="2:9" ht="12.75">
      <c r="B12937" s="102">
        <v>242473018</v>
      </c>
      <c r="C12937" s="106">
        <v>0.83083069656770014</v>
      </c>
      <c r="D12937" s="107">
        <v>0.55129786765616817</v>
      </c>
      <c r="E12937" s="106">
        <v>0.57576723575689237</v>
      </c>
      <c r="F12937" s="107">
        <v>0.43274386740287918</v>
      </c>
      <c r="G12937" s="106">
        <v>0.70973485705393635</v>
      </c>
      <c r="H12937" s="107">
        <v>0.60382953531339911</v>
      </c>
      <c r="I12937" s="121" t="str">
        <f t="shared" si="202"/>
        <v>FH</v>
      </c>
    </row>
    <row r="12938" spans="2:9" ht="12.75">
      <c r="B12938" s="102">
        <v>242476270</v>
      </c>
      <c r="C12938" s="106">
        <v>0.74118391800857708</v>
      </c>
      <c r="D12938" s="107">
        <v>0.50730667159257958</v>
      </c>
      <c r="E12938" s="106">
        <v>0.72165947985288703</v>
      </c>
      <c r="F12938" s="107">
        <v>0.6387921955463236</v>
      </c>
      <c r="G12938" s="106">
        <v>0.35199379536118869</v>
      </c>
      <c r="H12938" s="107">
        <v>0.74219239517867241</v>
      </c>
      <c r="I12938" s="121" t="str">
        <f t="shared" si="202"/>
        <v>BH</v>
      </c>
    </row>
    <row r="12939" spans="2:9" ht="12.75">
      <c r="B12939" s="102">
        <v>242476796</v>
      </c>
      <c r="C12939" s="106">
        <v>0.22657406973652261</v>
      </c>
      <c r="D12939" s="107">
        <v>0.10638538517137164</v>
      </c>
      <c r="E12939" s="106">
        <v>0.51979290947266588</v>
      </c>
      <c r="F12939" s="107">
        <v>0.46128016163666707</v>
      </c>
      <c r="G12939" s="106">
        <v>0.10482344471845995</v>
      </c>
      <c r="H12939" s="107">
        <v>0.59904197175336815</v>
      </c>
      <c r="I12939" s="121" t="str">
        <f t="shared" si="202"/>
        <v>BH</v>
      </c>
    </row>
    <row r="12940" spans="2:9" ht="12.75">
      <c r="B12940" s="102">
        <v>242478380</v>
      </c>
      <c r="C12940" s="106">
        <v>0.78007208880056056</v>
      </c>
      <c r="D12940" s="107">
        <v>0.59519813351577611</v>
      </c>
      <c r="E12940" s="106">
        <v>0.9318199159021241</v>
      </c>
      <c r="F12940" s="107">
        <v>0.97522692411658118</v>
      </c>
      <c r="G12940" s="106">
        <v>0.17451787861757384</v>
      </c>
      <c r="H12940" s="107">
        <v>0.44249246930820174</v>
      </c>
      <c r="I12940" s="121" t="str">
        <f t="shared" si="202"/>
        <v>C</v>
      </c>
    </row>
    <row r="12941" spans="2:9" ht="12.75">
      <c r="B12941" s="102">
        <v>242479633</v>
      </c>
      <c r="C12941" s="106">
        <v>0.69744117007758377</v>
      </c>
      <c r="D12941" s="107">
        <v>0.81416098261124503</v>
      </c>
      <c r="E12941" s="106">
        <v>0.63311478634441354</v>
      </c>
      <c r="F12941" s="107">
        <v>0.22007633726332032</v>
      </c>
      <c r="G12941" s="106">
        <v>0.40263547671521382</v>
      </c>
      <c r="H12941" s="107">
        <v>0.94412990202510638</v>
      </c>
      <c r="I12941" s="121" t="str">
        <f t="shared" si="202"/>
        <v>BH</v>
      </c>
    </row>
    <row r="12942" spans="2:9" ht="12.75">
      <c r="B12942" s="102">
        <v>242480756</v>
      </c>
      <c r="C12942" s="106">
        <v>0.61103754724917003</v>
      </c>
      <c r="D12942" s="107">
        <v>0.22489597854258836</v>
      </c>
      <c r="E12942" s="106">
        <v>0.53895688483755677</v>
      </c>
      <c r="F12942" s="107">
        <v>0.40574468553465604</v>
      </c>
      <c r="G12942" s="106">
        <v>0.6220160316887926</v>
      </c>
      <c r="H12942" s="107">
        <v>0.69513035791464306</v>
      </c>
      <c r="I12942" s="121" t="str">
        <f t="shared" si="202"/>
        <v>BH</v>
      </c>
    </row>
    <row r="12943" spans="2:9" ht="12.75">
      <c r="B12943" s="102">
        <v>242481399</v>
      </c>
      <c r="C12943" s="106">
        <v>0.60076826696725849</v>
      </c>
      <c r="D12943" s="107">
        <v>0.26005770004562834</v>
      </c>
      <c r="E12943" s="106">
        <v>0.87710211370923763</v>
      </c>
      <c r="F12943" s="107">
        <v>4.9396668054947135E-2</v>
      </c>
      <c r="G12943" s="106">
        <v>0.49139110099572036</v>
      </c>
      <c r="H12943" s="107">
        <v>0.72405959121754915</v>
      </c>
      <c r="I12943" s="121" t="str">
        <f t="shared" si="202"/>
        <v>TH</v>
      </c>
    </row>
    <row r="12944" spans="2:9" ht="12.75">
      <c r="B12944" s="102">
        <v>242484090</v>
      </c>
      <c r="C12944" s="106">
        <v>0.25948423734166859</v>
      </c>
      <c r="D12944" s="107">
        <v>0.9241341568676491</v>
      </c>
      <c r="E12944" s="106">
        <v>0.55491845359473402</v>
      </c>
      <c r="F12944" s="107">
        <v>0.51280569614162541</v>
      </c>
      <c r="G12944" s="106">
        <v>0.2020630064175517</v>
      </c>
      <c r="H12944" s="107">
        <v>0.5541143969668676</v>
      </c>
      <c r="I12944" s="121" t="str">
        <f t="shared" si="202"/>
        <v>DF</v>
      </c>
    </row>
    <row r="12945" spans="2:9" ht="12.75">
      <c r="B12945" s="102">
        <v>242485607</v>
      </c>
      <c r="C12945" s="106">
        <v>0.41528556281095064</v>
      </c>
      <c r="D12945" s="107">
        <v>0.57822444501479997</v>
      </c>
      <c r="E12945" s="106">
        <v>0.14996729383065732</v>
      </c>
      <c r="F12945" s="107">
        <v>0.38807526560930095</v>
      </c>
      <c r="G12945" s="106">
        <v>0.95491115200054066</v>
      </c>
      <c r="H12945" s="107">
        <v>0.83904145220755044</v>
      </c>
      <c r="I12945" s="121" t="str">
        <f t="shared" si="202"/>
        <v>E</v>
      </c>
    </row>
    <row r="12946" spans="2:9" ht="12.75">
      <c r="B12946" s="102">
        <v>242485839</v>
      </c>
      <c r="C12946" s="106">
        <v>0.70572724989228797</v>
      </c>
      <c r="D12946" s="107">
        <v>0.5456119975761744</v>
      </c>
      <c r="E12946" s="106">
        <v>0.61809372938653784</v>
      </c>
      <c r="F12946" s="107">
        <v>5.6084767418788317E-2</v>
      </c>
      <c r="G12946" s="106">
        <v>0.39606968269395804</v>
      </c>
      <c r="H12946" s="107">
        <v>0.3857488187408098</v>
      </c>
      <c r="I12946" s="121" t="str">
        <f t="shared" si="202"/>
        <v>FH</v>
      </c>
    </row>
    <row r="12947" spans="2:9" ht="12.75">
      <c r="B12947" s="102">
        <v>242486465</v>
      </c>
      <c r="C12947" s="106">
        <v>0.23556954171278921</v>
      </c>
      <c r="D12947" s="107">
        <v>0.6724443171410821</v>
      </c>
      <c r="E12947" s="106">
        <v>0.29458371221608681</v>
      </c>
      <c r="F12947" s="107">
        <v>0.68983245010564054</v>
      </c>
      <c r="G12947" s="106">
        <v>0.29276673711687445</v>
      </c>
      <c r="H12947" s="107">
        <v>0.9990472974808795</v>
      </c>
      <c r="I12947" s="121" t="str">
        <f t="shared" si="202"/>
        <v>BH</v>
      </c>
    </row>
    <row r="12948" spans="2:9" ht="12.75">
      <c r="B12948" s="102">
        <v>242487175</v>
      </c>
      <c r="C12948" s="106">
        <v>0.50662674485712511</v>
      </c>
      <c r="D12948" s="107">
        <v>0.93105954719604433</v>
      </c>
      <c r="E12948" s="106">
        <v>0.54644362744464314</v>
      </c>
      <c r="F12948" s="107">
        <v>0.93421802609799709</v>
      </c>
      <c r="G12948" s="106">
        <v>0.76877248577850743</v>
      </c>
      <c r="H12948" s="107">
        <v>0.55260268607959961</v>
      </c>
      <c r="I12948" s="121" t="str">
        <f t="shared" si="202"/>
        <v>C</v>
      </c>
    </row>
    <row r="12949" spans="2:9" ht="12.75">
      <c r="B12949" s="102">
        <v>242490046</v>
      </c>
      <c r="C12949" s="106">
        <v>0.20172750685576446</v>
      </c>
      <c r="D12949" s="107">
        <v>0.50684410888003772</v>
      </c>
      <c r="E12949" s="106">
        <v>0.66853962280254065</v>
      </c>
      <c r="F12949" s="107">
        <v>0.17785202934928579</v>
      </c>
      <c r="G12949" s="106">
        <v>0.48475654205676211</v>
      </c>
      <c r="H12949" s="107">
        <v>0.5669258834757791</v>
      </c>
      <c r="I12949" s="121" t="str">
        <f t="shared" si="202"/>
        <v>TH</v>
      </c>
    </row>
    <row r="12950" spans="2:9" ht="12.75">
      <c r="B12950" s="102">
        <v>242491711</v>
      </c>
      <c r="C12950" s="106">
        <v>0.14657296639587791</v>
      </c>
      <c r="D12950" s="107">
        <v>0.59999819572446089</v>
      </c>
      <c r="E12950" s="106">
        <v>0.86990494013786446</v>
      </c>
      <c r="F12950" s="107">
        <v>0.60647627575432783</v>
      </c>
      <c r="G12950" s="106">
        <v>0.75714092641960296</v>
      </c>
      <c r="H12950" s="107">
        <v>0.46637625764289958</v>
      </c>
      <c r="I12950" s="121" t="str">
        <f t="shared" si="202"/>
        <v>TH</v>
      </c>
    </row>
    <row r="12951" spans="2:9" ht="12.75">
      <c r="B12951" s="102">
        <v>242493081</v>
      </c>
      <c r="C12951" s="106">
        <v>0.80733971528806814</v>
      </c>
      <c r="D12951" s="107">
        <v>0.81355111006834191</v>
      </c>
      <c r="E12951" s="106">
        <v>0.96413262913320419</v>
      </c>
      <c r="F12951" s="107">
        <v>0.92035674232384057</v>
      </c>
      <c r="G12951" s="106">
        <v>0.62661582127207538</v>
      </c>
      <c r="H12951" s="107">
        <v>0.88871986888725996</v>
      </c>
      <c r="I12951" s="121" t="str">
        <f t="shared" si="202"/>
        <v>TH</v>
      </c>
    </row>
    <row r="12952" spans="2:9" ht="12.75">
      <c r="B12952" s="102">
        <v>242493222</v>
      </c>
      <c r="C12952" s="106">
        <v>1.4911437434635744E-2</v>
      </c>
      <c r="D12952" s="107">
        <v>0.86761845874752641</v>
      </c>
      <c r="E12952" s="106">
        <v>0.80265406477724022</v>
      </c>
      <c r="F12952" s="107">
        <v>0.94122559147736296</v>
      </c>
      <c r="G12952" s="106">
        <v>0.29982150694868626</v>
      </c>
      <c r="H12952" s="107">
        <v>0.12625741153445014</v>
      </c>
      <c r="I12952" s="121" t="str">
        <f t="shared" si="202"/>
        <v>C</v>
      </c>
    </row>
    <row r="12953" spans="2:9" ht="12.75">
      <c r="B12953" s="102">
        <v>242497232</v>
      </c>
      <c r="C12953" s="106">
        <v>0.90127415342518269</v>
      </c>
      <c r="D12953" s="107">
        <v>0.5092483017335363</v>
      </c>
      <c r="E12953" s="106">
        <v>0.16083410987675961</v>
      </c>
      <c r="F12953" s="107">
        <v>0.33941638445095923</v>
      </c>
      <c r="G12953" s="106">
        <v>0.10517924679801727</v>
      </c>
      <c r="H12953" s="107">
        <v>0.67544946311380727</v>
      </c>
      <c r="I12953" s="121" t="str">
        <f t="shared" si="202"/>
        <v>FH</v>
      </c>
    </row>
    <row r="12954" spans="2:9" ht="12.75">
      <c r="B12954" s="102">
        <v>242497479</v>
      </c>
      <c r="C12954" s="106">
        <v>0.27887866229771685</v>
      </c>
      <c r="D12954" s="107">
        <v>0.45909344855174994</v>
      </c>
      <c r="E12954" s="106">
        <v>0.84629910918243612</v>
      </c>
      <c r="F12954" s="107">
        <v>4.4939597195264636E-2</v>
      </c>
      <c r="G12954" s="106">
        <v>0.58709298351936434</v>
      </c>
      <c r="H12954" s="107">
        <v>0.46440714743086509</v>
      </c>
      <c r="I12954" s="121" t="str">
        <f t="shared" si="202"/>
        <v>TH</v>
      </c>
    </row>
    <row r="12955" spans="2:9" ht="12.75">
      <c r="B12955" s="102">
        <v>242497511</v>
      </c>
      <c r="C12955" s="106">
        <v>0.91333271707566155</v>
      </c>
      <c r="D12955" s="107">
        <v>0.41583246519276718</v>
      </c>
      <c r="E12955" s="106">
        <v>0.50180980122520769</v>
      </c>
      <c r="F12955" s="107">
        <v>0.84657503261667011</v>
      </c>
      <c r="G12955" s="106">
        <v>0.39034427655932769</v>
      </c>
      <c r="H12955" s="107">
        <v>2.6573858718419885E-2</v>
      </c>
      <c r="I12955" s="121" t="str">
        <f t="shared" si="202"/>
        <v>FH</v>
      </c>
    </row>
    <row r="12956" spans="2:9" ht="12.75">
      <c r="B12956" s="102">
        <v>242498172</v>
      </c>
      <c r="C12956" s="106">
        <v>0.88097087361847404</v>
      </c>
      <c r="D12956" s="107">
        <v>0.38822739525983962</v>
      </c>
      <c r="E12956" s="106">
        <v>0.39649506685565972</v>
      </c>
      <c r="F12956" s="107">
        <v>0.41411051158373713</v>
      </c>
      <c r="G12956" s="106">
        <v>0.70223404210728546</v>
      </c>
      <c r="H12956" s="107">
        <v>0.56897798449923709</v>
      </c>
      <c r="I12956" s="121" t="str">
        <f t="shared" si="202"/>
        <v>FH</v>
      </c>
    </row>
    <row r="12957" spans="2:9" ht="12.75">
      <c r="B12957" s="102">
        <v>242500078</v>
      </c>
      <c r="C12957" s="106">
        <v>0.43800073983917009</v>
      </c>
      <c r="D12957" s="107">
        <v>0.50300803674747741</v>
      </c>
      <c r="E12957" s="106">
        <v>0.38145547430713744</v>
      </c>
      <c r="F12957" s="107">
        <v>0.20014311763193682</v>
      </c>
      <c r="G12957" s="106">
        <v>0.61173652164858883</v>
      </c>
      <c r="H12957" s="107">
        <v>0.54130479832043221</v>
      </c>
      <c r="I12957" s="121" t="str">
        <f t="shared" si="202"/>
        <v>E</v>
      </c>
    </row>
    <row r="12958" spans="2:9" ht="12.75">
      <c r="B12958" s="102">
        <v>242503031</v>
      </c>
      <c r="C12958" s="106">
        <v>8.7771334986423755E-2</v>
      </c>
      <c r="D12958" s="107">
        <v>0.14256631765225691</v>
      </c>
      <c r="E12958" s="106">
        <v>0.3118339414994864</v>
      </c>
      <c r="F12958" s="107">
        <v>0.71460843804406982</v>
      </c>
      <c r="G12958" s="106">
        <v>0.35053217661133917</v>
      </c>
      <c r="H12958" s="107">
        <v>0.66878048517511957</v>
      </c>
      <c r="I12958" s="121" t="str">
        <f t="shared" si="202"/>
        <v>C</v>
      </c>
    </row>
    <row r="12959" spans="2:9" ht="12.75">
      <c r="B12959" s="102">
        <v>242503171</v>
      </c>
      <c r="C12959" s="106">
        <v>0.11432672521992782</v>
      </c>
      <c r="D12959" s="107">
        <v>0.36998794070142171</v>
      </c>
      <c r="E12959" s="106">
        <v>0.11656773185021052</v>
      </c>
      <c r="F12959" s="107">
        <v>0.34594623408163194</v>
      </c>
      <c r="G12959" s="106">
        <v>1.9990990683611543E-3</v>
      </c>
      <c r="H12959" s="107">
        <v>0.34647147404509226</v>
      </c>
      <c r="I12959" s="121" t="str">
        <f t="shared" si="202"/>
        <v>DF</v>
      </c>
    </row>
    <row r="12960" spans="2:9" ht="12.75">
      <c r="B12960" s="102">
        <v>242505498</v>
      </c>
      <c r="C12960" s="106">
        <v>0.73769801829902026</v>
      </c>
      <c r="D12960" s="107">
        <v>0.11541301510334723</v>
      </c>
      <c r="E12960" s="106">
        <v>0.99778842999925033</v>
      </c>
      <c r="F12960" s="107">
        <v>0.96634797688492502</v>
      </c>
      <c r="G12960" s="106">
        <v>0.48246093057897088</v>
      </c>
      <c r="H12960" s="107">
        <v>6.6288361806858598E-2</v>
      </c>
      <c r="I12960" s="121" t="str">
        <f t="shared" si="202"/>
        <v>TH</v>
      </c>
    </row>
    <row r="12961" spans="2:9" ht="12.75">
      <c r="B12961" s="102">
        <v>242507437</v>
      </c>
      <c r="C12961" s="106">
        <v>0.34467510941949664</v>
      </c>
      <c r="D12961" s="107">
        <v>0.33633067684879547</v>
      </c>
      <c r="E12961" s="106">
        <v>0.81179559216743935</v>
      </c>
      <c r="F12961" s="107">
        <v>0.75489858140102162</v>
      </c>
      <c r="G12961" s="106">
        <v>0.49619462386247637</v>
      </c>
      <c r="H12961" s="107">
        <v>7.705939049132482E-2</v>
      </c>
      <c r="I12961" s="121" t="str">
        <f t="shared" si="202"/>
        <v>TH</v>
      </c>
    </row>
    <row r="12962" spans="2:9" ht="12.75">
      <c r="B12962" s="102">
        <v>242509104</v>
      </c>
      <c r="C12962" s="106">
        <v>0.50867716905624083</v>
      </c>
      <c r="D12962" s="107">
        <v>0.40649423607172031</v>
      </c>
      <c r="E12962" s="106">
        <v>0.86547323405438714</v>
      </c>
      <c r="F12962" s="107">
        <v>0.27903851358956455</v>
      </c>
      <c r="G12962" s="106">
        <v>0.5551624050766597</v>
      </c>
      <c r="H12962" s="107">
        <v>6.3189909323202897E-2</v>
      </c>
      <c r="I12962" s="121" t="str">
        <f t="shared" si="202"/>
        <v>TH</v>
      </c>
    </row>
    <row r="12963" spans="2:9" ht="12.75">
      <c r="B12963" s="102">
        <v>242509961</v>
      </c>
      <c r="C12963" s="106">
        <v>0.18215931646907446</v>
      </c>
      <c r="D12963" s="107">
        <v>0.37391044367063664</v>
      </c>
      <c r="E12963" s="106">
        <v>0.6778677181860866</v>
      </c>
      <c r="F12963" s="107">
        <v>0.53780109412955568</v>
      </c>
      <c r="G12963" s="106">
        <v>0.56716965145684672</v>
      </c>
      <c r="H12963" s="107">
        <v>0.41752707456458316</v>
      </c>
      <c r="I12963" s="121" t="str">
        <f t="shared" si="202"/>
        <v>TH</v>
      </c>
    </row>
    <row r="12964" spans="2:9" ht="12.75">
      <c r="B12964" s="102">
        <v>242511380</v>
      </c>
      <c r="C12964" s="106">
        <v>7.1373043976101336E-2</v>
      </c>
      <c r="D12964" s="107">
        <v>0.9818845856696532</v>
      </c>
      <c r="E12964" s="106">
        <v>0.22547140456414461</v>
      </c>
      <c r="F12964" s="107">
        <v>0.86502766769766826</v>
      </c>
      <c r="G12964" s="106">
        <v>0.37942041774999069</v>
      </c>
      <c r="H12964" s="107">
        <v>0.10691144674914743</v>
      </c>
      <c r="I12964" s="121" t="str">
        <f t="shared" si="202"/>
        <v>DF</v>
      </c>
    </row>
    <row r="12965" spans="2:9" ht="12.75">
      <c r="B12965" s="102">
        <v>242512584</v>
      </c>
      <c r="C12965" s="106">
        <v>0.19125286895798288</v>
      </c>
      <c r="D12965" s="107">
        <v>5.7619984953903192E-2</v>
      </c>
      <c r="E12965" s="106">
        <v>0.71776649445485363</v>
      </c>
      <c r="F12965" s="107">
        <v>1.6479483469813649E-2</v>
      </c>
      <c r="G12965" s="106">
        <v>6.3526768734186945E-2</v>
      </c>
      <c r="H12965" s="107">
        <v>0.64563546485226642</v>
      </c>
      <c r="I12965" s="121" t="str">
        <f t="shared" si="202"/>
        <v>TH</v>
      </c>
    </row>
    <row r="12966" spans="2:9" ht="12.75">
      <c r="B12966" s="102">
        <v>242512618</v>
      </c>
      <c r="C12966" s="106">
        <v>9.8760350929083529E-4</v>
      </c>
      <c r="D12966" s="107">
        <v>0.31371753044377404</v>
      </c>
      <c r="E12966" s="106">
        <v>8.3658044998875081E-2</v>
      </c>
      <c r="F12966" s="107">
        <v>0.24712111116011437</v>
      </c>
      <c r="G12966" s="106">
        <v>0.65934116252864405</v>
      </c>
      <c r="H12966" s="107">
        <v>0.14216827813277355</v>
      </c>
      <c r="I12966" s="121" t="str">
        <f t="shared" si="202"/>
        <v>E</v>
      </c>
    </row>
    <row r="12967" spans="2:9" ht="12.75">
      <c r="B12967" s="102">
        <v>242512990</v>
      </c>
      <c r="C12967" s="106">
        <v>0.14136384712016881</v>
      </c>
      <c r="D12967" s="107">
        <v>0.51112138886268355</v>
      </c>
      <c r="E12967" s="106">
        <v>0.42655519191626023</v>
      </c>
      <c r="F12967" s="107">
        <v>0.9741305110306675</v>
      </c>
      <c r="G12967" s="106">
        <v>0.58411991625763848</v>
      </c>
      <c r="H12967" s="107">
        <v>0.25139870653014418</v>
      </c>
      <c r="I12967" s="121" t="str">
        <f t="shared" si="202"/>
        <v>C</v>
      </c>
    </row>
    <row r="12968" spans="2:9" ht="12.75">
      <c r="B12968" s="102">
        <v>242514062</v>
      </c>
      <c r="C12968" s="106">
        <v>0.96333686183521894</v>
      </c>
      <c r="D12968" s="107">
        <v>0.64054852335194123</v>
      </c>
      <c r="E12968" s="106">
        <v>0.60706418572834231</v>
      </c>
      <c r="F12968" s="107">
        <v>0.51343109676182497</v>
      </c>
      <c r="G12968" s="106">
        <v>0.83425766046834848</v>
      </c>
      <c r="H12968" s="107">
        <v>0.9130413852104502</v>
      </c>
      <c r="I12968" s="121" t="str">
        <f t="shared" si="202"/>
        <v>FH</v>
      </c>
    </row>
    <row r="12969" spans="2:9" ht="12.75">
      <c r="B12969" s="102">
        <v>242514507</v>
      </c>
      <c r="C12969" s="106">
        <v>0.26174925689958073</v>
      </c>
      <c r="D12969" s="107">
        <v>0.31777955485353626</v>
      </c>
      <c r="E12969" s="106">
        <v>7.8880237638931483E-2</v>
      </c>
      <c r="F12969" s="107">
        <v>0.29592145726225638</v>
      </c>
      <c r="G12969" s="106">
        <v>0.40877472253676839</v>
      </c>
      <c r="H12969" s="107">
        <v>0.81482351864489844</v>
      </c>
      <c r="I12969" s="121" t="str">
        <f t="shared" si="202"/>
        <v>BH</v>
      </c>
    </row>
    <row r="12970" spans="2:9" ht="12.75">
      <c r="B12970" s="102">
        <v>242514961</v>
      </c>
      <c r="C12970" s="106">
        <v>0.41300507791717678</v>
      </c>
      <c r="D12970" s="107">
        <v>0.95147758862968868</v>
      </c>
      <c r="E12970" s="106">
        <v>0.76108273837822971</v>
      </c>
      <c r="F12970" s="107">
        <v>0.92130657649164949</v>
      </c>
      <c r="G12970" s="106">
        <v>0.23199199957506189</v>
      </c>
      <c r="H12970" s="107">
        <v>0.60325511421564082</v>
      </c>
      <c r="I12970" s="121" t="str">
        <f t="shared" si="202"/>
        <v>DF</v>
      </c>
    </row>
    <row r="12971" spans="2:9" ht="12.75">
      <c r="B12971" s="102">
        <v>242516693</v>
      </c>
      <c r="C12971" s="106">
        <v>0.33855487767534154</v>
      </c>
      <c r="D12971" s="107">
        <v>0.28870011888576919</v>
      </c>
      <c r="E12971" s="106">
        <v>0.74574685231999016</v>
      </c>
      <c r="F12971" s="107">
        <v>0.4347181077794815</v>
      </c>
      <c r="G12971" s="106">
        <v>5.4247058666812897E-2</v>
      </c>
      <c r="H12971" s="107">
        <v>0.38043584304853262</v>
      </c>
      <c r="I12971" s="121" t="str">
        <f t="shared" si="202"/>
        <v>TH</v>
      </c>
    </row>
    <row r="12972" spans="2:9" ht="12.75">
      <c r="B12972" s="102">
        <v>242520455</v>
      </c>
      <c r="C12972" s="106">
        <v>0.45607941614282521</v>
      </c>
      <c r="D12972" s="107">
        <v>0.61455660601237394</v>
      </c>
      <c r="E12972" s="106">
        <v>0.26942753318082624</v>
      </c>
      <c r="F12972" s="107">
        <v>0.61748162931815997</v>
      </c>
      <c r="G12972" s="106">
        <v>0.25928672404732733</v>
      </c>
      <c r="H12972" s="107">
        <v>0.81712511453404191</v>
      </c>
      <c r="I12972" s="121" t="str">
        <f t="shared" si="202"/>
        <v>BH</v>
      </c>
    </row>
    <row r="12973" spans="2:9" ht="12.75">
      <c r="B12973" s="102">
        <v>242522296</v>
      </c>
      <c r="C12973" s="106">
        <v>0.83920623025738239</v>
      </c>
      <c r="D12973" s="107">
        <v>0.43358292092207185</v>
      </c>
      <c r="E12973" s="106">
        <v>0.55320020465929653</v>
      </c>
      <c r="F12973" s="107">
        <v>0.28595033087185495</v>
      </c>
      <c r="G12973" s="106">
        <v>0.12548894425838419</v>
      </c>
      <c r="H12973" s="107">
        <v>8.0036210718370526E-3</v>
      </c>
      <c r="I12973" s="121" t="str">
        <f t="shared" si="202"/>
        <v>FH</v>
      </c>
    </row>
    <row r="12974" spans="2:9" ht="12.75">
      <c r="B12974" s="102">
        <v>242522575</v>
      </c>
      <c r="C12974" s="106">
        <v>0.79215332496197899</v>
      </c>
      <c r="D12974" s="107">
        <v>0.41780894254527645</v>
      </c>
      <c r="E12974" s="106">
        <v>0.5003338212912718</v>
      </c>
      <c r="F12974" s="107">
        <v>0.88417389181877493</v>
      </c>
      <c r="G12974" s="106">
        <v>0.48605406306234578</v>
      </c>
      <c r="H12974" s="107">
        <v>0.34902508960669931</v>
      </c>
      <c r="I12974" s="121" t="str">
        <f t="shared" si="202"/>
        <v>C</v>
      </c>
    </row>
    <row r="12975" spans="2:9" ht="12.75">
      <c r="B12975" s="102">
        <v>242523441</v>
      </c>
      <c r="C12975" s="106">
        <v>1.9669217656548277E-2</v>
      </c>
      <c r="D12975" s="107">
        <v>0.44491389813836513</v>
      </c>
      <c r="E12975" s="106">
        <v>0.17961453858514975</v>
      </c>
      <c r="F12975" s="107">
        <v>0.3593581658022984</v>
      </c>
      <c r="G12975" s="106">
        <v>0.36977690359355631</v>
      </c>
      <c r="H12975" s="107">
        <v>1.6037833671989077E-2</v>
      </c>
      <c r="I12975" s="121" t="str">
        <f t="shared" si="202"/>
        <v>DF</v>
      </c>
    </row>
    <row r="12976" spans="2:9" ht="12.75">
      <c r="B12976" s="102">
        <v>242523573</v>
      </c>
      <c r="C12976" s="106">
        <v>0.99508186292817769</v>
      </c>
      <c r="D12976" s="107">
        <v>0.23468795399893505</v>
      </c>
      <c r="E12976" s="106">
        <v>0.58051763019576175</v>
      </c>
      <c r="F12976" s="107">
        <v>0.78005043715062428</v>
      </c>
      <c r="G12976" s="106">
        <v>0.18012947502147991</v>
      </c>
      <c r="H12976" s="107">
        <v>5.3536265101830516E-2</v>
      </c>
      <c r="I12976" s="121" t="str">
        <f t="shared" si="202"/>
        <v>FH</v>
      </c>
    </row>
    <row r="12977" spans="2:9" ht="12.75">
      <c r="B12977" s="102">
        <v>242524053</v>
      </c>
      <c r="C12977" s="106">
        <v>4.8806259358119997E-2</v>
      </c>
      <c r="D12977" s="107">
        <v>0.35346397402670826</v>
      </c>
      <c r="E12977" s="106">
        <v>0.46210378570757604</v>
      </c>
      <c r="F12977" s="107">
        <v>3.3014219281543689E-2</v>
      </c>
      <c r="G12977" s="106">
        <v>0.84049228783931729</v>
      </c>
      <c r="H12977" s="107">
        <v>0.2078542908697516</v>
      </c>
      <c r="I12977" s="121" t="str">
        <f t="shared" si="202"/>
        <v>E</v>
      </c>
    </row>
    <row r="12978" spans="2:9" ht="12.75">
      <c r="B12978" s="102">
        <v>242524061</v>
      </c>
      <c r="C12978" s="106">
        <v>0.92469680880477179</v>
      </c>
      <c r="D12978" s="107">
        <v>0.17536730205635642</v>
      </c>
      <c r="E12978" s="106">
        <v>0.8704138177821017</v>
      </c>
      <c r="F12978" s="107">
        <v>0.23343250446705355</v>
      </c>
      <c r="G12978" s="106">
        <v>0.78849873698170381</v>
      </c>
      <c r="H12978" s="107">
        <v>0.66261743614480118</v>
      </c>
      <c r="I12978" s="121" t="str">
        <f t="shared" si="202"/>
        <v>FH</v>
      </c>
    </row>
    <row r="12979" spans="2:9" ht="12.75">
      <c r="B12979" s="102">
        <v>242528459</v>
      </c>
      <c r="C12979" s="106">
        <v>0.36814972581916283</v>
      </c>
      <c r="D12979" s="107">
        <v>0.45592129893074329</v>
      </c>
      <c r="E12979" s="106">
        <v>0.7306246724241412</v>
      </c>
      <c r="F12979" s="107">
        <v>0.5255038205620628</v>
      </c>
      <c r="G12979" s="106">
        <v>0.47142715040575478</v>
      </c>
      <c r="H12979" s="107">
        <v>0.55588364998016182</v>
      </c>
      <c r="I12979" s="121" t="str">
        <f t="shared" si="202"/>
        <v>TH</v>
      </c>
    </row>
    <row r="12980" spans="2:9" ht="12.75">
      <c r="B12980" s="102">
        <v>242531519</v>
      </c>
      <c r="C12980" s="106">
        <v>0.17084765355225517</v>
      </c>
      <c r="D12980" s="107">
        <v>0.75922027187633301</v>
      </c>
      <c r="E12980" s="106">
        <v>0.35529100808430258</v>
      </c>
      <c r="F12980" s="107">
        <v>0.15658540750565608</v>
      </c>
      <c r="G12980" s="106">
        <v>0.1145818759954671</v>
      </c>
      <c r="H12980" s="107">
        <v>0.87014527520825413</v>
      </c>
      <c r="I12980" s="121" t="str">
        <f t="shared" si="202"/>
        <v>BH</v>
      </c>
    </row>
    <row r="12981" spans="2:9" ht="12.75">
      <c r="B12981" s="102">
        <v>242531584</v>
      </c>
      <c r="C12981" s="106">
        <v>0.67509325764938932</v>
      </c>
      <c r="D12981" s="107">
        <v>0.31062941151776813</v>
      </c>
      <c r="E12981" s="106">
        <v>0.92677684938243887</v>
      </c>
      <c r="F12981" s="107">
        <v>1.0200055718447398E-2</v>
      </c>
      <c r="G12981" s="106">
        <v>0.29448911117478604</v>
      </c>
      <c r="H12981" s="107">
        <v>0.69344576707600236</v>
      </c>
      <c r="I12981" s="121" t="str">
        <f t="shared" si="202"/>
        <v>TH</v>
      </c>
    </row>
    <row r="12982" spans="2:9" ht="12.75">
      <c r="B12982" s="102">
        <v>242534143</v>
      </c>
      <c r="C12982" s="106">
        <v>8.433044456945149E-3</v>
      </c>
      <c r="D12982" s="107">
        <v>0.67201287419353806</v>
      </c>
      <c r="E12982" s="106">
        <v>2.4108341569030856E-2</v>
      </c>
      <c r="F12982" s="107">
        <v>0.32796099787565147</v>
      </c>
      <c r="G12982" s="106">
        <v>0.93043136070155885</v>
      </c>
      <c r="H12982" s="107">
        <v>0.87764553293146363</v>
      </c>
      <c r="I12982" s="121" t="str">
        <f t="shared" si="202"/>
        <v>E</v>
      </c>
    </row>
    <row r="12983" spans="2:9" ht="12.75">
      <c r="B12983" s="102">
        <v>242535529</v>
      </c>
      <c r="C12983" s="106">
        <v>0.21522530788862948</v>
      </c>
      <c r="D12983" s="107">
        <v>0.48539253226114987</v>
      </c>
      <c r="E12983" s="106">
        <v>0.1645067450624691</v>
      </c>
      <c r="F12983" s="107">
        <v>0.68199321354514764</v>
      </c>
      <c r="G12983" s="106">
        <v>0.60599858986719535</v>
      </c>
      <c r="H12983" s="107">
        <v>0.18266393932600966</v>
      </c>
      <c r="I12983" s="121" t="str">
        <f t="shared" si="202"/>
        <v>C</v>
      </c>
    </row>
    <row r="12984" spans="2:9" ht="12.75">
      <c r="B12984" s="102">
        <v>242537707</v>
      </c>
      <c r="C12984" s="106">
        <v>0.82118123100375229</v>
      </c>
      <c r="D12984" s="107">
        <v>0.7717670671084198</v>
      </c>
      <c r="E12984" s="106">
        <v>0.72811088413828728</v>
      </c>
      <c r="F12984" s="107">
        <v>0.88887698447369701</v>
      </c>
      <c r="G12984" s="106">
        <v>0.21113779904192431</v>
      </c>
      <c r="H12984" s="107">
        <v>2.6948000862043742E-3</v>
      </c>
      <c r="I12984" s="121" t="str">
        <f t="shared" si="202"/>
        <v>C</v>
      </c>
    </row>
    <row r="12985" spans="2:9" ht="12.75">
      <c r="B12985" s="102">
        <v>242541591</v>
      </c>
      <c r="C12985" s="106">
        <v>0.83112832530120784</v>
      </c>
      <c r="D12985" s="107">
        <v>0.13361790274530283</v>
      </c>
      <c r="E12985" s="106">
        <v>0.75034263982442062</v>
      </c>
      <c r="F12985" s="107">
        <v>0.48054636067352163</v>
      </c>
      <c r="G12985" s="106">
        <v>0.13713525333408949</v>
      </c>
      <c r="H12985" s="107">
        <v>0.34257599993319054</v>
      </c>
      <c r="I12985" s="121" t="str">
        <f t="shared" si="202"/>
        <v>FH</v>
      </c>
    </row>
    <row r="12986" spans="2:9" ht="12.75">
      <c r="B12986" s="102">
        <v>242542088</v>
      </c>
      <c r="C12986" s="106">
        <v>0.54573105043401182</v>
      </c>
      <c r="D12986" s="107">
        <v>0.30318485694380426</v>
      </c>
      <c r="E12986" s="106">
        <v>0.49215533720839533</v>
      </c>
      <c r="F12986" s="107">
        <v>0.47721453536734604</v>
      </c>
      <c r="G12986" s="106">
        <v>0.66735025729531849</v>
      </c>
      <c r="H12986" s="107">
        <v>0.20070849724619855</v>
      </c>
      <c r="I12986" s="121" t="str">
        <f t="shared" si="202"/>
        <v>E</v>
      </c>
    </row>
    <row r="12987" spans="2:9" ht="12.75">
      <c r="B12987" s="102">
        <v>242542690</v>
      </c>
      <c r="C12987" s="106">
        <v>0.6500377625787026</v>
      </c>
      <c r="D12987" s="107">
        <v>0.53268136999295379</v>
      </c>
      <c r="E12987" s="106">
        <v>0.50920089886397957</v>
      </c>
      <c r="F12987" s="107">
        <v>0.3706935715878128</v>
      </c>
      <c r="G12987" s="106">
        <v>0.29989474038596686</v>
      </c>
      <c r="H12987" s="107">
        <v>0.79028228794177857</v>
      </c>
      <c r="I12987" s="121" t="str">
        <f t="shared" si="202"/>
        <v>BH</v>
      </c>
    </row>
    <row r="12988" spans="2:9" ht="12.75">
      <c r="B12988" s="102">
        <v>242542938</v>
      </c>
      <c r="C12988" s="106">
        <v>0.3132710824213043</v>
      </c>
      <c r="D12988" s="107">
        <v>0.55671340297081762</v>
      </c>
      <c r="E12988" s="106">
        <v>0.57934871252156483</v>
      </c>
      <c r="F12988" s="107">
        <v>0.75123689196059029</v>
      </c>
      <c r="G12988" s="106">
        <v>0.82205707416677343</v>
      </c>
      <c r="H12988" s="107">
        <v>0.13221341316211621</v>
      </c>
      <c r="I12988" s="121" t="str">
        <f t="shared" si="202"/>
        <v>E</v>
      </c>
    </row>
    <row r="12989" spans="2:9" ht="12.75">
      <c r="B12989" s="102">
        <v>242544241</v>
      </c>
      <c r="C12989" s="106">
        <v>0.29200393365412869</v>
      </c>
      <c r="D12989" s="107">
        <v>0.38888947639241866</v>
      </c>
      <c r="E12989" s="106">
        <v>0.62079849213540328</v>
      </c>
      <c r="F12989" s="107">
        <v>0.59762256234225131</v>
      </c>
      <c r="G12989" s="106">
        <v>0.96421362487003215</v>
      </c>
      <c r="H12989" s="107">
        <v>0.26940497931731611</v>
      </c>
      <c r="I12989" s="121" t="str">
        <f t="shared" si="202"/>
        <v>E</v>
      </c>
    </row>
    <row r="12990" spans="2:9" ht="12.75">
      <c r="B12990" s="102">
        <v>242544413</v>
      </c>
      <c r="C12990" s="106">
        <v>0.91577144085029882</v>
      </c>
      <c r="D12990" s="107">
        <v>0.92918936624975679</v>
      </c>
      <c r="E12990" s="106">
        <v>0.34442771883920731</v>
      </c>
      <c r="F12990" s="107">
        <v>0.65092567348542496</v>
      </c>
      <c r="G12990" s="106">
        <v>0.92021862460589654</v>
      </c>
      <c r="H12990" s="107">
        <v>6.5408791285644696E-2</v>
      </c>
      <c r="I12990" s="121" t="str">
        <f t="shared" si="202"/>
        <v>DF</v>
      </c>
    </row>
    <row r="12991" spans="2:9" ht="12.75">
      <c r="B12991" s="102">
        <v>242545059</v>
      </c>
      <c r="C12991" s="106">
        <v>0.13928198438154737</v>
      </c>
      <c r="D12991" s="107">
        <v>0.72958413268414812</v>
      </c>
      <c r="E12991" s="106">
        <v>4.7023761114163065E-2</v>
      </c>
      <c r="F12991" s="107">
        <v>0.81607055354548419</v>
      </c>
      <c r="G12991" s="106">
        <v>0.66647328390223803</v>
      </c>
      <c r="H12991" s="107">
        <v>0.9077069421585291</v>
      </c>
      <c r="I12991" s="121" t="str">
        <f t="shared" si="202"/>
        <v>BH</v>
      </c>
    </row>
    <row r="12992" spans="2:9" ht="12.75">
      <c r="B12992" s="102">
        <v>242547979</v>
      </c>
      <c r="C12992" s="106">
        <v>0.91278842673582439</v>
      </c>
      <c r="D12992" s="107">
        <v>0.71173458727048922</v>
      </c>
      <c r="E12992" s="106">
        <v>0.55931134918375403</v>
      </c>
      <c r="F12992" s="107">
        <v>0.80609960219152477</v>
      </c>
      <c r="G12992" s="106">
        <v>7.8353545387142454E-2</v>
      </c>
      <c r="H12992" s="107">
        <v>0.59598802812235974</v>
      </c>
      <c r="I12992" s="121" t="str">
        <f t="shared" si="202"/>
        <v>FH</v>
      </c>
    </row>
    <row r="12993" spans="2:9" ht="12.75">
      <c r="B12993" s="102">
        <v>242549784</v>
      </c>
      <c r="C12993" s="106">
        <v>0.88734410499152627</v>
      </c>
      <c r="D12993" s="107">
        <v>0.54283146846493047</v>
      </c>
      <c r="E12993" s="106">
        <v>0.85428045457214896</v>
      </c>
      <c r="F12993" s="107">
        <v>0.87582257804577068</v>
      </c>
      <c r="G12993" s="106">
        <v>0.35054466328464007</v>
      </c>
      <c r="H12993" s="107">
        <v>0.65296713353413471</v>
      </c>
      <c r="I12993" s="121" t="str">
        <f t="shared" si="202"/>
        <v>FH</v>
      </c>
    </row>
    <row r="12994" spans="2:9" ht="12.75">
      <c r="B12994" s="102">
        <v>242550759</v>
      </c>
      <c r="C12994" s="106">
        <v>0.16185994279419313</v>
      </c>
      <c r="D12994" s="107">
        <v>0.25412127642676507</v>
      </c>
      <c r="E12994" s="106">
        <v>0.95750038507817425</v>
      </c>
      <c r="F12994" s="107">
        <v>0.86862104594673561</v>
      </c>
      <c r="G12994" s="106">
        <v>0.47902745814315573</v>
      </c>
      <c r="H12994" s="107">
        <v>8.4926933759051026E-2</v>
      </c>
      <c r="I12994" s="121" t="str">
        <f t="shared" si="202"/>
        <v>TH</v>
      </c>
    </row>
    <row r="12995" spans="2:9" ht="12.75">
      <c r="B12995" s="102">
        <v>242550816</v>
      </c>
      <c r="C12995" s="106">
        <v>0.10162058649320427</v>
      </c>
      <c r="D12995" s="107">
        <v>0.26939442053197826</v>
      </c>
      <c r="E12995" s="106">
        <v>0.69514841518564641</v>
      </c>
      <c r="F12995" s="107">
        <v>0.4589704369932015</v>
      </c>
      <c r="G12995" s="106">
        <v>0.19832380110758319</v>
      </c>
      <c r="H12995" s="107">
        <v>0.52661275042565414</v>
      </c>
      <c r="I12995" s="121" t="str">
        <f t="shared" si="202"/>
        <v>TH</v>
      </c>
    </row>
    <row r="12996" spans="2:9" ht="12.75">
      <c r="B12996" s="102">
        <v>242551681</v>
      </c>
      <c r="C12996" s="106">
        <v>0.58115084985730303</v>
      </c>
      <c r="D12996" s="107">
        <v>0.67797019258590252</v>
      </c>
      <c r="E12996" s="106">
        <v>0.8036274956165661</v>
      </c>
      <c r="F12996" s="107">
        <v>0.52556314082645472</v>
      </c>
      <c r="G12996" s="106">
        <v>0.51133305122356676</v>
      </c>
      <c r="H12996" s="107">
        <v>0.99572621258229166</v>
      </c>
      <c r="I12996" s="121" t="str">
        <f t="shared" si="202"/>
        <v>BH</v>
      </c>
    </row>
    <row r="12997" spans="2:9" ht="12.75">
      <c r="B12997" s="102">
        <v>242552721</v>
      </c>
      <c r="C12997" s="106">
        <v>0.75815870507549499</v>
      </c>
      <c r="D12997" s="107">
        <v>0.69631830346430656</v>
      </c>
      <c r="E12997" s="106">
        <v>0.80420039859068471</v>
      </c>
      <c r="F12997" s="107">
        <v>0.38099392894749329</v>
      </c>
      <c r="G12997" s="106">
        <v>0.80968664636911392</v>
      </c>
      <c r="H12997" s="107">
        <v>0.70677709373462339</v>
      </c>
      <c r="I12997" s="121" t="str">
        <f t="shared" ref="I12997:I13060" si="203">INDEX($C$3:$H$3, MATCH(MAX(C12997:H12997), C12997:H12997, 0))</f>
        <v>E</v>
      </c>
    </row>
    <row r="12998" spans="2:9" ht="12.75">
      <c r="B12998" s="102">
        <v>242553135</v>
      </c>
      <c r="C12998" s="106">
        <v>0.9023958916937076</v>
      </c>
      <c r="D12998" s="107">
        <v>0.47565471858042496</v>
      </c>
      <c r="E12998" s="106">
        <v>0.46235094684366462</v>
      </c>
      <c r="F12998" s="107">
        <v>0.50688221426644731</v>
      </c>
      <c r="G12998" s="106">
        <v>0.36508557405236797</v>
      </c>
      <c r="H12998" s="107">
        <v>7.1374656932663649E-2</v>
      </c>
      <c r="I12998" s="121" t="str">
        <f t="shared" si="203"/>
        <v>FH</v>
      </c>
    </row>
    <row r="12999" spans="2:9" ht="12.75">
      <c r="B12999" s="102">
        <v>242554034</v>
      </c>
      <c r="C12999" s="106">
        <v>0.91750447944027202</v>
      </c>
      <c r="D12999" s="107">
        <v>0.94116054901701807</v>
      </c>
      <c r="E12999" s="106">
        <v>0.30246977755361359</v>
      </c>
      <c r="F12999" s="107">
        <v>0.66205380489722909</v>
      </c>
      <c r="G12999" s="106">
        <v>0.16614616404991445</v>
      </c>
      <c r="H12999" s="107">
        <v>4.0150236805108763E-2</v>
      </c>
      <c r="I12999" s="121" t="str">
        <f t="shared" si="203"/>
        <v>DF</v>
      </c>
    </row>
    <row r="13000" spans="2:9" ht="12.75">
      <c r="B13000" s="102">
        <v>242554674</v>
      </c>
      <c r="C13000" s="106">
        <v>0.67086667216276918</v>
      </c>
      <c r="D13000" s="107">
        <v>0.32664150939534609</v>
      </c>
      <c r="E13000" s="106">
        <v>0.4093552926966777</v>
      </c>
      <c r="F13000" s="107">
        <v>0.76643841804685087</v>
      </c>
      <c r="G13000" s="106">
        <v>0.76570275845507974</v>
      </c>
      <c r="H13000" s="107">
        <v>0.18141407320576874</v>
      </c>
      <c r="I13000" s="121" t="str">
        <f t="shared" si="203"/>
        <v>C</v>
      </c>
    </row>
    <row r="13001" spans="2:9" ht="12.75">
      <c r="B13001" s="102">
        <v>242554849</v>
      </c>
      <c r="C13001" s="106">
        <v>0.73883557062244876</v>
      </c>
      <c r="D13001" s="107">
        <v>0.24380130269089317</v>
      </c>
      <c r="E13001" s="106">
        <v>0.74682418514187732</v>
      </c>
      <c r="F13001" s="107">
        <v>0.40618970212746208</v>
      </c>
      <c r="G13001" s="106">
        <v>0.85888066910818761</v>
      </c>
      <c r="H13001" s="107">
        <v>0.18149611722935832</v>
      </c>
      <c r="I13001" s="121" t="str">
        <f t="shared" si="203"/>
        <v>E</v>
      </c>
    </row>
    <row r="13002" spans="2:9" ht="12.75">
      <c r="B13002" s="102">
        <v>242555789</v>
      </c>
      <c r="C13002" s="106">
        <v>0.72467832713863478</v>
      </c>
      <c r="D13002" s="107">
        <v>0.52585928438278895</v>
      </c>
      <c r="E13002" s="106">
        <v>0.3259622475451549</v>
      </c>
      <c r="F13002" s="107">
        <v>0.62830764567187458</v>
      </c>
      <c r="G13002" s="106">
        <v>0.46210513067890258</v>
      </c>
      <c r="H13002" s="107">
        <v>0.40516677916170529</v>
      </c>
      <c r="I13002" s="121" t="str">
        <f t="shared" si="203"/>
        <v>FH</v>
      </c>
    </row>
    <row r="13003" spans="2:9" ht="12.75">
      <c r="B13003" s="102">
        <v>242556144</v>
      </c>
      <c r="C13003" s="106">
        <v>0.34163890335245828</v>
      </c>
      <c r="D13003" s="107">
        <v>0.248811246504129</v>
      </c>
      <c r="E13003" s="106">
        <v>0.8649235154634447</v>
      </c>
      <c r="F13003" s="107">
        <v>0.86657514153963877</v>
      </c>
      <c r="G13003" s="106">
        <v>0.54673669308416706</v>
      </c>
      <c r="H13003" s="107">
        <v>0.3367355292212999</v>
      </c>
      <c r="I13003" s="121" t="str">
        <f t="shared" si="203"/>
        <v>C</v>
      </c>
    </row>
    <row r="13004" spans="2:9" ht="12.75">
      <c r="B13004" s="102">
        <v>242556185</v>
      </c>
      <c r="C13004" s="106">
        <v>0.10129502911772881</v>
      </c>
      <c r="D13004" s="107">
        <v>0.22357989376343212</v>
      </c>
      <c r="E13004" s="106">
        <v>0.3170606429211551</v>
      </c>
      <c r="F13004" s="107">
        <v>0.78501084674857502</v>
      </c>
      <c r="G13004" s="106">
        <v>0.43427208467783718</v>
      </c>
      <c r="H13004" s="107">
        <v>0.35344067292357551</v>
      </c>
      <c r="I13004" s="121" t="str">
        <f t="shared" si="203"/>
        <v>C</v>
      </c>
    </row>
    <row r="13005" spans="2:9" ht="12.75">
      <c r="B13005" s="102">
        <v>242558231</v>
      </c>
      <c r="C13005" s="106">
        <v>0.34741948079357154</v>
      </c>
      <c r="D13005" s="107">
        <v>0.37519030421003863</v>
      </c>
      <c r="E13005" s="106">
        <v>0.30742924862474652</v>
      </c>
      <c r="F13005" s="107">
        <v>1.1844476439683227E-2</v>
      </c>
      <c r="G13005" s="106">
        <v>0.61821568224706724</v>
      </c>
      <c r="H13005" s="107">
        <v>0.42165783399637746</v>
      </c>
      <c r="I13005" s="121" t="str">
        <f t="shared" si="203"/>
        <v>E</v>
      </c>
    </row>
    <row r="13006" spans="2:9" ht="12.75">
      <c r="B13006" s="102">
        <v>242558718</v>
      </c>
      <c r="C13006" s="106">
        <v>0.81295835395934835</v>
      </c>
      <c r="D13006" s="107">
        <v>0.47099670353088774</v>
      </c>
      <c r="E13006" s="106">
        <v>0.15857457733753089</v>
      </c>
      <c r="F13006" s="107">
        <v>0.46856332828136948</v>
      </c>
      <c r="G13006" s="106">
        <v>0.24463737978603994</v>
      </c>
      <c r="H13006" s="107">
        <v>0.64162886800023955</v>
      </c>
      <c r="I13006" s="121" t="str">
        <f t="shared" si="203"/>
        <v>FH</v>
      </c>
    </row>
    <row r="13007" spans="2:9" ht="12.75">
      <c r="B13007" s="102">
        <v>242558882</v>
      </c>
      <c r="C13007" s="106">
        <v>0.36938051828062446</v>
      </c>
      <c r="D13007" s="107">
        <v>0.56173294051785283</v>
      </c>
      <c r="E13007" s="106">
        <v>0.2132292095263395</v>
      </c>
      <c r="F13007" s="107">
        <v>0.80363646304857217</v>
      </c>
      <c r="G13007" s="106">
        <v>0.62343799968166369</v>
      </c>
      <c r="H13007" s="107">
        <v>0.23048343615725031</v>
      </c>
      <c r="I13007" s="121" t="str">
        <f t="shared" si="203"/>
        <v>C</v>
      </c>
    </row>
    <row r="13008" spans="2:9" ht="12.75">
      <c r="B13008" s="102">
        <v>242561703</v>
      </c>
      <c r="C13008" s="106">
        <v>0.48715810374121826</v>
      </c>
      <c r="D13008" s="107">
        <v>0.83661882612043037</v>
      </c>
      <c r="E13008" s="106">
        <v>0.31633790648269877</v>
      </c>
      <c r="F13008" s="107">
        <v>0.74510729067788173</v>
      </c>
      <c r="G13008" s="106">
        <v>0.46549577192198854</v>
      </c>
      <c r="H13008" s="107">
        <v>0.71958411138746814</v>
      </c>
      <c r="I13008" s="121" t="str">
        <f t="shared" si="203"/>
        <v>DF</v>
      </c>
    </row>
    <row r="13009" spans="2:9" ht="12.75">
      <c r="B13009" s="102">
        <v>242561711</v>
      </c>
      <c r="C13009" s="106">
        <v>0.91831755065107412</v>
      </c>
      <c r="D13009" s="107">
        <v>0.84503326261554279</v>
      </c>
      <c r="E13009" s="106">
        <v>0.39194368250063394</v>
      </c>
      <c r="F13009" s="107">
        <v>0.45364597294317388</v>
      </c>
      <c r="G13009" s="106">
        <v>0.20684810408758558</v>
      </c>
      <c r="H13009" s="107">
        <v>0.13896595608825391</v>
      </c>
      <c r="I13009" s="121" t="str">
        <f t="shared" si="203"/>
        <v>FH</v>
      </c>
    </row>
    <row r="13010" spans="2:9" ht="12.75">
      <c r="B13010" s="102">
        <v>242562693</v>
      </c>
      <c r="C13010" s="106">
        <v>0.67603515565588479</v>
      </c>
      <c r="D13010" s="107">
        <v>0.8326161190176089</v>
      </c>
      <c r="E13010" s="106">
        <v>0.16913660225700511</v>
      </c>
      <c r="F13010" s="107">
        <v>0.16189581339900894</v>
      </c>
      <c r="G13010" s="106">
        <v>0.27717948585000673</v>
      </c>
      <c r="H13010" s="107">
        <v>0.10716090787418153</v>
      </c>
      <c r="I13010" s="121" t="str">
        <f t="shared" si="203"/>
        <v>DF</v>
      </c>
    </row>
    <row r="13011" spans="2:9" ht="12.75">
      <c r="B13011" s="102">
        <v>242562735</v>
      </c>
      <c r="C13011" s="106">
        <v>0.55378349824248296</v>
      </c>
      <c r="D13011" s="107">
        <v>0.31283959683193263</v>
      </c>
      <c r="E13011" s="106">
        <v>0.38251954320843407</v>
      </c>
      <c r="F13011" s="107">
        <v>0.82710326643663223</v>
      </c>
      <c r="G13011" s="106">
        <v>0.39095403575310317</v>
      </c>
      <c r="H13011" s="107">
        <v>0.72061268233374332</v>
      </c>
      <c r="I13011" s="121" t="str">
        <f t="shared" si="203"/>
        <v>C</v>
      </c>
    </row>
    <row r="13012" spans="2:9" ht="12.75">
      <c r="B13012" s="102">
        <v>242564163</v>
      </c>
      <c r="C13012" s="106">
        <v>0.12767264735545147</v>
      </c>
      <c r="D13012" s="107">
        <v>1.0926443018015597E-2</v>
      </c>
      <c r="E13012" s="106">
        <v>7.6045110056604637E-2</v>
      </c>
      <c r="F13012" s="107">
        <v>0.43994014904859791</v>
      </c>
      <c r="G13012" s="106">
        <v>0.48605357763852508</v>
      </c>
      <c r="H13012" s="107">
        <v>0.82049351917048408</v>
      </c>
      <c r="I13012" s="121" t="str">
        <f t="shared" si="203"/>
        <v>BH</v>
      </c>
    </row>
    <row r="13013" spans="2:9" ht="12.75">
      <c r="B13013" s="102">
        <v>242565004</v>
      </c>
      <c r="C13013" s="106">
        <v>0.59049137655376516</v>
      </c>
      <c r="D13013" s="107">
        <v>0.93963355099221957</v>
      </c>
      <c r="E13013" s="106">
        <v>0.33893766727858132</v>
      </c>
      <c r="F13013" s="107">
        <v>0.16785812763039787</v>
      </c>
      <c r="G13013" s="106">
        <v>0.39968529449935319</v>
      </c>
      <c r="H13013" s="107">
        <v>0.3867444798355324</v>
      </c>
      <c r="I13013" s="121" t="str">
        <f t="shared" si="203"/>
        <v>DF</v>
      </c>
    </row>
    <row r="13014" spans="2:9" ht="12.75">
      <c r="B13014" s="102">
        <v>242566778</v>
      </c>
      <c r="C13014" s="106">
        <v>0.30212743478108806</v>
      </c>
      <c r="D13014" s="107">
        <v>0.55539922769782546</v>
      </c>
      <c r="E13014" s="106">
        <v>0.32570308765340705</v>
      </c>
      <c r="F13014" s="107">
        <v>0.52170982619684825</v>
      </c>
      <c r="G13014" s="106">
        <v>0.75118676555263875</v>
      </c>
      <c r="H13014" s="107">
        <v>2.5102172148815605E-2</v>
      </c>
      <c r="I13014" s="121" t="str">
        <f t="shared" si="203"/>
        <v>E</v>
      </c>
    </row>
    <row r="13015" spans="2:9" ht="12.75">
      <c r="B13015" s="102">
        <v>242567307</v>
      </c>
      <c r="C13015" s="106">
        <v>0.10429405156981097</v>
      </c>
      <c r="D13015" s="107">
        <v>0.73327464154824629</v>
      </c>
      <c r="E13015" s="106">
        <v>0.98241578372018168</v>
      </c>
      <c r="F13015" s="107">
        <v>0.47853806064914228</v>
      </c>
      <c r="G13015" s="106">
        <v>0.96021098251639803</v>
      </c>
      <c r="H13015" s="107">
        <v>0.53643295873666474</v>
      </c>
      <c r="I13015" s="121" t="str">
        <f t="shared" si="203"/>
        <v>TH</v>
      </c>
    </row>
    <row r="13016" spans="2:9" ht="12.75">
      <c r="B13016" s="102">
        <v>242567503</v>
      </c>
      <c r="C13016" s="106">
        <v>0.95851394563660985</v>
      </c>
      <c r="D13016" s="107">
        <v>0.95737283006174878</v>
      </c>
      <c r="E13016" s="106">
        <v>0.2280631411752907</v>
      </c>
      <c r="F13016" s="107">
        <v>0.23869095691835729</v>
      </c>
      <c r="G13016" s="106">
        <v>0.65239613729527823</v>
      </c>
      <c r="H13016" s="107">
        <v>0.44482661722007921</v>
      </c>
      <c r="I13016" s="121" t="str">
        <f t="shared" si="203"/>
        <v>FH</v>
      </c>
    </row>
    <row r="13017" spans="2:9" ht="12.75">
      <c r="B13017" s="102">
        <v>242567891</v>
      </c>
      <c r="C13017" s="106">
        <v>0.45923005545505813</v>
      </c>
      <c r="D13017" s="107">
        <v>0.64818543455068145</v>
      </c>
      <c r="E13017" s="106">
        <v>0.52916443608300168</v>
      </c>
      <c r="F13017" s="107">
        <v>9.8492561790762601E-2</v>
      </c>
      <c r="G13017" s="106">
        <v>1.0920464548467956E-2</v>
      </c>
      <c r="H13017" s="107">
        <v>0.14867935379125941</v>
      </c>
      <c r="I13017" s="121" t="str">
        <f t="shared" si="203"/>
        <v>DF</v>
      </c>
    </row>
    <row r="13018" spans="2:9" ht="12.75">
      <c r="B13018" s="102">
        <v>242568353</v>
      </c>
      <c r="C13018" s="106">
        <v>0.69402048464774513</v>
      </c>
      <c r="D13018" s="107">
        <v>0.47339893098166641</v>
      </c>
      <c r="E13018" s="106">
        <v>0.69171210320251508</v>
      </c>
      <c r="F13018" s="107">
        <v>0.60153629040885281</v>
      </c>
      <c r="G13018" s="106">
        <v>0.27103949172082076</v>
      </c>
      <c r="H13018" s="107">
        <v>0.44930768868339266</v>
      </c>
      <c r="I13018" s="121" t="str">
        <f t="shared" si="203"/>
        <v>FH</v>
      </c>
    </row>
    <row r="13019" spans="2:9" ht="12.75">
      <c r="B13019" s="102">
        <v>242569813</v>
      </c>
      <c r="C13019" s="106">
        <v>0.15585575977625488</v>
      </c>
      <c r="D13019" s="107">
        <v>0.42090816785565011</v>
      </c>
      <c r="E13019" s="106">
        <v>0.26839533858103959</v>
      </c>
      <c r="F13019" s="107">
        <v>0.71199232868435391</v>
      </c>
      <c r="G13019" s="106">
        <v>0.28293509220210211</v>
      </c>
      <c r="H13019" s="107">
        <v>0.12527959784803078</v>
      </c>
      <c r="I13019" s="121" t="str">
        <f t="shared" si="203"/>
        <v>C</v>
      </c>
    </row>
    <row r="13020" spans="2:9" ht="12.75">
      <c r="B13020" s="102">
        <v>242570078</v>
      </c>
      <c r="C13020" s="106">
        <v>0.40945564308632587</v>
      </c>
      <c r="D13020" s="107">
        <v>0.69841163206057644</v>
      </c>
      <c r="E13020" s="106">
        <v>0.99177965659365985</v>
      </c>
      <c r="F13020" s="107">
        <v>0.35862155981585264</v>
      </c>
      <c r="G13020" s="106">
        <v>0.57586113452750709</v>
      </c>
      <c r="H13020" s="107">
        <v>1.8542432838738243E-2</v>
      </c>
      <c r="I13020" s="121" t="str">
        <f t="shared" si="203"/>
        <v>TH</v>
      </c>
    </row>
    <row r="13021" spans="2:9" ht="12.75">
      <c r="B13021" s="102">
        <v>242575506</v>
      </c>
      <c r="C13021" s="106">
        <v>0.777466325426035</v>
      </c>
      <c r="D13021" s="107">
        <v>0.47534860950972058</v>
      </c>
      <c r="E13021" s="106">
        <v>0.93574950081562092</v>
      </c>
      <c r="F13021" s="107">
        <v>0.93609328612911558</v>
      </c>
      <c r="G13021" s="106">
        <v>0.15263630486091273</v>
      </c>
      <c r="H13021" s="107">
        <v>0.38121594898371858</v>
      </c>
      <c r="I13021" s="121" t="str">
        <f t="shared" si="203"/>
        <v>C</v>
      </c>
    </row>
    <row r="13022" spans="2:9" ht="12.75">
      <c r="B13022" s="102">
        <v>242576209</v>
      </c>
      <c r="C13022" s="106">
        <v>0.37314508072010133</v>
      </c>
      <c r="D13022" s="107">
        <v>0.93133397613897873</v>
      </c>
      <c r="E13022" s="106">
        <v>0.73091967632334498</v>
      </c>
      <c r="F13022" s="107">
        <v>0.54701899788216046</v>
      </c>
      <c r="G13022" s="106">
        <v>0.87154780576420254</v>
      </c>
      <c r="H13022" s="107">
        <v>0.44667511249796377</v>
      </c>
      <c r="I13022" s="121" t="str">
        <f t="shared" si="203"/>
        <v>DF</v>
      </c>
    </row>
    <row r="13023" spans="2:9" ht="12.75">
      <c r="B13023" s="102">
        <v>242577033</v>
      </c>
      <c r="C13023" s="106">
        <v>0.65553308366159091</v>
      </c>
      <c r="D13023" s="107">
        <v>0.29457566610573727</v>
      </c>
      <c r="E13023" s="106">
        <v>0.22751835910030715</v>
      </c>
      <c r="F13023" s="107">
        <v>6.2347052571539052E-2</v>
      </c>
      <c r="G13023" s="106">
        <v>0.8607552362752493</v>
      </c>
      <c r="H13023" s="107">
        <v>3.4719600011611895E-2</v>
      </c>
      <c r="I13023" s="121" t="str">
        <f t="shared" si="203"/>
        <v>E</v>
      </c>
    </row>
    <row r="13024" spans="2:9" ht="12.75">
      <c r="B13024" s="102">
        <v>242577354</v>
      </c>
      <c r="C13024" s="106">
        <v>0.28517473667664284</v>
      </c>
      <c r="D13024" s="107">
        <v>0.86253883886938443</v>
      </c>
      <c r="E13024" s="106">
        <v>0.66096999848852556</v>
      </c>
      <c r="F13024" s="107">
        <v>0.10788104697181655</v>
      </c>
      <c r="G13024" s="106">
        <v>0.94536784195325385</v>
      </c>
      <c r="H13024" s="107">
        <v>0.25777510660320169</v>
      </c>
      <c r="I13024" s="121" t="str">
        <f t="shared" si="203"/>
        <v>E</v>
      </c>
    </row>
    <row r="13025" spans="2:9" ht="12.75">
      <c r="B13025" s="102">
        <v>242579424</v>
      </c>
      <c r="C13025" s="106">
        <v>0.27072418898686701</v>
      </c>
      <c r="D13025" s="107">
        <v>0.21083503277433557</v>
      </c>
      <c r="E13025" s="106">
        <v>0.62571150016465982</v>
      </c>
      <c r="F13025" s="107">
        <v>0.41700381830547784</v>
      </c>
      <c r="G13025" s="106">
        <v>0.16727041359472783</v>
      </c>
      <c r="H13025" s="107">
        <v>0.38811059581181429</v>
      </c>
      <c r="I13025" s="121" t="str">
        <f t="shared" si="203"/>
        <v>TH</v>
      </c>
    </row>
    <row r="13026" spans="2:9" ht="12.75">
      <c r="B13026" s="102">
        <v>242580331</v>
      </c>
      <c r="C13026" s="106">
        <v>0.95177131925402492</v>
      </c>
      <c r="D13026" s="107">
        <v>0.38260363026609601</v>
      </c>
      <c r="E13026" s="106">
        <v>0.50080712334959276</v>
      </c>
      <c r="F13026" s="107">
        <v>0.67241582909601427</v>
      </c>
      <c r="G13026" s="106">
        <v>0.3085405099410945</v>
      </c>
      <c r="H13026" s="107">
        <v>0.67379957139912339</v>
      </c>
      <c r="I13026" s="121" t="str">
        <f t="shared" si="203"/>
        <v>FH</v>
      </c>
    </row>
    <row r="13027" spans="2:9" ht="12.75">
      <c r="B13027" s="102">
        <v>242582824</v>
      </c>
      <c r="C13027" s="106">
        <v>0.35159855295196252</v>
      </c>
      <c r="D13027" s="107">
        <v>0.96418013868749153</v>
      </c>
      <c r="E13027" s="106">
        <v>0.80795809237482019</v>
      </c>
      <c r="F13027" s="107">
        <v>0.21307597242649878</v>
      </c>
      <c r="G13027" s="106">
        <v>0.81654438065820534</v>
      </c>
      <c r="H13027" s="107">
        <v>0.59805249827171525</v>
      </c>
      <c r="I13027" s="121" t="str">
        <f t="shared" si="203"/>
        <v>DF</v>
      </c>
    </row>
    <row r="13028" spans="2:9" ht="12.75">
      <c r="B13028" s="102">
        <v>242582907</v>
      </c>
      <c r="C13028" s="106">
        <v>0.3357189237150946</v>
      </c>
      <c r="D13028" s="107">
        <v>0.37225949518163226</v>
      </c>
      <c r="E13028" s="106">
        <v>0.79517851758034386</v>
      </c>
      <c r="F13028" s="107">
        <v>0.50996639638895047</v>
      </c>
      <c r="G13028" s="106">
        <v>0.78778041353131467</v>
      </c>
      <c r="H13028" s="107">
        <v>0.48973396245589917</v>
      </c>
      <c r="I13028" s="121" t="str">
        <f t="shared" si="203"/>
        <v>TH</v>
      </c>
    </row>
    <row r="13029" spans="2:9" ht="12.75">
      <c r="B13029" s="102">
        <v>242585969</v>
      </c>
      <c r="C13029" s="106">
        <v>0.47623511662104878</v>
      </c>
      <c r="D13029" s="107">
        <v>0.3996745325658182</v>
      </c>
      <c r="E13029" s="106">
        <v>0.4049324745724352</v>
      </c>
      <c r="F13029" s="107">
        <v>0.40887362018538642</v>
      </c>
      <c r="G13029" s="106">
        <v>0.66917554322902717</v>
      </c>
      <c r="H13029" s="107">
        <v>0.67143592493742599</v>
      </c>
      <c r="I13029" s="121" t="str">
        <f t="shared" si="203"/>
        <v>BH</v>
      </c>
    </row>
    <row r="13030" spans="2:9" ht="12.75">
      <c r="B13030" s="102">
        <v>242586511</v>
      </c>
      <c r="C13030" s="106">
        <v>0.11274426627116974</v>
      </c>
      <c r="D13030" s="107">
        <v>0.59394856537520102</v>
      </c>
      <c r="E13030" s="106">
        <v>0.32972791161127191</v>
      </c>
      <c r="F13030" s="107">
        <v>0.42042848184778148</v>
      </c>
      <c r="G13030" s="106">
        <v>0.25496541554062535</v>
      </c>
      <c r="H13030" s="107">
        <v>0.55875112373236391</v>
      </c>
      <c r="I13030" s="121" t="str">
        <f t="shared" si="203"/>
        <v>DF</v>
      </c>
    </row>
    <row r="13031" spans="2:9" ht="12.75">
      <c r="B13031" s="102">
        <v>242587691</v>
      </c>
      <c r="C13031" s="106">
        <v>1.8697158723258944E-2</v>
      </c>
      <c r="D13031" s="107">
        <v>0.29431808162135642</v>
      </c>
      <c r="E13031" s="106">
        <v>0.65649173419423357</v>
      </c>
      <c r="F13031" s="107">
        <v>0.59030375170072569</v>
      </c>
      <c r="G13031" s="106">
        <v>0.35503680033254525</v>
      </c>
      <c r="H13031" s="107">
        <v>0.88488161024582723</v>
      </c>
      <c r="I13031" s="121" t="str">
        <f t="shared" si="203"/>
        <v>BH</v>
      </c>
    </row>
    <row r="13032" spans="2:9" ht="12.75">
      <c r="B13032" s="102">
        <v>242588517</v>
      </c>
      <c r="C13032" s="106">
        <v>0.28887847910819442</v>
      </c>
      <c r="D13032" s="107">
        <v>5.6719845479330289E-2</v>
      </c>
      <c r="E13032" s="106">
        <v>0.90379912682775387</v>
      </c>
      <c r="F13032" s="107">
        <v>0.72954926222815075</v>
      </c>
      <c r="G13032" s="106">
        <v>1.1564919459153167E-2</v>
      </c>
      <c r="H13032" s="107">
        <v>0.5679218290745478</v>
      </c>
      <c r="I13032" s="121" t="str">
        <f t="shared" si="203"/>
        <v>TH</v>
      </c>
    </row>
    <row r="13033" spans="2:9" ht="12.75">
      <c r="B13033" s="102">
        <v>242591783</v>
      </c>
      <c r="C13033" s="106">
        <v>0.39104264774959407</v>
      </c>
      <c r="D13033" s="107">
        <v>0.50367103752149234</v>
      </c>
      <c r="E13033" s="106">
        <v>6.4358776050648991E-2</v>
      </c>
      <c r="F13033" s="107">
        <v>0.31408678430642745</v>
      </c>
      <c r="G13033" s="106">
        <v>0.85114931716556197</v>
      </c>
      <c r="H13033" s="107">
        <v>7.1061160465180073E-2</v>
      </c>
      <c r="I13033" s="121" t="str">
        <f t="shared" si="203"/>
        <v>E</v>
      </c>
    </row>
    <row r="13034" spans="2:9" ht="12.75">
      <c r="B13034" s="102">
        <v>242593203</v>
      </c>
      <c r="C13034" s="106">
        <v>0.31151435455888965</v>
      </c>
      <c r="D13034" s="107">
        <v>0.72042323693772392</v>
      </c>
      <c r="E13034" s="106">
        <v>0.94645212354256025</v>
      </c>
      <c r="F13034" s="107">
        <v>0.17755076102393597</v>
      </c>
      <c r="G13034" s="106">
        <v>0.68786132124136379</v>
      </c>
      <c r="H13034" s="107">
        <v>0.96653221222836194</v>
      </c>
      <c r="I13034" s="121" t="str">
        <f t="shared" si="203"/>
        <v>BH</v>
      </c>
    </row>
    <row r="13035" spans="2:9" ht="12.75">
      <c r="B13035" s="102">
        <v>242593409</v>
      </c>
      <c r="C13035" s="106">
        <v>0.10254596826367579</v>
      </c>
      <c r="D13035" s="107">
        <v>0.44444091710201383</v>
      </c>
      <c r="E13035" s="106">
        <v>0.45586951341314474</v>
      </c>
      <c r="F13035" s="107">
        <v>9.7729266270675019E-2</v>
      </c>
      <c r="G13035" s="106">
        <v>0.50575971172070511</v>
      </c>
      <c r="H13035" s="107">
        <v>0.64679500691892899</v>
      </c>
      <c r="I13035" s="121" t="str">
        <f t="shared" si="203"/>
        <v>BH</v>
      </c>
    </row>
    <row r="13036" spans="2:9" ht="12.75">
      <c r="B13036" s="102">
        <v>242596025</v>
      </c>
      <c r="C13036" s="106">
        <v>0.79919068718127462</v>
      </c>
      <c r="D13036" s="107">
        <v>9.2585335448573503E-2</v>
      </c>
      <c r="E13036" s="106">
        <v>0.2007099004423134</v>
      </c>
      <c r="F13036" s="107">
        <v>0.11075820743517539</v>
      </c>
      <c r="G13036" s="106">
        <v>9.9007555168067363E-2</v>
      </c>
      <c r="H13036" s="107">
        <v>0.82406671443928503</v>
      </c>
      <c r="I13036" s="121" t="str">
        <f t="shared" si="203"/>
        <v>BH</v>
      </c>
    </row>
    <row r="13037" spans="2:9" ht="12.75">
      <c r="B13037" s="102">
        <v>242599170</v>
      </c>
      <c r="C13037" s="106">
        <v>0.74099451862287324</v>
      </c>
      <c r="D13037" s="107">
        <v>0.26573562405702145</v>
      </c>
      <c r="E13037" s="106">
        <v>0.8537571262051229</v>
      </c>
      <c r="F13037" s="107">
        <v>0.90417472947935096</v>
      </c>
      <c r="G13037" s="106">
        <v>0.21058176837798026</v>
      </c>
      <c r="H13037" s="107">
        <v>0.93478458879793358</v>
      </c>
      <c r="I13037" s="121" t="str">
        <f t="shared" si="203"/>
        <v>BH</v>
      </c>
    </row>
    <row r="13038" spans="2:9" ht="12.75">
      <c r="B13038" s="102">
        <v>242599604</v>
      </c>
      <c r="C13038" s="106">
        <v>0.25449286546386407</v>
      </c>
      <c r="D13038" s="107">
        <v>0.10965109345564272</v>
      </c>
      <c r="E13038" s="106">
        <v>0.29502924697080513</v>
      </c>
      <c r="F13038" s="107">
        <v>0.59424213167629447</v>
      </c>
      <c r="G13038" s="106">
        <v>0.25021584411595654</v>
      </c>
      <c r="H13038" s="107">
        <v>0.53985450519774081</v>
      </c>
      <c r="I13038" s="121" t="str">
        <f t="shared" si="203"/>
        <v>C</v>
      </c>
    </row>
    <row r="13039" spans="2:9" ht="12.75">
      <c r="B13039" s="102">
        <v>242599820</v>
      </c>
      <c r="C13039" s="106">
        <v>0.31134575691810173</v>
      </c>
      <c r="D13039" s="107">
        <v>0.66522691340887263</v>
      </c>
      <c r="E13039" s="106">
        <v>0.14325879997944391</v>
      </c>
      <c r="F13039" s="107">
        <v>2.3316860674687412E-2</v>
      </c>
      <c r="G13039" s="106">
        <v>0.3559280996544949</v>
      </c>
      <c r="H13039" s="107">
        <v>0.22188395599905353</v>
      </c>
      <c r="I13039" s="121" t="str">
        <f t="shared" si="203"/>
        <v>DF</v>
      </c>
    </row>
    <row r="13040" spans="2:9" ht="12.75">
      <c r="B13040" s="102">
        <v>242602040</v>
      </c>
      <c r="C13040" s="106">
        <v>0.14748355013251091</v>
      </c>
      <c r="D13040" s="107">
        <v>0.43240755431056033</v>
      </c>
      <c r="E13040" s="106">
        <v>0.83214719285658401</v>
      </c>
      <c r="F13040" s="107">
        <v>0.24246139567538627</v>
      </c>
      <c r="G13040" s="106">
        <v>0.54861195465428136</v>
      </c>
      <c r="H13040" s="107">
        <v>0.71754361658166044</v>
      </c>
      <c r="I13040" s="121" t="str">
        <f t="shared" si="203"/>
        <v>TH</v>
      </c>
    </row>
    <row r="13041" spans="2:9" ht="12.75">
      <c r="B13041" s="102">
        <v>242604761</v>
      </c>
      <c r="C13041" s="106">
        <v>0.82654336245251359</v>
      </c>
      <c r="D13041" s="107">
        <v>0.62091543542398497</v>
      </c>
      <c r="E13041" s="106">
        <v>0.18321696428400625</v>
      </c>
      <c r="F13041" s="107">
        <v>0.39512745396115623</v>
      </c>
      <c r="G13041" s="106">
        <v>0.65423435315236489</v>
      </c>
      <c r="H13041" s="107">
        <v>0.17019349430828523</v>
      </c>
      <c r="I13041" s="121" t="str">
        <f t="shared" si="203"/>
        <v>FH</v>
      </c>
    </row>
    <row r="13042" spans="2:9" ht="12.75">
      <c r="B13042" s="102">
        <v>242607632</v>
      </c>
      <c r="C13042" s="106">
        <v>0.8380371895598826</v>
      </c>
      <c r="D13042" s="107">
        <v>0.98947932216669665</v>
      </c>
      <c r="E13042" s="106">
        <v>5.9035098244894391E-2</v>
      </c>
      <c r="F13042" s="107">
        <v>0.52235642720235376</v>
      </c>
      <c r="G13042" s="106">
        <v>0.77191691204913848</v>
      </c>
      <c r="H13042" s="107">
        <v>0.80612017874580943</v>
      </c>
      <c r="I13042" s="121" t="str">
        <f t="shared" si="203"/>
        <v>DF</v>
      </c>
    </row>
    <row r="13043" spans="2:9" ht="12.75">
      <c r="B13043" s="102">
        <v>242608713</v>
      </c>
      <c r="C13043" s="106">
        <v>0.47065197065758152</v>
      </c>
      <c r="D13043" s="107">
        <v>0.17614973619787833</v>
      </c>
      <c r="E13043" s="106">
        <v>4.3269592260315459E-2</v>
      </c>
      <c r="F13043" s="107">
        <v>0.11141199759476139</v>
      </c>
      <c r="G13043" s="106">
        <v>0.80426633424268834</v>
      </c>
      <c r="H13043" s="107">
        <v>1.7211751270624909E-2</v>
      </c>
      <c r="I13043" s="121" t="str">
        <f t="shared" si="203"/>
        <v>E</v>
      </c>
    </row>
    <row r="13044" spans="2:9" ht="12.75">
      <c r="B13044" s="102">
        <v>242608721</v>
      </c>
      <c r="C13044" s="106">
        <v>0.14018991082237431</v>
      </c>
      <c r="D13044" s="107">
        <v>0.14474475907359818</v>
      </c>
      <c r="E13044" s="106">
        <v>0.15886075546830769</v>
      </c>
      <c r="F13044" s="107">
        <v>0.10161419811210015</v>
      </c>
      <c r="G13044" s="106">
        <v>0.41736307383541282</v>
      </c>
      <c r="H13044" s="107">
        <v>0.83222884199416902</v>
      </c>
      <c r="I13044" s="121" t="str">
        <f t="shared" si="203"/>
        <v>BH</v>
      </c>
    </row>
    <row r="13045" spans="2:9" ht="12.75">
      <c r="B13045" s="102">
        <v>242610775</v>
      </c>
      <c r="C13045" s="106">
        <v>0.5938838772627264</v>
      </c>
      <c r="D13045" s="107">
        <v>0.13744265199405259</v>
      </c>
      <c r="E13045" s="106">
        <v>7.2227039050455355E-2</v>
      </c>
      <c r="F13045" s="107">
        <v>0.87585004722298854</v>
      </c>
      <c r="G13045" s="106">
        <v>0.68533913502376298</v>
      </c>
      <c r="H13045" s="107">
        <v>0.38878869800394344</v>
      </c>
      <c r="I13045" s="121" t="str">
        <f t="shared" si="203"/>
        <v>C</v>
      </c>
    </row>
    <row r="13046" spans="2:9" ht="12.75">
      <c r="B13046" s="102">
        <v>242611510</v>
      </c>
      <c r="C13046" s="106">
        <v>0.37538408107928234</v>
      </c>
      <c r="D13046" s="107">
        <v>0.57463871252751186</v>
      </c>
      <c r="E13046" s="106">
        <v>0.13249406343425907</v>
      </c>
      <c r="F13046" s="107">
        <v>0.71132046088458623</v>
      </c>
      <c r="G13046" s="106">
        <v>4.3335223150744007E-2</v>
      </c>
      <c r="H13046" s="107">
        <v>0.32324959931885822</v>
      </c>
      <c r="I13046" s="121" t="str">
        <f t="shared" si="203"/>
        <v>C</v>
      </c>
    </row>
    <row r="13047" spans="2:9" ht="12.75">
      <c r="B13047" s="102">
        <v>242613605</v>
      </c>
      <c r="C13047" s="106">
        <v>6.3845872355753563E-2</v>
      </c>
      <c r="D13047" s="107">
        <v>0.45819470323047184</v>
      </c>
      <c r="E13047" s="106">
        <v>0.50263224002065887</v>
      </c>
      <c r="F13047" s="107">
        <v>0.52950391764205751</v>
      </c>
      <c r="G13047" s="106">
        <v>0.45073543500854996</v>
      </c>
      <c r="H13047" s="107">
        <v>1.1400940599215481E-2</v>
      </c>
      <c r="I13047" s="121" t="str">
        <f t="shared" si="203"/>
        <v>C</v>
      </c>
    </row>
    <row r="13048" spans="2:9" ht="12.75">
      <c r="B13048" s="102">
        <v>242614267</v>
      </c>
      <c r="C13048" s="106">
        <v>0.63044019843497368</v>
      </c>
      <c r="D13048" s="107">
        <v>0.58731384379643004</v>
      </c>
      <c r="E13048" s="106">
        <v>0.20516016117316394</v>
      </c>
      <c r="F13048" s="107">
        <v>0.3963416419398289</v>
      </c>
      <c r="G13048" s="106">
        <v>0.22046376243150423</v>
      </c>
      <c r="H13048" s="107">
        <v>0.43585908418588915</v>
      </c>
      <c r="I13048" s="121" t="str">
        <f t="shared" si="203"/>
        <v>FH</v>
      </c>
    </row>
    <row r="13049" spans="2:9" ht="12.75">
      <c r="B13049" s="102">
        <v>242614884</v>
      </c>
      <c r="C13049" s="106">
        <v>0.86807118806254313</v>
      </c>
      <c r="D13049" s="107">
        <v>0.39189451812848808</v>
      </c>
      <c r="E13049" s="106">
        <v>0.97961043755597998</v>
      </c>
      <c r="F13049" s="107">
        <v>0.88236187294913937</v>
      </c>
      <c r="G13049" s="106">
        <v>0.30391580803025864</v>
      </c>
      <c r="H13049" s="107">
        <v>0.6874966460307983</v>
      </c>
      <c r="I13049" s="121" t="str">
        <f t="shared" si="203"/>
        <v>TH</v>
      </c>
    </row>
    <row r="13050" spans="2:9" ht="12.75">
      <c r="B13050" s="102">
        <v>242614991</v>
      </c>
      <c r="C13050" s="106">
        <v>0.48811205897682264</v>
      </c>
      <c r="D13050" s="107">
        <v>7.7289196349036082E-2</v>
      </c>
      <c r="E13050" s="106">
        <v>0.34969341292951861</v>
      </c>
      <c r="F13050" s="107">
        <v>0.49594571659747722</v>
      </c>
      <c r="G13050" s="106">
        <v>0.82532486917655223</v>
      </c>
      <c r="H13050" s="107">
        <v>8.3894490072236039E-2</v>
      </c>
      <c r="I13050" s="121" t="str">
        <f t="shared" si="203"/>
        <v>E</v>
      </c>
    </row>
    <row r="13051" spans="2:9" ht="12.75">
      <c r="B13051" s="102">
        <v>242616419</v>
      </c>
      <c r="C13051" s="106">
        <v>0.17955642332513744</v>
      </c>
      <c r="D13051" s="107">
        <v>0.43100244165939294</v>
      </c>
      <c r="E13051" s="106">
        <v>0.92322977851338917</v>
      </c>
      <c r="F13051" s="107">
        <v>6.5353485050230642E-2</v>
      </c>
      <c r="G13051" s="106">
        <v>0.44061865557953883</v>
      </c>
      <c r="H13051" s="107">
        <v>0.6867108027583031</v>
      </c>
      <c r="I13051" s="121" t="str">
        <f t="shared" si="203"/>
        <v>TH</v>
      </c>
    </row>
    <row r="13052" spans="2:9" ht="12.75">
      <c r="B13052" s="102">
        <v>242616865</v>
      </c>
      <c r="C13052" s="106">
        <v>0.86813122950848176</v>
      </c>
      <c r="D13052" s="107">
        <v>0.95749445506238651</v>
      </c>
      <c r="E13052" s="106">
        <v>0.18009974139287377</v>
      </c>
      <c r="F13052" s="107">
        <v>0.25892930465853636</v>
      </c>
      <c r="G13052" s="106">
        <v>0.24721987973650972</v>
      </c>
      <c r="H13052" s="107">
        <v>0.58652576517311861</v>
      </c>
      <c r="I13052" s="121" t="str">
        <f t="shared" si="203"/>
        <v>DF</v>
      </c>
    </row>
    <row r="13053" spans="2:9" ht="12.75">
      <c r="B13053" s="102">
        <v>242618003</v>
      </c>
      <c r="C13053" s="106">
        <v>0.25680283230218137</v>
      </c>
      <c r="D13053" s="107">
        <v>0.13941443664849906</v>
      </c>
      <c r="E13053" s="106">
        <v>0.16149797761544082</v>
      </c>
      <c r="F13053" s="107">
        <v>0.15528170053408186</v>
      </c>
      <c r="G13053" s="106">
        <v>0.36244457394106</v>
      </c>
      <c r="H13053" s="107">
        <v>9.2704719026905913E-2</v>
      </c>
      <c r="I13053" s="121" t="str">
        <f t="shared" si="203"/>
        <v>E</v>
      </c>
    </row>
    <row r="13054" spans="2:9" ht="12.75">
      <c r="B13054" s="102">
        <v>242620271</v>
      </c>
      <c r="C13054" s="106">
        <v>2.6436388375613795E-2</v>
      </c>
      <c r="D13054" s="107">
        <v>6.3608852179418918E-2</v>
      </c>
      <c r="E13054" s="106">
        <v>0.53582590730794522</v>
      </c>
      <c r="F13054" s="107">
        <v>0.88430460515258869</v>
      </c>
      <c r="G13054" s="106">
        <v>0.61490212761522578</v>
      </c>
      <c r="H13054" s="107">
        <v>0.46698336805300489</v>
      </c>
      <c r="I13054" s="121" t="str">
        <f t="shared" si="203"/>
        <v>C</v>
      </c>
    </row>
    <row r="13055" spans="2:9" ht="12.75">
      <c r="B13055" s="102">
        <v>242622062</v>
      </c>
      <c r="C13055" s="106">
        <v>0.44725676107955437</v>
      </c>
      <c r="D13055" s="107">
        <v>0.69755071866241813</v>
      </c>
      <c r="E13055" s="106">
        <v>0.17023362624384308</v>
      </c>
      <c r="F13055" s="107">
        <v>0.79143919788054973</v>
      </c>
      <c r="G13055" s="106">
        <v>9.1145868242978212E-2</v>
      </c>
      <c r="H13055" s="107">
        <v>0.15091731672966219</v>
      </c>
      <c r="I13055" s="121" t="str">
        <f t="shared" si="203"/>
        <v>C</v>
      </c>
    </row>
    <row r="13056" spans="2:9" ht="12.75">
      <c r="B13056" s="102">
        <v>242622838</v>
      </c>
      <c r="C13056" s="106">
        <v>0.6133122906387678</v>
      </c>
      <c r="D13056" s="107">
        <v>0.74985784472154338</v>
      </c>
      <c r="E13056" s="106">
        <v>0.31499015986608292</v>
      </c>
      <c r="F13056" s="107">
        <v>0.31676122213784375</v>
      </c>
      <c r="G13056" s="106">
        <v>0.6333071895968887</v>
      </c>
      <c r="H13056" s="107">
        <v>0.83940594672001723</v>
      </c>
      <c r="I13056" s="121" t="str">
        <f t="shared" si="203"/>
        <v>BH</v>
      </c>
    </row>
    <row r="13057" spans="2:9" ht="12.75">
      <c r="B13057" s="102">
        <v>242625642</v>
      </c>
      <c r="C13057" s="106">
        <v>0.68971874132894495</v>
      </c>
      <c r="D13057" s="107">
        <v>0.90121464802206774</v>
      </c>
      <c r="E13057" s="106">
        <v>0.18068710794798237</v>
      </c>
      <c r="F13057" s="107">
        <v>0.34524530337511683</v>
      </c>
      <c r="G13057" s="106">
        <v>0.50345455790800631</v>
      </c>
      <c r="H13057" s="107">
        <v>1.5737956992089686E-2</v>
      </c>
      <c r="I13057" s="121" t="str">
        <f t="shared" si="203"/>
        <v>DF</v>
      </c>
    </row>
    <row r="13058" spans="2:9" ht="12.75">
      <c r="B13058" s="102">
        <v>242626567</v>
      </c>
      <c r="C13058" s="106">
        <v>0.66613779578069754</v>
      </c>
      <c r="D13058" s="107">
        <v>0.66275404536215854</v>
      </c>
      <c r="E13058" s="106">
        <v>0.95439561261030104</v>
      </c>
      <c r="F13058" s="107">
        <v>0.33072958126833818</v>
      </c>
      <c r="G13058" s="106">
        <v>0.56218019614096182</v>
      </c>
      <c r="H13058" s="107">
        <v>0.15681464910435139</v>
      </c>
      <c r="I13058" s="121" t="str">
        <f t="shared" si="203"/>
        <v>TH</v>
      </c>
    </row>
    <row r="13059" spans="2:9" ht="12.75">
      <c r="B13059" s="102">
        <v>242626699</v>
      </c>
      <c r="C13059" s="106">
        <v>0.2928503839332266</v>
      </c>
      <c r="D13059" s="107">
        <v>0.3054538507320852</v>
      </c>
      <c r="E13059" s="106">
        <v>0.83271261330839907</v>
      </c>
      <c r="F13059" s="107">
        <v>0.69737036871808122</v>
      </c>
      <c r="G13059" s="106">
        <v>0.35670160803650397</v>
      </c>
      <c r="H13059" s="107">
        <v>0.64465101392270907</v>
      </c>
      <c r="I13059" s="121" t="str">
        <f t="shared" si="203"/>
        <v>TH</v>
      </c>
    </row>
    <row r="13060" spans="2:9" ht="12.75">
      <c r="B13060" s="102">
        <v>242627994</v>
      </c>
      <c r="C13060" s="106">
        <v>0.51765063987687965</v>
      </c>
      <c r="D13060" s="107">
        <v>0.54139106000334269</v>
      </c>
      <c r="E13060" s="106">
        <v>0.50516478324417613</v>
      </c>
      <c r="F13060" s="107">
        <v>0.66694930687065046</v>
      </c>
      <c r="G13060" s="106">
        <v>0.43084181335364935</v>
      </c>
      <c r="H13060" s="107">
        <v>0.28902157812347795</v>
      </c>
      <c r="I13060" s="121" t="str">
        <f t="shared" si="203"/>
        <v>C</v>
      </c>
    </row>
    <row r="13061" spans="2:9" ht="12.75">
      <c r="B13061" s="102">
        <v>242631789</v>
      </c>
      <c r="C13061" s="106">
        <v>0.84062969590362879</v>
      </c>
      <c r="D13061" s="107">
        <v>0.77744912807147259</v>
      </c>
      <c r="E13061" s="106">
        <v>4.6731634370907216E-2</v>
      </c>
      <c r="F13061" s="107">
        <v>0.58311005768646429</v>
      </c>
      <c r="G13061" s="106">
        <v>4.7147946223270232E-2</v>
      </c>
      <c r="H13061" s="107">
        <v>0.87548010389685516</v>
      </c>
      <c r="I13061" s="121" t="str">
        <f t="shared" ref="I13061:I13124" si="204">INDEX($C$3:$H$3, MATCH(MAX(C13061:H13061), C13061:H13061, 0))</f>
        <v>BH</v>
      </c>
    </row>
    <row r="13062" spans="2:9" ht="12.75">
      <c r="B13062" s="102">
        <v>242634100</v>
      </c>
      <c r="C13062" s="106">
        <v>0.84811442266834103</v>
      </c>
      <c r="D13062" s="107">
        <v>0.51206227906181034</v>
      </c>
      <c r="E13062" s="106">
        <v>0.1659617799872537</v>
      </c>
      <c r="F13062" s="107">
        <v>0.40454876460041689</v>
      </c>
      <c r="G13062" s="106">
        <v>0.74289485533010624</v>
      </c>
      <c r="H13062" s="107">
        <v>0.65913551921135838</v>
      </c>
      <c r="I13062" s="121" t="str">
        <f t="shared" si="204"/>
        <v>FH</v>
      </c>
    </row>
    <row r="13063" spans="2:9" ht="12.75">
      <c r="B13063" s="102">
        <v>242635015</v>
      </c>
      <c r="C13063" s="106">
        <v>5.6724281978912217E-2</v>
      </c>
      <c r="D13063" s="107">
        <v>2.6795160239514892E-2</v>
      </c>
      <c r="E13063" s="106">
        <v>0.12204903063322625</v>
      </c>
      <c r="F13063" s="107">
        <v>9.0371102292935213E-2</v>
      </c>
      <c r="G13063" s="106">
        <v>0.67048557977983592</v>
      </c>
      <c r="H13063" s="107">
        <v>0.52736077932352465</v>
      </c>
      <c r="I13063" s="121" t="str">
        <f t="shared" si="204"/>
        <v>E</v>
      </c>
    </row>
    <row r="13064" spans="2:9" ht="12.75">
      <c r="B13064" s="102">
        <v>242637053</v>
      </c>
      <c r="C13064" s="106">
        <v>0.33755323209176868</v>
      </c>
      <c r="D13064" s="107">
        <v>0.86730719774793763</v>
      </c>
      <c r="E13064" s="106">
        <v>7.1645392882841108E-2</v>
      </c>
      <c r="F13064" s="107">
        <v>0.29214565769829282</v>
      </c>
      <c r="G13064" s="106">
        <v>0.6004140100355857</v>
      </c>
      <c r="H13064" s="107">
        <v>0.26100777092764527</v>
      </c>
      <c r="I13064" s="121" t="str">
        <f t="shared" si="204"/>
        <v>DF</v>
      </c>
    </row>
    <row r="13065" spans="2:9" ht="12.75">
      <c r="B13065" s="102">
        <v>242639436</v>
      </c>
      <c r="C13065" s="106">
        <v>0.14676241259104916</v>
      </c>
      <c r="D13065" s="107">
        <v>0.60086138391855926</v>
      </c>
      <c r="E13065" s="106">
        <v>0.13143373875235564</v>
      </c>
      <c r="F13065" s="107">
        <v>0.20788179971742515</v>
      </c>
      <c r="G13065" s="106">
        <v>0.36828063266084143</v>
      </c>
      <c r="H13065" s="107">
        <v>0.70246005214142149</v>
      </c>
      <c r="I13065" s="121" t="str">
        <f t="shared" si="204"/>
        <v>BH</v>
      </c>
    </row>
    <row r="13066" spans="2:9" ht="12.75">
      <c r="B13066" s="102">
        <v>242640212</v>
      </c>
      <c r="C13066" s="106">
        <v>0.68431183862532086</v>
      </c>
      <c r="D13066" s="107">
        <v>0.71192770095100744</v>
      </c>
      <c r="E13066" s="106">
        <v>0.59883335016786443</v>
      </c>
      <c r="F13066" s="107">
        <v>0.50001665412178475</v>
      </c>
      <c r="G13066" s="106">
        <v>0.14597894909040665</v>
      </c>
      <c r="H13066" s="107">
        <v>0.17763206220010397</v>
      </c>
      <c r="I13066" s="121" t="str">
        <f t="shared" si="204"/>
        <v>DF</v>
      </c>
    </row>
    <row r="13067" spans="2:9" ht="12.75">
      <c r="B13067" s="102">
        <v>242642489</v>
      </c>
      <c r="C13067" s="106">
        <v>1.8717740613178435E-2</v>
      </c>
      <c r="D13067" s="107">
        <v>0.37764953862033668</v>
      </c>
      <c r="E13067" s="106">
        <v>0.18560479477635639</v>
      </c>
      <c r="F13067" s="107">
        <v>0.42082834699972027</v>
      </c>
      <c r="G13067" s="106">
        <v>0.63911228764366412</v>
      </c>
      <c r="H13067" s="107">
        <v>0.50351160724073729</v>
      </c>
      <c r="I13067" s="121" t="str">
        <f t="shared" si="204"/>
        <v>E</v>
      </c>
    </row>
    <row r="13068" spans="2:9" ht="12.75">
      <c r="B13068" s="102">
        <v>242644024</v>
      </c>
      <c r="C13068" s="106">
        <v>0.69354905460178284</v>
      </c>
      <c r="D13068" s="107">
        <v>0.69060550948063248</v>
      </c>
      <c r="E13068" s="106">
        <v>0.51809983806474791</v>
      </c>
      <c r="F13068" s="107">
        <v>0.88485784503092946</v>
      </c>
      <c r="G13068" s="106">
        <v>0.89666121558330203</v>
      </c>
      <c r="H13068" s="107">
        <v>0.61272837669161895</v>
      </c>
      <c r="I13068" s="121" t="str">
        <f t="shared" si="204"/>
        <v>E</v>
      </c>
    </row>
    <row r="13069" spans="2:9" ht="12.75">
      <c r="B13069" s="102">
        <v>242647679</v>
      </c>
      <c r="C13069" s="106">
        <v>0.66417140555639609</v>
      </c>
      <c r="D13069" s="107">
        <v>0.72786291077509468</v>
      </c>
      <c r="E13069" s="106">
        <v>0.39026733218166676</v>
      </c>
      <c r="F13069" s="107">
        <v>0.43241900236182329</v>
      </c>
      <c r="G13069" s="106">
        <v>0.59920226608325633</v>
      </c>
      <c r="H13069" s="107">
        <v>0.46738933120767756</v>
      </c>
      <c r="I13069" s="121" t="str">
        <f t="shared" si="204"/>
        <v>DF</v>
      </c>
    </row>
    <row r="13070" spans="2:9" ht="12.75">
      <c r="B13070" s="102">
        <v>242649799</v>
      </c>
      <c r="C13070" s="106">
        <v>0.93963939560098586</v>
      </c>
      <c r="D13070" s="107">
        <v>0.18283999087458991</v>
      </c>
      <c r="E13070" s="106">
        <v>0.54383790462176584</v>
      </c>
      <c r="F13070" s="107">
        <v>0.80107196684360216</v>
      </c>
      <c r="G13070" s="106">
        <v>0.5696724786780285</v>
      </c>
      <c r="H13070" s="107">
        <v>1.5689387312724179E-2</v>
      </c>
      <c r="I13070" s="121" t="str">
        <f t="shared" si="204"/>
        <v>FH</v>
      </c>
    </row>
    <row r="13071" spans="2:9" ht="12.75">
      <c r="B13071" s="102">
        <v>242650508</v>
      </c>
      <c r="C13071" s="106">
        <v>0.99880300904934671</v>
      </c>
      <c r="D13071" s="107">
        <v>0.234192036962237</v>
      </c>
      <c r="E13071" s="106">
        <v>0.8965580727094411</v>
      </c>
      <c r="F13071" s="107">
        <v>3.1962927449232126E-2</v>
      </c>
      <c r="G13071" s="106">
        <v>8.8157560762573972E-2</v>
      </c>
      <c r="H13071" s="107">
        <v>0.40175904690815223</v>
      </c>
      <c r="I13071" s="121" t="str">
        <f t="shared" si="204"/>
        <v>FH</v>
      </c>
    </row>
    <row r="13072" spans="2:9" ht="12.75">
      <c r="B13072" s="102">
        <v>242651310</v>
      </c>
      <c r="C13072" s="106">
        <v>0.74113873435788324</v>
      </c>
      <c r="D13072" s="107">
        <v>0.23490601385930887</v>
      </c>
      <c r="E13072" s="106">
        <v>0.3282741407777463</v>
      </c>
      <c r="F13072" s="107">
        <v>5.7603821254383014E-2</v>
      </c>
      <c r="G13072" s="106">
        <v>0.40182970697632237</v>
      </c>
      <c r="H13072" s="107">
        <v>0.73119297927250892</v>
      </c>
      <c r="I13072" s="121" t="str">
        <f t="shared" si="204"/>
        <v>FH</v>
      </c>
    </row>
    <row r="13073" spans="2:9" ht="12.75">
      <c r="B13073" s="102">
        <v>242653173</v>
      </c>
      <c r="C13073" s="106">
        <v>0.8334118718927177</v>
      </c>
      <c r="D13073" s="107">
        <v>0.32440751682855051</v>
      </c>
      <c r="E13073" s="106">
        <v>0.56424978960374528</v>
      </c>
      <c r="F13073" s="107">
        <v>0.91107574254702861</v>
      </c>
      <c r="G13073" s="106">
        <v>0.96990591029259332</v>
      </c>
      <c r="H13073" s="107">
        <v>0.667415352995266</v>
      </c>
      <c r="I13073" s="121" t="str">
        <f t="shared" si="204"/>
        <v>E</v>
      </c>
    </row>
    <row r="13074" spans="2:9" ht="12.75">
      <c r="B13074" s="102">
        <v>242653298</v>
      </c>
      <c r="C13074" s="106">
        <v>0.23288363963887981</v>
      </c>
      <c r="D13074" s="107">
        <v>0.28397154205615482</v>
      </c>
      <c r="E13074" s="106">
        <v>0.79854115749850862</v>
      </c>
      <c r="F13074" s="107">
        <v>0.34411912984928161</v>
      </c>
      <c r="G13074" s="106">
        <v>0.93074809091544175</v>
      </c>
      <c r="H13074" s="107">
        <v>0.60996205715974239</v>
      </c>
      <c r="I13074" s="121" t="str">
        <f t="shared" si="204"/>
        <v>E</v>
      </c>
    </row>
    <row r="13075" spans="2:9" ht="12.75">
      <c r="B13075" s="102">
        <v>242653635</v>
      </c>
      <c r="C13075" s="106">
        <v>0.36441276862000826</v>
      </c>
      <c r="D13075" s="107">
        <v>0.75026635372326034</v>
      </c>
      <c r="E13075" s="106">
        <v>0.69949183252160996</v>
      </c>
      <c r="F13075" s="107">
        <v>0.42538924203363848</v>
      </c>
      <c r="G13075" s="106">
        <v>0.99407297898492719</v>
      </c>
      <c r="H13075" s="107">
        <v>7.1419231583043974E-2</v>
      </c>
      <c r="I13075" s="121" t="str">
        <f t="shared" si="204"/>
        <v>E</v>
      </c>
    </row>
    <row r="13076" spans="2:9" ht="12.75">
      <c r="B13076" s="102">
        <v>242654312</v>
      </c>
      <c r="C13076" s="106">
        <v>0.18247993945279717</v>
      </c>
      <c r="D13076" s="107">
        <v>0.28764545765683214</v>
      </c>
      <c r="E13076" s="106">
        <v>0.3063835239685806</v>
      </c>
      <c r="F13076" s="107">
        <v>0.68585425755161111</v>
      </c>
      <c r="G13076" s="106">
        <v>0.558174023381528</v>
      </c>
      <c r="H13076" s="107">
        <v>8.2587760083962181E-2</v>
      </c>
      <c r="I13076" s="121" t="str">
        <f t="shared" si="204"/>
        <v>C</v>
      </c>
    </row>
    <row r="13077" spans="2:9" ht="12.75">
      <c r="B13077" s="102">
        <v>242655284</v>
      </c>
      <c r="C13077" s="106">
        <v>0.61434469758485921</v>
      </c>
      <c r="D13077" s="107">
        <v>4.7872653819684752E-2</v>
      </c>
      <c r="E13077" s="106">
        <v>0.19419702513967119</v>
      </c>
      <c r="F13077" s="107">
        <v>8.9021501020759342E-2</v>
      </c>
      <c r="G13077" s="106">
        <v>0.61210444120413543</v>
      </c>
      <c r="H13077" s="107">
        <v>0.42526454482559251</v>
      </c>
      <c r="I13077" s="121" t="str">
        <f t="shared" si="204"/>
        <v>FH</v>
      </c>
    </row>
    <row r="13078" spans="2:9" ht="12.75">
      <c r="B13078" s="102">
        <v>242660357</v>
      </c>
      <c r="C13078" s="106">
        <v>5.8826210217115316E-2</v>
      </c>
      <c r="D13078" s="107">
        <v>7.3967957562227404E-2</v>
      </c>
      <c r="E13078" s="106">
        <v>0.99743710052372792</v>
      </c>
      <c r="F13078" s="107">
        <v>0.49091760328069611</v>
      </c>
      <c r="G13078" s="106">
        <v>0.23275205492313167</v>
      </c>
      <c r="H13078" s="107">
        <v>0.94603819476910633</v>
      </c>
      <c r="I13078" s="121" t="str">
        <f t="shared" si="204"/>
        <v>TH</v>
      </c>
    </row>
    <row r="13079" spans="2:9" ht="12.75">
      <c r="B13079" s="102">
        <v>242661792</v>
      </c>
      <c r="C13079" s="106">
        <v>8.9485166111845871E-2</v>
      </c>
      <c r="D13079" s="107">
        <v>0.95659447526401831</v>
      </c>
      <c r="E13079" s="106">
        <v>0.80999667643751927</v>
      </c>
      <c r="F13079" s="107">
        <v>0.14201591026715565</v>
      </c>
      <c r="G13079" s="106">
        <v>0.23005407612624396</v>
      </c>
      <c r="H13079" s="107">
        <v>0.43815710090307913</v>
      </c>
      <c r="I13079" s="121" t="str">
        <f t="shared" si="204"/>
        <v>DF</v>
      </c>
    </row>
    <row r="13080" spans="2:9" ht="12.75">
      <c r="B13080" s="102">
        <v>242667477</v>
      </c>
      <c r="C13080" s="106">
        <v>0.2376475105127378</v>
      </c>
      <c r="D13080" s="107">
        <v>0.74494802080929667</v>
      </c>
      <c r="E13080" s="106">
        <v>0.33110587477453857</v>
      </c>
      <c r="F13080" s="107">
        <v>0.39092670263640228</v>
      </c>
      <c r="G13080" s="106">
        <v>0.41918437746406356</v>
      </c>
      <c r="H13080" s="107">
        <v>0.65549190069529728</v>
      </c>
      <c r="I13080" s="121" t="str">
        <f t="shared" si="204"/>
        <v>DF</v>
      </c>
    </row>
    <row r="13081" spans="2:9" ht="12.75">
      <c r="B13081" s="102">
        <v>242667668</v>
      </c>
      <c r="C13081" s="106">
        <v>0.55524674514381012</v>
      </c>
      <c r="D13081" s="107">
        <v>0.53217038603442379</v>
      </c>
      <c r="E13081" s="106">
        <v>0.60543524007647442</v>
      </c>
      <c r="F13081" s="107">
        <v>0.70771013805925032</v>
      </c>
      <c r="G13081" s="106">
        <v>0.8258429995834744</v>
      </c>
      <c r="H13081" s="107">
        <v>0.60529062821613344</v>
      </c>
      <c r="I13081" s="121" t="str">
        <f t="shared" si="204"/>
        <v>E</v>
      </c>
    </row>
    <row r="13082" spans="2:9" ht="12.75">
      <c r="B13082" s="102">
        <v>242668022</v>
      </c>
      <c r="C13082" s="106">
        <v>0.90358988613799807</v>
      </c>
      <c r="D13082" s="107">
        <v>0.33946935384148968</v>
      </c>
      <c r="E13082" s="106">
        <v>0.78193223364321973</v>
      </c>
      <c r="F13082" s="107">
        <v>0.42667098601574782</v>
      </c>
      <c r="G13082" s="106">
        <v>0.8446768831475675</v>
      </c>
      <c r="H13082" s="107">
        <v>0.45598435999001774</v>
      </c>
      <c r="I13082" s="121" t="str">
        <f t="shared" si="204"/>
        <v>FH</v>
      </c>
    </row>
    <row r="13083" spans="2:9" ht="12.75">
      <c r="B13083" s="102">
        <v>242669366</v>
      </c>
      <c r="C13083" s="106">
        <v>0.92891782744464946</v>
      </c>
      <c r="D13083" s="107">
        <v>0.98900356572338399</v>
      </c>
      <c r="E13083" s="106">
        <v>0.94728948727754791</v>
      </c>
      <c r="F13083" s="107">
        <v>9.7679361683644661E-2</v>
      </c>
      <c r="G13083" s="106">
        <v>0.34050292479961497</v>
      </c>
      <c r="H13083" s="107">
        <v>0.81332223878710574</v>
      </c>
      <c r="I13083" s="121" t="str">
        <f t="shared" si="204"/>
        <v>DF</v>
      </c>
    </row>
    <row r="13084" spans="2:9" ht="12.75">
      <c r="B13084" s="102">
        <v>242669845</v>
      </c>
      <c r="C13084" s="106">
        <v>0.1620382046463833</v>
      </c>
      <c r="D13084" s="107">
        <v>0.44386070979685499</v>
      </c>
      <c r="E13084" s="106">
        <v>1.9363050925895742E-2</v>
      </c>
      <c r="F13084" s="107">
        <v>2.898609855796952E-2</v>
      </c>
      <c r="G13084" s="106">
        <v>0.30503083674824794</v>
      </c>
      <c r="H13084" s="107">
        <v>0.88820061444581988</v>
      </c>
      <c r="I13084" s="121" t="str">
        <f t="shared" si="204"/>
        <v>BH</v>
      </c>
    </row>
    <row r="13085" spans="2:9" ht="12.75">
      <c r="B13085" s="102">
        <v>242670168</v>
      </c>
      <c r="C13085" s="106">
        <v>0.21506754503746439</v>
      </c>
      <c r="D13085" s="107">
        <v>0.22970507043653043</v>
      </c>
      <c r="E13085" s="106">
        <v>0.90848943328233678</v>
      </c>
      <c r="F13085" s="107">
        <v>0.3301277204689308</v>
      </c>
      <c r="G13085" s="106">
        <v>0.92963108105553971</v>
      </c>
      <c r="H13085" s="107">
        <v>0.86503723281489453</v>
      </c>
      <c r="I13085" s="121" t="str">
        <f t="shared" si="204"/>
        <v>E</v>
      </c>
    </row>
    <row r="13086" spans="2:9" ht="12.75">
      <c r="B13086" s="102">
        <v>242670918</v>
      </c>
      <c r="C13086" s="106">
        <v>0.30586895193173036</v>
      </c>
      <c r="D13086" s="107">
        <v>0.62946404246742205</v>
      </c>
      <c r="E13086" s="106">
        <v>0.33707135508297537</v>
      </c>
      <c r="F13086" s="107">
        <v>0.70191773309737915</v>
      </c>
      <c r="G13086" s="106">
        <v>0.67999521886783421</v>
      </c>
      <c r="H13086" s="107">
        <v>0.95055718162755731</v>
      </c>
      <c r="I13086" s="121" t="str">
        <f t="shared" si="204"/>
        <v>BH</v>
      </c>
    </row>
    <row r="13087" spans="2:9" ht="12.75">
      <c r="B13087" s="102">
        <v>242671577</v>
      </c>
      <c r="C13087" s="106">
        <v>0.48100330690966442</v>
      </c>
      <c r="D13087" s="107">
        <v>0.10968149703158669</v>
      </c>
      <c r="E13087" s="106">
        <v>0.66076119977296877</v>
      </c>
      <c r="F13087" s="107">
        <v>6.8592104868714365E-2</v>
      </c>
      <c r="G13087" s="106">
        <v>0.92795055423963557</v>
      </c>
      <c r="H13087" s="107">
        <v>0.6202564628421765</v>
      </c>
      <c r="I13087" s="121" t="str">
        <f t="shared" si="204"/>
        <v>E</v>
      </c>
    </row>
    <row r="13088" spans="2:9" ht="12.75">
      <c r="B13088" s="102">
        <v>242672659</v>
      </c>
      <c r="C13088" s="106">
        <v>0.19199998642150118</v>
      </c>
      <c r="D13088" s="107">
        <v>0.23745846280092975</v>
      </c>
      <c r="E13088" s="106">
        <v>0.50815012259218806</v>
      </c>
      <c r="F13088" s="107">
        <v>0.56061749151145568</v>
      </c>
      <c r="G13088" s="106">
        <v>0.17287351392670569</v>
      </c>
      <c r="H13088" s="107">
        <v>2.2696685668117667E-2</v>
      </c>
      <c r="I13088" s="121" t="str">
        <f t="shared" si="204"/>
        <v>C</v>
      </c>
    </row>
    <row r="13089" spans="2:9" ht="12.75">
      <c r="B13089" s="102">
        <v>242674128</v>
      </c>
      <c r="C13089" s="106">
        <v>0.64787903614773268</v>
      </c>
      <c r="D13089" s="107">
        <v>0.87523419214054909</v>
      </c>
      <c r="E13089" s="106">
        <v>0.88194064877402045</v>
      </c>
      <c r="F13089" s="107">
        <v>0.93993173565793597</v>
      </c>
      <c r="G13089" s="106">
        <v>0.44605637020484612</v>
      </c>
      <c r="H13089" s="107">
        <v>0.65109518318899595</v>
      </c>
      <c r="I13089" s="121" t="str">
        <f t="shared" si="204"/>
        <v>C</v>
      </c>
    </row>
    <row r="13090" spans="2:9" ht="12.75">
      <c r="B13090" s="102">
        <v>242675364</v>
      </c>
      <c r="C13090" s="106">
        <v>0.73153260220579597</v>
      </c>
      <c r="D13090" s="107">
        <v>0.65292311348116105</v>
      </c>
      <c r="E13090" s="106">
        <v>0.97793536564923889</v>
      </c>
      <c r="F13090" s="107">
        <v>0.60294747466789178</v>
      </c>
      <c r="G13090" s="106">
        <v>5.8021141847993896E-2</v>
      </c>
      <c r="H13090" s="107">
        <v>0.96323358596195718</v>
      </c>
      <c r="I13090" s="121" t="str">
        <f t="shared" si="204"/>
        <v>TH</v>
      </c>
    </row>
    <row r="13091" spans="2:9" ht="12.75">
      <c r="B13091" s="102">
        <v>242675960</v>
      </c>
      <c r="C13091" s="106">
        <v>0.53298569987791256</v>
      </c>
      <c r="D13091" s="107">
        <v>0.56606905278616337</v>
      </c>
      <c r="E13091" s="106">
        <v>0.35012700280204534</v>
      </c>
      <c r="F13091" s="107">
        <v>0.19421958235621251</v>
      </c>
      <c r="G13091" s="106">
        <v>0.59337077011746131</v>
      </c>
      <c r="H13091" s="107">
        <v>0.1278126043950234</v>
      </c>
      <c r="I13091" s="121" t="str">
        <f t="shared" si="204"/>
        <v>E</v>
      </c>
    </row>
    <row r="13092" spans="2:9" ht="12.75">
      <c r="B13092" s="102">
        <v>242680380</v>
      </c>
      <c r="C13092" s="106">
        <v>9.7513086393150594E-2</v>
      </c>
      <c r="D13092" s="107">
        <v>0.82578384282244621</v>
      </c>
      <c r="E13092" s="106">
        <v>0.23471230189027814</v>
      </c>
      <c r="F13092" s="107">
        <v>0.6786040553853685</v>
      </c>
      <c r="G13092" s="106">
        <v>9.3876152419308134E-2</v>
      </c>
      <c r="H13092" s="107">
        <v>0.63651707138191882</v>
      </c>
      <c r="I13092" s="121" t="str">
        <f t="shared" si="204"/>
        <v>DF</v>
      </c>
    </row>
    <row r="13093" spans="2:9" ht="12.75">
      <c r="B13093" s="102">
        <v>242681289</v>
      </c>
      <c r="C13093" s="106">
        <v>0.80259537824764848</v>
      </c>
      <c r="D13093" s="107">
        <v>0.74353568308624252</v>
      </c>
      <c r="E13093" s="106">
        <v>0.20060155558120574</v>
      </c>
      <c r="F13093" s="107">
        <v>0.99852630773513695</v>
      </c>
      <c r="G13093" s="106">
        <v>0.46396508460914898</v>
      </c>
      <c r="H13093" s="107">
        <v>0.50362707710170995</v>
      </c>
      <c r="I13093" s="121" t="str">
        <f t="shared" si="204"/>
        <v>C</v>
      </c>
    </row>
    <row r="13094" spans="2:9" ht="12.75">
      <c r="B13094" s="102">
        <v>242681297</v>
      </c>
      <c r="C13094" s="106">
        <v>0.1424218264166659</v>
      </c>
      <c r="D13094" s="107">
        <v>0.84039786198096222</v>
      </c>
      <c r="E13094" s="106">
        <v>0.8596242641945846</v>
      </c>
      <c r="F13094" s="107">
        <v>0.37658532613120688</v>
      </c>
      <c r="G13094" s="106">
        <v>0.30826102575999581</v>
      </c>
      <c r="H13094" s="107">
        <v>0.28097652906568094</v>
      </c>
      <c r="I13094" s="121" t="str">
        <f t="shared" si="204"/>
        <v>TH</v>
      </c>
    </row>
    <row r="13095" spans="2:9" ht="12.75">
      <c r="B13095" s="102">
        <v>242685933</v>
      </c>
      <c r="C13095" s="106">
        <v>0.61544898837997497</v>
      </c>
      <c r="D13095" s="107">
        <v>0.11662393558898287</v>
      </c>
      <c r="E13095" s="106">
        <v>0.86901180040514259</v>
      </c>
      <c r="F13095" s="107">
        <v>0.67815596562333447</v>
      </c>
      <c r="G13095" s="106">
        <v>0.26323111700017154</v>
      </c>
      <c r="H13095" s="107">
        <v>0.82209156627975499</v>
      </c>
      <c r="I13095" s="121" t="str">
        <f t="shared" si="204"/>
        <v>TH</v>
      </c>
    </row>
    <row r="13096" spans="2:9" ht="12.75">
      <c r="B13096" s="102">
        <v>242688129</v>
      </c>
      <c r="C13096" s="106">
        <v>0.59211190205021502</v>
      </c>
      <c r="D13096" s="107">
        <v>0.13076909419226457</v>
      </c>
      <c r="E13096" s="106">
        <v>0.85819240539476382</v>
      </c>
      <c r="F13096" s="107">
        <v>0.84312101480518398</v>
      </c>
      <c r="G13096" s="106">
        <v>0.74270490122559796</v>
      </c>
      <c r="H13096" s="107">
        <v>0.6206965718712818</v>
      </c>
      <c r="I13096" s="121" t="str">
        <f t="shared" si="204"/>
        <v>TH</v>
      </c>
    </row>
    <row r="13097" spans="2:9" ht="12.75">
      <c r="B13097" s="102">
        <v>242689463</v>
      </c>
      <c r="C13097" s="106">
        <v>0.22043646327507638</v>
      </c>
      <c r="D13097" s="107">
        <v>0.54029020660804239</v>
      </c>
      <c r="E13097" s="106">
        <v>0.86822752008014703</v>
      </c>
      <c r="F13097" s="107">
        <v>0.44443165848182797</v>
      </c>
      <c r="G13097" s="106">
        <v>5.0602591038044764E-2</v>
      </c>
      <c r="H13097" s="107">
        <v>0.16125065828321983</v>
      </c>
      <c r="I13097" s="121" t="str">
        <f t="shared" si="204"/>
        <v>TH</v>
      </c>
    </row>
    <row r="13098" spans="2:9" ht="12.75">
      <c r="B13098" s="102">
        <v>242691807</v>
      </c>
      <c r="C13098" s="106">
        <v>0.10068880796446278</v>
      </c>
      <c r="D13098" s="107">
        <v>0.78947059681068121</v>
      </c>
      <c r="E13098" s="106">
        <v>0.33080901322151224</v>
      </c>
      <c r="F13098" s="107">
        <v>0.50486508699135868</v>
      </c>
      <c r="G13098" s="106">
        <v>1.6780031489449065E-2</v>
      </c>
      <c r="H13098" s="107">
        <v>0.99264520346833685</v>
      </c>
      <c r="I13098" s="121" t="str">
        <f t="shared" si="204"/>
        <v>BH</v>
      </c>
    </row>
    <row r="13099" spans="2:9" ht="12.75">
      <c r="B13099" s="102">
        <v>242691890</v>
      </c>
      <c r="C13099" s="106">
        <v>8.4654184970010427E-2</v>
      </c>
      <c r="D13099" s="107">
        <v>0.99223422145970042</v>
      </c>
      <c r="E13099" s="106">
        <v>0.109253111945391</v>
      </c>
      <c r="F13099" s="107">
        <v>0.53303964456164699</v>
      </c>
      <c r="G13099" s="106">
        <v>0.96432567307103412</v>
      </c>
      <c r="H13099" s="107">
        <v>0.94518264268966501</v>
      </c>
      <c r="I13099" s="121" t="str">
        <f t="shared" si="204"/>
        <v>DF</v>
      </c>
    </row>
    <row r="13100" spans="2:9" ht="12.75">
      <c r="B13100" s="102">
        <v>242693548</v>
      </c>
      <c r="C13100" s="106">
        <v>0.47288361673569845</v>
      </c>
      <c r="D13100" s="107">
        <v>0.42949444748530485</v>
      </c>
      <c r="E13100" s="106">
        <v>0.54917016809977071</v>
      </c>
      <c r="F13100" s="107">
        <v>0.48323609497044662</v>
      </c>
      <c r="G13100" s="106">
        <v>0.70662929118200557</v>
      </c>
      <c r="H13100" s="107">
        <v>0.51432912552443222</v>
      </c>
      <c r="I13100" s="121" t="str">
        <f t="shared" si="204"/>
        <v>E</v>
      </c>
    </row>
    <row r="13101" spans="2:9" ht="12.75">
      <c r="B13101" s="102">
        <v>242694233</v>
      </c>
      <c r="C13101" s="106">
        <v>0.33236453426839274</v>
      </c>
      <c r="D13101" s="107">
        <v>0.56086415774949638</v>
      </c>
      <c r="E13101" s="106">
        <v>0.35837915507908935</v>
      </c>
      <c r="F13101" s="107">
        <v>0.61549123411554874</v>
      </c>
      <c r="G13101" s="106">
        <v>0.70120837905042688</v>
      </c>
      <c r="H13101" s="107">
        <v>0.31162185164131118</v>
      </c>
      <c r="I13101" s="121" t="str">
        <f t="shared" si="204"/>
        <v>E</v>
      </c>
    </row>
    <row r="13102" spans="2:9" ht="12.75">
      <c r="B13102" s="102">
        <v>242694447</v>
      </c>
      <c r="C13102" s="106">
        <v>0.76696673918591074</v>
      </c>
      <c r="D13102" s="107">
        <v>0.82222214876284294</v>
      </c>
      <c r="E13102" s="106">
        <v>0.38575114387359299</v>
      </c>
      <c r="F13102" s="107">
        <v>0.24263499912784181</v>
      </c>
      <c r="G13102" s="106">
        <v>0.40453092314754979</v>
      </c>
      <c r="H13102" s="107">
        <v>0.23246466646990349</v>
      </c>
      <c r="I13102" s="121" t="str">
        <f t="shared" si="204"/>
        <v>DF</v>
      </c>
    </row>
    <row r="13103" spans="2:9" ht="12.75">
      <c r="B13103" s="102">
        <v>242695403</v>
      </c>
      <c r="C13103" s="106">
        <v>0.41995311204279506</v>
      </c>
      <c r="D13103" s="107">
        <v>0.85722060367077191</v>
      </c>
      <c r="E13103" s="106">
        <v>7.7121994740415367E-2</v>
      </c>
      <c r="F13103" s="107">
        <v>0.45842138874065896</v>
      </c>
      <c r="G13103" s="106">
        <v>0.35946692118250212</v>
      </c>
      <c r="H13103" s="107">
        <v>4.7785367052727956E-2</v>
      </c>
      <c r="I13103" s="121" t="str">
        <f t="shared" si="204"/>
        <v>DF</v>
      </c>
    </row>
    <row r="13104" spans="2:9" ht="12.75">
      <c r="B13104" s="102">
        <v>242695619</v>
      </c>
      <c r="C13104" s="106">
        <v>8.9463938336522997E-2</v>
      </c>
      <c r="D13104" s="107">
        <v>0.49169887219248554</v>
      </c>
      <c r="E13104" s="106">
        <v>0.44498269422326953</v>
      </c>
      <c r="F13104" s="107">
        <v>0.78319263792599791</v>
      </c>
      <c r="G13104" s="106">
        <v>0.10112950964867307</v>
      </c>
      <c r="H13104" s="107">
        <v>0.27871805004634309</v>
      </c>
      <c r="I13104" s="121" t="str">
        <f t="shared" si="204"/>
        <v>C</v>
      </c>
    </row>
    <row r="13105" spans="2:9" ht="12.75">
      <c r="B13105" s="102">
        <v>242696015</v>
      </c>
      <c r="C13105" s="106">
        <v>0.17576716820563032</v>
      </c>
      <c r="D13105" s="107">
        <v>0.9139633929308939</v>
      </c>
      <c r="E13105" s="106">
        <v>0.44723397533422204</v>
      </c>
      <c r="F13105" s="107">
        <v>0.43446211408033975</v>
      </c>
      <c r="G13105" s="106">
        <v>0.28212142996411704</v>
      </c>
      <c r="H13105" s="107">
        <v>0.67125194611383554</v>
      </c>
      <c r="I13105" s="121" t="str">
        <f t="shared" si="204"/>
        <v>DF</v>
      </c>
    </row>
    <row r="13106" spans="2:9" ht="12.75">
      <c r="B13106" s="102">
        <v>242696164</v>
      </c>
      <c r="C13106" s="106">
        <v>0.80425274794139634</v>
      </c>
      <c r="D13106" s="107">
        <v>0.25301445215407625</v>
      </c>
      <c r="E13106" s="106">
        <v>6.557472125430408E-2</v>
      </c>
      <c r="F13106" s="107">
        <v>0.41508888915069431</v>
      </c>
      <c r="G13106" s="106">
        <v>0.25584518124195732</v>
      </c>
      <c r="H13106" s="107">
        <v>0.74820920006050784</v>
      </c>
      <c r="I13106" s="121" t="str">
        <f t="shared" si="204"/>
        <v>FH</v>
      </c>
    </row>
    <row r="13107" spans="2:9" ht="12.75">
      <c r="B13107" s="102">
        <v>242697080</v>
      </c>
      <c r="C13107" s="106">
        <v>0.95612361093412357</v>
      </c>
      <c r="D13107" s="107">
        <v>0.53062881141824114</v>
      </c>
      <c r="E13107" s="106">
        <v>2.9774894667413676E-3</v>
      </c>
      <c r="F13107" s="107">
        <v>6.0911733876263696E-2</v>
      </c>
      <c r="G13107" s="106">
        <v>0.95685877775876738</v>
      </c>
      <c r="H13107" s="107">
        <v>0.24933117020594642</v>
      </c>
      <c r="I13107" s="121" t="str">
        <f t="shared" si="204"/>
        <v>E</v>
      </c>
    </row>
    <row r="13108" spans="2:9" ht="12.75">
      <c r="B13108" s="102">
        <v>242697912</v>
      </c>
      <c r="C13108" s="106">
        <v>0.86325104528416796</v>
      </c>
      <c r="D13108" s="107">
        <v>0.95542640952914182</v>
      </c>
      <c r="E13108" s="106">
        <v>0.96011152324890547</v>
      </c>
      <c r="F13108" s="107">
        <v>0.57585972606499869</v>
      </c>
      <c r="G13108" s="106">
        <v>0.41386172997113846</v>
      </c>
      <c r="H13108" s="107">
        <v>0.93948670586714123</v>
      </c>
      <c r="I13108" s="121" t="str">
        <f t="shared" si="204"/>
        <v>TH</v>
      </c>
    </row>
    <row r="13109" spans="2:9" ht="12.75">
      <c r="B13109" s="102">
        <v>242697995</v>
      </c>
      <c r="C13109" s="106">
        <v>0.3800884134161866</v>
      </c>
      <c r="D13109" s="107">
        <v>0.34259953896339645</v>
      </c>
      <c r="E13109" s="106">
        <v>0.73294893392274396</v>
      </c>
      <c r="F13109" s="107">
        <v>0.76502061322704873</v>
      </c>
      <c r="G13109" s="106">
        <v>0.25784867188052685</v>
      </c>
      <c r="H13109" s="107">
        <v>0.84777356355460465</v>
      </c>
      <c r="I13109" s="121" t="str">
        <f t="shared" si="204"/>
        <v>BH</v>
      </c>
    </row>
    <row r="13110" spans="2:9" ht="12.75">
      <c r="B13110" s="102">
        <v>242698037</v>
      </c>
      <c r="C13110" s="106">
        <v>0.27515898952589257</v>
      </c>
      <c r="D13110" s="107">
        <v>0.19500219300077504</v>
      </c>
      <c r="E13110" s="106">
        <v>0.64845760908156347</v>
      </c>
      <c r="F13110" s="107">
        <v>7.2136596242481588E-2</v>
      </c>
      <c r="G13110" s="106">
        <v>0.5693345029136101</v>
      </c>
      <c r="H13110" s="107">
        <v>0.98406868015275561</v>
      </c>
      <c r="I13110" s="121" t="str">
        <f t="shared" si="204"/>
        <v>BH</v>
      </c>
    </row>
    <row r="13111" spans="2:9" ht="12.75">
      <c r="B13111" s="102">
        <v>242700551</v>
      </c>
      <c r="C13111" s="106">
        <v>0.45310160946513722</v>
      </c>
      <c r="D13111" s="107">
        <v>0.59873034298961958</v>
      </c>
      <c r="E13111" s="106">
        <v>0.74218435339268041</v>
      </c>
      <c r="F13111" s="107">
        <v>0.50119482061634368</v>
      </c>
      <c r="G13111" s="106">
        <v>0.90046031264111748</v>
      </c>
      <c r="H13111" s="107">
        <v>0.25401674726385082</v>
      </c>
      <c r="I13111" s="121" t="str">
        <f t="shared" si="204"/>
        <v>E</v>
      </c>
    </row>
    <row r="13112" spans="2:9" ht="12.75">
      <c r="B13112" s="102">
        <v>242700642</v>
      </c>
      <c r="C13112" s="106">
        <v>0.77704227740111453</v>
      </c>
      <c r="D13112" s="107">
        <v>0.70043653407843909</v>
      </c>
      <c r="E13112" s="106">
        <v>0.63159302205749079</v>
      </c>
      <c r="F13112" s="107">
        <v>0.96460931720331056</v>
      </c>
      <c r="G13112" s="106">
        <v>0.14419073372555813</v>
      </c>
      <c r="H13112" s="107">
        <v>0.63333792377039488</v>
      </c>
      <c r="I13112" s="121" t="str">
        <f t="shared" si="204"/>
        <v>C</v>
      </c>
    </row>
    <row r="13113" spans="2:9" ht="12.75">
      <c r="B13113" s="102">
        <v>242701559</v>
      </c>
      <c r="C13113" s="106">
        <v>0.35988608553840384</v>
      </c>
      <c r="D13113" s="107">
        <v>0.59684514378727282</v>
      </c>
      <c r="E13113" s="106">
        <v>1.0085139645356733E-2</v>
      </c>
      <c r="F13113" s="107">
        <v>0.93672633620077517</v>
      </c>
      <c r="G13113" s="106">
        <v>0.11444783401370584</v>
      </c>
      <c r="H13113" s="107">
        <v>0.19937111747827263</v>
      </c>
      <c r="I13113" s="121" t="str">
        <f t="shared" si="204"/>
        <v>C</v>
      </c>
    </row>
    <row r="13114" spans="2:9" ht="12.75">
      <c r="B13114" s="102">
        <v>242702994</v>
      </c>
      <c r="C13114" s="106">
        <v>0.38861764039365476</v>
      </c>
      <c r="D13114" s="107">
        <v>0.78541775330912067</v>
      </c>
      <c r="E13114" s="106">
        <v>4.8451725563123382E-2</v>
      </c>
      <c r="F13114" s="107">
        <v>0.86025465913175125</v>
      </c>
      <c r="G13114" s="106">
        <v>0.11507558392088324</v>
      </c>
      <c r="H13114" s="107">
        <v>0.22602244181239528</v>
      </c>
      <c r="I13114" s="121" t="str">
        <f t="shared" si="204"/>
        <v>C</v>
      </c>
    </row>
    <row r="13115" spans="2:9" ht="12.75">
      <c r="B13115" s="102">
        <v>242704167</v>
      </c>
      <c r="C13115" s="106">
        <v>0.19523187474835213</v>
      </c>
      <c r="D13115" s="107">
        <v>0.72528308904257122</v>
      </c>
      <c r="E13115" s="106">
        <v>0.34651828608216428</v>
      </c>
      <c r="F13115" s="107">
        <v>0.77461772100771475</v>
      </c>
      <c r="G13115" s="106">
        <v>0.17741731946092543</v>
      </c>
      <c r="H13115" s="107">
        <v>0.61349534709527997</v>
      </c>
      <c r="I13115" s="121" t="str">
        <f t="shared" si="204"/>
        <v>C</v>
      </c>
    </row>
    <row r="13116" spans="2:9" ht="12.75">
      <c r="B13116" s="102">
        <v>242704727</v>
      </c>
      <c r="C13116" s="106">
        <v>0.95696274789836444</v>
      </c>
      <c r="D13116" s="107">
        <v>0.17283070475733209</v>
      </c>
      <c r="E13116" s="106">
        <v>0.92248951043965333</v>
      </c>
      <c r="F13116" s="107">
        <v>0.78328492729324894</v>
      </c>
      <c r="G13116" s="106">
        <v>0.66954239713788644</v>
      </c>
      <c r="H13116" s="107">
        <v>0.32139598246127821</v>
      </c>
      <c r="I13116" s="121" t="str">
        <f t="shared" si="204"/>
        <v>FH</v>
      </c>
    </row>
    <row r="13117" spans="2:9" ht="12.75">
      <c r="B13117" s="102">
        <v>242706988</v>
      </c>
      <c r="C13117" s="106">
        <v>0.75245024441678776</v>
      </c>
      <c r="D13117" s="107">
        <v>0.70293371211355016</v>
      </c>
      <c r="E13117" s="106">
        <v>0.29473562451805169</v>
      </c>
      <c r="F13117" s="107">
        <v>0.86309426578234749</v>
      </c>
      <c r="G13117" s="106">
        <v>0.54528605932109908</v>
      </c>
      <c r="H13117" s="107">
        <v>0.91377759517292212</v>
      </c>
      <c r="I13117" s="121" t="str">
        <f t="shared" si="204"/>
        <v>BH</v>
      </c>
    </row>
    <row r="13118" spans="2:9" ht="12.75">
      <c r="B13118" s="102">
        <v>242708127</v>
      </c>
      <c r="C13118" s="106">
        <v>0.8891154140666242</v>
      </c>
      <c r="D13118" s="107">
        <v>0.3481764911263161</v>
      </c>
      <c r="E13118" s="106">
        <v>0.6267178542359757</v>
      </c>
      <c r="F13118" s="107">
        <v>0.24826414518192097</v>
      </c>
      <c r="G13118" s="106">
        <v>0.1475685632132282</v>
      </c>
      <c r="H13118" s="107">
        <v>0.33305740323474575</v>
      </c>
      <c r="I13118" s="121" t="str">
        <f t="shared" si="204"/>
        <v>FH</v>
      </c>
    </row>
    <row r="13119" spans="2:9" ht="12.75">
      <c r="B13119" s="102">
        <v>242708630</v>
      </c>
      <c r="C13119" s="106">
        <v>0.64453222752006645</v>
      </c>
      <c r="D13119" s="107">
        <v>0.19331751864759283</v>
      </c>
      <c r="E13119" s="106">
        <v>0.71756850428882668</v>
      </c>
      <c r="F13119" s="107">
        <v>0.34753028139446762</v>
      </c>
      <c r="G13119" s="106">
        <v>0.46303515026400532</v>
      </c>
      <c r="H13119" s="107">
        <v>0.88179394549404155</v>
      </c>
      <c r="I13119" s="121" t="str">
        <f t="shared" si="204"/>
        <v>BH</v>
      </c>
    </row>
    <row r="13120" spans="2:9" ht="12.75">
      <c r="B13120" s="102">
        <v>242709445</v>
      </c>
      <c r="C13120" s="106">
        <v>0.61493875301236844</v>
      </c>
      <c r="D13120" s="107">
        <v>0.35410404899775472</v>
      </c>
      <c r="E13120" s="106">
        <v>0.8771853938680918</v>
      </c>
      <c r="F13120" s="107">
        <v>0.92275989094431488</v>
      </c>
      <c r="G13120" s="106">
        <v>6.0248249925910047E-2</v>
      </c>
      <c r="H13120" s="107">
        <v>0.63830284468650289</v>
      </c>
      <c r="I13120" s="121" t="str">
        <f t="shared" si="204"/>
        <v>C</v>
      </c>
    </row>
    <row r="13121" spans="2:9" ht="12.75">
      <c r="B13121" s="102">
        <v>242710732</v>
      </c>
      <c r="C13121" s="106">
        <v>0.63320225234922201</v>
      </c>
      <c r="D13121" s="107">
        <v>0.93694597459666173</v>
      </c>
      <c r="E13121" s="106">
        <v>0.81472553633877731</v>
      </c>
      <c r="F13121" s="107">
        <v>0.95936063216876954</v>
      </c>
      <c r="G13121" s="106">
        <v>6.7135577846523908E-2</v>
      </c>
      <c r="H13121" s="107">
        <v>0.94650191837800635</v>
      </c>
      <c r="I13121" s="121" t="str">
        <f t="shared" si="204"/>
        <v>C</v>
      </c>
    </row>
    <row r="13122" spans="2:9" ht="12.75">
      <c r="B13122" s="102">
        <v>242715057</v>
      </c>
      <c r="C13122" s="106">
        <v>0.59554323845466572</v>
      </c>
      <c r="D13122" s="107">
        <v>0.64264910865057256</v>
      </c>
      <c r="E13122" s="106">
        <v>0.54477388072324651</v>
      </c>
      <c r="F13122" s="107">
        <v>0.93132833038133467</v>
      </c>
      <c r="G13122" s="106">
        <v>0.47874267283901073</v>
      </c>
      <c r="H13122" s="107">
        <v>0.62455483172517567</v>
      </c>
      <c r="I13122" s="121" t="str">
        <f t="shared" si="204"/>
        <v>C</v>
      </c>
    </row>
    <row r="13123" spans="2:9" ht="12.75">
      <c r="B13123" s="102">
        <v>242716104</v>
      </c>
      <c r="C13123" s="106">
        <v>0.85887352735589073</v>
      </c>
      <c r="D13123" s="107">
        <v>0.49382101916889054</v>
      </c>
      <c r="E13123" s="106">
        <v>0.35821555776287961</v>
      </c>
      <c r="F13123" s="107">
        <v>2.4631429264840854E-2</v>
      </c>
      <c r="G13123" s="106">
        <v>0.57797289101284477</v>
      </c>
      <c r="H13123" s="107">
        <v>0.68863854943523894</v>
      </c>
      <c r="I13123" s="121" t="str">
        <f t="shared" si="204"/>
        <v>FH</v>
      </c>
    </row>
    <row r="13124" spans="2:9" ht="12.75">
      <c r="B13124" s="102">
        <v>242717037</v>
      </c>
      <c r="C13124" s="106">
        <v>0.62376897144012577</v>
      </c>
      <c r="D13124" s="107">
        <v>0.56205256289272754</v>
      </c>
      <c r="E13124" s="106">
        <v>0.58598001864591165</v>
      </c>
      <c r="F13124" s="107">
        <v>0.42349753521938815</v>
      </c>
      <c r="G13124" s="106">
        <v>0.3709675664013059</v>
      </c>
      <c r="H13124" s="107">
        <v>0.42991584628944834</v>
      </c>
      <c r="I13124" s="121" t="str">
        <f t="shared" si="204"/>
        <v>FH</v>
      </c>
    </row>
    <row r="13125" spans="2:9" ht="12.75">
      <c r="B13125" s="102">
        <v>242717613</v>
      </c>
      <c r="C13125" s="106">
        <v>9.2544018961765673E-2</v>
      </c>
      <c r="D13125" s="107">
        <v>0.50199640120929812</v>
      </c>
      <c r="E13125" s="106">
        <v>0.67017219153105811</v>
      </c>
      <c r="F13125" s="107">
        <v>0.58102776573187231</v>
      </c>
      <c r="G13125" s="106">
        <v>0.16830911522677283</v>
      </c>
      <c r="H13125" s="107">
        <v>0.4567754461768907</v>
      </c>
      <c r="I13125" s="121" t="str">
        <f t="shared" ref="I13125:I13188" si="205">INDEX($C$3:$H$3, MATCH(MAX(C13125:H13125), C13125:H13125, 0))</f>
        <v>TH</v>
      </c>
    </row>
    <row r="13126" spans="2:9" ht="12.75">
      <c r="B13126" s="102">
        <v>242719972</v>
      </c>
      <c r="C13126" s="106">
        <v>0.67608781416096297</v>
      </c>
      <c r="D13126" s="107">
        <v>0.86129719443635633</v>
      </c>
      <c r="E13126" s="106">
        <v>0.92202098847173097</v>
      </c>
      <c r="F13126" s="107">
        <v>7.572259431402717E-2</v>
      </c>
      <c r="G13126" s="106">
        <v>0.87927847534121994</v>
      </c>
      <c r="H13126" s="107">
        <v>0.8364536459882137</v>
      </c>
      <c r="I13126" s="121" t="str">
        <f t="shared" si="205"/>
        <v>TH</v>
      </c>
    </row>
    <row r="13127" spans="2:9" ht="12.75">
      <c r="B13127" s="102">
        <v>242720238</v>
      </c>
      <c r="C13127" s="106">
        <v>0.4119520392768321</v>
      </c>
      <c r="D13127" s="107">
        <v>0.41445830030829001</v>
      </c>
      <c r="E13127" s="106">
        <v>0.18882574101238991</v>
      </c>
      <c r="F13127" s="107">
        <v>3.7525504232982509E-2</v>
      </c>
      <c r="G13127" s="106">
        <v>0.57664074108942631</v>
      </c>
      <c r="H13127" s="107">
        <v>0.30323716335096318</v>
      </c>
      <c r="I13127" s="121" t="str">
        <f t="shared" si="205"/>
        <v>E</v>
      </c>
    </row>
    <row r="13128" spans="2:9" ht="12.75">
      <c r="B13128" s="102">
        <v>242721293</v>
      </c>
      <c r="C13128" s="106">
        <v>0.78997122051586466</v>
      </c>
      <c r="D13128" s="107">
        <v>0.433540954640244</v>
      </c>
      <c r="E13128" s="106">
        <v>0.40591788709361509</v>
      </c>
      <c r="F13128" s="107">
        <v>0.90290203819375425</v>
      </c>
      <c r="G13128" s="106">
        <v>0.67277118711845052</v>
      </c>
      <c r="H13128" s="107">
        <v>0.22953679595836007</v>
      </c>
      <c r="I13128" s="121" t="str">
        <f t="shared" si="205"/>
        <v>C</v>
      </c>
    </row>
    <row r="13129" spans="2:9" ht="12.75">
      <c r="B13129" s="102">
        <v>242721507</v>
      </c>
      <c r="C13129" s="106">
        <v>0.63405521909842411</v>
      </c>
      <c r="D13129" s="107">
        <v>0.48802773623185081</v>
      </c>
      <c r="E13129" s="106">
        <v>0.17880482816717969</v>
      </c>
      <c r="F13129" s="107">
        <v>0.51858768853868575</v>
      </c>
      <c r="G13129" s="106">
        <v>0.40715623723739558</v>
      </c>
      <c r="H13129" s="107">
        <v>0.60193715451918473</v>
      </c>
      <c r="I13129" s="121" t="str">
        <f t="shared" si="205"/>
        <v>FH</v>
      </c>
    </row>
    <row r="13130" spans="2:9" ht="12.75">
      <c r="B13130" s="102">
        <v>242721572</v>
      </c>
      <c r="C13130" s="106">
        <v>0.23193699478719276</v>
      </c>
      <c r="D13130" s="107">
        <v>0.45268321652582322</v>
      </c>
      <c r="E13130" s="106">
        <v>0.60239999191680482</v>
      </c>
      <c r="F13130" s="107">
        <v>0.35434871743535279</v>
      </c>
      <c r="G13130" s="106">
        <v>0.81548456214113885</v>
      </c>
      <c r="H13130" s="107">
        <v>0.84098124951797049</v>
      </c>
      <c r="I13130" s="121" t="str">
        <f t="shared" si="205"/>
        <v>BH</v>
      </c>
    </row>
    <row r="13131" spans="2:9" ht="12.75">
      <c r="B13131" s="102">
        <v>242722464</v>
      </c>
      <c r="C13131" s="106">
        <v>0.99605380971424529</v>
      </c>
      <c r="D13131" s="107">
        <v>0.53181437292286882</v>
      </c>
      <c r="E13131" s="106">
        <v>0.75917674725380002</v>
      </c>
      <c r="F13131" s="107">
        <v>0.21102752010765613</v>
      </c>
      <c r="G13131" s="106">
        <v>0.87282602780711738</v>
      </c>
      <c r="H13131" s="107">
        <v>0.11412492338573288</v>
      </c>
      <c r="I13131" s="121" t="str">
        <f t="shared" si="205"/>
        <v>FH</v>
      </c>
    </row>
    <row r="13132" spans="2:9" ht="12.75">
      <c r="B13132" s="102">
        <v>242722836</v>
      </c>
      <c r="C13132" s="106">
        <v>0.62349456027243733</v>
      </c>
      <c r="D13132" s="107">
        <v>0.47997208191873764</v>
      </c>
      <c r="E13132" s="106">
        <v>0.73232134305513163</v>
      </c>
      <c r="F13132" s="107">
        <v>0.2894466279520822</v>
      </c>
      <c r="G13132" s="106">
        <v>0.35140900243482798</v>
      </c>
      <c r="H13132" s="107">
        <v>0.69621218891861014</v>
      </c>
      <c r="I13132" s="121" t="str">
        <f t="shared" si="205"/>
        <v>TH</v>
      </c>
    </row>
    <row r="13133" spans="2:9" ht="12.75">
      <c r="B13133" s="102">
        <v>242724271</v>
      </c>
      <c r="C13133" s="106">
        <v>0.11876281479483075</v>
      </c>
      <c r="D13133" s="107">
        <v>5.2780645869255238E-2</v>
      </c>
      <c r="E13133" s="106">
        <v>0.91635239754846065</v>
      </c>
      <c r="F13133" s="107">
        <v>6.1334696692670221E-2</v>
      </c>
      <c r="G13133" s="106">
        <v>0.76782434625291995</v>
      </c>
      <c r="H13133" s="107">
        <v>0.22582061833405787</v>
      </c>
      <c r="I13133" s="121" t="str">
        <f t="shared" si="205"/>
        <v>TH</v>
      </c>
    </row>
    <row r="13134" spans="2:9" ht="12.75">
      <c r="B13134" s="102">
        <v>242727275</v>
      </c>
      <c r="C13134" s="106">
        <v>0.83760103134546515</v>
      </c>
      <c r="D13134" s="107">
        <v>0.7322817767242995</v>
      </c>
      <c r="E13134" s="106">
        <v>0.64887094913934629</v>
      </c>
      <c r="F13134" s="107">
        <v>0.84759866640003345</v>
      </c>
      <c r="G13134" s="106">
        <v>0.18072052807920347</v>
      </c>
      <c r="H13134" s="107">
        <v>0.60334861860112809</v>
      </c>
      <c r="I13134" s="121" t="str">
        <f t="shared" si="205"/>
        <v>C</v>
      </c>
    </row>
    <row r="13135" spans="2:9" ht="12.75">
      <c r="B13135" s="102">
        <v>242728388</v>
      </c>
      <c r="C13135" s="106">
        <v>0.39072081744967502</v>
      </c>
      <c r="D13135" s="107">
        <v>0.19242994573072814</v>
      </c>
      <c r="E13135" s="106">
        <v>0.29103558220718728</v>
      </c>
      <c r="F13135" s="107">
        <v>0.92477819691615082</v>
      </c>
      <c r="G13135" s="106">
        <v>0.62740395664234239</v>
      </c>
      <c r="H13135" s="107">
        <v>0.51515931700626005</v>
      </c>
      <c r="I13135" s="121" t="str">
        <f t="shared" si="205"/>
        <v>C</v>
      </c>
    </row>
    <row r="13136" spans="2:9" ht="12.75">
      <c r="B13136" s="102">
        <v>242728751</v>
      </c>
      <c r="C13136" s="106">
        <v>0.59160664246508543</v>
      </c>
      <c r="D13136" s="107">
        <v>0.94365083500974389</v>
      </c>
      <c r="E13136" s="106">
        <v>0.45645292070713772</v>
      </c>
      <c r="F13136" s="107">
        <v>0.85461677903982736</v>
      </c>
      <c r="G13136" s="106">
        <v>0.59953844116848742</v>
      </c>
      <c r="H13136" s="107">
        <v>5.5149526704368235E-2</v>
      </c>
      <c r="I13136" s="121" t="str">
        <f t="shared" si="205"/>
        <v>DF</v>
      </c>
    </row>
    <row r="13137" spans="2:9" ht="12.75">
      <c r="B13137" s="102">
        <v>242729633</v>
      </c>
      <c r="C13137" s="106">
        <v>0.76528409063442915</v>
      </c>
      <c r="D13137" s="107">
        <v>0.99641362754661689</v>
      </c>
      <c r="E13137" s="106">
        <v>0.98119014747108224</v>
      </c>
      <c r="F13137" s="107">
        <v>0.65244983421453906</v>
      </c>
      <c r="G13137" s="106">
        <v>0.25374043497556364</v>
      </c>
      <c r="H13137" s="107">
        <v>0.8118219183627291</v>
      </c>
      <c r="I13137" s="121" t="str">
        <f t="shared" si="205"/>
        <v>DF</v>
      </c>
    </row>
    <row r="13138" spans="2:9" ht="12.75">
      <c r="B13138" s="102">
        <v>242730130</v>
      </c>
      <c r="C13138" s="106">
        <v>0.32476910586389707</v>
      </c>
      <c r="D13138" s="107">
        <v>0.8125102020818169</v>
      </c>
      <c r="E13138" s="106">
        <v>0.91598760698008652</v>
      </c>
      <c r="F13138" s="107">
        <v>2.5695832276897868E-2</v>
      </c>
      <c r="G13138" s="106">
        <v>0.35932935674228172</v>
      </c>
      <c r="H13138" s="107">
        <v>0.11798769503054451</v>
      </c>
      <c r="I13138" s="121" t="str">
        <f t="shared" si="205"/>
        <v>TH</v>
      </c>
    </row>
    <row r="13139" spans="2:9" ht="12.75">
      <c r="B13139" s="102">
        <v>242730821</v>
      </c>
      <c r="C13139" s="106">
        <v>0.87529292045440954</v>
      </c>
      <c r="D13139" s="107">
        <v>0.56285597750796423</v>
      </c>
      <c r="E13139" s="106">
        <v>0.93221081672911588</v>
      </c>
      <c r="F13139" s="107">
        <v>0.8498088818495555</v>
      </c>
      <c r="G13139" s="106">
        <v>0.38342505504705593</v>
      </c>
      <c r="H13139" s="107">
        <v>0.37335361581448945</v>
      </c>
      <c r="I13139" s="121" t="str">
        <f t="shared" si="205"/>
        <v>TH</v>
      </c>
    </row>
    <row r="13140" spans="2:9" ht="12.75">
      <c r="B13140" s="102">
        <v>242731136</v>
      </c>
      <c r="C13140" s="106">
        <v>0.79458279892562045</v>
      </c>
      <c r="D13140" s="107">
        <v>0.67884293361707004</v>
      </c>
      <c r="E13140" s="106">
        <v>0.77140417691165997</v>
      </c>
      <c r="F13140" s="107">
        <v>0.62589867910499231</v>
      </c>
      <c r="G13140" s="106">
        <v>0.79058248566814848</v>
      </c>
      <c r="H13140" s="107">
        <v>0.64457738703250156</v>
      </c>
      <c r="I13140" s="121" t="str">
        <f t="shared" si="205"/>
        <v>FH</v>
      </c>
    </row>
    <row r="13141" spans="2:9" ht="12.75">
      <c r="B13141" s="102">
        <v>242734370</v>
      </c>
      <c r="C13141" s="106">
        <v>0.72320465460959649</v>
      </c>
      <c r="D13141" s="107">
        <v>0.55138995455893824</v>
      </c>
      <c r="E13141" s="106">
        <v>0.78337538460086709</v>
      </c>
      <c r="F13141" s="107">
        <v>0.41037928224287867</v>
      </c>
      <c r="G13141" s="106">
        <v>9.7250135345587907E-3</v>
      </c>
      <c r="H13141" s="107">
        <v>0.8402624352797563</v>
      </c>
      <c r="I13141" s="121" t="str">
        <f t="shared" si="205"/>
        <v>BH</v>
      </c>
    </row>
    <row r="13142" spans="2:9" ht="12.75">
      <c r="B13142" s="102">
        <v>242736861</v>
      </c>
      <c r="C13142" s="106">
        <v>0.64958347332394073</v>
      </c>
      <c r="D13142" s="107">
        <v>0.24264367044302659</v>
      </c>
      <c r="E13142" s="106">
        <v>0.35995190980618386</v>
      </c>
      <c r="F13142" s="107">
        <v>0.84824488742078175</v>
      </c>
      <c r="G13142" s="106">
        <v>0.66380074479720719</v>
      </c>
      <c r="H13142" s="107">
        <v>0.62140129101369279</v>
      </c>
      <c r="I13142" s="121" t="str">
        <f t="shared" si="205"/>
        <v>C</v>
      </c>
    </row>
    <row r="13143" spans="2:9" ht="12.75">
      <c r="B13143" s="102">
        <v>242737019</v>
      </c>
      <c r="C13143" s="106">
        <v>0.93142257956135865</v>
      </c>
      <c r="D13143" s="107">
        <v>0.24803920642226629</v>
      </c>
      <c r="E13143" s="106">
        <v>6.7760515036801472E-2</v>
      </c>
      <c r="F13143" s="107">
        <v>0.64579664119947999</v>
      </c>
      <c r="G13143" s="106">
        <v>0.91219300413357818</v>
      </c>
      <c r="H13143" s="107">
        <v>0.58488426459916121</v>
      </c>
      <c r="I13143" s="121" t="str">
        <f t="shared" si="205"/>
        <v>FH</v>
      </c>
    </row>
    <row r="13144" spans="2:9" ht="12.75">
      <c r="B13144" s="102">
        <v>242737282</v>
      </c>
      <c r="C13144" s="106">
        <v>0.80911323952631387</v>
      </c>
      <c r="D13144" s="107">
        <v>0.85385783922623282</v>
      </c>
      <c r="E13144" s="106">
        <v>0.69269947331617487</v>
      </c>
      <c r="F13144" s="107">
        <v>0.21089755806081745</v>
      </c>
      <c r="G13144" s="106">
        <v>0.29709570510672156</v>
      </c>
      <c r="H13144" s="107">
        <v>0.53937565779561769</v>
      </c>
      <c r="I13144" s="121" t="str">
        <f t="shared" si="205"/>
        <v>DF</v>
      </c>
    </row>
    <row r="13145" spans="2:9" ht="12.75">
      <c r="B13145" s="102">
        <v>242737637</v>
      </c>
      <c r="C13145" s="106">
        <v>0.9353064630616077</v>
      </c>
      <c r="D13145" s="107">
        <v>0.88147515548696243</v>
      </c>
      <c r="E13145" s="106">
        <v>0.15701652398732691</v>
      </c>
      <c r="F13145" s="107">
        <v>0.85801660888945719</v>
      </c>
      <c r="G13145" s="106">
        <v>0.62496356709729928</v>
      </c>
      <c r="H13145" s="107">
        <v>0.11896129750280826</v>
      </c>
      <c r="I13145" s="121" t="str">
        <f t="shared" si="205"/>
        <v>FH</v>
      </c>
    </row>
    <row r="13146" spans="2:9" ht="12.75">
      <c r="B13146" s="102">
        <v>242738223</v>
      </c>
      <c r="C13146" s="106">
        <v>0.90739443696423816</v>
      </c>
      <c r="D13146" s="107">
        <v>0.16503821368961802</v>
      </c>
      <c r="E13146" s="106">
        <v>0.42792272897143957</v>
      </c>
      <c r="F13146" s="107">
        <v>0.70559587874986729</v>
      </c>
      <c r="G13146" s="106">
        <v>0.4235295764281215</v>
      </c>
      <c r="H13146" s="107">
        <v>0.31336907390508739</v>
      </c>
      <c r="I13146" s="121" t="str">
        <f t="shared" si="205"/>
        <v>FH</v>
      </c>
    </row>
    <row r="13147" spans="2:9" ht="12.75">
      <c r="B13147" s="102">
        <v>242738346</v>
      </c>
      <c r="C13147" s="106">
        <v>0.97370835005007361</v>
      </c>
      <c r="D13147" s="107">
        <v>0.6234045749615742</v>
      </c>
      <c r="E13147" s="106">
        <v>0.83011403125743866</v>
      </c>
      <c r="F13147" s="107">
        <v>0.47280497753883477</v>
      </c>
      <c r="G13147" s="106">
        <v>7.2172658057040096E-2</v>
      </c>
      <c r="H13147" s="107">
        <v>0.6081933344004764</v>
      </c>
      <c r="I13147" s="121" t="str">
        <f t="shared" si="205"/>
        <v>FH</v>
      </c>
    </row>
    <row r="13148" spans="2:9" ht="12.75">
      <c r="B13148" s="102">
        <v>242740161</v>
      </c>
      <c r="C13148" s="106">
        <v>0.11709088573545001</v>
      </c>
      <c r="D13148" s="107">
        <v>7.3788211714661323E-2</v>
      </c>
      <c r="E13148" s="106">
        <v>0.78795868060277408</v>
      </c>
      <c r="F13148" s="107">
        <v>3.9273121838811376E-2</v>
      </c>
      <c r="G13148" s="106">
        <v>0.10461660081996715</v>
      </c>
      <c r="H13148" s="107">
        <v>0.59971291201168242</v>
      </c>
      <c r="I13148" s="121" t="str">
        <f t="shared" si="205"/>
        <v>TH</v>
      </c>
    </row>
    <row r="13149" spans="2:9" ht="12.75">
      <c r="B13149" s="102">
        <v>242740194</v>
      </c>
      <c r="C13149" s="106">
        <v>0.15559882359072486</v>
      </c>
      <c r="D13149" s="107">
        <v>0.66960850252534598</v>
      </c>
      <c r="E13149" s="106">
        <v>0.14950888966802012</v>
      </c>
      <c r="F13149" s="107">
        <v>0.49678012778955871</v>
      </c>
      <c r="G13149" s="106">
        <v>0.88622847476067257</v>
      </c>
      <c r="H13149" s="107">
        <v>0.17482903729074661</v>
      </c>
      <c r="I13149" s="121" t="str">
        <f t="shared" si="205"/>
        <v>E</v>
      </c>
    </row>
    <row r="13150" spans="2:9" ht="12.75">
      <c r="B13150" s="102">
        <v>242740961</v>
      </c>
      <c r="C13150" s="106">
        <v>7.143961373772667E-2</v>
      </c>
      <c r="D13150" s="107">
        <v>0.21698223865926369</v>
      </c>
      <c r="E13150" s="106">
        <v>4.6437445232934138E-3</v>
      </c>
      <c r="F13150" s="107">
        <v>0.90518055002418407</v>
      </c>
      <c r="G13150" s="106">
        <v>0.2100538111915029</v>
      </c>
      <c r="H13150" s="107">
        <v>0.60519963868139959</v>
      </c>
      <c r="I13150" s="121" t="str">
        <f t="shared" si="205"/>
        <v>C</v>
      </c>
    </row>
    <row r="13151" spans="2:9" ht="12.75">
      <c r="B13151" s="102">
        <v>242741260</v>
      </c>
      <c r="C13151" s="106">
        <v>0.94344896403009537</v>
      </c>
      <c r="D13151" s="107">
        <v>0.14739635943778406</v>
      </c>
      <c r="E13151" s="106">
        <v>0.1569156060641872</v>
      </c>
      <c r="F13151" s="107">
        <v>0.4573034246186154</v>
      </c>
      <c r="G13151" s="106">
        <v>0.56710168089617508</v>
      </c>
      <c r="H13151" s="107">
        <v>0.56800056800495646</v>
      </c>
      <c r="I13151" s="121" t="str">
        <f t="shared" si="205"/>
        <v>FH</v>
      </c>
    </row>
    <row r="13152" spans="2:9" ht="12.75">
      <c r="B13152" s="102">
        <v>242741596</v>
      </c>
      <c r="C13152" s="106">
        <v>0.68602548265925134</v>
      </c>
      <c r="D13152" s="107">
        <v>0.17385025207515081</v>
      </c>
      <c r="E13152" s="106">
        <v>0.55961918052553195</v>
      </c>
      <c r="F13152" s="107">
        <v>0.86290906655250144</v>
      </c>
      <c r="G13152" s="106">
        <v>0.80874893072978815</v>
      </c>
      <c r="H13152" s="107">
        <v>5.2856069133318417E-2</v>
      </c>
      <c r="I13152" s="121" t="str">
        <f t="shared" si="205"/>
        <v>C</v>
      </c>
    </row>
    <row r="13153" spans="2:9" ht="12.75">
      <c r="B13153" s="102">
        <v>242746372</v>
      </c>
      <c r="C13153" s="106">
        <v>0.53983194315099503</v>
      </c>
      <c r="D13153" s="107">
        <v>0.64500121887245987</v>
      </c>
      <c r="E13153" s="106">
        <v>0.32072561315887649</v>
      </c>
      <c r="F13153" s="107">
        <v>0.80504832492221023</v>
      </c>
      <c r="G13153" s="106">
        <v>0.62101341282572342</v>
      </c>
      <c r="H13153" s="107">
        <v>0.2444552050500175</v>
      </c>
      <c r="I13153" s="121" t="str">
        <f t="shared" si="205"/>
        <v>C</v>
      </c>
    </row>
    <row r="13154" spans="2:9" ht="12.75">
      <c r="B13154" s="102">
        <v>242746638</v>
      </c>
      <c r="C13154" s="106">
        <v>0.56404012720025021</v>
      </c>
      <c r="D13154" s="107">
        <v>0.49644770777075298</v>
      </c>
      <c r="E13154" s="106">
        <v>0.95748461628880599</v>
      </c>
      <c r="F13154" s="107">
        <v>0.84883184112049159</v>
      </c>
      <c r="G13154" s="106">
        <v>0.58699036391809001</v>
      </c>
      <c r="H13154" s="107">
        <v>0.69270539331410386</v>
      </c>
      <c r="I13154" s="121" t="str">
        <f t="shared" si="205"/>
        <v>TH</v>
      </c>
    </row>
    <row r="13155" spans="2:9" ht="12.75">
      <c r="B13155" s="102">
        <v>242747068</v>
      </c>
      <c r="C13155" s="106">
        <v>0.38687653846552639</v>
      </c>
      <c r="D13155" s="107">
        <v>0.88292416637706239</v>
      </c>
      <c r="E13155" s="106">
        <v>0.22714026502772744</v>
      </c>
      <c r="F13155" s="107">
        <v>9.9507375267419373E-2</v>
      </c>
      <c r="G13155" s="106">
        <v>0.42335640655714224</v>
      </c>
      <c r="H13155" s="107">
        <v>0.2392799574496427</v>
      </c>
      <c r="I13155" s="121" t="str">
        <f t="shared" si="205"/>
        <v>DF</v>
      </c>
    </row>
    <row r="13156" spans="2:9" ht="12.75">
      <c r="B13156" s="102">
        <v>242749740</v>
      </c>
      <c r="C13156" s="106">
        <v>0.39947830332867795</v>
      </c>
      <c r="D13156" s="107">
        <v>2.844853930509128E-2</v>
      </c>
      <c r="E13156" s="106">
        <v>0.83316731985926573</v>
      </c>
      <c r="F13156" s="107">
        <v>0.70406567569741196</v>
      </c>
      <c r="G13156" s="106">
        <v>0.10571824158712229</v>
      </c>
      <c r="H13156" s="107">
        <v>0.93760666899045675</v>
      </c>
      <c r="I13156" s="121" t="str">
        <f t="shared" si="205"/>
        <v>BH</v>
      </c>
    </row>
    <row r="13157" spans="2:9" ht="12.75">
      <c r="B13157" s="102">
        <v>242750762</v>
      </c>
      <c r="C13157" s="106">
        <v>0.98007712980880868</v>
      </c>
      <c r="D13157" s="107">
        <v>0.84682383716567866</v>
      </c>
      <c r="E13157" s="106">
        <v>0.70401182865863454</v>
      </c>
      <c r="F13157" s="107">
        <v>0.66621430085005184</v>
      </c>
      <c r="G13157" s="106">
        <v>0.25580330069432389</v>
      </c>
      <c r="H13157" s="107">
        <v>0.61759604835629567</v>
      </c>
      <c r="I13157" s="121" t="str">
        <f t="shared" si="205"/>
        <v>FH</v>
      </c>
    </row>
    <row r="13158" spans="2:9" ht="12.75">
      <c r="B13158" s="102">
        <v>242751770</v>
      </c>
      <c r="C13158" s="106">
        <v>1.2336582316323508E-2</v>
      </c>
      <c r="D13158" s="107">
        <v>0.17960598106144232</v>
      </c>
      <c r="E13158" s="106">
        <v>7.5758970577228801E-2</v>
      </c>
      <c r="F13158" s="107">
        <v>0.19550389414670577</v>
      </c>
      <c r="G13158" s="106">
        <v>0.85299260744339378</v>
      </c>
      <c r="H13158" s="107">
        <v>0.52232980100434556</v>
      </c>
      <c r="I13158" s="121" t="str">
        <f t="shared" si="205"/>
        <v>E</v>
      </c>
    </row>
    <row r="13159" spans="2:9" ht="12.75">
      <c r="B13159" s="102">
        <v>242752908</v>
      </c>
      <c r="C13159" s="106">
        <v>0.5410028279641832</v>
      </c>
      <c r="D13159" s="107">
        <v>6.1074178847435157E-2</v>
      </c>
      <c r="E13159" s="106">
        <v>0.1837258387983951</v>
      </c>
      <c r="F13159" s="107">
        <v>0.82870369360563534</v>
      </c>
      <c r="G13159" s="106">
        <v>0.49487210019583561</v>
      </c>
      <c r="H13159" s="107">
        <v>6.0053277617825751E-2</v>
      </c>
      <c r="I13159" s="121" t="str">
        <f t="shared" si="205"/>
        <v>C</v>
      </c>
    </row>
    <row r="13160" spans="2:9" ht="12.75">
      <c r="B13160" s="102">
        <v>242753057</v>
      </c>
      <c r="C13160" s="106">
        <v>5.1896049953337187E-2</v>
      </c>
      <c r="D13160" s="107">
        <v>0.22715100491153684</v>
      </c>
      <c r="E13160" s="106">
        <v>0.43657289776618313</v>
      </c>
      <c r="F13160" s="107">
        <v>0.90564933266493863</v>
      </c>
      <c r="G13160" s="106">
        <v>0.22996764917322765</v>
      </c>
      <c r="H13160" s="107">
        <v>4.0660747228165262E-2</v>
      </c>
      <c r="I13160" s="121" t="str">
        <f t="shared" si="205"/>
        <v>C</v>
      </c>
    </row>
    <row r="13161" spans="2:9" ht="12.75">
      <c r="B13161" s="102">
        <v>242753393</v>
      </c>
      <c r="C13161" s="106">
        <v>0.61577446982300099</v>
      </c>
      <c r="D13161" s="107">
        <v>0.28919916911281796</v>
      </c>
      <c r="E13161" s="106">
        <v>3.539329855923623E-2</v>
      </c>
      <c r="F13161" s="107">
        <v>0.37690775834478485</v>
      </c>
      <c r="G13161" s="106">
        <v>0.8111365693074637</v>
      </c>
      <c r="H13161" s="107">
        <v>0.10440647176733897</v>
      </c>
      <c r="I13161" s="121" t="str">
        <f t="shared" si="205"/>
        <v>E</v>
      </c>
    </row>
    <row r="13162" spans="2:9" ht="12.75">
      <c r="B13162" s="102">
        <v>242753898</v>
      </c>
      <c r="C13162" s="106">
        <v>0.10928357451231108</v>
      </c>
      <c r="D13162" s="107">
        <v>7.6146277405892526E-2</v>
      </c>
      <c r="E13162" s="106">
        <v>0.52050927974782102</v>
      </c>
      <c r="F13162" s="107">
        <v>0.85342104662071705</v>
      </c>
      <c r="G13162" s="106">
        <v>0.95716164253966984</v>
      </c>
      <c r="H13162" s="107">
        <v>0.65700647790556221</v>
      </c>
      <c r="I13162" s="121" t="str">
        <f t="shared" si="205"/>
        <v>E</v>
      </c>
    </row>
    <row r="13163" spans="2:9" ht="12.75">
      <c r="B13163" s="102">
        <v>242755175</v>
      </c>
      <c r="C13163" s="106">
        <v>0.3400799779623398</v>
      </c>
      <c r="D13163" s="107">
        <v>0.7002243792076781</v>
      </c>
      <c r="E13163" s="106">
        <v>0.72688242502529654</v>
      </c>
      <c r="F13163" s="107">
        <v>0.20505898044004067</v>
      </c>
      <c r="G13163" s="106">
        <v>0.89521819304035244</v>
      </c>
      <c r="H13163" s="107">
        <v>0.86569713807770143</v>
      </c>
      <c r="I13163" s="121" t="str">
        <f t="shared" si="205"/>
        <v>E</v>
      </c>
    </row>
    <row r="13164" spans="2:9" ht="12.75">
      <c r="B13164" s="102">
        <v>242755209</v>
      </c>
      <c r="C13164" s="106">
        <v>0.66601801013379358</v>
      </c>
      <c r="D13164" s="107">
        <v>0.74207156462091373</v>
      </c>
      <c r="E13164" s="106">
        <v>0.48178302076262547</v>
      </c>
      <c r="F13164" s="107">
        <v>0.44469633081864512</v>
      </c>
      <c r="G13164" s="106">
        <v>0.11263664135389417</v>
      </c>
      <c r="H13164" s="107">
        <v>0.41508722327375569</v>
      </c>
      <c r="I13164" s="121" t="str">
        <f t="shared" si="205"/>
        <v>DF</v>
      </c>
    </row>
    <row r="13165" spans="2:9" ht="12.75">
      <c r="B13165" s="102">
        <v>242756009</v>
      </c>
      <c r="C13165" s="106">
        <v>0.20927328484503604</v>
      </c>
      <c r="D13165" s="107">
        <v>3.7050593041865199E-4</v>
      </c>
      <c r="E13165" s="106">
        <v>0.55409458770778586</v>
      </c>
      <c r="F13165" s="107">
        <v>0.86275621505874511</v>
      </c>
      <c r="G13165" s="106">
        <v>0.75846270395910698</v>
      </c>
      <c r="H13165" s="107">
        <v>0.6930550379275302</v>
      </c>
      <c r="I13165" s="121" t="str">
        <f t="shared" si="205"/>
        <v>C</v>
      </c>
    </row>
    <row r="13166" spans="2:9" ht="12.75">
      <c r="B13166" s="102">
        <v>242756859</v>
      </c>
      <c r="C13166" s="106">
        <v>0.45253562717379348</v>
      </c>
      <c r="D13166" s="107">
        <v>0.12115138353183763</v>
      </c>
      <c r="E13166" s="106">
        <v>0.95600016966019119</v>
      </c>
      <c r="F13166" s="107">
        <v>0.19686577845682596</v>
      </c>
      <c r="G13166" s="106">
        <v>0.7315361693446425</v>
      </c>
      <c r="H13166" s="107">
        <v>0.80837402603741126</v>
      </c>
      <c r="I13166" s="121" t="str">
        <f t="shared" si="205"/>
        <v>TH</v>
      </c>
    </row>
    <row r="13167" spans="2:9" ht="12.75">
      <c r="B13167" s="102">
        <v>242758847</v>
      </c>
      <c r="C13167" s="106">
        <v>0.20997939768497531</v>
      </c>
      <c r="D13167" s="107">
        <v>0.4696075114861058</v>
      </c>
      <c r="E13167" s="106">
        <v>0.9516815827833176</v>
      </c>
      <c r="F13167" s="107">
        <v>0.98677471370981706</v>
      </c>
      <c r="G13167" s="106">
        <v>0.41588082754043332</v>
      </c>
      <c r="H13167" s="107">
        <v>0.89705505648852357</v>
      </c>
      <c r="I13167" s="121" t="str">
        <f t="shared" si="205"/>
        <v>C</v>
      </c>
    </row>
    <row r="13168" spans="2:9" ht="12.75">
      <c r="B13168" s="102">
        <v>242759136</v>
      </c>
      <c r="C13168" s="106">
        <v>0.83947122939150165</v>
      </c>
      <c r="D13168" s="107">
        <v>0.8238126667152228</v>
      </c>
      <c r="E13168" s="106">
        <v>5.9953426461323289E-3</v>
      </c>
      <c r="F13168" s="107">
        <v>0.35469459138306281</v>
      </c>
      <c r="G13168" s="106">
        <v>2.1369244672619914E-3</v>
      </c>
      <c r="H13168" s="107">
        <v>0.4249844517147201</v>
      </c>
      <c r="I13168" s="121" t="str">
        <f t="shared" si="205"/>
        <v>FH</v>
      </c>
    </row>
    <row r="13169" spans="2:9" ht="12.75">
      <c r="B13169" s="102">
        <v>242761782</v>
      </c>
      <c r="C13169" s="106">
        <v>0.48286677970226854</v>
      </c>
      <c r="D13169" s="107">
        <v>0.17072811243441866</v>
      </c>
      <c r="E13169" s="106">
        <v>0.94361401887402963</v>
      </c>
      <c r="F13169" s="107">
        <v>0.98579613671582234</v>
      </c>
      <c r="G13169" s="106">
        <v>3.7166784351774229E-3</v>
      </c>
      <c r="H13169" s="107">
        <v>0.31535981857569695</v>
      </c>
      <c r="I13169" s="121" t="str">
        <f t="shared" si="205"/>
        <v>C</v>
      </c>
    </row>
    <row r="13170" spans="2:9" ht="12.75">
      <c r="B13170" s="102">
        <v>242763054</v>
      </c>
      <c r="C13170" s="106">
        <v>0.50491909734293383</v>
      </c>
      <c r="D13170" s="107">
        <v>0.86251490724159474</v>
      </c>
      <c r="E13170" s="106">
        <v>0.28591733500003702</v>
      </c>
      <c r="F13170" s="107">
        <v>5.917279563465172E-2</v>
      </c>
      <c r="G13170" s="106">
        <v>5.8216786375925089E-2</v>
      </c>
      <c r="H13170" s="107">
        <v>0.23255583042833372</v>
      </c>
      <c r="I13170" s="121" t="str">
        <f t="shared" si="205"/>
        <v>DF</v>
      </c>
    </row>
    <row r="13171" spans="2:9" ht="12.75">
      <c r="B13171" s="102">
        <v>242763713</v>
      </c>
      <c r="C13171" s="106">
        <v>0.86620481801427207</v>
      </c>
      <c r="D13171" s="107">
        <v>0.10504164976658026</v>
      </c>
      <c r="E13171" s="106">
        <v>0.90238830399394354</v>
      </c>
      <c r="F13171" s="107">
        <v>0.3916231967054169</v>
      </c>
      <c r="G13171" s="106">
        <v>0.79330613918567106</v>
      </c>
      <c r="H13171" s="107">
        <v>0.90533225232879477</v>
      </c>
      <c r="I13171" s="121" t="str">
        <f t="shared" si="205"/>
        <v>BH</v>
      </c>
    </row>
    <row r="13172" spans="2:9" ht="12.75">
      <c r="B13172" s="102">
        <v>242763846</v>
      </c>
      <c r="C13172" s="106">
        <v>0.43204642868299814</v>
      </c>
      <c r="D13172" s="107">
        <v>0.35232061603323128</v>
      </c>
      <c r="E13172" s="106">
        <v>0.82912625183185007</v>
      </c>
      <c r="F13172" s="107">
        <v>0.46636313038923416</v>
      </c>
      <c r="G13172" s="106">
        <v>0.20300822438168975</v>
      </c>
      <c r="H13172" s="107">
        <v>0.82375614164943123</v>
      </c>
      <c r="I13172" s="121" t="str">
        <f t="shared" si="205"/>
        <v>TH</v>
      </c>
    </row>
    <row r="13173" spans="2:9" ht="12.75">
      <c r="B13173" s="102">
        <v>242764802</v>
      </c>
      <c r="C13173" s="106">
        <v>0.57249943472220455</v>
      </c>
      <c r="D13173" s="107">
        <v>0.85969357531563184</v>
      </c>
      <c r="E13173" s="106">
        <v>0.28606498955954329</v>
      </c>
      <c r="F13173" s="107">
        <v>0.743233504859238</v>
      </c>
      <c r="G13173" s="106">
        <v>0.44187834722166386</v>
      </c>
      <c r="H13173" s="107">
        <v>0.19699591042300502</v>
      </c>
      <c r="I13173" s="121" t="str">
        <f t="shared" si="205"/>
        <v>DF</v>
      </c>
    </row>
    <row r="13174" spans="2:9" ht="12.75">
      <c r="B13174" s="102">
        <v>242764877</v>
      </c>
      <c r="C13174" s="106">
        <v>0.11760742956206105</v>
      </c>
      <c r="D13174" s="107">
        <v>0.74886864932112851</v>
      </c>
      <c r="E13174" s="106">
        <v>1.5718048643817539E-2</v>
      </c>
      <c r="F13174" s="107">
        <v>6.3500600213822089E-2</v>
      </c>
      <c r="G13174" s="106">
        <v>0.43403003906569637</v>
      </c>
      <c r="H13174" s="107">
        <v>0.99708750944942448</v>
      </c>
      <c r="I13174" s="121" t="str">
        <f t="shared" si="205"/>
        <v>BH</v>
      </c>
    </row>
    <row r="13175" spans="2:9" ht="12.75">
      <c r="B13175" s="102">
        <v>242764984</v>
      </c>
      <c r="C13175" s="106">
        <v>0.69152102140286531</v>
      </c>
      <c r="D13175" s="107">
        <v>0.36219372774498426</v>
      </c>
      <c r="E13175" s="106">
        <v>0.96518120751921321</v>
      </c>
      <c r="F13175" s="107">
        <v>0.54316536460193499</v>
      </c>
      <c r="G13175" s="106">
        <v>0.2354869013592622</v>
      </c>
      <c r="H13175" s="107">
        <v>0.97046908257380027</v>
      </c>
      <c r="I13175" s="121" t="str">
        <f t="shared" si="205"/>
        <v>BH</v>
      </c>
    </row>
    <row r="13176" spans="2:9" ht="12.75">
      <c r="B13176" s="102">
        <v>242765784</v>
      </c>
      <c r="C13176" s="106">
        <v>9.1495518597015879E-2</v>
      </c>
      <c r="D13176" s="107">
        <v>0.55947444318859674</v>
      </c>
      <c r="E13176" s="106">
        <v>0.68887394546162373</v>
      </c>
      <c r="F13176" s="107">
        <v>0.46361688777156496</v>
      </c>
      <c r="G13176" s="106">
        <v>0.35400864481011718</v>
      </c>
      <c r="H13176" s="107">
        <v>0.39671109433394114</v>
      </c>
      <c r="I13176" s="121" t="str">
        <f t="shared" si="205"/>
        <v>TH</v>
      </c>
    </row>
    <row r="13177" spans="2:9" ht="12.75">
      <c r="B13177" s="102">
        <v>242766881</v>
      </c>
      <c r="C13177" s="106">
        <v>0.82668795295309394</v>
      </c>
      <c r="D13177" s="107">
        <v>0.99271212597679703</v>
      </c>
      <c r="E13177" s="106">
        <v>0.29599680951617735</v>
      </c>
      <c r="F13177" s="107">
        <v>0.14704151334667515</v>
      </c>
      <c r="G13177" s="106">
        <v>0.56949390932349697</v>
      </c>
      <c r="H13177" s="107">
        <v>0.72352106376960124</v>
      </c>
      <c r="I13177" s="121" t="str">
        <f t="shared" si="205"/>
        <v>DF</v>
      </c>
    </row>
    <row r="13178" spans="2:9" ht="12.75">
      <c r="B13178" s="102">
        <v>242767105</v>
      </c>
      <c r="C13178" s="106">
        <v>0.34441571727744957</v>
      </c>
      <c r="D13178" s="107">
        <v>0.58600660173048436</v>
      </c>
      <c r="E13178" s="106">
        <v>0.27728065281466918</v>
      </c>
      <c r="F13178" s="107">
        <v>0.40276325804002866</v>
      </c>
      <c r="G13178" s="106">
        <v>0.88735562893000175</v>
      </c>
      <c r="H13178" s="107">
        <v>0.98087248554712225</v>
      </c>
      <c r="I13178" s="121" t="str">
        <f t="shared" si="205"/>
        <v>BH</v>
      </c>
    </row>
    <row r="13179" spans="2:9" ht="12.75">
      <c r="B13179" s="102">
        <v>242771057</v>
      </c>
      <c r="C13179" s="106">
        <v>0.18631127899471633</v>
      </c>
      <c r="D13179" s="107">
        <v>0.2762195264964562</v>
      </c>
      <c r="E13179" s="106">
        <v>0.32642142009686204</v>
      </c>
      <c r="F13179" s="107">
        <v>0.89673089129052497</v>
      </c>
      <c r="G13179" s="106">
        <v>0.10269429383211515</v>
      </c>
      <c r="H13179" s="107">
        <v>3.6105983174410383E-3</v>
      </c>
      <c r="I13179" s="121" t="str">
        <f t="shared" si="205"/>
        <v>C</v>
      </c>
    </row>
    <row r="13180" spans="2:9" ht="12.75">
      <c r="B13180" s="102">
        <v>242771469</v>
      </c>
      <c r="C13180" s="106">
        <v>0.48570987927744036</v>
      </c>
      <c r="D13180" s="107">
        <v>0.2414567508777723</v>
      </c>
      <c r="E13180" s="106">
        <v>0.4458376819668568</v>
      </c>
      <c r="F13180" s="107">
        <v>0.65126722192981124</v>
      </c>
      <c r="G13180" s="106">
        <v>0.55571963542218938</v>
      </c>
      <c r="H13180" s="107">
        <v>0.49134201838363278</v>
      </c>
      <c r="I13180" s="121" t="str">
        <f t="shared" si="205"/>
        <v>C</v>
      </c>
    </row>
    <row r="13181" spans="2:9" ht="12.75">
      <c r="B13181" s="102">
        <v>242772294</v>
      </c>
      <c r="C13181" s="106">
        <v>0.35283526003033749</v>
      </c>
      <c r="D13181" s="107">
        <v>0.62786724044727382</v>
      </c>
      <c r="E13181" s="106">
        <v>0.14899972981346843</v>
      </c>
      <c r="F13181" s="107">
        <v>0.26227052001081042</v>
      </c>
      <c r="G13181" s="106">
        <v>0.18379375574042922</v>
      </c>
      <c r="H13181" s="107">
        <v>3.6555521389471934E-3</v>
      </c>
      <c r="I13181" s="121" t="str">
        <f t="shared" si="205"/>
        <v>DF</v>
      </c>
    </row>
    <row r="13182" spans="2:9" ht="12.75">
      <c r="B13182" s="102">
        <v>242773053</v>
      </c>
      <c r="C13182" s="106">
        <v>0.46243339759522151</v>
      </c>
      <c r="D13182" s="107">
        <v>0.66630373720534308</v>
      </c>
      <c r="E13182" s="106">
        <v>0.16072441535448601</v>
      </c>
      <c r="F13182" s="107">
        <v>0.50088681579373251</v>
      </c>
      <c r="G13182" s="106">
        <v>0.12479190469468282</v>
      </c>
      <c r="H13182" s="107">
        <v>0.64515482701563798</v>
      </c>
      <c r="I13182" s="121" t="str">
        <f t="shared" si="205"/>
        <v>DF</v>
      </c>
    </row>
    <row r="13183" spans="2:9" ht="12.75">
      <c r="B13183" s="102">
        <v>242773292</v>
      </c>
      <c r="C13183" s="106">
        <v>0.71636536244954652</v>
      </c>
      <c r="D13183" s="107">
        <v>0.89297039851527615</v>
      </c>
      <c r="E13183" s="106">
        <v>8.227050914561973E-2</v>
      </c>
      <c r="F13183" s="107">
        <v>0.13679084554242582</v>
      </c>
      <c r="G13183" s="106">
        <v>0.91901316758672991</v>
      </c>
      <c r="H13183" s="107">
        <v>0.50022808386829976</v>
      </c>
      <c r="I13183" s="121" t="str">
        <f t="shared" si="205"/>
        <v>E</v>
      </c>
    </row>
    <row r="13184" spans="2:9" ht="12.75">
      <c r="B13184" s="102">
        <v>242773310</v>
      </c>
      <c r="C13184" s="106">
        <v>0.6249625006519306</v>
      </c>
      <c r="D13184" s="107">
        <v>0.71236155664977563</v>
      </c>
      <c r="E13184" s="106">
        <v>0.52404009968926601</v>
      </c>
      <c r="F13184" s="107">
        <v>0.37363556191716474</v>
      </c>
      <c r="G13184" s="106">
        <v>0.74482705878265021</v>
      </c>
      <c r="H13184" s="107">
        <v>0.46393498624968643</v>
      </c>
      <c r="I13184" s="121" t="str">
        <f t="shared" si="205"/>
        <v>E</v>
      </c>
    </row>
    <row r="13185" spans="2:9" ht="12.75">
      <c r="B13185" s="102">
        <v>242773465</v>
      </c>
      <c r="C13185" s="106">
        <v>0.81931448053410971</v>
      </c>
      <c r="D13185" s="107">
        <v>0.43845455886608242</v>
      </c>
      <c r="E13185" s="106">
        <v>0.592668198057134</v>
      </c>
      <c r="F13185" s="107">
        <v>0.7428868072977437</v>
      </c>
      <c r="G13185" s="106">
        <v>0.58916760541250834</v>
      </c>
      <c r="H13185" s="107">
        <v>0.52701257279756142</v>
      </c>
      <c r="I13185" s="121" t="str">
        <f t="shared" si="205"/>
        <v>FH</v>
      </c>
    </row>
    <row r="13186" spans="2:9" ht="12.75">
      <c r="B13186" s="102">
        <v>242774322</v>
      </c>
      <c r="C13186" s="106">
        <v>0.82373273736358232</v>
      </c>
      <c r="D13186" s="107">
        <v>0.71714851283713821</v>
      </c>
      <c r="E13186" s="106">
        <v>0.98277369102510725</v>
      </c>
      <c r="F13186" s="107">
        <v>0.24439760170867064</v>
      </c>
      <c r="G13186" s="106">
        <v>0.66700468290115111</v>
      </c>
      <c r="H13186" s="107">
        <v>0.87088550370475848</v>
      </c>
      <c r="I13186" s="121" t="str">
        <f t="shared" si="205"/>
        <v>TH</v>
      </c>
    </row>
    <row r="13187" spans="2:9" ht="12.75">
      <c r="B13187" s="102">
        <v>242774752</v>
      </c>
      <c r="C13187" s="106">
        <v>0.84389325509380431</v>
      </c>
      <c r="D13187" s="107">
        <v>0.34258361271029969</v>
      </c>
      <c r="E13187" s="106">
        <v>0.4209116205224408</v>
      </c>
      <c r="F13187" s="107">
        <v>0.26170260641362586</v>
      </c>
      <c r="G13187" s="106">
        <v>0.70158553286654124</v>
      </c>
      <c r="H13187" s="107">
        <v>0.3657284945978041</v>
      </c>
      <c r="I13187" s="121" t="str">
        <f t="shared" si="205"/>
        <v>FH</v>
      </c>
    </row>
    <row r="13188" spans="2:9" ht="12.75">
      <c r="B13188" s="102">
        <v>242776560</v>
      </c>
      <c r="C13188" s="106">
        <v>0.59430262021926072</v>
      </c>
      <c r="D13188" s="107">
        <v>0.45529351068480395</v>
      </c>
      <c r="E13188" s="106">
        <v>0.84205439612794475</v>
      </c>
      <c r="F13188" s="107">
        <v>0.86832167674841032</v>
      </c>
      <c r="G13188" s="106">
        <v>0.8342646279485173</v>
      </c>
      <c r="H13188" s="107">
        <v>0.26879605911113114</v>
      </c>
      <c r="I13188" s="121" t="str">
        <f t="shared" si="205"/>
        <v>C</v>
      </c>
    </row>
    <row r="13189" spans="2:9" ht="12.75">
      <c r="B13189" s="102">
        <v>242778029</v>
      </c>
      <c r="C13189" s="106">
        <v>0.70482975108781254</v>
      </c>
      <c r="D13189" s="107">
        <v>0.31928610338108254</v>
      </c>
      <c r="E13189" s="106">
        <v>0.25721014292720623</v>
      </c>
      <c r="F13189" s="107">
        <v>0.76089271047799345</v>
      </c>
      <c r="G13189" s="106">
        <v>0.22238089484475188</v>
      </c>
      <c r="H13189" s="107">
        <v>0.87301497724881716</v>
      </c>
      <c r="I13189" s="121" t="str">
        <f t="shared" ref="I13189:I13252" si="206">INDEX($C$3:$H$3, MATCH(MAX(C13189:H13189), C13189:H13189, 0))</f>
        <v>BH</v>
      </c>
    </row>
    <row r="13190" spans="2:9" ht="12.75">
      <c r="B13190" s="102">
        <v>242778730</v>
      </c>
      <c r="C13190" s="106">
        <v>3.6983503067747669E-2</v>
      </c>
      <c r="D13190" s="107">
        <v>0.95959988206156233</v>
      </c>
      <c r="E13190" s="106">
        <v>0.67583765675268115</v>
      </c>
      <c r="F13190" s="107">
        <v>0.84920073274144059</v>
      </c>
      <c r="G13190" s="106">
        <v>0.2238306259719629</v>
      </c>
      <c r="H13190" s="107">
        <v>0.17018570130259025</v>
      </c>
      <c r="I13190" s="121" t="str">
        <f t="shared" si="206"/>
        <v>DF</v>
      </c>
    </row>
    <row r="13191" spans="2:9" ht="12.75">
      <c r="B13191" s="102">
        <v>242779511</v>
      </c>
      <c r="C13191" s="106">
        <v>5.2609273265037615E-2</v>
      </c>
      <c r="D13191" s="107">
        <v>0.44974106023995031</v>
      </c>
      <c r="E13191" s="106">
        <v>0.83480225058136015</v>
      </c>
      <c r="F13191" s="107">
        <v>0.8344043937230623</v>
      </c>
      <c r="G13191" s="106">
        <v>0.82723956154117939</v>
      </c>
      <c r="H13191" s="107">
        <v>0.93558552027048791</v>
      </c>
      <c r="I13191" s="121" t="str">
        <f t="shared" si="206"/>
        <v>BH</v>
      </c>
    </row>
    <row r="13192" spans="2:9" ht="12.75">
      <c r="B13192" s="102">
        <v>242783737</v>
      </c>
      <c r="C13192" s="106">
        <v>4.0093766460426838E-2</v>
      </c>
      <c r="D13192" s="107">
        <v>0.83268986215190721</v>
      </c>
      <c r="E13192" s="106">
        <v>2.9808141695669477E-2</v>
      </c>
      <c r="F13192" s="107">
        <v>0.97189125444388669</v>
      </c>
      <c r="G13192" s="106">
        <v>0.73841193995046339</v>
      </c>
      <c r="H13192" s="107">
        <v>0.17474867031400176</v>
      </c>
      <c r="I13192" s="121" t="str">
        <f t="shared" si="206"/>
        <v>C</v>
      </c>
    </row>
    <row r="13193" spans="2:9" ht="12.75">
      <c r="B13193" s="102">
        <v>242785032</v>
      </c>
      <c r="C13193" s="106">
        <v>0.48005418264165733</v>
      </c>
      <c r="D13193" s="107">
        <v>0.97313028855711647</v>
      </c>
      <c r="E13193" s="106">
        <v>0.76216864084592073</v>
      </c>
      <c r="F13193" s="107">
        <v>0.44934795881273404</v>
      </c>
      <c r="G13193" s="106">
        <v>0.70460376407836889</v>
      </c>
      <c r="H13193" s="107">
        <v>0.27284978915460734</v>
      </c>
      <c r="I13193" s="121" t="str">
        <f t="shared" si="206"/>
        <v>DF</v>
      </c>
    </row>
    <row r="13194" spans="2:9" ht="12.75">
      <c r="B13194" s="102">
        <v>242785683</v>
      </c>
      <c r="C13194" s="106">
        <v>0.67115400781044077</v>
      </c>
      <c r="D13194" s="107">
        <v>0.84231135693208281</v>
      </c>
      <c r="E13194" s="106">
        <v>0.48319170869374384</v>
      </c>
      <c r="F13194" s="107">
        <v>0.41091307237475361</v>
      </c>
      <c r="G13194" s="106">
        <v>0.27552092700908726</v>
      </c>
      <c r="H13194" s="107">
        <v>0.75929289795089705</v>
      </c>
      <c r="I13194" s="121" t="str">
        <f t="shared" si="206"/>
        <v>DF</v>
      </c>
    </row>
    <row r="13195" spans="2:9" ht="12.75">
      <c r="B13195" s="102">
        <v>242785800</v>
      </c>
      <c r="C13195" s="106">
        <v>3.7579116196863049E-2</v>
      </c>
      <c r="D13195" s="107">
        <v>0.9917916357253973</v>
      </c>
      <c r="E13195" s="106">
        <v>0.87649931834741235</v>
      </c>
      <c r="F13195" s="107">
        <v>0.27184095908912376</v>
      </c>
      <c r="G13195" s="106">
        <v>0.92121593215894504</v>
      </c>
      <c r="H13195" s="107">
        <v>0.26183467273232131</v>
      </c>
      <c r="I13195" s="121" t="str">
        <f t="shared" si="206"/>
        <v>DF</v>
      </c>
    </row>
    <row r="13196" spans="2:9" ht="12.75">
      <c r="B13196" s="102">
        <v>242787466</v>
      </c>
      <c r="C13196" s="106">
        <v>0.99661244009328165</v>
      </c>
      <c r="D13196" s="107">
        <v>0.29200318992491692</v>
      </c>
      <c r="E13196" s="106">
        <v>0.23698351970651643</v>
      </c>
      <c r="F13196" s="107">
        <v>0.23325541631911695</v>
      </c>
      <c r="G13196" s="106">
        <v>0.23098986716992886</v>
      </c>
      <c r="H13196" s="107">
        <v>0.44680893161528346</v>
      </c>
      <c r="I13196" s="121" t="str">
        <f t="shared" si="206"/>
        <v>FH</v>
      </c>
    </row>
    <row r="13197" spans="2:9" ht="12.75">
      <c r="B13197" s="102">
        <v>242789159</v>
      </c>
      <c r="C13197" s="106">
        <v>8.2640940634852278E-2</v>
      </c>
      <c r="D13197" s="107">
        <v>0.23948683241685687</v>
      </c>
      <c r="E13197" s="106">
        <v>0.52917480529231442</v>
      </c>
      <c r="F13197" s="107">
        <v>0.24434786321654745</v>
      </c>
      <c r="G13197" s="106">
        <v>0.77131860689057419</v>
      </c>
      <c r="H13197" s="107">
        <v>0.99631120257163563</v>
      </c>
      <c r="I13197" s="121" t="str">
        <f t="shared" si="206"/>
        <v>BH</v>
      </c>
    </row>
    <row r="13198" spans="2:9" ht="12.75">
      <c r="B13198" s="102">
        <v>242789981</v>
      </c>
      <c r="C13198" s="106">
        <v>0.27061863766465555</v>
      </c>
      <c r="D13198" s="107">
        <v>0.41843348916503831</v>
      </c>
      <c r="E13198" s="106">
        <v>0.67957428253111996</v>
      </c>
      <c r="F13198" s="107">
        <v>0.83236251803821482</v>
      </c>
      <c r="G13198" s="106">
        <v>0.32343824587705772</v>
      </c>
      <c r="H13198" s="107">
        <v>5.3521959254084317E-2</v>
      </c>
      <c r="I13198" s="121" t="str">
        <f t="shared" si="206"/>
        <v>C</v>
      </c>
    </row>
    <row r="13199" spans="2:9" ht="12.75">
      <c r="B13199" s="102">
        <v>242791657</v>
      </c>
      <c r="C13199" s="106">
        <v>0.49672540305142343</v>
      </c>
      <c r="D13199" s="107">
        <v>7.342708532039266E-2</v>
      </c>
      <c r="E13199" s="106">
        <v>0.75624491466003763</v>
      </c>
      <c r="F13199" s="107">
        <v>0.58788479867100696</v>
      </c>
      <c r="G13199" s="106">
        <v>4.024528565522334E-2</v>
      </c>
      <c r="H13199" s="107">
        <v>0.25725733925721439</v>
      </c>
      <c r="I13199" s="121" t="str">
        <f t="shared" si="206"/>
        <v>TH</v>
      </c>
    </row>
    <row r="13200" spans="2:9" ht="12.75">
      <c r="B13200" s="102">
        <v>242792381</v>
      </c>
      <c r="C13200" s="106">
        <v>0.49898716034986812</v>
      </c>
      <c r="D13200" s="107">
        <v>0.8393697342176063</v>
      </c>
      <c r="E13200" s="106">
        <v>7.4568143757311134E-2</v>
      </c>
      <c r="F13200" s="107">
        <v>0.3785345028870879</v>
      </c>
      <c r="G13200" s="106">
        <v>0.95856156695905614</v>
      </c>
      <c r="H13200" s="107">
        <v>0.5987515400996628</v>
      </c>
      <c r="I13200" s="121" t="str">
        <f t="shared" si="206"/>
        <v>E</v>
      </c>
    </row>
    <row r="13201" spans="2:9" ht="12.75">
      <c r="B13201" s="102">
        <v>242792449</v>
      </c>
      <c r="C13201" s="106">
        <v>0.23633361733042602</v>
      </c>
      <c r="D13201" s="107">
        <v>1.7051412352929063E-2</v>
      </c>
      <c r="E13201" s="106">
        <v>0.89081423809198879</v>
      </c>
      <c r="F13201" s="107">
        <v>0.28242514486096848</v>
      </c>
      <c r="G13201" s="106">
        <v>0.50022446351652605</v>
      </c>
      <c r="H13201" s="107">
        <v>0.15625458890513855</v>
      </c>
      <c r="I13201" s="121" t="str">
        <f t="shared" si="206"/>
        <v>TH</v>
      </c>
    </row>
    <row r="13202" spans="2:9" ht="12.75">
      <c r="B13202" s="102">
        <v>242793241</v>
      </c>
      <c r="C13202" s="106">
        <v>0.36992302894483853</v>
      </c>
      <c r="D13202" s="107">
        <v>0.10466929538735847</v>
      </c>
      <c r="E13202" s="106">
        <v>0.64874011322527991</v>
      </c>
      <c r="F13202" s="107">
        <v>0.15481351868859416</v>
      </c>
      <c r="G13202" s="106">
        <v>0.19033202276566108</v>
      </c>
      <c r="H13202" s="107">
        <v>8.7923846799359495E-2</v>
      </c>
      <c r="I13202" s="121" t="str">
        <f t="shared" si="206"/>
        <v>TH</v>
      </c>
    </row>
    <row r="13203" spans="2:9" ht="12.75">
      <c r="B13203" s="102">
        <v>242793843</v>
      </c>
      <c r="C13203" s="106">
        <v>0.37258825670443874</v>
      </c>
      <c r="D13203" s="107">
        <v>0.92493021648680473</v>
      </c>
      <c r="E13203" s="106">
        <v>8.5201779886520335E-2</v>
      </c>
      <c r="F13203" s="107">
        <v>0.21062675971377853</v>
      </c>
      <c r="G13203" s="106">
        <v>0.26314586953327002</v>
      </c>
      <c r="H13203" s="107">
        <v>0.35446025806985393</v>
      </c>
      <c r="I13203" s="121" t="str">
        <f t="shared" si="206"/>
        <v>DF</v>
      </c>
    </row>
    <row r="13204" spans="2:9" ht="12.75">
      <c r="B13204" s="102">
        <v>242794100</v>
      </c>
      <c r="C13204" s="106">
        <v>0.42090229546113633</v>
      </c>
      <c r="D13204" s="107">
        <v>0.46572081875820626</v>
      </c>
      <c r="E13204" s="106">
        <v>0.42457533322172303</v>
      </c>
      <c r="F13204" s="107">
        <v>0.1738354689572299</v>
      </c>
      <c r="G13204" s="106">
        <v>0.19547648703952092</v>
      </c>
      <c r="H13204" s="107">
        <v>0.51183493596681284</v>
      </c>
      <c r="I13204" s="121" t="str">
        <f t="shared" si="206"/>
        <v>BH</v>
      </c>
    </row>
    <row r="13205" spans="2:9" ht="12.75">
      <c r="B13205" s="102">
        <v>242794306</v>
      </c>
      <c r="C13205" s="106">
        <v>0.84609660502843753</v>
      </c>
      <c r="D13205" s="107">
        <v>0.91050357944760529</v>
      </c>
      <c r="E13205" s="106">
        <v>0.25523488481821466</v>
      </c>
      <c r="F13205" s="107">
        <v>0.8641238933853721</v>
      </c>
      <c r="G13205" s="106">
        <v>0.22756293750311496</v>
      </c>
      <c r="H13205" s="107">
        <v>0.22378957445340419</v>
      </c>
      <c r="I13205" s="121" t="str">
        <f t="shared" si="206"/>
        <v>DF</v>
      </c>
    </row>
    <row r="13206" spans="2:9" ht="12.75">
      <c r="B13206" s="102">
        <v>242794684</v>
      </c>
      <c r="C13206" s="106">
        <v>0.95770627473025161</v>
      </c>
      <c r="D13206" s="107">
        <v>0.99953510655205502</v>
      </c>
      <c r="E13206" s="106">
        <v>0.70054068440379247</v>
      </c>
      <c r="F13206" s="107">
        <v>0.97181345115843687</v>
      </c>
      <c r="G13206" s="106">
        <v>0.76399310473085436</v>
      </c>
      <c r="H13206" s="107">
        <v>0.33129974110975913</v>
      </c>
      <c r="I13206" s="121" t="str">
        <f t="shared" si="206"/>
        <v>DF</v>
      </c>
    </row>
    <row r="13207" spans="2:9" ht="12.75">
      <c r="B13207" s="102">
        <v>242795617</v>
      </c>
      <c r="C13207" s="106">
        <v>0.42635292831769056</v>
      </c>
      <c r="D13207" s="107">
        <v>0.56905358249234794</v>
      </c>
      <c r="E13207" s="106">
        <v>6.2390336123022694E-2</v>
      </c>
      <c r="F13207" s="107">
        <v>0.89144376968645123</v>
      </c>
      <c r="G13207" s="106">
        <v>0.62351061885766867</v>
      </c>
      <c r="H13207" s="107">
        <v>0.71215495097198489</v>
      </c>
      <c r="I13207" s="121" t="str">
        <f t="shared" si="206"/>
        <v>C</v>
      </c>
    </row>
    <row r="13208" spans="2:9" ht="12.75">
      <c r="B13208" s="102">
        <v>242796508</v>
      </c>
      <c r="C13208" s="106">
        <v>0.36798078422611047</v>
      </c>
      <c r="D13208" s="107">
        <v>0.81433309846949231</v>
      </c>
      <c r="E13208" s="106">
        <v>0.30958594197418865</v>
      </c>
      <c r="F13208" s="107">
        <v>0.61393342360326364</v>
      </c>
      <c r="G13208" s="106">
        <v>0.55697272202407433</v>
      </c>
      <c r="H13208" s="107">
        <v>0.25184914568702443</v>
      </c>
      <c r="I13208" s="121" t="str">
        <f t="shared" si="206"/>
        <v>DF</v>
      </c>
    </row>
    <row r="13209" spans="2:9" ht="12.75">
      <c r="B13209" s="102">
        <v>242796954</v>
      </c>
      <c r="C13209" s="106">
        <v>0.31069486259281609</v>
      </c>
      <c r="D13209" s="107">
        <v>0.27657887814037263</v>
      </c>
      <c r="E13209" s="106">
        <v>0.37585022834314885</v>
      </c>
      <c r="F13209" s="107">
        <v>0.34157512737982287</v>
      </c>
      <c r="G13209" s="106">
        <v>0.12092120026053887</v>
      </c>
      <c r="H13209" s="107">
        <v>0.95712677177757222</v>
      </c>
      <c r="I13209" s="121" t="str">
        <f t="shared" si="206"/>
        <v>BH</v>
      </c>
    </row>
    <row r="13210" spans="2:9" ht="12.75">
      <c r="B13210" s="102">
        <v>242797431</v>
      </c>
      <c r="C13210" s="106">
        <v>3.1466165796375067E-2</v>
      </c>
      <c r="D13210" s="107">
        <v>0.1953069843735511</v>
      </c>
      <c r="E13210" s="106">
        <v>0.31347759545671594</v>
      </c>
      <c r="F13210" s="107">
        <v>0.45815420212454194</v>
      </c>
      <c r="G13210" s="106">
        <v>0.53944506548500093</v>
      </c>
      <c r="H13210" s="107">
        <v>0.96933733163956504</v>
      </c>
      <c r="I13210" s="121" t="str">
        <f t="shared" si="206"/>
        <v>BH</v>
      </c>
    </row>
    <row r="13211" spans="2:9" ht="12.75">
      <c r="B13211" s="102">
        <v>242798686</v>
      </c>
      <c r="C13211" s="106">
        <v>0.8668843007725</v>
      </c>
      <c r="D13211" s="107">
        <v>0.82618967212675365</v>
      </c>
      <c r="E13211" s="106">
        <v>0.20221545910684324</v>
      </c>
      <c r="F13211" s="107">
        <v>0.80431522029200675</v>
      </c>
      <c r="G13211" s="106">
        <v>0.22526760384900713</v>
      </c>
      <c r="H13211" s="107">
        <v>0.60762072691554048</v>
      </c>
      <c r="I13211" s="121" t="str">
        <f t="shared" si="206"/>
        <v>FH</v>
      </c>
    </row>
    <row r="13212" spans="2:9" ht="12.75">
      <c r="B13212" s="102">
        <v>242799816</v>
      </c>
      <c r="C13212" s="106">
        <v>0.64678505781448603</v>
      </c>
      <c r="D13212" s="107">
        <v>0.42562646643264124</v>
      </c>
      <c r="E13212" s="106">
        <v>0.70485198090751044</v>
      </c>
      <c r="F13212" s="107">
        <v>0.99425846819642416</v>
      </c>
      <c r="G13212" s="106">
        <v>0.60159606485851835</v>
      </c>
      <c r="H13212" s="107">
        <v>9.6086438631117099E-2</v>
      </c>
      <c r="I13212" s="121" t="str">
        <f t="shared" si="206"/>
        <v>C</v>
      </c>
    </row>
    <row r="13213" spans="2:9" ht="12.75">
      <c r="B13213" s="102">
        <v>242801285</v>
      </c>
      <c r="C13213" s="106">
        <v>0.80993314718465115</v>
      </c>
      <c r="D13213" s="107">
        <v>4.220137241765376E-2</v>
      </c>
      <c r="E13213" s="106">
        <v>0.51691737424357687</v>
      </c>
      <c r="F13213" s="107">
        <v>0.66155386030719421</v>
      </c>
      <c r="G13213" s="106">
        <v>0.36474275651593224</v>
      </c>
      <c r="H13213" s="107">
        <v>0.49218659863385472</v>
      </c>
      <c r="I13213" s="121" t="str">
        <f t="shared" si="206"/>
        <v>FH</v>
      </c>
    </row>
    <row r="13214" spans="2:9" ht="12.75">
      <c r="B13214" s="102">
        <v>242806277</v>
      </c>
      <c r="C13214" s="106">
        <v>0.82995608405386534</v>
      </c>
      <c r="D13214" s="107">
        <v>0.56949045618822591</v>
      </c>
      <c r="E13214" s="106">
        <v>0.86560174164509185</v>
      </c>
      <c r="F13214" s="107">
        <v>0.46082356894842147</v>
      </c>
      <c r="G13214" s="106">
        <v>0.4642904949443496</v>
      </c>
      <c r="H13214" s="107">
        <v>0.57233817884831772</v>
      </c>
      <c r="I13214" s="121" t="str">
        <f t="shared" si="206"/>
        <v>TH</v>
      </c>
    </row>
    <row r="13215" spans="2:9" ht="12.75">
      <c r="B13215" s="102">
        <v>242806325</v>
      </c>
      <c r="C13215" s="106">
        <v>0.18054786566016046</v>
      </c>
      <c r="D13215" s="107">
        <v>0.36061800525063048</v>
      </c>
      <c r="E13215" s="106">
        <v>0.77860352507918229</v>
      </c>
      <c r="F13215" s="107">
        <v>0.62336063636280503</v>
      </c>
      <c r="G13215" s="106">
        <v>0.62702427756845225</v>
      </c>
      <c r="H13215" s="107">
        <v>0.96684908894571042</v>
      </c>
      <c r="I13215" s="121" t="str">
        <f t="shared" si="206"/>
        <v>BH</v>
      </c>
    </row>
    <row r="13216" spans="2:9" ht="12.75">
      <c r="B13216" s="102">
        <v>242806994</v>
      </c>
      <c r="C13216" s="106">
        <v>0.47741498637594848</v>
      </c>
      <c r="D13216" s="107">
        <v>0.46451145918398162</v>
      </c>
      <c r="E13216" s="106">
        <v>0.10202452697191156</v>
      </c>
      <c r="F13216" s="107">
        <v>0.54273446966778249</v>
      </c>
      <c r="G13216" s="106">
        <v>0.55531566948382771</v>
      </c>
      <c r="H13216" s="107">
        <v>1.4967604985942851E-2</v>
      </c>
      <c r="I13216" s="121" t="str">
        <f t="shared" si="206"/>
        <v>E</v>
      </c>
    </row>
    <row r="13217" spans="2:9" ht="12.75">
      <c r="B13217" s="102">
        <v>242807192</v>
      </c>
      <c r="C13217" s="106">
        <v>0.70766124475139636</v>
      </c>
      <c r="D13217" s="107">
        <v>0.55025038539988258</v>
      </c>
      <c r="E13217" s="106">
        <v>4.30807934107591E-3</v>
      </c>
      <c r="F13217" s="107">
        <v>0.21658589422205199</v>
      </c>
      <c r="G13217" s="106">
        <v>0.17739536379319798</v>
      </c>
      <c r="H13217" s="107">
        <v>0.3724608836016845</v>
      </c>
      <c r="I13217" s="121" t="str">
        <f t="shared" si="206"/>
        <v>FH</v>
      </c>
    </row>
    <row r="13218" spans="2:9" ht="12.75">
      <c r="B13218" s="102">
        <v>242808321</v>
      </c>
      <c r="C13218" s="106">
        <v>0.87845564198608361</v>
      </c>
      <c r="D13218" s="107">
        <v>0.84191805756890759</v>
      </c>
      <c r="E13218" s="106">
        <v>0.3725335340273892</v>
      </c>
      <c r="F13218" s="107">
        <v>0.7244775790026079</v>
      </c>
      <c r="G13218" s="106">
        <v>0.37282821409709155</v>
      </c>
      <c r="H13218" s="107">
        <v>0.74239447901993527</v>
      </c>
      <c r="I13218" s="121" t="str">
        <f t="shared" si="206"/>
        <v>FH</v>
      </c>
    </row>
    <row r="13219" spans="2:9" ht="12.75">
      <c r="B13219" s="102">
        <v>242810055</v>
      </c>
      <c r="C13219" s="106">
        <v>5.7191568379720614E-2</v>
      </c>
      <c r="D13219" s="107">
        <v>0.72606707094808187</v>
      </c>
      <c r="E13219" s="106">
        <v>0.41678576357794173</v>
      </c>
      <c r="F13219" s="107">
        <v>0.18398117558738525</v>
      </c>
      <c r="G13219" s="106">
        <v>0.55428327237721109</v>
      </c>
      <c r="H13219" s="107">
        <v>0.6103824406776317</v>
      </c>
      <c r="I13219" s="121" t="str">
        <f t="shared" si="206"/>
        <v>DF</v>
      </c>
    </row>
    <row r="13220" spans="2:9" ht="12.75">
      <c r="B13220" s="102">
        <v>242810360</v>
      </c>
      <c r="C13220" s="106">
        <v>9.7000813231018501E-3</v>
      </c>
      <c r="D13220" s="107">
        <v>0.26531506264915095</v>
      </c>
      <c r="E13220" s="106">
        <v>0.29297676574145992</v>
      </c>
      <c r="F13220" s="107">
        <v>0.55807040557463417</v>
      </c>
      <c r="G13220" s="106">
        <v>0.20059585807304803</v>
      </c>
      <c r="H13220" s="107">
        <v>0.81520680228079367</v>
      </c>
      <c r="I13220" s="121" t="str">
        <f t="shared" si="206"/>
        <v>BH</v>
      </c>
    </row>
    <row r="13221" spans="2:9" ht="12.75">
      <c r="B13221" s="102">
        <v>242812175</v>
      </c>
      <c r="C13221" s="106">
        <v>0.37930855141265063</v>
      </c>
      <c r="D13221" s="107">
        <v>3.5959935742053695E-2</v>
      </c>
      <c r="E13221" s="106">
        <v>0.39524439383589183</v>
      </c>
      <c r="F13221" s="107">
        <v>0.18382702832070574</v>
      </c>
      <c r="G13221" s="106">
        <v>0.73197032767261838</v>
      </c>
      <c r="H13221" s="107">
        <v>0.65167122064660621</v>
      </c>
      <c r="I13221" s="121" t="str">
        <f t="shared" si="206"/>
        <v>E</v>
      </c>
    </row>
    <row r="13222" spans="2:9" ht="12.75">
      <c r="B13222" s="102">
        <v>242813437</v>
      </c>
      <c r="C13222" s="106">
        <v>0.1208075829866575</v>
      </c>
      <c r="D13222" s="107">
        <v>0.26965297065342919</v>
      </c>
      <c r="E13222" s="106">
        <v>0.51255182843145253</v>
      </c>
      <c r="F13222" s="107">
        <v>0.29739700188842377</v>
      </c>
      <c r="G13222" s="106">
        <v>0.23688654579292656</v>
      </c>
      <c r="H13222" s="107">
        <v>0.35355472641993502</v>
      </c>
      <c r="I13222" s="121" t="str">
        <f t="shared" si="206"/>
        <v>TH</v>
      </c>
    </row>
    <row r="13223" spans="2:9" ht="12.75">
      <c r="B13223" s="102">
        <v>242819031</v>
      </c>
      <c r="C13223" s="106">
        <v>0.67048480314891679</v>
      </c>
      <c r="D13223" s="107">
        <v>0.1509409233877308</v>
      </c>
      <c r="E13223" s="106">
        <v>0.71379571377500661</v>
      </c>
      <c r="F13223" s="107">
        <v>0.34185098363041</v>
      </c>
      <c r="G13223" s="106">
        <v>0.39006642842087746</v>
      </c>
      <c r="H13223" s="107">
        <v>0.51350961874887258</v>
      </c>
      <c r="I13223" s="121" t="str">
        <f t="shared" si="206"/>
        <v>TH</v>
      </c>
    </row>
    <row r="13224" spans="2:9" ht="12.75">
      <c r="B13224" s="102">
        <v>242821176</v>
      </c>
      <c r="C13224" s="106">
        <v>0.30840881248485097</v>
      </c>
      <c r="D13224" s="107">
        <v>0.48604698218006104</v>
      </c>
      <c r="E13224" s="106">
        <v>0.20694014457981336</v>
      </c>
      <c r="F13224" s="107">
        <v>0.86727729651519958</v>
      </c>
      <c r="G13224" s="106">
        <v>0.78842235690300999</v>
      </c>
      <c r="H13224" s="107">
        <v>0.91194559557196087</v>
      </c>
      <c r="I13224" s="121" t="str">
        <f t="shared" si="206"/>
        <v>BH</v>
      </c>
    </row>
    <row r="13225" spans="2:9" ht="12.75">
      <c r="B13225" s="102">
        <v>242821210</v>
      </c>
      <c r="C13225" s="106">
        <v>0.52678810765765061</v>
      </c>
      <c r="D13225" s="107">
        <v>0.2481904964423105</v>
      </c>
      <c r="E13225" s="106">
        <v>0.81159468946236846</v>
      </c>
      <c r="F13225" s="107">
        <v>0.60208589104625809</v>
      </c>
      <c r="G13225" s="106">
        <v>0.82218212433164162</v>
      </c>
      <c r="H13225" s="107">
        <v>8.800679433823122E-3</v>
      </c>
      <c r="I13225" s="121" t="str">
        <f t="shared" si="206"/>
        <v>E</v>
      </c>
    </row>
    <row r="13226" spans="2:9" ht="12.75">
      <c r="B13226" s="102">
        <v>242822018</v>
      </c>
      <c r="C13226" s="106">
        <v>0.77556747138981574</v>
      </c>
      <c r="D13226" s="107">
        <v>0.3539555703857804</v>
      </c>
      <c r="E13226" s="106">
        <v>0.6045251405852925</v>
      </c>
      <c r="F13226" s="107">
        <v>0.20208972093349686</v>
      </c>
      <c r="G13226" s="106">
        <v>0.63907185366859576</v>
      </c>
      <c r="H13226" s="107">
        <v>0.27278681427649154</v>
      </c>
      <c r="I13226" s="121" t="str">
        <f t="shared" si="206"/>
        <v>FH</v>
      </c>
    </row>
    <row r="13227" spans="2:9" ht="12.75">
      <c r="B13227" s="102">
        <v>242825523</v>
      </c>
      <c r="C13227" s="106">
        <v>0.22815005804173527</v>
      </c>
      <c r="D13227" s="107">
        <v>8.8888500030989803E-2</v>
      </c>
      <c r="E13227" s="106">
        <v>0.51110870905685868</v>
      </c>
      <c r="F13227" s="107">
        <v>0.15631240181029149</v>
      </c>
      <c r="G13227" s="106">
        <v>0.71107703434147584</v>
      </c>
      <c r="H13227" s="107">
        <v>0.81579513761126443</v>
      </c>
      <c r="I13227" s="121" t="str">
        <f t="shared" si="206"/>
        <v>BH</v>
      </c>
    </row>
    <row r="13228" spans="2:9" ht="12.75">
      <c r="B13228" s="102">
        <v>242828289</v>
      </c>
      <c r="C13228" s="106">
        <v>0.70022844484135116</v>
      </c>
      <c r="D13228" s="107">
        <v>0.52903793739574301</v>
      </c>
      <c r="E13228" s="106">
        <v>0.41168520946381193</v>
      </c>
      <c r="F13228" s="107">
        <v>0.9548275013379115</v>
      </c>
      <c r="G13228" s="106">
        <v>2.301765615124407E-2</v>
      </c>
      <c r="H13228" s="107">
        <v>0.77290301113321958</v>
      </c>
      <c r="I13228" s="121" t="str">
        <f t="shared" si="206"/>
        <v>C</v>
      </c>
    </row>
    <row r="13229" spans="2:9" ht="12.75">
      <c r="B13229" s="102">
        <v>242828313</v>
      </c>
      <c r="C13229" s="106">
        <v>0.98656936481135959</v>
      </c>
      <c r="D13229" s="107">
        <v>0.85003081072072595</v>
      </c>
      <c r="E13229" s="106">
        <v>0.59839380938139075</v>
      </c>
      <c r="F13229" s="107">
        <v>0.73595810088998714</v>
      </c>
      <c r="G13229" s="106">
        <v>0.52618287251468665</v>
      </c>
      <c r="H13229" s="107">
        <v>0.16867890027984456</v>
      </c>
      <c r="I13229" s="121" t="str">
        <f t="shared" si="206"/>
        <v>FH</v>
      </c>
    </row>
    <row r="13230" spans="2:9" ht="12.75">
      <c r="B13230" s="102">
        <v>242830506</v>
      </c>
      <c r="C13230" s="106">
        <v>0.4873860724906427</v>
      </c>
      <c r="D13230" s="107">
        <v>0.9945488966573619</v>
      </c>
      <c r="E13230" s="106">
        <v>0.32739962050304428</v>
      </c>
      <c r="F13230" s="107">
        <v>0.83117956421290562</v>
      </c>
      <c r="G13230" s="106">
        <v>8.978409300158452E-2</v>
      </c>
      <c r="H13230" s="107">
        <v>0.75849115650063803</v>
      </c>
      <c r="I13230" s="121" t="str">
        <f t="shared" si="206"/>
        <v>DF</v>
      </c>
    </row>
    <row r="13231" spans="2:9" ht="12.75">
      <c r="B13231" s="102">
        <v>242830655</v>
      </c>
      <c r="C13231" s="106">
        <v>5.3158652558046082E-2</v>
      </c>
      <c r="D13231" s="107">
        <v>0.82490303828903366</v>
      </c>
      <c r="E13231" s="106">
        <v>0.10900274266015009</v>
      </c>
      <c r="F13231" s="107">
        <v>0.16384608443159232</v>
      </c>
      <c r="G13231" s="106">
        <v>0.62279484499453353</v>
      </c>
      <c r="H13231" s="107">
        <v>9.3210047072417979E-2</v>
      </c>
      <c r="I13231" s="121" t="str">
        <f t="shared" si="206"/>
        <v>DF</v>
      </c>
    </row>
    <row r="13232" spans="2:9" ht="12.75">
      <c r="B13232" s="102">
        <v>242831720</v>
      </c>
      <c r="C13232" s="106">
        <v>0.13316441185679917</v>
      </c>
      <c r="D13232" s="107">
        <v>0.82190358337565272</v>
      </c>
      <c r="E13232" s="106">
        <v>0.58142289187479079</v>
      </c>
      <c r="F13232" s="107">
        <v>6.2949864329040928E-2</v>
      </c>
      <c r="G13232" s="106">
        <v>0.3486664061118232</v>
      </c>
      <c r="H13232" s="107">
        <v>7.1417671170387553E-2</v>
      </c>
      <c r="I13232" s="121" t="str">
        <f t="shared" si="206"/>
        <v>DF</v>
      </c>
    </row>
    <row r="13233" spans="2:9" ht="12.75">
      <c r="B13233" s="102">
        <v>242831827</v>
      </c>
      <c r="C13233" s="106">
        <v>0.63927083713123878</v>
      </c>
      <c r="D13233" s="107">
        <v>8.9986880988373041E-2</v>
      </c>
      <c r="E13233" s="106">
        <v>0.36057694470520163</v>
      </c>
      <c r="F13233" s="107">
        <v>0.4153649917096815</v>
      </c>
      <c r="G13233" s="106">
        <v>0.5453964126387093</v>
      </c>
      <c r="H13233" s="107">
        <v>2.8747937679312052E-2</v>
      </c>
      <c r="I13233" s="121" t="str">
        <f t="shared" si="206"/>
        <v>FH</v>
      </c>
    </row>
    <row r="13234" spans="2:9" ht="12.75">
      <c r="B13234" s="102">
        <v>242833591</v>
      </c>
      <c r="C13234" s="106">
        <v>0.91993877524744416</v>
      </c>
      <c r="D13234" s="107">
        <v>0.37073682216686721</v>
      </c>
      <c r="E13234" s="106">
        <v>0.52284275919137047</v>
      </c>
      <c r="F13234" s="107">
        <v>0.54122287801262203</v>
      </c>
      <c r="G13234" s="106">
        <v>0.9357220713844856</v>
      </c>
      <c r="H13234" s="107">
        <v>0.65022306433428478</v>
      </c>
      <c r="I13234" s="121" t="str">
        <f t="shared" si="206"/>
        <v>E</v>
      </c>
    </row>
    <row r="13235" spans="2:9" ht="12.75">
      <c r="B13235" s="102">
        <v>242833724</v>
      </c>
      <c r="C13235" s="106">
        <v>0.30624216632818335</v>
      </c>
      <c r="D13235" s="107">
        <v>0.27175155602473233</v>
      </c>
      <c r="E13235" s="106">
        <v>2.6956035638180609E-2</v>
      </c>
      <c r="F13235" s="107">
        <v>0.20861121219962553</v>
      </c>
      <c r="G13235" s="106">
        <v>0.68965324947642426</v>
      </c>
      <c r="H13235" s="107">
        <v>0.99658936865380987</v>
      </c>
      <c r="I13235" s="121" t="str">
        <f t="shared" si="206"/>
        <v>BH</v>
      </c>
    </row>
    <row r="13236" spans="2:9" ht="12.75">
      <c r="B13236" s="102">
        <v>242834211</v>
      </c>
      <c r="C13236" s="106">
        <v>0.83536370191453568</v>
      </c>
      <c r="D13236" s="107">
        <v>0.66498890427581214</v>
      </c>
      <c r="E13236" s="106">
        <v>0.18529593119366528</v>
      </c>
      <c r="F13236" s="107">
        <v>0.87568822976633331</v>
      </c>
      <c r="G13236" s="106">
        <v>0.57441532484187285</v>
      </c>
      <c r="H13236" s="107">
        <v>0.44309556898857894</v>
      </c>
      <c r="I13236" s="121" t="str">
        <f t="shared" si="206"/>
        <v>C</v>
      </c>
    </row>
    <row r="13237" spans="2:9" ht="12.75">
      <c r="B13237" s="102">
        <v>242834821</v>
      </c>
      <c r="C13237" s="106">
        <v>0.2429230200675585</v>
      </c>
      <c r="D13237" s="107">
        <v>0.36802383864381505</v>
      </c>
      <c r="E13237" s="106">
        <v>0.46670384945052201</v>
      </c>
      <c r="F13237" s="107">
        <v>0.16142582282221429</v>
      </c>
      <c r="G13237" s="106">
        <v>0.77421458002344345</v>
      </c>
      <c r="H13237" s="107">
        <v>0.68255969277181627</v>
      </c>
      <c r="I13237" s="121" t="str">
        <f t="shared" si="206"/>
        <v>E</v>
      </c>
    </row>
    <row r="13238" spans="2:9" ht="12.75">
      <c r="B13238" s="102">
        <v>242835086</v>
      </c>
      <c r="C13238" s="106">
        <v>0.27660358866510482</v>
      </c>
      <c r="D13238" s="107">
        <v>0.77213894495144331</v>
      </c>
      <c r="E13238" s="106">
        <v>7.8897276436559416E-2</v>
      </c>
      <c r="F13238" s="107">
        <v>0.3197779659676474</v>
      </c>
      <c r="G13238" s="106">
        <v>0.58100007516327157</v>
      </c>
      <c r="H13238" s="107">
        <v>0.85690498480834898</v>
      </c>
      <c r="I13238" s="121" t="str">
        <f t="shared" si="206"/>
        <v>BH</v>
      </c>
    </row>
    <row r="13239" spans="2:9" ht="12.75">
      <c r="B13239" s="102">
        <v>242835144</v>
      </c>
      <c r="C13239" s="106">
        <v>0.28089513909713126</v>
      </c>
      <c r="D13239" s="107">
        <v>0.65609505873355656</v>
      </c>
      <c r="E13239" s="106">
        <v>0.2451774334365302</v>
      </c>
      <c r="F13239" s="107">
        <v>5.8225518406699095E-2</v>
      </c>
      <c r="G13239" s="106">
        <v>0.83719213502534107</v>
      </c>
      <c r="H13239" s="107">
        <v>9.2172283986137415E-2</v>
      </c>
      <c r="I13239" s="121" t="str">
        <f t="shared" si="206"/>
        <v>E</v>
      </c>
    </row>
    <row r="13240" spans="2:9" ht="12.75">
      <c r="B13240" s="102">
        <v>242835381</v>
      </c>
      <c r="C13240" s="106">
        <v>0.68727309761377886</v>
      </c>
      <c r="D13240" s="107">
        <v>0.27659048150963761</v>
      </c>
      <c r="E13240" s="106">
        <v>0.50534564017119155</v>
      </c>
      <c r="F13240" s="107">
        <v>0.45880122807046231</v>
      </c>
      <c r="G13240" s="106">
        <v>8.3350495786389089E-2</v>
      </c>
      <c r="H13240" s="107">
        <v>0.70516862141006742</v>
      </c>
      <c r="I13240" s="121" t="str">
        <f t="shared" si="206"/>
        <v>BH</v>
      </c>
    </row>
    <row r="13241" spans="2:9" ht="12.75">
      <c r="B13241" s="102">
        <v>242836579</v>
      </c>
      <c r="C13241" s="106">
        <v>0.7059080115140135</v>
      </c>
      <c r="D13241" s="107">
        <v>0.45356312820661593</v>
      </c>
      <c r="E13241" s="106">
        <v>8.7526729421086635E-2</v>
      </c>
      <c r="F13241" s="107">
        <v>0.14554534576558975</v>
      </c>
      <c r="G13241" s="106">
        <v>0.13626785889058901</v>
      </c>
      <c r="H13241" s="107">
        <v>7.6895757539937826E-2</v>
      </c>
      <c r="I13241" s="121" t="str">
        <f t="shared" si="206"/>
        <v>FH</v>
      </c>
    </row>
    <row r="13242" spans="2:9" ht="12.75">
      <c r="B13242" s="102">
        <v>242837330</v>
      </c>
      <c r="C13242" s="106">
        <v>0.66689146753601136</v>
      </c>
      <c r="D13242" s="107">
        <v>0.8762301574938034</v>
      </c>
      <c r="E13242" s="106">
        <v>0.82948544534133539</v>
      </c>
      <c r="F13242" s="107">
        <v>8.5959773160493747E-2</v>
      </c>
      <c r="G13242" s="106">
        <v>0.1856797761255502</v>
      </c>
      <c r="H13242" s="107">
        <v>3.9279528040315981E-2</v>
      </c>
      <c r="I13242" s="121" t="str">
        <f t="shared" si="206"/>
        <v>DF</v>
      </c>
    </row>
    <row r="13243" spans="2:9" ht="12.75">
      <c r="B13243" s="102">
        <v>242839656</v>
      </c>
      <c r="C13243" s="106">
        <v>0.16399484696643274</v>
      </c>
      <c r="D13243" s="107">
        <v>0.10940588678367646</v>
      </c>
      <c r="E13243" s="106">
        <v>0.41194749589751645</v>
      </c>
      <c r="F13243" s="107">
        <v>0.83884235815537966</v>
      </c>
      <c r="G13243" s="106">
        <v>0.32400150560929242</v>
      </c>
      <c r="H13243" s="107">
        <v>0.5140187287522604</v>
      </c>
      <c r="I13243" s="121" t="str">
        <f t="shared" si="206"/>
        <v>C</v>
      </c>
    </row>
    <row r="13244" spans="2:9" ht="12.75">
      <c r="B13244" s="102">
        <v>242840357</v>
      </c>
      <c r="C13244" s="106">
        <v>0.85993353598186051</v>
      </c>
      <c r="D13244" s="107">
        <v>0.8616690836398464</v>
      </c>
      <c r="E13244" s="106">
        <v>0.92368225937685766</v>
      </c>
      <c r="F13244" s="107">
        <v>0.51599016929790542</v>
      </c>
      <c r="G13244" s="106">
        <v>0.42852592781725729</v>
      </c>
      <c r="H13244" s="107">
        <v>0.73965419633789686</v>
      </c>
      <c r="I13244" s="121" t="str">
        <f t="shared" si="206"/>
        <v>TH</v>
      </c>
    </row>
    <row r="13245" spans="2:9" ht="12.75">
      <c r="B13245" s="102">
        <v>242841586</v>
      </c>
      <c r="C13245" s="106">
        <v>0.27699050377233636</v>
      </c>
      <c r="D13245" s="107">
        <v>1.2208840438315605E-2</v>
      </c>
      <c r="E13245" s="106">
        <v>6.1002089131647397E-2</v>
      </c>
      <c r="F13245" s="107">
        <v>0.61327656710927858</v>
      </c>
      <c r="G13245" s="106">
        <v>6.4573426534604295E-2</v>
      </c>
      <c r="H13245" s="107">
        <v>0.59492241696874171</v>
      </c>
      <c r="I13245" s="121" t="str">
        <f t="shared" si="206"/>
        <v>C</v>
      </c>
    </row>
    <row r="13246" spans="2:9" ht="12.75">
      <c r="B13246" s="102">
        <v>242841860</v>
      </c>
      <c r="C13246" s="106">
        <v>0.99849886858530668</v>
      </c>
      <c r="D13246" s="107">
        <v>0.80235829118756152</v>
      </c>
      <c r="E13246" s="106">
        <v>0.63413678803489026</v>
      </c>
      <c r="F13246" s="107">
        <v>0.13398261155915492</v>
      </c>
      <c r="G13246" s="106">
        <v>1.3641957844821029E-2</v>
      </c>
      <c r="H13246" s="107">
        <v>0.36627632921637776</v>
      </c>
      <c r="I13246" s="121" t="str">
        <f t="shared" si="206"/>
        <v>FH</v>
      </c>
    </row>
    <row r="13247" spans="2:9" ht="12.75">
      <c r="B13247" s="102">
        <v>242842543</v>
      </c>
      <c r="C13247" s="106">
        <v>0.89931273734523853</v>
      </c>
      <c r="D13247" s="107">
        <v>0.97285494128770988</v>
      </c>
      <c r="E13247" s="106">
        <v>0.34393940134830281</v>
      </c>
      <c r="F13247" s="107">
        <v>0.26930268079207065</v>
      </c>
      <c r="G13247" s="106">
        <v>0.23106107961484268</v>
      </c>
      <c r="H13247" s="107">
        <v>0.40541894681415247</v>
      </c>
      <c r="I13247" s="121" t="str">
        <f t="shared" si="206"/>
        <v>DF</v>
      </c>
    </row>
    <row r="13248" spans="2:9" ht="12.75">
      <c r="B13248" s="102">
        <v>242843048</v>
      </c>
      <c r="C13248" s="106">
        <v>0.294689952577877</v>
      </c>
      <c r="D13248" s="107">
        <v>0.9968054749887969</v>
      </c>
      <c r="E13248" s="106">
        <v>0.68519909318673466</v>
      </c>
      <c r="F13248" s="107">
        <v>0.38774361033155635</v>
      </c>
      <c r="G13248" s="106">
        <v>6.6780119233524893E-2</v>
      </c>
      <c r="H13248" s="107">
        <v>0.95070423465645248</v>
      </c>
      <c r="I13248" s="121" t="str">
        <f t="shared" si="206"/>
        <v>DF</v>
      </c>
    </row>
    <row r="13249" spans="2:9" ht="12.75">
      <c r="B13249" s="102">
        <v>242843113</v>
      </c>
      <c r="C13249" s="106">
        <v>0.90056529833026322</v>
      </c>
      <c r="D13249" s="107">
        <v>3.0200056793695529E-2</v>
      </c>
      <c r="E13249" s="106">
        <v>0.47455130907463072</v>
      </c>
      <c r="F13249" s="107">
        <v>0.64989553644932752</v>
      </c>
      <c r="G13249" s="106">
        <v>0.31324711979405429</v>
      </c>
      <c r="H13249" s="107">
        <v>2.1018458232100024E-2</v>
      </c>
      <c r="I13249" s="121" t="str">
        <f t="shared" si="206"/>
        <v>FH</v>
      </c>
    </row>
    <row r="13250" spans="2:9" ht="12.75">
      <c r="B13250" s="102">
        <v>242843418</v>
      </c>
      <c r="C13250" s="106">
        <v>0.20706352199149958</v>
      </c>
      <c r="D13250" s="107">
        <v>0.23458684862881363</v>
      </c>
      <c r="E13250" s="106">
        <v>0.3112036030324401</v>
      </c>
      <c r="F13250" s="107">
        <v>0.66673717374091934</v>
      </c>
      <c r="G13250" s="106">
        <v>0.82790771898410465</v>
      </c>
      <c r="H13250" s="107">
        <v>0.76738530027183049</v>
      </c>
      <c r="I13250" s="121" t="str">
        <f t="shared" si="206"/>
        <v>E</v>
      </c>
    </row>
    <row r="13251" spans="2:9" ht="12.75">
      <c r="B13251" s="102">
        <v>242844531</v>
      </c>
      <c r="C13251" s="106">
        <v>0.64887965904128819</v>
      </c>
      <c r="D13251" s="107">
        <v>1.9047454247561824E-2</v>
      </c>
      <c r="E13251" s="106">
        <v>0.69456322151472527</v>
      </c>
      <c r="F13251" s="107">
        <v>0.13965239115790351</v>
      </c>
      <c r="G13251" s="106">
        <v>0.19989467479549616</v>
      </c>
      <c r="H13251" s="107">
        <v>0.22701253098203544</v>
      </c>
      <c r="I13251" s="121" t="str">
        <f t="shared" si="206"/>
        <v>TH</v>
      </c>
    </row>
    <row r="13252" spans="2:9" ht="12.75">
      <c r="B13252" s="102">
        <v>242845119</v>
      </c>
      <c r="C13252" s="106">
        <v>3.6949430118593529E-3</v>
      </c>
      <c r="D13252" s="107">
        <v>0.10630688047534376</v>
      </c>
      <c r="E13252" s="106">
        <v>0.89525861430867781</v>
      </c>
      <c r="F13252" s="107">
        <v>0.54538848319082334</v>
      </c>
      <c r="G13252" s="106">
        <v>5.3486383396026405E-2</v>
      </c>
      <c r="H13252" s="107">
        <v>0.71386635062319659</v>
      </c>
      <c r="I13252" s="121" t="str">
        <f t="shared" si="206"/>
        <v>TH</v>
      </c>
    </row>
    <row r="13253" spans="2:9" ht="12.75">
      <c r="B13253" s="102">
        <v>242847683</v>
      </c>
      <c r="C13253" s="106">
        <v>0.93574663040209671</v>
      </c>
      <c r="D13253" s="107">
        <v>0.61062766501476684</v>
      </c>
      <c r="E13253" s="106">
        <v>0.22802719866726129</v>
      </c>
      <c r="F13253" s="107">
        <v>0.79439810409139966</v>
      </c>
      <c r="G13253" s="106">
        <v>0.41534977002030171</v>
      </c>
      <c r="H13253" s="107">
        <v>0.66134029921938442</v>
      </c>
      <c r="I13253" s="121" t="str">
        <f t="shared" ref="I13253:I13316" si="207">INDEX($C$3:$H$3, MATCH(MAX(C13253:H13253), C13253:H13253, 0))</f>
        <v>FH</v>
      </c>
    </row>
    <row r="13254" spans="2:9" ht="12.75">
      <c r="B13254" s="102">
        <v>242849647</v>
      </c>
      <c r="C13254" s="106">
        <v>4.5552131300827803E-2</v>
      </c>
      <c r="D13254" s="107">
        <v>0.95933469046773734</v>
      </c>
      <c r="E13254" s="106">
        <v>0.19813635700579546</v>
      </c>
      <c r="F13254" s="107">
        <v>0.25920396858233019</v>
      </c>
      <c r="G13254" s="106">
        <v>0.79036318724958865</v>
      </c>
      <c r="H13254" s="107">
        <v>7.8114093318622846E-2</v>
      </c>
      <c r="I13254" s="121" t="str">
        <f t="shared" si="207"/>
        <v>DF</v>
      </c>
    </row>
    <row r="13255" spans="2:9" ht="12.75">
      <c r="B13255" s="102">
        <v>242849803</v>
      </c>
      <c r="C13255" s="106">
        <v>0.81856252692229492</v>
      </c>
      <c r="D13255" s="107">
        <v>0.24917522658560909</v>
      </c>
      <c r="E13255" s="106">
        <v>0.40719696231736613</v>
      </c>
      <c r="F13255" s="107">
        <v>0.57118917098516886</v>
      </c>
      <c r="G13255" s="106">
        <v>0.18094091945759372</v>
      </c>
      <c r="H13255" s="107">
        <v>0.57789351850627257</v>
      </c>
      <c r="I13255" s="121" t="str">
        <f t="shared" si="207"/>
        <v>FH</v>
      </c>
    </row>
    <row r="13256" spans="2:9" ht="12.75">
      <c r="B13256" s="102">
        <v>242851082</v>
      </c>
      <c r="C13256" s="106">
        <v>0.74895922037896545</v>
      </c>
      <c r="D13256" s="107">
        <v>0.99064953944275547</v>
      </c>
      <c r="E13256" s="106">
        <v>0.78015959046231753</v>
      </c>
      <c r="F13256" s="107">
        <v>0.7964265440073941</v>
      </c>
      <c r="G13256" s="106">
        <v>0.94178364437841933</v>
      </c>
      <c r="H13256" s="107">
        <v>0.21318498439770561</v>
      </c>
      <c r="I13256" s="121" t="str">
        <f t="shared" si="207"/>
        <v>DF</v>
      </c>
    </row>
    <row r="13257" spans="2:9" ht="12.75">
      <c r="B13257" s="102">
        <v>242851684</v>
      </c>
      <c r="C13257" s="106">
        <v>0.44809041110612052</v>
      </c>
      <c r="D13257" s="107">
        <v>0.26338937054043265</v>
      </c>
      <c r="E13257" s="106">
        <v>0.58385431274185229</v>
      </c>
      <c r="F13257" s="107">
        <v>0.36978663664012856</v>
      </c>
      <c r="G13257" s="106">
        <v>4.2252938358632086E-2</v>
      </c>
      <c r="H13257" s="107">
        <v>0.77864506529135213</v>
      </c>
      <c r="I13257" s="121" t="str">
        <f t="shared" si="207"/>
        <v>BH</v>
      </c>
    </row>
    <row r="13258" spans="2:9" ht="12.75">
      <c r="B13258" s="102">
        <v>242853516</v>
      </c>
      <c r="C13258" s="106">
        <v>0.20618911705343779</v>
      </c>
      <c r="D13258" s="107">
        <v>3.6124972904941099E-2</v>
      </c>
      <c r="E13258" s="106">
        <v>0.25169250621211847</v>
      </c>
      <c r="F13258" s="107">
        <v>0.46282282019194998</v>
      </c>
      <c r="G13258" s="106">
        <v>0.82875415436464905</v>
      </c>
      <c r="H13258" s="107">
        <v>0.49757701776943652</v>
      </c>
      <c r="I13258" s="121" t="str">
        <f t="shared" si="207"/>
        <v>E</v>
      </c>
    </row>
    <row r="13259" spans="2:9" ht="12.75">
      <c r="B13259" s="102">
        <v>242855272</v>
      </c>
      <c r="C13259" s="106">
        <v>0.36057373526525272</v>
      </c>
      <c r="D13259" s="107">
        <v>0.41472907965014727</v>
      </c>
      <c r="E13259" s="106">
        <v>0.71413412122398445</v>
      </c>
      <c r="F13259" s="107">
        <v>2.7309326886983509E-2</v>
      </c>
      <c r="G13259" s="106">
        <v>0.49770636840900084</v>
      </c>
      <c r="H13259" s="107">
        <v>0.55306207714212707</v>
      </c>
      <c r="I13259" s="121" t="str">
        <f t="shared" si="207"/>
        <v>TH</v>
      </c>
    </row>
    <row r="13260" spans="2:9" ht="12.75">
      <c r="B13260" s="102">
        <v>242859719</v>
      </c>
      <c r="C13260" s="106">
        <v>0.20594259058497055</v>
      </c>
      <c r="D13260" s="107">
        <v>0.48460950468764907</v>
      </c>
      <c r="E13260" s="106">
        <v>0.72100359766804134</v>
      </c>
      <c r="F13260" s="107">
        <v>0.4746327870465572</v>
      </c>
      <c r="G13260" s="106">
        <v>0.81371691690735481</v>
      </c>
      <c r="H13260" s="107">
        <v>0.12659013481760173</v>
      </c>
      <c r="I13260" s="121" t="str">
        <f t="shared" si="207"/>
        <v>E</v>
      </c>
    </row>
    <row r="13261" spans="2:9" ht="12.75">
      <c r="B13261" s="102">
        <v>242861757</v>
      </c>
      <c r="C13261" s="106">
        <v>0.39764566400407042</v>
      </c>
      <c r="D13261" s="107">
        <v>0.75597226062335787</v>
      </c>
      <c r="E13261" s="106">
        <v>0.83886969742289264</v>
      </c>
      <c r="F13261" s="107">
        <v>0.42275785249167619</v>
      </c>
      <c r="G13261" s="106">
        <v>0.73442222307080951</v>
      </c>
      <c r="H13261" s="107">
        <v>0.74617363155953065</v>
      </c>
      <c r="I13261" s="121" t="str">
        <f t="shared" si="207"/>
        <v>TH</v>
      </c>
    </row>
    <row r="13262" spans="2:9" ht="12.75">
      <c r="B13262" s="102">
        <v>242862220</v>
      </c>
      <c r="C13262" s="106">
        <v>0.15289008440018925</v>
      </c>
      <c r="D13262" s="107">
        <v>0.7604235383683724</v>
      </c>
      <c r="E13262" s="106">
        <v>0.12802524809542604</v>
      </c>
      <c r="F13262" s="107">
        <v>0.21454934101078327</v>
      </c>
      <c r="G13262" s="106">
        <v>0.56400699585182812</v>
      </c>
      <c r="H13262" s="107">
        <v>8.2512289744157918E-2</v>
      </c>
      <c r="I13262" s="121" t="str">
        <f t="shared" si="207"/>
        <v>DF</v>
      </c>
    </row>
    <row r="13263" spans="2:9" ht="12.75">
      <c r="B13263" s="102">
        <v>242863070</v>
      </c>
      <c r="C13263" s="106">
        <v>0.37381334756815043</v>
      </c>
      <c r="D13263" s="107">
        <v>0.97237718333956114</v>
      </c>
      <c r="E13263" s="106">
        <v>0.53524521111771173</v>
      </c>
      <c r="F13263" s="107">
        <v>0.12041448878916095</v>
      </c>
      <c r="G13263" s="106">
        <v>0.56085830568426642</v>
      </c>
      <c r="H13263" s="107">
        <v>0.45560086253481602</v>
      </c>
      <c r="I13263" s="121" t="str">
        <f t="shared" si="207"/>
        <v>DF</v>
      </c>
    </row>
    <row r="13264" spans="2:9" ht="12.75">
      <c r="B13264" s="102">
        <v>242863464</v>
      </c>
      <c r="C13264" s="106">
        <v>0.69866827961200206</v>
      </c>
      <c r="D13264" s="107">
        <v>0.21796901600165208</v>
      </c>
      <c r="E13264" s="106">
        <v>0.56855180037268815</v>
      </c>
      <c r="F13264" s="107">
        <v>0.9020582637134531</v>
      </c>
      <c r="G13264" s="106">
        <v>0.31295906503103676</v>
      </c>
      <c r="H13264" s="107">
        <v>0.446992064907894</v>
      </c>
      <c r="I13264" s="121" t="str">
        <f t="shared" si="207"/>
        <v>C</v>
      </c>
    </row>
    <row r="13265" spans="2:9" ht="12.75">
      <c r="B13265" s="102">
        <v>242863919</v>
      </c>
      <c r="C13265" s="106">
        <v>8.2899249179335222E-2</v>
      </c>
      <c r="D13265" s="107">
        <v>0.24265792033872935</v>
      </c>
      <c r="E13265" s="106">
        <v>2.0915004716053787E-2</v>
      </c>
      <c r="F13265" s="107">
        <v>2.6809325017059571E-2</v>
      </c>
      <c r="G13265" s="106">
        <v>0.98215516197818808</v>
      </c>
      <c r="H13265" s="107">
        <v>0.37606594622045764</v>
      </c>
      <c r="I13265" s="121" t="str">
        <f t="shared" si="207"/>
        <v>E</v>
      </c>
    </row>
    <row r="13266" spans="2:9" ht="12.75">
      <c r="B13266" s="102">
        <v>242864967</v>
      </c>
      <c r="C13266" s="106">
        <v>0.99593090345554924</v>
      </c>
      <c r="D13266" s="107">
        <v>0.19910894037128468</v>
      </c>
      <c r="E13266" s="106">
        <v>0.72250165356253326</v>
      </c>
      <c r="F13266" s="107">
        <v>0.69887321556009585</v>
      </c>
      <c r="G13266" s="106">
        <v>0.26642548147779266</v>
      </c>
      <c r="H13266" s="107">
        <v>0.15816095634153182</v>
      </c>
      <c r="I13266" s="121" t="str">
        <f t="shared" si="207"/>
        <v>FH</v>
      </c>
    </row>
    <row r="13267" spans="2:9" ht="12.75">
      <c r="B13267" s="102">
        <v>242865149</v>
      </c>
      <c r="C13267" s="106">
        <v>0.61439001094765033</v>
      </c>
      <c r="D13267" s="107">
        <v>0.90342660632666894</v>
      </c>
      <c r="E13267" s="106">
        <v>0.91994737547194338</v>
      </c>
      <c r="F13267" s="107">
        <v>0.65691432147369833</v>
      </c>
      <c r="G13267" s="106">
        <v>0.44210371928569669</v>
      </c>
      <c r="H13267" s="107">
        <v>0.26094881884892063</v>
      </c>
      <c r="I13267" s="121" t="str">
        <f t="shared" si="207"/>
        <v>TH</v>
      </c>
    </row>
    <row r="13268" spans="2:9" ht="12.75">
      <c r="B13268" s="102">
        <v>242865345</v>
      </c>
      <c r="C13268" s="106">
        <v>0.34545850022758429</v>
      </c>
      <c r="D13268" s="107">
        <v>0.38205407390189272</v>
      </c>
      <c r="E13268" s="106">
        <v>0.84835907170599012</v>
      </c>
      <c r="F13268" s="107">
        <v>0.59372114201134307</v>
      </c>
      <c r="G13268" s="106">
        <v>0.64158101000302326</v>
      </c>
      <c r="H13268" s="107">
        <v>0.46049505849899369</v>
      </c>
      <c r="I13268" s="121" t="str">
        <f t="shared" si="207"/>
        <v>TH</v>
      </c>
    </row>
    <row r="13269" spans="2:9" ht="12.75">
      <c r="B13269" s="102">
        <v>242867640</v>
      </c>
      <c r="C13269" s="106">
        <v>0.52080284565009549</v>
      </c>
      <c r="D13269" s="107">
        <v>0.78181418145449189</v>
      </c>
      <c r="E13269" s="106">
        <v>0.2580191450873448</v>
      </c>
      <c r="F13269" s="107">
        <v>0.86580476428830444</v>
      </c>
      <c r="G13269" s="106">
        <v>0.17090223673679472</v>
      </c>
      <c r="H13269" s="107">
        <v>0.44422958339320173</v>
      </c>
      <c r="I13269" s="121" t="str">
        <f t="shared" si="207"/>
        <v>C</v>
      </c>
    </row>
    <row r="13270" spans="2:9" ht="12.75">
      <c r="B13270" s="102">
        <v>242868226</v>
      </c>
      <c r="C13270" s="106">
        <v>0.65062126966698219</v>
      </c>
      <c r="D13270" s="107">
        <v>9.9407103753986092E-2</v>
      </c>
      <c r="E13270" s="106">
        <v>0.16582106273746366</v>
      </c>
      <c r="F13270" s="107">
        <v>0.37785318976901072</v>
      </c>
      <c r="G13270" s="106">
        <v>0.5975857323139262</v>
      </c>
      <c r="H13270" s="107">
        <v>3.4553647698847278E-2</v>
      </c>
      <c r="I13270" s="121" t="str">
        <f t="shared" si="207"/>
        <v>FH</v>
      </c>
    </row>
    <row r="13271" spans="2:9" ht="12.75">
      <c r="B13271" s="102">
        <v>242868555</v>
      </c>
      <c r="C13271" s="106">
        <v>0.92762804422819567</v>
      </c>
      <c r="D13271" s="107">
        <v>0.62253348290370703</v>
      </c>
      <c r="E13271" s="106">
        <v>0.58628617108675218</v>
      </c>
      <c r="F13271" s="107">
        <v>0.72932525785907032</v>
      </c>
      <c r="G13271" s="106">
        <v>0.92003138779847338</v>
      </c>
      <c r="H13271" s="107">
        <v>0.56316162440624584</v>
      </c>
      <c r="I13271" s="121" t="str">
        <f t="shared" si="207"/>
        <v>FH</v>
      </c>
    </row>
    <row r="13272" spans="2:9" ht="12.75">
      <c r="B13272" s="102">
        <v>242872423</v>
      </c>
      <c r="C13272" s="106">
        <v>0.92742412581362665</v>
      </c>
      <c r="D13272" s="107">
        <v>0.42231760277565478</v>
      </c>
      <c r="E13272" s="106">
        <v>0.95260266596199128</v>
      </c>
      <c r="F13272" s="107">
        <v>0.29277874034608642</v>
      </c>
      <c r="G13272" s="106">
        <v>0.85095741008133219</v>
      </c>
      <c r="H13272" s="107">
        <v>0.80189737498332447</v>
      </c>
      <c r="I13272" s="121" t="str">
        <f t="shared" si="207"/>
        <v>TH</v>
      </c>
    </row>
    <row r="13273" spans="2:9" ht="12.75">
      <c r="B13273" s="102">
        <v>242872613</v>
      </c>
      <c r="C13273" s="106">
        <v>0.5145513760018583</v>
      </c>
      <c r="D13273" s="107">
        <v>0.1033221903367032</v>
      </c>
      <c r="E13273" s="106">
        <v>1.8075847528607802E-2</v>
      </c>
      <c r="F13273" s="107">
        <v>0.58831683531632617</v>
      </c>
      <c r="G13273" s="106">
        <v>0.30666102025374031</v>
      </c>
      <c r="H13273" s="107">
        <v>0.94855216568959122</v>
      </c>
      <c r="I13273" s="121" t="str">
        <f t="shared" si="207"/>
        <v>BH</v>
      </c>
    </row>
    <row r="13274" spans="2:9" ht="12.75">
      <c r="B13274" s="102">
        <v>242872944</v>
      </c>
      <c r="C13274" s="106">
        <v>8.7405945641495286E-2</v>
      </c>
      <c r="D13274" s="107">
        <v>0.77814963003998572</v>
      </c>
      <c r="E13274" s="106">
        <v>6.2190379396437567E-2</v>
      </c>
      <c r="F13274" s="107">
        <v>0.45491857120604307</v>
      </c>
      <c r="G13274" s="106">
        <v>0.52678661824129991</v>
      </c>
      <c r="H13274" s="107">
        <v>0.3155760577070601</v>
      </c>
      <c r="I13274" s="121" t="str">
        <f t="shared" si="207"/>
        <v>DF</v>
      </c>
    </row>
    <row r="13275" spans="2:9" ht="12.75">
      <c r="B13275" s="102">
        <v>242873308</v>
      </c>
      <c r="C13275" s="106">
        <v>0.47183550356309456</v>
      </c>
      <c r="D13275" s="107">
        <v>0.31740892523671516</v>
      </c>
      <c r="E13275" s="106">
        <v>0.24202971115764349</v>
      </c>
      <c r="F13275" s="107">
        <v>0.96074392857546553</v>
      </c>
      <c r="G13275" s="106">
        <v>0.18485264514436306</v>
      </c>
      <c r="H13275" s="107">
        <v>0.34609678555686152</v>
      </c>
      <c r="I13275" s="121" t="str">
        <f t="shared" si="207"/>
        <v>C</v>
      </c>
    </row>
    <row r="13276" spans="2:9" ht="12.75">
      <c r="B13276" s="102">
        <v>242876154</v>
      </c>
      <c r="C13276" s="106">
        <v>0.45323596063368154</v>
      </c>
      <c r="D13276" s="107">
        <v>0.62683970513900089</v>
      </c>
      <c r="E13276" s="106">
        <v>0.74359558824336802</v>
      </c>
      <c r="F13276" s="107">
        <v>0.77104621992161881</v>
      </c>
      <c r="G13276" s="106">
        <v>0.5824350904660982</v>
      </c>
      <c r="H13276" s="107">
        <v>9.1927496539710329E-2</v>
      </c>
      <c r="I13276" s="121" t="str">
        <f t="shared" si="207"/>
        <v>C</v>
      </c>
    </row>
    <row r="13277" spans="2:9" ht="12.75">
      <c r="B13277" s="102">
        <v>242879100</v>
      </c>
      <c r="C13277" s="106">
        <v>0.95837329087787304</v>
      </c>
      <c r="D13277" s="107">
        <v>0.75442506479466909</v>
      </c>
      <c r="E13277" s="106">
        <v>0.73872700811903114</v>
      </c>
      <c r="F13277" s="107">
        <v>0.71817230158189527</v>
      </c>
      <c r="G13277" s="106">
        <v>0.45102670349345009</v>
      </c>
      <c r="H13277" s="107">
        <v>0.57907955036250192</v>
      </c>
      <c r="I13277" s="121" t="str">
        <f t="shared" si="207"/>
        <v>FH</v>
      </c>
    </row>
    <row r="13278" spans="2:9" ht="12.75">
      <c r="B13278" s="102">
        <v>242880139</v>
      </c>
      <c r="C13278" s="106">
        <v>0.2303938566656627</v>
      </c>
      <c r="D13278" s="107">
        <v>2.09086864649346E-2</v>
      </c>
      <c r="E13278" s="106">
        <v>0.99393958505067248</v>
      </c>
      <c r="F13278" s="107">
        <v>9.8787586344760925E-2</v>
      </c>
      <c r="G13278" s="106">
        <v>0.94359014097673288</v>
      </c>
      <c r="H13278" s="107">
        <v>0.67981986978549469</v>
      </c>
      <c r="I13278" s="121" t="str">
        <f t="shared" si="207"/>
        <v>TH</v>
      </c>
    </row>
    <row r="13279" spans="2:9" ht="12.75">
      <c r="B13279" s="102">
        <v>242880426</v>
      </c>
      <c r="C13279" s="106">
        <v>0.69848524581214688</v>
      </c>
      <c r="D13279" s="107">
        <v>0.79404981920428996</v>
      </c>
      <c r="E13279" s="106">
        <v>0.63944542387859959</v>
      </c>
      <c r="F13279" s="107">
        <v>0.80212939133515593</v>
      </c>
      <c r="G13279" s="106">
        <v>0.80781039954877887</v>
      </c>
      <c r="H13279" s="107">
        <v>0.50374613391594236</v>
      </c>
      <c r="I13279" s="121" t="str">
        <f t="shared" si="207"/>
        <v>E</v>
      </c>
    </row>
    <row r="13280" spans="2:9" ht="12.75">
      <c r="B13280" s="102">
        <v>242880650</v>
      </c>
      <c r="C13280" s="106">
        <v>5.7169498999649182E-2</v>
      </c>
      <c r="D13280" s="107">
        <v>0.48130837373386171</v>
      </c>
      <c r="E13280" s="106">
        <v>0.57467923570315627</v>
      </c>
      <c r="F13280" s="107">
        <v>0.45574292255441495</v>
      </c>
      <c r="G13280" s="106">
        <v>0.25819426505020004</v>
      </c>
      <c r="H13280" s="107">
        <v>0.78954061373401441</v>
      </c>
      <c r="I13280" s="121" t="str">
        <f t="shared" si="207"/>
        <v>BH</v>
      </c>
    </row>
    <row r="13281" spans="2:9" ht="12.75">
      <c r="B13281" s="102">
        <v>242882753</v>
      </c>
      <c r="C13281" s="106">
        <v>7.2827183867689271E-2</v>
      </c>
      <c r="D13281" s="107">
        <v>0.43947731398619982</v>
      </c>
      <c r="E13281" s="106">
        <v>0.20088870645164647</v>
      </c>
      <c r="F13281" s="107">
        <v>0.66002975859978186</v>
      </c>
      <c r="G13281" s="106">
        <v>0.83661795281854356</v>
      </c>
      <c r="H13281" s="107">
        <v>0.83396503448938142</v>
      </c>
      <c r="I13281" s="121" t="str">
        <f t="shared" si="207"/>
        <v>E</v>
      </c>
    </row>
    <row r="13282" spans="2:9" ht="12.75">
      <c r="B13282" s="102">
        <v>242885559</v>
      </c>
      <c r="C13282" s="106">
        <v>0.59745120347029479</v>
      </c>
      <c r="D13282" s="107">
        <v>9.5728439806126442E-2</v>
      </c>
      <c r="E13282" s="106">
        <v>0.78191021005798023</v>
      </c>
      <c r="F13282" s="107">
        <v>4.7142718958178786E-2</v>
      </c>
      <c r="G13282" s="106">
        <v>0.44408181363740229</v>
      </c>
      <c r="H13282" s="107">
        <v>0.48714296622141884</v>
      </c>
      <c r="I13282" s="121" t="str">
        <f t="shared" si="207"/>
        <v>TH</v>
      </c>
    </row>
    <row r="13283" spans="2:9" ht="12.75">
      <c r="B13283" s="102">
        <v>242886424</v>
      </c>
      <c r="C13283" s="106">
        <v>0.45637593718443092</v>
      </c>
      <c r="D13283" s="107">
        <v>0.80753164261930377</v>
      </c>
      <c r="E13283" s="106">
        <v>0.52900609366572748</v>
      </c>
      <c r="F13283" s="107">
        <v>0.24445238205175279</v>
      </c>
      <c r="G13283" s="106">
        <v>0.12775186853855414</v>
      </c>
      <c r="H13283" s="107">
        <v>0.66841222049538995</v>
      </c>
      <c r="I13283" s="121" t="str">
        <f t="shared" si="207"/>
        <v>DF</v>
      </c>
    </row>
    <row r="13284" spans="2:9" ht="12.75">
      <c r="B13284" s="102">
        <v>242891185</v>
      </c>
      <c r="C13284" s="106">
        <v>0.78242907115364169</v>
      </c>
      <c r="D13284" s="107">
        <v>0.67810968106334091</v>
      </c>
      <c r="E13284" s="106">
        <v>0.40091911823947868</v>
      </c>
      <c r="F13284" s="107">
        <v>0.48809337983197576</v>
      </c>
      <c r="G13284" s="106">
        <v>0.81481005598635847</v>
      </c>
      <c r="H13284" s="107">
        <v>0.73064676524623851</v>
      </c>
      <c r="I13284" s="121" t="str">
        <f t="shared" si="207"/>
        <v>E</v>
      </c>
    </row>
    <row r="13285" spans="2:9" ht="12.75">
      <c r="B13285" s="102">
        <v>242892027</v>
      </c>
      <c r="C13285" s="106">
        <v>0.73793585047106602</v>
      </c>
      <c r="D13285" s="107">
        <v>0.12360489377220496</v>
      </c>
      <c r="E13285" s="106">
        <v>0.85755978198520677</v>
      </c>
      <c r="F13285" s="107">
        <v>0.40030363547614511</v>
      </c>
      <c r="G13285" s="106">
        <v>0.93091291396355347</v>
      </c>
      <c r="H13285" s="107">
        <v>0.38470927261370647</v>
      </c>
      <c r="I13285" s="121" t="str">
        <f t="shared" si="207"/>
        <v>E</v>
      </c>
    </row>
    <row r="13286" spans="2:9" ht="12.75">
      <c r="B13286" s="102">
        <v>242893257</v>
      </c>
      <c r="C13286" s="106">
        <v>0.71294508743927132</v>
      </c>
      <c r="D13286" s="107">
        <v>0.5646026712536818</v>
      </c>
      <c r="E13286" s="106">
        <v>0.33594057747920658</v>
      </c>
      <c r="F13286" s="107">
        <v>0.17173001259562004</v>
      </c>
      <c r="G13286" s="106">
        <v>0.63716632336999246</v>
      </c>
      <c r="H13286" s="107">
        <v>0.58560210371567933</v>
      </c>
      <c r="I13286" s="121" t="str">
        <f t="shared" si="207"/>
        <v>FH</v>
      </c>
    </row>
    <row r="13287" spans="2:9" ht="12.75">
      <c r="B13287" s="102">
        <v>242894781</v>
      </c>
      <c r="C13287" s="106">
        <v>9.1532826223864383E-2</v>
      </c>
      <c r="D13287" s="107">
        <v>0.87817193913272917</v>
      </c>
      <c r="E13287" s="106">
        <v>0.23795567665957051</v>
      </c>
      <c r="F13287" s="107">
        <v>0.67710954041638782</v>
      </c>
      <c r="G13287" s="106">
        <v>0.31564150838724281</v>
      </c>
      <c r="H13287" s="107">
        <v>0.96867758727934472</v>
      </c>
      <c r="I13287" s="121" t="str">
        <f t="shared" si="207"/>
        <v>BH</v>
      </c>
    </row>
    <row r="13288" spans="2:9" ht="12.75">
      <c r="B13288" s="102">
        <v>242894914</v>
      </c>
      <c r="C13288" s="106">
        <v>0.39729505061913795</v>
      </c>
      <c r="D13288" s="107">
        <v>0.26948901375727452</v>
      </c>
      <c r="E13288" s="106">
        <v>0.79858697228603615</v>
      </c>
      <c r="F13288" s="107">
        <v>0.23050310955032227</v>
      </c>
      <c r="G13288" s="106">
        <v>0.45485485466473285</v>
      </c>
      <c r="H13288" s="107">
        <v>0.67889243817080325</v>
      </c>
      <c r="I13288" s="121" t="str">
        <f t="shared" si="207"/>
        <v>TH</v>
      </c>
    </row>
    <row r="13289" spans="2:9" ht="12.75">
      <c r="B13289" s="102">
        <v>242895880</v>
      </c>
      <c r="C13289" s="106">
        <v>4.3931914044736509E-2</v>
      </c>
      <c r="D13289" s="107">
        <v>5.0623395244992153E-2</v>
      </c>
      <c r="E13289" s="106">
        <v>0.39034831799412917</v>
      </c>
      <c r="F13289" s="107">
        <v>0.52339411934730506</v>
      </c>
      <c r="G13289" s="106">
        <v>0.21021460286971827</v>
      </c>
      <c r="H13289" s="107">
        <v>0.10567434151731891</v>
      </c>
      <c r="I13289" s="121" t="str">
        <f t="shared" si="207"/>
        <v>C</v>
      </c>
    </row>
    <row r="13290" spans="2:9" ht="12.75">
      <c r="B13290" s="102">
        <v>242898298</v>
      </c>
      <c r="C13290" s="106">
        <v>0.56553428317956289</v>
      </c>
      <c r="D13290" s="107">
        <v>0.37954853542506517</v>
      </c>
      <c r="E13290" s="106">
        <v>0.97869129782015341</v>
      </c>
      <c r="F13290" s="107">
        <v>1.2343383674720654E-2</v>
      </c>
      <c r="G13290" s="106">
        <v>0.76514399776618558</v>
      </c>
      <c r="H13290" s="107">
        <v>0.51471583381665509</v>
      </c>
      <c r="I13290" s="121" t="str">
        <f t="shared" si="207"/>
        <v>TH</v>
      </c>
    </row>
    <row r="13291" spans="2:9" ht="12.75">
      <c r="B13291" s="102">
        <v>242900408</v>
      </c>
      <c r="C13291" s="106">
        <v>0.89922264267679797</v>
      </c>
      <c r="D13291" s="107">
        <v>0.66765427817022549</v>
      </c>
      <c r="E13291" s="106">
        <v>0.59824045002005954</v>
      </c>
      <c r="F13291" s="107">
        <v>0.41236780468352263</v>
      </c>
      <c r="G13291" s="106">
        <v>0.54630509047443443</v>
      </c>
      <c r="H13291" s="107">
        <v>0.71800692856189152</v>
      </c>
      <c r="I13291" s="121" t="str">
        <f t="shared" si="207"/>
        <v>FH</v>
      </c>
    </row>
    <row r="13292" spans="2:9" ht="12.75">
      <c r="B13292" s="102">
        <v>242902388</v>
      </c>
      <c r="C13292" s="106">
        <v>0.11584046206173504</v>
      </c>
      <c r="D13292" s="107">
        <v>0.79535895821526492</v>
      </c>
      <c r="E13292" s="106">
        <v>0.46918604524709462</v>
      </c>
      <c r="F13292" s="107">
        <v>0.30626513544966549</v>
      </c>
      <c r="G13292" s="106">
        <v>0.25582391690005313</v>
      </c>
      <c r="H13292" s="107">
        <v>0.91170622087720954</v>
      </c>
      <c r="I13292" s="121" t="str">
        <f t="shared" si="207"/>
        <v>BH</v>
      </c>
    </row>
    <row r="13293" spans="2:9" ht="12.75">
      <c r="B13293" s="102">
        <v>242904574</v>
      </c>
      <c r="C13293" s="106">
        <v>0.22006893850328368</v>
      </c>
      <c r="D13293" s="107">
        <v>0.80504488298157284</v>
      </c>
      <c r="E13293" s="106">
        <v>0.18070183386154692</v>
      </c>
      <c r="F13293" s="107">
        <v>0.72512782480477789</v>
      </c>
      <c r="G13293" s="106">
        <v>0.11392033006974689</v>
      </c>
      <c r="H13293" s="107">
        <v>0.59805278405730178</v>
      </c>
      <c r="I13293" s="121" t="str">
        <f t="shared" si="207"/>
        <v>DF</v>
      </c>
    </row>
    <row r="13294" spans="2:9" ht="12.75">
      <c r="B13294" s="102">
        <v>242905400</v>
      </c>
      <c r="C13294" s="106">
        <v>1.5430540723701647E-2</v>
      </c>
      <c r="D13294" s="107">
        <v>0.742737548019756</v>
      </c>
      <c r="E13294" s="106">
        <v>0.83392450090940073</v>
      </c>
      <c r="F13294" s="107">
        <v>0.83234702922990711</v>
      </c>
      <c r="G13294" s="106">
        <v>0.98593534612113576</v>
      </c>
      <c r="H13294" s="107">
        <v>0.70655942419044138</v>
      </c>
      <c r="I13294" s="121" t="str">
        <f t="shared" si="207"/>
        <v>E</v>
      </c>
    </row>
    <row r="13295" spans="2:9" ht="12.75">
      <c r="B13295" s="102">
        <v>242905903</v>
      </c>
      <c r="C13295" s="106">
        <v>0.15663786688203563</v>
      </c>
      <c r="D13295" s="107">
        <v>1.4658191761673933E-4</v>
      </c>
      <c r="E13295" s="106">
        <v>0.92128397621446378</v>
      </c>
      <c r="F13295" s="107">
        <v>0.41314549999698791</v>
      </c>
      <c r="G13295" s="106">
        <v>0.68114772887352348</v>
      </c>
      <c r="H13295" s="107">
        <v>0.50226762691479721</v>
      </c>
      <c r="I13295" s="121" t="str">
        <f t="shared" si="207"/>
        <v>TH</v>
      </c>
    </row>
    <row r="13296" spans="2:9" ht="12.75">
      <c r="B13296" s="102">
        <v>242905945</v>
      </c>
      <c r="C13296" s="106">
        <v>0.19530882129657745</v>
      </c>
      <c r="D13296" s="107">
        <v>0.79236870931835046</v>
      </c>
      <c r="E13296" s="106">
        <v>0.42025665701983095</v>
      </c>
      <c r="F13296" s="107">
        <v>0.17791704448174595</v>
      </c>
      <c r="G13296" s="106">
        <v>0.59990467153471005</v>
      </c>
      <c r="H13296" s="107">
        <v>0.58401816107397764</v>
      </c>
      <c r="I13296" s="121" t="str">
        <f t="shared" si="207"/>
        <v>DF</v>
      </c>
    </row>
    <row r="13297" spans="2:9" ht="12.75">
      <c r="B13297" s="102">
        <v>242907380</v>
      </c>
      <c r="C13297" s="106">
        <v>0.84740055466152864</v>
      </c>
      <c r="D13297" s="107">
        <v>0.94748575679705205</v>
      </c>
      <c r="E13297" s="106">
        <v>0.75210325319012572</v>
      </c>
      <c r="F13297" s="107">
        <v>0.17265807031220604</v>
      </c>
      <c r="G13297" s="106">
        <v>0.60080817445089529</v>
      </c>
      <c r="H13297" s="107">
        <v>0.60423379584398251</v>
      </c>
      <c r="I13297" s="121" t="str">
        <f t="shared" si="207"/>
        <v>DF</v>
      </c>
    </row>
    <row r="13298" spans="2:9" ht="12.75">
      <c r="B13298" s="102">
        <v>242907909</v>
      </c>
      <c r="C13298" s="106">
        <v>0.93700251302065873</v>
      </c>
      <c r="D13298" s="107">
        <v>0.74741845788710215</v>
      </c>
      <c r="E13298" s="106">
        <v>0.27216613945768597</v>
      </c>
      <c r="F13298" s="107">
        <v>0.10914388538685271</v>
      </c>
      <c r="G13298" s="106">
        <v>0.15343325865011126</v>
      </c>
      <c r="H13298" s="107">
        <v>0.15135473114990949</v>
      </c>
      <c r="I13298" s="121" t="str">
        <f t="shared" si="207"/>
        <v>FH</v>
      </c>
    </row>
    <row r="13299" spans="2:9" ht="12.75">
      <c r="B13299" s="102">
        <v>242911389</v>
      </c>
      <c r="C13299" s="106">
        <v>0.47112050638788938</v>
      </c>
      <c r="D13299" s="107">
        <v>0.71935510324376351</v>
      </c>
      <c r="E13299" s="106">
        <v>0.4940046992623166</v>
      </c>
      <c r="F13299" s="107">
        <v>0.35960006072685236</v>
      </c>
      <c r="G13299" s="106">
        <v>0.76346620954845812</v>
      </c>
      <c r="H13299" s="107">
        <v>5.5687743791166255E-2</v>
      </c>
      <c r="I13299" s="121" t="str">
        <f t="shared" si="207"/>
        <v>E</v>
      </c>
    </row>
    <row r="13300" spans="2:9" ht="12.75">
      <c r="B13300" s="102">
        <v>242912150</v>
      </c>
      <c r="C13300" s="106">
        <v>0.37108734720353542</v>
      </c>
      <c r="D13300" s="107">
        <v>0.3518490260564695</v>
      </c>
      <c r="E13300" s="106">
        <v>0.5277176206301899</v>
      </c>
      <c r="F13300" s="107">
        <v>0.82162123466109538</v>
      </c>
      <c r="G13300" s="106">
        <v>0.50882627196958197</v>
      </c>
      <c r="H13300" s="107">
        <v>0.56154181037219364</v>
      </c>
      <c r="I13300" s="121" t="str">
        <f t="shared" si="207"/>
        <v>C</v>
      </c>
    </row>
    <row r="13301" spans="2:9" ht="12.75">
      <c r="B13301" s="102">
        <v>242912354</v>
      </c>
      <c r="C13301" s="106">
        <v>0.95449448874229481</v>
      </c>
      <c r="D13301" s="107">
        <v>0.53275411161936148</v>
      </c>
      <c r="E13301" s="106">
        <v>0.46013610350054091</v>
      </c>
      <c r="F13301" s="107">
        <v>8.7629031176577721E-2</v>
      </c>
      <c r="G13301" s="106">
        <v>0.94226443801556004</v>
      </c>
      <c r="H13301" s="107">
        <v>0.85804860359067958</v>
      </c>
      <c r="I13301" s="121" t="str">
        <f t="shared" si="207"/>
        <v>FH</v>
      </c>
    </row>
    <row r="13302" spans="2:9" ht="12.75">
      <c r="B13302" s="102">
        <v>242914253</v>
      </c>
      <c r="C13302" s="106">
        <v>0.66085558614017637</v>
      </c>
      <c r="D13302" s="107">
        <v>0.35729914138141616</v>
      </c>
      <c r="E13302" s="106">
        <v>0.56940154254888253</v>
      </c>
      <c r="F13302" s="107">
        <v>0.55892972886522241</v>
      </c>
      <c r="G13302" s="106">
        <v>0.60982081291370172</v>
      </c>
      <c r="H13302" s="107">
        <v>0.28850657010279779</v>
      </c>
      <c r="I13302" s="121" t="str">
        <f t="shared" si="207"/>
        <v>FH</v>
      </c>
    </row>
    <row r="13303" spans="2:9" ht="12.75">
      <c r="B13303" s="102">
        <v>242914813</v>
      </c>
      <c r="C13303" s="106">
        <v>0.58788504973901468</v>
      </c>
      <c r="D13303" s="107">
        <v>0.64476068845475543</v>
      </c>
      <c r="E13303" s="106">
        <v>0.5730834679871899</v>
      </c>
      <c r="F13303" s="107">
        <v>0.12673154382426333</v>
      </c>
      <c r="G13303" s="106">
        <v>0.5383325657949829</v>
      </c>
      <c r="H13303" s="107">
        <v>0.42740440354713383</v>
      </c>
      <c r="I13303" s="121" t="str">
        <f t="shared" si="207"/>
        <v>DF</v>
      </c>
    </row>
    <row r="13304" spans="2:9" ht="12.75">
      <c r="B13304" s="102">
        <v>242914946</v>
      </c>
      <c r="C13304" s="106">
        <v>0.87135647288202334</v>
      </c>
      <c r="D13304" s="107">
        <v>0.46760972413298485</v>
      </c>
      <c r="E13304" s="106">
        <v>0.35660509346706082</v>
      </c>
      <c r="F13304" s="107">
        <v>0.43077015952105313</v>
      </c>
      <c r="G13304" s="106">
        <v>0.76967894165937456</v>
      </c>
      <c r="H13304" s="107">
        <v>0.45690002507128558</v>
      </c>
      <c r="I13304" s="121" t="str">
        <f t="shared" si="207"/>
        <v>FH</v>
      </c>
    </row>
    <row r="13305" spans="2:9" ht="12.75">
      <c r="B13305" s="102">
        <v>242915045</v>
      </c>
      <c r="C13305" s="106">
        <v>0.75424721334255929</v>
      </c>
      <c r="D13305" s="107">
        <v>0.81651322763882384</v>
      </c>
      <c r="E13305" s="106">
        <v>0.14146562803335616</v>
      </c>
      <c r="F13305" s="107">
        <v>0.11449339270648906</v>
      </c>
      <c r="G13305" s="106">
        <v>0.93868981598799839</v>
      </c>
      <c r="H13305" s="107">
        <v>1.7702869470367144E-2</v>
      </c>
      <c r="I13305" s="121" t="str">
        <f t="shared" si="207"/>
        <v>E</v>
      </c>
    </row>
    <row r="13306" spans="2:9" ht="12.75">
      <c r="B13306" s="102">
        <v>242915597</v>
      </c>
      <c r="C13306" s="106">
        <v>0.33535809193611055</v>
      </c>
      <c r="D13306" s="107">
        <v>0.93735326733628721</v>
      </c>
      <c r="E13306" s="106">
        <v>0.23957048852419605</v>
      </c>
      <c r="F13306" s="107">
        <v>6.8898710199494673E-2</v>
      </c>
      <c r="G13306" s="106">
        <v>0.78755729741037972</v>
      </c>
      <c r="H13306" s="107">
        <v>0.4998890374458016</v>
      </c>
      <c r="I13306" s="121" t="str">
        <f t="shared" si="207"/>
        <v>DF</v>
      </c>
    </row>
    <row r="13307" spans="2:9" ht="12.75">
      <c r="B13307" s="102">
        <v>242917354</v>
      </c>
      <c r="C13307" s="106">
        <v>0.94184523099989192</v>
      </c>
      <c r="D13307" s="107">
        <v>6.7557777500161897E-2</v>
      </c>
      <c r="E13307" s="106">
        <v>0.14146226911341686</v>
      </c>
      <c r="F13307" s="107">
        <v>0.9154516978117424</v>
      </c>
      <c r="G13307" s="106">
        <v>0.93455658703467304</v>
      </c>
      <c r="H13307" s="107">
        <v>0.22701409500243308</v>
      </c>
      <c r="I13307" s="121" t="str">
        <f t="shared" si="207"/>
        <v>FH</v>
      </c>
    </row>
    <row r="13308" spans="2:9" ht="12.75">
      <c r="B13308" s="102">
        <v>242920331</v>
      </c>
      <c r="C13308" s="106">
        <v>0.25443336913171533</v>
      </c>
      <c r="D13308" s="107">
        <v>0.53532719416535057</v>
      </c>
      <c r="E13308" s="106">
        <v>0.70851137993312174</v>
      </c>
      <c r="F13308" s="107">
        <v>0.80092861762223411</v>
      </c>
      <c r="G13308" s="106">
        <v>0.41508312884025167</v>
      </c>
      <c r="H13308" s="107">
        <v>0.95893208947046982</v>
      </c>
      <c r="I13308" s="121" t="str">
        <f t="shared" si="207"/>
        <v>BH</v>
      </c>
    </row>
    <row r="13309" spans="2:9" ht="12.75">
      <c r="B13309" s="102">
        <v>242920555</v>
      </c>
      <c r="C13309" s="106">
        <v>0.70462419426770584</v>
      </c>
      <c r="D13309" s="107">
        <v>0.5260430869082704</v>
      </c>
      <c r="E13309" s="106">
        <v>0.95220749987463105</v>
      </c>
      <c r="F13309" s="107">
        <v>0.11869873973311051</v>
      </c>
      <c r="G13309" s="106">
        <v>9.0964093530460532E-2</v>
      </c>
      <c r="H13309" s="107">
        <v>0.97926216397124888</v>
      </c>
      <c r="I13309" s="121" t="str">
        <f t="shared" si="207"/>
        <v>BH</v>
      </c>
    </row>
    <row r="13310" spans="2:9" ht="12.75">
      <c r="B13310" s="102">
        <v>242920695</v>
      </c>
      <c r="C13310" s="106">
        <v>0.79211766115762972</v>
      </c>
      <c r="D13310" s="107">
        <v>0.24685410438661126</v>
      </c>
      <c r="E13310" s="106">
        <v>3.2570588715596926E-2</v>
      </c>
      <c r="F13310" s="107">
        <v>0.46797617864296193</v>
      </c>
      <c r="G13310" s="106">
        <v>0.93673347727120526</v>
      </c>
      <c r="H13310" s="107">
        <v>0.80174492832639199</v>
      </c>
      <c r="I13310" s="121" t="str">
        <f t="shared" si="207"/>
        <v>E</v>
      </c>
    </row>
    <row r="13311" spans="2:9" ht="12.75">
      <c r="B13311" s="102">
        <v>242922394</v>
      </c>
      <c r="C13311" s="106">
        <v>0.50142263355770744</v>
      </c>
      <c r="D13311" s="107">
        <v>0.52453136048374294</v>
      </c>
      <c r="E13311" s="106">
        <v>0.17991558943435138</v>
      </c>
      <c r="F13311" s="107">
        <v>0.30950853099506226</v>
      </c>
      <c r="G13311" s="106">
        <v>0.47975340903339014</v>
      </c>
      <c r="H13311" s="107">
        <v>8.2776699958569733E-2</v>
      </c>
      <c r="I13311" s="121" t="str">
        <f t="shared" si="207"/>
        <v>DF</v>
      </c>
    </row>
    <row r="13312" spans="2:9" ht="12.75">
      <c r="B13312" s="102">
        <v>242929803</v>
      </c>
      <c r="C13312" s="106">
        <v>0.39841172258722213</v>
      </c>
      <c r="D13312" s="107">
        <v>0.38652594157647524</v>
      </c>
      <c r="E13312" s="106">
        <v>0.41115970625182485</v>
      </c>
      <c r="F13312" s="107">
        <v>0.89684624524585788</v>
      </c>
      <c r="G13312" s="106">
        <v>0.94972107637203385</v>
      </c>
      <c r="H13312" s="107">
        <v>0.88649275758627022</v>
      </c>
      <c r="I13312" s="121" t="str">
        <f t="shared" si="207"/>
        <v>E</v>
      </c>
    </row>
    <row r="13313" spans="2:9" ht="12.75">
      <c r="B13313" s="102">
        <v>242934514</v>
      </c>
      <c r="C13313" s="106">
        <v>0.50743827486899873</v>
      </c>
      <c r="D13313" s="107">
        <v>0.30998380597763808</v>
      </c>
      <c r="E13313" s="106">
        <v>0.11139070357484915</v>
      </c>
      <c r="F13313" s="107">
        <v>0.81955068254253427</v>
      </c>
      <c r="G13313" s="106">
        <v>0.23657425471705729</v>
      </c>
      <c r="H13313" s="107">
        <v>0.51275122231679138</v>
      </c>
      <c r="I13313" s="121" t="str">
        <f t="shared" si="207"/>
        <v>C</v>
      </c>
    </row>
    <row r="13314" spans="2:9" ht="12.75">
      <c r="B13314" s="102">
        <v>242934571</v>
      </c>
      <c r="C13314" s="106">
        <v>0.64233708214099394</v>
      </c>
      <c r="D13314" s="107">
        <v>0.96016843017601072</v>
      </c>
      <c r="E13314" s="106">
        <v>0.97115152583052655</v>
      </c>
      <c r="F13314" s="107">
        <v>0.19028912235569462</v>
      </c>
      <c r="G13314" s="106">
        <v>0.87936253220949068</v>
      </c>
      <c r="H13314" s="107">
        <v>4.74843140385246E-2</v>
      </c>
      <c r="I13314" s="121" t="str">
        <f t="shared" si="207"/>
        <v>TH</v>
      </c>
    </row>
    <row r="13315" spans="2:9" ht="12.75">
      <c r="B13315" s="102">
        <v>242935447</v>
      </c>
      <c r="C13315" s="106">
        <v>0.58693205725318354</v>
      </c>
      <c r="D13315" s="107">
        <v>0.28348372925792731</v>
      </c>
      <c r="E13315" s="106">
        <v>0.45250330797144667</v>
      </c>
      <c r="F13315" s="107">
        <v>0.54999566315068038</v>
      </c>
      <c r="G13315" s="106">
        <v>0.38246017896116768</v>
      </c>
      <c r="H13315" s="107">
        <v>0.34104263613766062</v>
      </c>
      <c r="I13315" s="121" t="str">
        <f t="shared" si="207"/>
        <v>FH</v>
      </c>
    </row>
    <row r="13316" spans="2:9" ht="12.75">
      <c r="B13316" s="102">
        <v>242938294</v>
      </c>
      <c r="C13316" s="106">
        <v>0.94999150647717046</v>
      </c>
      <c r="D13316" s="107">
        <v>0.62334467988747733</v>
      </c>
      <c r="E13316" s="106">
        <v>0.82225511354397351</v>
      </c>
      <c r="F13316" s="107">
        <v>0.74437178520184055</v>
      </c>
      <c r="G13316" s="106">
        <v>0.86886768844458206</v>
      </c>
      <c r="H13316" s="107">
        <v>0.61931007901338853</v>
      </c>
      <c r="I13316" s="121" t="str">
        <f t="shared" si="207"/>
        <v>FH</v>
      </c>
    </row>
    <row r="13317" spans="2:9" ht="12.75">
      <c r="B13317" s="102">
        <v>242939177</v>
      </c>
      <c r="C13317" s="106">
        <v>0.9684180861296543</v>
      </c>
      <c r="D13317" s="107">
        <v>0.80586986420398898</v>
      </c>
      <c r="E13317" s="106">
        <v>0.78358474849449555</v>
      </c>
      <c r="F13317" s="107">
        <v>0.77631395579018481</v>
      </c>
      <c r="G13317" s="106">
        <v>0.85161287131318719</v>
      </c>
      <c r="H13317" s="107">
        <v>0.71116856093448888</v>
      </c>
      <c r="I13317" s="121" t="str">
        <f t="shared" ref="I13317:I13380" si="208">INDEX($C$3:$H$3, MATCH(MAX(C13317:H13317), C13317:H13317, 0))</f>
        <v>FH</v>
      </c>
    </row>
    <row r="13318" spans="2:9" ht="12.75">
      <c r="B13318" s="102">
        <v>242939505</v>
      </c>
      <c r="C13318" s="106">
        <v>5.1988941334623284E-2</v>
      </c>
      <c r="D13318" s="107">
        <v>0.65349719156211172</v>
      </c>
      <c r="E13318" s="106">
        <v>0.69193891832555932</v>
      </c>
      <c r="F13318" s="107">
        <v>0.56821736574696358</v>
      </c>
      <c r="G13318" s="106">
        <v>1.6527573347496105E-2</v>
      </c>
      <c r="H13318" s="107">
        <v>1.955289961514417E-2</v>
      </c>
      <c r="I13318" s="121" t="str">
        <f t="shared" si="208"/>
        <v>TH</v>
      </c>
    </row>
    <row r="13319" spans="2:9" ht="12.75">
      <c r="B13319" s="102">
        <v>242942105</v>
      </c>
      <c r="C13319" s="106">
        <v>0.96595621068744997</v>
      </c>
      <c r="D13319" s="107">
        <v>0.70190002819112696</v>
      </c>
      <c r="E13319" s="106">
        <v>0.71500562363328157</v>
      </c>
      <c r="F13319" s="107">
        <v>0.18638888677305521</v>
      </c>
      <c r="G13319" s="106">
        <v>2.2581448526356018E-2</v>
      </c>
      <c r="H13319" s="107">
        <v>0.62537441534981042</v>
      </c>
      <c r="I13319" s="121" t="str">
        <f t="shared" si="208"/>
        <v>FH</v>
      </c>
    </row>
    <row r="13320" spans="2:9" ht="12.75">
      <c r="B13320" s="102">
        <v>242942460</v>
      </c>
      <c r="C13320" s="106">
        <v>0.96030282092880537</v>
      </c>
      <c r="D13320" s="107">
        <v>0.84063676076571348</v>
      </c>
      <c r="E13320" s="106">
        <v>0.87466019310013121</v>
      </c>
      <c r="F13320" s="107">
        <v>0.73871049104827602</v>
      </c>
      <c r="G13320" s="106">
        <v>0.9649721232448929</v>
      </c>
      <c r="H13320" s="107">
        <v>0.99481551854054584</v>
      </c>
      <c r="I13320" s="121" t="str">
        <f t="shared" si="208"/>
        <v>BH</v>
      </c>
    </row>
    <row r="13321" spans="2:9" ht="12.75">
      <c r="B13321" s="102">
        <v>242944192</v>
      </c>
      <c r="C13321" s="106">
        <v>0.79101433638026064</v>
      </c>
      <c r="D13321" s="107">
        <v>0.58239210190755175</v>
      </c>
      <c r="E13321" s="106">
        <v>8.8903815427139099E-2</v>
      </c>
      <c r="F13321" s="107">
        <v>0.30923122504844791</v>
      </c>
      <c r="G13321" s="106">
        <v>0.79038676175448419</v>
      </c>
      <c r="H13321" s="107">
        <v>0.82766773537427007</v>
      </c>
      <c r="I13321" s="121" t="str">
        <f t="shared" si="208"/>
        <v>BH</v>
      </c>
    </row>
    <row r="13322" spans="2:9" ht="12.75">
      <c r="B13322" s="102">
        <v>242944234</v>
      </c>
      <c r="C13322" s="106">
        <v>0.13611956411846116</v>
      </c>
      <c r="D13322" s="107">
        <v>0.60476550586332412</v>
      </c>
      <c r="E13322" s="106">
        <v>0.87059984290732118</v>
      </c>
      <c r="F13322" s="107">
        <v>0.83053261894471508</v>
      </c>
      <c r="G13322" s="106">
        <v>0.89384430205056509</v>
      </c>
      <c r="H13322" s="107">
        <v>0.14957308532918967</v>
      </c>
      <c r="I13322" s="121" t="str">
        <f t="shared" si="208"/>
        <v>E</v>
      </c>
    </row>
    <row r="13323" spans="2:9" ht="12.75">
      <c r="B13323" s="102">
        <v>242945307</v>
      </c>
      <c r="C13323" s="106">
        <v>0.72201923219465747</v>
      </c>
      <c r="D13323" s="107">
        <v>0.27898554907343964</v>
      </c>
      <c r="E13323" s="106">
        <v>0.64317263348208353</v>
      </c>
      <c r="F13323" s="107">
        <v>0.82951829440181712</v>
      </c>
      <c r="G13323" s="106">
        <v>0.97291871499848215</v>
      </c>
      <c r="H13323" s="107">
        <v>0.58537066712351105</v>
      </c>
      <c r="I13323" s="121" t="str">
        <f t="shared" si="208"/>
        <v>E</v>
      </c>
    </row>
    <row r="13324" spans="2:9" ht="12.75">
      <c r="B13324" s="102">
        <v>242946115</v>
      </c>
      <c r="C13324" s="106">
        <v>0.70215152319183183</v>
      </c>
      <c r="D13324" s="107">
        <v>0.48618484743616097</v>
      </c>
      <c r="E13324" s="106">
        <v>0.37858321170511661</v>
      </c>
      <c r="F13324" s="107">
        <v>0.95072618317568991</v>
      </c>
      <c r="G13324" s="106">
        <v>9.1002132883127196E-2</v>
      </c>
      <c r="H13324" s="107">
        <v>6.147780438561079E-2</v>
      </c>
      <c r="I13324" s="121" t="str">
        <f t="shared" si="208"/>
        <v>C</v>
      </c>
    </row>
    <row r="13325" spans="2:9" ht="12.75">
      <c r="B13325" s="102">
        <v>242946190</v>
      </c>
      <c r="C13325" s="106">
        <v>0.87534167500445115</v>
      </c>
      <c r="D13325" s="107">
        <v>1.36202864625945E-2</v>
      </c>
      <c r="E13325" s="106">
        <v>0.18813635576984478</v>
      </c>
      <c r="F13325" s="107">
        <v>0.78487105444197347</v>
      </c>
      <c r="G13325" s="106">
        <v>0.47920370947729385</v>
      </c>
      <c r="H13325" s="107">
        <v>0.71356061843149021</v>
      </c>
      <c r="I13325" s="121" t="str">
        <f t="shared" si="208"/>
        <v>FH</v>
      </c>
    </row>
    <row r="13326" spans="2:9" ht="12.75">
      <c r="B13326" s="102">
        <v>242947343</v>
      </c>
      <c r="C13326" s="106">
        <v>0.33138937495416254</v>
      </c>
      <c r="D13326" s="107">
        <v>0.43138764447676969</v>
      </c>
      <c r="E13326" s="106">
        <v>0.65562469930865408</v>
      </c>
      <c r="F13326" s="107">
        <v>0.80042118678860441</v>
      </c>
      <c r="G13326" s="106">
        <v>0.72263602279477546</v>
      </c>
      <c r="H13326" s="107">
        <v>0.45196012094969018</v>
      </c>
      <c r="I13326" s="121" t="str">
        <f t="shared" si="208"/>
        <v>C</v>
      </c>
    </row>
    <row r="13327" spans="2:9" ht="12.75">
      <c r="B13327" s="102">
        <v>242949218</v>
      </c>
      <c r="C13327" s="106">
        <v>0.12769709994376255</v>
      </c>
      <c r="D13327" s="107">
        <v>0.23295001718204178</v>
      </c>
      <c r="E13327" s="106">
        <v>0.83603812249497755</v>
      </c>
      <c r="F13327" s="107">
        <v>0.88037267077282033</v>
      </c>
      <c r="G13327" s="106">
        <v>0.20375295038056063</v>
      </c>
      <c r="H13327" s="107">
        <v>8.1950548489791331E-2</v>
      </c>
      <c r="I13327" s="121" t="str">
        <f t="shared" si="208"/>
        <v>C</v>
      </c>
    </row>
    <row r="13328" spans="2:9" ht="12.75">
      <c r="B13328" s="102">
        <v>242949405</v>
      </c>
      <c r="C13328" s="106">
        <v>0.50724872924823927</v>
      </c>
      <c r="D13328" s="107">
        <v>0.37588763928729474</v>
      </c>
      <c r="E13328" s="106">
        <v>0.42171957984200703</v>
      </c>
      <c r="F13328" s="107">
        <v>0.81531982154257721</v>
      </c>
      <c r="G13328" s="106">
        <v>1.1314496525667295E-3</v>
      </c>
      <c r="H13328" s="107">
        <v>0.89534234432081838</v>
      </c>
      <c r="I13328" s="121" t="str">
        <f t="shared" si="208"/>
        <v>BH</v>
      </c>
    </row>
    <row r="13329" spans="2:9" ht="12.75">
      <c r="B13329" s="102">
        <v>242949960</v>
      </c>
      <c r="C13329" s="106">
        <v>0.46247291366268417</v>
      </c>
      <c r="D13329" s="107">
        <v>1.5402950290340556E-2</v>
      </c>
      <c r="E13329" s="106">
        <v>0.21621128036125636</v>
      </c>
      <c r="F13329" s="107">
        <v>0.86664099962268737</v>
      </c>
      <c r="G13329" s="106">
        <v>0.19263238344005629</v>
      </c>
      <c r="H13329" s="107">
        <v>0.62221267910706768</v>
      </c>
      <c r="I13329" s="121" t="str">
        <f t="shared" si="208"/>
        <v>C</v>
      </c>
    </row>
    <row r="13330" spans="2:9" ht="12.75">
      <c r="B13330" s="102">
        <v>242950429</v>
      </c>
      <c r="C13330" s="106">
        <v>0.91271565361254603</v>
      </c>
      <c r="D13330" s="107">
        <v>0.53765641169216494</v>
      </c>
      <c r="E13330" s="106">
        <v>0.12674067486257368</v>
      </c>
      <c r="F13330" s="107">
        <v>0.39528604671849354</v>
      </c>
      <c r="G13330" s="106">
        <v>0.84057132428776193</v>
      </c>
      <c r="H13330" s="107">
        <v>0.95923679698448483</v>
      </c>
      <c r="I13330" s="121" t="str">
        <f t="shared" si="208"/>
        <v>BH</v>
      </c>
    </row>
    <row r="13331" spans="2:9" ht="12.75">
      <c r="B13331" s="102">
        <v>242951443</v>
      </c>
      <c r="C13331" s="106">
        <v>0.20829968834293489</v>
      </c>
      <c r="D13331" s="107">
        <v>0.574351857869976</v>
      </c>
      <c r="E13331" s="106">
        <v>0.99127429464644568</v>
      </c>
      <c r="F13331" s="107">
        <v>0.92566021187299441</v>
      </c>
      <c r="G13331" s="106">
        <v>0.87943759184659887</v>
      </c>
      <c r="H13331" s="107">
        <v>9.5663640940274242E-2</v>
      </c>
      <c r="I13331" s="121" t="str">
        <f t="shared" si="208"/>
        <v>TH</v>
      </c>
    </row>
    <row r="13332" spans="2:9" ht="12.75">
      <c r="B13332" s="102">
        <v>242952342</v>
      </c>
      <c r="C13332" s="106">
        <v>0.45001157671318026</v>
      </c>
      <c r="D13332" s="107">
        <v>0.98402537843199678</v>
      </c>
      <c r="E13332" s="106">
        <v>3.2872777236500283E-2</v>
      </c>
      <c r="F13332" s="107">
        <v>0.22136461242051997</v>
      </c>
      <c r="G13332" s="106">
        <v>0.40613957500865538</v>
      </c>
      <c r="H13332" s="107">
        <v>0.85207579097480668</v>
      </c>
      <c r="I13332" s="121" t="str">
        <f t="shared" si="208"/>
        <v>DF</v>
      </c>
    </row>
    <row r="13333" spans="2:9" ht="12.75">
      <c r="B13333" s="102">
        <v>242953423</v>
      </c>
      <c r="C13333" s="106">
        <v>0.40213617867687734</v>
      </c>
      <c r="D13333" s="107">
        <v>0.66292655042294535</v>
      </c>
      <c r="E13333" s="106">
        <v>0.16464518404853523</v>
      </c>
      <c r="F13333" s="107">
        <v>0.85549709537680263</v>
      </c>
      <c r="G13333" s="106">
        <v>0.29202912465768316</v>
      </c>
      <c r="H13333" s="107">
        <v>0.8850769505471765</v>
      </c>
      <c r="I13333" s="121" t="str">
        <f t="shared" si="208"/>
        <v>BH</v>
      </c>
    </row>
    <row r="13334" spans="2:9" ht="12.75">
      <c r="B13334" s="102">
        <v>242954429</v>
      </c>
      <c r="C13334" s="106">
        <v>0.89029468556242364</v>
      </c>
      <c r="D13334" s="107">
        <v>0.52939182506073035</v>
      </c>
      <c r="E13334" s="106">
        <v>0.83414038551546277</v>
      </c>
      <c r="F13334" s="107">
        <v>0.66352008752440828</v>
      </c>
      <c r="G13334" s="106">
        <v>9.4714715536500904E-2</v>
      </c>
      <c r="H13334" s="107">
        <v>0.26216104285027253</v>
      </c>
      <c r="I13334" s="121" t="str">
        <f t="shared" si="208"/>
        <v>FH</v>
      </c>
    </row>
    <row r="13335" spans="2:9" ht="12.75">
      <c r="B13335" s="102">
        <v>242955336</v>
      </c>
      <c r="C13335" s="106">
        <v>0.80172507929355974</v>
      </c>
      <c r="D13335" s="107">
        <v>0.74653019182725688</v>
      </c>
      <c r="E13335" s="106">
        <v>0.31714256979594335</v>
      </c>
      <c r="F13335" s="107">
        <v>0.97317837276736618</v>
      </c>
      <c r="G13335" s="106">
        <v>0.82528237985904451</v>
      </c>
      <c r="H13335" s="107">
        <v>0.60104480547318273</v>
      </c>
      <c r="I13335" s="121" t="str">
        <f t="shared" si="208"/>
        <v>C</v>
      </c>
    </row>
    <row r="13336" spans="2:9" ht="12.75">
      <c r="B13336" s="102">
        <v>242955906</v>
      </c>
      <c r="C13336" s="106">
        <v>0.22292172253966047</v>
      </c>
      <c r="D13336" s="107">
        <v>0.93905712903163185</v>
      </c>
      <c r="E13336" s="106">
        <v>0.91491570071456119</v>
      </c>
      <c r="F13336" s="107">
        <v>0.43290832468668894</v>
      </c>
      <c r="G13336" s="106">
        <v>0.85452964903217388</v>
      </c>
      <c r="H13336" s="107">
        <v>0.50222497323243775</v>
      </c>
      <c r="I13336" s="121" t="str">
        <f t="shared" si="208"/>
        <v>DF</v>
      </c>
    </row>
    <row r="13337" spans="2:9" ht="12.75">
      <c r="B13337" s="102">
        <v>242957102</v>
      </c>
      <c r="C13337" s="106">
        <v>0.95052636013878833</v>
      </c>
      <c r="D13337" s="107">
        <v>2.2986981999183698E-2</v>
      </c>
      <c r="E13337" s="106">
        <v>0.26824931692951015</v>
      </c>
      <c r="F13337" s="107">
        <v>0.3324521389825712</v>
      </c>
      <c r="G13337" s="106">
        <v>0.83027305484449632</v>
      </c>
      <c r="H13337" s="107">
        <v>0.27557489440000627</v>
      </c>
      <c r="I13337" s="121" t="str">
        <f t="shared" si="208"/>
        <v>FH</v>
      </c>
    </row>
    <row r="13338" spans="2:9" ht="12.75">
      <c r="B13338" s="102">
        <v>242958168</v>
      </c>
      <c r="C13338" s="106">
        <v>0.2285363113532064</v>
      </c>
      <c r="D13338" s="107">
        <v>0.10045133532083206</v>
      </c>
      <c r="E13338" s="106">
        <v>3.525362051726777E-2</v>
      </c>
      <c r="F13338" s="107">
        <v>0.17385397661455215</v>
      </c>
      <c r="G13338" s="106">
        <v>0.24383782713551039</v>
      </c>
      <c r="H13338" s="107">
        <v>0.94065483114028781</v>
      </c>
      <c r="I13338" s="121" t="str">
        <f t="shared" si="208"/>
        <v>BH</v>
      </c>
    </row>
    <row r="13339" spans="2:9" ht="12.75">
      <c r="B13339" s="102">
        <v>242958801</v>
      </c>
      <c r="C13339" s="106">
        <v>0.39944407408357252</v>
      </c>
      <c r="D13339" s="107">
        <v>0.90977064086893988</v>
      </c>
      <c r="E13339" s="106">
        <v>0.79822787805056983</v>
      </c>
      <c r="F13339" s="107">
        <v>0.76501313471227395</v>
      </c>
      <c r="G13339" s="106">
        <v>0.62924457644403375</v>
      </c>
      <c r="H13339" s="107">
        <v>0.24046321154905481</v>
      </c>
      <c r="I13339" s="121" t="str">
        <f t="shared" si="208"/>
        <v>DF</v>
      </c>
    </row>
    <row r="13340" spans="2:9" ht="12.75">
      <c r="B13340" s="102">
        <v>242958835</v>
      </c>
      <c r="C13340" s="106">
        <v>0.41790121269358438</v>
      </c>
      <c r="D13340" s="107">
        <v>0.70141447756988629</v>
      </c>
      <c r="E13340" s="106">
        <v>0.90570028803572011</v>
      </c>
      <c r="F13340" s="107">
        <v>0.43457636293420343</v>
      </c>
      <c r="G13340" s="106">
        <v>0.3413555294779842</v>
      </c>
      <c r="H13340" s="107">
        <v>0.13447821075847699</v>
      </c>
      <c r="I13340" s="121" t="str">
        <f t="shared" si="208"/>
        <v>TH</v>
      </c>
    </row>
    <row r="13341" spans="2:9" ht="12.75">
      <c r="B13341" s="102">
        <v>242959033</v>
      </c>
      <c r="C13341" s="106">
        <v>0.99279362236349944</v>
      </c>
      <c r="D13341" s="107">
        <v>0.17937154634501429</v>
      </c>
      <c r="E13341" s="106">
        <v>0.55082238808561002</v>
      </c>
      <c r="F13341" s="107">
        <v>0.18996546250489299</v>
      </c>
      <c r="G13341" s="106">
        <v>0.91052157497983721</v>
      </c>
      <c r="H13341" s="107">
        <v>0.76931611201333649</v>
      </c>
      <c r="I13341" s="121" t="str">
        <f t="shared" si="208"/>
        <v>FH</v>
      </c>
    </row>
    <row r="13342" spans="2:9" ht="12.75">
      <c r="B13342" s="102">
        <v>242961161</v>
      </c>
      <c r="C13342" s="106">
        <v>7.6774600359385214E-2</v>
      </c>
      <c r="D13342" s="107">
        <v>0.14973301126085348</v>
      </c>
      <c r="E13342" s="106">
        <v>0.93789457261074971</v>
      </c>
      <c r="F13342" s="107">
        <v>0.78607254341761212</v>
      </c>
      <c r="G13342" s="106">
        <v>0.65004125113418798</v>
      </c>
      <c r="H13342" s="107">
        <v>0.54126199102728734</v>
      </c>
      <c r="I13342" s="121" t="str">
        <f t="shared" si="208"/>
        <v>TH</v>
      </c>
    </row>
    <row r="13343" spans="2:9" ht="12.75">
      <c r="B13343" s="102">
        <v>242963769</v>
      </c>
      <c r="C13343" s="106">
        <v>0.30700460817417441</v>
      </c>
      <c r="D13343" s="107">
        <v>0.70189356269257974</v>
      </c>
      <c r="E13343" s="106">
        <v>0.57522239177400891</v>
      </c>
      <c r="F13343" s="107">
        <v>0.5236952460154134</v>
      </c>
      <c r="G13343" s="106">
        <v>0.99590618256006103</v>
      </c>
      <c r="H13343" s="107">
        <v>5.3299622162691129E-2</v>
      </c>
      <c r="I13343" s="121" t="str">
        <f t="shared" si="208"/>
        <v>E</v>
      </c>
    </row>
    <row r="13344" spans="2:9" ht="12.75">
      <c r="B13344" s="102">
        <v>242967398</v>
      </c>
      <c r="C13344" s="106">
        <v>0.71431002881538319</v>
      </c>
      <c r="D13344" s="107">
        <v>0.30891748833991706</v>
      </c>
      <c r="E13344" s="106">
        <v>0.95709005989185147</v>
      </c>
      <c r="F13344" s="107">
        <v>0.40602308813593524</v>
      </c>
      <c r="G13344" s="106">
        <v>0.71887451986385931</v>
      </c>
      <c r="H13344" s="107">
        <v>3.9392396567183852E-4</v>
      </c>
      <c r="I13344" s="121" t="str">
        <f t="shared" si="208"/>
        <v>TH</v>
      </c>
    </row>
    <row r="13345" spans="2:9" ht="12.75">
      <c r="B13345" s="102">
        <v>242968693</v>
      </c>
      <c r="C13345" s="106">
        <v>0.834240718298215</v>
      </c>
      <c r="D13345" s="107">
        <v>0.58911969998077574</v>
      </c>
      <c r="E13345" s="106">
        <v>0.84171154206320975</v>
      </c>
      <c r="F13345" s="107">
        <v>3.4026371974696268E-2</v>
      </c>
      <c r="G13345" s="106">
        <v>1.3946417531810695E-2</v>
      </c>
      <c r="H13345" s="107">
        <v>7.7837626603098897E-2</v>
      </c>
      <c r="I13345" s="121" t="str">
        <f t="shared" si="208"/>
        <v>TH</v>
      </c>
    </row>
    <row r="13346" spans="2:9" ht="12.75">
      <c r="B13346" s="102">
        <v>242969732</v>
      </c>
      <c r="C13346" s="106">
        <v>0.54221322982833731</v>
      </c>
      <c r="D13346" s="107">
        <v>0.80124059899570588</v>
      </c>
      <c r="E13346" s="106">
        <v>0.9778804188189969</v>
      </c>
      <c r="F13346" s="107">
        <v>0.991492696801898</v>
      </c>
      <c r="G13346" s="106">
        <v>0.18995493302273836</v>
      </c>
      <c r="H13346" s="107">
        <v>0.3187074697924297</v>
      </c>
      <c r="I13346" s="121" t="str">
        <f t="shared" si="208"/>
        <v>C</v>
      </c>
    </row>
    <row r="13347" spans="2:9" ht="12.75">
      <c r="B13347" s="102">
        <v>242970706</v>
      </c>
      <c r="C13347" s="106">
        <v>0.27077012824709379</v>
      </c>
      <c r="D13347" s="107">
        <v>0.27309704952738878</v>
      </c>
      <c r="E13347" s="106">
        <v>0.26379615083006391</v>
      </c>
      <c r="F13347" s="107">
        <v>0.87968738279766967</v>
      </c>
      <c r="G13347" s="106">
        <v>0.21742702188329877</v>
      </c>
      <c r="H13347" s="107">
        <v>0.94242037541236434</v>
      </c>
      <c r="I13347" s="121" t="str">
        <f t="shared" si="208"/>
        <v>BH</v>
      </c>
    </row>
    <row r="13348" spans="2:9" ht="12.75">
      <c r="B13348" s="102">
        <v>242974205</v>
      </c>
      <c r="C13348" s="106">
        <v>0.96053940227465517</v>
      </c>
      <c r="D13348" s="107">
        <v>0.62212885249054328</v>
      </c>
      <c r="E13348" s="106">
        <v>0.95770973990244945</v>
      </c>
      <c r="F13348" s="107">
        <v>0.13080024557797909</v>
      </c>
      <c r="G13348" s="106">
        <v>0.10071845184842854</v>
      </c>
      <c r="H13348" s="107">
        <v>0.31770330559751692</v>
      </c>
      <c r="I13348" s="121" t="str">
        <f t="shared" si="208"/>
        <v>FH</v>
      </c>
    </row>
    <row r="13349" spans="2:9" ht="12.75">
      <c r="B13349" s="102">
        <v>242975805</v>
      </c>
      <c r="C13349" s="106">
        <v>0.6283426700127217</v>
      </c>
      <c r="D13349" s="107">
        <v>0.63684396126104303</v>
      </c>
      <c r="E13349" s="106">
        <v>0.5970619497615488</v>
      </c>
      <c r="F13349" s="107">
        <v>0.58938297350191582</v>
      </c>
      <c r="G13349" s="106">
        <v>0.54705393305252414</v>
      </c>
      <c r="H13349" s="107">
        <v>0.43708741465569556</v>
      </c>
      <c r="I13349" s="121" t="str">
        <f t="shared" si="208"/>
        <v>DF</v>
      </c>
    </row>
    <row r="13350" spans="2:9" ht="12.75">
      <c r="B13350" s="102">
        <v>242976152</v>
      </c>
      <c r="C13350" s="106">
        <v>0.18334381658427024</v>
      </c>
      <c r="D13350" s="107">
        <v>7.1513334978050125E-2</v>
      </c>
      <c r="E13350" s="106">
        <v>0.2562656259049616</v>
      </c>
      <c r="F13350" s="107">
        <v>0.87746215816268691</v>
      </c>
      <c r="G13350" s="106">
        <v>0.42417972819131955</v>
      </c>
      <c r="H13350" s="107">
        <v>9.3903299285338804E-2</v>
      </c>
      <c r="I13350" s="121" t="str">
        <f t="shared" si="208"/>
        <v>C</v>
      </c>
    </row>
    <row r="13351" spans="2:9" ht="12.75">
      <c r="B13351" s="102">
        <v>242977926</v>
      </c>
      <c r="C13351" s="106">
        <v>6.8928661853239426E-2</v>
      </c>
      <c r="D13351" s="107">
        <v>0.45347586698649778</v>
      </c>
      <c r="E13351" s="106">
        <v>0.8823838934136099</v>
      </c>
      <c r="F13351" s="107">
        <v>0.7906401253735611</v>
      </c>
      <c r="G13351" s="106">
        <v>5.3811006651333315E-2</v>
      </c>
      <c r="H13351" s="107">
        <v>0.70535773407389191</v>
      </c>
      <c r="I13351" s="121" t="str">
        <f t="shared" si="208"/>
        <v>TH</v>
      </c>
    </row>
    <row r="13352" spans="2:9" ht="12.75">
      <c r="B13352" s="102">
        <v>242978116</v>
      </c>
      <c r="C13352" s="106">
        <v>0.88626666596396309</v>
      </c>
      <c r="D13352" s="107">
        <v>0.60420512742307508</v>
      </c>
      <c r="E13352" s="106">
        <v>0.9860273543629241</v>
      </c>
      <c r="F13352" s="107">
        <v>0.41084403365434685</v>
      </c>
      <c r="G13352" s="106">
        <v>0.10243422005072844</v>
      </c>
      <c r="H13352" s="107">
        <v>0.55214000835436927</v>
      </c>
      <c r="I13352" s="121" t="str">
        <f t="shared" si="208"/>
        <v>TH</v>
      </c>
    </row>
    <row r="13353" spans="2:9" ht="12.75">
      <c r="B13353" s="102">
        <v>242979156</v>
      </c>
      <c r="C13353" s="106">
        <v>0.36819226181881337</v>
      </c>
      <c r="D13353" s="107">
        <v>0.61467935849893163</v>
      </c>
      <c r="E13353" s="106">
        <v>7.6284801005405356E-2</v>
      </c>
      <c r="F13353" s="107">
        <v>0.24970954891433994</v>
      </c>
      <c r="G13353" s="106">
        <v>0.72562859402974933</v>
      </c>
      <c r="H13353" s="107">
        <v>0.2044681376922155</v>
      </c>
      <c r="I13353" s="121" t="str">
        <f t="shared" si="208"/>
        <v>E</v>
      </c>
    </row>
    <row r="13354" spans="2:9" ht="12.75">
      <c r="B13354" s="102">
        <v>242981135</v>
      </c>
      <c r="C13354" s="106">
        <v>0.14586976914492311</v>
      </c>
      <c r="D13354" s="107">
        <v>0.87153649502623676</v>
      </c>
      <c r="E13354" s="106">
        <v>0.15151494304594793</v>
      </c>
      <c r="F13354" s="107">
        <v>0.52563762308849649</v>
      </c>
      <c r="G13354" s="106">
        <v>0.66757090318371315</v>
      </c>
      <c r="H13354" s="107">
        <v>0.54087814098646114</v>
      </c>
      <c r="I13354" s="121" t="str">
        <f t="shared" si="208"/>
        <v>DF</v>
      </c>
    </row>
    <row r="13355" spans="2:9" ht="12.75">
      <c r="B13355" s="102">
        <v>242981852</v>
      </c>
      <c r="C13355" s="106">
        <v>3.1931521192836598E-2</v>
      </c>
      <c r="D13355" s="107">
        <v>0.8987732693506425</v>
      </c>
      <c r="E13355" s="106">
        <v>0.5406380137026332</v>
      </c>
      <c r="F13355" s="107">
        <v>0.38259848318668599</v>
      </c>
      <c r="G13355" s="106">
        <v>0.5806358580698836</v>
      </c>
      <c r="H13355" s="107">
        <v>0.35817630878320039</v>
      </c>
      <c r="I13355" s="121" t="str">
        <f t="shared" si="208"/>
        <v>DF</v>
      </c>
    </row>
    <row r="13356" spans="2:9" ht="12.75">
      <c r="B13356" s="102">
        <v>242984707</v>
      </c>
      <c r="C13356" s="106">
        <v>8.7788145049917166E-2</v>
      </c>
      <c r="D13356" s="107">
        <v>0.17544072281005274</v>
      </c>
      <c r="E13356" s="106">
        <v>0.32775283520211129</v>
      </c>
      <c r="F13356" s="107">
        <v>0.8855775520204201</v>
      </c>
      <c r="G13356" s="106">
        <v>0.76826143737231067</v>
      </c>
      <c r="H13356" s="107">
        <v>0.4999582883329694</v>
      </c>
      <c r="I13356" s="121" t="str">
        <f t="shared" si="208"/>
        <v>C</v>
      </c>
    </row>
    <row r="13357" spans="2:9" ht="12.75">
      <c r="B13357" s="102">
        <v>242985129</v>
      </c>
      <c r="C13357" s="106">
        <v>0.91340675721222464</v>
      </c>
      <c r="D13357" s="107">
        <v>0.14618666124489921</v>
      </c>
      <c r="E13357" s="106">
        <v>0.28711631618348465</v>
      </c>
      <c r="F13357" s="107">
        <v>0.95461208244039053</v>
      </c>
      <c r="G13357" s="106">
        <v>0.61042628318856451</v>
      </c>
      <c r="H13357" s="107">
        <v>9.2474043694751096E-2</v>
      </c>
      <c r="I13357" s="121" t="str">
        <f t="shared" si="208"/>
        <v>C</v>
      </c>
    </row>
    <row r="13358" spans="2:9" ht="12.75">
      <c r="B13358" s="102">
        <v>242986414</v>
      </c>
      <c r="C13358" s="106">
        <v>0.63272329276885864</v>
      </c>
      <c r="D13358" s="107">
        <v>0.27385646330429347</v>
      </c>
      <c r="E13358" s="106">
        <v>0.75928166342619696</v>
      </c>
      <c r="F13358" s="107">
        <v>0.71711210122873581</v>
      </c>
      <c r="G13358" s="106">
        <v>0.44157357768507932</v>
      </c>
      <c r="H13358" s="107">
        <v>8.2462935634902479E-2</v>
      </c>
      <c r="I13358" s="121" t="str">
        <f t="shared" si="208"/>
        <v>TH</v>
      </c>
    </row>
    <row r="13359" spans="2:9" ht="12.75">
      <c r="B13359" s="102">
        <v>242987438</v>
      </c>
      <c r="C13359" s="106">
        <v>0.11501119446847596</v>
      </c>
      <c r="D13359" s="107">
        <v>0.8299653036057455</v>
      </c>
      <c r="E13359" s="106">
        <v>0.52314109150116495</v>
      </c>
      <c r="F13359" s="107">
        <v>0.74585178005472841</v>
      </c>
      <c r="G13359" s="106">
        <v>0.70731649023397414</v>
      </c>
      <c r="H13359" s="107">
        <v>0.58575600145973628</v>
      </c>
      <c r="I13359" s="121" t="str">
        <f t="shared" si="208"/>
        <v>DF</v>
      </c>
    </row>
    <row r="13360" spans="2:9" ht="12.75">
      <c r="B13360" s="102">
        <v>242988660</v>
      </c>
      <c r="C13360" s="106">
        <v>0.56064715084375671</v>
      </c>
      <c r="D13360" s="107">
        <v>0.80388297183852053</v>
      </c>
      <c r="E13360" s="106">
        <v>0.9522970203715575</v>
      </c>
      <c r="F13360" s="107">
        <v>0.69669852169530722</v>
      </c>
      <c r="G13360" s="106">
        <v>0.84353694762196163</v>
      </c>
      <c r="H13360" s="107">
        <v>0.76921178585600214</v>
      </c>
      <c r="I13360" s="121" t="str">
        <f t="shared" si="208"/>
        <v>TH</v>
      </c>
    </row>
    <row r="13361" spans="2:9" ht="12.75">
      <c r="B13361" s="102">
        <v>242989771</v>
      </c>
      <c r="C13361" s="106">
        <v>0.4659983477748586</v>
      </c>
      <c r="D13361" s="107">
        <v>0.3502998205383161</v>
      </c>
      <c r="E13361" s="106">
        <v>0.45263505562289308</v>
      </c>
      <c r="F13361" s="107">
        <v>0.36880899200404027</v>
      </c>
      <c r="G13361" s="106">
        <v>0.42710916107063035</v>
      </c>
      <c r="H13361" s="107">
        <v>0.94620471174257492</v>
      </c>
      <c r="I13361" s="121" t="str">
        <f t="shared" si="208"/>
        <v>BH</v>
      </c>
    </row>
    <row r="13362" spans="2:9" ht="12.75">
      <c r="B13362" s="102">
        <v>242990556</v>
      </c>
      <c r="C13362" s="106">
        <v>0.79155311237506254</v>
      </c>
      <c r="D13362" s="107">
        <v>0.61660484292112994</v>
      </c>
      <c r="E13362" s="106">
        <v>0.17608571148022811</v>
      </c>
      <c r="F13362" s="107">
        <v>0.65788437647101472</v>
      </c>
      <c r="G13362" s="106">
        <v>0.21651060814693124</v>
      </c>
      <c r="H13362" s="107">
        <v>0.8989599429380366</v>
      </c>
      <c r="I13362" s="121" t="str">
        <f t="shared" si="208"/>
        <v>BH</v>
      </c>
    </row>
    <row r="13363" spans="2:9" ht="12.75">
      <c r="B13363" s="102">
        <v>242990779</v>
      </c>
      <c r="C13363" s="106">
        <v>0.30361978479372209</v>
      </c>
      <c r="D13363" s="107">
        <v>0.25883188667876578</v>
      </c>
      <c r="E13363" s="106">
        <v>0.3804168688296079</v>
      </c>
      <c r="F13363" s="107">
        <v>0.49618405535100552</v>
      </c>
      <c r="G13363" s="106">
        <v>0.2213963906405283</v>
      </c>
      <c r="H13363" s="107">
        <v>0.3864253834993856</v>
      </c>
      <c r="I13363" s="121" t="str">
        <f t="shared" si="208"/>
        <v>C</v>
      </c>
    </row>
    <row r="13364" spans="2:9" ht="12.75">
      <c r="B13364" s="102">
        <v>242992950</v>
      </c>
      <c r="C13364" s="106">
        <v>0.9250336911264625</v>
      </c>
      <c r="D13364" s="107">
        <v>0.41465493187506031</v>
      </c>
      <c r="E13364" s="106">
        <v>0.25419867389869566</v>
      </c>
      <c r="F13364" s="107">
        <v>0.15243692995188862</v>
      </c>
      <c r="G13364" s="106">
        <v>0.39215980734952027</v>
      </c>
      <c r="H13364" s="107">
        <v>0.98037913993484738</v>
      </c>
      <c r="I13364" s="121" t="str">
        <f t="shared" si="208"/>
        <v>BH</v>
      </c>
    </row>
    <row r="13365" spans="2:9" ht="12.75">
      <c r="B13365" s="102">
        <v>242993633</v>
      </c>
      <c r="C13365" s="106">
        <v>0.3217161128043422</v>
      </c>
      <c r="D13365" s="107">
        <v>0.19977593083229883</v>
      </c>
      <c r="E13365" s="106">
        <v>0.15931452171579252</v>
      </c>
      <c r="F13365" s="107">
        <v>0.13713793734042223</v>
      </c>
      <c r="G13365" s="106">
        <v>0.99281531212501961</v>
      </c>
      <c r="H13365" s="107">
        <v>0.73095334184431637</v>
      </c>
      <c r="I13365" s="121" t="str">
        <f t="shared" si="208"/>
        <v>E</v>
      </c>
    </row>
    <row r="13366" spans="2:9" ht="12.75">
      <c r="B13366" s="102">
        <v>242994855</v>
      </c>
      <c r="C13366" s="106">
        <v>0.28630637521203983</v>
      </c>
      <c r="D13366" s="107">
        <v>0.74173783537287741</v>
      </c>
      <c r="E13366" s="106">
        <v>9.2494639213468233E-2</v>
      </c>
      <c r="F13366" s="107">
        <v>0.12075997376847991</v>
      </c>
      <c r="G13366" s="106">
        <v>0.22194230810160231</v>
      </c>
      <c r="H13366" s="107">
        <v>0.83531084934016597</v>
      </c>
      <c r="I13366" s="121" t="str">
        <f t="shared" si="208"/>
        <v>BH</v>
      </c>
    </row>
    <row r="13367" spans="2:9" ht="12.75">
      <c r="B13367" s="102">
        <v>242997124</v>
      </c>
      <c r="C13367" s="106">
        <v>0.32298426046800555</v>
      </c>
      <c r="D13367" s="107">
        <v>0.38247270625551888</v>
      </c>
      <c r="E13367" s="106">
        <v>0.98052677884969186</v>
      </c>
      <c r="F13367" s="107">
        <v>5.721626016000414E-2</v>
      </c>
      <c r="G13367" s="106">
        <v>0.90307131242177552</v>
      </c>
      <c r="H13367" s="107">
        <v>0.74181474989625062</v>
      </c>
      <c r="I13367" s="121" t="str">
        <f t="shared" si="208"/>
        <v>TH</v>
      </c>
    </row>
    <row r="13368" spans="2:9" ht="12.75">
      <c r="B13368" s="102">
        <v>242998072</v>
      </c>
      <c r="C13368" s="106">
        <v>0.97518715806026535</v>
      </c>
      <c r="D13368" s="107">
        <v>0.99827062680627687</v>
      </c>
      <c r="E13368" s="106">
        <v>0.58377949427457487</v>
      </c>
      <c r="F13368" s="107">
        <v>0.41025076054046861</v>
      </c>
      <c r="G13368" s="106">
        <v>0.34681729026197727</v>
      </c>
      <c r="H13368" s="107">
        <v>2.281120353966104E-2</v>
      </c>
      <c r="I13368" s="121" t="str">
        <f t="shared" si="208"/>
        <v>DF</v>
      </c>
    </row>
    <row r="13369" spans="2:9" ht="12.75">
      <c r="B13369" s="102">
        <v>242998510</v>
      </c>
      <c r="C13369" s="106">
        <v>0.46180535807256806</v>
      </c>
      <c r="D13369" s="107">
        <v>0.76628766982591423</v>
      </c>
      <c r="E13369" s="106">
        <v>0.9698138043758362</v>
      </c>
      <c r="F13369" s="107">
        <v>0.87636720521991851</v>
      </c>
      <c r="G13369" s="106">
        <v>4.3119807962437307E-2</v>
      </c>
      <c r="H13369" s="107">
        <v>8.385236140624297E-2</v>
      </c>
      <c r="I13369" s="121" t="str">
        <f t="shared" si="208"/>
        <v>TH</v>
      </c>
    </row>
    <row r="13370" spans="2:9" ht="12.75">
      <c r="B13370" s="102">
        <v>243003376</v>
      </c>
      <c r="C13370" s="106">
        <v>0.20160107821266671</v>
      </c>
      <c r="D13370" s="107">
        <v>0.70079966351073697</v>
      </c>
      <c r="E13370" s="106">
        <v>0.65338954819155504</v>
      </c>
      <c r="F13370" s="107">
        <v>0.97298985991415354</v>
      </c>
      <c r="G13370" s="106">
        <v>0.67513914610657499</v>
      </c>
      <c r="H13370" s="107">
        <v>0.64361001218512004</v>
      </c>
      <c r="I13370" s="121" t="str">
        <f t="shared" si="208"/>
        <v>C</v>
      </c>
    </row>
    <row r="13371" spans="2:9" ht="12.75">
      <c r="B13371" s="102">
        <v>243004137</v>
      </c>
      <c r="C13371" s="106">
        <v>0.22742834026180336</v>
      </c>
      <c r="D13371" s="107">
        <v>0.8093964168775647</v>
      </c>
      <c r="E13371" s="106">
        <v>0.85056696809093069</v>
      </c>
      <c r="F13371" s="107">
        <v>0.11077111574882093</v>
      </c>
      <c r="G13371" s="106">
        <v>0.42453661946278576</v>
      </c>
      <c r="H13371" s="107">
        <v>0.60613808186187157</v>
      </c>
      <c r="I13371" s="121" t="str">
        <f t="shared" si="208"/>
        <v>TH</v>
      </c>
    </row>
    <row r="13372" spans="2:9" ht="12.75">
      <c r="B13372" s="102">
        <v>243005588</v>
      </c>
      <c r="C13372" s="106">
        <v>0.43225666486351888</v>
      </c>
      <c r="D13372" s="107">
        <v>0.98432076658478795</v>
      </c>
      <c r="E13372" s="106">
        <v>0.25786164756848962</v>
      </c>
      <c r="F13372" s="107">
        <v>0.31022528873011201</v>
      </c>
      <c r="G13372" s="106">
        <v>0.5260293510036016</v>
      </c>
      <c r="H13372" s="107">
        <v>0.67592244441888738</v>
      </c>
      <c r="I13372" s="121" t="str">
        <f t="shared" si="208"/>
        <v>DF</v>
      </c>
    </row>
    <row r="13373" spans="2:9" ht="12.75">
      <c r="B13373" s="102">
        <v>243007198</v>
      </c>
      <c r="C13373" s="106">
        <v>0.18908054383790618</v>
      </c>
      <c r="D13373" s="107">
        <v>0.64358868869088459</v>
      </c>
      <c r="E13373" s="106">
        <v>0.27122829854279362</v>
      </c>
      <c r="F13373" s="107">
        <v>0.5936861414460699</v>
      </c>
      <c r="G13373" s="106">
        <v>0.43958364159121821</v>
      </c>
      <c r="H13373" s="107">
        <v>0.82445864066775787</v>
      </c>
      <c r="I13373" s="121" t="str">
        <f t="shared" si="208"/>
        <v>BH</v>
      </c>
    </row>
    <row r="13374" spans="2:9" ht="12.75">
      <c r="B13374" s="102">
        <v>243007800</v>
      </c>
      <c r="C13374" s="106">
        <v>0.99127045916777945</v>
      </c>
      <c r="D13374" s="107">
        <v>0.54367586215178942</v>
      </c>
      <c r="E13374" s="106">
        <v>0.88347190822214317</v>
      </c>
      <c r="F13374" s="107">
        <v>0.1717818295367235</v>
      </c>
      <c r="G13374" s="106">
        <v>0.52583943845288905</v>
      </c>
      <c r="H13374" s="107">
        <v>0.87358397247914854</v>
      </c>
      <c r="I13374" s="121" t="str">
        <f t="shared" si="208"/>
        <v>FH</v>
      </c>
    </row>
    <row r="13375" spans="2:9" ht="12.75">
      <c r="B13375" s="102">
        <v>243008155</v>
      </c>
      <c r="C13375" s="106">
        <v>0.61910625443564005</v>
      </c>
      <c r="D13375" s="107">
        <v>0.18845542626876366</v>
      </c>
      <c r="E13375" s="106">
        <v>0.49027905382165837</v>
      </c>
      <c r="F13375" s="107">
        <v>0.17728841218457903</v>
      </c>
      <c r="G13375" s="106">
        <v>0.47075444430671576</v>
      </c>
      <c r="H13375" s="107">
        <v>0.31723690302265961</v>
      </c>
      <c r="I13375" s="121" t="str">
        <f t="shared" si="208"/>
        <v>FH</v>
      </c>
    </row>
    <row r="13376" spans="2:9" ht="12.75">
      <c r="B13376" s="102">
        <v>243008327</v>
      </c>
      <c r="C13376" s="106">
        <v>0.45937419328787676</v>
      </c>
      <c r="D13376" s="107">
        <v>0.33695582442156624</v>
      </c>
      <c r="E13376" s="106">
        <v>0.78371685663663015</v>
      </c>
      <c r="F13376" s="107">
        <v>0.48650535678636952</v>
      </c>
      <c r="G13376" s="106">
        <v>0.49080781509339921</v>
      </c>
      <c r="H13376" s="107">
        <v>2.9422727723504183E-2</v>
      </c>
      <c r="I13376" s="121" t="str">
        <f t="shared" si="208"/>
        <v>TH</v>
      </c>
    </row>
    <row r="13377" spans="2:9" ht="12.75">
      <c r="B13377" s="102">
        <v>243014540</v>
      </c>
      <c r="C13377" s="106">
        <v>2.0179122313002118E-3</v>
      </c>
      <c r="D13377" s="107">
        <v>0.53843144839524593</v>
      </c>
      <c r="E13377" s="106">
        <v>0.4864723224886478</v>
      </c>
      <c r="F13377" s="107">
        <v>0.31802447226660102</v>
      </c>
      <c r="G13377" s="106">
        <v>0.16713608877976416</v>
      </c>
      <c r="H13377" s="107">
        <v>0.91814365730779668</v>
      </c>
      <c r="I13377" s="121" t="str">
        <f t="shared" si="208"/>
        <v>BH</v>
      </c>
    </row>
    <row r="13378" spans="2:9" ht="12.75">
      <c r="B13378" s="102">
        <v>243016132</v>
      </c>
      <c r="C13378" s="106">
        <v>0.56381965081271801</v>
      </c>
      <c r="D13378" s="107">
        <v>0.1110504801813077</v>
      </c>
      <c r="E13378" s="106">
        <v>0.20087373591644031</v>
      </c>
      <c r="F13378" s="107">
        <v>1.1938222708214319E-2</v>
      </c>
      <c r="G13378" s="106">
        <v>0.45854122368146033</v>
      </c>
      <c r="H13378" s="107">
        <v>0.78006034389258794</v>
      </c>
      <c r="I13378" s="121" t="str">
        <f t="shared" si="208"/>
        <v>BH</v>
      </c>
    </row>
    <row r="13379" spans="2:9" ht="12.75">
      <c r="B13379" s="102">
        <v>243016150</v>
      </c>
      <c r="C13379" s="106">
        <v>0.99714581410868885</v>
      </c>
      <c r="D13379" s="107">
        <v>0.45950948973689121</v>
      </c>
      <c r="E13379" s="106">
        <v>0.2886168026481859</v>
      </c>
      <c r="F13379" s="107">
        <v>0.10117758383278797</v>
      </c>
      <c r="G13379" s="106">
        <v>0.94445714438712791</v>
      </c>
      <c r="H13379" s="107">
        <v>0.61237314089525197</v>
      </c>
      <c r="I13379" s="121" t="str">
        <f t="shared" si="208"/>
        <v>FH</v>
      </c>
    </row>
    <row r="13380" spans="2:9" ht="12.75">
      <c r="B13380" s="102">
        <v>243016461</v>
      </c>
      <c r="C13380" s="106">
        <v>0.42998321867220524</v>
      </c>
      <c r="D13380" s="107">
        <v>0.62584473600127355</v>
      </c>
      <c r="E13380" s="106">
        <v>0.61969834883647001</v>
      </c>
      <c r="F13380" s="107">
        <v>0.76156626152162454</v>
      </c>
      <c r="G13380" s="106">
        <v>7.5293096088653533E-2</v>
      </c>
      <c r="H13380" s="107">
        <v>7.7362259812211676E-2</v>
      </c>
      <c r="I13380" s="121" t="str">
        <f t="shared" si="208"/>
        <v>C</v>
      </c>
    </row>
    <row r="13381" spans="2:9" ht="12.75">
      <c r="B13381" s="102">
        <v>243021774</v>
      </c>
      <c r="C13381" s="106">
        <v>2.9619290443046786E-2</v>
      </c>
      <c r="D13381" s="107">
        <v>0.97232568278389753</v>
      </c>
      <c r="E13381" s="106">
        <v>0.48593264359347921</v>
      </c>
      <c r="F13381" s="107">
        <v>0.76586855610801985</v>
      </c>
      <c r="G13381" s="106">
        <v>0.63427191525229443</v>
      </c>
      <c r="H13381" s="107">
        <v>0.40976183885786299</v>
      </c>
      <c r="I13381" s="121" t="str">
        <f t="shared" ref="I13381:I13444" si="209">INDEX($C$3:$H$3, MATCH(MAX(C13381:H13381), C13381:H13381, 0))</f>
        <v>DF</v>
      </c>
    </row>
    <row r="13382" spans="2:9" ht="12.75">
      <c r="B13382" s="102">
        <v>243022196</v>
      </c>
      <c r="C13382" s="106">
        <v>0.70432666699372648</v>
      </c>
      <c r="D13382" s="107">
        <v>0.91665727985240664</v>
      </c>
      <c r="E13382" s="106">
        <v>0.45307118894467102</v>
      </c>
      <c r="F13382" s="107">
        <v>0.33607216997331069</v>
      </c>
      <c r="G13382" s="106">
        <v>0.94649798994094692</v>
      </c>
      <c r="H13382" s="107">
        <v>0.7997931690488278</v>
      </c>
      <c r="I13382" s="121" t="str">
        <f t="shared" si="209"/>
        <v>E</v>
      </c>
    </row>
    <row r="13383" spans="2:9" ht="12.75">
      <c r="B13383" s="102">
        <v>243025208</v>
      </c>
      <c r="C13383" s="106">
        <v>0.32266522067002157</v>
      </c>
      <c r="D13383" s="107">
        <v>0.78814271082374088</v>
      </c>
      <c r="E13383" s="106">
        <v>0.24437513166992475</v>
      </c>
      <c r="F13383" s="107">
        <v>0.79056520909135486</v>
      </c>
      <c r="G13383" s="106">
        <v>0.22105605047562715</v>
      </c>
      <c r="H13383" s="107">
        <v>0.48620542579849713</v>
      </c>
      <c r="I13383" s="121" t="str">
        <f t="shared" si="209"/>
        <v>C</v>
      </c>
    </row>
    <row r="13384" spans="2:9" ht="12.75">
      <c r="B13384" s="102">
        <v>243026271</v>
      </c>
      <c r="C13384" s="106">
        <v>7.6771425569557294E-2</v>
      </c>
      <c r="D13384" s="107">
        <v>0.92128109964063665</v>
      </c>
      <c r="E13384" s="106">
        <v>0.18915493166014685</v>
      </c>
      <c r="F13384" s="107">
        <v>0.29645349882454042</v>
      </c>
      <c r="G13384" s="106">
        <v>0.72218088764737853</v>
      </c>
      <c r="H13384" s="107">
        <v>0.49196742798712201</v>
      </c>
      <c r="I13384" s="121" t="str">
        <f t="shared" si="209"/>
        <v>DF</v>
      </c>
    </row>
    <row r="13385" spans="2:9" ht="12.75">
      <c r="B13385" s="102">
        <v>243026584</v>
      </c>
      <c r="C13385" s="106">
        <v>0.87746168965443605</v>
      </c>
      <c r="D13385" s="107">
        <v>0.52298684529901251</v>
      </c>
      <c r="E13385" s="106">
        <v>4.7428281445888176E-2</v>
      </c>
      <c r="F13385" s="107">
        <v>0.94329166375215556</v>
      </c>
      <c r="G13385" s="106">
        <v>0.70350343190273534</v>
      </c>
      <c r="H13385" s="107">
        <v>0.13960295408947521</v>
      </c>
      <c r="I13385" s="121" t="str">
        <f t="shared" si="209"/>
        <v>C</v>
      </c>
    </row>
    <row r="13386" spans="2:9" ht="12.75">
      <c r="B13386" s="102">
        <v>243027163</v>
      </c>
      <c r="C13386" s="106">
        <v>0.99749066908480222</v>
      </c>
      <c r="D13386" s="107">
        <v>0.37364259133871913</v>
      </c>
      <c r="E13386" s="106">
        <v>0.16266599162973505</v>
      </c>
      <c r="F13386" s="107">
        <v>9.1086210543027235E-2</v>
      </c>
      <c r="G13386" s="106">
        <v>0.18060285274111454</v>
      </c>
      <c r="H13386" s="107">
        <v>0.66705293162660251</v>
      </c>
      <c r="I13386" s="121" t="str">
        <f t="shared" si="209"/>
        <v>FH</v>
      </c>
    </row>
    <row r="13387" spans="2:9" ht="12.75">
      <c r="B13387" s="102">
        <v>243027864</v>
      </c>
      <c r="C13387" s="106">
        <v>0.86113712492510253</v>
      </c>
      <c r="D13387" s="107">
        <v>0.5164718367261445</v>
      </c>
      <c r="E13387" s="106">
        <v>0.66709942937297129</v>
      </c>
      <c r="F13387" s="107">
        <v>0.3279096188820807</v>
      </c>
      <c r="G13387" s="106">
        <v>0.8847584456405837</v>
      </c>
      <c r="H13387" s="107">
        <v>5.1150386491195521E-2</v>
      </c>
      <c r="I13387" s="121" t="str">
        <f t="shared" si="209"/>
        <v>E</v>
      </c>
    </row>
    <row r="13388" spans="2:9" ht="12.75">
      <c r="B13388" s="102">
        <v>243029702</v>
      </c>
      <c r="C13388" s="106">
        <v>0.12520734919902976</v>
      </c>
      <c r="D13388" s="107">
        <v>0.78717600821363898</v>
      </c>
      <c r="E13388" s="106">
        <v>8.091343987963473E-2</v>
      </c>
      <c r="F13388" s="107">
        <v>0.10099085574138322</v>
      </c>
      <c r="G13388" s="106">
        <v>0.56845597702562722</v>
      </c>
      <c r="H13388" s="107">
        <v>0.35741112169857514</v>
      </c>
      <c r="I13388" s="121" t="str">
        <f t="shared" si="209"/>
        <v>DF</v>
      </c>
    </row>
    <row r="13389" spans="2:9" ht="12.75">
      <c r="B13389" s="102">
        <v>243029851</v>
      </c>
      <c r="C13389" s="106">
        <v>0.81325969641928397</v>
      </c>
      <c r="D13389" s="107">
        <v>0.41845876922338276</v>
      </c>
      <c r="E13389" s="106">
        <v>0.30025530925773047</v>
      </c>
      <c r="F13389" s="107">
        <v>0.10294354856914278</v>
      </c>
      <c r="G13389" s="106">
        <v>4.4674477493606091E-2</v>
      </c>
      <c r="H13389" s="107">
        <v>0.69515344562648096</v>
      </c>
      <c r="I13389" s="121" t="str">
        <f t="shared" si="209"/>
        <v>FH</v>
      </c>
    </row>
    <row r="13390" spans="2:9" ht="12.75">
      <c r="B13390" s="102">
        <v>243030494</v>
      </c>
      <c r="C13390" s="106">
        <v>0.17809722171811426</v>
      </c>
      <c r="D13390" s="107">
        <v>0.30767706231431369</v>
      </c>
      <c r="E13390" s="106">
        <v>0.88812400702505312</v>
      </c>
      <c r="F13390" s="107">
        <v>0.44478877535717043</v>
      </c>
      <c r="G13390" s="106">
        <v>0.13150822959772235</v>
      </c>
      <c r="H13390" s="107">
        <v>0.26073502375098645</v>
      </c>
      <c r="I13390" s="121" t="str">
        <f t="shared" si="209"/>
        <v>TH</v>
      </c>
    </row>
    <row r="13391" spans="2:9" ht="12.75">
      <c r="B13391" s="102">
        <v>243032789</v>
      </c>
      <c r="C13391" s="106">
        <v>0.15076057254009712</v>
      </c>
      <c r="D13391" s="107">
        <v>0.98072678721599171</v>
      </c>
      <c r="E13391" s="106">
        <v>0.60671733036363484</v>
      </c>
      <c r="F13391" s="107">
        <v>0.95738263961424597</v>
      </c>
      <c r="G13391" s="106">
        <v>0.78978513456571187</v>
      </c>
      <c r="H13391" s="107">
        <v>0.22376742579514719</v>
      </c>
      <c r="I13391" s="121" t="str">
        <f t="shared" si="209"/>
        <v>DF</v>
      </c>
    </row>
    <row r="13392" spans="2:9" ht="12.75">
      <c r="B13392" s="102">
        <v>243033423</v>
      </c>
      <c r="C13392" s="106">
        <v>0.79139430333262095</v>
      </c>
      <c r="D13392" s="107">
        <v>0.2821793279489837</v>
      </c>
      <c r="E13392" s="106">
        <v>0.95138124695088244</v>
      </c>
      <c r="F13392" s="107">
        <v>0.63890959185744589</v>
      </c>
      <c r="G13392" s="106">
        <v>0.49867327351853019</v>
      </c>
      <c r="H13392" s="107">
        <v>0.48920176857392117</v>
      </c>
      <c r="I13392" s="121" t="str">
        <f t="shared" si="209"/>
        <v>TH</v>
      </c>
    </row>
    <row r="13393" spans="2:9" ht="12.75">
      <c r="B13393" s="102">
        <v>243034371</v>
      </c>
      <c r="C13393" s="106">
        <v>0.73190351850087954</v>
      </c>
      <c r="D13393" s="107">
        <v>0.93314740659817375</v>
      </c>
      <c r="E13393" s="106">
        <v>0.86003279024965718</v>
      </c>
      <c r="F13393" s="107">
        <v>4.9604242351181327E-2</v>
      </c>
      <c r="G13393" s="106">
        <v>0.46471010540124169</v>
      </c>
      <c r="H13393" s="107">
        <v>0.311046135987332</v>
      </c>
      <c r="I13393" s="121" t="str">
        <f t="shared" si="209"/>
        <v>DF</v>
      </c>
    </row>
    <row r="13394" spans="2:9" ht="12.75">
      <c r="B13394" s="102">
        <v>243034720</v>
      </c>
      <c r="C13394" s="106">
        <v>0.49265593212883152</v>
      </c>
      <c r="D13394" s="107">
        <v>0.6597405447240472</v>
      </c>
      <c r="E13394" s="106">
        <v>0.79865464753840154</v>
      </c>
      <c r="F13394" s="107">
        <v>0.30382835597297664</v>
      </c>
      <c r="G13394" s="106">
        <v>0.34571065796162248</v>
      </c>
      <c r="H13394" s="107">
        <v>0.44726151633421818</v>
      </c>
      <c r="I13394" s="121" t="str">
        <f t="shared" si="209"/>
        <v>TH</v>
      </c>
    </row>
    <row r="13395" spans="2:9" ht="12.75">
      <c r="B13395" s="102">
        <v>243037441</v>
      </c>
      <c r="C13395" s="106">
        <v>0.19848664497836133</v>
      </c>
      <c r="D13395" s="107">
        <v>0.10352992113061266</v>
      </c>
      <c r="E13395" s="106">
        <v>0.70544659606467786</v>
      </c>
      <c r="F13395" s="107">
        <v>0.85729618138972286</v>
      </c>
      <c r="G13395" s="106">
        <v>0.80665563289800568</v>
      </c>
      <c r="H13395" s="107">
        <v>0.83017192006989671</v>
      </c>
      <c r="I13395" s="121" t="str">
        <f t="shared" si="209"/>
        <v>C</v>
      </c>
    </row>
    <row r="13396" spans="2:9" ht="12.75">
      <c r="B13396" s="102">
        <v>243040165</v>
      </c>
      <c r="C13396" s="106">
        <v>0.30929248883659177</v>
      </c>
      <c r="D13396" s="107">
        <v>0.35656770341836114</v>
      </c>
      <c r="E13396" s="106">
        <v>0.8624026864148796</v>
      </c>
      <c r="F13396" s="107">
        <v>0.88543600058389971</v>
      </c>
      <c r="G13396" s="106">
        <v>0.67681760066948726</v>
      </c>
      <c r="H13396" s="107">
        <v>0.95594542717445119</v>
      </c>
      <c r="I13396" s="121" t="str">
        <f t="shared" si="209"/>
        <v>BH</v>
      </c>
    </row>
    <row r="13397" spans="2:9" ht="12.75">
      <c r="B13397" s="102">
        <v>243040709</v>
      </c>
      <c r="C13397" s="106">
        <v>0.8628190133974718</v>
      </c>
      <c r="D13397" s="107">
        <v>0.33654208441739186</v>
      </c>
      <c r="E13397" s="106">
        <v>0.87510518862128284</v>
      </c>
      <c r="F13397" s="107">
        <v>0.42479441751751756</v>
      </c>
      <c r="G13397" s="106">
        <v>0.58213738156436179</v>
      </c>
      <c r="H13397" s="107">
        <v>0.25808694045770064</v>
      </c>
      <c r="I13397" s="121" t="str">
        <f t="shared" si="209"/>
        <v>TH</v>
      </c>
    </row>
    <row r="13398" spans="2:9" ht="12.75">
      <c r="B13398" s="102">
        <v>243041624</v>
      </c>
      <c r="C13398" s="106">
        <v>0.84997853764644127</v>
      </c>
      <c r="D13398" s="107">
        <v>0.38218882497146578</v>
      </c>
      <c r="E13398" s="106">
        <v>5.954513191408406E-2</v>
      </c>
      <c r="F13398" s="107">
        <v>0.15948309299501595</v>
      </c>
      <c r="G13398" s="106">
        <v>0.68283396156241705</v>
      </c>
      <c r="H13398" s="107">
        <v>0.61511528648595926</v>
      </c>
      <c r="I13398" s="121" t="str">
        <f t="shared" si="209"/>
        <v>FH</v>
      </c>
    </row>
    <row r="13399" spans="2:9" ht="12.75">
      <c r="B13399" s="102">
        <v>243041913</v>
      </c>
      <c r="C13399" s="106">
        <v>0.3163517886558922</v>
      </c>
      <c r="D13399" s="107">
        <v>0.47101169410367277</v>
      </c>
      <c r="E13399" s="106">
        <v>0.1819935261008947</v>
      </c>
      <c r="F13399" s="107">
        <v>0.32466758774431925</v>
      </c>
      <c r="G13399" s="106">
        <v>0.76809291398612856</v>
      </c>
      <c r="H13399" s="107">
        <v>0.59425433969489383</v>
      </c>
      <c r="I13399" s="121" t="str">
        <f t="shared" si="209"/>
        <v>E</v>
      </c>
    </row>
    <row r="13400" spans="2:9" ht="12.75">
      <c r="B13400" s="102">
        <v>243043260</v>
      </c>
      <c r="C13400" s="106">
        <v>0.66106580185651365</v>
      </c>
      <c r="D13400" s="107">
        <v>0.68934136272126079</v>
      </c>
      <c r="E13400" s="106">
        <v>0.73168361398767168</v>
      </c>
      <c r="F13400" s="107">
        <v>0.25649083753421298</v>
      </c>
      <c r="G13400" s="106">
        <v>0.68701414663302884</v>
      </c>
      <c r="H13400" s="107">
        <v>0.55676051192838738</v>
      </c>
      <c r="I13400" s="121" t="str">
        <f t="shared" si="209"/>
        <v>TH</v>
      </c>
    </row>
    <row r="13401" spans="2:9" ht="12.75">
      <c r="B13401" s="102">
        <v>243047755</v>
      </c>
      <c r="C13401" s="106">
        <v>0.96583665977694544</v>
      </c>
      <c r="D13401" s="107">
        <v>0.30686003430749142</v>
      </c>
      <c r="E13401" s="106">
        <v>0.16117026346694296</v>
      </c>
      <c r="F13401" s="107">
        <v>0.43410161337664466</v>
      </c>
      <c r="G13401" s="106">
        <v>0.16186421521957772</v>
      </c>
      <c r="H13401" s="107">
        <v>0.87114009063175146</v>
      </c>
      <c r="I13401" s="121" t="str">
        <f t="shared" si="209"/>
        <v>FH</v>
      </c>
    </row>
    <row r="13402" spans="2:9" ht="12.75">
      <c r="B13402" s="102">
        <v>243051261</v>
      </c>
      <c r="C13402" s="106">
        <v>3.9087179613303213E-2</v>
      </c>
      <c r="D13402" s="107">
        <v>0.4094889686193115</v>
      </c>
      <c r="E13402" s="106">
        <v>0.53356357396063125</v>
      </c>
      <c r="F13402" s="107">
        <v>0.58046611178246188</v>
      </c>
      <c r="G13402" s="106">
        <v>0.79020892137019527</v>
      </c>
      <c r="H13402" s="107">
        <v>0.43788870695509896</v>
      </c>
      <c r="I13402" s="121" t="str">
        <f t="shared" si="209"/>
        <v>E</v>
      </c>
    </row>
    <row r="13403" spans="2:9" ht="12.75">
      <c r="B13403" s="102">
        <v>243055912</v>
      </c>
      <c r="C13403" s="106">
        <v>2.1276826602742105E-2</v>
      </c>
      <c r="D13403" s="107">
        <v>4.9743220148286582E-2</v>
      </c>
      <c r="E13403" s="106">
        <v>0.6338573613800973</v>
      </c>
      <c r="F13403" s="107">
        <v>0.60974824539953865</v>
      </c>
      <c r="G13403" s="106">
        <v>0.8441133362621589</v>
      </c>
      <c r="H13403" s="107">
        <v>0.20648018921317668</v>
      </c>
      <c r="I13403" s="121" t="str">
        <f t="shared" si="209"/>
        <v>E</v>
      </c>
    </row>
    <row r="13404" spans="2:9" ht="12.75">
      <c r="B13404" s="102">
        <v>243056407</v>
      </c>
      <c r="C13404" s="106">
        <v>0.58314009404623057</v>
      </c>
      <c r="D13404" s="107">
        <v>3.0655362465535241E-2</v>
      </c>
      <c r="E13404" s="106">
        <v>0.8678421833147747</v>
      </c>
      <c r="F13404" s="107">
        <v>0.40682517979641952</v>
      </c>
      <c r="G13404" s="106">
        <v>0.50066823673087391</v>
      </c>
      <c r="H13404" s="107">
        <v>0.26535908892857307</v>
      </c>
      <c r="I13404" s="121" t="str">
        <f t="shared" si="209"/>
        <v>TH</v>
      </c>
    </row>
    <row r="13405" spans="2:9" ht="12.75">
      <c r="B13405" s="102">
        <v>243058265</v>
      </c>
      <c r="C13405" s="106">
        <v>0.52071295402721152</v>
      </c>
      <c r="D13405" s="107">
        <v>0.18393179101061463</v>
      </c>
      <c r="E13405" s="106">
        <v>0.55251082555856645</v>
      </c>
      <c r="F13405" s="107">
        <v>0.95484046578864312</v>
      </c>
      <c r="G13405" s="106">
        <v>0.5114804219405118</v>
      </c>
      <c r="H13405" s="107">
        <v>0.47428649993395489</v>
      </c>
      <c r="I13405" s="121" t="str">
        <f t="shared" si="209"/>
        <v>C</v>
      </c>
    </row>
    <row r="13406" spans="2:9" ht="12.75">
      <c r="B13406" s="102">
        <v>243058387</v>
      </c>
      <c r="C13406" s="106">
        <v>0.83886099402344616</v>
      </c>
      <c r="D13406" s="107">
        <v>0.40385079681273006</v>
      </c>
      <c r="E13406" s="106">
        <v>0.56858964481884366</v>
      </c>
      <c r="F13406" s="107">
        <v>0.64551757778570451</v>
      </c>
      <c r="G13406" s="106">
        <v>0.54627215648572047</v>
      </c>
      <c r="H13406" s="107">
        <v>0.18642562379573779</v>
      </c>
      <c r="I13406" s="121" t="str">
        <f t="shared" si="209"/>
        <v>FH</v>
      </c>
    </row>
    <row r="13407" spans="2:9" ht="12.75">
      <c r="B13407" s="102">
        <v>243060978</v>
      </c>
      <c r="C13407" s="106">
        <v>0.87005304149208817</v>
      </c>
      <c r="D13407" s="107">
        <v>0.9311147146765677</v>
      </c>
      <c r="E13407" s="106">
        <v>0.97471806303962016</v>
      </c>
      <c r="F13407" s="107">
        <v>0.79448637321421334</v>
      </c>
      <c r="G13407" s="106">
        <v>0.70908780622201584</v>
      </c>
      <c r="H13407" s="107">
        <v>0.49085978931777596</v>
      </c>
      <c r="I13407" s="121" t="str">
        <f t="shared" si="209"/>
        <v>TH</v>
      </c>
    </row>
    <row r="13408" spans="2:9" ht="12.75">
      <c r="B13408" s="102">
        <v>243061151</v>
      </c>
      <c r="C13408" s="106">
        <v>0.91211768550532679</v>
      </c>
      <c r="D13408" s="107">
        <v>0.7834567842730098</v>
      </c>
      <c r="E13408" s="106">
        <v>0.71133686330708268</v>
      </c>
      <c r="F13408" s="107">
        <v>0.97625784756717682</v>
      </c>
      <c r="G13408" s="106">
        <v>0.70739462033709088</v>
      </c>
      <c r="H13408" s="107">
        <v>0.26466004418881095</v>
      </c>
      <c r="I13408" s="121" t="str">
        <f t="shared" si="209"/>
        <v>C</v>
      </c>
    </row>
    <row r="13409" spans="2:9" ht="12.75">
      <c r="B13409" s="102">
        <v>243061521</v>
      </c>
      <c r="C13409" s="106">
        <v>0.17850724931224904</v>
      </c>
      <c r="D13409" s="107">
        <v>0.76391988476573047</v>
      </c>
      <c r="E13409" s="106">
        <v>8.4339746665796689E-2</v>
      </c>
      <c r="F13409" s="107">
        <v>0.59863542621223864</v>
      </c>
      <c r="G13409" s="106">
        <v>0.47112983928203622</v>
      </c>
      <c r="H13409" s="107">
        <v>9.5587737618508584E-2</v>
      </c>
      <c r="I13409" s="121" t="str">
        <f t="shared" si="209"/>
        <v>DF</v>
      </c>
    </row>
    <row r="13410" spans="2:9" ht="12.75">
      <c r="B13410" s="102">
        <v>243061695</v>
      </c>
      <c r="C13410" s="106">
        <v>0.33452292330158695</v>
      </c>
      <c r="D13410" s="107">
        <v>0.21360140893458102</v>
      </c>
      <c r="E13410" s="106">
        <v>0.10352400488998814</v>
      </c>
      <c r="F13410" s="107">
        <v>0.24115739109155854</v>
      </c>
      <c r="G13410" s="106">
        <v>0.3233885765327269</v>
      </c>
      <c r="H13410" s="107">
        <v>0.39791395491246906</v>
      </c>
      <c r="I13410" s="121" t="str">
        <f t="shared" si="209"/>
        <v>BH</v>
      </c>
    </row>
    <row r="13411" spans="2:9" ht="12.75">
      <c r="B13411" s="102">
        <v>243063115</v>
      </c>
      <c r="C13411" s="106">
        <v>0.9032886998449845</v>
      </c>
      <c r="D13411" s="107">
        <v>0.74199041482688544</v>
      </c>
      <c r="E13411" s="106">
        <v>0.26338242180712257</v>
      </c>
      <c r="F13411" s="107">
        <v>0.34543228101330503</v>
      </c>
      <c r="G13411" s="106">
        <v>0.19909071915231014</v>
      </c>
      <c r="H13411" s="107">
        <v>0.21676847782315201</v>
      </c>
      <c r="I13411" s="121" t="str">
        <f t="shared" si="209"/>
        <v>FH</v>
      </c>
    </row>
    <row r="13412" spans="2:9" ht="12.75">
      <c r="B13412" s="102">
        <v>243063131</v>
      </c>
      <c r="C13412" s="106">
        <v>0.52632431417236059</v>
      </c>
      <c r="D13412" s="107">
        <v>0.72505386234649638</v>
      </c>
      <c r="E13412" s="106">
        <v>0.76058649184471605</v>
      </c>
      <c r="F13412" s="107">
        <v>8.1429113829272204E-2</v>
      </c>
      <c r="G13412" s="106">
        <v>0.49059882327863669</v>
      </c>
      <c r="H13412" s="107">
        <v>0.70029530643280768</v>
      </c>
      <c r="I13412" s="121" t="str">
        <f t="shared" si="209"/>
        <v>TH</v>
      </c>
    </row>
    <row r="13413" spans="2:9" ht="12.75">
      <c r="B13413" s="102">
        <v>243063402</v>
      </c>
      <c r="C13413" s="106">
        <v>0.66650076948337755</v>
      </c>
      <c r="D13413" s="107">
        <v>0.82827330862086779</v>
      </c>
      <c r="E13413" s="106">
        <v>0.82099503653977934</v>
      </c>
      <c r="F13413" s="107">
        <v>0.90836612965199137</v>
      </c>
      <c r="G13413" s="106">
        <v>0.99466888478664761</v>
      </c>
      <c r="H13413" s="107">
        <v>0.31437982697125921</v>
      </c>
      <c r="I13413" s="121" t="str">
        <f t="shared" si="209"/>
        <v>E</v>
      </c>
    </row>
    <row r="13414" spans="2:9" ht="12.75">
      <c r="B13414" s="102">
        <v>243063551</v>
      </c>
      <c r="C13414" s="106">
        <v>0.31383952629532197</v>
      </c>
      <c r="D13414" s="107">
        <v>0.42047504063092411</v>
      </c>
      <c r="E13414" s="106">
        <v>0.64846771024687766</v>
      </c>
      <c r="F13414" s="107">
        <v>0.73792946645958279</v>
      </c>
      <c r="G13414" s="106">
        <v>0.97751611880395917</v>
      </c>
      <c r="H13414" s="107">
        <v>0.9515719409650778</v>
      </c>
      <c r="I13414" s="121" t="str">
        <f t="shared" si="209"/>
        <v>E</v>
      </c>
    </row>
    <row r="13415" spans="2:9" ht="12.75">
      <c r="B13415" s="102">
        <v>243063782</v>
      </c>
      <c r="C13415" s="106">
        <v>0.44954288378148899</v>
      </c>
      <c r="D13415" s="107">
        <v>0.43474764787080478</v>
      </c>
      <c r="E13415" s="106">
        <v>0.28733332395549027</v>
      </c>
      <c r="F13415" s="107">
        <v>0.34959462915492101</v>
      </c>
      <c r="G13415" s="106">
        <v>0.45235297577546607</v>
      </c>
      <c r="H13415" s="107">
        <v>0.82922514465930064</v>
      </c>
      <c r="I13415" s="121" t="str">
        <f t="shared" si="209"/>
        <v>BH</v>
      </c>
    </row>
    <row r="13416" spans="2:9" ht="12.75">
      <c r="B13416" s="102">
        <v>243064295</v>
      </c>
      <c r="C13416" s="106">
        <v>0.44114216158298714</v>
      </c>
      <c r="D13416" s="107">
        <v>0.22888313047562825</v>
      </c>
      <c r="E13416" s="106">
        <v>0.75947302747445722</v>
      </c>
      <c r="F13416" s="107">
        <v>0.37401421799985735</v>
      </c>
      <c r="G13416" s="106">
        <v>0.91228270847727266</v>
      </c>
      <c r="H13416" s="107">
        <v>0.85149846001170193</v>
      </c>
      <c r="I13416" s="121" t="str">
        <f t="shared" si="209"/>
        <v>E</v>
      </c>
    </row>
    <row r="13417" spans="2:9" ht="12.75">
      <c r="B13417" s="102">
        <v>243064988</v>
      </c>
      <c r="C13417" s="106">
        <v>0.94370233647288515</v>
      </c>
      <c r="D13417" s="107">
        <v>0.36571468706228605</v>
      </c>
      <c r="E13417" s="106">
        <v>0.2711611288598208</v>
      </c>
      <c r="F13417" s="107">
        <v>3.5001013426853689E-2</v>
      </c>
      <c r="G13417" s="106">
        <v>0.30652882777083956</v>
      </c>
      <c r="H13417" s="107">
        <v>0.65997173120005748</v>
      </c>
      <c r="I13417" s="121" t="str">
        <f t="shared" si="209"/>
        <v>FH</v>
      </c>
    </row>
    <row r="13418" spans="2:9" ht="12.75">
      <c r="B13418" s="102">
        <v>243065186</v>
      </c>
      <c r="C13418" s="106">
        <v>0.86260336662469062</v>
      </c>
      <c r="D13418" s="107">
        <v>7.9080067392759412E-2</v>
      </c>
      <c r="E13418" s="106">
        <v>0.51608330468363528</v>
      </c>
      <c r="F13418" s="107">
        <v>0.54594285566166967</v>
      </c>
      <c r="G13418" s="106">
        <v>0.44762164405561666</v>
      </c>
      <c r="H13418" s="107">
        <v>0.61634943776610385</v>
      </c>
      <c r="I13418" s="121" t="str">
        <f t="shared" si="209"/>
        <v>FH</v>
      </c>
    </row>
    <row r="13419" spans="2:9" ht="12.75">
      <c r="B13419" s="102">
        <v>243067553</v>
      </c>
      <c r="C13419" s="106">
        <v>0.58147990016634576</v>
      </c>
      <c r="D13419" s="107">
        <v>0.32259252388350923</v>
      </c>
      <c r="E13419" s="106">
        <v>0.93699198332786193</v>
      </c>
      <c r="F13419" s="107">
        <v>0.6142051785461673</v>
      </c>
      <c r="G13419" s="106">
        <v>0.57198765985941868</v>
      </c>
      <c r="H13419" s="107">
        <v>0.23709586709879926</v>
      </c>
      <c r="I13419" s="121" t="str">
        <f t="shared" si="209"/>
        <v>TH</v>
      </c>
    </row>
    <row r="13420" spans="2:9" ht="12.75">
      <c r="B13420" s="102">
        <v>243067967</v>
      </c>
      <c r="C13420" s="106">
        <v>0.6515082502554348</v>
      </c>
      <c r="D13420" s="107">
        <v>0.87659312985239013</v>
      </c>
      <c r="E13420" s="106">
        <v>0.19180515100522344</v>
      </c>
      <c r="F13420" s="107">
        <v>0.97186432764303077</v>
      </c>
      <c r="G13420" s="106">
        <v>0.35218505373794251</v>
      </c>
      <c r="H13420" s="107">
        <v>0.49722737082198076</v>
      </c>
      <c r="I13420" s="121" t="str">
        <f t="shared" si="209"/>
        <v>C</v>
      </c>
    </row>
    <row r="13421" spans="2:9" ht="12.75">
      <c r="B13421" s="102">
        <v>243069391</v>
      </c>
      <c r="C13421" s="106">
        <v>7.7215516630898762E-2</v>
      </c>
      <c r="D13421" s="107">
        <v>0.93510273791763954</v>
      </c>
      <c r="E13421" s="106">
        <v>0.76251797531495691</v>
      </c>
      <c r="F13421" s="107">
        <v>9.9159496120721613E-2</v>
      </c>
      <c r="G13421" s="106">
        <v>0.34678145761816115</v>
      </c>
      <c r="H13421" s="107">
        <v>0.55384100832852923</v>
      </c>
      <c r="I13421" s="121" t="str">
        <f t="shared" si="209"/>
        <v>DF</v>
      </c>
    </row>
    <row r="13422" spans="2:9" ht="12.75">
      <c r="B13422" s="102">
        <v>243070120</v>
      </c>
      <c r="C13422" s="106">
        <v>0.99474090683219107</v>
      </c>
      <c r="D13422" s="107">
        <v>0.21392953075929899</v>
      </c>
      <c r="E13422" s="106">
        <v>0.24305120748631404</v>
      </c>
      <c r="F13422" s="107">
        <v>1.6087245915841208E-5</v>
      </c>
      <c r="G13422" s="106">
        <v>9.8115236440890818E-2</v>
      </c>
      <c r="H13422" s="107">
        <v>0.97751445773097601</v>
      </c>
      <c r="I13422" s="121" t="str">
        <f t="shared" si="209"/>
        <v>FH</v>
      </c>
    </row>
    <row r="13423" spans="2:9" ht="12.75">
      <c r="B13423" s="102">
        <v>243070540</v>
      </c>
      <c r="C13423" s="106">
        <v>0.33952919215375066</v>
      </c>
      <c r="D13423" s="107">
        <v>0.42929845464120886</v>
      </c>
      <c r="E13423" s="106">
        <v>0.60379862451556265</v>
      </c>
      <c r="F13423" s="107">
        <v>0.92559141133394163</v>
      </c>
      <c r="G13423" s="106">
        <v>0.96758337498932256</v>
      </c>
      <c r="H13423" s="107">
        <v>0.68041387901217942</v>
      </c>
      <c r="I13423" s="121" t="str">
        <f t="shared" si="209"/>
        <v>E</v>
      </c>
    </row>
    <row r="13424" spans="2:9" ht="12.75">
      <c r="B13424" s="102">
        <v>243071480</v>
      </c>
      <c r="C13424" s="106">
        <v>0.88655592679317063</v>
      </c>
      <c r="D13424" s="107">
        <v>0.91885806724869057</v>
      </c>
      <c r="E13424" s="106">
        <v>9.8857138633391628E-2</v>
      </c>
      <c r="F13424" s="107">
        <v>0.7449701427342772</v>
      </c>
      <c r="G13424" s="106">
        <v>0.45520538622435858</v>
      </c>
      <c r="H13424" s="107">
        <v>0.35349959760161642</v>
      </c>
      <c r="I13424" s="121" t="str">
        <f t="shared" si="209"/>
        <v>DF</v>
      </c>
    </row>
    <row r="13425" spans="2:9" ht="12.75">
      <c r="B13425" s="102">
        <v>243073114</v>
      </c>
      <c r="C13425" s="106">
        <v>0.36237998050323039</v>
      </c>
      <c r="D13425" s="107">
        <v>0.66222786696191527</v>
      </c>
      <c r="E13425" s="106">
        <v>8.3442491079890324E-2</v>
      </c>
      <c r="F13425" s="107">
        <v>0.76008886535913334</v>
      </c>
      <c r="G13425" s="106">
        <v>0.18081983666920021</v>
      </c>
      <c r="H13425" s="107">
        <v>0.680542217632498</v>
      </c>
      <c r="I13425" s="121" t="str">
        <f t="shared" si="209"/>
        <v>C</v>
      </c>
    </row>
    <row r="13426" spans="2:9" ht="12.75">
      <c r="B13426" s="102">
        <v>243073732</v>
      </c>
      <c r="C13426" s="106">
        <v>0.54499090201560563</v>
      </c>
      <c r="D13426" s="107">
        <v>8.6100083957627582E-2</v>
      </c>
      <c r="E13426" s="106">
        <v>0.15786546902595178</v>
      </c>
      <c r="F13426" s="107">
        <v>0.42514291961794415</v>
      </c>
      <c r="G13426" s="106">
        <v>0.54752537808643864</v>
      </c>
      <c r="H13426" s="107">
        <v>0.20408574241010946</v>
      </c>
      <c r="I13426" s="121" t="str">
        <f t="shared" si="209"/>
        <v>E</v>
      </c>
    </row>
    <row r="13427" spans="2:9" ht="12.75">
      <c r="B13427" s="102">
        <v>243075571</v>
      </c>
      <c r="C13427" s="106">
        <v>0.55140815544001964</v>
      </c>
      <c r="D13427" s="107">
        <v>0.32890386612810629</v>
      </c>
      <c r="E13427" s="106">
        <v>0.69857952870068551</v>
      </c>
      <c r="F13427" s="107">
        <v>0.72693764887427381</v>
      </c>
      <c r="G13427" s="106">
        <v>0.91905903652673615</v>
      </c>
      <c r="H13427" s="107">
        <v>0.93840904513866175</v>
      </c>
      <c r="I13427" s="121" t="str">
        <f t="shared" si="209"/>
        <v>BH</v>
      </c>
    </row>
    <row r="13428" spans="2:9" ht="12.75">
      <c r="B13428" s="102">
        <v>243076819</v>
      </c>
      <c r="C13428" s="106">
        <v>0.7174697534408363</v>
      </c>
      <c r="D13428" s="107">
        <v>8.6784919456015963E-2</v>
      </c>
      <c r="E13428" s="106">
        <v>0.57772276166886538</v>
      </c>
      <c r="F13428" s="107">
        <v>0.64277194277663874</v>
      </c>
      <c r="G13428" s="106">
        <v>7.2438978840027035E-2</v>
      </c>
      <c r="H13428" s="107">
        <v>0.97710974447365784</v>
      </c>
      <c r="I13428" s="121" t="str">
        <f t="shared" si="209"/>
        <v>BH</v>
      </c>
    </row>
    <row r="13429" spans="2:9" ht="12.75">
      <c r="B13429" s="102">
        <v>243076926</v>
      </c>
      <c r="C13429" s="106">
        <v>0.74450197129990836</v>
      </c>
      <c r="D13429" s="107">
        <v>0.16657954858567781</v>
      </c>
      <c r="E13429" s="106">
        <v>0.43342910008150071</v>
      </c>
      <c r="F13429" s="107">
        <v>0.56360262610369394</v>
      </c>
      <c r="G13429" s="106">
        <v>0.3388408619714669</v>
      </c>
      <c r="H13429" s="107">
        <v>1.4740166398656385E-2</v>
      </c>
      <c r="I13429" s="121" t="str">
        <f t="shared" si="209"/>
        <v>FH</v>
      </c>
    </row>
    <row r="13430" spans="2:9" ht="12.75">
      <c r="B13430" s="102">
        <v>243078560</v>
      </c>
      <c r="C13430" s="106">
        <v>0.19427385299592626</v>
      </c>
      <c r="D13430" s="107">
        <v>0.3004401888748145</v>
      </c>
      <c r="E13430" s="106">
        <v>0.6606006858511162</v>
      </c>
      <c r="F13430" s="107">
        <v>0.54434785342750969</v>
      </c>
      <c r="G13430" s="106">
        <v>0.85328568472174449</v>
      </c>
      <c r="H13430" s="107">
        <v>0.75025655047647621</v>
      </c>
      <c r="I13430" s="121" t="str">
        <f t="shared" si="209"/>
        <v>E</v>
      </c>
    </row>
    <row r="13431" spans="2:9" ht="12.75">
      <c r="B13431" s="102">
        <v>243078890</v>
      </c>
      <c r="C13431" s="106">
        <v>0.13630372400643509</v>
      </c>
      <c r="D13431" s="107">
        <v>0.46990417728038913</v>
      </c>
      <c r="E13431" s="106">
        <v>0.23158732262906878</v>
      </c>
      <c r="F13431" s="107">
        <v>0.19794812060990052</v>
      </c>
      <c r="G13431" s="106">
        <v>0.23616877421636362</v>
      </c>
      <c r="H13431" s="107">
        <v>0.80859490321740912</v>
      </c>
      <c r="I13431" s="121" t="str">
        <f t="shared" si="209"/>
        <v>BH</v>
      </c>
    </row>
    <row r="13432" spans="2:9" ht="12.75">
      <c r="B13432" s="102">
        <v>243080317</v>
      </c>
      <c r="C13432" s="106">
        <v>0.62759049231561437</v>
      </c>
      <c r="D13432" s="107">
        <v>6.1087452543328702E-2</v>
      </c>
      <c r="E13432" s="106">
        <v>0.15067396676180267</v>
      </c>
      <c r="F13432" s="107">
        <v>0.93387581934247921</v>
      </c>
      <c r="G13432" s="106">
        <v>0.65433770596974283</v>
      </c>
      <c r="H13432" s="107">
        <v>0.62803532746344537</v>
      </c>
      <c r="I13432" s="121" t="str">
        <f t="shared" si="209"/>
        <v>C</v>
      </c>
    </row>
    <row r="13433" spans="2:9" ht="12.75">
      <c r="B13433" s="102">
        <v>243080984</v>
      </c>
      <c r="C13433" s="106">
        <v>0.43506860210751075</v>
      </c>
      <c r="D13433" s="107">
        <v>0.68476546812063455</v>
      </c>
      <c r="E13433" s="106">
        <v>7.3068300691331078E-2</v>
      </c>
      <c r="F13433" s="107">
        <v>0.40757677968965522</v>
      </c>
      <c r="G13433" s="106">
        <v>0.41662441708799913</v>
      </c>
      <c r="H13433" s="107">
        <v>0.26377323936310848</v>
      </c>
      <c r="I13433" s="121" t="str">
        <f t="shared" si="209"/>
        <v>DF</v>
      </c>
    </row>
    <row r="13434" spans="2:9" ht="12.75">
      <c r="B13434" s="102">
        <v>243082058</v>
      </c>
      <c r="C13434" s="106">
        <v>0.79171004036411219</v>
      </c>
      <c r="D13434" s="107">
        <v>0.26493587947729846</v>
      </c>
      <c r="E13434" s="106">
        <v>0.62684398308385725</v>
      </c>
      <c r="F13434" s="107">
        <v>0.38406313423170957</v>
      </c>
      <c r="G13434" s="106">
        <v>0.8537301060259237</v>
      </c>
      <c r="H13434" s="107">
        <v>8.4765618084734484E-3</v>
      </c>
      <c r="I13434" s="121" t="str">
        <f t="shared" si="209"/>
        <v>E</v>
      </c>
    </row>
    <row r="13435" spans="2:9" ht="12.75">
      <c r="B13435" s="102">
        <v>243082824</v>
      </c>
      <c r="C13435" s="106">
        <v>0.62178124806088864</v>
      </c>
      <c r="D13435" s="107">
        <v>0.22729826427205424</v>
      </c>
      <c r="E13435" s="106">
        <v>0.78368158781505937</v>
      </c>
      <c r="F13435" s="107">
        <v>0.67550269618625514</v>
      </c>
      <c r="G13435" s="106">
        <v>0.53002373636159295</v>
      </c>
      <c r="H13435" s="107">
        <v>0.85967387431247055</v>
      </c>
      <c r="I13435" s="121" t="str">
        <f t="shared" si="209"/>
        <v>BH</v>
      </c>
    </row>
    <row r="13436" spans="2:9" ht="12.75">
      <c r="B13436" s="102">
        <v>243083147</v>
      </c>
      <c r="C13436" s="106">
        <v>0.7228520974360908</v>
      </c>
      <c r="D13436" s="107">
        <v>0.39553680604008168</v>
      </c>
      <c r="E13436" s="106">
        <v>0.46081795947828774</v>
      </c>
      <c r="F13436" s="107">
        <v>0.43405508523699732</v>
      </c>
      <c r="G13436" s="106">
        <v>0.17716658569518939</v>
      </c>
      <c r="H13436" s="107">
        <v>0.7106187936378956</v>
      </c>
      <c r="I13436" s="121" t="str">
        <f t="shared" si="209"/>
        <v>FH</v>
      </c>
    </row>
    <row r="13437" spans="2:9" ht="12.75">
      <c r="B13437" s="102">
        <v>243083582</v>
      </c>
      <c r="C13437" s="106">
        <v>0.54200040877606681</v>
      </c>
      <c r="D13437" s="107">
        <v>0.56029048425233796</v>
      </c>
      <c r="E13437" s="106">
        <v>0.87766061992217015</v>
      </c>
      <c r="F13437" s="107">
        <v>0.86913255925241573</v>
      </c>
      <c r="G13437" s="106">
        <v>0.70806474999846714</v>
      </c>
      <c r="H13437" s="107">
        <v>0.13767430742498665</v>
      </c>
      <c r="I13437" s="121" t="str">
        <f t="shared" si="209"/>
        <v>TH</v>
      </c>
    </row>
    <row r="13438" spans="2:9" ht="12.75">
      <c r="B13438" s="102">
        <v>243086670</v>
      </c>
      <c r="C13438" s="106">
        <v>0.21596793624801824</v>
      </c>
      <c r="D13438" s="107">
        <v>9.9340183863285692E-2</v>
      </c>
      <c r="E13438" s="106">
        <v>0.39823865894321653</v>
      </c>
      <c r="F13438" s="107">
        <v>0.52984207974108166</v>
      </c>
      <c r="G13438" s="106">
        <v>0.89297113477500045</v>
      </c>
      <c r="H13438" s="107">
        <v>0.8978089934053588</v>
      </c>
      <c r="I13438" s="121" t="str">
        <f t="shared" si="209"/>
        <v>BH</v>
      </c>
    </row>
    <row r="13439" spans="2:9" ht="12.75">
      <c r="B13439" s="102">
        <v>243087248</v>
      </c>
      <c r="C13439" s="106">
        <v>0.94197814397564139</v>
      </c>
      <c r="D13439" s="107">
        <v>0.59600867686961934</v>
      </c>
      <c r="E13439" s="106">
        <v>0.76590840560437812</v>
      </c>
      <c r="F13439" s="107">
        <v>0.45605485844893945</v>
      </c>
      <c r="G13439" s="106">
        <v>0.65255263853010526</v>
      </c>
      <c r="H13439" s="107">
        <v>1.6218778520557642E-2</v>
      </c>
      <c r="I13439" s="121" t="str">
        <f t="shared" si="209"/>
        <v>FH</v>
      </c>
    </row>
    <row r="13440" spans="2:9" ht="12.75">
      <c r="B13440" s="102">
        <v>243088279</v>
      </c>
      <c r="C13440" s="106">
        <v>0.65181353941484943</v>
      </c>
      <c r="D13440" s="107">
        <v>0.18379774658708148</v>
      </c>
      <c r="E13440" s="106">
        <v>2.8317880801755457E-2</v>
      </c>
      <c r="F13440" s="107">
        <v>0.77445323135586741</v>
      </c>
      <c r="G13440" s="106">
        <v>0.60888269183794641</v>
      </c>
      <c r="H13440" s="107">
        <v>0.59245164985051102</v>
      </c>
      <c r="I13440" s="121" t="str">
        <f t="shared" si="209"/>
        <v>C</v>
      </c>
    </row>
    <row r="13441" spans="2:9" ht="12.75">
      <c r="B13441" s="102">
        <v>243088988</v>
      </c>
      <c r="C13441" s="106">
        <v>0.45233268564527362</v>
      </c>
      <c r="D13441" s="107">
        <v>0.75137057528249773</v>
      </c>
      <c r="E13441" s="106">
        <v>0.50973474919050332</v>
      </c>
      <c r="F13441" s="107">
        <v>0.54439719241970064</v>
      </c>
      <c r="G13441" s="106">
        <v>0.17247209179728706</v>
      </c>
      <c r="H13441" s="107">
        <v>0.7488737680277433</v>
      </c>
      <c r="I13441" s="121" t="str">
        <f t="shared" si="209"/>
        <v>DF</v>
      </c>
    </row>
    <row r="13442" spans="2:9" ht="12.75">
      <c r="B13442" s="102">
        <v>243092015</v>
      </c>
      <c r="C13442" s="106">
        <v>0.98105464658971919</v>
      </c>
      <c r="D13442" s="107">
        <v>0.64431371557744122</v>
      </c>
      <c r="E13442" s="106">
        <v>0.77902192566656669</v>
      </c>
      <c r="F13442" s="107">
        <v>0.94394656805408439</v>
      </c>
      <c r="G13442" s="106">
        <v>0.86175391463611684</v>
      </c>
      <c r="H13442" s="107">
        <v>0.72136131537189341</v>
      </c>
      <c r="I13442" s="121" t="str">
        <f t="shared" si="209"/>
        <v>FH</v>
      </c>
    </row>
    <row r="13443" spans="2:9" ht="12.75">
      <c r="B13443" s="102">
        <v>243092724</v>
      </c>
      <c r="C13443" s="106">
        <v>0.69027473595875644</v>
      </c>
      <c r="D13443" s="107">
        <v>0.18262180902057157</v>
      </c>
      <c r="E13443" s="106">
        <v>0.5982154295360651</v>
      </c>
      <c r="F13443" s="107">
        <v>0.18498755337294814</v>
      </c>
      <c r="G13443" s="106">
        <v>0.4931863317352998</v>
      </c>
      <c r="H13443" s="107">
        <v>0.54825964334356536</v>
      </c>
      <c r="I13443" s="121" t="str">
        <f t="shared" si="209"/>
        <v>FH</v>
      </c>
    </row>
    <row r="13444" spans="2:9" ht="12.75">
      <c r="B13444" s="102">
        <v>243093500</v>
      </c>
      <c r="C13444" s="106">
        <v>0.19097576339484901</v>
      </c>
      <c r="D13444" s="107">
        <v>0.96732615103564323</v>
      </c>
      <c r="E13444" s="106">
        <v>0.91872436600077467</v>
      </c>
      <c r="F13444" s="107">
        <v>0.59114036110455004</v>
      </c>
      <c r="G13444" s="106">
        <v>0.10654613483670783</v>
      </c>
      <c r="H13444" s="107">
        <v>0.63825977968012726</v>
      </c>
      <c r="I13444" s="121" t="str">
        <f t="shared" si="209"/>
        <v>DF</v>
      </c>
    </row>
    <row r="13445" spans="2:9" ht="12.75">
      <c r="B13445" s="102">
        <v>243094037</v>
      </c>
      <c r="C13445" s="106">
        <v>0.3818464527984986</v>
      </c>
      <c r="D13445" s="107">
        <v>0.13558233362811056</v>
      </c>
      <c r="E13445" s="106">
        <v>0.26181298375864603</v>
      </c>
      <c r="F13445" s="107">
        <v>0.10268518427167805</v>
      </c>
      <c r="G13445" s="106">
        <v>9.9797041715030232E-2</v>
      </c>
      <c r="H13445" s="107">
        <v>0.60444253020522343</v>
      </c>
      <c r="I13445" s="121" t="str">
        <f t="shared" ref="I13445:I13508" si="210">INDEX($C$3:$H$3, MATCH(MAX(C13445:H13445), C13445:H13445, 0))</f>
        <v>BH</v>
      </c>
    </row>
    <row r="13446" spans="2:9" ht="12.75">
      <c r="B13446" s="102">
        <v>243095282</v>
      </c>
      <c r="C13446" s="106">
        <v>0.5783885728696232</v>
      </c>
      <c r="D13446" s="107">
        <v>0.87041598468458603</v>
      </c>
      <c r="E13446" s="106">
        <v>0.25869390293219796</v>
      </c>
      <c r="F13446" s="107">
        <v>0.85345889630440741</v>
      </c>
      <c r="G13446" s="106">
        <v>0.55866486470612053</v>
      </c>
      <c r="H13446" s="107">
        <v>0.43562480596659592</v>
      </c>
      <c r="I13446" s="121" t="str">
        <f t="shared" si="210"/>
        <v>DF</v>
      </c>
    </row>
    <row r="13447" spans="2:9" ht="12.75">
      <c r="B13447" s="102">
        <v>243095942</v>
      </c>
      <c r="C13447" s="106">
        <v>0.97479010511853614</v>
      </c>
      <c r="D13447" s="107">
        <v>0.60831198425195221</v>
      </c>
      <c r="E13447" s="106">
        <v>0.19996954105936471</v>
      </c>
      <c r="F13447" s="107">
        <v>0.70151898672709834</v>
      </c>
      <c r="G13447" s="106">
        <v>0.95567942826587338</v>
      </c>
      <c r="H13447" s="107">
        <v>0.29704282235409907</v>
      </c>
      <c r="I13447" s="121" t="str">
        <f t="shared" si="210"/>
        <v>FH</v>
      </c>
    </row>
    <row r="13448" spans="2:9" ht="12.75">
      <c r="B13448" s="102">
        <v>243097336</v>
      </c>
      <c r="C13448" s="106">
        <v>0.71870783697425611</v>
      </c>
      <c r="D13448" s="107">
        <v>0.59554597857445923</v>
      </c>
      <c r="E13448" s="106">
        <v>0.85336812206149837</v>
      </c>
      <c r="F13448" s="107">
        <v>0.89422901874126848</v>
      </c>
      <c r="G13448" s="106">
        <v>7.8740877927333752E-2</v>
      </c>
      <c r="H13448" s="107">
        <v>0.15882796735142168</v>
      </c>
      <c r="I13448" s="121" t="str">
        <f t="shared" si="210"/>
        <v>C</v>
      </c>
    </row>
    <row r="13449" spans="2:9" ht="12.75">
      <c r="B13449" s="102">
        <v>243100208</v>
      </c>
      <c r="C13449" s="106">
        <v>0.35078475361771755</v>
      </c>
      <c r="D13449" s="107">
        <v>0.40892396853264779</v>
      </c>
      <c r="E13449" s="106">
        <v>0.33515995089606543</v>
      </c>
      <c r="F13449" s="107">
        <v>0.60723597474778357</v>
      </c>
      <c r="G13449" s="106">
        <v>0.63077649125521251</v>
      </c>
      <c r="H13449" s="107">
        <v>4.0325063664390592E-2</v>
      </c>
      <c r="I13449" s="121" t="str">
        <f t="shared" si="210"/>
        <v>E</v>
      </c>
    </row>
    <row r="13450" spans="2:9" ht="12.75">
      <c r="B13450" s="102">
        <v>243100487</v>
      </c>
      <c r="C13450" s="106">
        <v>0.23113930518343517</v>
      </c>
      <c r="D13450" s="107">
        <v>0.46891503375376997</v>
      </c>
      <c r="E13450" s="106">
        <v>0.17206875062230198</v>
      </c>
      <c r="F13450" s="107">
        <v>0.322323471416881</v>
      </c>
      <c r="G13450" s="106">
        <v>0.92875568308222833</v>
      </c>
      <c r="H13450" s="107">
        <v>0.36355643171579977</v>
      </c>
      <c r="I13450" s="121" t="str">
        <f t="shared" si="210"/>
        <v>E</v>
      </c>
    </row>
    <row r="13451" spans="2:9" ht="12.75">
      <c r="B13451" s="102">
        <v>243101297</v>
      </c>
      <c r="C13451" s="106">
        <v>0.77908484703771208</v>
      </c>
      <c r="D13451" s="107">
        <v>0.49807620408295517</v>
      </c>
      <c r="E13451" s="106">
        <v>0.52569587644525306</v>
      </c>
      <c r="F13451" s="107">
        <v>0.12302720931527578</v>
      </c>
      <c r="G13451" s="106">
        <v>0.21143824582525661</v>
      </c>
      <c r="H13451" s="107">
        <v>0.16230880045475438</v>
      </c>
      <c r="I13451" s="121" t="str">
        <f t="shared" si="210"/>
        <v>FH</v>
      </c>
    </row>
    <row r="13452" spans="2:9" ht="12.75">
      <c r="B13452" s="102">
        <v>243102533</v>
      </c>
      <c r="C13452" s="106">
        <v>0.28454241926290269</v>
      </c>
      <c r="D13452" s="107">
        <v>0.32224745026224988</v>
      </c>
      <c r="E13452" s="106">
        <v>0.95841524985644932</v>
      </c>
      <c r="F13452" s="107">
        <v>0.43267983972724222</v>
      </c>
      <c r="G13452" s="106">
        <v>0.74889904009946351</v>
      </c>
      <c r="H13452" s="107">
        <v>0.23999957249976012</v>
      </c>
      <c r="I13452" s="121" t="str">
        <f t="shared" si="210"/>
        <v>TH</v>
      </c>
    </row>
    <row r="13453" spans="2:9" ht="12.75">
      <c r="B13453" s="102">
        <v>243103713</v>
      </c>
      <c r="C13453" s="106">
        <v>0.46978518737661812</v>
      </c>
      <c r="D13453" s="107">
        <v>0.23475755861795222</v>
      </c>
      <c r="E13453" s="106">
        <v>0.40476169066243628</v>
      </c>
      <c r="F13453" s="107">
        <v>0.62881674938014887</v>
      </c>
      <c r="G13453" s="106">
        <v>0.38398323453610095</v>
      </c>
      <c r="H13453" s="107">
        <v>0.9644719506018089</v>
      </c>
      <c r="I13453" s="121" t="str">
        <f t="shared" si="210"/>
        <v>BH</v>
      </c>
    </row>
    <row r="13454" spans="2:9" ht="12.75">
      <c r="B13454" s="102">
        <v>243104119</v>
      </c>
      <c r="C13454" s="106">
        <v>0.16187862668559716</v>
      </c>
      <c r="D13454" s="107">
        <v>0.77190756614755607</v>
      </c>
      <c r="E13454" s="106">
        <v>0.33765892033300293</v>
      </c>
      <c r="F13454" s="107">
        <v>0.47945554951202851</v>
      </c>
      <c r="G13454" s="106">
        <v>0.34944516009115678</v>
      </c>
      <c r="H13454" s="107">
        <v>0.38429378286605687</v>
      </c>
      <c r="I13454" s="121" t="str">
        <f t="shared" si="210"/>
        <v>DF</v>
      </c>
    </row>
    <row r="13455" spans="2:9" ht="12.75">
      <c r="B13455" s="102">
        <v>243110874</v>
      </c>
      <c r="C13455" s="106">
        <v>0.50447309803459817</v>
      </c>
      <c r="D13455" s="107">
        <v>4.4199631751985935E-2</v>
      </c>
      <c r="E13455" s="106">
        <v>0.21818791661716808</v>
      </c>
      <c r="F13455" s="107">
        <v>0.71038954089702244</v>
      </c>
      <c r="G13455" s="106">
        <v>0.55763505581394579</v>
      </c>
      <c r="H13455" s="107">
        <v>0.58161778039727197</v>
      </c>
      <c r="I13455" s="121" t="str">
        <f t="shared" si="210"/>
        <v>C</v>
      </c>
    </row>
    <row r="13456" spans="2:9" ht="12.75">
      <c r="B13456" s="102">
        <v>243112558</v>
      </c>
      <c r="C13456" s="106">
        <v>0.35394396822882657</v>
      </c>
      <c r="D13456" s="107">
        <v>0.16681188135020752</v>
      </c>
      <c r="E13456" s="106">
        <v>0.11482214263508328</v>
      </c>
      <c r="F13456" s="107">
        <v>0.71570893450552031</v>
      </c>
      <c r="G13456" s="106">
        <v>0.13391141196616552</v>
      </c>
      <c r="H13456" s="107">
        <v>0.34991560021919899</v>
      </c>
      <c r="I13456" s="121" t="str">
        <f t="shared" si="210"/>
        <v>C</v>
      </c>
    </row>
    <row r="13457" spans="2:9" ht="12.75">
      <c r="B13457" s="102">
        <v>243112698</v>
      </c>
      <c r="C13457" s="106">
        <v>0.15565375133035531</v>
      </c>
      <c r="D13457" s="107">
        <v>0.66193609351851546</v>
      </c>
      <c r="E13457" s="106">
        <v>0.71324930548586196</v>
      </c>
      <c r="F13457" s="107">
        <v>0.79367659693936732</v>
      </c>
      <c r="G13457" s="106">
        <v>0.39483970190679463</v>
      </c>
      <c r="H13457" s="107">
        <v>0.98424206859398788</v>
      </c>
      <c r="I13457" s="121" t="str">
        <f t="shared" si="210"/>
        <v>BH</v>
      </c>
    </row>
    <row r="13458" spans="2:9" ht="12.75">
      <c r="B13458" s="102">
        <v>243114504</v>
      </c>
      <c r="C13458" s="106">
        <v>0.90250955797848631</v>
      </c>
      <c r="D13458" s="107">
        <v>0.6302891221479292</v>
      </c>
      <c r="E13458" s="106">
        <v>0.35789216646943434</v>
      </c>
      <c r="F13458" s="107">
        <v>0.67896758806418944</v>
      </c>
      <c r="G13458" s="106">
        <v>0.61017326268662497</v>
      </c>
      <c r="H13458" s="107">
        <v>0.88808460178020887</v>
      </c>
      <c r="I13458" s="121" t="str">
        <f t="shared" si="210"/>
        <v>FH</v>
      </c>
    </row>
    <row r="13459" spans="2:9" ht="12.75">
      <c r="B13459" s="102">
        <v>243114968</v>
      </c>
      <c r="C13459" s="106">
        <v>0.30309780486889526</v>
      </c>
      <c r="D13459" s="107">
        <v>8.4445817833096237E-2</v>
      </c>
      <c r="E13459" s="106">
        <v>0.35257885348429419</v>
      </c>
      <c r="F13459" s="107">
        <v>0.74414980067180725</v>
      </c>
      <c r="G13459" s="106">
        <v>0.38244750174278863</v>
      </c>
      <c r="H13459" s="107">
        <v>9.4777875578333282E-2</v>
      </c>
      <c r="I13459" s="121" t="str">
        <f t="shared" si="210"/>
        <v>C</v>
      </c>
    </row>
    <row r="13460" spans="2:9" ht="12.75">
      <c r="B13460" s="102">
        <v>243121147</v>
      </c>
      <c r="C13460" s="106">
        <v>0.71021833921472055</v>
      </c>
      <c r="D13460" s="107">
        <v>0.25919600061622816</v>
      </c>
      <c r="E13460" s="106">
        <v>0.54111437790450889</v>
      </c>
      <c r="F13460" s="107">
        <v>0.31049465146356625</v>
      </c>
      <c r="G13460" s="106">
        <v>0.68353383832801429</v>
      </c>
      <c r="H13460" s="107">
        <v>0.55800558015371582</v>
      </c>
      <c r="I13460" s="121" t="str">
        <f t="shared" si="210"/>
        <v>FH</v>
      </c>
    </row>
    <row r="13461" spans="2:9" ht="12.75">
      <c r="B13461" s="102">
        <v>243122721</v>
      </c>
      <c r="C13461" s="106">
        <v>0.85048793429498581</v>
      </c>
      <c r="D13461" s="107">
        <v>0.75771878396377312</v>
      </c>
      <c r="E13461" s="106">
        <v>0.84607047199415297</v>
      </c>
      <c r="F13461" s="107">
        <v>0.86235804485306389</v>
      </c>
      <c r="G13461" s="106">
        <v>0.78944992888707954</v>
      </c>
      <c r="H13461" s="107">
        <v>0.55409368117542179</v>
      </c>
      <c r="I13461" s="121" t="str">
        <f t="shared" si="210"/>
        <v>C</v>
      </c>
    </row>
    <row r="13462" spans="2:9" ht="12.75">
      <c r="B13462" s="102">
        <v>243122804</v>
      </c>
      <c r="C13462" s="106">
        <v>0.48974207365911671</v>
      </c>
      <c r="D13462" s="107">
        <v>0.72113995055963187</v>
      </c>
      <c r="E13462" s="106">
        <v>0.80363491813899923</v>
      </c>
      <c r="F13462" s="107">
        <v>0.56628574267176135</v>
      </c>
      <c r="G13462" s="106">
        <v>0.41905620616466566</v>
      </c>
      <c r="H13462" s="107">
        <v>0.69917138102409826</v>
      </c>
      <c r="I13462" s="121" t="str">
        <f t="shared" si="210"/>
        <v>TH</v>
      </c>
    </row>
    <row r="13463" spans="2:9" ht="12.75">
      <c r="B13463" s="102">
        <v>243126121</v>
      </c>
      <c r="C13463" s="106">
        <v>0.65705306049234147</v>
      </c>
      <c r="D13463" s="107">
        <v>0.11283032741369503</v>
      </c>
      <c r="E13463" s="106">
        <v>0.1148798952210095</v>
      </c>
      <c r="F13463" s="107">
        <v>0.15001281689460222</v>
      </c>
      <c r="G13463" s="106">
        <v>7.7493043166010356E-2</v>
      </c>
      <c r="H13463" s="107">
        <v>0.53534554954142122</v>
      </c>
      <c r="I13463" s="121" t="str">
        <f t="shared" si="210"/>
        <v>FH</v>
      </c>
    </row>
    <row r="13464" spans="2:9" ht="12.75">
      <c r="B13464" s="102">
        <v>243132564</v>
      </c>
      <c r="C13464" s="106">
        <v>0.25566501158784494</v>
      </c>
      <c r="D13464" s="107">
        <v>0.56566376788250516</v>
      </c>
      <c r="E13464" s="106">
        <v>0.53334780003558269</v>
      </c>
      <c r="F13464" s="107">
        <v>0.25513733683712747</v>
      </c>
      <c r="G13464" s="106">
        <v>0.77563524170119891</v>
      </c>
      <c r="H13464" s="107">
        <v>0.59754588264826847</v>
      </c>
      <c r="I13464" s="121" t="str">
        <f t="shared" si="210"/>
        <v>E</v>
      </c>
    </row>
    <row r="13465" spans="2:9" ht="12.75">
      <c r="B13465" s="102">
        <v>243133595</v>
      </c>
      <c r="C13465" s="106">
        <v>0.56151356203176128</v>
      </c>
      <c r="D13465" s="107">
        <v>0.78387828593377495</v>
      </c>
      <c r="E13465" s="106">
        <v>0.72039648924869248</v>
      </c>
      <c r="F13465" s="107">
        <v>0.62175535340641552</v>
      </c>
      <c r="G13465" s="106">
        <v>0.94263617757198137</v>
      </c>
      <c r="H13465" s="107">
        <v>0.41214372121893561</v>
      </c>
      <c r="I13465" s="121" t="str">
        <f t="shared" si="210"/>
        <v>E</v>
      </c>
    </row>
    <row r="13466" spans="2:9" ht="12.75">
      <c r="B13466" s="102">
        <v>243133851</v>
      </c>
      <c r="C13466" s="106">
        <v>0.88162913561643497</v>
      </c>
      <c r="D13466" s="107">
        <v>0.33218176630425678</v>
      </c>
      <c r="E13466" s="106">
        <v>0.34002586793361544</v>
      </c>
      <c r="F13466" s="107">
        <v>0.39688760108877741</v>
      </c>
      <c r="G13466" s="106">
        <v>0.70361874136162861</v>
      </c>
      <c r="H13466" s="107">
        <v>0.46240067886620406</v>
      </c>
      <c r="I13466" s="121" t="str">
        <f t="shared" si="210"/>
        <v>FH</v>
      </c>
    </row>
    <row r="13467" spans="2:9" ht="12.75">
      <c r="B13467" s="102">
        <v>243134775</v>
      </c>
      <c r="C13467" s="106">
        <v>0.63186236760819936</v>
      </c>
      <c r="D13467" s="107">
        <v>0.71154978792356482</v>
      </c>
      <c r="E13467" s="106">
        <v>0.51558046520118195</v>
      </c>
      <c r="F13467" s="107">
        <v>0.31242928548831084</v>
      </c>
      <c r="G13467" s="106">
        <v>0.39561999295406469</v>
      </c>
      <c r="H13467" s="107">
        <v>0.17841756787700191</v>
      </c>
      <c r="I13467" s="121" t="str">
        <f t="shared" si="210"/>
        <v>DF</v>
      </c>
    </row>
    <row r="13468" spans="2:9" ht="12.75">
      <c r="B13468" s="102">
        <v>243135247</v>
      </c>
      <c r="C13468" s="106">
        <v>0.1035229752804403</v>
      </c>
      <c r="D13468" s="107">
        <v>0.36051563301861322</v>
      </c>
      <c r="E13468" s="106">
        <v>0.40171225648055797</v>
      </c>
      <c r="F13468" s="107">
        <v>0.67060993979888806</v>
      </c>
      <c r="G13468" s="106">
        <v>0.48044520349361441</v>
      </c>
      <c r="H13468" s="107">
        <v>0.61754622267337655</v>
      </c>
      <c r="I13468" s="121" t="str">
        <f t="shared" si="210"/>
        <v>C</v>
      </c>
    </row>
    <row r="13469" spans="2:9" ht="12.75">
      <c r="B13469" s="102">
        <v>243137128</v>
      </c>
      <c r="C13469" s="106">
        <v>0.98510342409944252</v>
      </c>
      <c r="D13469" s="107">
        <v>0.44206835875165673</v>
      </c>
      <c r="E13469" s="106">
        <v>0.64532591461903377</v>
      </c>
      <c r="F13469" s="107">
        <v>0.38602258583724192</v>
      </c>
      <c r="G13469" s="106">
        <v>9.3126660823579677E-2</v>
      </c>
      <c r="H13469" s="107">
        <v>0.72128802953368876</v>
      </c>
      <c r="I13469" s="121" t="str">
        <f t="shared" si="210"/>
        <v>FH</v>
      </c>
    </row>
    <row r="13470" spans="2:9" ht="12.75">
      <c r="B13470" s="102">
        <v>243141804</v>
      </c>
      <c r="C13470" s="106">
        <v>0.44718362449973892</v>
      </c>
      <c r="D13470" s="107">
        <v>9.2068406666943048E-3</v>
      </c>
      <c r="E13470" s="106">
        <v>0.7761371427553716</v>
      </c>
      <c r="F13470" s="107">
        <v>0.88862123363971346</v>
      </c>
      <c r="G13470" s="106">
        <v>0.14169231004665939</v>
      </c>
      <c r="H13470" s="107">
        <v>0.81235758781951617</v>
      </c>
      <c r="I13470" s="121" t="str">
        <f t="shared" si="210"/>
        <v>C</v>
      </c>
    </row>
    <row r="13471" spans="2:9" ht="12.75">
      <c r="B13471" s="102">
        <v>243142176</v>
      </c>
      <c r="C13471" s="106">
        <v>0.49390057921280484</v>
      </c>
      <c r="D13471" s="107">
        <v>0.96499497967441261</v>
      </c>
      <c r="E13471" s="106">
        <v>0.44013993444267996</v>
      </c>
      <c r="F13471" s="107">
        <v>9.9389430303076232E-2</v>
      </c>
      <c r="G13471" s="106">
        <v>0.11363971390722405</v>
      </c>
      <c r="H13471" s="107">
        <v>6.3479870387332937E-2</v>
      </c>
      <c r="I13471" s="121" t="str">
        <f t="shared" si="210"/>
        <v>DF</v>
      </c>
    </row>
    <row r="13472" spans="2:9" ht="12.75">
      <c r="B13472" s="102">
        <v>243145988</v>
      </c>
      <c r="C13472" s="106">
        <v>0.58732811453365752</v>
      </c>
      <c r="D13472" s="107">
        <v>0.97482327416220649</v>
      </c>
      <c r="E13472" s="106">
        <v>0.5785423805279184</v>
      </c>
      <c r="F13472" s="107">
        <v>0.42023369258156418</v>
      </c>
      <c r="G13472" s="106">
        <v>0.5525384113919023</v>
      </c>
      <c r="H13472" s="107">
        <v>0.98519623103859644</v>
      </c>
      <c r="I13472" s="121" t="str">
        <f t="shared" si="210"/>
        <v>BH</v>
      </c>
    </row>
    <row r="13473" spans="2:9" ht="12.75">
      <c r="B13473" s="102">
        <v>243150229</v>
      </c>
      <c r="C13473" s="106">
        <v>0.68640540282973395</v>
      </c>
      <c r="D13473" s="107">
        <v>0.33365637752934862</v>
      </c>
      <c r="E13473" s="106">
        <v>0.70327582417514733</v>
      </c>
      <c r="F13473" s="107">
        <v>0.62207767501347111</v>
      </c>
      <c r="G13473" s="106">
        <v>0.56097683250865016</v>
      </c>
      <c r="H13473" s="107">
        <v>9.3756300286114147E-2</v>
      </c>
      <c r="I13473" s="121" t="str">
        <f t="shared" si="210"/>
        <v>TH</v>
      </c>
    </row>
    <row r="13474" spans="2:9" ht="12.75">
      <c r="B13474" s="102">
        <v>243154508</v>
      </c>
      <c r="C13474" s="106">
        <v>0.15053743480831816</v>
      </c>
      <c r="D13474" s="107">
        <v>0.55085648062871329</v>
      </c>
      <c r="E13474" s="106">
        <v>0.71532491279439281</v>
      </c>
      <c r="F13474" s="107">
        <v>0.12475449686036022</v>
      </c>
      <c r="G13474" s="106">
        <v>0.99177187673549216</v>
      </c>
      <c r="H13474" s="107">
        <v>0.51202604905407889</v>
      </c>
      <c r="I13474" s="121" t="str">
        <f t="shared" si="210"/>
        <v>E</v>
      </c>
    </row>
    <row r="13475" spans="2:9" ht="12.75">
      <c r="B13475" s="102">
        <v>243155730</v>
      </c>
      <c r="C13475" s="106">
        <v>0.83681457327445452</v>
      </c>
      <c r="D13475" s="107">
        <v>0.44546766327082876</v>
      </c>
      <c r="E13475" s="106">
        <v>0.30576361090871362</v>
      </c>
      <c r="F13475" s="107">
        <v>0.44729905111898294</v>
      </c>
      <c r="G13475" s="106">
        <v>0.770086211309156</v>
      </c>
      <c r="H13475" s="107">
        <v>0.63811336153468834</v>
      </c>
      <c r="I13475" s="121" t="str">
        <f t="shared" si="210"/>
        <v>FH</v>
      </c>
    </row>
    <row r="13476" spans="2:9" ht="12.75">
      <c r="B13476" s="102">
        <v>243155811</v>
      </c>
      <c r="C13476" s="106">
        <v>0.18872236600653824</v>
      </c>
      <c r="D13476" s="107">
        <v>0.6232151459190407</v>
      </c>
      <c r="E13476" s="106">
        <v>0.80092422580024625</v>
      </c>
      <c r="F13476" s="107">
        <v>0.39076068028964261</v>
      </c>
      <c r="G13476" s="106">
        <v>0.84560609288407118</v>
      </c>
      <c r="H13476" s="107">
        <v>0.9670076844890847</v>
      </c>
      <c r="I13476" s="121" t="str">
        <f t="shared" si="210"/>
        <v>BH</v>
      </c>
    </row>
    <row r="13477" spans="2:9" ht="12.75">
      <c r="B13477" s="102">
        <v>243155878</v>
      </c>
      <c r="C13477" s="106">
        <v>0.42725038613204891</v>
      </c>
      <c r="D13477" s="107">
        <v>0.22769253778466592</v>
      </c>
      <c r="E13477" s="106">
        <v>0.14475609590880989</v>
      </c>
      <c r="F13477" s="107">
        <v>0.12663205826628587</v>
      </c>
      <c r="G13477" s="106">
        <v>0.91423429690486935</v>
      </c>
      <c r="H13477" s="107">
        <v>0.11531578812149057</v>
      </c>
      <c r="I13477" s="121" t="str">
        <f t="shared" si="210"/>
        <v>E</v>
      </c>
    </row>
    <row r="13478" spans="2:9" ht="12.75">
      <c r="B13478" s="102">
        <v>243157734</v>
      </c>
      <c r="C13478" s="106">
        <v>0.16430939691157054</v>
      </c>
      <c r="D13478" s="107">
        <v>0.70559626300779055</v>
      </c>
      <c r="E13478" s="106">
        <v>0.320872515118799</v>
      </c>
      <c r="F13478" s="107">
        <v>0.56231241248627128</v>
      </c>
      <c r="G13478" s="106">
        <v>0.5019980659908283</v>
      </c>
      <c r="H13478" s="107">
        <v>0.23709357179869728</v>
      </c>
      <c r="I13478" s="121" t="str">
        <f t="shared" si="210"/>
        <v>DF</v>
      </c>
    </row>
    <row r="13479" spans="2:9" ht="12.75">
      <c r="B13479" s="102">
        <v>243159911</v>
      </c>
      <c r="C13479" s="106">
        <v>0.26901019479943855</v>
      </c>
      <c r="D13479" s="107">
        <v>0.70842784101667822</v>
      </c>
      <c r="E13479" s="106">
        <v>0.68377977564324954</v>
      </c>
      <c r="F13479" s="107">
        <v>0.81679550228685471</v>
      </c>
      <c r="G13479" s="106">
        <v>2.3201656387562553E-2</v>
      </c>
      <c r="H13479" s="107">
        <v>0.10791146794655027</v>
      </c>
      <c r="I13479" s="121" t="str">
        <f t="shared" si="210"/>
        <v>C</v>
      </c>
    </row>
    <row r="13480" spans="2:9" ht="12.75">
      <c r="B13480" s="102">
        <v>243159945</v>
      </c>
      <c r="C13480" s="106">
        <v>0.60374976425218208</v>
      </c>
      <c r="D13480" s="107">
        <v>0.27358410622970464</v>
      </c>
      <c r="E13480" s="106">
        <v>0.39390395332168837</v>
      </c>
      <c r="F13480" s="107">
        <v>0.97862123184548766</v>
      </c>
      <c r="G13480" s="106">
        <v>0.2808182598494624</v>
      </c>
      <c r="H13480" s="107">
        <v>0.1554235616911146</v>
      </c>
      <c r="I13480" s="121" t="str">
        <f t="shared" si="210"/>
        <v>C</v>
      </c>
    </row>
    <row r="13481" spans="2:9" ht="12.75">
      <c r="B13481" s="102">
        <v>243162800</v>
      </c>
      <c r="C13481" s="106">
        <v>5.2981798443446415E-2</v>
      </c>
      <c r="D13481" s="107">
        <v>0.75975695634362062</v>
      </c>
      <c r="E13481" s="106">
        <v>0.73137319388005406</v>
      </c>
      <c r="F13481" s="107">
        <v>0.21647362857619568</v>
      </c>
      <c r="G13481" s="106">
        <v>9.8185475785204535E-2</v>
      </c>
      <c r="H13481" s="107">
        <v>0.36870428444766445</v>
      </c>
      <c r="I13481" s="121" t="str">
        <f t="shared" si="210"/>
        <v>DF</v>
      </c>
    </row>
    <row r="13482" spans="2:9" ht="12.75">
      <c r="B13482" s="102">
        <v>243165547</v>
      </c>
      <c r="C13482" s="106">
        <v>0.79726591025434779</v>
      </c>
      <c r="D13482" s="107">
        <v>2.7617553484323487E-2</v>
      </c>
      <c r="E13482" s="106">
        <v>0.50569646429473281</v>
      </c>
      <c r="F13482" s="107">
        <v>7.7300711519533216E-2</v>
      </c>
      <c r="G13482" s="106">
        <v>0.31640084014617731</v>
      </c>
      <c r="H13482" s="107">
        <v>0.22428711138539725</v>
      </c>
      <c r="I13482" s="121" t="str">
        <f t="shared" si="210"/>
        <v>FH</v>
      </c>
    </row>
    <row r="13483" spans="2:9" ht="12.75">
      <c r="B13483" s="102">
        <v>243168238</v>
      </c>
      <c r="C13483" s="106">
        <v>0.30526565652215876</v>
      </c>
      <c r="D13483" s="107">
        <v>0.71910380658010631</v>
      </c>
      <c r="E13483" s="106">
        <v>2.0537953775964901E-2</v>
      </c>
      <c r="F13483" s="107">
        <v>0.1555109489315003</v>
      </c>
      <c r="G13483" s="106">
        <v>0.96171861217878751</v>
      </c>
      <c r="H13483" s="107">
        <v>0.86228902679611563</v>
      </c>
      <c r="I13483" s="121" t="str">
        <f t="shared" si="210"/>
        <v>E</v>
      </c>
    </row>
    <row r="13484" spans="2:9" ht="12.75">
      <c r="B13484" s="102">
        <v>243169236</v>
      </c>
      <c r="C13484" s="106">
        <v>0.85170415681241773</v>
      </c>
      <c r="D13484" s="107">
        <v>0.34701755532241241</v>
      </c>
      <c r="E13484" s="106">
        <v>0.87181353027837449</v>
      </c>
      <c r="F13484" s="107">
        <v>0.9616696838507437</v>
      </c>
      <c r="G13484" s="106">
        <v>0.27489976273894268</v>
      </c>
      <c r="H13484" s="107">
        <v>0.63747865055693809</v>
      </c>
      <c r="I13484" s="121" t="str">
        <f t="shared" si="210"/>
        <v>C</v>
      </c>
    </row>
    <row r="13485" spans="2:9" ht="12.75">
      <c r="B13485" s="102">
        <v>243169350</v>
      </c>
      <c r="C13485" s="106">
        <v>0.62120453854270963</v>
      </c>
      <c r="D13485" s="107">
        <v>0.99515464106465767</v>
      </c>
      <c r="E13485" s="106">
        <v>0.41886005142523253</v>
      </c>
      <c r="F13485" s="107">
        <v>0.31749441794762934</v>
      </c>
      <c r="G13485" s="106">
        <v>0.74276161221344861</v>
      </c>
      <c r="H13485" s="107">
        <v>0.65269702866741675</v>
      </c>
      <c r="I13485" s="121" t="str">
        <f t="shared" si="210"/>
        <v>DF</v>
      </c>
    </row>
    <row r="13486" spans="2:9" ht="12.75">
      <c r="B13486" s="102">
        <v>243169457</v>
      </c>
      <c r="C13486" s="106">
        <v>0.20079338672832958</v>
      </c>
      <c r="D13486" s="107">
        <v>0.86683220750346335</v>
      </c>
      <c r="E13486" s="106">
        <v>0.11057066877431954</v>
      </c>
      <c r="F13486" s="107">
        <v>0.54159591130072915</v>
      </c>
      <c r="G13486" s="106">
        <v>0.17202314474158364</v>
      </c>
      <c r="H13486" s="107">
        <v>0.5213006932076929</v>
      </c>
      <c r="I13486" s="121" t="str">
        <f t="shared" si="210"/>
        <v>DF</v>
      </c>
    </row>
    <row r="13487" spans="2:9" ht="12.75">
      <c r="B13487" s="102">
        <v>243170530</v>
      </c>
      <c r="C13487" s="106">
        <v>0.1019696859930912</v>
      </c>
      <c r="D13487" s="107">
        <v>0.40220977253661538</v>
      </c>
      <c r="E13487" s="106">
        <v>0.95271670371550643</v>
      </c>
      <c r="F13487" s="107">
        <v>0.44674163004544942</v>
      </c>
      <c r="G13487" s="106">
        <v>0.17066399582727843</v>
      </c>
      <c r="H13487" s="107">
        <v>0.23510281833498947</v>
      </c>
      <c r="I13487" s="121" t="str">
        <f t="shared" si="210"/>
        <v>TH</v>
      </c>
    </row>
    <row r="13488" spans="2:9" ht="12.75">
      <c r="B13488" s="102">
        <v>243171908</v>
      </c>
      <c r="C13488" s="106">
        <v>0.7438582101557234</v>
      </c>
      <c r="D13488" s="107">
        <v>0.33942022456915044</v>
      </c>
      <c r="E13488" s="106">
        <v>0.28273163877190299</v>
      </c>
      <c r="F13488" s="107">
        <v>0.25975028177620541</v>
      </c>
      <c r="G13488" s="106">
        <v>0.41266269981436743</v>
      </c>
      <c r="H13488" s="107">
        <v>0.77160210156769526</v>
      </c>
      <c r="I13488" s="121" t="str">
        <f t="shared" si="210"/>
        <v>BH</v>
      </c>
    </row>
    <row r="13489" spans="2:9" ht="12.75">
      <c r="B13489" s="102">
        <v>243177255</v>
      </c>
      <c r="C13489" s="106">
        <v>0.68169609556741761</v>
      </c>
      <c r="D13489" s="107">
        <v>0.54466749876646059</v>
      </c>
      <c r="E13489" s="106">
        <v>0.62811391650495274</v>
      </c>
      <c r="F13489" s="107">
        <v>0.17869592936594803</v>
      </c>
      <c r="G13489" s="106">
        <v>2.9879192153831724E-2</v>
      </c>
      <c r="H13489" s="107">
        <v>0.74152883404742109</v>
      </c>
      <c r="I13489" s="121" t="str">
        <f t="shared" si="210"/>
        <v>BH</v>
      </c>
    </row>
    <row r="13490" spans="2:9" ht="12.75">
      <c r="B13490" s="102">
        <v>243178253</v>
      </c>
      <c r="C13490" s="106">
        <v>0.10745791402697868</v>
      </c>
      <c r="D13490" s="107">
        <v>0.51256621143073122</v>
      </c>
      <c r="E13490" s="106">
        <v>0.10416467154420439</v>
      </c>
      <c r="F13490" s="107">
        <v>0.34388556477388654</v>
      </c>
      <c r="G13490" s="106">
        <v>4.6574676105675117E-2</v>
      </c>
      <c r="H13490" s="107">
        <v>0.3530539851426191</v>
      </c>
      <c r="I13490" s="121" t="str">
        <f t="shared" si="210"/>
        <v>DF</v>
      </c>
    </row>
    <row r="13491" spans="2:9" ht="12.75">
      <c r="B13491" s="102">
        <v>243179456</v>
      </c>
      <c r="C13491" s="106">
        <v>0.12100516959503604</v>
      </c>
      <c r="D13491" s="107">
        <v>0.48044163491174707</v>
      </c>
      <c r="E13491" s="106">
        <v>0.25381345807322564</v>
      </c>
      <c r="F13491" s="107">
        <v>0.90578673396782161</v>
      </c>
      <c r="G13491" s="106">
        <v>0.86911886095192692</v>
      </c>
      <c r="H13491" s="107">
        <v>0.87092916395258957</v>
      </c>
      <c r="I13491" s="121" t="str">
        <f t="shared" si="210"/>
        <v>C</v>
      </c>
    </row>
    <row r="13492" spans="2:9" ht="12.75">
      <c r="B13492" s="102">
        <v>243179992</v>
      </c>
      <c r="C13492" s="106">
        <v>0.72789034070324754</v>
      </c>
      <c r="D13492" s="107">
        <v>0.35750734586281574</v>
      </c>
      <c r="E13492" s="106">
        <v>0.70395827874717742</v>
      </c>
      <c r="F13492" s="107">
        <v>0.16942286872166434</v>
      </c>
      <c r="G13492" s="106">
        <v>0.34832147482869313</v>
      </c>
      <c r="H13492" s="107">
        <v>0.63256076137224415</v>
      </c>
      <c r="I13492" s="121" t="str">
        <f t="shared" si="210"/>
        <v>FH</v>
      </c>
    </row>
    <row r="13493" spans="2:9" ht="12.75">
      <c r="B13493" s="102">
        <v>243181759</v>
      </c>
      <c r="C13493" s="106">
        <v>0.51158241142490746</v>
      </c>
      <c r="D13493" s="107">
        <v>0.61221816060144896</v>
      </c>
      <c r="E13493" s="106">
        <v>3.9161226819758532E-2</v>
      </c>
      <c r="F13493" s="107">
        <v>7.5573049498615319E-2</v>
      </c>
      <c r="G13493" s="106">
        <v>0.59993596264154103</v>
      </c>
      <c r="H13493" s="107">
        <v>0.38177209226906883</v>
      </c>
      <c r="I13493" s="121" t="str">
        <f t="shared" si="210"/>
        <v>DF</v>
      </c>
    </row>
    <row r="13494" spans="2:9" ht="12.75">
      <c r="B13494" s="102">
        <v>243182491</v>
      </c>
      <c r="C13494" s="106">
        <v>0.85122984210667241</v>
      </c>
      <c r="D13494" s="107">
        <v>0.53308611527881933</v>
      </c>
      <c r="E13494" s="106">
        <v>0.59188617710645097</v>
      </c>
      <c r="F13494" s="107">
        <v>0.31681696635114154</v>
      </c>
      <c r="G13494" s="106">
        <v>0.98996978779698019</v>
      </c>
      <c r="H13494" s="107">
        <v>0.37613367903510175</v>
      </c>
      <c r="I13494" s="121" t="str">
        <f t="shared" si="210"/>
        <v>E</v>
      </c>
    </row>
    <row r="13495" spans="2:9" ht="12.75">
      <c r="B13495" s="102">
        <v>243182798</v>
      </c>
      <c r="C13495" s="106">
        <v>0.15528652793306996</v>
      </c>
      <c r="D13495" s="107">
        <v>0.1653534945232531</v>
      </c>
      <c r="E13495" s="106">
        <v>0.27996595638953892</v>
      </c>
      <c r="F13495" s="107">
        <v>0.14261950277940638</v>
      </c>
      <c r="G13495" s="106">
        <v>0.15862306338174736</v>
      </c>
      <c r="H13495" s="107">
        <v>0.36833923028536475</v>
      </c>
      <c r="I13495" s="121" t="str">
        <f t="shared" si="210"/>
        <v>BH</v>
      </c>
    </row>
    <row r="13496" spans="2:9" ht="12.75">
      <c r="B13496" s="102">
        <v>243184984</v>
      </c>
      <c r="C13496" s="106">
        <v>0.43928675458601685</v>
      </c>
      <c r="D13496" s="107">
        <v>0.48031533396854176</v>
      </c>
      <c r="E13496" s="106">
        <v>0.45541270118545918</v>
      </c>
      <c r="F13496" s="107">
        <v>0.63196710073161633</v>
      </c>
      <c r="G13496" s="106">
        <v>0.55814407849885317</v>
      </c>
      <c r="H13496" s="107">
        <v>0.12187167492885131</v>
      </c>
      <c r="I13496" s="121" t="str">
        <f t="shared" si="210"/>
        <v>C</v>
      </c>
    </row>
    <row r="13497" spans="2:9" ht="12.75">
      <c r="B13497" s="102">
        <v>243185117</v>
      </c>
      <c r="C13497" s="106">
        <v>0.96757999956991236</v>
      </c>
      <c r="D13497" s="107">
        <v>5.8677048164127887E-2</v>
      </c>
      <c r="E13497" s="106">
        <v>0.58127948473604896</v>
      </c>
      <c r="F13497" s="107">
        <v>0.53041405679714249</v>
      </c>
      <c r="G13497" s="106">
        <v>0.90373588128588289</v>
      </c>
      <c r="H13497" s="107">
        <v>8.4244009138055631E-2</v>
      </c>
      <c r="I13497" s="121" t="str">
        <f t="shared" si="210"/>
        <v>FH</v>
      </c>
    </row>
    <row r="13498" spans="2:9" ht="12.75">
      <c r="B13498" s="102">
        <v>243186313</v>
      </c>
      <c r="C13498" s="106">
        <v>0.73370742632476049</v>
      </c>
      <c r="D13498" s="107">
        <v>0.97036303508216815</v>
      </c>
      <c r="E13498" s="106">
        <v>0.42824101547647508</v>
      </c>
      <c r="F13498" s="107">
        <v>0.45241485932615189</v>
      </c>
      <c r="G13498" s="106">
        <v>0.42618941142554245</v>
      </c>
      <c r="H13498" s="107">
        <v>0.6195643721886146</v>
      </c>
      <c r="I13498" s="121" t="str">
        <f t="shared" si="210"/>
        <v>DF</v>
      </c>
    </row>
    <row r="13499" spans="2:9" ht="12.75">
      <c r="B13499" s="102">
        <v>243188887</v>
      </c>
      <c r="C13499" s="106">
        <v>0.67439195461529255</v>
      </c>
      <c r="D13499" s="107">
        <v>0.2166967527061312</v>
      </c>
      <c r="E13499" s="106">
        <v>0.62181875089001259</v>
      </c>
      <c r="F13499" s="107">
        <v>0.53885285473250488</v>
      </c>
      <c r="G13499" s="106">
        <v>0.71406239942754635</v>
      </c>
      <c r="H13499" s="107">
        <v>0.85675547448570022</v>
      </c>
      <c r="I13499" s="121" t="str">
        <f t="shared" si="210"/>
        <v>BH</v>
      </c>
    </row>
    <row r="13500" spans="2:9" ht="12.75">
      <c r="B13500" s="102">
        <v>243189322</v>
      </c>
      <c r="C13500" s="106">
        <v>0.30840507673271222</v>
      </c>
      <c r="D13500" s="107">
        <v>0.68972043185914367</v>
      </c>
      <c r="E13500" s="106">
        <v>0.49024388774339833</v>
      </c>
      <c r="F13500" s="107">
        <v>0.19578826792350879</v>
      </c>
      <c r="G13500" s="106">
        <v>0.34936109535394677</v>
      </c>
      <c r="H13500" s="107">
        <v>0.64188636583322456</v>
      </c>
      <c r="I13500" s="121" t="str">
        <f t="shared" si="210"/>
        <v>DF</v>
      </c>
    </row>
    <row r="13501" spans="2:9" ht="12.75">
      <c r="B13501" s="102">
        <v>243189770</v>
      </c>
      <c r="C13501" s="106">
        <v>0.47375011777460435</v>
      </c>
      <c r="D13501" s="107">
        <v>0.14338630544171371</v>
      </c>
      <c r="E13501" s="106">
        <v>0.53670834089822783</v>
      </c>
      <c r="F13501" s="107">
        <v>0.59595571080984033</v>
      </c>
      <c r="G13501" s="106">
        <v>0.37380117127856494</v>
      </c>
      <c r="H13501" s="107">
        <v>0.19926632435322755</v>
      </c>
      <c r="I13501" s="121" t="str">
        <f t="shared" si="210"/>
        <v>C</v>
      </c>
    </row>
    <row r="13502" spans="2:9" ht="12.75">
      <c r="B13502" s="102">
        <v>243190033</v>
      </c>
      <c r="C13502" s="106">
        <v>0.85735786893326549</v>
      </c>
      <c r="D13502" s="107">
        <v>0.27739582432011334</v>
      </c>
      <c r="E13502" s="106">
        <v>0.95530446605132169</v>
      </c>
      <c r="F13502" s="107">
        <v>0.87753838824425578</v>
      </c>
      <c r="G13502" s="106">
        <v>0.34064953953415955</v>
      </c>
      <c r="H13502" s="107">
        <v>3.5252307542954497E-3</v>
      </c>
      <c r="I13502" s="121" t="str">
        <f t="shared" si="210"/>
        <v>TH</v>
      </c>
    </row>
    <row r="13503" spans="2:9" ht="12.75">
      <c r="B13503" s="102">
        <v>243190354</v>
      </c>
      <c r="C13503" s="106">
        <v>0.3174728951385708</v>
      </c>
      <c r="D13503" s="107">
        <v>0.48171290479373674</v>
      </c>
      <c r="E13503" s="106">
        <v>0.71763221232088714</v>
      </c>
      <c r="F13503" s="107">
        <v>0.45161608635459793</v>
      </c>
      <c r="G13503" s="106">
        <v>0.44391284529361208</v>
      </c>
      <c r="H13503" s="107">
        <v>0.34696656661557523</v>
      </c>
      <c r="I13503" s="121" t="str">
        <f t="shared" si="210"/>
        <v>TH</v>
      </c>
    </row>
    <row r="13504" spans="2:9" ht="12.75">
      <c r="B13504" s="102">
        <v>243190742</v>
      </c>
      <c r="C13504" s="106">
        <v>0.24080906615528219</v>
      </c>
      <c r="D13504" s="107">
        <v>0.46176986227533989</v>
      </c>
      <c r="E13504" s="106">
        <v>0.43283554199641916</v>
      </c>
      <c r="F13504" s="107">
        <v>0.12618292075148219</v>
      </c>
      <c r="G13504" s="106">
        <v>0.36122944206298779</v>
      </c>
      <c r="H13504" s="107">
        <v>0.16085213982812463</v>
      </c>
      <c r="I13504" s="121" t="str">
        <f t="shared" si="210"/>
        <v>DF</v>
      </c>
    </row>
    <row r="13505" spans="2:9" ht="12.75">
      <c r="B13505" s="102">
        <v>243191288</v>
      </c>
      <c r="C13505" s="106">
        <v>0.30271324476787642</v>
      </c>
      <c r="D13505" s="107">
        <v>0.52720461480643621</v>
      </c>
      <c r="E13505" s="106">
        <v>9.0978245939811409E-2</v>
      </c>
      <c r="F13505" s="107">
        <v>0.66501705196227534</v>
      </c>
      <c r="G13505" s="106">
        <v>0.44676438519249162</v>
      </c>
      <c r="H13505" s="107">
        <v>0.38537351290908139</v>
      </c>
      <c r="I13505" s="121" t="str">
        <f t="shared" si="210"/>
        <v>C</v>
      </c>
    </row>
    <row r="13506" spans="2:9" ht="12.75">
      <c r="B13506" s="102">
        <v>243191435</v>
      </c>
      <c r="C13506" s="106">
        <v>2.1502370897247935E-2</v>
      </c>
      <c r="D13506" s="107">
        <v>0.66438093239851082</v>
      </c>
      <c r="E13506" s="106">
        <v>0.69251905699282368</v>
      </c>
      <c r="F13506" s="107">
        <v>0.72325633685383384</v>
      </c>
      <c r="G13506" s="106">
        <v>0.5692387553343361</v>
      </c>
      <c r="H13506" s="107">
        <v>0.62581274516826157</v>
      </c>
      <c r="I13506" s="121" t="str">
        <f t="shared" si="210"/>
        <v>C</v>
      </c>
    </row>
    <row r="13507" spans="2:9" ht="12.75">
      <c r="B13507" s="102">
        <v>243192896</v>
      </c>
      <c r="C13507" s="106">
        <v>0.10713887101951247</v>
      </c>
      <c r="D13507" s="107">
        <v>0.86005011665474385</v>
      </c>
      <c r="E13507" s="106">
        <v>0.57403520896391935</v>
      </c>
      <c r="F13507" s="107">
        <v>0.41104125770512767</v>
      </c>
      <c r="G13507" s="106">
        <v>4.82830983083673E-2</v>
      </c>
      <c r="H13507" s="107">
        <v>0.11203407513263652</v>
      </c>
      <c r="I13507" s="121" t="str">
        <f t="shared" si="210"/>
        <v>DF</v>
      </c>
    </row>
    <row r="13508" spans="2:9" ht="12.75">
      <c r="B13508" s="102">
        <v>243193993</v>
      </c>
      <c r="C13508" s="106">
        <v>0.70326883753083025</v>
      </c>
      <c r="D13508" s="107">
        <v>0.93602158767919619</v>
      </c>
      <c r="E13508" s="106">
        <v>0.22293712870442217</v>
      </c>
      <c r="F13508" s="107">
        <v>0.15917067184059719</v>
      </c>
      <c r="G13508" s="106">
        <v>8.7841701261154981E-2</v>
      </c>
      <c r="H13508" s="107">
        <v>0.68701144005874237</v>
      </c>
      <c r="I13508" s="121" t="str">
        <f t="shared" si="210"/>
        <v>DF</v>
      </c>
    </row>
    <row r="13509" spans="2:9" ht="12.75">
      <c r="B13509" s="102">
        <v>243194413</v>
      </c>
      <c r="C13509" s="106">
        <v>0.3699535748434164</v>
      </c>
      <c r="D13509" s="107">
        <v>0.61702517513954236</v>
      </c>
      <c r="E13509" s="106">
        <v>0.41166934811516587</v>
      </c>
      <c r="F13509" s="107">
        <v>0.87058877497880971</v>
      </c>
      <c r="G13509" s="106">
        <v>0.67295976581613037</v>
      </c>
      <c r="H13509" s="107">
        <v>0.62184365692435239</v>
      </c>
      <c r="I13509" s="121" t="str">
        <f t="shared" ref="I13509:I13572" si="211">INDEX($C$3:$H$3, MATCH(MAX(C13509:H13509), C13509:H13509, 0))</f>
        <v>C</v>
      </c>
    </row>
    <row r="13510" spans="2:9" ht="12.75">
      <c r="B13510" s="102">
        <v>243194603</v>
      </c>
      <c r="C13510" s="106">
        <v>0.78780302361748156</v>
      </c>
      <c r="D13510" s="107">
        <v>0.14310433692717961</v>
      </c>
      <c r="E13510" s="106">
        <v>0.96424853395556043</v>
      </c>
      <c r="F13510" s="107">
        <v>0.81052616568711544</v>
      </c>
      <c r="G13510" s="106">
        <v>8.0176238443754322E-3</v>
      </c>
      <c r="H13510" s="107">
        <v>0.56904600877495293</v>
      </c>
      <c r="I13510" s="121" t="str">
        <f t="shared" si="211"/>
        <v>TH</v>
      </c>
    </row>
    <row r="13511" spans="2:9" ht="12.75">
      <c r="B13511" s="102">
        <v>243194611</v>
      </c>
      <c r="C13511" s="106">
        <v>0.24309986911077841</v>
      </c>
      <c r="D13511" s="107">
        <v>0.91043992138279295</v>
      </c>
      <c r="E13511" s="106">
        <v>0.34777415823159208</v>
      </c>
      <c r="F13511" s="107">
        <v>0.55202431422216813</v>
      </c>
      <c r="G13511" s="106">
        <v>0.13848779810447431</v>
      </c>
      <c r="H13511" s="107">
        <v>0.80810148537089077</v>
      </c>
      <c r="I13511" s="121" t="str">
        <f t="shared" si="211"/>
        <v>DF</v>
      </c>
    </row>
    <row r="13512" spans="2:9" ht="12.75">
      <c r="B13512" s="102">
        <v>243195932</v>
      </c>
      <c r="C13512" s="106">
        <v>0.47499160054186551</v>
      </c>
      <c r="D13512" s="107">
        <v>0.99808872856311215</v>
      </c>
      <c r="E13512" s="106">
        <v>0.10941055837606228</v>
      </c>
      <c r="F13512" s="107">
        <v>0.14700857723976957</v>
      </c>
      <c r="G13512" s="106">
        <v>0.38729191816096309</v>
      </c>
      <c r="H13512" s="107">
        <v>0.50889467670523092</v>
      </c>
      <c r="I13512" s="121" t="str">
        <f t="shared" si="211"/>
        <v>DF</v>
      </c>
    </row>
    <row r="13513" spans="2:9" ht="12.75">
      <c r="B13513" s="102">
        <v>243196940</v>
      </c>
      <c r="C13513" s="106">
        <v>0.4719809446425165</v>
      </c>
      <c r="D13513" s="107">
        <v>0.67874550163308633</v>
      </c>
      <c r="E13513" s="106">
        <v>0.78536279172807011</v>
      </c>
      <c r="F13513" s="107">
        <v>0.87706703758236371</v>
      </c>
      <c r="G13513" s="106">
        <v>0.91630809760458387</v>
      </c>
      <c r="H13513" s="107">
        <v>4.9164773377276205E-2</v>
      </c>
      <c r="I13513" s="121" t="str">
        <f t="shared" si="211"/>
        <v>E</v>
      </c>
    </row>
    <row r="13514" spans="2:9" ht="12.75">
      <c r="B13514" s="102">
        <v>243198193</v>
      </c>
      <c r="C13514" s="106">
        <v>0.43044487278504673</v>
      </c>
      <c r="D13514" s="107">
        <v>0.24730400321718715</v>
      </c>
      <c r="E13514" s="106">
        <v>0.62680554202290595</v>
      </c>
      <c r="F13514" s="107">
        <v>0.63096725169121726</v>
      </c>
      <c r="G13514" s="106">
        <v>5.8206986046971387E-2</v>
      </c>
      <c r="H13514" s="107">
        <v>0.35665707645282851</v>
      </c>
      <c r="I13514" s="121" t="str">
        <f t="shared" si="211"/>
        <v>C</v>
      </c>
    </row>
    <row r="13515" spans="2:9" ht="12.75">
      <c r="B13515" s="102">
        <v>243199479</v>
      </c>
      <c r="C13515" s="106">
        <v>0.75218192636468162</v>
      </c>
      <c r="D13515" s="107">
        <v>7.9151931654619201E-2</v>
      </c>
      <c r="E13515" s="106">
        <v>0.31365605557173604</v>
      </c>
      <c r="F13515" s="107">
        <v>0.50162321611998428</v>
      </c>
      <c r="G13515" s="106">
        <v>0.7539110888483691</v>
      </c>
      <c r="H13515" s="107">
        <v>0.71098446059602627</v>
      </c>
      <c r="I13515" s="121" t="str">
        <f t="shared" si="211"/>
        <v>E</v>
      </c>
    </row>
    <row r="13516" spans="2:9" ht="12.75">
      <c r="B13516" s="102">
        <v>243201147</v>
      </c>
      <c r="C13516" s="106">
        <v>0.387589738000373</v>
      </c>
      <c r="D13516" s="107">
        <v>0.8049288063815967</v>
      </c>
      <c r="E13516" s="106">
        <v>9.5569352248867645E-2</v>
      </c>
      <c r="F13516" s="107">
        <v>0.135247031807471</v>
      </c>
      <c r="G13516" s="106">
        <v>0.68720692067970313</v>
      </c>
      <c r="H13516" s="107">
        <v>0.63517496404744911</v>
      </c>
      <c r="I13516" s="121" t="str">
        <f t="shared" si="211"/>
        <v>DF</v>
      </c>
    </row>
    <row r="13517" spans="2:9" ht="12.75">
      <c r="B13517" s="102">
        <v>243202186</v>
      </c>
      <c r="C13517" s="106">
        <v>0.80670764794623406</v>
      </c>
      <c r="D13517" s="107">
        <v>0.83424607652807437</v>
      </c>
      <c r="E13517" s="106">
        <v>0.56213732585351694</v>
      </c>
      <c r="F13517" s="107">
        <v>3.7486665266119878E-2</v>
      </c>
      <c r="G13517" s="106">
        <v>0.7434127657257259</v>
      </c>
      <c r="H13517" s="107">
        <v>0.8399536943167174</v>
      </c>
      <c r="I13517" s="121" t="str">
        <f t="shared" si="211"/>
        <v>BH</v>
      </c>
    </row>
    <row r="13518" spans="2:9" ht="12.75">
      <c r="B13518" s="102">
        <v>243202285</v>
      </c>
      <c r="C13518" s="106">
        <v>0.77529397974414249</v>
      </c>
      <c r="D13518" s="107">
        <v>0.29487796773038522</v>
      </c>
      <c r="E13518" s="106">
        <v>0.80454603643682354</v>
      </c>
      <c r="F13518" s="107">
        <v>0.26776098975318607</v>
      </c>
      <c r="G13518" s="106">
        <v>0.50825648031541015</v>
      </c>
      <c r="H13518" s="107">
        <v>0.91492526745062186</v>
      </c>
      <c r="I13518" s="121" t="str">
        <f t="shared" si="211"/>
        <v>BH</v>
      </c>
    </row>
    <row r="13519" spans="2:9" ht="12.75">
      <c r="B13519" s="102">
        <v>243203440</v>
      </c>
      <c r="C13519" s="106">
        <v>0.51508935524214383</v>
      </c>
      <c r="D13519" s="107">
        <v>0.25005224847504715</v>
      </c>
      <c r="E13519" s="106">
        <v>0.82807549617723319</v>
      </c>
      <c r="F13519" s="107">
        <v>0.6911865892642548</v>
      </c>
      <c r="G13519" s="106">
        <v>0.73663819055066115</v>
      </c>
      <c r="H13519" s="107">
        <v>0.50127302582219802</v>
      </c>
      <c r="I13519" s="121" t="str">
        <f t="shared" si="211"/>
        <v>TH</v>
      </c>
    </row>
    <row r="13520" spans="2:9" ht="12.75">
      <c r="B13520" s="102">
        <v>243203471</v>
      </c>
      <c r="C13520" s="106">
        <v>0.86432449377147336</v>
      </c>
      <c r="D13520" s="107">
        <v>0.32530279190689204</v>
      </c>
      <c r="E13520" s="106">
        <v>0.74873969482264346</v>
      </c>
      <c r="F13520" s="107">
        <v>0.32554654556669149</v>
      </c>
      <c r="G13520" s="106">
        <v>3.9536378156738827E-2</v>
      </c>
      <c r="H13520" s="107">
        <v>0.72461485266237546</v>
      </c>
      <c r="I13520" s="121" t="str">
        <f t="shared" si="211"/>
        <v>FH</v>
      </c>
    </row>
    <row r="13521" spans="2:9" ht="12.75">
      <c r="B13521" s="102">
        <v>243204010</v>
      </c>
      <c r="C13521" s="106">
        <v>0.64842587039270683</v>
      </c>
      <c r="D13521" s="107">
        <v>0.56675687525931107</v>
      </c>
      <c r="E13521" s="106">
        <v>0.93362866476376105</v>
      </c>
      <c r="F13521" s="107">
        <v>0.97901817439423855</v>
      </c>
      <c r="G13521" s="106">
        <v>3.8885258475371609E-2</v>
      </c>
      <c r="H13521" s="107">
        <v>0.60188814643952648</v>
      </c>
      <c r="I13521" s="121" t="str">
        <f t="shared" si="211"/>
        <v>C</v>
      </c>
    </row>
    <row r="13522" spans="2:9" ht="12.75">
      <c r="B13522" s="102">
        <v>243205923</v>
      </c>
      <c r="C13522" s="106">
        <v>0.48573377155977893</v>
      </c>
      <c r="D13522" s="107">
        <v>0.48210245065167068</v>
      </c>
      <c r="E13522" s="106">
        <v>2.7786673921707639E-2</v>
      </c>
      <c r="F13522" s="107">
        <v>0.58584334643576241</v>
      </c>
      <c r="G13522" s="106">
        <v>0.24959055160085963</v>
      </c>
      <c r="H13522" s="107">
        <v>0.31369017070884375</v>
      </c>
      <c r="I13522" s="121" t="str">
        <f t="shared" si="211"/>
        <v>C</v>
      </c>
    </row>
    <row r="13523" spans="2:9" ht="12.75">
      <c r="B13523" s="102">
        <v>243206163</v>
      </c>
      <c r="C13523" s="106">
        <v>0.41960651628628032</v>
      </c>
      <c r="D13523" s="107">
        <v>0.97140811295282958</v>
      </c>
      <c r="E13523" s="106">
        <v>0.67758958052562268</v>
      </c>
      <c r="F13523" s="107">
        <v>0.75504812157836998</v>
      </c>
      <c r="G13523" s="106">
        <v>0.36229953747177035</v>
      </c>
      <c r="H13523" s="107">
        <v>0.85538223545943914</v>
      </c>
      <c r="I13523" s="121" t="str">
        <f t="shared" si="211"/>
        <v>DF</v>
      </c>
    </row>
    <row r="13524" spans="2:9" ht="12.75">
      <c r="B13524" s="102">
        <v>243206889</v>
      </c>
      <c r="C13524" s="106">
        <v>0.77625185723573953</v>
      </c>
      <c r="D13524" s="107">
        <v>0.88673614362574349</v>
      </c>
      <c r="E13524" s="106">
        <v>2.4138642106235508E-2</v>
      </c>
      <c r="F13524" s="107">
        <v>6.7106950696364187E-2</v>
      </c>
      <c r="G13524" s="106">
        <v>0.68449873488692248</v>
      </c>
      <c r="H13524" s="107">
        <v>0.95762835457696416</v>
      </c>
      <c r="I13524" s="121" t="str">
        <f t="shared" si="211"/>
        <v>BH</v>
      </c>
    </row>
    <row r="13525" spans="2:9" ht="12.75">
      <c r="B13525" s="102">
        <v>243209734</v>
      </c>
      <c r="C13525" s="106">
        <v>0.83452476012947674</v>
      </c>
      <c r="D13525" s="107">
        <v>0.73091562632257756</v>
      </c>
      <c r="E13525" s="106">
        <v>5.9216031542757674E-2</v>
      </c>
      <c r="F13525" s="107">
        <v>0.84931305647233035</v>
      </c>
      <c r="G13525" s="106">
        <v>0.18092455746917224</v>
      </c>
      <c r="H13525" s="107">
        <v>0.312661039084694</v>
      </c>
      <c r="I13525" s="121" t="str">
        <f t="shared" si="211"/>
        <v>C</v>
      </c>
    </row>
    <row r="13526" spans="2:9" ht="12.75">
      <c r="B13526" s="102">
        <v>243211195</v>
      </c>
      <c r="C13526" s="106">
        <v>0.63158484370545231</v>
      </c>
      <c r="D13526" s="107">
        <v>0.70698542391495156</v>
      </c>
      <c r="E13526" s="106">
        <v>3.2594696372562737E-2</v>
      </c>
      <c r="F13526" s="107">
        <v>0.64895232836614536</v>
      </c>
      <c r="G13526" s="106">
        <v>0.70899880072456001</v>
      </c>
      <c r="H13526" s="107">
        <v>0.99783672324922534</v>
      </c>
      <c r="I13526" s="121" t="str">
        <f t="shared" si="211"/>
        <v>BH</v>
      </c>
    </row>
    <row r="13527" spans="2:9" ht="12.75">
      <c r="B13527" s="102">
        <v>243212310</v>
      </c>
      <c r="C13527" s="106">
        <v>9.0964561454362824E-2</v>
      </c>
      <c r="D13527" s="107">
        <v>0.14861385327387699</v>
      </c>
      <c r="E13527" s="106">
        <v>0.2269337516873855</v>
      </c>
      <c r="F13527" s="107">
        <v>0.66879759649979631</v>
      </c>
      <c r="G13527" s="106">
        <v>0.90840535910305764</v>
      </c>
      <c r="H13527" s="107">
        <v>0.50564599962133627</v>
      </c>
      <c r="I13527" s="121" t="str">
        <f t="shared" si="211"/>
        <v>E</v>
      </c>
    </row>
    <row r="13528" spans="2:9" ht="12.75">
      <c r="B13528" s="102">
        <v>243212712</v>
      </c>
      <c r="C13528" s="106">
        <v>0.67770666054664996</v>
      </c>
      <c r="D13528" s="107">
        <v>0.28055510813823936</v>
      </c>
      <c r="E13528" s="106">
        <v>0.56192798434050406</v>
      </c>
      <c r="F13528" s="107">
        <v>0.62746327834260662</v>
      </c>
      <c r="G13528" s="106">
        <v>0.84033907299168042</v>
      </c>
      <c r="H13528" s="107">
        <v>0.80828139069831995</v>
      </c>
      <c r="I13528" s="121" t="str">
        <f t="shared" si="211"/>
        <v>E</v>
      </c>
    </row>
    <row r="13529" spans="2:9" ht="12.75">
      <c r="B13529" s="102">
        <v>243212787</v>
      </c>
      <c r="C13529" s="106">
        <v>0.97215507760673603</v>
      </c>
      <c r="D13529" s="107">
        <v>0.32229168583308887</v>
      </c>
      <c r="E13529" s="106">
        <v>0.60067037534237677</v>
      </c>
      <c r="F13529" s="107">
        <v>0.62491383035299197</v>
      </c>
      <c r="G13529" s="106">
        <v>0.14304246630688322</v>
      </c>
      <c r="H13529" s="107">
        <v>0.12131338241467859</v>
      </c>
      <c r="I13529" s="121" t="str">
        <f t="shared" si="211"/>
        <v>FH</v>
      </c>
    </row>
    <row r="13530" spans="2:9" ht="12.75">
      <c r="B13530" s="102">
        <v>243213421</v>
      </c>
      <c r="C13530" s="106">
        <v>0.85564970848784272</v>
      </c>
      <c r="D13530" s="107">
        <v>0.37773890770755081</v>
      </c>
      <c r="E13530" s="106">
        <v>0.4456256800771019</v>
      </c>
      <c r="F13530" s="107">
        <v>0.19797202084702992</v>
      </c>
      <c r="G13530" s="106">
        <v>0.64468834550950405</v>
      </c>
      <c r="H13530" s="107">
        <v>0.46079815945134261</v>
      </c>
      <c r="I13530" s="121" t="str">
        <f t="shared" si="211"/>
        <v>FH</v>
      </c>
    </row>
    <row r="13531" spans="2:9" ht="12.75">
      <c r="B13531" s="102">
        <v>243213793</v>
      </c>
      <c r="C13531" s="106">
        <v>0.31037378443146002</v>
      </c>
      <c r="D13531" s="107">
        <v>0.19229934825110706</v>
      </c>
      <c r="E13531" s="106">
        <v>0.89651645422612614</v>
      </c>
      <c r="F13531" s="107">
        <v>0.19237968116989812</v>
      </c>
      <c r="G13531" s="106">
        <v>0.19130945062832172</v>
      </c>
      <c r="H13531" s="107">
        <v>0.58874969736771399</v>
      </c>
      <c r="I13531" s="121" t="str">
        <f t="shared" si="211"/>
        <v>TH</v>
      </c>
    </row>
    <row r="13532" spans="2:9" ht="12.75">
      <c r="B13532" s="102">
        <v>243214908</v>
      </c>
      <c r="C13532" s="106">
        <v>0.24957776754475569</v>
      </c>
      <c r="D13532" s="107">
        <v>0.79781148557537995</v>
      </c>
      <c r="E13532" s="106">
        <v>0.54504769423737898</v>
      </c>
      <c r="F13532" s="107">
        <v>0.97199833230584343</v>
      </c>
      <c r="G13532" s="106">
        <v>0.68127891177660693</v>
      </c>
      <c r="H13532" s="107">
        <v>9.5691627812997559E-2</v>
      </c>
      <c r="I13532" s="121" t="str">
        <f t="shared" si="211"/>
        <v>C</v>
      </c>
    </row>
    <row r="13533" spans="2:9" ht="12.75">
      <c r="B13533" s="102">
        <v>243216631</v>
      </c>
      <c r="C13533" s="106">
        <v>0.12544131455842944</v>
      </c>
      <c r="D13533" s="107">
        <v>0.17200838754935699</v>
      </c>
      <c r="E13533" s="106">
        <v>0.71405583563022845</v>
      </c>
      <c r="F13533" s="107">
        <v>0.33588218553415672</v>
      </c>
      <c r="G13533" s="106">
        <v>0.57274126306563677</v>
      </c>
      <c r="H13533" s="107">
        <v>0.42199462035885693</v>
      </c>
      <c r="I13533" s="121" t="str">
        <f t="shared" si="211"/>
        <v>TH</v>
      </c>
    </row>
    <row r="13534" spans="2:9" ht="12.75">
      <c r="B13534" s="102">
        <v>243218356</v>
      </c>
      <c r="C13534" s="106">
        <v>0.77536462067936429</v>
      </c>
      <c r="D13534" s="107">
        <v>0.3635475827399075</v>
      </c>
      <c r="E13534" s="106">
        <v>0.11344150648018769</v>
      </c>
      <c r="F13534" s="107">
        <v>0.63018504400672626</v>
      </c>
      <c r="G13534" s="106">
        <v>0.90540490709292176</v>
      </c>
      <c r="H13534" s="107">
        <v>0.35821280609227335</v>
      </c>
      <c r="I13534" s="121" t="str">
        <f t="shared" si="211"/>
        <v>E</v>
      </c>
    </row>
    <row r="13535" spans="2:9" ht="12.75">
      <c r="B13535" s="102">
        <v>243219207</v>
      </c>
      <c r="C13535" s="106">
        <v>0.17098550161482517</v>
      </c>
      <c r="D13535" s="107">
        <v>0.53327861566364221</v>
      </c>
      <c r="E13535" s="106">
        <v>0.27459113462597529</v>
      </c>
      <c r="F13535" s="107">
        <v>0.85684488050287588</v>
      </c>
      <c r="G13535" s="106">
        <v>0.83433969672430641</v>
      </c>
      <c r="H13535" s="107">
        <v>0.21683821317487073</v>
      </c>
      <c r="I13535" s="121" t="str">
        <f t="shared" si="211"/>
        <v>C</v>
      </c>
    </row>
    <row r="13536" spans="2:9" ht="12.75">
      <c r="B13536" s="102">
        <v>243219907</v>
      </c>
      <c r="C13536" s="106">
        <v>0.17258668217943463</v>
      </c>
      <c r="D13536" s="107">
        <v>0.90713012408875038</v>
      </c>
      <c r="E13536" s="106">
        <v>0.39136823686242739</v>
      </c>
      <c r="F13536" s="107">
        <v>4.6841385161044968E-3</v>
      </c>
      <c r="G13536" s="106">
        <v>0.10507903735566071</v>
      </c>
      <c r="H13536" s="107">
        <v>0.6057566309275666</v>
      </c>
      <c r="I13536" s="121" t="str">
        <f t="shared" si="211"/>
        <v>DF</v>
      </c>
    </row>
    <row r="13537" spans="2:9" ht="12.75">
      <c r="B13537" s="102">
        <v>243220006</v>
      </c>
      <c r="C13537" s="106">
        <v>0.57048221349490569</v>
      </c>
      <c r="D13537" s="107">
        <v>0.54531126746774028</v>
      </c>
      <c r="E13537" s="106">
        <v>0.94727729206038913</v>
      </c>
      <c r="F13537" s="107">
        <v>0.36731604016763963</v>
      </c>
      <c r="G13537" s="106">
        <v>0.15816688747184493</v>
      </c>
      <c r="H13537" s="107">
        <v>0.99500136084876556</v>
      </c>
      <c r="I13537" s="121" t="str">
        <f t="shared" si="211"/>
        <v>BH</v>
      </c>
    </row>
    <row r="13538" spans="2:9" ht="12.75">
      <c r="B13538" s="102">
        <v>243222638</v>
      </c>
      <c r="C13538" s="106">
        <v>3.2591027380387327E-2</v>
      </c>
      <c r="D13538" s="107">
        <v>0.23050655867440728</v>
      </c>
      <c r="E13538" s="106">
        <v>5.664553027863839E-3</v>
      </c>
      <c r="F13538" s="107">
        <v>0.86609358966551775</v>
      </c>
      <c r="G13538" s="106">
        <v>0.52797987384673428</v>
      </c>
      <c r="H13538" s="107">
        <v>0.17047028032705747</v>
      </c>
      <c r="I13538" s="121" t="str">
        <f t="shared" si="211"/>
        <v>C</v>
      </c>
    </row>
    <row r="13539" spans="2:9" ht="12.75">
      <c r="B13539" s="102">
        <v>243224527</v>
      </c>
      <c r="C13539" s="106">
        <v>0.97993800540150833</v>
      </c>
      <c r="D13539" s="107">
        <v>9.5641501553814123E-2</v>
      </c>
      <c r="E13539" s="106">
        <v>0.58844079128929572</v>
      </c>
      <c r="F13539" s="107">
        <v>5.1991500721745076E-2</v>
      </c>
      <c r="G13539" s="106">
        <v>0.48401521402705683</v>
      </c>
      <c r="H13539" s="107">
        <v>0.1905402813555872</v>
      </c>
      <c r="I13539" s="121" t="str">
        <f t="shared" si="211"/>
        <v>FH</v>
      </c>
    </row>
    <row r="13540" spans="2:9" ht="12.75">
      <c r="B13540" s="102">
        <v>243226755</v>
      </c>
      <c r="C13540" s="106">
        <v>0.88100270668304681</v>
      </c>
      <c r="D13540" s="107">
        <v>0.27985355581851312</v>
      </c>
      <c r="E13540" s="106">
        <v>0.30901905013162345</v>
      </c>
      <c r="F13540" s="107">
        <v>0.84227185949101213</v>
      </c>
      <c r="G13540" s="106">
        <v>0.23584002460332698</v>
      </c>
      <c r="H13540" s="107">
        <v>0.59785695400229155</v>
      </c>
      <c r="I13540" s="121" t="str">
        <f t="shared" si="211"/>
        <v>FH</v>
      </c>
    </row>
    <row r="13541" spans="2:9" ht="12.75">
      <c r="B13541" s="102">
        <v>243227349</v>
      </c>
      <c r="C13541" s="106">
        <v>0.20483599146588638</v>
      </c>
      <c r="D13541" s="107">
        <v>0.74321500425540177</v>
      </c>
      <c r="E13541" s="106">
        <v>0.94370092596584554</v>
      </c>
      <c r="F13541" s="107">
        <v>0.13033142153819499</v>
      </c>
      <c r="G13541" s="106">
        <v>0.82679820286384986</v>
      </c>
      <c r="H13541" s="107">
        <v>0.247192086888254</v>
      </c>
      <c r="I13541" s="121" t="str">
        <f t="shared" si="211"/>
        <v>TH</v>
      </c>
    </row>
    <row r="13542" spans="2:9" ht="12.75">
      <c r="B13542" s="102">
        <v>243227802</v>
      </c>
      <c r="C13542" s="106">
        <v>0.90155864192022417</v>
      </c>
      <c r="D13542" s="107">
        <v>0.16983884162573126</v>
      </c>
      <c r="E13542" s="106">
        <v>0.82297259554737789</v>
      </c>
      <c r="F13542" s="107">
        <v>0.30165847831744852</v>
      </c>
      <c r="G13542" s="106">
        <v>0.75809255199026482</v>
      </c>
      <c r="H13542" s="107">
        <v>0.20964725885682656</v>
      </c>
      <c r="I13542" s="121" t="str">
        <f t="shared" si="211"/>
        <v>FH</v>
      </c>
    </row>
    <row r="13543" spans="2:9" ht="12.75">
      <c r="B13543" s="102">
        <v>243228141</v>
      </c>
      <c r="C13543" s="106">
        <v>0.57460772057786746</v>
      </c>
      <c r="D13543" s="107">
        <v>0.88027568351342333</v>
      </c>
      <c r="E13543" s="106">
        <v>0.91357840880659946</v>
      </c>
      <c r="F13543" s="107">
        <v>0.89732502830617578</v>
      </c>
      <c r="G13543" s="106">
        <v>0.47800602365693873</v>
      </c>
      <c r="H13543" s="107">
        <v>0.79110310963382702</v>
      </c>
      <c r="I13543" s="121" t="str">
        <f t="shared" si="211"/>
        <v>TH</v>
      </c>
    </row>
    <row r="13544" spans="2:9" ht="12.75">
      <c r="B13544" s="102">
        <v>243229682</v>
      </c>
      <c r="C13544" s="106">
        <v>0.65429735390576749</v>
      </c>
      <c r="D13544" s="107">
        <v>0.21244702150788264</v>
      </c>
      <c r="E13544" s="106">
        <v>0.90936135810393037</v>
      </c>
      <c r="F13544" s="107">
        <v>0.98545905525445132</v>
      </c>
      <c r="G13544" s="106">
        <v>0.75477352766180239</v>
      </c>
      <c r="H13544" s="107">
        <v>0.17713219112792533</v>
      </c>
      <c r="I13544" s="121" t="str">
        <f t="shared" si="211"/>
        <v>C</v>
      </c>
    </row>
    <row r="13545" spans="2:9" ht="12.75">
      <c r="B13545" s="102">
        <v>243230482</v>
      </c>
      <c r="C13545" s="106">
        <v>0.76729722156763125</v>
      </c>
      <c r="D13545" s="107">
        <v>0.62028619998403123</v>
      </c>
      <c r="E13545" s="106">
        <v>6.5944752833830833E-3</v>
      </c>
      <c r="F13545" s="107">
        <v>0.72791036981880475</v>
      </c>
      <c r="G13545" s="106">
        <v>0.31466605781704793</v>
      </c>
      <c r="H13545" s="107">
        <v>0.81830637401980599</v>
      </c>
      <c r="I13545" s="121" t="str">
        <f t="shared" si="211"/>
        <v>BH</v>
      </c>
    </row>
    <row r="13546" spans="2:9" ht="12.75">
      <c r="B13546" s="102">
        <v>243231003</v>
      </c>
      <c r="C13546" s="106">
        <v>0.76450393748917378</v>
      </c>
      <c r="D13546" s="107">
        <v>0.25924463616149307</v>
      </c>
      <c r="E13546" s="106">
        <v>0.3547060830030111</v>
      </c>
      <c r="F13546" s="107">
        <v>0.69366281099113181</v>
      </c>
      <c r="G13546" s="106">
        <v>0.61551844662134347</v>
      </c>
      <c r="H13546" s="107">
        <v>0.19445516723063383</v>
      </c>
      <c r="I13546" s="121" t="str">
        <f t="shared" si="211"/>
        <v>FH</v>
      </c>
    </row>
    <row r="13547" spans="2:9" ht="12.75">
      <c r="B13547" s="102">
        <v>243232686</v>
      </c>
      <c r="C13547" s="106">
        <v>0.33745859947672119</v>
      </c>
      <c r="D13547" s="107">
        <v>0.83648294045217408</v>
      </c>
      <c r="E13547" s="106">
        <v>0.56691174790651111</v>
      </c>
      <c r="F13547" s="107">
        <v>0.63391838864334193</v>
      </c>
      <c r="G13547" s="106">
        <v>0.49080538747861979</v>
      </c>
      <c r="H13547" s="107">
        <v>0.40892675883410501</v>
      </c>
      <c r="I13547" s="121" t="str">
        <f t="shared" si="211"/>
        <v>DF</v>
      </c>
    </row>
    <row r="13548" spans="2:9" ht="12.75">
      <c r="B13548" s="102">
        <v>243232975</v>
      </c>
      <c r="C13548" s="106">
        <v>0.26898604205291421</v>
      </c>
      <c r="D13548" s="107">
        <v>0.31584834105738935</v>
      </c>
      <c r="E13548" s="106">
        <v>0.31209576264740502</v>
      </c>
      <c r="F13548" s="107">
        <v>0.76810366870857116</v>
      </c>
      <c r="G13548" s="106">
        <v>0.14614964689873933</v>
      </c>
      <c r="H13548" s="107">
        <v>0.51144130422737888</v>
      </c>
      <c r="I13548" s="121" t="str">
        <f t="shared" si="211"/>
        <v>C</v>
      </c>
    </row>
    <row r="13549" spans="2:9" ht="12.75">
      <c r="B13549" s="102">
        <v>243234255</v>
      </c>
      <c r="C13549" s="106">
        <v>0.33727901163466978</v>
      </c>
      <c r="D13549" s="107">
        <v>0.9813567976959563</v>
      </c>
      <c r="E13549" s="106">
        <v>8.7834765837047968E-2</v>
      </c>
      <c r="F13549" s="107">
        <v>0.33081109750214144</v>
      </c>
      <c r="G13549" s="106">
        <v>0.84904289425607216</v>
      </c>
      <c r="H13549" s="107">
        <v>0.12767582015867562</v>
      </c>
      <c r="I13549" s="121" t="str">
        <f t="shared" si="211"/>
        <v>DF</v>
      </c>
    </row>
    <row r="13550" spans="2:9" ht="12.75">
      <c r="B13550" s="102">
        <v>243234280</v>
      </c>
      <c r="C13550" s="106">
        <v>0.34934380833491252</v>
      </c>
      <c r="D13550" s="107">
        <v>0.25284988910373096</v>
      </c>
      <c r="E13550" s="106">
        <v>0.54379321406052461</v>
      </c>
      <c r="F13550" s="107">
        <v>8.4174252799543936E-2</v>
      </c>
      <c r="G13550" s="106">
        <v>0.96062880205276047</v>
      </c>
      <c r="H13550" s="107">
        <v>0.1703969879553795</v>
      </c>
      <c r="I13550" s="121" t="str">
        <f t="shared" si="211"/>
        <v>E</v>
      </c>
    </row>
    <row r="13551" spans="2:9" ht="12.75">
      <c r="B13551" s="102">
        <v>243234617</v>
      </c>
      <c r="C13551" s="106">
        <v>0.23638653686004441</v>
      </c>
      <c r="D13551" s="107">
        <v>0.58115184645559714</v>
      </c>
      <c r="E13551" s="106">
        <v>0.8665720465840927</v>
      </c>
      <c r="F13551" s="107">
        <v>0.89867873465898573</v>
      </c>
      <c r="G13551" s="106">
        <v>0.10351201892043793</v>
      </c>
      <c r="H13551" s="107">
        <v>0.17804054701488425</v>
      </c>
      <c r="I13551" s="121" t="str">
        <f t="shared" si="211"/>
        <v>C</v>
      </c>
    </row>
    <row r="13552" spans="2:9" ht="12.75">
      <c r="B13552" s="102">
        <v>243235294</v>
      </c>
      <c r="C13552" s="106">
        <v>0.14916789135372621</v>
      </c>
      <c r="D13552" s="107">
        <v>7.4873667241879938E-2</v>
      </c>
      <c r="E13552" s="106">
        <v>0.41797560735671624</v>
      </c>
      <c r="F13552" s="107">
        <v>0.15965070484838417</v>
      </c>
      <c r="G13552" s="106">
        <v>0.69965322366147298</v>
      </c>
      <c r="H13552" s="107">
        <v>0.48308963232370861</v>
      </c>
      <c r="I13552" s="121" t="str">
        <f t="shared" si="211"/>
        <v>E</v>
      </c>
    </row>
    <row r="13553" spans="2:9" ht="12.75">
      <c r="B13553" s="102">
        <v>243236738</v>
      </c>
      <c r="C13553" s="106">
        <v>9.2614400084027437E-2</v>
      </c>
      <c r="D13553" s="107">
        <v>0.87118623473587231</v>
      </c>
      <c r="E13553" s="106">
        <v>5.7403872055825644E-3</v>
      </c>
      <c r="F13553" s="107">
        <v>0.42141749058878775</v>
      </c>
      <c r="G13553" s="106">
        <v>0.21708512392196999</v>
      </c>
      <c r="H13553" s="107">
        <v>0.41519184443264723</v>
      </c>
      <c r="I13553" s="121" t="str">
        <f t="shared" si="211"/>
        <v>DF</v>
      </c>
    </row>
    <row r="13554" spans="2:9" ht="12.75">
      <c r="B13554" s="102">
        <v>243239681</v>
      </c>
      <c r="C13554" s="106">
        <v>0.50301081496609013</v>
      </c>
      <c r="D13554" s="107">
        <v>0.9844169942103842</v>
      </c>
      <c r="E13554" s="106">
        <v>0.57808003642059846</v>
      </c>
      <c r="F13554" s="107">
        <v>0.65092058591524227</v>
      </c>
      <c r="G13554" s="106">
        <v>0.83539152656595217</v>
      </c>
      <c r="H13554" s="107">
        <v>0.3340567376895951</v>
      </c>
      <c r="I13554" s="121" t="str">
        <f t="shared" si="211"/>
        <v>DF</v>
      </c>
    </row>
    <row r="13555" spans="2:9" ht="12.75">
      <c r="B13555" s="102">
        <v>243240004</v>
      </c>
      <c r="C13555" s="106">
        <v>2.7440211599537578E-2</v>
      </c>
      <c r="D13555" s="107">
        <v>0.8195625095987995</v>
      </c>
      <c r="E13555" s="106">
        <v>0.86338217905733261</v>
      </c>
      <c r="F13555" s="107">
        <v>0.36092701211483691</v>
      </c>
      <c r="G13555" s="106">
        <v>0.22841253120488769</v>
      </c>
      <c r="H13555" s="107">
        <v>0.91878588477184864</v>
      </c>
      <c r="I13555" s="121" t="str">
        <f t="shared" si="211"/>
        <v>BH</v>
      </c>
    </row>
    <row r="13556" spans="2:9" ht="12.75">
      <c r="B13556" s="102">
        <v>243241398</v>
      </c>
      <c r="C13556" s="106">
        <v>0.33497937166922043</v>
      </c>
      <c r="D13556" s="107">
        <v>0.59528130654125566</v>
      </c>
      <c r="E13556" s="106">
        <v>0.68323188578751703</v>
      </c>
      <c r="F13556" s="107">
        <v>0.57321384111642004</v>
      </c>
      <c r="G13556" s="106">
        <v>0.82349731700771667</v>
      </c>
      <c r="H13556" s="107">
        <v>0.33506937999989539</v>
      </c>
      <c r="I13556" s="121" t="str">
        <f t="shared" si="211"/>
        <v>E</v>
      </c>
    </row>
    <row r="13557" spans="2:9" ht="12.75">
      <c r="B13557" s="102">
        <v>243242891</v>
      </c>
      <c r="C13557" s="106">
        <v>6.8811266509927194E-3</v>
      </c>
      <c r="D13557" s="107">
        <v>0.35336528288857139</v>
      </c>
      <c r="E13557" s="106">
        <v>0.18026707197261338</v>
      </c>
      <c r="F13557" s="107">
        <v>0.64991887209636556</v>
      </c>
      <c r="G13557" s="106">
        <v>0.54153099427045159</v>
      </c>
      <c r="H13557" s="107">
        <v>7.4048626772578174E-2</v>
      </c>
      <c r="I13557" s="121" t="str">
        <f t="shared" si="211"/>
        <v>C</v>
      </c>
    </row>
    <row r="13558" spans="2:9" ht="12.75">
      <c r="B13558" s="102">
        <v>243244196</v>
      </c>
      <c r="C13558" s="106">
        <v>0.81896627812133715</v>
      </c>
      <c r="D13558" s="107">
        <v>0.24247100302408153</v>
      </c>
      <c r="E13558" s="106">
        <v>0.76616390781404142</v>
      </c>
      <c r="F13558" s="107">
        <v>0.53035896137129601</v>
      </c>
      <c r="G13558" s="106">
        <v>0.53066766284988276</v>
      </c>
      <c r="H13558" s="107">
        <v>0.58048598548695129</v>
      </c>
      <c r="I13558" s="121" t="str">
        <f t="shared" si="211"/>
        <v>FH</v>
      </c>
    </row>
    <row r="13559" spans="2:9" ht="12.75">
      <c r="B13559" s="102">
        <v>243245450</v>
      </c>
      <c r="C13559" s="106">
        <v>0.68836320740577639</v>
      </c>
      <c r="D13559" s="107">
        <v>0.44223331570154545</v>
      </c>
      <c r="E13559" s="106">
        <v>0.23672753631858523</v>
      </c>
      <c r="F13559" s="107">
        <v>0.21740302976572856</v>
      </c>
      <c r="G13559" s="106">
        <v>0.28674051508369763</v>
      </c>
      <c r="H13559" s="107">
        <v>0.35558791671953371</v>
      </c>
      <c r="I13559" s="121" t="str">
        <f t="shared" si="211"/>
        <v>FH</v>
      </c>
    </row>
    <row r="13560" spans="2:9" ht="12.75">
      <c r="B13560" s="102">
        <v>243246513</v>
      </c>
      <c r="C13560" s="106">
        <v>0.1906485113416867</v>
      </c>
      <c r="D13560" s="107">
        <v>0.60016248734823319</v>
      </c>
      <c r="E13560" s="106">
        <v>3.5377468810783963E-2</v>
      </c>
      <c r="F13560" s="107">
        <v>0.52202131988748435</v>
      </c>
      <c r="G13560" s="106">
        <v>0.99091330026743707</v>
      </c>
      <c r="H13560" s="107">
        <v>0.22641117257808352</v>
      </c>
      <c r="I13560" s="121" t="str">
        <f t="shared" si="211"/>
        <v>E</v>
      </c>
    </row>
    <row r="13561" spans="2:9" ht="12.75">
      <c r="B13561" s="102">
        <v>243247693</v>
      </c>
      <c r="C13561" s="106">
        <v>0.81176279725096245</v>
      </c>
      <c r="D13561" s="107">
        <v>0.37867923250033853</v>
      </c>
      <c r="E13561" s="106">
        <v>0.45935208326384891</v>
      </c>
      <c r="F13561" s="107">
        <v>0.74442668248515975</v>
      </c>
      <c r="G13561" s="106">
        <v>0.84651022936218467</v>
      </c>
      <c r="H13561" s="107">
        <v>0.78724270007000197</v>
      </c>
      <c r="I13561" s="121" t="str">
        <f t="shared" si="211"/>
        <v>E</v>
      </c>
    </row>
    <row r="13562" spans="2:9" ht="12.75">
      <c r="B13562" s="102">
        <v>243248206</v>
      </c>
      <c r="C13562" s="106">
        <v>0.19436351180998024</v>
      </c>
      <c r="D13562" s="107">
        <v>0.44698472403831602</v>
      </c>
      <c r="E13562" s="106">
        <v>0.1392937541785555</v>
      </c>
      <c r="F13562" s="107">
        <v>0.88182597979322885</v>
      </c>
      <c r="G13562" s="106">
        <v>0.41618472080935942</v>
      </c>
      <c r="H13562" s="107">
        <v>0.64126125719175375</v>
      </c>
      <c r="I13562" s="121" t="str">
        <f t="shared" si="211"/>
        <v>C</v>
      </c>
    </row>
    <row r="13563" spans="2:9" ht="12.75">
      <c r="B13563" s="102">
        <v>243251233</v>
      </c>
      <c r="C13563" s="106">
        <v>0.65965927843633709</v>
      </c>
      <c r="D13563" s="107">
        <v>0.43502100411395056</v>
      </c>
      <c r="E13563" s="106">
        <v>0.31551361336502759</v>
      </c>
      <c r="F13563" s="107">
        <v>0.30198629485040307</v>
      </c>
      <c r="G13563" s="106">
        <v>0.81315807272760776</v>
      </c>
      <c r="H13563" s="107">
        <v>0.50098732054002992</v>
      </c>
      <c r="I13563" s="121" t="str">
        <f t="shared" si="211"/>
        <v>E</v>
      </c>
    </row>
    <row r="13564" spans="2:9" ht="12.75">
      <c r="B13564" s="102">
        <v>243251785</v>
      </c>
      <c r="C13564" s="106">
        <v>0.54672835086242388</v>
      </c>
      <c r="D13564" s="107">
        <v>0.88706173625061657</v>
      </c>
      <c r="E13564" s="106">
        <v>0.89030299125283685</v>
      </c>
      <c r="F13564" s="107">
        <v>4.4147778916174829E-3</v>
      </c>
      <c r="G13564" s="106">
        <v>0.10055299964417763</v>
      </c>
      <c r="H13564" s="107">
        <v>0.77604561430020214</v>
      </c>
      <c r="I13564" s="121" t="str">
        <f t="shared" si="211"/>
        <v>TH</v>
      </c>
    </row>
    <row r="13565" spans="2:9" ht="12.75">
      <c r="B13565" s="102">
        <v>243252676</v>
      </c>
      <c r="C13565" s="106">
        <v>0.6747273707573116</v>
      </c>
      <c r="D13565" s="107">
        <v>0.67289980564067342</v>
      </c>
      <c r="E13565" s="106">
        <v>0.57832840804402563</v>
      </c>
      <c r="F13565" s="107">
        <v>0.47088155326498854</v>
      </c>
      <c r="G13565" s="106">
        <v>0.48174623309103315</v>
      </c>
      <c r="H13565" s="107">
        <v>0.20401322100548347</v>
      </c>
      <c r="I13565" s="121" t="str">
        <f t="shared" si="211"/>
        <v>FH</v>
      </c>
    </row>
    <row r="13566" spans="2:9" ht="12.75">
      <c r="B13566" s="102">
        <v>243252908</v>
      </c>
      <c r="C13566" s="106">
        <v>0.77580610686410867</v>
      </c>
      <c r="D13566" s="107">
        <v>0.15318494563496099</v>
      </c>
      <c r="E13566" s="106">
        <v>4.4797810947605043E-2</v>
      </c>
      <c r="F13566" s="107">
        <v>0.9008243155746396</v>
      </c>
      <c r="G13566" s="106">
        <v>0.36775098111547022</v>
      </c>
      <c r="H13566" s="107">
        <v>0.20789720094580533</v>
      </c>
      <c r="I13566" s="121" t="str">
        <f t="shared" si="211"/>
        <v>C</v>
      </c>
    </row>
    <row r="13567" spans="2:9" ht="12.75">
      <c r="B13567" s="102">
        <v>243253526</v>
      </c>
      <c r="C13567" s="106">
        <v>0.58115113780463701</v>
      </c>
      <c r="D13567" s="107">
        <v>0.61397009784794143</v>
      </c>
      <c r="E13567" s="106">
        <v>6.6116225168449727E-2</v>
      </c>
      <c r="F13567" s="107">
        <v>0.60853482112486024</v>
      </c>
      <c r="G13567" s="106">
        <v>0.11087849370425951</v>
      </c>
      <c r="H13567" s="107">
        <v>0.76257273678191106</v>
      </c>
      <c r="I13567" s="121" t="str">
        <f t="shared" si="211"/>
        <v>BH</v>
      </c>
    </row>
    <row r="13568" spans="2:9" ht="12.75">
      <c r="B13568" s="102">
        <v>243254589</v>
      </c>
      <c r="C13568" s="106">
        <v>0.39487967090448617</v>
      </c>
      <c r="D13568" s="107">
        <v>1.4179831384259822E-2</v>
      </c>
      <c r="E13568" s="106">
        <v>0.73587320308360193</v>
      </c>
      <c r="F13568" s="107">
        <v>0.55867696063235694</v>
      </c>
      <c r="G13568" s="106">
        <v>0.84840825786687368</v>
      </c>
      <c r="H13568" s="107">
        <v>0.18370758125278019</v>
      </c>
      <c r="I13568" s="121" t="str">
        <f t="shared" si="211"/>
        <v>E</v>
      </c>
    </row>
    <row r="13569" spans="2:9" ht="12.75">
      <c r="B13569" s="102">
        <v>243255209</v>
      </c>
      <c r="C13569" s="106">
        <v>0.91072344951669848</v>
      </c>
      <c r="D13569" s="107">
        <v>0.54634400526788962</v>
      </c>
      <c r="E13569" s="106">
        <v>0.5688169809772301</v>
      </c>
      <c r="F13569" s="107">
        <v>0.49288150850781509</v>
      </c>
      <c r="G13569" s="106">
        <v>0.92357427807611026</v>
      </c>
      <c r="H13569" s="107">
        <v>0.91243405293029589</v>
      </c>
      <c r="I13569" s="121" t="str">
        <f t="shared" si="211"/>
        <v>E</v>
      </c>
    </row>
    <row r="13570" spans="2:9" ht="12.75">
      <c r="B13570" s="102">
        <v>243256528</v>
      </c>
      <c r="C13570" s="106">
        <v>8.1224937403729491E-2</v>
      </c>
      <c r="D13570" s="107">
        <v>0.46354051768403437</v>
      </c>
      <c r="E13570" s="106">
        <v>0.30038471791607346</v>
      </c>
      <c r="F13570" s="107">
        <v>0.96297219918289123</v>
      </c>
      <c r="G13570" s="106">
        <v>0.77355232201010526</v>
      </c>
      <c r="H13570" s="107">
        <v>0.54296498957174344</v>
      </c>
      <c r="I13570" s="121" t="str">
        <f t="shared" si="211"/>
        <v>C</v>
      </c>
    </row>
    <row r="13571" spans="2:9" ht="12.75">
      <c r="B13571" s="102">
        <v>243258821</v>
      </c>
      <c r="C13571" s="106">
        <v>0.56338313687246888</v>
      </c>
      <c r="D13571" s="107">
        <v>0.26691388615323786</v>
      </c>
      <c r="E13571" s="106">
        <v>0.71070228333537044</v>
      </c>
      <c r="F13571" s="107">
        <v>0.99041963183990767</v>
      </c>
      <c r="G13571" s="106">
        <v>0.45524979128744736</v>
      </c>
      <c r="H13571" s="107">
        <v>5.2796472492492086E-2</v>
      </c>
      <c r="I13571" s="121" t="str">
        <f t="shared" si="211"/>
        <v>C</v>
      </c>
    </row>
    <row r="13572" spans="2:9" ht="12.75">
      <c r="B13572" s="102">
        <v>243259456</v>
      </c>
      <c r="C13572" s="106">
        <v>0.16487710753857865</v>
      </c>
      <c r="D13572" s="107">
        <v>0.83522316685271214</v>
      </c>
      <c r="E13572" s="106">
        <v>0.98618125911887322</v>
      </c>
      <c r="F13572" s="107">
        <v>0.29654106809032776</v>
      </c>
      <c r="G13572" s="106">
        <v>0.65658590789041904</v>
      </c>
      <c r="H13572" s="107">
        <v>0.96319683190892702</v>
      </c>
      <c r="I13572" s="121" t="str">
        <f t="shared" si="211"/>
        <v>TH</v>
      </c>
    </row>
    <row r="13573" spans="2:9" ht="12.75">
      <c r="B13573" s="102">
        <v>243260446</v>
      </c>
      <c r="C13573" s="106">
        <v>0.47599030406966891</v>
      </c>
      <c r="D13573" s="107">
        <v>0.39809637669769549</v>
      </c>
      <c r="E13573" s="106">
        <v>0.81973135500090999</v>
      </c>
      <c r="F13573" s="107">
        <v>0.1251686034956021</v>
      </c>
      <c r="G13573" s="106">
        <v>0.38356009459964824</v>
      </c>
      <c r="H13573" s="107">
        <v>0.86493849604482076</v>
      </c>
      <c r="I13573" s="121" t="str">
        <f t="shared" ref="I13573:I13636" si="212">INDEX($C$3:$H$3, MATCH(MAX(C13573:H13573), C13573:H13573, 0))</f>
        <v>BH</v>
      </c>
    </row>
    <row r="13574" spans="2:9" ht="12.75">
      <c r="B13574" s="102">
        <v>243260769</v>
      </c>
      <c r="C13574" s="106">
        <v>0.98134033780622865</v>
      </c>
      <c r="D13574" s="107">
        <v>0.23716463943183275</v>
      </c>
      <c r="E13574" s="106">
        <v>0.49746228533599801</v>
      </c>
      <c r="F13574" s="107">
        <v>0.73825984995716554</v>
      </c>
      <c r="G13574" s="106">
        <v>0.62286438032676728</v>
      </c>
      <c r="H13574" s="107">
        <v>0.2482123920698982</v>
      </c>
      <c r="I13574" s="121" t="str">
        <f t="shared" si="212"/>
        <v>FH</v>
      </c>
    </row>
    <row r="13575" spans="2:9" ht="12.75">
      <c r="B13575" s="102">
        <v>243261222</v>
      </c>
      <c r="C13575" s="106">
        <v>0.23683334379539023</v>
      </c>
      <c r="D13575" s="107">
        <v>0.52391568654825704</v>
      </c>
      <c r="E13575" s="106">
        <v>0.65971022829226467</v>
      </c>
      <c r="F13575" s="107">
        <v>6.4659336269290435E-3</v>
      </c>
      <c r="G13575" s="106">
        <v>0.92259406323046034</v>
      </c>
      <c r="H13575" s="107">
        <v>0.32348491021152181</v>
      </c>
      <c r="I13575" s="121" t="str">
        <f t="shared" si="212"/>
        <v>E</v>
      </c>
    </row>
    <row r="13576" spans="2:9" ht="12.75">
      <c r="B13576" s="102">
        <v>243262509</v>
      </c>
      <c r="C13576" s="106">
        <v>0.798876105868084</v>
      </c>
      <c r="D13576" s="107">
        <v>0.14044855346432894</v>
      </c>
      <c r="E13576" s="106">
        <v>0.63957258912281656</v>
      </c>
      <c r="F13576" s="107">
        <v>0.74119459436954749</v>
      </c>
      <c r="G13576" s="106">
        <v>6.3105543707121514E-2</v>
      </c>
      <c r="H13576" s="107">
        <v>0.14166721811654082</v>
      </c>
      <c r="I13576" s="121" t="str">
        <f t="shared" si="212"/>
        <v>FH</v>
      </c>
    </row>
    <row r="13577" spans="2:9" ht="12.75">
      <c r="B13577" s="102">
        <v>243264052</v>
      </c>
      <c r="C13577" s="106">
        <v>0.37267559912320714</v>
      </c>
      <c r="D13577" s="107">
        <v>0.68272650534608648</v>
      </c>
      <c r="E13577" s="106">
        <v>0.34496817578456174</v>
      </c>
      <c r="F13577" s="107">
        <v>0.31282930207679915</v>
      </c>
      <c r="G13577" s="106">
        <v>0.70066980969167991</v>
      </c>
      <c r="H13577" s="107">
        <v>0.42783076737940684</v>
      </c>
      <c r="I13577" s="121" t="str">
        <f t="shared" si="212"/>
        <v>E</v>
      </c>
    </row>
    <row r="13578" spans="2:9" ht="12.75">
      <c r="B13578" s="102">
        <v>243264703</v>
      </c>
      <c r="C13578" s="106">
        <v>0.20078186624554517</v>
      </c>
      <c r="D13578" s="107">
        <v>0.25550210842422461</v>
      </c>
      <c r="E13578" s="106">
        <v>0.18893947336224115</v>
      </c>
      <c r="F13578" s="107">
        <v>2.5098388337786659E-2</v>
      </c>
      <c r="G13578" s="106">
        <v>0.48064307614966251</v>
      </c>
      <c r="H13578" s="107">
        <v>0.54558856858854821</v>
      </c>
      <c r="I13578" s="121" t="str">
        <f t="shared" si="212"/>
        <v>BH</v>
      </c>
    </row>
    <row r="13579" spans="2:9" ht="12.75">
      <c r="B13579" s="102">
        <v>243264794</v>
      </c>
      <c r="C13579" s="106">
        <v>0.6283148929772846</v>
      </c>
      <c r="D13579" s="107">
        <v>0.94183857915255342</v>
      </c>
      <c r="E13579" s="106">
        <v>0.15637385466560172</v>
      </c>
      <c r="F13579" s="107">
        <v>0.11322309793556506</v>
      </c>
      <c r="G13579" s="106">
        <v>0.529702811924885</v>
      </c>
      <c r="H13579" s="107">
        <v>0.73543513724244325</v>
      </c>
      <c r="I13579" s="121" t="str">
        <f t="shared" si="212"/>
        <v>DF</v>
      </c>
    </row>
    <row r="13580" spans="2:9" ht="12.75">
      <c r="B13580" s="102">
        <v>243266592</v>
      </c>
      <c r="C13580" s="106">
        <v>0.70699451742678665</v>
      </c>
      <c r="D13580" s="107">
        <v>0.12595912585626223</v>
      </c>
      <c r="E13580" s="106">
        <v>0.76138521463588948</v>
      </c>
      <c r="F13580" s="107">
        <v>0.81744730651943431</v>
      </c>
      <c r="G13580" s="106">
        <v>0.45454763092083561</v>
      </c>
      <c r="H13580" s="107">
        <v>0.99938601009688632</v>
      </c>
      <c r="I13580" s="121" t="str">
        <f t="shared" si="212"/>
        <v>BH</v>
      </c>
    </row>
    <row r="13581" spans="2:9" ht="12.75">
      <c r="B13581" s="102">
        <v>243272039</v>
      </c>
      <c r="C13581" s="106">
        <v>0.14462914118634029</v>
      </c>
      <c r="D13581" s="107">
        <v>0.39790885809017906</v>
      </c>
      <c r="E13581" s="106">
        <v>0.34371186019955591</v>
      </c>
      <c r="F13581" s="107">
        <v>0.40027230883431031</v>
      </c>
      <c r="G13581" s="106">
        <v>0.78870717125169687</v>
      </c>
      <c r="H13581" s="107">
        <v>0.88689757955615023</v>
      </c>
      <c r="I13581" s="121" t="str">
        <f t="shared" si="212"/>
        <v>BH</v>
      </c>
    </row>
    <row r="13582" spans="2:9" ht="12.75">
      <c r="B13582" s="102">
        <v>243274134</v>
      </c>
      <c r="C13582" s="106">
        <v>0.48906058630698013</v>
      </c>
      <c r="D13582" s="107">
        <v>0.59249729317887212</v>
      </c>
      <c r="E13582" s="106">
        <v>0.49793749996683645</v>
      </c>
      <c r="F13582" s="107">
        <v>0.18449665268097704</v>
      </c>
      <c r="G13582" s="106">
        <v>0.68799030370797976</v>
      </c>
      <c r="H13582" s="107">
        <v>0.15539422226138733</v>
      </c>
      <c r="I13582" s="121" t="str">
        <f t="shared" si="212"/>
        <v>E</v>
      </c>
    </row>
    <row r="13583" spans="2:9" ht="12.75">
      <c r="B13583" s="102">
        <v>243276617</v>
      </c>
      <c r="C13583" s="106">
        <v>0.46687431365639487</v>
      </c>
      <c r="D13583" s="107">
        <v>0.24947507201709507</v>
      </c>
      <c r="E13583" s="106">
        <v>0.91564543764174111</v>
      </c>
      <c r="F13583" s="107">
        <v>0.24983329779926433</v>
      </c>
      <c r="G13583" s="106">
        <v>0.13954203878803551</v>
      </c>
      <c r="H13583" s="107">
        <v>0.12792734043057963</v>
      </c>
      <c r="I13583" s="121" t="str">
        <f t="shared" si="212"/>
        <v>TH</v>
      </c>
    </row>
    <row r="13584" spans="2:9" ht="12.75">
      <c r="B13584" s="102">
        <v>243276940</v>
      </c>
      <c r="C13584" s="106">
        <v>0.14220611301910679</v>
      </c>
      <c r="D13584" s="107">
        <v>0.22556663360524976</v>
      </c>
      <c r="E13584" s="106">
        <v>0.56674650641686442</v>
      </c>
      <c r="F13584" s="107">
        <v>0.23707039163655397</v>
      </c>
      <c r="G13584" s="106">
        <v>0.56401641308301498</v>
      </c>
      <c r="H13584" s="107">
        <v>0.3422550937020099</v>
      </c>
      <c r="I13584" s="121" t="str">
        <f t="shared" si="212"/>
        <v>TH</v>
      </c>
    </row>
    <row r="13585" spans="2:9" ht="12.75">
      <c r="B13585" s="102">
        <v>243277146</v>
      </c>
      <c r="C13585" s="106">
        <v>0.65010655542458151</v>
      </c>
      <c r="D13585" s="107">
        <v>0.18349352260898444</v>
      </c>
      <c r="E13585" s="106">
        <v>0.63541009384820923</v>
      </c>
      <c r="F13585" s="107">
        <v>0.7698962439642596</v>
      </c>
      <c r="G13585" s="106">
        <v>0.2779000234029505</v>
      </c>
      <c r="H13585" s="107">
        <v>0.11312721406812898</v>
      </c>
      <c r="I13585" s="121" t="str">
        <f t="shared" si="212"/>
        <v>C</v>
      </c>
    </row>
    <row r="13586" spans="2:9" ht="12.75">
      <c r="B13586" s="102">
        <v>243277813</v>
      </c>
      <c r="C13586" s="106">
        <v>0.76437576783244232</v>
      </c>
      <c r="D13586" s="107">
        <v>0.46323053948619486</v>
      </c>
      <c r="E13586" s="106">
        <v>0.71713738038745145</v>
      </c>
      <c r="F13586" s="107">
        <v>0.66520350958315277</v>
      </c>
      <c r="G13586" s="106">
        <v>0.92625400291568738</v>
      </c>
      <c r="H13586" s="107">
        <v>0.96663855728211634</v>
      </c>
      <c r="I13586" s="121" t="str">
        <f t="shared" si="212"/>
        <v>BH</v>
      </c>
    </row>
    <row r="13587" spans="2:9" ht="12.75">
      <c r="B13587" s="102">
        <v>243279355</v>
      </c>
      <c r="C13587" s="106">
        <v>0.47076975395626608</v>
      </c>
      <c r="D13587" s="107">
        <v>0.60590571313651154</v>
      </c>
      <c r="E13587" s="106">
        <v>0.87326388348163331</v>
      </c>
      <c r="F13587" s="107">
        <v>2.3637268251631705E-2</v>
      </c>
      <c r="G13587" s="106">
        <v>0.28280832988333771</v>
      </c>
      <c r="H13587" s="107">
        <v>0.31455458780746715</v>
      </c>
      <c r="I13587" s="121" t="str">
        <f t="shared" si="212"/>
        <v>TH</v>
      </c>
    </row>
    <row r="13588" spans="2:9" ht="12.75">
      <c r="B13588" s="102">
        <v>243280800</v>
      </c>
      <c r="C13588" s="106">
        <v>0.18733162813569582</v>
      </c>
      <c r="D13588" s="107">
        <v>0.49173939593983107</v>
      </c>
      <c r="E13588" s="106">
        <v>0.79577336651923058</v>
      </c>
      <c r="F13588" s="107">
        <v>0.70491024854869444</v>
      </c>
      <c r="G13588" s="106">
        <v>0.28865428476062949</v>
      </c>
      <c r="H13588" s="107">
        <v>0.16391279104287104</v>
      </c>
      <c r="I13588" s="121" t="str">
        <f t="shared" si="212"/>
        <v>TH</v>
      </c>
    </row>
    <row r="13589" spans="2:9" ht="12.75">
      <c r="B13589" s="102">
        <v>243281434</v>
      </c>
      <c r="C13589" s="106">
        <v>0.74375443632651361</v>
      </c>
      <c r="D13589" s="107">
        <v>0.43196495646384148</v>
      </c>
      <c r="E13589" s="106">
        <v>0.76706803589458472</v>
      </c>
      <c r="F13589" s="107">
        <v>8.8673911135551897E-2</v>
      </c>
      <c r="G13589" s="106">
        <v>0.41806125774402947</v>
      </c>
      <c r="H13589" s="107">
        <v>0.30572114872934741</v>
      </c>
      <c r="I13589" s="121" t="str">
        <f t="shared" si="212"/>
        <v>TH</v>
      </c>
    </row>
    <row r="13590" spans="2:9" ht="12.75">
      <c r="B13590" s="102">
        <v>243281517</v>
      </c>
      <c r="C13590" s="106">
        <v>0.59675722345314819</v>
      </c>
      <c r="D13590" s="107">
        <v>0.13181150927037599</v>
      </c>
      <c r="E13590" s="106">
        <v>0.15333091153105105</v>
      </c>
      <c r="F13590" s="107">
        <v>0.42903571601119417</v>
      </c>
      <c r="G13590" s="106">
        <v>0.91290162129737773</v>
      </c>
      <c r="H13590" s="107">
        <v>0.37787236414691794</v>
      </c>
      <c r="I13590" s="121" t="str">
        <f t="shared" si="212"/>
        <v>E</v>
      </c>
    </row>
    <row r="13591" spans="2:9" ht="12.75">
      <c r="B13591" s="102">
        <v>243283085</v>
      </c>
      <c r="C13591" s="106">
        <v>0.19658051845875257</v>
      </c>
      <c r="D13591" s="107">
        <v>7.9957843815162466E-2</v>
      </c>
      <c r="E13591" s="106">
        <v>0.9926025760206667</v>
      </c>
      <c r="F13591" s="107">
        <v>6.1314390210426062E-2</v>
      </c>
      <c r="G13591" s="106">
        <v>9.7103885161095249E-2</v>
      </c>
      <c r="H13591" s="107">
        <v>0.82828154615620608</v>
      </c>
      <c r="I13591" s="121" t="str">
        <f t="shared" si="212"/>
        <v>TH</v>
      </c>
    </row>
    <row r="13592" spans="2:9" ht="12.75">
      <c r="B13592" s="102">
        <v>243283143</v>
      </c>
      <c r="C13592" s="106">
        <v>0.42119254701766806</v>
      </c>
      <c r="D13592" s="107">
        <v>0.88915032847305309</v>
      </c>
      <c r="E13592" s="106">
        <v>0.27399947459369489</v>
      </c>
      <c r="F13592" s="107">
        <v>0.50406355273186421</v>
      </c>
      <c r="G13592" s="106">
        <v>0.51857670772025988</v>
      </c>
      <c r="H13592" s="107">
        <v>0.34005817908340097</v>
      </c>
      <c r="I13592" s="121" t="str">
        <f t="shared" si="212"/>
        <v>DF</v>
      </c>
    </row>
    <row r="13593" spans="2:9" ht="12.75">
      <c r="B13593" s="102">
        <v>243284511</v>
      </c>
      <c r="C13593" s="106">
        <v>0.92575839691636386</v>
      </c>
      <c r="D13593" s="107">
        <v>0.39545179080322712</v>
      </c>
      <c r="E13593" s="106">
        <v>0.94874689712606397</v>
      </c>
      <c r="F13593" s="107">
        <v>0.75074317759958387</v>
      </c>
      <c r="G13593" s="106">
        <v>0.85318607818618575</v>
      </c>
      <c r="H13593" s="107">
        <v>0.42146629850654849</v>
      </c>
      <c r="I13593" s="121" t="str">
        <f t="shared" si="212"/>
        <v>TH</v>
      </c>
    </row>
    <row r="13594" spans="2:9" ht="12.75">
      <c r="B13594" s="102">
        <v>243285345</v>
      </c>
      <c r="C13594" s="106">
        <v>0.96363250512714194</v>
      </c>
      <c r="D13594" s="107">
        <v>0.65602361174811374</v>
      </c>
      <c r="E13594" s="106">
        <v>0.23275608848127605</v>
      </c>
      <c r="F13594" s="107">
        <v>0.7393255015857787</v>
      </c>
      <c r="G13594" s="106">
        <v>0.44702805848308191</v>
      </c>
      <c r="H13594" s="107">
        <v>0.23855162812506236</v>
      </c>
      <c r="I13594" s="121" t="str">
        <f t="shared" si="212"/>
        <v>FH</v>
      </c>
    </row>
    <row r="13595" spans="2:9" ht="12.75">
      <c r="B13595" s="102">
        <v>243288935</v>
      </c>
      <c r="C13595" s="106">
        <v>0.34499444838077986</v>
      </c>
      <c r="D13595" s="107">
        <v>7.3875408501748119E-2</v>
      </c>
      <c r="E13595" s="106">
        <v>0.85982258545327817</v>
      </c>
      <c r="F13595" s="107">
        <v>0.81719389173137902</v>
      </c>
      <c r="G13595" s="106">
        <v>0.89391048921115157</v>
      </c>
      <c r="H13595" s="107">
        <v>0.37759723459770367</v>
      </c>
      <c r="I13595" s="121" t="str">
        <f t="shared" si="212"/>
        <v>E</v>
      </c>
    </row>
    <row r="13596" spans="2:9" ht="12.75">
      <c r="B13596" s="102">
        <v>243292795</v>
      </c>
      <c r="C13596" s="106">
        <v>0.36881948469598513</v>
      </c>
      <c r="D13596" s="107">
        <v>0.35273444687853939</v>
      </c>
      <c r="E13596" s="106">
        <v>0.38775589390695497</v>
      </c>
      <c r="F13596" s="107">
        <v>0.91218499629876781</v>
      </c>
      <c r="G13596" s="106">
        <v>6.3215965111496963E-2</v>
      </c>
      <c r="H13596" s="107">
        <v>0.61407090002975906</v>
      </c>
      <c r="I13596" s="121" t="str">
        <f t="shared" si="212"/>
        <v>C</v>
      </c>
    </row>
    <row r="13597" spans="2:9" ht="12.75">
      <c r="B13597" s="102">
        <v>243294067</v>
      </c>
      <c r="C13597" s="106">
        <v>0.26087351149475335</v>
      </c>
      <c r="D13597" s="107">
        <v>0.80542335221670136</v>
      </c>
      <c r="E13597" s="106">
        <v>0.89792545610243235</v>
      </c>
      <c r="F13597" s="107">
        <v>0.86551765427548855</v>
      </c>
      <c r="G13597" s="106">
        <v>0.83422309329501054</v>
      </c>
      <c r="H13597" s="107">
        <v>0.68442780540756321</v>
      </c>
      <c r="I13597" s="121" t="str">
        <f t="shared" si="212"/>
        <v>TH</v>
      </c>
    </row>
    <row r="13598" spans="2:9" ht="12.75">
      <c r="B13598" s="102">
        <v>243294981</v>
      </c>
      <c r="C13598" s="106">
        <v>0.27232483916273775</v>
      </c>
      <c r="D13598" s="107">
        <v>0.9728167102219436</v>
      </c>
      <c r="E13598" s="106">
        <v>0.37274197855302882</v>
      </c>
      <c r="F13598" s="107">
        <v>0.43060880101485521</v>
      </c>
      <c r="G13598" s="106">
        <v>0.36503776677289013</v>
      </c>
      <c r="H13598" s="107">
        <v>0.42006401513768821</v>
      </c>
      <c r="I13598" s="121" t="str">
        <f t="shared" si="212"/>
        <v>DF</v>
      </c>
    </row>
    <row r="13599" spans="2:9" ht="12.75">
      <c r="B13599" s="102">
        <v>243297514</v>
      </c>
      <c r="C13599" s="106">
        <v>0.95531207451012712</v>
      </c>
      <c r="D13599" s="107">
        <v>0.47239715030524554</v>
      </c>
      <c r="E13599" s="106">
        <v>0.54220781849553035</v>
      </c>
      <c r="F13599" s="107">
        <v>8.4522365634347452E-3</v>
      </c>
      <c r="G13599" s="106">
        <v>0.26791151920901246</v>
      </c>
      <c r="H13599" s="107">
        <v>0.91636292227545724</v>
      </c>
      <c r="I13599" s="121" t="str">
        <f t="shared" si="212"/>
        <v>FH</v>
      </c>
    </row>
    <row r="13600" spans="2:9" ht="12.75">
      <c r="B13600" s="102">
        <v>243299675</v>
      </c>
      <c r="C13600" s="106">
        <v>0.43958869990311822</v>
      </c>
      <c r="D13600" s="107">
        <v>9.531992174409698E-2</v>
      </c>
      <c r="E13600" s="106">
        <v>0.77989925523205628</v>
      </c>
      <c r="F13600" s="107">
        <v>0.60838584745891144</v>
      </c>
      <c r="G13600" s="106">
        <v>0.22019567789792438</v>
      </c>
      <c r="H13600" s="107">
        <v>0.66539846496182242</v>
      </c>
      <c r="I13600" s="121" t="str">
        <f t="shared" si="212"/>
        <v>TH</v>
      </c>
    </row>
    <row r="13601" spans="2:9" ht="12.75">
      <c r="B13601" s="102">
        <v>243299850</v>
      </c>
      <c r="C13601" s="106">
        <v>0.78838738713881229</v>
      </c>
      <c r="D13601" s="107">
        <v>0.81192380604009129</v>
      </c>
      <c r="E13601" s="106">
        <v>5.3456995276331742E-2</v>
      </c>
      <c r="F13601" s="107">
        <v>0.39860559933827933</v>
      </c>
      <c r="G13601" s="106">
        <v>0.62671908967700674</v>
      </c>
      <c r="H13601" s="107">
        <v>4.2670376263656884E-2</v>
      </c>
      <c r="I13601" s="121" t="str">
        <f t="shared" si="212"/>
        <v>DF</v>
      </c>
    </row>
    <row r="13602" spans="2:9" ht="12.75">
      <c r="B13602" s="102">
        <v>243300121</v>
      </c>
      <c r="C13602" s="106">
        <v>0.38456241033420313</v>
      </c>
      <c r="D13602" s="107">
        <v>0.5308690768728539</v>
      </c>
      <c r="E13602" s="106">
        <v>0.66534487664969344</v>
      </c>
      <c r="F13602" s="107">
        <v>9.2174654016590196E-2</v>
      </c>
      <c r="G13602" s="106">
        <v>6.300210909575199E-2</v>
      </c>
      <c r="H13602" s="107">
        <v>0.91098317935740813</v>
      </c>
      <c r="I13602" s="121" t="str">
        <f t="shared" si="212"/>
        <v>BH</v>
      </c>
    </row>
    <row r="13603" spans="2:9" ht="12.75">
      <c r="B13603" s="102">
        <v>243300947</v>
      </c>
      <c r="C13603" s="106">
        <v>0.41080544695716004</v>
      </c>
      <c r="D13603" s="107">
        <v>3.8792076560770994E-2</v>
      </c>
      <c r="E13603" s="106">
        <v>0.185725611469443</v>
      </c>
      <c r="F13603" s="107">
        <v>0.59811096854963841</v>
      </c>
      <c r="G13603" s="106">
        <v>0.15522735494933482</v>
      </c>
      <c r="H13603" s="107">
        <v>0.98728663733361999</v>
      </c>
      <c r="I13603" s="121" t="str">
        <f t="shared" si="212"/>
        <v>BH</v>
      </c>
    </row>
    <row r="13604" spans="2:9" ht="12.75">
      <c r="B13604" s="102">
        <v>243301640</v>
      </c>
      <c r="C13604" s="106">
        <v>0.96473301466658867</v>
      </c>
      <c r="D13604" s="107">
        <v>0.85703613338657125</v>
      </c>
      <c r="E13604" s="106">
        <v>0.63736577539445483</v>
      </c>
      <c r="F13604" s="107">
        <v>0.64958468073157372</v>
      </c>
      <c r="G13604" s="106">
        <v>0.22869424013031248</v>
      </c>
      <c r="H13604" s="107">
        <v>0.55838906642663555</v>
      </c>
      <c r="I13604" s="121" t="str">
        <f t="shared" si="212"/>
        <v>FH</v>
      </c>
    </row>
    <row r="13605" spans="2:9" ht="12.75">
      <c r="B13605" s="102">
        <v>243302885</v>
      </c>
      <c r="C13605" s="106">
        <v>0.78834719533892983</v>
      </c>
      <c r="D13605" s="107">
        <v>0.98751292251596112</v>
      </c>
      <c r="E13605" s="106">
        <v>0.91979348977969555</v>
      </c>
      <c r="F13605" s="107">
        <v>0.47896369954457985</v>
      </c>
      <c r="G13605" s="106">
        <v>0.26802047457475453</v>
      </c>
      <c r="H13605" s="107">
        <v>0.31196051956300419</v>
      </c>
      <c r="I13605" s="121" t="str">
        <f t="shared" si="212"/>
        <v>DF</v>
      </c>
    </row>
    <row r="13606" spans="2:9" ht="12.75">
      <c r="B13606" s="102">
        <v>243303010</v>
      </c>
      <c r="C13606" s="106">
        <v>0.90114927401564593</v>
      </c>
      <c r="D13606" s="107">
        <v>0.65545483162863616</v>
      </c>
      <c r="E13606" s="106">
        <v>0.914385832000288</v>
      </c>
      <c r="F13606" s="107">
        <v>0.37873543844170898</v>
      </c>
      <c r="G13606" s="106">
        <v>0.70472866471692575</v>
      </c>
      <c r="H13606" s="107">
        <v>2.1193293846115679E-3</v>
      </c>
      <c r="I13606" s="121" t="str">
        <f t="shared" si="212"/>
        <v>TH</v>
      </c>
    </row>
    <row r="13607" spans="2:9" ht="12.75">
      <c r="B13607" s="102">
        <v>243305574</v>
      </c>
      <c r="C13607" s="106">
        <v>0.51117419274271381</v>
      </c>
      <c r="D13607" s="107">
        <v>0.27777782819844354</v>
      </c>
      <c r="E13607" s="106">
        <v>0.60655305062520992</v>
      </c>
      <c r="F13607" s="107">
        <v>0.15594825199808993</v>
      </c>
      <c r="G13607" s="106">
        <v>9.3845733106487916E-2</v>
      </c>
      <c r="H13607" s="107">
        <v>0.17233466761008565</v>
      </c>
      <c r="I13607" s="121" t="str">
        <f t="shared" si="212"/>
        <v>TH</v>
      </c>
    </row>
    <row r="13608" spans="2:9" ht="12.75">
      <c r="B13608" s="102">
        <v>243308670</v>
      </c>
      <c r="C13608" s="106">
        <v>0.17428915462581251</v>
      </c>
      <c r="D13608" s="107">
        <v>0.1482287535170288</v>
      </c>
      <c r="E13608" s="106">
        <v>0.94040480079919675</v>
      </c>
      <c r="F13608" s="107">
        <v>0.18898033898619726</v>
      </c>
      <c r="G13608" s="106">
        <v>0.34821575240375768</v>
      </c>
      <c r="H13608" s="107">
        <v>0.76054207917844607</v>
      </c>
      <c r="I13608" s="121" t="str">
        <f t="shared" si="212"/>
        <v>TH</v>
      </c>
    </row>
    <row r="13609" spans="2:9" ht="12.75">
      <c r="B13609" s="102">
        <v>243309609</v>
      </c>
      <c r="C13609" s="106">
        <v>0.39152932287218722</v>
      </c>
      <c r="D13609" s="107">
        <v>0.60368220336260725</v>
      </c>
      <c r="E13609" s="106">
        <v>0.11982293963516621</v>
      </c>
      <c r="F13609" s="107">
        <v>0.77916194525646354</v>
      </c>
      <c r="G13609" s="106">
        <v>0.31186261118687963</v>
      </c>
      <c r="H13609" s="107">
        <v>0.23214512715727009</v>
      </c>
      <c r="I13609" s="121" t="str">
        <f t="shared" si="212"/>
        <v>C</v>
      </c>
    </row>
    <row r="13610" spans="2:9" ht="12.75">
      <c r="B13610" s="102">
        <v>243310938</v>
      </c>
      <c r="C13610" s="106">
        <v>0.80964796647206372</v>
      </c>
      <c r="D13610" s="107">
        <v>0.39955121431001661</v>
      </c>
      <c r="E13610" s="106">
        <v>2.6000831843440375E-2</v>
      </c>
      <c r="F13610" s="107">
        <v>1.7919799864587915E-2</v>
      </c>
      <c r="G13610" s="106">
        <v>0.38479418502320795</v>
      </c>
      <c r="H13610" s="107">
        <v>0.71296704020852797</v>
      </c>
      <c r="I13610" s="121" t="str">
        <f t="shared" si="212"/>
        <v>FH</v>
      </c>
    </row>
    <row r="13611" spans="2:9" ht="12.75">
      <c r="B13611" s="102">
        <v>243313207</v>
      </c>
      <c r="C13611" s="106">
        <v>0.4686225296817188</v>
      </c>
      <c r="D13611" s="107">
        <v>0.75095637568974394</v>
      </c>
      <c r="E13611" s="106">
        <v>0.70958843492980872</v>
      </c>
      <c r="F13611" s="107">
        <v>0.75212298080482931</v>
      </c>
      <c r="G13611" s="106">
        <v>0.45520262975364045</v>
      </c>
      <c r="H13611" s="107">
        <v>0.52977643914401806</v>
      </c>
      <c r="I13611" s="121" t="str">
        <f t="shared" si="212"/>
        <v>C</v>
      </c>
    </row>
    <row r="13612" spans="2:9" ht="12.75">
      <c r="B13612" s="102">
        <v>243313257</v>
      </c>
      <c r="C13612" s="106">
        <v>0.50810563897581495</v>
      </c>
      <c r="D13612" s="107">
        <v>0.13238360699785301</v>
      </c>
      <c r="E13612" s="106">
        <v>0.86046497302248381</v>
      </c>
      <c r="F13612" s="107">
        <v>8.2211744932735975E-2</v>
      </c>
      <c r="G13612" s="106">
        <v>0.81480112475294053</v>
      </c>
      <c r="H13612" s="107">
        <v>0.33018081538730115</v>
      </c>
      <c r="I13612" s="121" t="str">
        <f t="shared" si="212"/>
        <v>TH</v>
      </c>
    </row>
    <row r="13613" spans="2:9" ht="12.75">
      <c r="B13613" s="102">
        <v>243319475</v>
      </c>
      <c r="C13613" s="106">
        <v>0.98885706589187361</v>
      </c>
      <c r="D13613" s="107">
        <v>0.78784006763892656</v>
      </c>
      <c r="E13613" s="106">
        <v>0.61720655326572871</v>
      </c>
      <c r="F13613" s="107">
        <v>0.38113585096069968</v>
      </c>
      <c r="G13613" s="106">
        <v>0.66366889435891974</v>
      </c>
      <c r="H13613" s="107">
        <v>0.91330798037124872</v>
      </c>
      <c r="I13613" s="121" t="str">
        <f t="shared" si="212"/>
        <v>FH</v>
      </c>
    </row>
    <row r="13614" spans="2:9" ht="12.75">
      <c r="B13614" s="102">
        <v>243321786</v>
      </c>
      <c r="C13614" s="106">
        <v>0.4752751493839904</v>
      </c>
      <c r="D13614" s="107">
        <v>0.3115039452596593</v>
      </c>
      <c r="E13614" s="106">
        <v>0.56259361086370951</v>
      </c>
      <c r="F13614" s="107">
        <v>0.63604987960166182</v>
      </c>
      <c r="G13614" s="106">
        <v>0.8644123029728048</v>
      </c>
      <c r="H13614" s="107">
        <v>0.45846562753637166</v>
      </c>
      <c r="I13614" s="121" t="str">
        <f t="shared" si="212"/>
        <v>E</v>
      </c>
    </row>
    <row r="13615" spans="2:9" ht="12.75">
      <c r="B13615" s="102">
        <v>243322644</v>
      </c>
      <c r="C13615" s="106">
        <v>0.26133909847442016</v>
      </c>
      <c r="D13615" s="107">
        <v>0.44319858890491681</v>
      </c>
      <c r="E13615" s="106">
        <v>7.3795307662683829E-2</v>
      </c>
      <c r="F13615" s="107">
        <v>0.45534263642420525</v>
      </c>
      <c r="G13615" s="106">
        <v>0.76018551004330415</v>
      </c>
      <c r="H13615" s="107">
        <v>0.26694204047477132</v>
      </c>
      <c r="I13615" s="121" t="str">
        <f t="shared" si="212"/>
        <v>E</v>
      </c>
    </row>
    <row r="13616" spans="2:9" ht="12.75">
      <c r="B13616" s="102">
        <v>243323190</v>
      </c>
      <c r="C13616" s="106">
        <v>0.72610756476474236</v>
      </c>
      <c r="D13616" s="107">
        <v>0.17590260547812786</v>
      </c>
      <c r="E13616" s="106">
        <v>0.63815913519650813</v>
      </c>
      <c r="F13616" s="107">
        <v>0.678129487495853</v>
      </c>
      <c r="G13616" s="106">
        <v>3.1567645184259696E-2</v>
      </c>
      <c r="H13616" s="107">
        <v>0.52256403971693843</v>
      </c>
      <c r="I13616" s="121" t="str">
        <f t="shared" si="212"/>
        <v>FH</v>
      </c>
    </row>
    <row r="13617" spans="2:9" ht="12.75">
      <c r="B13617" s="102">
        <v>243324673</v>
      </c>
      <c r="C13617" s="106">
        <v>0.3749938822316019</v>
      </c>
      <c r="D13617" s="107">
        <v>3.2756174434527718E-2</v>
      </c>
      <c r="E13617" s="106">
        <v>0.54675963369020808</v>
      </c>
      <c r="F13617" s="107">
        <v>0.69168825774456777</v>
      </c>
      <c r="G13617" s="106">
        <v>0.4170826305519153</v>
      </c>
      <c r="H13617" s="107">
        <v>0.71101403840715105</v>
      </c>
      <c r="I13617" s="121" t="str">
        <f t="shared" si="212"/>
        <v>BH</v>
      </c>
    </row>
    <row r="13618" spans="2:9" ht="12.75">
      <c r="B13618" s="102">
        <v>243324939</v>
      </c>
      <c r="C13618" s="106">
        <v>0.5512941795694668</v>
      </c>
      <c r="D13618" s="107">
        <v>0.55553347592207958</v>
      </c>
      <c r="E13618" s="106">
        <v>0.53366555941670857</v>
      </c>
      <c r="F13618" s="107">
        <v>0.43272014618944277</v>
      </c>
      <c r="G13618" s="106">
        <v>0.20994326314041523</v>
      </c>
      <c r="H13618" s="107">
        <v>0.45191371403003555</v>
      </c>
      <c r="I13618" s="121" t="str">
        <f t="shared" si="212"/>
        <v>DF</v>
      </c>
    </row>
    <row r="13619" spans="2:9" ht="12.75">
      <c r="B13619" s="102">
        <v>243325252</v>
      </c>
      <c r="C13619" s="106">
        <v>0.89091019658451343</v>
      </c>
      <c r="D13619" s="107">
        <v>0.21376771882896595</v>
      </c>
      <c r="E13619" s="106">
        <v>0.3347232910866218</v>
      </c>
      <c r="F13619" s="107">
        <v>0.53538878138699109</v>
      </c>
      <c r="G13619" s="106">
        <v>7.5771953516912127E-3</v>
      </c>
      <c r="H13619" s="107">
        <v>0.3143481378432087</v>
      </c>
      <c r="I13619" s="121" t="str">
        <f t="shared" si="212"/>
        <v>FH</v>
      </c>
    </row>
    <row r="13620" spans="2:9" ht="12.75">
      <c r="B13620" s="102">
        <v>243325796</v>
      </c>
      <c r="C13620" s="106">
        <v>1.4770112245074518E-2</v>
      </c>
      <c r="D13620" s="107">
        <v>0.7929276800953331</v>
      </c>
      <c r="E13620" s="106">
        <v>0.15873715455027915</v>
      </c>
      <c r="F13620" s="107">
        <v>0.9841431181510456</v>
      </c>
      <c r="G13620" s="106">
        <v>0.66007262264743716</v>
      </c>
      <c r="H13620" s="107">
        <v>0.79014121086995392</v>
      </c>
      <c r="I13620" s="121" t="str">
        <f t="shared" si="212"/>
        <v>C</v>
      </c>
    </row>
    <row r="13621" spans="2:9" ht="12.75">
      <c r="B13621" s="102">
        <v>243327042</v>
      </c>
      <c r="C13621" s="106">
        <v>0.61524725544632508</v>
      </c>
      <c r="D13621" s="107">
        <v>0.20058611288392814</v>
      </c>
      <c r="E13621" s="106">
        <v>0.53386012713972075</v>
      </c>
      <c r="F13621" s="107">
        <v>0.808490036488829</v>
      </c>
      <c r="G13621" s="106">
        <v>0.1707625736597258</v>
      </c>
      <c r="H13621" s="107">
        <v>0.83420426847139506</v>
      </c>
      <c r="I13621" s="121" t="str">
        <f t="shared" si="212"/>
        <v>BH</v>
      </c>
    </row>
    <row r="13622" spans="2:9" ht="12.75">
      <c r="B13622" s="102">
        <v>243328157</v>
      </c>
      <c r="C13622" s="106">
        <v>0.16112602017884647</v>
      </c>
      <c r="D13622" s="107">
        <v>0.96928226954318664</v>
      </c>
      <c r="E13622" s="106">
        <v>0.29941052150941538</v>
      </c>
      <c r="F13622" s="107">
        <v>0.16347748114156424</v>
      </c>
      <c r="G13622" s="106">
        <v>0.24898818211241736</v>
      </c>
      <c r="H13622" s="107">
        <v>0.82485573992157923</v>
      </c>
      <c r="I13622" s="121" t="str">
        <f t="shared" si="212"/>
        <v>DF</v>
      </c>
    </row>
    <row r="13623" spans="2:9" ht="12.75">
      <c r="B13623" s="102">
        <v>243329006</v>
      </c>
      <c r="C13623" s="106">
        <v>0.36311662399568867</v>
      </c>
      <c r="D13623" s="107">
        <v>0.49559085429644245</v>
      </c>
      <c r="E13623" s="106">
        <v>0.67628292841604698</v>
      </c>
      <c r="F13623" s="107">
        <v>0.3282106156117599</v>
      </c>
      <c r="G13623" s="106">
        <v>0.94831319104788836</v>
      </c>
      <c r="H13623" s="107">
        <v>0.33898028908021183</v>
      </c>
      <c r="I13623" s="121" t="str">
        <f t="shared" si="212"/>
        <v>E</v>
      </c>
    </row>
    <row r="13624" spans="2:9" ht="12.75">
      <c r="B13624" s="102">
        <v>243331960</v>
      </c>
      <c r="C13624" s="106">
        <v>0.31327580400805255</v>
      </c>
      <c r="D13624" s="107">
        <v>0.97337076483160323</v>
      </c>
      <c r="E13624" s="106">
        <v>0.50057887468965134</v>
      </c>
      <c r="F13624" s="107">
        <v>0.73158956507052442</v>
      </c>
      <c r="G13624" s="106">
        <v>0.52879706313825725</v>
      </c>
      <c r="H13624" s="107">
        <v>0.2149579773755903</v>
      </c>
      <c r="I13624" s="121" t="str">
        <f t="shared" si="212"/>
        <v>DF</v>
      </c>
    </row>
    <row r="13625" spans="2:9" ht="12.75">
      <c r="B13625" s="102">
        <v>243333023</v>
      </c>
      <c r="C13625" s="106">
        <v>0.13558991198488268</v>
      </c>
      <c r="D13625" s="107">
        <v>0.13453874588803139</v>
      </c>
      <c r="E13625" s="106">
        <v>0.19185770321117457</v>
      </c>
      <c r="F13625" s="107">
        <v>0.70105431583909716</v>
      </c>
      <c r="G13625" s="106">
        <v>0.70068075275925623</v>
      </c>
      <c r="H13625" s="107">
        <v>0.61406266169904145</v>
      </c>
      <c r="I13625" s="121" t="str">
        <f t="shared" si="212"/>
        <v>C</v>
      </c>
    </row>
    <row r="13626" spans="2:9" ht="12.75">
      <c r="B13626" s="102">
        <v>243334320</v>
      </c>
      <c r="C13626" s="106">
        <v>0.46702107317392949</v>
      </c>
      <c r="D13626" s="107">
        <v>0.78111378793009822</v>
      </c>
      <c r="E13626" s="106">
        <v>0.32707091939792332</v>
      </c>
      <c r="F13626" s="107">
        <v>0.3529639213260678</v>
      </c>
      <c r="G13626" s="106">
        <v>8.5922639094883735E-2</v>
      </c>
      <c r="H13626" s="107">
        <v>0.25913503353729528</v>
      </c>
      <c r="I13626" s="121" t="str">
        <f t="shared" si="212"/>
        <v>DF</v>
      </c>
    </row>
    <row r="13627" spans="2:9" ht="12.75">
      <c r="B13627" s="102">
        <v>243337684</v>
      </c>
      <c r="C13627" s="106">
        <v>8.0533956461156464E-2</v>
      </c>
      <c r="D13627" s="107">
        <v>2.9591308583354348E-3</v>
      </c>
      <c r="E13627" s="106">
        <v>0.12330336388424556</v>
      </c>
      <c r="F13627" s="107">
        <v>0.11660882989395827</v>
      </c>
      <c r="G13627" s="106">
        <v>0.83747171397851172</v>
      </c>
      <c r="H13627" s="107">
        <v>6.6611383358067044E-2</v>
      </c>
      <c r="I13627" s="121" t="str">
        <f t="shared" si="212"/>
        <v>E</v>
      </c>
    </row>
    <row r="13628" spans="2:9" ht="12.75">
      <c r="B13628" s="102">
        <v>243339648</v>
      </c>
      <c r="C13628" s="106">
        <v>0.6560904899223603</v>
      </c>
      <c r="D13628" s="107">
        <v>0.94522169995750271</v>
      </c>
      <c r="E13628" s="106">
        <v>0.55926162257709167</v>
      </c>
      <c r="F13628" s="107">
        <v>0.24193304681848504</v>
      </c>
      <c r="G13628" s="106">
        <v>0.64402357970933877</v>
      </c>
      <c r="H13628" s="107">
        <v>0.18731922755378783</v>
      </c>
      <c r="I13628" s="121" t="str">
        <f t="shared" si="212"/>
        <v>DF</v>
      </c>
    </row>
    <row r="13629" spans="2:9" ht="12.75">
      <c r="B13629" s="102">
        <v>243339739</v>
      </c>
      <c r="C13629" s="106">
        <v>0.35317478213344788</v>
      </c>
      <c r="D13629" s="107">
        <v>0.4366598355862088</v>
      </c>
      <c r="E13629" s="106">
        <v>0.58915455467264533</v>
      </c>
      <c r="F13629" s="107">
        <v>0.71992757390365214</v>
      </c>
      <c r="G13629" s="106">
        <v>0.63337459563998566</v>
      </c>
      <c r="H13629" s="107">
        <v>0.17258970611802127</v>
      </c>
      <c r="I13629" s="121" t="str">
        <f t="shared" si="212"/>
        <v>C</v>
      </c>
    </row>
    <row r="13630" spans="2:9" ht="12.75">
      <c r="B13630" s="102">
        <v>243340052</v>
      </c>
      <c r="C13630" s="106">
        <v>0.39639189749075054</v>
      </c>
      <c r="D13630" s="107">
        <v>0.18572869651857915</v>
      </c>
      <c r="E13630" s="106">
        <v>0.36021122281013618</v>
      </c>
      <c r="F13630" s="107">
        <v>0.63981324353203473</v>
      </c>
      <c r="G13630" s="106">
        <v>0.98957843398843615</v>
      </c>
      <c r="H13630" s="107">
        <v>0.33854091436342504</v>
      </c>
      <c r="I13630" s="121" t="str">
        <f t="shared" si="212"/>
        <v>E</v>
      </c>
    </row>
    <row r="13631" spans="2:9" ht="12.75">
      <c r="B13631" s="102">
        <v>243340275</v>
      </c>
      <c r="C13631" s="106">
        <v>0.12993155582578098</v>
      </c>
      <c r="D13631" s="107">
        <v>1.8486001483302594E-2</v>
      </c>
      <c r="E13631" s="106">
        <v>0.50596039338529231</v>
      </c>
      <c r="F13631" s="107">
        <v>2.288913276796567E-2</v>
      </c>
      <c r="G13631" s="106">
        <v>0.5383144171397376</v>
      </c>
      <c r="H13631" s="107">
        <v>0.34188908888151137</v>
      </c>
      <c r="I13631" s="121" t="str">
        <f t="shared" si="212"/>
        <v>E</v>
      </c>
    </row>
    <row r="13632" spans="2:9" ht="12.75">
      <c r="B13632" s="102">
        <v>243340513</v>
      </c>
      <c r="C13632" s="106">
        <v>0.84588723622578632</v>
      </c>
      <c r="D13632" s="107">
        <v>3.9614012790472053E-2</v>
      </c>
      <c r="E13632" s="106">
        <v>0.93491227610020466</v>
      </c>
      <c r="F13632" s="107">
        <v>0.21200037165110874</v>
      </c>
      <c r="G13632" s="106">
        <v>0.60280569216109114</v>
      </c>
      <c r="H13632" s="107">
        <v>0.79905398639878467</v>
      </c>
      <c r="I13632" s="121" t="str">
        <f t="shared" si="212"/>
        <v>TH</v>
      </c>
    </row>
    <row r="13633" spans="2:9" ht="12.75">
      <c r="B13633" s="102">
        <v>243341299</v>
      </c>
      <c r="C13633" s="106">
        <v>0.37968481805988752</v>
      </c>
      <c r="D13633" s="107">
        <v>0.15168056415870712</v>
      </c>
      <c r="E13633" s="106">
        <v>0.82674160109479189</v>
      </c>
      <c r="F13633" s="107">
        <v>0.67923435446121427</v>
      </c>
      <c r="G13633" s="106">
        <v>0.70652568779345004</v>
      </c>
      <c r="H13633" s="107">
        <v>0.4371768315654454</v>
      </c>
      <c r="I13633" s="121" t="str">
        <f t="shared" si="212"/>
        <v>TH</v>
      </c>
    </row>
    <row r="13634" spans="2:9" ht="12.75">
      <c r="B13634" s="102">
        <v>243343022</v>
      </c>
      <c r="C13634" s="106">
        <v>0.2394939984983786</v>
      </c>
      <c r="D13634" s="107">
        <v>0.65462437551522212</v>
      </c>
      <c r="E13634" s="106">
        <v>0.26317940195356515</v>
      </c>
      <c r="F13634" s="107">
        <v>0.58513280499944731</v>
      </c>
      <c r="G13634" s="106">
        <v>0.16839482371676695</v>
      </c>
      <c r="H13634" s="107">
        <v>0.41425080880925957</v>
      </c>
      <c r="I13634" s="121" t="str">
        <f t="shared" si="212"/>
        <v>DF</v>
      </c>
    </row>
    <row r="13635" spans="2:9" ht="12.75">
      <c r="B13635" s="102">
        <v>243344854</v>
      </c>
      <c r="C13635" s="106">
        <v>0.95401037559305824</v>
      </c>
      <c r="D13635" s="107">
        <v>0.23503576278704963</v>
      </c>
      <c r="E13635" s="106">
        <v>0.49558560347643699</v>
      </c>
      <c r="F13635" s="107">
        <v>0.27292416717843548</v>
      </c>
      <c r="G13635" s="106">
        <v>0.37505473912603815</v>
      </c>
      <c r="H13635" s="107">
        <v>0.10675971998519374</v>
      </c>
      <c r="I13635" s="121" t="str">
        <f t="shared" si="212"/>
        <v>FH</v>
      </c>
    </row>
    <row r="13636" spans="2:9" ht="12.75">
      <c r="B13636" s="102">
        <v>243345398</v>
      </c>
      <c r="C13636" s="106">
        <v>0.70219026247524541</v>
      </c>
      <c r="D13636" s="107">
        <v>0.7120885208395058</v>
      </c>
      <c r="E13636" s="106">
        <v>0.78999396000493749</v>
      </c>
      <c r="F13636" s="107">
        <v>0.25568121597933935</v>
      </c>
      <c r="G13636" s="106">
        <v>0.17109019878464871</v>
      </c>
      <c r="H13636" s="107">
        <v>0.81516332550715376</v>
      </c>
      <c r="I13636" s="121" t="str">
        <f t="shared" si="212"/>
        <v>BH</v>
      </c>
    </row>
    <row r="13637" spans="2:9" ht="12.75">
      <c r="B13637" s="102">
        <v>243346438</v>
      </c>
      <c r="C13637" s="106">
        <v>0.67952056617117695</v>
      </c>
      <c r="D13637" s="107">
        <v>0.88946928314080953</v>
      </c>
      <c r="E13637" s="106">
        <v>4.5732801900637554E-2</v>
      </c>
      <c r="F13637" s="107">
        <v>0.9875163957371651</v>
      </c>
      <c r="G13637" s="106">
        <v>0.85874020285219044</v>
      </c>
      <c r="H13637" s="107">
        <v>0.48405835882458481</v>
      </c>
      <c r="I13637" s="121" t="str">
        <f t="shared" ref="I13637:I13700" si="213">INDEX($C$3:$H$3, MATCH(MAX(C13637:H13637), C13637:H13637, 0))</f>
        <v>C</v>
      </c>
    </row>
    <row r="13638" spans="2:9" ht="12.75">
      <c r="B13638" s="102">
        <v>243347519</v>
      </c>
      <c r="C13638" s="106">
        <v>0.83045251696759181</v>
      </c>
      <c r="D13638" s="107">
        <v>0.27303777256357975</v>
      </c>
      <c r="E13638" s="106">
        <v>0.95542478168363143</v>
      </c>
      <c r="F13638" s="107">
        <v>0.50968101476421701</v>
      </c>
      <c r="G13638" s="106">
        <v>0.39317621728996333</v>
      </c>
      <c r="H13638" s="107">
        <v>2.9043834153725356E-2</v>
      </c>
      <c r="I13638" s="121" t="str">
        <f t="shared" si="213"/>
        <v>TH</v>
      </c>
    </row>
    <row r="13639" spans="2:9" ht="12.75">
      <c r="B13639" s="102">
        <v>243350209</v>
      </c>
      <c r="C13639" s="106">
        <v>0.23735310585685743</v>
      </c>
      <c r="D13639" s="107">
        <v>0.29135999517676314</v>
      </c>
      <c r="E13639" s="106">
        <v>0.31118362143595846</v>
      </c>
      <c r="F13639" s="107">
        <v>0.67986107721223998</v>
      </c>
      <c r="G13639" s="106">
        <v>0.38923707982646683</v>
      </c>
      <c r="H13639" s="107">
        <v>0.78168129595736002</v>
      </c>
      <c r="I13639" s="121" t="str">
        <f t="shared" si="213"/>
        <v>BH</v>
      </c>
    </row>
    <row r="13640" spans="2:9" ht="12.75">
      <c r="B13640" s="102">
        <v>243350991</v>
      </c>
      <c r="C13640" s="106">
        <v>0.14687957513614958</v>
      </c>
      <c r="D13640" s="107">
        <v>0.96023670490109425</v>
      </c>
      <c r="E13640" s="106">
        <v>5.9673768779621383E-2</v>
      </c>
      <c r="F13640" s="107">
        <v>0.26170175842449961</v>
      </c>
      <c r="G13640" s="106">
        <v>0.11004612866753227</v>
      </c>
      <c r="H13640" s="107">
        <v>0.91583212462935482</v>
      </c>
      <c r="I13640" s="121" t="str">
        <f t="shared" si="213"/>
        <v>DF</v>
      </c>
    </row>
    <row r="13641" spans="2:9" ht="12.75">
      <c r="B13641" s="102">
        <v>243352239</v>
      </c>
      <c r="C13641" s="106">
        <v>0.58631292701515036</v>
      </c>
      <c r="D13641" s="107">
        <v>0.85878279669955315</v>
      </c>
      <c r="E13641" s="106">
        <v>0.95216708848474418</v>
      </c>
      <c r="F13641" s="107">
        <v>0.22754621779624262</v>
      </c>
      <c r="G13641" s="106">
        <v>0.31948909202445108</v>
      </c>
      <c r="H13641" s="107">
        <v>0.90021025754477013</v>
      </c>
      <c r="I13641" s="121" t="str">
        <f t="shared" si="213"/>
        <v>TH</v>
      </c>
    </row>
    <row r="13642" spans="2:9" ht="12.75">
      <c r="B13642" s="102">
        <v>243353368</v>
      </c>
      <c r="C13642" s="106">
        <v>0.81244314218767233</v>
      </c>
      <c r="D13642" s="107">
        <v>0.64541149270425202</v>
      </c>
      <c r="E13642" s="106">
        <v>0.47043730959400998</v>
      </c>
      <c r="F13642" s="107">
        <v>3.4902428166061483E-4</v>
      </c>
      <c r="G13642" s="106">
        <v>0.25454537396384147</v>
      </c>
      <c r="H13642" s="107">
        <v>0.26239999571860295</v>
      </c>
      <c r="I13642" s="121" t="str">
        <f t="shared" si="213"/>
        <v>FH</v>
      </c>
    </row>
    <row r="13643" spans="2:9" ht="12.75">
      <c r="B13643" s="102">
        <v>243355593</v>
      </c>
      <c r="C13643" s="106">
        <v>0.90308047237143829</v>
      </c>
      <c r="D13643" s="107">
        <v>0.3167267377402192</v>
      </c>
      <c r="E13643" s="106">
        <v>7.5382520418379784E-2</v>
      </c>
      <c r="F13643" s="107">
        <v>3.5222439543356465E-2</v>
      </c>
      <c r="G13643" s="106">
        <v>0.27461028888080996</v>
      </c>
      <c r="H13643" s="107">
        <v>9.866003917711641E-2</v>
      </c>
      <c r="I13643" s="121" t="str">
        <f t="shared" si="213"/>
        <v>FH</v>
      </c>
    </row>
    <row r="13644" spans="2:9" ht="12.75">
      <c r="B13644" s="102">
        <v>243356451</v>
      </c>
      <c r="C13644" s="106">
        <v>0.81380987949297534</v>
      </c>
      <c r="D13644" s="107">
        <v>0.89708370704248264</v>
      </c>
      <c r="E13644" s="106">
        <v>0.67330192714425707</v>
      </c>
      <c r="F13644" s="107">
        <v>0.24298133316067805</v>
      </c>
      <c r="G13644" s="106">
        <v>0.26149448512681328</v>
      </c>
      <c r="H13644" s="107">
        <v>3.0657797343211612E-2</v>
      </c>
      <c r="I13644" s="121" t="str">
        <f t="shared" si="213"/>
        <v>DF</v>
      </c>
    </row>
    <row r="13645" spans="2:9" ht="12.75">
      <c r="B13645" s="102">
        <v>243357179</v>
      </c>
      <c r="C13645" s="106">
        <v>8.0291673414212728E-2</v>
      </c>
      <c r="D13645" s="107">
        <v>0.83773038230186136</v>
      </c>
      <c r="E13645" s="106">
        <v>0.1737540634252519</v>
      </c>
      <c r="F13645" s="107">
        <v>0.28110768060316671</v>
      </c>
      <c r="G13645" s="106">
        <v>0.46914366321868828</v>
      </c>
      <c r="H13645" s="107">
        <v>0.23743430955136247</v>
      </c>
      <c r="I13645" s="121" t="str">
        <f t="shared" si="213"/>
        <v>DF</v>
      </c>
    </row>
    <row r="13646" spans="2:9" ht="12.75">
      <c r="B13646" s="102">
        <v>243357383</v>
      </c>
      <c r="C13646" s="106">
        <v>0.27221521590739961</v>
      </c>
      <c r="D13646" s="107">
        <v>0.54178108063193609</v>
      </c>
      <c r="E13646" s="106">
        <v>2.156717113351192E-2</v>
      </c>
      <c r="F13646" s="107">
        <v>0.33001005782664383</v>
      </c>
      <c r="G13646" s="106">
        <v>0.81544685539522366</v>
      </c>
      <c r="H13646" s="107">
        <v>0.7270866818360846</v>
      </c>
      <c r="I13646" s="121" t="str">
        <f t="shared" si="213"/>
        <v>E</v>
      </c>
    </row>
    <row r="13647" spans="2:9" ht="12.75">
      <c r="B13647" s="102">
        <v>243358589</v>
      </c>
      <c r="C13647" s="106">
        <v>0.10813872661572965</v>
      </c>
      <c r="D13647" s="107">
        <v>0.10836284962197351</v>
      </c>
      <c r="E13647" s="106">
        <v>0.70958736944374379</v>
      </c>
      <c r="F13647" s="107">
        <v>7.2018107369368423E-2</v>
      </c>
      <c r="G13647" s="106">
        <v>3.0682787612779983E-2</v>
      </c>
      <c r="H13647" s="107">
        <v>0.39729989475744198</v>
      </c>
      <c r="I13647" s="121" t="str">
        <f t="shared" si="213"/>
        <v>TH</v>
      </c>
    </row>
    <row r="13648" spans="2:9" ht="12.75">
      <c r="B13648" s="102">
        <v>243361188</v>
      </c>
      <c r="C13648" s="106">
        <v>0.42303537746404496</v>
      </c>
      <c r="D13648" s="107">
        <v>0.35397807258882263</v>
      </c>
      <c r="E13648" s="106">
        <v>5.8122647806369443E-2</v>
      </c>
      <c r="F13648" s="107">
        <v>0.6825247003544348</v>
      </c>
      <c r="G13648" s="106">
        <v>0.77939198567939894</v>
      </c>
      <c r="H13648" s="107">
        <v>3.1627232174765263E-2</v>
      </c>
      <c r="I13648" s="121" t="str">
        <f t="shared" si="213"/>
        <v>E</v>
      </c>
    </row>
    <row r="13649" spans="2:9" ht="12.75">
      <c r="B13649" s="102">
        <v>243361822</v>
      </c>
      <c r="C13649" s="106">
        <v>0.42972495502788499</v>
      </c>
      <c r="D13649" s="107">
        <v>8.0817619265000751E-2</v>
      </c>
      <c r="E13649" s="106">
        <v>0.43738530458579028</v>
      </c>
      <c r="F13649" s="107">
        <v>0.24783644846996555</v>
      </c>
      <c r="G13649" s="106">
        <v>0.77584569627827826</v>
      </c>
      <c r="H13649" s="107">
        <v>0.3634528781287738</v>
      </c>
      <c r="I13649" s="121" t="str">
        <f t="shared" si="213"/>
        <v>E</v>
      </c>
    </row>
    <row r="13650" spans="2:9" ht="12.75">
      <c r="B13650" s="102">
        <v>243363077</v>
      </c>
      <c r="C13650" s="106">
        <v>0.15090830356472029</v>
      </c>
      <c r="D13650" s="107">
        <v>0.46569143246145472</v>
      </c>
      <c r="E13650" s="106">
        <v>1.7506032888308987E-2</v>
      </c>
      <c r="F13650" s="107">
        <v>0.75930573408179303</v>
      </c>
      <c r="G13650" s="106">
        <v>7.8117185426293645E-2</v>
      </c>
      <c r="H13650" s="107">
        <v>0.99260839408815382</v>
      </c>
      <c r="I13650" s="121" t="str">
        <f t="shared" si="213"/>
        <v>BH</v>
      </c>
    </row>
    <row r="13651" spans="2:9" ht="12.75">
      <c r="B13651" s="102">
        <v>243363440</v>
      </c>
      <c r="C13651" s="106">
        <v>1.611729693680708E-2</v>
      </c>
      <c r="D13651" s="107">
        <v>0.79823899740535365</v>
      </c>
      <c r="E13651" s="106">
        <v>0.41980230799623142</v>
      </c>
      <c r="F13651" s="107">
        <v>0.11448283108863722</v>
      </c>
      <c r="G13651" s="106">
        <v>0.39665861401617653</v>
      </c>
      <c r="H13651" s="107">
        <v>0.37121065626435135</v>
      </c>
      <c r="I13651" s="121" t="str">
        <f t="shared" si="213"/>
        <v>DF</v>
      </c>
    </row>
    <row r="13652" spans="2:9" ht="12.75">
      <c r="B13652" s="102">
        <v>243363588</v>
      </c>
      <c r="C13652" s="106">
        <v>0.64488948379501876</v>
      </c>
      <c r="D13652" s="107">
        <v>0.50427700261681396</v>
      </c>
      <c r="E13652" s="106">
        <v>0.82695589699032523</v>
      </c>
      <c r="F13652" s="107">
        <v>0.30590374327361936</v>
      </c>
      <c r="G13652" s="106">
        <v>0.64506431236992245</v>
      </c>
      <c r="H13652" s="107">
        <v>0.71958367770099252</v>
      </c>
      <c r="I13652" s="121" t="str">
        <f t="shared" si="213"/>
        <v>TH</v>
      </c>
    </row>
    <row r="13653" spans="2:9" ht="12.75">
      <c r="B13653" s="102">
        <v>243366757</v>
      </c>
      <c r="C13653" s="106">
        <v>0.18732916118666854</v>
      </c>
      <c r="D13653" s="107">
        <v>0.67177306070963372</v>
      </c>
      <c r="E13653" s="106">
        <v>6.6241674621430491E-2</v>
      </c>
      <c r="F13653" s="107">
        <v>0.62519305162769978</v>
      </c>
      <c r="G13653" s="106">
        <v>0.31794986835602579</v>
      </c>
      <c r="H13653" s="107">
        <v>0.1386544928616873</v>
      </c>
      <c r="I13653" s="121" t="str">
        <f t="shared" si="213"/>
        <v>DF</v>
      </c>
    </row>
    <row r="13654" spans="2:9" ht="12.75">
      <c r="B13654" s="102">
        <v>243367713</v>
      </c>
      <c r="C13654" s="106">
        <v>0.67063468763972978</v>
      </c>
      <c r="D13654" s="107">
        <v>0.77453508303480523</v>
      </c>
      <c r="E13654" s="106">
        <v>0.44491573359952685</v>
      </c>
      <c r="F13654" s="107">
        <v>0.34921133372993651</v>
      </c>
      <c r="G13654" s="106">
        <v>7.376718158907547E-2</v>
      </c>
      <c r="H13654" s="107">
        <v>0.16314377872237706</v>
      </c>
      <c r="I13654" s="121" t="str">
        <f t="shared" si="213"/>
        <v>DF</v>
      </c>
    </row>
    <row r="13655" spans="2:9" ht="12.75">
      <c r="B13655" s="102">
        <v>243369932</v>
      </c>
      <c r="C13655" s="106">
        <v>0.66726754980561598</v>
      </c>
      <c r="D13655" s="107">
        <v>0.53277406191590182</v>
      </c>
      <c r="E13655" s="106">
        <v>0.52669283588508131</v>
      </c>
      <c r="F13655" s="107">
        <v>0.53057977385229882</v>
      </c>
      <c r="G13655" s="106">
        <v>0.17792727954784482</v>
      </c>
      <c r="H13655" s="107">
        <v>0.52170975891731342</v>
      </c>
      <c r="I13655" s="121" t="str">
        <f t="shared" si="213"/>
        <v>FH</v>
      </c>
    </row>
    <row r="13656" spans="2:9" ht="12.75">
      <c r="B13656" s="102">
        <v>243370750</v>
      </c>
      <c r="C13656" s="106">
        <v>0.58440192292155246</v>
      </c>
      <c r="D13656" s="107">
        <v>0.19730732288931208</v>
      </c>
      <c r="E13656" s="106">
        <v>0.10207662595092781</v>
      </c>
      <c r="F13656" s="107">
        <v>0.49095069462624741</v>
      </c>
      <c r="G13656" s="106">
        <v>0.59851751825930921</v>
      </c>
      <c r="H13656" s="107">
        <v>0.30738672979661441</v>
      </c>
      <c r="I13656" s="121" t="str">
        <f t="shared" si="213"/>
        <v>E</v>
      </c>
    </row>
    <row r="13657" spans="2:9" ht="12.75">
      <c r="B13657" s="102">
        <v>243370956</v>
      </c>
      <c r="C13657" s="106">
        <v>0.75556400809118629</v>
      </c>
      <c r="D13657" s="107">
        <v>0.56293619034168652</v>
      </c>
      <c r="E13657" s="106">
        <v>0.72477627437047243</v>
      </c>
      <c r="F13657" s="107">
        <v>0.61321978254663123</v>
      </c>
      <c r="G13657" s="106">
        <v>0.49009870261477895</v>
      </c>
      <c r="H13657" s="107">
        <v>0.68558725917494723</v>
      </c>
      <c r="I13657" s="121" t="str">
        <f t="shared" si="213"/>
        <v>FH</v>
      </c>
    </row>
    <row r="13658" spans="2:9" ht="12.75">
      <c r="B13658" s="102">
        <v>243371286</v>
      </c>
      <c r="C13658" s="106">
        <v>0.95562962565895937</v>
      </c>
      <c r="D13658" s="107">
        <v>0.21775264704451747</v>
      </c>
      <c r="E13658" s="106">
        <v>0.28711960430190353</v>
      </c>
      <c r="F13658" s="107">
        <v>0.493998540462945</v>
      </c>
      <c r="G13658" s="106">
        <v>0.59694935668307036</v>
      </c>
      <c r="H13658" s="107">
        <v>0.41623086863700731</v>
      </c>
      <c r="I13658" s="121" t="str">
        <f t="shared" si="213"/>
        <v>FH</v>
      </c>
    </row>
    <row r="13659" spans="2:9" ht="12.75">
      <c r="B13659" s="102">
        <v>243372332</v>
      </c>
      <c r="C13659" s="106">
        <v>0.71530534644543153</v>
      </c>
      <c r="D13659" s="107">
        <v>0.58827958337674646</v>
      </c>
      <c r="E13659" s="106">
        <v>3.5148079090008277E-2</v>
      </c>
      <c r="F13659" s="107">
        <v>0.73650534415041458</v>
      </c>
      <c r="G13659" s="106">
        <v>0.4899729021885757</v>
      </c>
      <c r="H13659" s="107">
        <v>0.92256090260979962</v>
      </c>
      <c r="I13659" s="121" t="str">
        <f t="shared" si="213"/>
        <v>BH</v>
      </c>
    </row>
    <row r="13660" spans="2:9" ht="12.75">
      <c r="B13660" s="102">
        <v>243372845</v>
      </c>
      <c r="C13660" s="106">
        <v>8.538994994564808E-2</v>
      </c>
      <c r="D13660" s="107">
        <v>0.45613183553467262</v>
      </c>
      <c r="E13660" s="106">
        <v>6.1469500134121446E-3</v>
      </c>
      <c r="F13660" s="107">
        <v>3.8420417011581165E-2</v>
      </c>
      <c r="G13660" s="106">
        <v>1.5374582528597358E-2</v>
      </c>
      <c r="H13660" s="107">
        <v>2.9162931493467159E-3</v>
      </c>
      <c r="I13660" s="121" t="str">
        <f t="shared" si="213"/>
        <v>DF</v>
      </c>
    </row>
    <row r="13661" spans="2:9" ht="12.75">
      <c r="B13661" s="102">
        <v>243372970</v>
      </c>
      <c r="C13661" s="106">
        <v>0.23077547248334884</v>
      </c>
      <c r="D13661" s="107">
        <v>7.424643221529692E-3</v>
      </c>
      <c r="E13661" s="106">
        <v>0.20191280990940008</v>
      </c>
      <c r="F13661" s="107">
        <v>0.62388287288276789</v>
      </c>
      <c r="G13661" s="106">
        <v>0.42349954964098657</v>
      </c>
      <c r="H13661" s="107">
        <v>0.9656241118957738</v>
      </c>
      <c r="I13661" s="121" t="str">
        <f t="shared" si="213"/>
        <v>BH</v>
      </c>
    </row>
    <row r="13662" spans="2:9" ht="12.75">
      <c r="B13662" s="102">
        <v>243377514</v>
      </c>
      <c r="C13662" s="106">
        <v>0.63774128832448529</v>
      </c>
      <c r="D13662" s="107">
        <v>0.91611996965276199</v>
      </c>
      <c r="E13662" s="106">
        <v>0.6591534207301657</v>
      </c>
      <c r="F13662" s="107">
        <v>0.70465307353977003</v>
      </c>
      <c r="G13662" s="106">
        <v>0.85613327504554348</v>
      </c>
      <c r="H13662" s="107">
        <v>0.26664912283531383</v>
      </c>
      <c r="I13662" s="121" t="str">
        <f t="shared" si="213"/>
        <v>DF</v>
      </c>
    </row>
    <row r="13663" spans="2:9" ht="12.75">
      <c r="B13663" s="102">
        <v>243378389</v>
      </c>
      <c r="C13663" s="106">
        <v>0.86935186017931532</v>
      </c>
      <c r="D13663" s="107">
        <v>0.70457295084889204</v>
      </c>
      <c r="E13663" s="106">
        <v>0.48330260249190538</v>
      </c>
      <c r="F13663" s="107">
        <v>0.96220416467572267</v>
      </c>
      <c r="G13663" s="106">
        <v>0.36444190705459456</v>
      </c>
      <c r="H13663" s="107">
        <v>0.3869221329135879</v>
      </c>
      <c r="I13663" s="121" t="str">
        <f t="shared" si="213"/>
        <v>C</v>
      </c>
    </row>
    <row r="13664" spans="2:9" ht="12.75">
      <c r="B13664" s="102">
        <v>243378793</v>
      </c>
      <c r="C13664" s="106">
        <v>0.19616106705274294</v>
      </c>
      <c r="D13664" s="107">
        <v>0.22968891082409471</v>
      </c>
      <c r="E13664" s="106">
        <v>0.41825521916018982</v>
      </c>
      <c r="F13664" s="107">
        <v>2.4016656297281003E-3</v>
      </c>
      <c r="G13664" s="106">
        <v>0.38354590180843662</v>
      </c>
      <c r="H13664" s="107">
        <v>0.4132800647984034</v>
      </c>
      <c r="I13664" s="121" t="str">
        <f t="shared" si="213"/>
        <v>TH</v>
      </c>
    </row>
    <row r="13665" spans="2:9" ht="12.75">
      <c r="B13665" s="102">
        <v>243380139</v>
      </c>
      <c r="C13665" s="106">
        <v>0.33219888796366259</v>
      </c>
      <c r="D13665" s="107">
        <v>0.88807060044542929</v>
      </c>
      <c r="E13665" s="106">
        <v>0.78213658017015408</v>
      </c>
      <c r="F13665" s="107">
        <v>7.4200144046919547E-2</v>
      </c>
      <c r="G13665" s="106">
        <v>0.51022349174267401</v>
      </c>
      <c r="H13665" s="107">
        <v>0.98699281227975377</v>
      </c>
      <c r="I13665" s="121" t="str">
        <f t="shared" si="213"/>
        <v>BH</v>
      </c>
    </row>
    <row r="13666" spans="2:9" ht="12.75">
      <c r="B13666" s="102">
        <v>243380418</v>
      </c>
      <c r="C13666" s="106">
        <v>0.70530477790974433</v>
      </c>
      <c r="D13666" s="107">
        <v>2.4680477396329614E-2</v>
      </c>
      <c r="E13666" s="106">
        <v>0.29552185489223448</v>
      </c>
      <c r="F13666" s="107">
        <v>0.88521811926070626</v>
      </c>
      <c r="G13666" s="106">
        <v>0.17339573921146734</v>
      </c>
      <c r="H13666" s="107">
        <v>0.40095093490115508</v>
      </c>
      <c r="I13666" s="121" t="str">
        <f t="shared" si="213"/>
        <v>C</v>
      </c>
    </row>
    <row r="13667" spans="2:9" ht="12.75">
      <c r="B13667" s="102">
        <v>243380871</v>
      </c>
      <c r="C13667" s="106">
        <v>0.34284021312553281</v>
      </c>
      <c r="D13667" s="107">
        <v>0.30261613899219864</v>
      </c>
      <c r="E13667" s="106">
        <v>0.6171990289398066</v>
      </c>
      <c r="F13667" s="107">
        <v>0.9305725276827701</v>
      </c>
      <c r="G13667" s="106">
        <v>3.9457331085205105E-2</v>
      </c>
      <c r="H13667" s="107">
        <v>0.63589086771228587</v>
      </c>
      <c r="I13667" s="121" t="str">
        <f t="shared" si="213"/>
        <v>C</v>
      </c>
    </row>
    <row r="13668" spans="2:9" ht="12.75">
      <c r="B13668" s="102">
        <v>243381622</v>
      </c>
      <c r="C13668" s="106">
        <v>0.85460074684421738</v>
      </c>
      <c r="D13668" s="107">
        <v>0.40123495308859969</v>
      </c>
      <c r="E13668" s="106">
        <v>0.95239609028551975</v>
      </c>
      <c r="F13668" s="107">
        <v>0.57604950886681383</v>
      </c>
      <c r="G13668" s="106">
        <v>0.86535821173501049</v>
      </c>
      <c r="H13668" s="107">
        <v>0.35933300638077892</v>
      </c>
      <c r="I13668" s="121" t="str">
        <f t="shared" si="213"/>
        <v>TH</v>
      </c>
    </row>
    <row r="13669" spans="2:9" ht="12.75">
      <c r="B13669" s="102">
        <v>243387323</v>
      </c>
      <c r="C13669" s="106">
        <v>0.74282184066333046</v>
      </c>
      <c r="D13669" s="107">
        <v>9.7331631184324863E-2</v>
      </c>
      <c r="E13669" s="106">
        <v>0.74593221119453834</v>
      </c>
      <c r="F13669" s="107">
        <v>0.46926573862244769</v>
      </c>
      <c r="G13669" s="106">
        <v>0.24391171807477741</v>
      </c>
      <c r="H13669" s="107">
        <v>0.13237369288531164</v>
      </c>
      <c r="I13669" s="121" t="str">
        <f t="shared" si="213"/>
        <v>TH</v>
      </c>
    </row>
    <row r="13670" spans="2:9" ht="12.75">
      <c r="B13670" s="102">
        <v>243387390</v>
      </c>
      <c r="C13670" s="106">
        <v>0.27699400051492851</v>
      </c>
      <c r="D13670" s="107">
        <v>0.43256558581349935</v>
      </c>
      <c r="E13670" s="106">
        <v>0.33449481401769798</v>
      </c>
      <c r="F13670" s="107">
        <v>0.81667743926651526</v>
      </c>
      <c r="G13670" s="106">
        <v>0.98015364267805083</v>
      </c>
      <c r="H13670" s="107">
        <v>0.99813653918712153</v>
      </c>
      <c r="I13670" s="121" t="str">
        <f t="shared" si="213"/>
        <v>BH</v>
      </c>
    </row>
    <row r="13671" spans="2:9" ht="12.75">
      <c r="B13671" s="102">
        <v>243388834</v>
      </c>
      <c r="C13671" s="106">
        <v>0.67957410876903657</v>
      </c>
      <c r="D13671" s="107">
        <v>0.58313653731655046</v>
      </c>
      <c r="E13671" s="106">
        <v>0.23478352776943279</v>
      </c>
      <c r="F13671" s="107">
        <v>0.63210019067106948</v>
      </c>
      <c r="G13671" s="106">
        <v>0.96410485790047784</v>
      </c>
      <c r="H13671" s="107">
        <v>0.11427495620312111</v>
      </c>
      <c r="I13671" s="121" t="str">
        <f t="shared" si="213"/>
        <v>E</v>
      </c>
    </row>
    <row r="13672" spans="2:9" ht="12.75">
      <c r="B13672" s="102">
        <v>243389948</v>
      </c>
      <c r="C13672" s="106">
        <v>0.66898630275820814</v>
      </c>
      <c r="D13672" s="107">
        <v>0.99703190635034833</v>
      </c>
      <c r="E13672" s="106">
        <v>0.5955059457622589</v>
      </c>
      <c r="F13672" s="107">
        <v>0.46732907552973124</v>
      </c>
      <c r="G13672" s="106">
        <v>0.24732786209968904</v>
      </c>
      <c r="H13672" s="107">
        <v>0.18548784826316389</v>
      </c>
      <c r="I13672" s="121" t="str">
        <f t="shared" si="213"/>
        <v>DF</v>
      </c>
    </row>
    <row r="13673" spans="2:9" ht="12.75">
      <c r="B13673" s="102">
        <v>243390179</v>
      </c>
      <c r="C13673" s="106">
        <v>0.14741330212557635</v>
      </c>
      <c r="D13673" s="107">
        <v>0.93127522899639925</v>
      </c>
      <c r="E13673" s="106">
        <v>0.24456585052723012</v>
      </c>
      <c r="F13673" s="107">
        <v>0.4831678523574936</v>
      </c>
      <c r="G13673" s="106">
        <v>0.51480794193046098</v>
      </c>
      <c r="H13673" s="107">
        <v>0.55163413840643138</v>
      </c>
      <c r="I13673" s="121" t="str">
        <f t="shared" si="213"/>
        <v>DF</v>
      </c>
    </row>
    <row r="13674" spans="2:9" ht="12.75">
      <c r="B13674" s="102">
        <v>243390368</v>
      </c>
      <c r="C13674" s="106">
        <v>0.63844648070661769</v>
      </c>
      <c r="D13674" s="107">
        <v>0.9171748911504034</v>
      </c>
      <c r="E13674" s="106">
        <v>0.40289551038012661</v>
      </c>
      <c r="F13674" s="107">
        <v>0.62510499066109571</v>
      </c>
      <c r="G13674" s="106">
        <v>0.48702171377135706</v>
      </c>
      <c r="H13674" s="107">
        <v>0.59349942700755509</v>
      </c>
      <c r="I13674" s="121" t="str">
        <f t="shared" si="213"/>
        <v>DF</v>
      </c>
    </row>
    <row r="13675" spans="2:9" ht="12.75">
      <c r="B13675" s="102">
        <v>243390500</v>
      </c>
      <c r="C13675" s="106">
        <v>0.19053186342183537</v>
      </c>
      <c r="D13675" s="107">
        <v>0.23484281346439606</v>
      </c>
      <c r="E13675" s="106">
        <v>0.97008007018532505</v>
      </c>
      <c r="F13675" s="107">
        <v>8.7771092714412191E-2</v>
      </c>
      <c r="G13675" s="106">
        <v>0.82403680558351322</v>
      </c>
      <c r="H13675" s="107">
        <v>0.25730643811826504</v>
      </c>
      <c r="I13675" s="121" t="str">
        <f t="shared" si="213"/>
        <v>TH</v>
      </c>
    </row>
    <row r="13676" spans="2:9" ht="12.75">
      <c r="B13676" s="102">
        <v>243390888</v>
      </c>
      <c r="C13676" s="106">
        <v>0.19707643292279631</v>
      </c>
      <c r="D13676" s="107">
        <v>0.74222855913016539</v>
      </c>
      <c r="E13676" s="106">
        <v>0.70617437203856137</v>
      </c>
      <c r="F13676" s="107">
        <v>0.52940456855756057</v>
      </c>
      <c r="G13676" s="106">
        <v>0.17306002318031455</v>
      </c>
      <c r="H13676" s="107">
        <v>0.47990317952206474</v>
      </c>
      <c r="I13676" s="121" t="str">
        <f t="shared" si="213"/>
        <v>DF</v>
      </c>
    </row>
    <row r="13677" spans="2:9" ht="12.75">
      <c r="B13677" s="102">
        <v>243391556</v>
      </c>
      <c r="C13677" s="106">
        <v>0.70336226910339583</v>
      </c>
      <c r="D13677" s="107">
        <v>0.20546015912452065</v>
      </c>
      <c r="E13677" s="106">
        <v>0.16678010132519594</v>
      </c>
      <c r="F13677" s="107">
        <v>0.36919834852553546</v>
      </c>
      <c r="G13677" s="106">
        <v>0.41601389750677065</v>
      </c>
      <c r="H13677" s="107">
        <v>0.21437095567581199</v>
      </c>
      <c r="I13677" s="121" t="str">
        <f t="shared" si="213"/>
        <v>FH</v>
      </c>
    </row>
    <row r="13678" spans="2:9" ht="12.75">
      <c r="B13678" s="102">
        <v>243393354</v>
      </c>
      <c r="C13678" s="106">
        <v>0.20447022309848162</v>
      </c>
      <c r="D13678" s="107">
        <v>0.20424804149999964</v>
      </c>
      <c r="E13678" s="106">
        <v>0.22029049372068332</v>
      </c>
      <c r="F13678" s="107">
        <v>0.65253299479117288</v>
      </c>
      <c r="G13678" s="106">
        <v>0.62572608752757031</v>
      </c>
      <c r="H13678" s="107">
        <v>0.89079941160413001</v>
      </c>
      <c r="I13678" s="121" t="str">
        <f t="shared" si="213"/>
        <v>BH</v>
      </c>
    </row>
    <row r="13679" spans="2:9" ht="12.75">
      <c r="B13679" s="102">
        <v>243393528</v>
      </c>
      <c r="C13679" s="106">
        <v>0.72455071175233954</v>
      </c>
      <c r="D13679" s="107">
        <v>0.90846164959377451</v>
      </c>
      <c r="E13679" s="106">
        <v>0.60441535282512593</v>
      </c>
      <c r="F13679" s="107">
        <v>0.63856004093718965</v>
      </c>
      <c r="G13679" s="106">
        <v>0.66878522891781156</v>
      </c>
      <c r="H13679" s="107">
        <v>0.15899123758437939</v>
      </c>
      <c r="I13679" s="121" t="str">
        <f t="shared" si="213"/>
        <v>DF</v>
      </c>
    </row>
    <row r="13680" spans="2:9" ht="12.75">
      <c r="B13680" s="102">
        <v>243395524</v>
      </c>
      <c r="C13680" s="106">
        <v>0.22992836560744268</v>
      </c>
      <c r="D13680" s="107">
        <v>0.97376361681092183</v>
      </c>
      <c r="E13680" s="106">
        <v>0.17191259541659187</v>
      </c>
      <c r="F13680" s="107">
        <v>0.82694046874739424</v>
      </c>
      <c r="G13680" s="106">
        <v>0.88679461829364037</v>
      </c>
      <c r="H13680" s="107">
        <v>0.10676895763978766</v>
      </c>
      <c r="I13680" s="121" t="str">
        <f t="shared" si="213"/>
        <v>DF</v>
      </c>
    </row>
    <row r="13681" spans="2:9" ht="12.75">
      <c r="B13681" s="102">
        <v>243396350</v>
      </c>
      <c r="C13681" s="106">
        <v>0.15144705485199972</v>
      </c>
      <c r="D13681" s="107">
        <v>0.32973432594945473</v>
      </c>
      <c r="E13681" s="106">
        <v>0.95627166548122799</v>
      </c>
      <c r="F13681" s="107">
        <v>0.59486046628089984</v>
      </c>
      <c r="G13681" s="106">
        <v>0.88831337893321227</v>
      </c>
      <c r="H13681" s="107">
        <v>0.96499741397974681</v>
      </c>
      <c r="I13681" s="121" t="str">
        <f t="shared" si="213"/>
        <v>BH</v>
      </c>
    </row>
    <row r="13682" spans="2:9" ht="12.75">
      <c r="B13682" s="102">
        <v>243396902</v>
      </c>
      <c r="C13682" s="106">
        <v>0.89884349080302872</v>
      </c>
      <c r="D13682" s="107">
        <v>0.67820950852877737</v>
      </c>
      <c r="E13682" s="106">
        <v>0.26983092420926447</v>
      </c>
      <c r="F13682" s="107">
        <v>0.63409649023350401</v>
      </c>
      <c r="G13682" s="106">
        <v>0.26475347476620925</v>
      </c>
      <c r="H13682" s="107">
        <v>8.8717852137849995E-2</v>
      </c>
      <c r="I13682" s="121" t="str">
        <f t="shared" si="213"/>
        <v>FH</v>
      </c>
    </row>
    <row r="13683" spans="2:9" ht="12.75">
      <c r="B13683" s="102">
        <v>243397512</v>
      </c>
      <c r="C13683" s="106">
        <v>0.14002759543761045</v>
      </c>
      <c r="D13683" s="107">
        <v>0.72027504343791948</v>
      </c>
      <c r="E13683" s="106">
        <v>0.38906800223901228</v>
      </c>
      <c r="F13683" s="107">
        <v>0.92556693889975072</v>
      </c>
      <c r="G13683" s="106">
        <v>0.98323692898362669</v>
      </c>
      <c r="H13683" s="107">
        <v>0.20936770172097496</v>
      </c>
      <c r="I13683" s="121" t="str">
        <f t="shared" si="213"/>
        <v>E</v>
      </c>
    </row>
    <row r="13684" spans="2:9" ht="12.75">
      <c r="B13684" s="102">
        <v>243398874</v>
      </c>
      <c r="C13684" s="106">
        <v>0.82163659686857127</v>
      </c>
      <c r="D13684" s="107">
        <v>0.96259821497372955</v>
      </c>
      <c r="E13684" s="106">
        <v>0.42228893509479093</v>
      </c>
      <c r="F13684" s="107">
        <v>9.9473281374836908E-2</v>
      </c>
      <c r="G13684" s="106">
        <v>0.67929837011392813</v>
      </c>
      <c r="H13684" s="107">
        <v>0.13547969518736824</v>
      </c>
      <c r="I13684" s="121" t="str">
        <f t="shared" si="213"/>
        <v>DF</v>
      </c>
    </row>
    <row r="13685" spans="2:9" ht="12.75">
      <c r="B13685" s="102">
        <v>243400862</v>
      </c>
      <c r="C13685" s="106">
        <v>0.65312560216812798</v>
      </c>
      <c r="D13685" s="107">
        <v>0.2097041063902616</v>
      </c>
      <c r="E13685" s="106">
        <v>0.30878743584509727</v>
      </c>
      <c r="F13685" s="107">
        <v>0.1165636429495045</v>
      </c>
      <c r="G13685" s="106">
        <v>0.12188379835030294</v>
      </c>
      <c r="H13685" s="107">
        <v>2.3128115772654834E-2</v>
      </c>
      <c r="I13685" s="121" t="str">
        <f t="shared" si="213"/>
        <v>FH</v>
      </c>
    </row>
    <row r="13686" spans="2:9" ht="12.75">
      <c r="B13686" s="102">
        <v>243401679</v>
      </c>
      <c r="C13686" s="106">
        <v>0.69709324000135342</v>
      </c>
      <c r="D13686" s="107">
        <v>0.79428255893726618</v>
      </c>
      <c r="E13686" s="106">
        <v>0.53701528169052537</v>
      </c>
      <c r="F13686" s="107">
        <v>0.44128835854802073</v>
      </c>
      <c r="G13686" s="106">
        <v>0.70713514417250267</v>
      </c>
      <c r="H13686" s="107">
        <v>0.53291573331426179</v>
      </c>
      <c r="I13686" s="121" t="str">
        <f t="shared" si="213"/>
        <v>DF</v>
      </c>
    </row>
    <row r="13687" spans="2:9" ht="12.75">
      <c r="B13687" s="102">
        <v>243402883</v>
      </c>
      <c r="C13687" s="106">
        <v>0.25212385003474491</v>
      </c>
      <c r="D13687" s="107">
        <v>0.20186174037861182</v>
      </c>
      <c r="E13687" s="106">
        <v>0.5117624545575481</v>
      </c>
      <c r="F13687" s="107">
        <v>0.63909018896414249</v>
      </c>
      <c r="G13687" s="106">
        <v>0.63154118179740415</v>
      </c>
      <c r="H13687" s="107">
        <v>0.96581671028505167</v>
      </c>
      <c r="I13687" s="121" t="str">
        <f t="shared" si="213"/>
        <v>BH</v>
      </c>
    </row>
    <row r="13688" spans="2:9" ht="12.75">
      <c r="B13688" s="102">
        <v>243404279</v>
      </c>
      <c r="C13688" s="106">
        <v>0.96241764621236126</v>
      </c>
      <c r="D13688" s="107">
        <v>0.21332789856605849</v>
      </c>
      <c r="E13688" s="106">
        <v>0.18068571083245377</v>
      </c>
      <c r="F13688" s="107">
        <v>0.96531241952400038</v>
      </c>
      <c r="G13688" s="106">
        <v>0.65289875820665255</v>
      </c>
      <c r="H13688" s="107">
        <v>0.95452488686805581</v>
      </c>
      <c r="I13688" s="121" t="str">
        <f t="shared" si="213"/>
        <v>C</v>
      </c>
    </row>
    <row r="13689" spans="2:9" ht="12.75">
      <c r="B13689" s="102">
        <v>243404600</v>
      </c>
      <c r="C13689" s="106">
        <v>0.86059074153239168</v>
      </c>
      <c r="D13689" s="107">
        <v>0.8225250069590504</v>
      </c>
      <c r="E13689" s="106">
        <v>0.58288545489750776</v>
      </c>
      <c r="F13689" s="107">
        <v>0.75904755174440375</v>
      </c>
      <c r="G13689" s="106">
        <v>0.63932141340972315</v>
      </c>
      <c r="H13689" s="107">
        <v>3.9194009185437473E-2</v>
      </c>
      <c r="I13689" s="121" t="str">
        <f t="shared" si="213"/>
        <v>FH</v>
      </c>
    </row>
    <row r="13690" spans="2:9" ht="12.75">
      <c r="B13690" s="102">
        <v>243405763</v>
      </c>
      <c r="C13690" s="106">
        <v>0.73160643831203398</v>
      </c>
      <c r="D13690" s="107">
        <v>0.22818853434826103</v>
      </c>
      <c r="E13690" s="106">
        <v>0.16968089016527532</v>
      </c>
      <c r="F13690" s="107">
        <v>0.64739400361618404</v>
      </c>
      <c r="G13690" s="106">
        <v>0.91990176207361274</v>
      </c>
      <c r="H13690" s="107">
        <v>6.2589081653889878E-2</v>
      </c>
      <c r="I13690" s="121" t="str">
        <f t="shared" si="213"/>
        <v>E</v>
      </c>
    </row>
    <row r="13691" spans="2:9" ht="12.75">
      <c r="B13691" s="102">
        <v>243408198</v>
      </c>
      <c r="C13691" s="106">
        <v>0.22881954434201202</v>
      </c>
      <c r="D13691" s="107">
        <v>0.32320947777698628</v>
      </c>
      <c r="E13691" s="106">
        <v>0.8912893903508039</v>
      </c>
      <c r="F13691" s="107">
        <v>0.98622933967759563</v>
      </c>
      <c r="G13691" s="106">
        <v>0.4240212083668744</v>
      </c>
      <c r="H13691" s="107">
        <v>0.35994982148435017</v>
      </c>
      <c r="I13691" s="121" t="str">
        <f t="shared" si="213"/>
        <v>C</v>
      </c>
    </row>
    <row r="13692" spans="2:9" ht="12.75">
      <c r="B13692" s="102">
        <v>243410120</v>
      </c>
      <c r="C13692" s="106">
        <v>0.73475649457468273</v>
      </c>
      <c r="D13692" s="107">
        <v>0.45141204753556474</v>
      </c>
      <c r="E13692" s="106">
        <v>0.4049480524864304</v>
      </c>
      <c r="F13692" s="107">
        <v>9.9710729767232609E-2</v>
      </c>
      <c r="G13692" s="106">
        <v>0.18193869312513211</v>
      </c>
      <c r="H13692" s="107">
        <v>0.39179072155145001</v>
      </c>
      <c r="I13692" s="121" t="str">
        <f t="shared" si="213"/>
        <v>FH</v>
      </c>
    </row>
    <row r="13693" spans="2:9" ht="12.75">
      <c r="B13693" s="102">
        <v>243412215</v>
      </c>
      <c r="C13693" s="106">
        <v>0.19130898866649315</v>
      </c>
      <c r="D13693" s="107">
        <v>0.82490747192094416</v>
      </c>
      <c r="E13693" s="106">
        <v>0.54876529100677063</v>
      </c>
      <c r="F13693" s="107">
        <v>0.50399342717670748</v>
      </c>
      <c r="G13693" s="106">
        <v>0.59870628382071467</v>
      </c>
      <c r="H13693" s="107">
        <v>0.45469675394155296</v>
      </c>
      <c r="I13693" s="121" t="str">
        <f t="shared" si="213"/>
        <v>DF</v>
      </c>
    </row>
    <row r="13694" spans="2:9" ht="12.75">
      <c r="B13694" s="102">
        <v>243412760</v>
      </c>
      <c r="C13694" s="106">
        <v>0.37429685450375505</v>
      </c>
      <c r="D13694" s="107">
        <v>0.37944141024721034</v>
      </c>
      <c r="E13694" s="106">
        <v>0.83408022011137728</v>
      </c>
      <c r="F13694" s="107">
        <v>0.6880495283885697</v>
      </c>
      <c r="G13694" s="106">
        <v>0.31428294471459584</v>
      </c>
      <c r="H13694" s="107">
        <v>0.89885573123942564</v>
      </c>
      <c r="I13694" s="121" t="str">
        <f t="shared" si="213"/>
        <v>BH</v>
      </c>
    </row>
    <row r="13695" spans="2:9" ht="12.75">
      <c r="B13695" s="102">
        <v>243412900</v>
      </c>
      <c r="C13695" s="106">
        <v>0.35970508145496805</v>
      </c>
      <c r="D13695" s="107">
        <v>4.8320152590916488E-2</v>
      </c>
      <c r="E13695" s="106">
        <v>0.17653204365829822</v>
      </c>
      <c r="F13695" s="107">
        <v>0.86266275420843197</v>
      </c>
      <c r="G13695" s="106">
        <v>0.15341069901612969</v>
      </c>
      <c r="H13695" s="107">
        <v>0.48363873761074316</v>
      </c>
      <c r="I13695" s="121" t="str">
        <f t="shared" si="213"/>
        <v>C</v>
      </c>
    </row>
    <row r="13696" spans="2:9" ht="12.75">
      <c r="B13696" s="102">
        <v>243416209</v>
      </c>
      <c r="C13696" s="106">
        <v>0.30765201954945032</v>
      </c>
      <c r="D13696" s="107">
        <v>0.98171070341700517</v>
      </c>
      <c r="E13696" s="106">
        <v>0.3341060435266423</v>
      </c>
      <c r="F13696" s="107">
        <v>0.24425522312477321</v>
      </c>
      <c r="G13696" s="106">
        <v>0.33381241796155314</v>
      </c>
      <c r="H13696" s="107">
        <v>0.68023195085185861</v>
      </c>
      <c r="I13696" s="121" t="str">
        <f t="shared" si="213"/>
        <v>DF</v>
      </c>
    </row>
    <row r="13697" spans="2:9" ht="12.75">
      <c r="B13697" s="102">
        <v>243416322</v>
      </c>
      <c r="C13697" s="106">
        <v>0.8526045896446981</v>
      </c>
      <c r="D13697" s="107">
        <v>0.83136292166657944</v>
      </c>
      <c r="E13697" s="106">
        <v>0.44720685468404486</v>
      </c>
      <c r="F13697" s="107">
        <v>0.58242069381482864</v>
      </c>
      <c r="G13697" s="106">
        <v>0.57658547644913161</v>
      </c>
      <c r="H13697" s="107">
        <v>0.18146154304878781</v>
      </c>
      <c r="I13697" s="121" t="str">
        <f t="shared" si="213"/>
        <v>FH</v>
      </c>
    </row>
    <row r="13698" spans="2:9" ht="12.75">
      <c r="B13698" s="102">
        <v>243418633</v>
      </c>
      <c r="C13698" s="106">
        <v>0.99583089917726753</v>
      </c>
      <c r="D13698" s="107">
        <v>0.63050650320318535</v>
      </c>
      <c r="E13698" s="106">
        <v>0.22342514148868808</v>
      </c>
      <c r="F13698" s="107">
        <v>6.0752432510434495E-2</v>
      </c>
      <c r="G13698" s="106">
        <v>0.1477257336775113</v>
      </c>
      <c r="H13698" s="107">
        <v>0.37626640493970109</v>
      </c>
      <c r="I13698" s="121" t="str">
        <f t="shared" si="213"/>
        <v>FH</v>
      </c>
    </row>
    <row r="13699" spans="2:9" ht="12.75">
      <c r="B13699" s="102">
        <v>243418708</v>
      </c>
      <c r="C13699" s="106">
        <v>0.13741971755815108</v>
      </c>
      <c r="D13699" s="107">
        <v>6.5415304119540885E-2</v>
      </c>
      <c r="E13699" s="106">
        <v>6.5644828043147641E-2</v>
      </c>
      <c r="F13699" s="107">
        <v>0.10759208364427231</v>
      </c>
      <c r="G13699" s="106">
        <v>4.9293390444181462E-2</v>
      </c>
      <c r="H13699" s="107">
        <v>0.82990986313720705</v>
      </c>
      <c r="I13699" s="121" t="str">
        <f t="shared" si="213"/>
        <v>BH</v>
      </c>
    </row>
    <row r="13700" spans="2:9" ht="12.75">
      <c r="B13700" s="102">
        <v>243418956</v>
      </c>
      <c r="C13700" s="106">
        <v>0.62023960975488857</v>
      </c>
      <c r="D13700" s="107">
        <v>0.40477463212881215</v>
      </c>
      <c r="E13700" s="106">
        <v>0.92335968602767893</v>
      </c>
      <c r="F13700" s="107">
        <v>0.56975783331303376</v>
      </c>
      <c r="G13700" s="106">
        <v>0.71958927018576713</v>
      </c>
      <c r="H13700" s="107">
        <v>0.15870384207711141</v>
      </c>
      <c r="I13700" s="121" t="str">
        <f t="shared" si="213"/>
        <v>TH</v>
      </c>
    </row>
    <row r="13701" spans="2:9" ht="12.75">
      <c r="B13701" s="102">
        <v>243419104</v>
      </c>
      <c r="C13701" s="106">
        <v>0.57773992417407882</v>
      </c>
      <c r="D13701" s="107">
        <v>0.37930874264627268</v>
      </c>
      <c r="E13701" s="106">
        <v>0.36871620087395929</v>
      </c>
      <c r="F13701" s="107">
        <v>0.19204410389403037</v>
      </c>
      <c r="G13701" s="106">
        <v>0.73634856604868926</v>
      </c>
      <c r="H13701" s="107">
        <v>0.3397868371451036</v>
      </c>
      <c r="I13701" s="121" t="str">
        <f t="shared" ref="I13701:I13764" si="214">INDEX($C$3:$H$3, MATCH(MAX(C13701:H13701), C13701:H13701, 0))</f>
        <v>E</v>
      </c>
    </row>
    <row r="13702" spans="2:9" ht="12.75">
      <c r="B13702" s="102">
        <v>243419187</v>
      </c>
      <c r="C13702" s="106">
        <v>0.10895710321644092</v>
      </c>
      <c r="D13702" s="107">
        <v>0.17184275835126095</v>
      </c>
      <c r="E13702" s="106">
        <v>4.6202288182465523E-2</v>
      </c>
      <c r="F13702" s="107">
        <v>0.64811193783363774</v>
      </c>
      <c r="G13702" s="106">
        <v>0.26583398315481133</v>
      </c>
      <c r="H13702" s="107">
        <v>0.31731991006837212</v>
      </c>
      <c r="I13702" s="121" t="str">
        <f t="shared" si="214"/>
        <v>C</v>
      </c>
    </row>
    <row r="13703" spans="2:9" ht="12.75">
      <c r="B13703" s="102">
        <v>243419978</v>
      </c>
      <c r="C13703" s="106">
        <v>0.86747008903633072</v>
      </c>
      <c r="D13703" s="107">
        <v>0.78697037614232546</v>
      </c>
      <c r="E13703" s="106">
        <v>0.68640013386017884</v>
      </c>
      <c r="F13703" s="107">
        <v>5.3669051652909694E-2</v>
      </c>
      <c r="G13703" s="106">
        <v>0.43788095285473894</v>
      </c>
      <c r="H13703" s="107">
        <v>0.46501847044643796</v>
      </c>
      <c r="I13703" s="121" t="str">
        <f t="shared" si="214"/>
        <v>FH</v>
      </c>
    </row>
    <row r="13704" spans="2:9" ht="12.75">
      <c r="B13704" s="102">
        <v>243420464</v>
      </c>
      <c r="C13704" s="106">
        <v>0.3940220274240458</v>
      </c>
      <c r="D13704" s="107">
        <v>0.59345952193003804</v>
      </c>
      <c r="E13704" s="106">
        <v>4.4021039027090758E-2</v>
      </c>
      <c r="F13704" s="107">
        <v>0.11957089727528469</v>
      </c>
      <c r="G13704" s="106">
        <v>0.69798688595532266</v>
      </c>
      <c r="H13704" s="107">
        <v>0.80586734884496836</v>
      </c>
      <c r="I13704" s="121" t="str">
        <f t="shared" si="214"/>
        <v>BH</v>
      </c>
    </row>
    <row r="13705" spans="2:9" ht="12.75">
      <c r="B13705" s="102">
        <v>243422725</v>
      </c>
      <c r="C13705" s="106">
        <v>0.6896800126378797</v>
      </c>
      <c r="D13705" s="107">
        <v>0.98364555116875052</v>
      </c>
      <c r="E13705" s="106">
        <v>0.57044497366204006</v>
      </c>
      <c r="F13705" s="107">
        <v>0.24974463716009243</v>
      </c>
      <c r="G13705" s="106">
        <v>2.0561217524075914E-2</v>
      </c>
      <c r="H13705" s="107">
        <v>0.80381643570768269</v>
      </c>
      <c r="I13705" s="121" t="str">
        <f t="shared" si="214"/>
        <v>DF</v>
      </c>
    </row>
    <row r="13706" spans="2:9" ht="12.75">
      <c r="B13706" s="102">
        <v>243423939</v>
      </c>
      <c r="C13706" s="106">
        <v>2.6737180452333753E-2</v>
      </c>
      <c r="D13706" s="107">
        <v>0.15430183271576325</v>
      </c>
      <c r="E13706" s="106">
        <v>0.13500965288313371</v>
      </c>
      <c r="F13706" s="107">
        <v>0.96014495830200008</v>
      </c>
      <c r="G13706" s="106">
        <v>0.36326445966991017</v>
      </c>
      <c r="H13706" s="107">
        <v>0.54695858781851503</v>
      </c>
      <c r="I13706" s="121" t="str">
        <f t="shared" si="214"/>
        <v>C</v>
      </c>
    </row>
    <row r="13707" spans="2:9" ht="12.75">
      <c r="B13707" s="102">
        <v>243424046</v>
      </c>
      <c r="C13707" s="106">
        <v>0.57813860544309126</v>
      </c>
      <c r="D13707" s="107">
        <v>0.89960211514912558</v>
      </c>
      <c r="E13707" s="106">
        <v>0.15143739453501515</v>
      </c>
      <c r="F13707" s="107">
        <v>0.82363804396984142</v>
      </c>
      <c r="G13707" s="106">
        <v>0.45401224996996614</v>
      </c>
      <c r="H13707" s="107">
        <v>0.89337181239010288</v>
      </c>
      <c r="I13707" s="121" t="str">
        <f t="shared" si="214"/>
        <v>DF</v>
      </c>
    </row>
    <row r="13708" spans="2:9" ht="12.75">
      <c r="B13708" s="102">
        <v>243424137</v>
      </c>
      <c r="C13708" s="106">
        <v>0.70321948720774174</v>
      </c>
      <c r="D13708" s="107">
        <v>0.75591861190158838</v>
      </c>
      <c r="E13708" s="106">
        <v>0.89746834565755695</v>
      </c>
      <c r="F13708" s="107">
        <v>0.31804293670366013</v>
      </c>
      <c r="G13708" s="106">
        <v>0.15852135092193942</v>
      </c>
      <c r="H13708" s="107">
        <v>0.43588589770657205</v>
      </c>
      <c r="I13708" s="121" t="str">
        <f t="shared" si="214"/>
        <v>TH</v>
      </c>
    </row>
    <row r="13709" spans="2:9" ht="12.75">
      <c r="B13709" s="102">
        <v>243424671</v>
      </c>
      <c r="C13709" s="106">
        <v>0.72266066441391708</v>
      </c>
      <c r="D13709" s="107">
        <v>0.55190209466050977</v>
      </c>
      <c r="E13709" s="106">
        <v>0.27452188610050499</v>
      </c>
      <c r="F13709" s="107">
        <v>0.52927714233181367</v>
      </c>
      <c r="G13709" s="106">
        <v>0.85546166984834304</v>
      </c>
      <c r="H13709" s="107">
        <v>0.64873440240872449</v>
      </c>
      <c r="I13709" s="121" t="str">
        <f t="shared" si="214"/>
        <v>E</v>
      </c>
    </row>
    <row r="13710" spans="2:9" ht="12.75">
      <c r="B13710" s="102">
        <v>243426117</v>
      </c>
      <c r="C13710" s="106">
        <v>0.30834772234008634</v>
      </c>
      <c r="D13710" s="107">
        <v>0.82570720002660614</v>
      </c>
      <c r="E13710" s="106">
        <v>0.20686212193779241</v>
      </c>
      <c r="F13710" s="107">
        <v>0.81258598327970955</v>
      </c>
      <c r="G13710" s="106">
        <v>0.48926323868924548</v>
      </c>
      <c r="H13710" s="107">
        <v>0.42732433732982944</v>
      </c>
      <c r="I13710" s="121" t="str">
        <f t="shared" si="214"/>
        <v>DF</v>
      </c>
    </row>
    <row r="13711" spans="2:9" ht="12.75">
      <c r="B13711" s="102">
        <v>243427008</v>
      </c>
      <c r="C13711" s="106">
        <v>7.0652790671282162E-2</v>
      </c>
      <c r="D13711" s="107">
        <v>0.36751393303309055</v>
      </c>
      <c r="E13711" s="106">
        <v>0.90514304751543961</v>
      </c>
      <c r="F13711" s="107">
        <v>0.19549586563572463</v>
      </c>
      <c r="G13711" s="106">
        <v>0.28623497558041766</v>
      </c>
      <c r="H13711" s="107">
        <v>0.87606088777778646</v>
      </c>
      <c r="I13711" s="121" t="str">
        <f t="shared" si="214"/>
        <v>TH</v>
      </c>
    </row>
    <row r="13712" spans="2:9" ht="12.75">
      <c r="B13712" s="102">
        <v>243427858</v>
      </c>
      <c r="C13712" s="106">
        <v>0.27898520287223372</v>
      </c>
      <c r="D13712" s="107">
        <v>0.57537053458074849</v>
      </c>
      <c r="E13712" s="106">
        <v>0.38932275568212749</v>
      </c>
      <c r="F13712" s="107">
        <v>0.81236268825656044</v>
      </c>
      <c r="G13712" s="106">
        <v>9.9118429831026811E-2</v>
      </c>
      <c r="H13712" s="107">
        <v>0.26547395337906998</v>
      </c>
      <c r="I13712" s="121" t="str">
        <f t="shared" si="214"/>
        <v>C</v>
      </c>
    </row>
    <row r="13713" spans="2:9" ht="12.75">
      <c r="B13713" s="102">
        <v>243428006</v>
      </c>
      <c r="C13713" s="106">
        <v>0.39661298698727276</v>
      </c>
      <c r="D13713" s="107">
        <v>0.42758534473407805</v>
      </c>
      <c r="E13713" s="106">
        <v>0.5076710359284089</v>
      </c>
      <c r="F13713" s="107">
        <v>3.4282755283777E-2</v>
      </c>
      <c r="G13713" s="106">
        <v>0.34200464737362068</v>
      </c>
      <c r="H13713" s="107">
        <v>0.70087328075768607</v>
      </c>
      <c r="I13713" s="121" t="str">
        <f t="shared" si="214"/>
        <v>BH</v>
      </c>
    </row>
    <row r="13714" spans="2:9" ht="12.75">
      <c r="B13714" s="102">
        <v>243428468</v>
      </c>
      <c r="C13714" s="106">
        <v>0.15424776476018742</v>
      </c>
      <c r="D13714" s="107">
        <v>0.18937149207372972</v>
      </c>
      <c r="E13714" s="106">
        <v>0.41804343641166763</v>
      </c>
      <c r="F13714" s="107">
        <v>0.47813752012698707</v>
      </c>
      <c r="G13714" s="106">
        <v>0.84602105075932332</v>
      </c>
      <c r="H13714" s="107">
        <v>0.42749356338849864</v>
      </c>
      <c r="I13714" s="121" t="str">
        <f t="shared" si="214"/>
        <v>E</v>
      </c>
    </row>
    <row r="13715" spans="2:9" ht="12.75">
      <c r="B13715" s="102">
        <v>243430530</v>
      </c>
      <c r="C13715" s="106">
        <v>0.91612306704586577</v>
      </c>
      <c r="D13715" s="107">
        <v>0.91819744108838597</v>
      </c>
      <c r="E13715" s="106">
        <v>0.41945474952466322</v>
      </c>
      <c r="F13715" s="107">
        <v>0.91878061724564097</v>
      </c>
      <c r="G13715" s="106">
        <v>0.41281149067832956</v>
      </c>
      <c r="H13715" s="107">
        <v>0.73616012004746811</v>
      </c>
      <c r="I13715" s="121" t="str">
        <f t="shared" si="214"/>
        <v>C</v>
      </c>
    </row>
    <row r="13716" spans="2:9" ht="12.75">
      <c r="B13716" s="102">
        <v>243432057</v>
      </c>
      <c r="C13716" s="106">
        <v>0.50299935110019423</v>
      </c>
      <c r="D13716" s="107">
        <v>3.6599852839593439E-2</v>
      </c>
      <c r="E13716" s="106">
        <v>0.16308294800509948</v>
      </c>
      <c r="F13716" s="107">
        <v>0.57553637204584351</v>
      </c>
      <c r="G13716" s="106">
        <v>0.36288001925047908</v>
      </c>
      <c r="H13716" s="107">
        <v>0.80123518265709426</v>
      </c>
      <c r="I13716" s="121" t="str">
        <f t="shared" si="214"/>
        <v>BH</v>
      </c>
    </row>
    <row r="13717" spans="2:9" ht="12.75">
      <c r="B13717" s="102">
        <v>243434185</v>
      </c>
      <c r="C13717" s="106">
        <v>0.12267648491853578</v>
      </c>
      <c r="D13717" s="107">
        <v>0.1496426280464398</v>
      </c>
      <c r="E13717" s="106">
        <v>0.75200519020912449</v>
      </c>
      <c r="F13717" s="107">
        <v>0.95636467122055357</v>
      </c>
      <c r="G13717" s="106">
        <v>0.28498111731170983</v>
      </c>
      <c r="H13717" s="107">
        <v>0.76658389537706029</v>
      </c>
      <c r="I13717" s="121" t="str">
        <f t="shared" si="214"/>
        <v>C</v>
      </c>
    </row>
    <row r="13718" spans="2:9" ht="12.75">
      <c r="B13718" s="102">
        <v>243434605</v>
      </c>
      <c r="C13718" s="106">
        <v>0.75923248343039695</v>
      </c>
      <c r="D13718" s="107">
        <v>0.46715357953898451</v>
      </c>
      <c r="E13718" s="106">
        <v>0.25397812913966433</v>
      </c>
      <c r="F13718" s="107">
        <v>0.19376120059821655</v>
      </c>
      <c r="G13718" s="106">
        <v>0.83050424591073679</v>
      </c>
      <c r="H13718" s="107">
        <v>9.7966434117537915E-3</v>
      </c>
      <c r="I13718" s="121" t="str">
        <f t="shared" si="214"/>
        <v>E</v>
      </c>
    </row>
    <row r="13719" spans="2:9" ht="12.75">
      <c r="B13719" s="102">
        <v>243434663</v>
      </c>
      <c r="C13719" s="106">
        <v>0.2804530621179524</v>
      </c>
      <c r="D13719" s="107">
        <v>0.40813423914435409</v>
      </c>
      <c r="E13719" s="106">
        <v>0.99760702466389861</v>
      </c>
      <c r="F13719" s="107">
        <v>0.53249966111420743</v>
      </c>
      <c r="G13719" s="106">
        <v>0.54622934815199464</v>
      </c>
      <c r="H13719" s="107">
        <v>0.83255598723459312</v>
      </c>
      <c r="I13719" s="121" t="str">
        <f t="shared" si="214"/>
        <v>TH</v>
      </c>
    </row>
    <row r="13720" spans="2:9" ht="12.75">
      <c r="B13720" s="102">
        <v>243437090</v>
      </c>
      <c r="C13720" s="106">
        <v>0.15576721719696618</v>
      </c>
      <c r="D13720" s="107">
        <v>0.23431113628094202</v>
      </c>
      <c r="E13720" s="106">
        <v>0.83257205199531459</v>
      </c>
      <c r="F13720" s="107">
        <v>0.3119295492057006</v>
      </c>
      <c r="G13720" s="106">
        <v>0.20182454174231435</v>
      </c>
      <c r="H13720" s="107">
        <v>0.44885839287597751</v>
      </c>
      <c r="I13720" s="121" t="str">
        <f t="shared" si="214"/>
        <v>TH</v>
      </c>
    </row>
    <row r="13721" spans="2:9" ht="12.75">
      <c r="B13721" s="102">
        <v>243439992</v>
      </c>
      <c r="C13721" s="106">
        <v>0.51866030352826442</v>
      </c>
      <c r="D13721" s="107">
        <v>0.76584673759548427</v>
      </c>
      <c r="E13721" s="106">
        <v>0.76717608694566386</v>
      </c>
      <c r="F13721" s="107">
        <v>1.2457229983191098E-2</v>
      </c>
      <c r="G13721" s="106">
        <v>0.58981954397684011</v>
      </c>
      <c r="H13721" s="107">
        <v>0.51788079280297783</v>
      </c>
      <c r="I13721" s="121" t="str">
        <f t="shared" si="214"/>
        <v>TH</v>
      </c>
    </row>
    <row r="13722" spans="2:9" ht="12.75">
      <c r="B13722" s="102">
        <v>243443614</v>
      </c>
      <c r="C13722" s="106">
        <v>0.69363196723514187</v>
      </c>
      <c r="D13722" s="107">
        <v>0.23349408315528031</v>
      </c>
      <c r="E13722" s="106">
        <v>0.81335378042406337</v>
      </c>
      <c r="F13722" s="107">
        <v>4.0715864174000416E-2</v>
      </c>
      <c r="G13722" s="106">
        <v>0.1267059563864299</v>
      </c>
      <c r="H13722" s="107">
        <v>0.60918636968731299</v>
      </c>
      <c r="I13722" s="121" t="str">
        <f t="shared" si="214"/>
        <v>TH</v>
      </c>
    </row>
    <row r="13723" spans="2:9" ht="12.75">
      <c r="B13723" s="102">
        <v>243444729</v>
      </c>
      <c r="C13723" s="106">
        <v>0.74466398796578659</v>
      </c>
      <c r="D13723" s="107">
        <v>0.65153046244175084</v>
      </c>
      <c r="E13723" s="106">
        <v>4.3167389800249367E-3</v>
      </c>
      <c r="F13723" s="107">
        <v>0.37677253555672863</v>
      </c>
      <c r="G13723" s="106">
        <v>0.46405099774445713</v>
      </c>
      <c r="H13723" s="107">
        <v>0.68720942384827133</v>
      </c>
      <c r="I13723" s="121" t="str">
        <f t="shared" si="214"/>
        <v>FH</v>
      </c>
    </row>
    <row r="13724" spans="2:9" ht="12.75">
      <c r="B13724" s="102">
        <v>243444737</v>
      </c>
      <c r="C13724" s="106">
        <v>0.15389970790881424</v>
      </c>
      <c r="D13724" s="107">
        <v>0.9817037017493464</v>
      </c>
      <c r="E13724" s="106">
        <v>0.27761619429531659</v>
      </c>
      <c r="F13724" s="107">
        <v>0.79825075060577877</v>
      </c>
      <c r="G13724" s="106">
        <v>0.84064632856049393</v>
      </c>
      <c r="H13724" s="107">
        <v>0.39115525195159595</v>
      </c>
      <c r="I13724" s="121" t="str">
        <f t="shared" si="214"/>
        <v>DF</v>
      </c>
    </row>
    <row r="13725" spans="2:9" ht="12.75">
      <c r="B13725" s="102">
        <v>243445430</v>
      </c>
      <c r="C13725" s="106">
        <v>7.1477852218386539E-2</v>
      </c>
      <c r="D13725" s="107">
        <v>0.49922404145023047</v>
      </c>
      <c r="E13725" s="106">
        <v>0.70187551016603766</v>
      </c>
      <c r="F13725" s="107">
        <v>0.26819279452336198</v>
      </c>
      <c r="G13725" s="106">
        <v>0.8582117101211808</v>
      </c>
      <c r="H13725" s="107">
        <v>0.90118254864758907</v>
      </c>
      <c r="I13725" s="121" t="str">
        <f t="shared" si="214"/>
        <v>BH</v>
      </c>
    </row>
    <row r="13726" spans="2:9" ht="12.75">
      <c r="B13726" s="102">
        <v>243447048</v>
      </c>
      <c r="C13726" s="106">
        <v>0.70148467343567056</v>
      </c>
      <c r="D13726" s="107">
        <v>0.84894926333874654</v>
      </c>
      <c r="E13726" s="106">
        <v>0.87378299871206644</v>
      </c>
      <c r="F13726" s="107">
        <v>0.60718207711849637</v>
      </c>
      <c r="G13726" s="106">
        <v>0.65116777391839986</v>
      </c>
      <c r="H13726" s="107">
        <v>0.79233382071493264</v>
      </c>
      <c r="I13726" s="121" t="str">
        <f t="shared" si="214"/>
        <v>TH</v>
      </c>
    </row>
    <row r="13727" spans="2:9" ht="12.75">
      <c r="B13727" s="102">
        <v>243447188</v>
      </c>
      <c r="C13727" s="106">
        <v>0.19040352211144729</v>
      </c>
      <c r="D13727" s="107">
        <v>0.82104723991945616</v>
      </c>
      <c r="E13727" s="106">
        <v>0.84311800786816615</v>
      </c>
      <c r="F13727" s="107">
        <v>0.80852832957806897</v>
      </c>
      <c r="G13727" s="106">
        <v>0.5924749503446276</v>
      </c>
      <c r="H13727" s="107">
        <v>0.67238770003760839</v>
      </c>
      <c r="I13727" s="121" t="str">
        <f t="shared" si="214"/>
        <v>TH</v>
      </c>
    </row>
    <row r="13728" spans="2:9" ht="12.75">
      <c r="B13728" s="102">
        <v>243448432</v>
      </c>
      <c r="C13728" s="106">
        <v>0.23818715674865354</v>
      </c>
      <c r="D13728" s="107">
        <v>0.82532654352631196</v>
      </c>
      <c r="E13728" s="106">
        <v>0.44937849559599474</v>
      </c>
      <c r="F13728" s="107">
        <v>0.56038020289521739</v>
      </c>
      <c r="G13728" s="106">
        <v>0.67164463121682427</v>
      </c>
      <c r="H13728" s="107">
        <v>0.9086892371852946</v>
      </c>
      <c r="I13728" s="121" t="str">
        <f t="shared" si="214"/>
        <v>BH</v>
      </c>
    </row>
    <row r="13729" spans="2:9" ht="12.75">
      <c r="B13729" s="102">
        <v>243449720</v>
      </c>
      <c r="C13729" s="106">
        <v>0.2510591012254284</v>
      </c>
      <c r="D13729" s="107">
        <v>0.7200232101201669</v>
      </c>
      <c r="E13729" s="106">
        <v>0.82461001427145519</v>
      </c>
      <c r="F13729" s="107">
        <v>0.11122149041533191</v>
      </c>
      <c r="G13729" s="106">
        <v>4.3388758011273509E-3</v>
      </c>
      <c r="H13729" s="107">
        <v>0.38152297954343428</v>
      </c>
      <c r="I13729" s="121" t="str">
        <f t="shared" si="214"/>
        <v>TH</v>
      </c>
    </row>
    <row r="13730" spans="2:9" ht="12.75">
      <c r="B13730" s="102">
        <v>243450585</v>
      </c>
      <c r="C13730" s="106">
        <v>0.88655083970421344</v>
      </c>
      <c r="D13730" s="107">
        <v>0.85381215883302541</v>
      </c>
      <c r="E13730" s="106">
        <v>0.7381073073934008</v>
      </c>
      <c r="F13730" s="107">
        <v>0.17163212362676905</v>
      </c>
      <c r="G13730" s="106">
        <v>0.72184948765236712</v>
      </c>
      <c r="H13730" s="107">
        <v>0.79481828453946624</v>
      </c>
      <c r="I13730" s="121" t="str">
        <f t="shared" si="214"/>
        <v>FH</v>
      </c>
    </row>
    <row r="13731" spans="2:9" ht="12.75">
      <c r="B13731" s="102">
        <v>243450817</v>
      </c>
      <c r="C13731" s="106">
        <v>0.1401808060825025</v>
      </c>
      <c r="D13731" s="107">
        <v>2.1432316592847833E-2</v>
      </c>
      <c r="E13731" s="106">
        <v>0.62948927532825039</v>
      </c>
      <c r="F13731" s="107">
        <v>0.4628434113847526</v>
      </c>
      <c r="G13731" s="106">
        <v>0.34725113182920331</v>
      </c>
      <c r="H13731" s="107">
        <v>0.47708647316823161</v>
      </c>
      <c r="I13731" s="121" t="str">
        <f t="shared" si="214"/>
        <v>TH</v>
      </c>
    </row>
    <row r="13732" spans="2:9" ht="12.75">
      <c r="B13732" s="102">
        <v>243450966</v>
      </c>
      <c r="C13732" s="106">
        <v>0.67366261893635393</v>
      </c>
      <c r="D13732" s="107">
        <v>0.91386909961057761</v>
      </c>
      <c r="E13732" s="106">
        <v>0.57156825343944551</v>
      </c>
      <c r="F13732" s="107">
        <v>0.78301297606184761</v>
      </c>
      <c r="G13732" s="106">
        <v>0.59053537521667043</v>
      </c>
      <c r="H13732" s="107">
        <v>0.83395411463659119</v>
      </c>
      <c r="I13732" s="121" t="str">
        <f t="shared" si="214"/>
        <v>DF</v>
      </c>
    </row>
    <row r="13733" spans="2:9" ht="12.75">
      <c r="B13733" s="102">
        <v>243450973</v>
      </c>
      <c r="C13733" s="106">
        <v>9.6119969908293967E-2</v>
      </c>
      <c r="D13733" s="107">
        <v>0.2283011317543453</v>
      </c>
      <c r="E13733" s="106">
        <v>0.93944778522525674</v>
      </c>
      <c r="F13733" s="107">
        <v>0.97633132481038576</v>
      </c>
      <c r="G13733" s="106">
        <v>0.11353392100712867</v>
      </c>
      <c r="H13733" s="107">
        <v>0.71182695564732423</v>
      </c>
      <c r="I13733" s="121" t="str">
        <f t="shared" si="214"/>
        <v>C</v>
      </c>
    </row>
    <row r="13734" spans="2:9" ht="12.75">
      <c r="B13734" s="102">
        <v>243451633</v>
      </c>
      <c r="C13734" s="106">
        <v>5.0250484074743085E-2</v>
      </c>
      <c r="D13734" s="107">
        <v>0.45689405261548299</v>
      </c>
      <c r="E13734" s="106">
        <v>0.80514229038657614</v>
      </c>
      <c r="F13734" s="107">
        <v>0.13438212074284017</v>
      </c>
      <c r="G13734" s="106">
        <v>0.57019702050954746</v>
      </c>
      <c r="H13734" s="107">
        <v>0.32345936514350537</v>
      </c>
      <c r="I13734" s="121" t="str">
        <f t="shared" si="214"/>
        <v>TH</v>
      </c>
    </row>
    <row r="13735" spans="2:9" ht="12.75">
      <c r="B13735" s="102">
        <v>243453795</v>
      </c>
      <c r="C13735" s="106">
        <v>0.61382327640598611</v>
      </c>
      <c r="D13735" s="107">
        <v>0.6031907732892714</v>
      </c>
      <c r="E13735" s="106">
        <v>0.59744752926086186</v>
      </c>
      <c r="F13735" s="107">
        <v>0.88180522662772853</v>
      </c>
      <c r="G13735" s="106">
        <v>0.54918559402243572</v>
      </c>
      <c r="H13735" s="107">
        <v>0.93274690432998231</v>
      </c>
      <c r="I13735" s="121" t="str">
        <f t="shared" si="214"/>
        <v>BH</v>
      </c>
    </row>
    <row r="13736" spans="2:9" ht="12.75">
      <c r="B13736" s="102">
        <v>243457120</v>
      </c>
      <c r="C13736" s="106">
        <v>0.86237064348525672</v>
      </c>
      <c r="D13736" s="107">
        <v>0.86915495925453179</v>
      </c>
      <c r="E13736" s="106">
        <v>0.3407355284749487</v>
      </c>
      <c r="F13736" s="107">
        <v>0.13515466163600487</v>
      </c>
      <c r="G13736" s="106">
        <v>0.65332195863828746</v>
      </c>
      <c r="H13736" s="107">
        <v>0.32722150374906978</v>
      </c>
      <c r="I13736" s="121" t="str">
        <f t="shared" si="214"/>
        <v>DF</v>
      </c>
    </row>
    <row r="13737" spans="2:9" ht="12.75">
      <c r="B13737" s="102">
        <v>243457605</v>
      </c>
      <c r="C13737" s="106">
        <v>0.47736780760750364</v>
      </c>
      <c r="D13737" s="107">
        <v>0.242711918277001</v>
      </c>
      <c r="E13737" s="106">
        <v>1.3685429865689436E-2</v>
      </c>
      <c r="F13737" s="107">
        <v>0.63789751589783505</v>
      </c>
      <c r="G13737" s="106">
        <v>0.41674105138692674</v>
      </c>
      <c r="H13737" s="107">
        <v>0.83891614574851392</v>
      </c>
      <c r="I13737" s="121" t="str">
        <f t="shared" si="214"/>
        <v>BH</v>
      </c>
    </row>
    <row r="13738" spans="2:9" ht="12.75">
      <c r="B13738" s="102">
        <v>243457746</v>
      </c>
      <c r="C13738" s="106">
        <v>0.54614304017337645</v>
      </c>
      <c r="D13738" s="107">
        <v>0.31820651842857028</v>
      </c>
      <c r="E13738" s="106">
        <v>0.54391908334610584</v>
      </c>
      <c r="F13738" s="107">
        <v>0.48941157830498572</v>
      </c>
      <c r="G13738" s="106">
        <v>1.8642368441195822E-2</v>
      </c>
      <c r="H13738" s="107">
        <v>0.28253469388860575</v>
      </c>
      <c r="I13738" s="121" t="str">
        <f t="shared" si="214"/>
        <v>FH</v>
      </c>
    </row>
    <row r="13739" spans="2:9" ht="12.75">
      <c r="B13739" s="102">
        <v>243458975</v>
      </c>
      <c r="C13739" s="106">
        <v>0.37934975691101847</v>
      </c>
      <c r="D13739" s="107">
        <v>0.86201925856892458</v>
      </c>
      <c r="E13739" s="106">
        <v>0.99242206271742983</v>
      </c>
      <c r="F13739" s="107">
        <v>0.96174204981471534</v>
      </c>
      <c r="G13739" s="106">
        <v>0.28301548896344286</v>
      </c>
      <c r="H13739" s="107">
        <v>0.99325796514355869</v>
      </c>
      <c r="I13739" s="121" t="str">
        <f t="shared" si="214"/>
        <v>BH</v>
      </c>
    </row>
    <row r="13740" spans="2:9" ht="12.75">
      <c r="B13740" s="102">
        <v>243460089</v>
      </c>
      <c r="C13740" s="106">
        <v>0.79232174170045711</v>
      </c>
      <c r="D13740" s="107">
        <v>4.0086901309404954E-2</v>
      </c>
      <c r="E13740" s="106">
        <v>0.6132393425057141</v>
      </c>
      <c r="F13740" s="107">
        <v>0.78943110663135219</v>
      </c>
      <c r="G13740" s="106">
        <v>6.6665881741297284E-2</v>
      </c>
      <c r="H13740" s="107">
        <v>9.0726990144644581E-2</v>
      </c>
      <c r="I13740" s="121" t="str">
        <f t="shared" si="214"/>
        <v>FH</v>
      </c>
    </row>
    <row r="13741" spans="2:9" ht="12.75">
      <c r="B13741" s="102">
        <v>243460105</v>
      </c>
      <c r="C13741" s="106">
        <v>0.23608456423695223</v>
      </c>
      <c r="D13741" s="107">
        <v>0.67736625801735895</v>
      </c>
      <c r="E13741" s="106">
        <v>0.25318679217789164</v>
      </c>
      <c r="F13741" s="107">
        <v>0.29217751345184517</v>
      </c>
      <c r="G13741" s="106">
        <v>0.55577263771682195</v>
      </c>
      <c r="H13741" s="107">
        <v>0.14243822052559008</v>
      </c>
      <c r="I13741" s="121" t="str">
        <f t="shared" si="214"/>
        <v>DF</v>
      </c>
    </row>
    <row r="13742" spans="2:9" ht="12.75">
      <c r="B13742" s="102">
        <v>243462638</v>
      </c>
      <c r="C13742" s="106">
        <v>0.25508611641371282</v>
      </c>
      <c r="D13742" s="107">
        <v>0.18460752721355878</v>
      </c>
      <c r="E13742" s="106">
        <v>0.63497413937435621</v>
      </c>
      <c r="F13742" s="107">
        <v>0.23299578830818568</v>
      </c>
      <c r="G13742" s="106">
        <v>0.98355398199671495</v>
      </c>
      <c r="H13742" s="107">
        <v>0.28312318752517651</v>
      </c>
      <c r="I13742" s="121" t="str">
        <f t="shared" si="214"/>
        <v>E</v>
      </c>
    </row>
    <row r="13743" spans="2:9" ht="12.75">
      <c r="B13743" s="102">
        <v>243462844</v>
      </c>
      <c r="C13743" s="106">
        <v>0.67828480764784715</v>
      </c>
      <c r="D13743" s="107">
        <v>7.7295245536909807E-2</v>
      </c>
      <c r="E13743" s="106">
        <v>0.81370759418593153</v>
      </c>
      <c r="F13743" s="107">
        <v>0.24223789225306458</v>
      </c>
      <c r="G13743" s="106">
        <v>0.83383314625642857</v>
      </c>
      <c r="H13743" s="107">
        <v>0.24970299474036395</v>
      </c>
      <c r="I13743" s="121" t="str">
        <f t="shared" si="214"/>
        <v>E</v>
      </c>
    </row>
    <row r="13744" spans="2:9" ht="12.75">
      <c r="B13744" s="102">
        <v>243462969</v>
      </c>
      <c r="C13744" s="106">
        <v>0.43295566527043339</v>
      </c>
      <c r="D13744" s="107">
        <v>0.71795043099252087</v>
      </c>
      <c r="E13744" s="106">
        <v>0.24306036710894219</v>
      </c>
      <c r="F13744" s="107">
        <v>0.69144927627807018</v>
      </c>
      <c r="G13744" s="106">
        <v>0.69750281789498403</v>
      </c>
      <c r="H13744" s="107">
        <v>0.77820555462135177</v>
      </c>
      <c r="I13744" s="121" t="str">
        <f t="shared" si="214"/>
        <v>BH</v>
      </c>
    </row>
    <row r="13745" spans="2:9" ht="12.75">
      <c r="B13745" s="102">
        <v>243465650</v>
      </c>
      <c r="C13745" s="106">
        <v>0.21720388050577943</v>
      </c>
      <c r="D13745" s="107">
        <v>0.88645097675124762</v>
      </c>
      <c r="E13745" s="106">
        <v>0.15329748610234528</v>
      </c>
      <c r="F13745" s="107">
        <v>0.97002399774723891</v>
      </c>
      <c r="G13745" s="106">
        <v>0.73651631953819785</v>
      </c>
      <c r="H13745" s="107">
        <v>0.83314954069729819</v>
      </c>
      <c r="I13745" s="121" t="str">
        <f t="shared" si="214"/>
        <v>C</v>
      </c>
    </row>
    <row r="13746" spans="2:9" ht="12.75">
      <c r="B13746" s="102">
        <v>243466747</v>
      </c>
      <c r="C13746" s="106">
        <v>0.73542258164019181</v>
      </c>
      <c r="D13746" s="107">
        <v>0.86218148506534331</v>
      </c>
      <c r="E13746" s="106">
        <v>0.45090828042674458</v>
      </c>
      <c r="F13746" s="107">
        <v>0.15861325739311782</v>
      </c>
      <c r="G13746" s="106">
        <v>0.2169790405093488</v>
      </c>
      <c r="H13746" s="107">
        <v>0.85619413966065316</v>
      </c>
      <c r="I13746" s="121" t="str">
        <f t="shared" si="214"/>
        <v>DF</v>
      </c>
    </row>
    <row r="13747" spans="2:9" ht="12.75">
      <c r="B13747" s="102">
        <v>243467028</v>
      </c>
      <c r="C13747" s="106">
        <v>0.44369608344621736</v>
      </c>
      <c r="D13747" s="107">
        <v>0.55736631824859284</v>
      </c>
      <c r="E13747" s="106">
        <v>0.29740528746967421</v>
      </c>
      <c r="F13747" s="107">
        <v>0.66605002555142545</v>
      </c>
      <c r="G13747" s="106">
        <v>0.13233849419544041</v>
      </c>
      <c r="H13747" s="107">
        <v>0.19641763822240743</v>
      </c>
      <c r="I13747" s="121" t="str">
        <f t="shared" si="214"/>
        <v>C</v>
      </c>
    </row>
    <row r="13748" spans="2:9" ht="12.75">
      <c r="B13748" s="102">
        <v>243468396</v>
      </c>
      <c r="C13748" s="106">
        <v>0.88574790120488078</v>
      </c>
      <c r="D13748" s="107">
        <v>0.98684164191331547</v>
      </c>
      <c r="E13748" s="106">
        <v>0.62144116770584201</v>
      </c>
      <c r="F13748" s="107">
        <v>0.12381029237030283</v>
      </c>
      <c r="G13748" s="106">
        <v>0.66518829342291941</v>
      </c>
      <c r="H13748" s="107">
        <v>0.23879822403529638</v>
      </c>
      <c r="I13748" s="121" t="str">
        <f t="shared" si="214"/>
        <v>DF</v>
      </c>
    </row>
    <row r="13749" spans="2:9" ht="12.75">
      <c r="B13749" s="102">
        <v>243469050</v>
      </c>
      <c r="C13749" s="106">
        <v>0.52953723392474084</v>
      </c>
      <c r="D13749" s="107">
        <v>0.14926714737143865</v>
      </c>
      <c r="E13749" s="106">
        <v>0.35509993288326136</v>
      </c>
      <c r="F13749" s="107">
        <v>0.12471074335277255</v>
      </c>
      <c r="G13749" s="106">
        <v>0.64378184853228415</v>
      </c>
      <c r="H13749" s="107">
        <v>0.18604991212514754</v>
      </c>
      <c r="I13749" s="121" t="str">
        <f t="shared" si="214"/>
        <v>E</v>
      </c>
    </row>
    <row r="13750" spans="2:9" ht="12.75">
      <c r="B13750" s="102">
        <v>243471120</v>
      </c>
      <c r="C13750" s="106">
        <v>0.54337478181712218</v>
      </c>
      <c r="D13750" s="107">
        <v>7.8452513615587804E-2</v>
      </c>
      <c r="E13750" s="106">
        <v>0.49680937576180195</v>
      </c>
      <c r="F13750" s="107">
        <v>0.6449554745104118</v>
      </c>
      <c r="G13750" s="106">
        <v>0.55606307654048237</v>
      </c>
      <c r="H13750" s="107">
        <v>0.23331162085974011</v>
      </c>
      <c r="I13750" s="121" t="str">
        <f t="shared" si="214"/>
        <v>C</v>
      </c>
    </row>
    <row r="13751" spans="2:9" ht="12.75">
      <c r="B13751" s="102">
        <v>243473841</v>
      </c>
      <c r="C13751" s="106">
        <v>0.45514538302145446</v>
      </c>
      <c r="D13751" s="107">
        <v>0.33922035077421686</v>
      </c>
      <c r="E13751" s="106">
        <v>0.52962744497878966</v>
      </c>
      <c r="F13751" s="107">
        <v>0.38307240507290219</v>
      </c>
      <c r="G13751" s="106">
        <v>0.14737897493682217</v>
      </c>
      <c r="H13751" s="107">
        <v>0.9039845640967803</v>
      </c>
      <c r="I13751" s="121" t="str">
        <f t="shared" si="214"/>
        <v>BH</v>
      </c>
    </row>
    <row r="13752" spans="2:9" ht="12.75">
      <c r="B13752" s="102">
        <v>243476350</v>
      </c>
      <c r="C13752" s="106">
        <v>0.2200594868767336</v>
      </c>
      <c r="D13752" s="107">
        <v>0.40360188329865654</v>
      </c>
      <c r="E13752" s="106">
        <v>0.78882763944681522</v>
      </c>
      <c r="F13752" s="107">
        <v>3.8521568287310348E-2</v>
      </c>
      <c r="G13752" s="106">
        <v>0.78307887511328622</v>
      </c>
      <c r="H13752" s="107">
        <v>0.2998031752375212</v>
      </c>
      <c r="I13752" s="121" t="str">
        <f t="shared" si="214"/>
        <v>TH</v>
      </c>
    </row>
    <row r="13753" spans="2:9" ht="12.75">
      <c r="B13753" s="102">
        <v>243476613</v>
      </c>
      <c r="C13753" s="106">
        <v>0.81365942605071528</v>
      </c>
      <c r="D13753" s="107">
        <v>0.97104587398146069</v>
      </c>
      <c r="E13753" s="106">
        <v>0.5616805578204449</v>
      </c>
      <c r="F13753" s="107">
        <v>9.0566520594531186E-2</v>
      </c>
      <c r="G13753" s="106">
        <v>0.56351332509906937</v>
      </c>
      <c r="H13753" s="107">
        <v>0.69495684331910823</v>
      </c>
      <c r="I13753" s="121" t="str">
        <f t="shared" si="214"/>
        <v>DF</v>
      </c>
    </row>
    <row r="13754" spans="2:9" ht="12.75">
      <c r="B13754" s="102">
        <v>243477488</v>
      </c>
      <c r="C13754" s="106">
        <v>0.4002014826876838</v>
      </c>
      <c r="D13754" s="107">
        <v>0.5322356114771194</v>
      </c>
      <c r="E13754" s="106">
        <v>0.38333940407749978</v>
      </c>
      <c r="F13754" s="107">
        <v>0.25031589690374201</v>
      </c>
      <c r="G13754" s="106">
        <v>0.73005752376074629</v>
      </c>
      <c r="H13754" s="107">
        <v>0.46644000680849373</v>
      </c>
      <c r="I13754" s="121" t="str">
        <f t="shared" si="214"/>
        <v>E</v>
      </c>
    </row>
    <row r="13755" spans="2:9" ht="12.75">
      <c r="B13755" s="102">
        <v>243478082</v>
      </c>
      <c r="C13755" s="106">
        <v>0.32432639589531131</v>
      </c>
      <c r="D13755" s="107">
        <v>6.4584241446878909E-3</v>
      </c>
      <c r="E13755" s="106">
        <v>4.0885878315566337E-2</v>
      </c>
      <c r="F13755" s="107">
        <v>0.59035058642484994</v>
      </c>
      <c r="G13755" s="106">
        <v>0.80219733964285411</v>
      </c>
      <c r="H13755" s="107">
        <v>0.89647474147521322</v>
      </c>
      <c r="I13755" s="121" t="str">
        <f t="shared" si="214"/>
        <v>BH</v>
      </c>
    </row>
    <row r="13756" spans="2:9" ht="12.75">
      <c r="B13756" s="102">
        <v>243479434</v>
      </c>
      <c r="C13756" s="106">
        <v>0.57257402603200003</v>
      </c>
      <c r="D13756" s="107">
        <v>0.27151788414159306</v>
      </c>
      <c r="E13756" s="106">
        <v>0.71627128192096845</v>
      </c>
      <c r="F13756" s="107">
        <v>0.70357646271862206</v>
      </c>
      <c r="G13756" s="106">
        <v>0.92652182110857639</v>
      </c>
      <c r="H13756" s="107">
        <v>0.22274881180575568</v>
      </c>
      <c r="I13756" s="121" t="str">
        <f t="shared" si="214"/>
        <v>E</v>
      </c>
    </row>
    <row r="13757" spans="2:9" ht="12.75">
      <c r="B13757" s="102">
        <v>243480499</v>
      </c>
      <c r="C13757" s="106">
        <v>2.5196668305293768E-2</v>
      </c>
      <c r="D13757" s="107">
        <v>0.78443557978016099</v>
      </c>
      <c r="E13757" s="106">
        <v>0.77458634348892219</v>
      </c>
      <c r="F13757" s="107">
        <v>0.7774946894595911</v>
      </c>
      <c r="G13757" s="106">
        <v>0.40075536545596924</v>
      </c>
      <c r="H13757" s="107">
        <v>0.43865617501242804</v>
      </c>
      <c r="I13757" s="121" t="str">
        <f t="shared" si="214"/>
        <v>DF</v>
      </c>
    </row>
    <row r="13758" spans="2:9" ht="12.75">
      <c r="B13758" s="102">
        <v>243482307</v>
      </c>
      <c r="C13758" s="106">
        <v>0.71140017637687958</v>
      </c>
      <c r="D13758" s="107">
        <v>0.93826035588173973</v>
      </c>
      <c r="E13758" s="106">
        <v>0.48866114932347426</v>
      </c>
      <c r="F13758" s="107">
        <v>0.10758772009512807</v>
      </c>
      <c r="G13758" s="106">
        <v>0.11108863727012341</v>
      </c>
      <c r="H13758" s="107">
        <v>0.96506788018912903</v>
      </c>
      <c r="I13758" s="121" t="str">
        <f t="shared" si="214"/>
        <v>BH</v>
      </c>
    </row>
    <row r="13759" spans="2:9" ht="12.75">
      <c r="B13759" s="102">
        <v>243483066</v>
      </c>
      <c r="C13759" s="106">
        <v>0.94317042532496864</v>
      </c>
      <c r="D13759" s="107">
        <v>0.10961007933708622</v>
      </c>
      <c r="E13759" s="106">
        <v>3.9968581795258418E-2</v>
      </c>
      <c r="F13759" s="107">
        <v>0.1076744368146616</v>
      </c>
      <c r="G13759" s="106">
        <v>0.16564467834347285</v>
      </c>
      <c r="H13759" s="107">
        <v>0.74726983044738438</v>
      </c>
      <c r="I13759" s="121" t="str">
        <f t="shared" si="214"/>
        <v>FH</v>
      </c>
    </row>
    <row r="13760" spans="2:9" ht="12.75">
      <c r="B13760" s="102">
        <v>243483149</v>
      </c>
      <c r="C13760" s="106">
        <v>0.81873432081509856</v>
      </c>
      <c r="D13760" s="107">
        <v>0.73911622807558386</v>
      </c>
      <c r="E13760" s="106">
        <v>7.3597894384165308E-2</v>
      </c>
      <c r="F13760" s="107">
        <v>0.10068318003682464</v>
      </c>
      <c r="G13760" s="106">
        <v>0.90352508447272761</v>
      </c>
      <c r="H13760" s="107">
        <v>0.6838633567170167</v>
      </c>
      <c r="I13760" s="121" t="str">
        <f t="shared" si="214"/>
        <v>E</v>
      </c>
    </row>
    <row r="13761" spans="2:9" ht="12.75">
      <c r="B13761" s="102">
        <v>243484567</v>
      </c>
      <c r="C13761" s="106">
        <v>0.77944527372121808</v>
      </c>
      <c r="D13761" s="107">
        <v>3.0267406167213906E-2</v>
      </c>
      <c r="E13761" s="106">
        <v>0.54725476041930432</v>
      </c>
      <c r="F13761" s="107">
        <v>0.15869875624662466</v>
      </c>
      <c r="G13761" s="106">
        <v>0.71670663960279968</v>
      </c>
      <c r="H13761" s="107">
        <v>7.327691370040279E-2</v>
      </c>
      <c r="I13761" s="121" t="str">
        <f t="shared" si="214"/>
        <v>FH</v>
      </c>
    </row>
    <row r="13762" spans="2:9" ht="12.75">
      <c r="B13762" s="102">
        <v>243484996</v>
      </c>
      <c r="C13762" s="106">
        <v>0.55230419197976754</v>
      </c>
      <c r="D13762" s="107">
        <v>5.471086045827378E-2</v>
      </c>
      <c r="E13762" s="106">
        <v>0.26609204533642528</v>
      </c>
      <c r="F13762" s="107">
        <v>0.26033117876877032</v>
      </c>
      <c r="G13762" s="106">
        <v>0.49371118035724137</v>
      </c>
      <c r="H13762" s="107">
        <v>0.75325056432165316</v>
      </c>
      <c r="I13762" s="121" t="str">
        <f t="shared" si="214"/>
        <v>BH</v>
      </c>
    </row>
    <row r="13763" spans="2:9" ht="12.75">
      <c r="B13763" s="102">
        <v>243485780</v>
      </c>
      <c r="C13763" s="106">
        <v>0.11208388529630486</v>
      </c>
      <c r="D13763" s="107">
        <v>0.609021348375965</v>
      </c>
      <c r="E13763" s="106">
        <v>0.37242734297634961</v>
      </c>
      <c r="F13763" s="107">
        <v>0.20508089485172665</v>
      </c>
      <c r="G13763" s="106">
        <v>0.77509772962341028</v>
      </c>
      <c r="H13763" s="107">
        <v>0.61686662983199447</v>
      </c>
      <c r="I13763" s="121" t="str">
        <f t="shared" si="214"/>
        <v>E</v>
      </c>
    </row>
    <row r="13764" spans="2:9" ht="12.75">
      <c r="B13764" s="102">
        <v>243488452</v>
      </c>
      <c r="C13764" s="106">
        <v>0.3957855232149694</v>
      </c>
      <c r="D13764" s="107">
        <v>0.22412041823527984</v>
      </c>
      <c r="E13764" s="106">
        <v>0.15863962857778513</v>
      </c>
      <c r="F13764" s="107">
        <v>0.83861517712486422</v>
      </c>
      <c r="G13764" s="106">
        <v>0.956635836590221</v>
      </c>
      <c r="H13764" s="107">
        <v>0.78198045201227262</v>
      </c>
      <c r="I13764" s="121" t="str">
        <f t="shared" si="214"/>
        <v>E</v>
      </c>
    </row>
    <row r="13765" spans="2:9" ht="12.75">
      <c r="B13765" s="102">
        <v>243489433</v>
      </c>
      <c r="C13765" s="106">
        <v>0.60236166944430192</v>
      </c>
      <c r="D13765" s="107">
        <v>9.1744365142249151E-2</v>
      </c>
      <c r="E13765" s="106">
        <v>6.5816966348950956E-2</v>
      </c>
      <c r="F13765" s="107">
        <v>0.73768047899925815</v>
      </c>
      <c r="G13765" s="106">
        <v>0.62959141571765365</v>
      </c>
      <c r="H13765" s="107">
        <v>0.82390753175131093</v>
      </c>
      <c r="I13765" s="121" t="str">
        <f t="shared" ref="I13765:I13828" si="215">INDEX($C$3:$H$3, MATCH(MAX(C13765:H13765), C13765:H13765, 0))</f>
        <v>BH</v>
      </c>
    </row>
    <row r="13766" spans="2:9" ht="12.75">
      <c r="B13766" s="102">
        <v>243489467</v>
      </c>
      <c r="C13766" s="106">
        <v>0.45018641212699517</v>
      </c>
      <c r="D13766" s="107">
        <v>0.66358873693912379</v>
      </c>
      <c r="E13766" s="106">
        <v>0.23943639015789242</v>
      </c>
      <c r="F13766" s="107">
        <v>1.6129921964483707E-2</v>
      </c>
      <c r="G13766" s="106">
        <v>0.52032284428693565</v>
      </c>
      <c r="H13766" s="107">
        <v>0.82673034884276664</v>
      </c>
      <c r="I13766" s="121" t="str">
        <f t="shared" si="215"/>
        <v>BH</v>
      </c>
    </row>
    <row r="13767" spans="2:9" ht="12.75">
      <c r="B13767" s="102">
        <v>243491843</v>
      </c>
      <c r="C13767" s="106">
        <v>0.24826152527936807</v>
      </c>
      <c r="D13767" s="107">
        <v>9.2192494611986753E-3</v>
      </c>
      <c r="E13767" s="106">
        <v>0.83301472373208219</v>
      </c>
      <c r="F13767" s="107">
        <v>0.44898770985189396</v>
      </c>
      <c r="G13767" s="106">
        <v>0.40616558225108768</v>
      </c>
      <c r="H13767" s="107">
        <v>0.68691333668021315</v>
      </c>
      <c r="I13767" s="121" t="str">
        <f t="shared" si="215"/>
        <v>TH</v>
      </c>
    </row>
    <row r="13768" spans="2:9" ht="12.75">
      <c r="B13768" s="102">
        <v>243496653</v>
      </c>
      <c r="C13768" s="106">
        <v>0.88282046036816131</v>
      </c>
      <c r="D13768" s="107">
        <v>0.10615177235730133</v>
      </c>
      <c r="E13768" s="106">
        <v>0.41829631925585198</v>
      </c>
      <c r="F13768" s="107">
        <v>0.65634578471193317</v>
      </c>
      <c r="G13768" s="106">
        <v>0.36568306971494335</v>
      </c>
      <c r="H13768" s="107">
        <v>0.41061688442791011</v>
      </c>
      <c r="I13768" s="121" t="str">
        <f t="shared" si="215"/>
        <v>FH</v>
      </c>
    </row>
    <row r="13769" spans="2:9" ht="12.75">
      <c r="B13769" s="102">
        <v>243497290</v>
      </c>
      <c r="C13769" s="106">
        <v>0.20684429626671053</v>
      </c>
      <c r="D13769" s="107">
        <v>0.81570857037307443</v>
      </c>
      <c r="E13769" s="106">
        <v>0.61765311840092973</v>
      </c>
      <c r="F13769" s="107">
        <v>0.74496207406344972</v>
      </c>
      <c r="G13769" s="106">
        <v>0.74327039434016595</v>
      </c>
      <c r="H13769" s="107">
        <v>0.94480244960028825</v>
      </c>
      <c r="I13769" s="121" t="str">
        <f t="shared" si="215"/>
        <v>BH</v>
      </c>
    </row>
    <row r="13770" spans="2:9" ht="12.75">
      <c r="B13770" s="102">
        <v>243497461</v>
      </c>
      <c r="C13770" s="106">
        <v>0.73309241904228339</v>
      </c>
      <c r="D13770" s="107">
        <v>0.86590640155082799</v>
      </c>
      <c r="E13770" s="106">
        <v>0.82997311602940371</v>
      </c>
      <c r="F13770" s="107">
        <v>0.60047423087527729</v>
      </c>
      <c r="G13770" s="106">
        <v>0.27657260562843611</v>
      </c>
      <c r="H13770" s="107">
        <v>0.65838117628496917</v>
      </c>
      <c r="I13770" s="121" t="str">
        <f t="shared" si="215"/>
        <v>DF</v>
      </c>
    </row>
    <row r="13771" spans="2:9" ht="12.75">
      <c r="B13771" s="102">
        <v>243497900</v>
      </c>
      <c r="C13771" s="106">
        <v>0.83308552053520235</v>
      </c>
      <c r="D13771" s="107">
        <v>0.15678649883886298</v>
      </c>
      <c r="E13771" s="106">
        <v>2.6169924346511664E-2</v>
      </c>
      <c r="F13771" s="107">
        <v>0.27727977194003195</v>
      </c>
      <c r="G13771" s="106">
        <v>0.9680734610613202</v>
      </c>
      <c r="H13771" s="107">
        <v>0.48478252604618555</v>
      </c>
      <c r="I13771" s="121" t="str">
        <f t="shared" si="215"/>
        <v>E</v>
      </c>
    </row>
    <row r="13772" spans="2:9" ht="12.75">
      <c r="B13772" s="102">
        <v>243497908</v>
      </c>
      <c r="C13772" s="106">
        <v>0.3926714928446331</v>
      </c>
      <c r="D13772" s="107">
        <v>0.15372053988210133</v>
      </c>
      <c r="E13772" s="106">
        <v>0.56220517356222999</v>
      </c>
      <c r="F13772" s="107">
        <v>0.3751510943167482</v>
      </c>
      <c r="G13772" s="106">
        <v>0.82974845136810194</v>
      </c>
      <c r="H13772" s="107">
        <v>0.34226598936626385</v>
      </c>
      <c r="I13772" s="121" t="str">
        <f t="shared" si="215"/>
        <v>E</v>
      </c>
    </row>
    <row r="13773" spans="2:9" ht="12.75">
      <c r="B13773" s="102">
        <v>243504046</v>
      </c>
      <c r="C13773" s="106">
        <v>0.24713645723410149</v>
      </c>
      <c r="D13773" s="107">
        <v>0.67853355136664306</v>
      </c>
      <c r="E13773" s="106">
        <v>5.242008675741161E-2</v>
      </c>
      <c r="F13773" s="107">
        <v>0.35940034592339676</v>
      </c>
      <c r="G13773" s="106">
        <v>0.67340398725591433</v>
      </c>
      <c r="H13773" s="107">
        <v>0.46574512187452166</v>
      </c>
      <c r="I13773" s="121" t="str">
        <f t="shared" si="215"/>
        <v>DF</v>
      </c>
    </row>
    <row r="13774" spans="2:9" ht="12.75">
      <c r="B13774" s="102">
        <v>243505349</v>
      </c>
      <c r="C13774" s="106">
        <v>0.8139279886295685</v>
      </c>
      <c r="D13774" s="107">
        <v>0.88120353069163637</v>
      </c>
      <c r="E13774" s="106">
        <v>0.76084602322685502</v>
      </c>
      <c r="F13774" s="107">
        <v>0.89362279084043195</v>
      </c>
      <c r="G13774" s="106">
        <v>0.43582896209198463</v>
      </c>
      <c r="H13774" s="107">
        <v>0.9427132367454778</v>
      </c>
      <c r="I13774" s="121" t="str">
        <f t="shared" si="215"/>
        <v>BH</v>
      </c>
    </row>
    <row r="13775" spans="2:9" ht="12.75">
      <c r="B13775" s="102">
        <v>243507452</v>
      </c>
      <c r="C13775" s="106">
        <v>0.96610980605528352</v>
      </c>
      <c r="D13775" s="107">
        <v>0.32926717008097994</v>
      </c>
      <c r="E13775" s="106">
        <v>0.7606667628793975</v>
      </c>
      <c r="F13775" s="107">
        <v>0.46490255129931501</v>
      </c>
      <c r="G13775" s="106">
        <v>0.84514130774620022</v>
      </c>
      <c r="H13775" s="107">
        <v>0.8135730576925706</v>
      </c>
      <c r="I13775" s="121" t="str">
        <f t="shared" si="215"/>
        <v>FH</v>
      </c>
    </row>
    <row r="13776" spans="2:9" ht="12.75">
      <c r="B13776" s="102">
        <v>243511265</v>
      </c>
      <c r="C13776" s="106">
        <v>0.89507344347458773</v>
      </c>
      <c r="D13776" s="107">
        <v>0.33229024338758961</v>
      </c>
      <c r="E13776" s="106">
        <v>0.19492927993269671</v>
      </c>
      <c r="F13776" s="107">
        <v>0.98682500511476157</v>
      </c>
      <c r="G13776" s="106">
        <v>0.14676850457052115</v>
      </c>
      <c r="H13776" s="107">
        <v>0.27826090593474717</v>
      </c>
      <c r="I13776" s="121" t="str">
        <f t="shared" si="215"/>
        <v>C</v>
      </c>
    </row>
    <row r="13777" spans="2:9" ht="12.75">
      <c r="B13777" s="102">
        <v>243511867</v>
      </c>
      <c r="C13777" s="106">
        <v>0.85664025533667765</v>
      </c>
      <c r="D13777" s="107">
        <v>0.81056749555467711</v>
      </c>
      <c r="E13777" s="106">
        <v>0.82481915889585711</v>
      </c>
      <c r="F13777" s="107">
        <v>0.75677881266994285</v>
      </c>
      <c r="G13777" s="106">
        <v>0.11751871776570222</v>
      </c>
      <c r="H13777" s="107">
        <v>0.72449512542397532</v>
      </c>
      <c r="I13777" s="121" t="str">
        <f t="shared" si="215"/>
        <v>FH</v>
      </c>
    </row>
    <row r="13778" spans="2:9" ht="12.75">
      <c r="B13778" s="102">
        <v>243512255</v>
      </c>
      <c r="C13778" s="106">
        <v>0.38579852603371378</v>
      </c>
      <c r="D13778" s="107">
        <v>0.19037599843219444</v>
      </c>
      <c r="E13778" s="106">
        <v>0.63373048032243151</v>
      </c>
      <c r="F13778" s="107">
        <v>0.59999812627096483</v>
      </c>
      <c r="G13778" s="106">
        <v>0.25366933908487788</v>
      </c>
      <c r="H13778" s="107">
        <v>0.52432111320840935</v>
      </c>
      <c r="I13778" s="121" t="str">
        <f t="shared" si="215"/>
        <v>TH</v>
      </c>
    </row>
    <row r="13779" spans="2:9" ht="12.75">
      <c r="B13779" s="102">
        <v>243514078</v>
      </c>
      <c r="C13779" s="106">
        <v>0.38808028913904757</v>
      </c>
      <c r="D13779" s="107">
        <v>0.31537203927791957</v>
      </c>
      <c r="E13779" s="106">
        <v>0.71823514173383973</v>
      </c>
      <c r="F13779" s="107">
        <v>0.1106224555411579</v>
      </c>
      <c r="G13779" s="106">
        <v>0.33229560310449746</v>
      </c>
      <c r="H13779" s="107">
        <v>0.829016762066769</v>
      </c>
      <c r="I13779" s="121" t="str">
        <f t="shared" si="215"/>
        <v>BH</v>
      </c>
    </row>
    <row r="13780" spans="2:9" ht="12.75">
      <c r="B13780" s="102">
        <v>243515538</v>
      </c>
      <c r="C13780" s="106">
        <v>9.8244632293891243E-3</v>
      </c>
      <c r="D13780" s="107">
        <v>6.0806494919716236E-2</v>
      </c>
      <c r="E13780" s="106">
        <v>0.59391330064430026</v>
      </c>
      <c r="F13780" s="107">
        <v>0.15812655369249384</v>
      </c>
      <c r="G13780" s="106">
        <v>0.95628538869097146</v>
      </c>
      <c r="H13780" s="107">
        <v>0.35857371121462966</v>
      </c>
      <c r="I13780" s="121" t="str">
        <f t="shared" si="215"/>
        <v>E</v>
      </c>
    </row>
    <row r="13781" spans="2:9" ht="12.75">
      <c r="B13781" s="102">
        <v>243518055</v>
      </c>
      <c r="C13781" s="106">
        <v>0.47413650934340512</v>
      </c>
      <c r="D13781" s="107">
        <v>0.26724766077273454</v>
      </c>
      <c r="E13781" s="106">
        <v>0.18250108473673876</v>
      </c>
      <c r="F13781" s="107">
        <v>0.75476271360668012</v>
      </c>
      <c r="G13781" s="106">
        <v>0.80736300755078338</v>
      </c>
      <c r="H13781" s="107">
        <v>0.2302226381848449</v>
      </c>
      <c r="I13781" s="121" t="str">
        <f t="shared" si="215"/>
        <v>E</v>
      </c>
    </row>
    <row r="13782" spans="2:9" ht="12.75">
      <c r="B13782" s="102">
        <v>243519729</v>
      </c>
      <c r="C13782" s="106">
        <v>5.7671300732983433E-2</v>
      </c>
      <c r="D13782" s="107">
        <v>0.52173020083094279</v>
      </c>
      <c r="E13782" s="106">
        <v>2.7899730248685195E-2</v>
      </c>
      <c r="F13782" s="107">
        <v>0.99083534689555819</v>
      </c>
      <c r="G13782" s="106">
        <v>0.49037999056087767</v>
      </c>
      <c r="H13782" s="107">
        <v>2.3487428319585391E-2</v>
      </c>
      <c r="I13782" s="121" t="str">
        <f t="shared" si="215"/>
        <v>C</v>
      </c>
    </row>
    <row r="13783" spans="2:9" ht="12.75">
      <c r="B13783" s="102">
        <v>243520404</v>
      </c>
      <c r="C13783" s="106">
        <v>0.3320910888582036</v>
      </c>
      <c r="D13783" s="107">
        <v>0.21881293338317342</v>
      </c>
      <c r="E13783" s="106">
        <v>0.73344628514880195</v>
      </c>
      <c r="F13783" s="107">
        <v>0.40322982104822191</v>
      </c>
      <c r="G13783" s="106">
        <v>0.74028857007233051</v>
      </c>
      <c r="H13783" s="107">
        <v>3.5498440443735291E-3</v>
      </c>
      <c r="I13783" s="121" t="str">
        <f t="shared" si="215"/>
        <v>E</v>
      </c>
    </row>
    <row r="13784" spans="2:9" ht="12.75">
      <c r="B13784" s="102">
        <v>243522064</v>
      </c>
      <c r="C13784" s="106">
        <v>0.81595138668032252</v>
      </c>
      <c r="D13784" s="107">
        <v>0.31627657819111832</v>
      </c>
      <c r="E13784" s="106">
        <v>1.3564287239772987E-2</v>
      </c>
      <c r="F13784" s="107">
        <v>0.42892804362195669</v>
      </c>
      <c r="G13784" s="106">
        <v>0.27506370289886317</v>
      </c>
      <c r="H13784" s="107">
        <v>0.75148733023001268</v>
      </c>
      <c r="I13784" s="121" t="str">
        <f t="shared" si="215"/>
        <v>FH</v>
      </c>
    </row>
    <row r="13785" spans="2:9" ht="12.75">
      <c r="B13785" s="102">
        <v>243522105</v>
      </c>
      <c r="C13785" s="106">
        <v>0.1024064816763226</v>
      </c>
      <c r="D13785" s="107">
        <v>0.98655124941542538</v>
      </c>
      <c r="E13785" s="106">
        <v>9.3046521219848799E-2</v>
      </c>
      <c r="F13785" s="107">
        <v>0.15940750422097683</v>
      </c>
      <c r="G13785" s="106">
        <v>0.96990622626807643</v>
      </c>
      <c r="H13785" s="107">
        <v>0.74719002934741363</v>
      </c>
      <c r="I13785" s="121" t="str">
        <f t="shared" si="215"/>
        <v>DF</v>
      </c>
    </row>
    <row r="13786" spans="2:9" ht="12.75">
      <c r="B13786" s="102">
        <v>243525273</v>
      </c>
      <c r="C13786" s="106">
        <v>0.52268886843881912</v>
      </c>
      <c r="D13786" s="107">
        <v>0.42127345930815907</v>
      </c>
      <c r="E13786" s="106">
        <v>6.7791289705003699E-3</v>
      </c>
      <c r="F13786" s="107">
        <v>0.23994537894103862</v>
      </c>
      <c r="G13786" s="106">
        <v>9.1372997025962688E-2</v>
      </c>
      <c r="H13786" s="107">
        <v>0.3255216524356126</v>
      </c>
      <c r="I13786" s="121" t="str">
        <f t="shared" si="215"/>
        <v>FH</v>
      </c>
    </row>
    <row r="13787" spans="2:9" ht="12.75">
      <c r="B13787" s="102">
        <v>243525404</v>
      </c>
      <c r="C13787" s="106">
        <v>0.19187387482049356</v>
      </c>
      <c r="D13787" s="107">
        <v>0.71534785332684536</v>
      </c>
      <c r="E13787" s="106">
        <v>0.44312386881831856</v>
      </c>
      <c r="F13787" s="107">
        <v>6.1481022703477883E-2</v>
      </c>
      <c r="G13787" s="106">
        <v>0.60133559950981863</v>
      </c>
      <c r="H13787" s="107">
        <v>0.16326911213878903</v>
      </c>
      <c r="I13787" s="121" t="str">
        <f t="shared" si="215"/>
        <v>DF</v>
      </c>
    </row>
    <row r="13788" spans="2:9" ht="12.75">
      <c r="B13788" s="102">
        <v>243525511</v>
      </c>
      <c r="C13788" s="106">
        <v>0.57214837298957177</v>
      </c>
      <c r="D13788" s="107">
        <v>0.95397780683103583</v>
      </c>
      <c r="E13788" s="106">
        <v>0.35605583559090048</v>
      </c>
      <c r="F13788" s="107">
        <v>0.29720148201148477</v>
      </c>
      <c r="G13788" s="106">
        <v>0.72279526543505113</v>
      </c>
      <c r="H13788" s="107">
        <v>0.72902117805878852</v>
      </c>
      <c r="I13788" s="121" t="str">
        <f t="shared" si="215"/>
        <v>DF</v>
      </c>
    </row>
    <row r="13789" spans="2:9" ht="12.75">
      <c r="B13789" s="102">
        <v>243526709</v>
      </c>
      <c r="C13789" s="106">
        <v>0.34901830875552986</v>
      </c>
      <c r="D13789" s="107">
        <v>0.60277291458158144</v>
      </c>
      <c r="E13789" s="106">
        <v>0.38462686959970749</v>
      </c>
      <c r="F13789" s="107">
        <v>0.96909383754480505</v>
      </c>
      <c r="G13789" s="106">
        <v>0.90317784708565818</v>
      </c>
      <c r="H13789" s="107">
        <v>0.47461646272521785</v>
      </c>
      <c r="I13789" s="121" t="str">
        <f t="shared" si="215"/>
        <v>C</v>
      </c>
    </row>
    <row r="13790" spans="2:9" ht="12.75">
      <c r="B13790" s="102">
        <v>243527238</v>
      </c>
      <c r="C13790" s="106">
        <v>0.67707799184234174</v>
      </c>
      <c r="D13790" s="107">
        <v>0.19538402905069407</v>
      </c>
      <c r="E13790" s="106">
        <v>0.95996252426991902</v>
      </c>
      <c r="F13790" s="107">
        <v>0.24488927598289512</v>
      </c>
      <c r="G13790" s="106">
        <v>0.94577814498910007</v>
      </c>
      <c r="H13790" s="107">
        <v>0.47195016059983264</v>
      </c>
      <c r="I13790" s="121" t="str">
        <f t="shared" si="215"/>
        <v>TH</v>
      </c>
    </row>
    <row r="13791" spans="2:9" ht="12.75">
      <c r="B13791" s="102">
        <v>243527723</v>
      </c>
      <c r="C13791" s="106">
        <v>0.75085969452931067</v>
      </c>
      <c r="D13791" s="107">
        <v>0.74971810477207423</v>
      </c>
      <c r="E13791" s="106">
        <v>0.29983378105139913</v>
      </c>
      <c r="F13791" s="107">
        <v>0.32401914664777554</v>
      </c>
      <c r="G13791" s="106">
        <v>0.72019161766559492</v>
      </c>
      <c r="H13791" s="107">
        <v>0.89660901629304779</v>
      </c>
      <c r="I13791" s="121" t="str">
        <f t="shared" si="215"/>
        <v>BH</v>
      </c>
    </row>
    <row r="13792" spans="2:9" ht="12.75">
      <c r="B13792" s="102">
        <v>243528325</v>
      </c>
      <c r="C13792" s="106">
        <v>0.47902206886242515</v>
      </c>
      <c r="D13792" s="107">
        <v>0.3452960794326172</v>
      </c>
      <c r="E13792" s="106">
        <v>0.83248925382114636</v>
      </c>
      <c r="F13792" s="107">
        <v>0.99469887555370073</v>
      </c>
      <c r="G13792" s="106">
        <v>0.81973192748078771</v>
      </c>
      <c r="H13792" s="107">
        <v>0.76638967101066147</v>
      </c>
      <c r="I13792" s="121" t="str">
        <f t="shared" si="215"/>
        <v>C</v>
      </c>
    </row>
    <row r="13793" spans="2:9" ht="12.75">
      <c r="B13793" s="102">
        <v>243528994</v>
      </c>
      <c r="C13793" s="106">
        <v>2.9942977174460816E-2</v>
      </c>
      <c r="D13793" s="107">
        <v>0.48745010366077546</v>
      </c>
      <c r="E13793" s="106">
        <v>0.42398349613650677</v>
      </c>
      <c r="F13793" s="107">
        <v>0.65467974382776917</v>
      </c>
      <c r="G13793" s="106">
        <v>0.44367583310540265</v>
      </c>
      <c r="H13793" s="107">
        <v>0.36904760756845789</v>
      </c>
      <c r="I13793" s="121" t="str">
        <f t="shared" si="215"/>
        <v>C</v>
      </c>
    </row>
    <row r="13794" spans="2:9" ht="12.75">
      <c r="B13794" s="102">
        <v>243530486</v>
      </c>
      <c r="C13794" s="106">
        <v>0.67855483185862275</v>
      </c>
      <c r="D13794" s="107">
        <v>0.86827792627087774</v>
      </c>
      <c r="E13794" s="106">
        <v>0.29993657817688585</v>
      </c>
      <c r="F13794" s="107">
        <v>0.74166831786952125</v>
      </c>
      <c r="G13794" s="106">
        <v>0.23483854149138161</v>
      </c>
      <c r="H13794" s="107">
        <v>8.3128749926209E-2</v>
      </c>
      <c r="I13794" s="121" t="str">
        <f t="shared" si="215"/>
        <v>DF</v>
      </c>
    </row>
    <row r="13795" spans="2:9" ht="12.75">
      <c r="B13795" s="102">
        <v>243531443</v>
      </c>
      <c r="C13795" s="106">
        <v>0.44423725993267693</v>
      </c>
      <c r="D13795" s="107">
        <v>0.99185728147471197</v>
      </c>
      <c r="E13795" s="106">
        <v>0.9696642196590568</v>
      </c>
      <c r="F13795" s="107">
        <v>0.24252255790157484</v>
      </c>
      <c r="G13795" s="106">
        <v>8.577429980021134E-2</v>
      </c>
      <c r="H13795" s="107">
        <v>0.31027828158208193</v>
      </c>
      <c r="I13795" s="121" t="str">
        <f t="shared" si="215"/>
        <v>DF</v>
      </c>
    </row>
    <row r="13796" spans="2:9" ht="12.75">
      <c r="B13796" s="102">
        <v>243531898</v>
      </c>
      <c r="C13796" s="106">
        <v>0.19613549422572918</v>
      </c>
      <c r="D13796" s="107">
        <v>0.47448169321475708</v>
      </c>
      <c r="E13796" s="106">
        <v>5.1872894652659651E-2</v>
      </c>
      <c r="F13796" s="107">
        <v>0.16706582003774284</v>
      </c>
      <c r="G13796" s="106">
        <v>0.50411517380231796</v>
      </c>
      <c r="H13796" s="107">
        <v>8.1726117311083257E-2</v>
      </c>
      <c r="I13796" s="121" t="str">
        <f t="shared" si="215"/>
        <v>E</v>
      </c>
    </row>
    <row r="13797" spans="2:9" ht="12.75">
      <c r="B13797" s="102">
        <v>243532482</v>
      </c>
      <c r="C13797" s="106">
        <v>0.94590484281845111</v>
      </c>
      <c r="D13797" s="107">
        <v>0.87435135466199654</v>
      </c>
      <c r="E13797" s="106">
        <v>0.89951476114522966</v>
      </c>
      <c r="F13797" s="107">
        <v>0.88415638577053435</v>
      </c>
      <c r="G13797" s="106">
        <v>0.50428448736732179</v>
      </c>
      <c r="H13797" s="107">
        <v>0.15262544166942416</v>
      </c>
      <c r="I13797" s="121" t="str">
        <f t="shared" si="215"/>
        <v>FH</v>
      </c>
    </row>
    <row r="13798" spans="2:9" ht="12.75">
      <c r="B13798" s="102">
        <v>243535223</v>
      </c>
      <c r="C13798" s="106">
        <v>0.37203623103015282</v>
      </c>
      <c r="D13798" s="107">
        <v>0.72045162546953367</v>
      </c>
      <c r="E13798" s="106">
        <v>8.5268762632605188E-2</v>
      </c>
      <c r="F13798" s="107">
        <v>0.42056730691436361</v>
      </c>
      <c r="G13798" s="106">
        <v>0.51590584615995017</v>
      </c>
      <c r="H13798" s="107">
        <v>4.4384713231277573E-2</v>
      </c>
      <c r="I13798" s="121" t="str">
        <f t="shared" si="215"/>
        <v>DF</v>
      </c>
    </row>
    <row r="13799" spans="2:9" ht="12.75">
      <c r="B13799" s="102">
        <v>243538120</v>
      </c>
      <c r="C13799" s="106">
        <v>0.5793045855982788</v>
      </c>
      <c r="D13799" s="107">
        <v>0.81407653623967313</v>
      </c>
      <c r="E13799" s="106">
        <v>2.8451403285715493E-2</v>
      </c>
      <c r="F13799" s="107">
        <v>0.84941941038873381</v>
      </c>
      <c r="G13799" s="106">
        <v>0.19219040330824821</v>
      </c>
      <c r="H13799" s="107">
        <v>0.6224768601411288</v>
      </c>
      <c r="I13799" s="121" t="str">
        <f t="shared" si="215"/>
        <v>C</v>
      </c>
    </row>
    <row r="13800" spans="2:9" ht="12.75">
      <c r="B13800" s="102">
        <v>243538201</v>
      </c>
      <c r="C13800" s="106">
        <v>0.49167346642385201</v>
      </c>
      <c r="D13800" s="107">
        <v>9.1582504821975164E-2</v>
      </c>
      <c r="E13800" s="106">
        <v>0.96613623202033883</v>
      </c>
      <c r="F13800" s="107">
        <v>0.21771063109819044</v>
      </c>
      <c r="G13800" s="106">
        <v>0.6332574070711865</v>
      </c>
      <c r="H13800" s="107">
        <v>0.43069999512350021</v>
      </c>
      <c r="I13800" s="121" t="str">
        <f t="shared" si="215"/>
        <v>TH</v>
      </c>
    </row>
    <row r="13801" spans="2:9" ht="12.75">
      <c r="B13801" s="102">
        <v>243540402</v>
      </c>
      <c r="C13801" s="106">
        <v>0.36874086117157434</v>
      </c>
      <c r="D13801" s="107">
        <v>0.75952302839866226</v>
      </c>
      <c r="E13801" s="106">
        <v>0.19686120865526258</v>
      </c>
      <c r="F13801" s="107">
        <v>0.46117600893297306</v>
      </c>
      <c r="G13801" s="106">
        <v>0.24702413357188102</v>
      </c>
      <c r="H13801" s="107">
        <v>0.23404098439697396</v>
      </c>
      <c r="I13801" s="121" t="str">
        <f t="shared" si="215"/>
        <v>DF</v>
      </c>
    </row>
    <row r="13802" spans="2:9" ht="12.75">
      <c r="B13802" s="102">
        <v>243540923</v>
      </c>
      <c r="C13802" s="106">
        <v>0.10736680184676928</v>
      </c>
      <c r="D13802" s="107">
        <v>0.50702269254393961</v>
      </c>
      <c r="E13802" s="106">
        <v>0.28824572109375257</v>
      </c>
      <c r="F13802" s="107">
        <v>0.55437723789108162</v>
      </c>
      <c r="G13802" s="106">
        <v>0.21575997402079428</v>
      </c>
      <c r="H13802" s="107">
        <v>0.97715017391730319</v>
      </c>
      <c r="I13802" s="121" t="str">
        <f t="shared" si="215"/>
        <v>BH</v>
      </c>
    </row>
    <row r="13803" spans="2:9" ht="12.75">
      <c r="B13803" s="102">
        <v>243542598</v>
      </c>
      <c r="C13803" s="106">
        <v>0.4850062689082848</v>
      </c>
      <c r="D13803" s="107">
        <v>0.98818383664696752</v>
      </c>
      <c r="E13803" s="106">
        <v>5.9702529036077756E-2</v>
      </c>
      <c r="F13803" s="107">
        <v>0.22469724579121664</v>
      </c>
      <c r="G13803" s="106">
        <v>0.77860537124996299</v>
      </c>
      <c r="H13803" s="107">
        <v>0.16640209116312032</v>
      </c>
      <c r="I13803" s="121" t="str">
        <f t="shared" si="215"/>
        <v>DF</v>
      </c>
    </row>
    <row r="13804" spans="2:9" ht="12.75">
      <c r="B13804" s="102">
        <v>243544250</v>
      </c>
      <c r="C13804" s="106">
        <v>0.40410266950179352</v>
      </c>
      <c r="D13804" s="107">
        <v>0.88395008722464419</v>
      </c>
      <c r="E13804" s="106">
        <v>0.23828385791623496</v>
      </c>
      <c r="F13804" s="107">
        <v>0.18365696523952213</v>
      </c>
      <c r="G13804" s="106">
        <v>0.78228801190097386</v>
      </c>
      <c r="H13804" s="107">
        <v>0.52082404079542055</v>
      </c>
      <c r="I13804" s="121" t="str">
        <f t="shared" si="215"/>
        <v>DF</v>
      </c>
    </row>
    <row r="13805" spans="2:9" ht="12.75">
      <c r="B13805" s="102">
        <v>243544578</v>
      </c>
      <c r="C13805" s="106">
        <v>0.58886640409878965</v>
      </c>
      <c r="D13805" s="107">
        <v>0.52195194134544609</v>
      </c>
      <c r="E13805" s="106">
        <v>0.27387075561656804</v>
      </c>
      <c r="F13805" s="107">
        <v>0.64812773592583661</v>
      </c>
      <c r="G13805" s="106">
        <v>0.33280301800939194</v>
      </c>
      <c r="H13805" s="107">
        <v>0.27117856000955864</v>
      </c>
      <c r="I13805" s="121" t="str">
        <f t="shared" si="215"/>
        <v>C</v>
      </c>
    </row>
    <row r="13806" spans="2:9" ht="12.75">
      <c r="B13806" s="102">
        <v>243544670</v>
      </c>
      <c r="C13806" s="106">
        <v>8.3421369902899167E-2</v>
      </c>
      <c r="D13806" s="107">
        <v>0.80703723367856428</v>
      </c>
      <c r="E13806" s="106">
        <v>0.56464049146169648</v>
      </c>
      <c r="F13806" s="107">
        <v>0.80795678113580638</v>
      </c>
      <c r="G13806" s="106">
        <v>0.31076151266544283</v>
      </c>
      <c r="H13806" s="107">
        <v>0.76881503768748694</v>
      </c>
      <c r="I13806" s="121" t="str">
        <f t="shared" si="215"/>
        <v>C</v>
      </c>
    </row>
    <row r="13807" spans="2:9" ht="12.75">
      <c r="B13807" s="102">
        <v>243545345</v>
      </c>
      <c r="C13807" s="106">
        <v>0.31707437327215704</v>
      </c>
      <c r="D13807" s="107">
        <v>7.8854457667411282E-2</v>
      </c>
      <c r="E13807" s="106">
        <v>0.32460555981461003</v>
      </c>
      <c r="F13807" s="107">
        <v>0.85271211849771467</v>
      </c>
      <c r="G13807" s="106">
        <v>0.46920958443609218</v>
      </c>
      <c r="H13807" s="107">
        <v>0.22442250243656714</v>
      </c>
      <c r="I13807" s="121" t="str">
        <f t="shared" si="215"/>
        <v>C</v>
      </c>
    </row>
    <row r="13808" spans="2:9" ht="12.75">
      <c r="B13808" s="102">
        <v>243546097</v>
      </c>
      <c r="C13808" s="106">
        <v>0.24687710434631494</v>
      </c>
      <c r="D13808" s="107">
        <v>0.91520089594019982</v>
      </c>
      <c r="E13808" s="106">
        <v>0.70988345372456862</v>
      </c>
      <c r="F13808" s="107">
        <v>0.10552111632595906</v>
      </c>
      <c r="G13808" s="106">
        <v>0.47303288549759359</v>
      </c>
      <c r="H13808" s="107">
        <v>0.96951685651117048</v>
      </c>
      <c r="I13808" s="121" t="str">
        <f t="shared" si="215"/>
        <v>BH</v>
      </c>
    </row>
    <row r="13809" spans="2:9" ht="12.75">
      <c r="B13809" s="102">
        <v>243546343</v>
      </c>
      <c r="C13809" s="106">
        <v>0.88070662992546445</v>
      </c>
      <c r="D13809" s="107">
        <v>0.89970402025271135</v>
      </c>
      <c r="E13809" s="106">
        <v>0.81397985207724677</v>
      </c>
      <c r="F13809" s="107">
        <v>0.83272083837473332</v>
      </c>
      <c r="G13809" s="106">
        <v>0.95636886823929079</v>
      </c>
      <c r="H13809" s="107">
        <v>8.0298781529680507E-2</v>
      </c>
      <c r="I13809" s="121" t="str">
        <f t="shared" si="215"/>
        <v>E</v>
      </c>
    </row>
    <row r="13810" spans="2:9" ht="12.75">
      <c r="B13810" s="102">
        <v>243547656</v>
      </c>
      <c r="C13810" s="106">
        <v>0.28225546620288711</v>
      </c>
      <c r="D13810" s="107">
        <v>0.30577338068047588</v>
      </c>
      <c r="E13810" s="106">
        <v>0.31593914003874457</v>
      </c>
      <c r="F13810" s="107">
        <v>0.16866695060781423</v>
      </c>
      <c r="G13810" s="106">
        <v>0.63184393612735734</v>
      </c>
      <c r="H13810" s="107">
        <v>0.8416492752747522</v>
      </c>
      <c r="I13810" s="121" t="str">
        <f t="shared" si="215"/>
        <v>BH</v>
      </c>
    </row>
    <row r="13811" spans="2:9" ht="12.75">
      <c r="B13811" s="102">
        <v>243550213</v>
      </c>
      <c r="C13811" s="106">
        <v>0.53134783732255864</v>
      </c>
      <c r="D13811" s="107">
        <v>0.68609909874126229</v>
      </c>
      <c r="E13811" s="106">
        <v>0.5127317917184806</v>
      </c>
      <c r="F13811" s="107">
        <v>0.23468553864535124</v>
      </c>
      <c r="G13811" s="106">
        <v>0.20993394770148921</v>
      </c>
      <c r="H13811" s="107">
        <v>0.25210655236440438</v>
      </c>
      <c r="I13811" s="121" t="str">
        <f t="shared" si="215"/>
        <v>DF</v>
      </c>
    </row>
    <row r="13812" spans="2:9" ht="12.75">
      <c r="B13812" s="102">
        <v>243551979</v>
      </c>
      <c r="C13812" s="106">
        <v>0.33553810937329343</v>
      </c>
      <c r="D13812" s="107">
        <v>0.15328462378843311</v>
      </c>
      <c r="E13812" s="106">
        <v>0.51399660356663945</v>
      </c>
      <c r="F13812" s="107">
        <v>0.19749172753348976</v>
      </c>
      <c r="G13812" s="106">
        <v>0.19122783744768412</v>
      </c>
      <c r="H13812" s="107">
        <v>0.66080582460604664</v>
      </c>
      <c r="I13812" s="121" t="str">
        <f t="shared" si="215"/>
        <v>BH</v>
      </c>
    </row>
    <row r="13813" spans="2:9" ht="12.75">
      <c r="B13813" s="102">
        <v>243554574</v>
      </c>
      <c r="C13813" s="106">
        <v>0.78127550431629889</v>
      </c>
      <c r="D13813" s="107">
        <v>7.8331375093625866E-2</v>
      </c>
      <c r="E13813" s="106">
        <v>0.47541031086588537</v>
      </c>
      <c r="F13813" s="107">
        <v>0.40710063273779062</v>
      </c>
      <c r="G13813" s="106">
        <v>0.13435592702102639</v>
      </c>
      <c r="H13813" s="107">
        <v>0.691709055057383</v>
      </c>
      <c r="I13813" s="121" t="str">
        <f t="shared" si="215"/>
        <v>FH</v>
      </c>
    </row>
    <row r="13814" spans="2:9" ht="12.75">
      <c r="B13814" s="102">
        <v>243554608</v>
      </c>
      <c r="C13814" s="106">
        <v>0.73629547294233255</v>
      </c>
      <c r="D13814" s="107">
        <v>0.29335417540818032</v>
      </c>
      <c r="E13814" s="106">
        <v>0.60151637087841081</v>
      </c>
      <c r="F13814" s="107">
        <v>0.14136643541436822</v>
      </c>
      <c r="G13814" s="106">
        <v>0.31279566522461799</v>
      </c>
      <c r="H13814" s="107">
        <v>2.9665884693614863E-2</v>
      </c>
      <c r="I13814" s="121" t="str">
        <f t="shared" si="215"/>
        <v>FH</v>
      </c>
    </row>
    <row r="13815" spans="2:9" ht="12.75">
      <c r="B13815" s="102">
        <v>243555671</v>
      </c>
      <c r="C13815" s="106">
        <v>7.9286490634181028E-2</v>
      </c>
      <c r="D13815" s="107">
        <v>0.33586162661974406</v>
      </c>
      <c r="E13815" s="106">
        <v>2.7839158508706108E-2</v>
      </c>
      <c r="F13815" s="107">
        <v>0.5854339920645506</v>
      </c>
      <c r="G13815" s="106">
        <v>0.53879385632811783</v>
      </c>
      <c r="H13815" s="107">
        <v>0.49259100881542506</v>
      </c>
      <c r="I13815" s="121" t="str">
        <f t="shared" si="215"/>
        <v>C</v>
      </c>
    </row>
    <row r="13816" spans="2:9" ht="12.75">
      <c r="B13816" s="102">
        <v>243556695</v>
      </c>
      <c r="C13816" s="106">
        <v>0.9915751638005541</v>
      </c>
      <c r="D13816" s="107">
        <v>0.31810602573220303</v>
      </c>
      <c r="E13816" s="106">
        <v>0.30000871465184265</v>
      </c>
      <c r="F13816" s="107">
        <v>0.39148746902809606</v>
      </c>
      <c r="G13816" s="106">
        <v>0.23928782818341365</v>
      </c>
      <c r="H13816" s="107">
        <v>0.10537080566272028</v>
      </c>
      <c r="I13816" s="121" t="str">
        <f t="shared" si="215"/>
        <v>FH</v>
      </c>
    </row>
    <row r="13817" spans="2:9" ht="12.75">
      <c r="B13817" s="102">
        <v>243557462</v>
      </c>
      <c r="C13817" s="106">
        <v>0.2957562632319688</v>
      </c>
      <c r="D13817" s="107">
        <v>0.64588182008301809</v>
      </c>
      <c r="E13817" s="106">
        <v>0.76843101962769067</v>
      </c>
      <c r="F13817" s="107">
        <v>3.126450745251641E-2</v>
      </c>
      <c r="G13817" s="106">
        <v>0.52595414075053259</v>
      </c>
      <c r="H13817" s="107">
        <v>0.73653158712845723</v>
      </c>
      <c r="I13817" s="121" t="str">
        <f t="shared" si="215"/>
        <v>TH</v>
      </c>
    </row>
    <row r="13818" spans="2:9" ht="12.75">
      <c r="B13818" s="102">
        <v>243558493</v>
      </c>
      <c r="C13818" s="106">
        <v>0.77736732180868895</v>
      </c>
      <c r="D13818" s="107">
        <v>0.92557510585488778</v>
      </c>
      <c r="E13818" s="106">
        <v>0.42822449986940914</v>
      </c>
      <c r="F13818" s="107">
        <v>0.13008452821980399</v>
      </c>
      <c r="G13818" s="106">
        <v>0.25601867705516246</v>
      </c>
      <c r="H13818" s="107">
        <v>0.25536274557945027</v>
      </c>
      <c r="I13818" s="121" t="str">
        <f t="shared" si="215"/>
        <v>DF</v>
      </c>
    </row>
    <row r="13819" spans="2:9" ht="12.75">
      <c r="B13819" s="102">
        <v>243559797</v>
      </c>
      <c r="C13819" s="106">
        <v>0.14411635352895757</v>
      </c>
      <c r="D13819" s="107">
        <v>0.75037620562145246</v>
      </c>
      <c r="E13819" s="106">
        <v>0.60602967077205427</v>
      </c>
      <c r="F13819" s="107">
        <v>0.4825374138177283</v>
      </c>
      <c r="G13819" s="106">
        <v>0.57072127540125828</v>
      </c>
      <c r="H13819" s="107">
        <v>0.27197015204255415</v>
      </c>
      <c r="I13819" s="121" t="str">
        <f t="shared" si="215"/>
        <v>DF</v>
      </c>
    </row>
    <row r="13820" spans="2:9" ht="12.75">
      <c r="B13820" s="102">
        <v>243560730</v>
      </c>
      <c r="C13820" s="106">
        <v>0.39526005822330834</v>
      </c>
      <c r="D13820" s="107">
        <v>0.80632074543930088</v>
      </c>
      <c r="E13820" s="106">
        <v>0.1076740995583334</v>
      </c>
      <c r="F13820" s="107">
        <v>0.223762818989103</v>
      </c>
      <c r="G13820" s="106">
        <v>8.970495560637648E-2</v>
      </c>
      <c r="H13820" s="107">
        <v>0.27806808455735799</v>
      </c>
      <c r="I13820" s="121" t="str">
        <f t="shared" si="215"/>
        <v>DF</v>
      </c>
    </row>
    <row r="13821" spans="2:9" ht="12.75">
      <c r="B13821" s="102">
        <v>243561785</v>
      </c>
      <c r="C13821" s="106">
        <v>0.2866175148654273</v>
      </c>
      <c r="D13821" s="107">
        <v>0.24265407659033489</v>
      </c>
      <c r="E13821" s="106">
        <v>0.57758184225567533</v>
      </c>
      <c r="F13821" s="107">
        <v>0.59186446836617801</v>
      </c>
      <c r="G13821" s="106">
        <v>0.3795910578176791</v>
      </c>
      <c r="H13821" s="107">
        <v>0.46022574839545616</v>
      </c>
      <c r="I13821" s="121" t="str">
        <f t="shared" si="215"/>
        <v>C</v>
      </c>
    </row>
    <row r="13822" spans="2:9" ht="12.75">
      <c r="B13822" s="102">
        <v>243561910</v>
      </c>
      <c r="C13822" s="106">
        <v>0.39727937047709028</v>
      </c>
      <c r="D13822" s="107">
        <v>0.65753081245818201</v>
      </c>
      <c r="E13822" s="106">
        <v>0.63915963465275727</v>
      </c>
      <c r="F13822" s="107">
        <v>0.86390717846444454</v>
      </c>
      <c r="G13822" s="106">
        <v>0.52380847583934065</v>
      </c>
      <c r="H13822" s="107">
        <v>0.7509525728035582</v>
      </c>
      <c r="I13822" s="121" t="str">
        <f t="shared" si="215"/>
        <v>C</v>
      </c>
    </row>
    <row r="13823" spans="2:9" ht="12.75">
      <c r="B13823" s="102">
        <v>243562403</v>
      </c>
      <c r="C13823" s="106">
        <v>0.82462573128609962</v>
      </c>
      <c r="D13823" s="107">
        <v>0.4764509416175251</v>
      </c>
      <c r="E13823" s="106">
        <v>0.8722362324345021</v>
      </c>
      <c r="F13823" s="107">
        <v>0.39041208294741359</v>
      </c>
      <c r="G13823" s="106">
        <v>0.25349251780706439</v>
      </c>
      <c r="H13823" s="107">
        <v>0.85739172500293304</v>
      </c>
      <c r="I13823" s="121" t="str">
        <f t="shared" si="215"/>
        <v>TH</v>
      </c>
    </row>
    <row r="13824" spans="2:9" ht="12.75">
      <c r="B13824" s="102">
        <v>243562841</v>
      </c>
      <c r="C13824" s="106">
        <v>0.31463299411983137</v>
      </c>
      <c r="D13824" s="107">
        <v>0.70596490064793582</v>
      </c>
      <c r="E13824" s="106">
        <v>0.24134143923525553</v>
      </c>
      <c r="F13824" s="107">
        <v>0.6623790499487312</v>
      </c>
      <c r="G13824" s="106">
        <v>0.10825588949758713</v>
      </c>
      <c r="H13824" s="107">
        <v>0.80341949768936427</v>
      </c>
      <c r="I13824" s="121" t="str">
        <f t="shared" si="215"/>
        <v>BH</v>
      </c>
    </row>
    <row r="13825" spans="2:9" ht="12.75">
      <c r="B13825" s="102">
        <v>243562882</v>
      </c>
      <c r="C13825" s="106">
        <v>0.54435589279871466</v>
      </c>
      <c r="D13825" s="107">
        <v>0.77276794341472632</v>
      </c>
      <c r="E13825" s="106">
        <v>0.85464859357786316</v>
      </c>
      <c r="F13825" s="107">
        <v>0.30274474710524757</v>
      </c>
      <c r="G13825" s="106">
        <v>0.25096763865910443</v>
      </c>
      <c r="H13825" s="107">
        <v>0.70185673493180012</v>
      </c>
      <c r="I13825" s="121" t="str">
        <f t="shared" si="215"/>
        <v>TH</v>
      </c>
    </row>
    <row r="13826" spans="2:9" ht="12.75">
      <c r="B13826" s="102">
        <v>243562908</v>
      </c>
      <c r="C13826" s="106">
        <v>0.7585403375090618</v>
      </c>
      <c r="D13826" s="107">
        <v>0.34427392566701753</v>
      </c>
      <c r="E13826" s="106">
        <v>0.68105663595546817</v>
      </c>
      <c r="F13826" s="107">
        <v>0.5050711458541719</v>
      </c>
      <c r="G13826" s="106">
        <v>0.35311225826317627</v>
      </c>
      <c r="H13826" s="107">
        <v>0.19444565079842402</v>
      </c>
      <c r="I13826" s="121" t="str">
        <f t="shared" si="215"/>
        <v>FH</v>
      </c>
    </row>
    <row r="13827" spans="2:9" ht="12.75">
      <c r="B13827" s="102">
        <v>243570127</v>
      </c>
      <c r="C13827" s="106">
        <v>0.39814999101329995</v>
      </c>
      <c r="D13827" s="107">
        <v>0.97981718028232212</v>
      </c>
      <c r="E13827" s="106">
        <v>0.30024158567122705</v>
      </c>
      <c r="F13827" s="107">
        <v>0.33207733925945648</v>
      </c>
      <c r="G13827" s="106">
        <v>0.52703754209956077</v>
      </c>
      <c r="H13827" s="107">
        <v>0.13367196556181327</v>
      </c>
      <c r="I13827" s="121" t="str">
        <f t="shared" si="215"/>
        <v>DF</v>
      </c>
    </row>
    <row r="13828" spans="2:9" ht="12.75">
      <c r="B13828" s="102">
        <v>243573014</v>
      </c>
      <c r="C13828" s="106">
        <v>0.41269438436927963</v>
      </c>
      <c r="D13828" s="107">
        <v>0.84907721992652885</v>
      </c>
      <c r="E13828" s="106">
        <v>0.13378459359209671</v>
      </c>
      <c r="F13828" s="107">
        <v>0.74947345662305942</v>
      </c>
      <c r="G13828" s="106">
        <v>0.82669197708026321</v>
      </c>
      <c r="H13828" s="107">
        <v>0.68873163027487649</v>
      </c>
      <c r="I13828" s="121" t="str">
        <f t="shared" si="215"/>
        <v>DF</v>
      </c>
    </row>
    <row r="13829" spans="2:9" ht="12.75">
      <c r="B13829" s="102">
        <v>243573567</v>
      </c>
      <c r="C13829" s="106">
        <v>0.40864108243236008</v>
      </c>
      <c r="D13829" s="107">
        <v>0.23989161920100832</v>
      </c>
      <c r="E13829" s="106">
        <v>0.4153464938214908</v>
      </c>
      <c r="F13829" s="107">
        <v>0.55628153217061005</v>
      </c>
      <c r="G13829" s="106">
        <v>0.83086848579028083</v>
      </c>
      <c r="H13829" s="107">
        <v>2.4822880547371362E-2</v>
      </c>
      <c r="I13829" s="121" t="str">
        <f t="shared" ref="I13829:I13892" si="216">INDEX($C$3:$H$3, MATCH(MAX(C13829:H13829), C13829:H13829, 0))</f>
        <v>E</v>
      </c>
    </row>
    <row r="13830" spans="2:9" ht="12.75">
      <c r="B13830" s="102">
        <v>243575184</v>
      </c>
      <c r="C13830" s="106">
        <v>0.30120220753029692</v>
      </c>
      <c r="D13830" s="107">
        <v>0.39207289653734034</v>
      </c>
      <c r="E13830" s="106">
        <v>0.70300962288471935</v>
      </c>
      <c r="F13830" s="107">
        <v>0.86126648753035973</v>
      </c>
      <c r="G13830" s="106">
        <v>0.83476755783197842</v>
      </c>
      <c r="H13830" s="107">
        <v>0.70032157254111649</v>
      </c>
      <c r="I13830" s="121" t="str">
        <f t="shared" si="216"/>
        <v>C</v>
      </c>
    </row>
    <row r="13831" spans="2:9" ht="12.75">
      <c r="B13831" s="102">
        <v>243575471</v>
      </c>
      <c r="C13831" s="106">
        <v>0.17565266970751203</v>
      </c>
      <c r="D13831" s="107">
        <v>0.42683399221089857</v>
      </c>
      <c r="E13831" s="106">
        <v>0.65188586301232387</v>
      </c>
      <c r="F13831" s="107">
        <v>0.6985123514931697</v>
      </c>
      <c r="G13831" s="106">
        <v>0.18495849211321147</v>
      </c>
      <c r="H13831" s="107">
        <v>0.28795264936464715</v>
      </c>
      <c r="I13831" s="121" t="str">
        <f t="shared" si="216"/>
        <v>C</v>
      </c>
    </row>
    <row r="13832" spans="2:9" ht="12.75">
      <c r="B13832" s="102">
        <v>243577576</v>
      </c>
      <c r="C13832" s="106">
        <v>0.5870007480349797</v>
      </c>
      <c r="D13832" s="107">
        <v>0.92886826168771108</v>
      </c>
      <c r="E13832" s="106">
        <v>2.6166642772864623E-3</v>
      </c>
      <c r="F13832" s="107">
        <v>0.83746772064488217</v>
      </c>
      <c r="G13832" s="106">
        <v>0.46025927810440148</v>
      </c>
      <c r="H13832" s="107">
        <v>0.26667986568481261</v>
      </c>
      <c r="I13832" s="121" t="str">
        <f t="shared" si="216"/>
        <v>DF</v>
      </c>
    </row>
    <row r="13833" spans="2:9" ht="12.75">
      <c r="B13833" s="102">
        <v>243578392</v>
      </c>
      <c r="C13833" s="106">
        <v>0.67514983927321848</v>
      </c>
      <c r="D13833" s="107">
        <v>0.18873762981366493</v>
      </c>
      <c r="E13833" s="106">
        <v>0.1611409362932632</v>
      </c>
      <c r="F13833" s="107">
        <v>0.37729883852604518</v>
      </c>
      <c r="G13833" s="106">
        <v>0.28615221094152465</v>
      </c>
      <c r="H13833" s="107">
        <v>0.43687437658705486</v>
      </c>
      <c r="I13833" s="121" t="str">
        <f t="shared" si="216"/>
        <v>FH</v>
      </c>
    </row>
    <row r="13834" spans="2:9" ht="12.75">
      <c r="B13834" s="102">
        <v>243582171</v>
      </c>
      <c r="C13834" s="106">
        <v>0.67732269252388</v>
      </c>
      <c r="D13834" s="107">
        <v>0.49676856610513553</v>
      </c>
      <c r="E13834" s="106">
        <v>0.90153753295296379</v>
      </c>
      <c r="F13834" s="107">
        <v>0.48191807838598616</v>
      </c>
      <c r="G13834" s="106">
        <v>8.9345969053790553E-2</v>
      </c>
      <c r="H13834" s="107">
        <v>0.25313283635294237</v>
      </c>
      <c r="I13834" s="121" t="str">
        <f t="shared" si="216"/>
        <v>TH</v>
      </c>
    </row>
    <row r="13835" spans="2:9" ht="12.75">
      <c r="B13835" s="102">
        <v>243582221</v>
      </c>
      <c r="C13835" s="106">
        <v>0.12601528251217275</v>
      </c>
      <c r="D13835" s="107">
        <v>1.7471188050212305E-2</v>
      </c>
      <c r="E13835" s="106">
        <v>0.13542961345782256</v>
      </c>
      <c r="F13835" s="107">
        <v>0.83176171107645125</v>
      </c>
      <c r="G13835" s="106">
        <v>0.88614487638376116</v>
      </c>
      <c r="H13835" s="107">
        <v>9.2306932899688388E-2</v>
      </c>
      <c r="I13835" s="121" t="str">
        <f t="shared" si="216"/>
        <v>E</v>
      </c>
    </row>
    <row r="13836" spans="2:9" ht="12.75">
      <c r="B13836" s="102">
        <v>243582667</v>
      </c>
      <c r="C13836" s="106">
        <v>0.41908090453587921</v>
      </c>
      <c r="D13836" s="107">
        <v>0.89893617862093245</v>
      </c>
      <c r="E13836" s="106">
        <v>8.139158996307394E-2</v>
      </c>
      <c r="F13836" s="107">
        <v>0.28376718338459117</v>
      </c>
      <c r="G13836" s="106">
        <v>8.8991230807507371E-2</v>
      </c>
      <c r="H13836" s="107">
        <v>0.86122904513110243</v>
      </c>
      <c r="I13836" s="121" t="str">
        <f t="shared" si="216"/>
        <v>DF</v>
      </c>
    </row>
    <row r="13837" spans="2:9" ht="12.75">
      <c r="B13837" s="102">
        <v>243583467</v>
      </c>
      <c r="C13837" s="106">
        <v>0.51230028324859944</v>
      </c>
      <c r="D13837" s="107">
        <v>0.46098597990107781</v>
      </c>
      <c r="E13837" s="106">
        <v>0.4252210202722404</v>
      </c>
      <c r="F13837" s="107">
        <v>0.71151964279675184</v>
      </c>
      <c r="G13837" s="106">
        <v>0.35891008500230304</v>
      </c>
      <c r="H13837" s="107">
        <v>0.69074674827573634</v>
      </c>
      <c r="I13837" s="121" t="str">
        <f t="shared" si="216"/>
        <v>C</v>
      </c>
    </row>
    <row r="13838" spans="2:9" ht="12.75">
      <c r="B13838" s="102">
        <v>243583805</v>
      </c>
      <c r="C13838" s="106">
        <v>7.5586860643362286E-2</v>
      </c>
      <c r="D13838" s="107">
        <v>0.12582226214898196</v>
      </c>
      <c r="E13838" s="106">
        <v>0.73518435796985848</v>
      </c>
      <c r="F13838" s="107">
        <v>0.89765891961999711</v>
      </c>
      <c r="G13838" s="106">
        <v>0.69806198747623949</v>
      </c>
      <c r="H13838" s="107">
        <v>0.20795344427156159</v>
      </c>
      <c r="I13838" s="121" t="str">
        <f t="shared" si="216"/>
        <v>C</v>
      </c>
    </row>
    <row r="13839" spans="2:9" ht="12.75">
      <c r="B13839" s="102">
        <v>243584746</v>
      </c>
      <c r="C13839" s="106">
        <v>0.12278832553648056</v>
      </c>
      <c r="D13839" s="107">
        <v>0.78808514828949239</v>
      </c>
      <c r="E13839" s="106">
        <v>5.0871358469011696E-2</v>
      </c>
      <c r="F13839" s="107">
        <v>0.40287667576402342</v>
      </c>
      <c r="G13839" s="106">
        <v>0.10938339640191619</v>
      </c>
      <c r="H13839" s="107">
        <v>0.49821330874234082</v>
      </c>
      <c r="I13839" s="121" t="str">
        <f t="shared" si="216"/>
        <v>DF</v>
      </c>
    </row>
    <row r="13840" spans="2:9" ht="12.75">
      <c r="B13840" s="102">
        <v>243584762</v>
      </c>
      <c r="C13840" s="106">
        <v>0.39975249158088744</v>
      </c>
      <c r="D13840" s="107">
        <v>0.71967997720189825</v>
      </c>
      <c r="E13840" s="106">
        <v>0.82457330565513409</v>
      </c>
      <c r="F13840" s="107">
        <v>0.63862267486255431</v>
      </c>
      <c r="G13840" s="106">
        <v>0.40698986606038501</v>
      </c>
      <c r="H13840" s="107">
        <v>0.54416248158900205</v>
      </c>
      <c r="I13840" s="121" t="str">
        <f t="shared" si="216"/>
        <v>TH</v>
      </c>
    </row>
    <row r="13841" spans="2:9" ht="12.75">
      <c r="B13841" s="102">
        <v>243584787</v>
      </c>
      <c r="C13841" s="106">
        <v>0.63130391697908372</v>
      </c>
      <c r="D13841" s="107">
        <v>0.90740475769059437</v>
      </c>
      <c r="E13841" s="106">
        <v>0.25407608865929365</v>
      </c>
      <c r="F13841" s="107">
        <v>0.47202544779726807</v>
      </c>
      <c r="G13841" s="106">
        <v>0.3740528763092561</v>
      </c>
      <c r="H13841" s="107">
        <v>0.32486056076088055</v>
      </c>
      <c r="I13841" s="121" t="str">
        <f t="shared" si="216"/>
        <v>DF</v>
      </c>
    </row>
    <row r="13842" spans="2:9" ht="12.75">
      <c r="B13842" s="102">
        <v>243586338</v>
      </c>
      <c r="C13842" s="106">
        <v>0.56465286550616978</v>
      </c>
      <c r="D13842" s="107">
        <v>0.50484313630890609</v>
      </c>
      <c r="E13842" s="106">
        <v>0.27403398598751938</v>
      </c>
      <c r="F13842" s="107">
        <v>3.3091128465301267E-4</v>
      </c>
      <c r="G13842" s="106">
        <v>0.29406931236242251</v>
      </c>
      <c r="H13842" s="107">
        <v>0.46443833773046461</v>
      </c>
      <c r="I13842" s="121" t="str">
        <f t="shared" si="216"/>
        <v>FH</v>
      </c>
    </row>
    <row r="13843" spans="2:9" ht="12.75">
      <c r="B13843" s="102">
        <v>243587344</v>
      </c>
      <c r="C13843" s="106">
        <v>0.28985312251275186</v>
      </c>
      <c r="D13843" s="107">
        <v>0.64244075647281385</v>
      </c>
      <c r="E13843" s="106">
        <v>0.83712918183425811</v>
      </c>
      <c r="F13843" s="107">
        <v>0.17489391939205445</v>
      </c>
      <c r="G13843" s="106">
        <v>0.94784802936403589</v>
      </c>
      <c r="H13843" s="107">
        <v>5.7891753942716839E-2</v>
      </c>
      <c r="I13843" s="121" t="str">
        <f t="shared" si="216"/>
        <v>E</v>
      </c>
    </row>
    <row r="13844" spans="2:9" ht="12.75">
      <c r="B13844" s="102">
        <v>243588391</v>
      </c>
      <c r="C13844" s="106">
        <v>0.81526209310722586</v>
      </c>
      <c r="D13844" s="107">
        <v>0.67012884007281892</v>
      </c>
      <c r="E13844" s="106">
        <v>0.11191125173245764</v>
      </c>
      <c r="F13844" s="107">
        <v>0.40127922062225396</v>
      </c>
      <c r="G13844" s="106">
        <v>0.63101931655388688</v>
      </c>
      <c r="H13844" s="107">
        <v>0.49615950879683157</v>
      </c>
      <c r="I13844" s="121" t="str">
        <f t="shared" si="216"/>
        <v>FH</v>
      </c>
    </row>
    <row r="13845" spans="2:9" ht="12.75">
      <c r="B13845" s="102">
        <v>243588649</v>
      </c>
      <c r="C13845" s="106">
        <v>0.39525931726113139</v>
      </c>
      <c r="D13845" s="107">
        <v>4.4759851103025383E-2</v>
      </c>
      <c r="E13845" s="106">
        <v>0.22054847414147805</v>
      </c>
      <c r="F13845" s="107">
        <v>7.9040073831571078E-3</v>
      </c>
      <c r="G13845" s="106">
        <v>0.27624851645961623</v>
      </c>
      <c r="H13845" s="107">
        <v>0.89143598218576603</v>
      </c>
      <c r="I13845" s="121" t="str">
        <f t="shared" si="216"/>
        <v>BH</v>
      </c>
    </row>
    <row r="13846" spans="2:9" ht="12.75">
      <c r="B13846" s="102">
        <v>243588672</v>
      </c>
      <c r="C13846" s="106">
        <v>0.41884077083635085</v>
      </c>
      <c r="D13846" s="107">
        <v>1.6681184775597657E-2</v>
      </c>
      <c r="E13846" s="106">
        <v>0.60162276065241937</v>
      </c>
      <c r="F13846" s="107">
        <v>4.66671570696362E-2</v>
      </c>
      <c r="G13846" s="106">
        <v>3.7417096774030378E-2</v>
      </c>
      <c r="H13846" s="107">
        <v>0.46177075848968885</v>
      </c>
      <c r="I13846" s="121" t="str">
        <f t="shared" si="216"/>
        <v>TH</v>
      </c>
    </row>
    <row r="13847" spans="2:9" ht="12.75">
      <c r="B13847" s="102">
        <v>243589120</v>
      </c>
      <c r="C13847" s="106">
        <v>0.4568112648056486</v>
      </c>
      <c r="D13847" s="107">
        <v>0.72982800772262735</v>
      </c>
      <c r="E13847" s="106">
        <v>0.71839248309859638</v>
      </c>
      <c r="F13847" s="107">
        <v>0.50339345291202697</v>
      </c>
      <c r="G13847" s="106">
        <v>0.1593031691798652</v>
      </c>
      <c r="H13847" s="107">
        <v>0.10028018790728765</v>
      </c>
      <c r="I13847" s="121" t="str">
        <f t="shared" si="216"/>
        <v>DF</v>
      </c>
    </row>
    <row r="13848" spans="2:9" ht="12.75">
      <c r="B13848" s="102">
        <v>243589984</v>
      </c>
      <c r="C13848" s="106">
        <v>0.88989348473855334</v>
      </c>
      <c r="D13848" s="107">
        <v>0.77831096287197088</v>
      </c>
      <c r="E13848" s="106">
        <v>0.81506359615769952</v>
      </c>
      <c r="F13848" s="107">
        <v>0.76422338555137781</v>
      </c>
      <c r="G13848" s="106">
        <v>0.11464586307470803</v>
      </c>
      <c r="H13848" s="107">
        <v>0.82632632529774708</v>
      </c>
      <c r="I13848" s="121" t="str">
        <f t="shared" si="216"/>
        <v>FH</v>
      </c>
    </row>
    <row r="13849" spans="2:9" ht="12.75">
      <c r="B13849" s="102">
        <v>243590208</v>
      </c>
      <c r="C13849" s="106">
        <v>0.64870150423805795</v>
      </c>
      <c r="D13849" s="107">
        <v>0.93714026493241009</v>
      </c>
      <c r="E13849" s="106">
        <v>0.5671680619184527</v>
      </c>
      <c r="F13849" s="107">
        <v>0.81083675753994444</v>
      </c>
      <c r="G13849" s="106">
        <v>0.80995127932278788</v>
      </c>
      <c r="H13849" s="107">
        <v>0.98794902886817781</v>
      </c>
      <c r="I13849" s="121" t="str">
        <f t="shared" si="216"/>
        <v>BH</v>
      </c>
    </row>
    <row r="13850" spans="2:9" ht="12.75">
      <c r="B13850" s="102">
        <v>243596337</v>
      </c>
      <c r="C13850" s="106">
        <v>0.3058192026849369</v>
      </c>
      <c r="D13850" s="107">
        <v>0.29459150463066952</v>
      </c>
      <c r="E13850" s="106">
        <v>0.26375115968767515</v>
      </c>
      <c r="F13850" s="107">
        <v>0.46620738342770474</v>
      </c>
      <c r="G13850" s="106">
        <v>0.73996261398991514</v>
      </c>
      <c r="H13850" s="107">
        <v>0.75583489048360608</v>
      </c>
      <c r="I13850" s="121" t="str">
        <f t="shared" si="216"/>
        <v>BH</v>
      </c>
    </row>
    <row r="13851" spans="2:9" ht="12.75">
      <c r="B13851" s="102">
        <v>243601007</v>
      </c>
      <c r="C13851" s="106">
        <v>0.44543641837143633</v>
      </c>
      <c r="D13851" s="107">
        <v>7.9677290878224838E-2</v>
      </c>
      <c r="E13851" s="106">
        <v>0.74802705338498487</v>
      </c>
      <c r="F13851" s="107">
        <v>0.29566161521216472</v>
      </c>
      <c r="G13851" s="106">
        <v>0.54194763913639488</v>
      </c>
      <c r="H13851" s="107">
        <v>0.33558262556632279</v>
      </c>
      <c r="I13851" s="121" t="str">
        <f t="shared" si="216"/>
        <v>TH</v>
      </c>
    </row>
    <row r="13852" spans="2:9" ht="12.75">
      <c r="B13852" s="102">
        <v>243601031</v>
      </c>
      <c r="C13852" s="106">
        <v>0.3784670864704518</v>
      </c>
      <c r="D13852" s="107">
        <v>0.94050503013914977</v>
      </c>
      <c r="E13852" s="106">
        <v>2.2040079476556729E-2</v>
      </c>
      <c r="F13852" s="107">
        <v>0.5299644873675371</v>
      </c>
      <c r="G13852" s="106">
        <v>0.91534380650159641</v>
      </c>
      <c r="H13852" s="107">
        <v>0.38434262938705377</v>
      </c>
      <c r="I13852" s="121" t="str">
        <f t="shared" si="216"/>
        <v>DF</v>
      </c>
    </row>
    <row r="13853" spans="2:9" ht="12.75">
      <c r="B13853" s="102">
        <v>243606641</v>
      </c>
      <c r="C13853" s="106">
        <v>0.32585696670811348</v>
      </c>
      <c r="D13853" s="107">
        <v>0.76828301295388379</v>
      </c>
      <c r="E13853" s="106">
        <v>0.48450695293815293</v>
      </c>
      <c r="F13853" s="107">
        <v>6.8125960272596764E-2</v>
      </c>
      <c r="G13853" s="106">
        <v>0.57941705333836091</v>
      </c>
      <c r="H13853" s="107">
        <v>0.41313369668588473</v>
      </c>
      <c r="I13853" s="121" t="str">
        <f t="shared" si="216"/>
        <v>DF</v>
      </c>
    </row>
    <row r="13854" spans="2:9" ht="12.75">
      <c r="B13854" s="102">
        <v>243607938</v>
      </c>
      <c r="C13854" s="106">
        <v>0.40908893081960995</v>
      </c>
      <c r="D13854" s="107">
        <v>0.6467986866948725</v>
      </c>
      <c r="E13854" s="106">
        <v>0.42247265145378221</v>
      </c>
      <c r="F13854" s="107">
        <v>0.6641196325677684</v>
      </c>
      <c r="G13854" s="106">
        <v>0.4091911598740896</v>
      </c>
      <c r="H13854" s="107">
        <v>0.27302982043069957</v>
      </c>
      <c r="I13854" s="121" t="str">
        <f t="shared" si="216"/>
        <v>C</v>
      </c>
    </row>
    <row r="13855" spans="2:9" ht="12.75">
      <c r="B13855" s="102">
        <v>243608407</v>
      </c>
      <c r="C13855" s="106">
        <v>0.78992579238204841</v>
      </c>
      <c r="D13855" s="107">
        <v>0.53452681413548975</v>
      </c>
      <c r="E13855" s="106">
        <v>0.95875293850869681</v>
      </c>
      <c r="F13855" s="107">
        <v>0.13677431483360714</v>
      </c>
      <c r="G13855" s="106">
        <v>0.37512340690968049</v>
      </c>
      <c r="H13855" s="107">
        <v>0.68221082137250733</v>
      </c>
      <c r="I13855" s="121" t="str">
        <f t="shared" si="216"/>
        <v>TH</v>
      </c>
    </row>
    <row r="13856" spans="2:9" ht="12.75">
      <c r="B13856" s="102">
        <v>243611757</v>
      </c>
      <c r="C13856" s="106">
        <v>0.79543432213900478</v>
      </c>
      <c r="D13856" s="107">
        <v>0.12262064322733712</v>
      </c>
      <c r="E13856" s="106">
        <v>0.88295346115357543</v>
      </c>
      <c r="F13856" s="107">
        <v>0.31986505966748369</v>
      </c>
      <c r="G13856" s="106">
        <v>0.28538245139406415</v>
      </c>
      <c r="H13856" s="107">
        <v>0.28882461165457007</v>
      </c>
      <c r="I13856" s="121" t="str">
        <f t="shared" si="216"/>
        <v>TH</v>
      </c>
    </row>
    <row r="13857" spans="2:9" ht="12.75">
      <c r="B13857" s="102">
        <v>243612721</v>
      </c>
      <c r="C13857" s="106">
        <v>0.8097750435948885</v>
      </c>
      <c r="D13857" s="107">
        <v>0.90855111765184571</v>
      </c>
      <c r="E13857" s="106">
        <v>0.65650774945281221</v>
      </c>
      <c r="F13857" s="107">
        <v>0.12147088033732079</v>
      </c>
      <c r="G13857" s="106">
        <v>0.97504524787122926</v>
      </c>
      <c r="H13857" s="107">
        <v>0.84636208741832952</v>
      </c>
      <c r="I13857" s="121" t="str">
        <f t="shared" si="216"/>
        <v>E</v>
      </c>
    </row>
    <row r="13858" spans="2:9" ht="12.75">
      <c r="B13858" s="102">
        <v>243614735</v>
      </c>
      <c r="C13858" s="106">
        <v>0.19392685254528619</v>
      </c>
      <c r="D13858" s="107">
        <v>0.95637179253763449</v>
      </c>
      <c r="E13858" s="106">
        <v>0.1652208464245879</v>
      </c>
      <c r="F13858" s="107">
        <v>0.74635363608144289</v>
      </c>
      <c r="G13858" s="106">
        <v>0.13248362790877621</v>
      </c>
      <c r="H13858" s="107">
        <v>0.71577623600598916</v>
      </c>
      <c r="I13858" s="121" t="str">
        <f t="shared" si="216"/>
        <v>DF</v>
      </c>
    </row>
    <row r="13859" spans="2:9" ht="12.75">
      <c r="B13859" s="102">
        <v>243614842</v>
      </c>
      <c r="C13859" s="106">
        <v>0.53248567546868575</v>
      </c>
      <c r="D13859" s="107">
        <v>0.24172499158196814</v>
      </c>
      <c r="E13859" s="106">
        <v>0.32348707105027619</v>
      </c>
      <c r="F13859" s="107">
        <v>0.75478230768058863</v>
      </c>
      <c r="G13859" s="106">
        <v>0.5452511479321096</v>
      </c>
      <c r="H13859" s="107">
        <v>0.48087013360299768</v>
      </c>
      <c r="I13859" s="121" t="str">
        <f t="shared" si="216"/>
        <v>C</v>
      </c>
    </row>
    <row r="13860" spans="2:9" ht="12.75">
      <c r="B13860" s="102">
        <v>243615800</v>
      </c>
      <c r="C13860" s="106">
        <v>0.52557635279889769</v>
      </c>
      <c r="D13860" s="107">
        <v>0.80759510649842881</v>
      </c>
      <c r="E13860" s="106">
        <v>0.71206541843715532</v>
      </c>
      <c r="F13860" s="107">
        <v>0.99304401499973016</v>
      </c>
      <c r="G13860" s="106">
        <v>0.99184933611930415</v>
      </c>
      <c r="H13860" s="107">
        <v>0.29653962298112391</v>
      </c>
      <c r="I13860" s="121" t="str">
        <f t="shared" si="216"/>
        <v>C</v>
      </c>
    </row>
    <row r="13861" spans="2:9" ht="12.75">
      <c r="B13861" s="102">
        <v>243615998</v>
      </c>
      <c r="C13861" s="106">
        <v>0.34503988628938131</v>
      </c>
      <c r="D13861" s="107">
        <v>0.48159506558076171</v>
      </c>
      <c r="E13861" s="106">
        <v>0.3822177715207058</v>
      </c>
      <c r="F13861" s="107">
        <v>1.2708731007607499E-2</v>
      </c>
      <c r="G13861" s="106">
        <v>0.32431150528744634</v>
      </c>
      <c r="H13861" s="107">
        <v>0.82488742403658777</v>
      </c>
      <c r="I13861" s="121" t="str">
        <f t="shared" si="216"/>
        <v>BH</v>
      </c>
    </row>
    <row r="13862" spans="2:9" ht="12.75">
      <c r="B13862" s="102">
        <v>243616913</v>
      </c>
      <c r="C13862" s="106">
        <v>0.70468872454463893</v>
      </c>
      <c r="D13862" s="107">
        <v>0.65020969208708967</v>
      </c>
      <c r="E13862" s="106">
        <v>0.45366493833461075</v>
      </c>
      <c r="F13862" s="107">
        <v>0.20844613791402278</v>
      </c>
      <c r="G13862" s="106">
        <v>0.54101745321715633</v>
      </c>
      <c r="H13862" s="107">
        <v>0.53598340226746299</v>
      </c>
      <c r="I13862" s="121" t="str">
        <f t="shared" si="216"/>
        <v>FH</v>
      </c>
    </row>
    <row r="13863" spans="2:9" ht="12.75">
      <c r="B13863" s="102">
        <v>243617270</v>
      </c>
      <c r="C13863" s="106">
        <v>0.46946831038118031</v>
      </c>
      <c r="D13863" s="107">
        <v>0.42092524227363803</v>
      </c>
      <c r="E13863" s="106">
        <v>0.89676545565038968</v>
      </c>
      <c r="F13863" s="107">
        <v>0.8001249095914531</v>
      </c>
      <c r="G13863" s="106">
        <v>0.56872338471130046</v>
      </c>
      <c r="H13863" s="107">
        <v>0.30236105928266199</v>
      </c>
      <c r="I13863" s="121" t="str">
        <f t="shared" si="216"/>
        <v>TH</v>
      </c>
    </row>
    <row r="13864" spans="2:9" ht="12.75">
      <c r="B13864" s="102">
        <v>243618870</v>
      </c>
      <c r="C13864" s="106">
        <v>0.32274967337456317</v>
      </c>
      <c r="D13864" s="107">
        <v>0.87038611832320267</v>
      </c>
      <c r="E13864" s="106">
        <v>0.84453355334075142</v>
      </c>
      <c r="F13864" s="107">
        <v>0.1672925452115237</v>
      </c>
      <c r="G13864" s="106">
        <v>0.43673449815476584</v>
      </c>
      <c r="H13864" s="107">
        <v>0.97332625639451553</v>
      </c>
      <c r="I13864" s="121" t="str">
        <f t="shared" si="216"/>
        <v>BH</v>
      </c>
    </row>
    <row r="13865" spans="2:9" ht="12.75">
      <c r="B13865" s="102">
        <v>243620189</v>
      </c>
      <c r="C13865" s="106">
        <v>0.7247723358229905</v>
      </c>
      <c r="D13865" s="107">
        <v>0.30326073266384701</v>
      </c>
      <c r="E13865" s="106">
        <v>0.95809792390390802</v>
      </c>
      <c r="F13865" s="107">
        <v>0.72220075670860107</v>
      </c>
      <c r="G13865" s="106">
        <v>0.44336516459764375</v>
      </c>
      <c r="H13865" s="107">
        <v>0.26550336773660277</v>
      </c>
      <c r="I13865" s="121" t="str">
        <f t="shared" si="216"/>
        <v>TH</v>
      </c>
    </row>
    <row r="13866" spans="2:9" ht="12.75">
      <c r="B13866" s="102">
        <v>243622136</v>
      </c>
      <c r="C13866" s="106">
        <v>0.67415310248966098</v>
      </c>
      <c r="D13866" s="107">
        <v>4.2075644607512341E-2</v>
      </c>
      <c r="E13866" s="106">
        <v>0.36894816593739366</v>
      </c>
      <c r="F13866" s="107">
        <v>0.51691806679587904</v>
      </c>
      <c r="G13866" s="106">
        <v>0.80440897886397034</v>
      </c>
      <c r="H13866" s="107">
        <v>0.25998788125770367</v>
      </c>
      <c r="I13866" s="121" t="str">
        <f t="shared" si="216"/>
        <v>E</v>
      </c>
    </row>
    <row r="13867" spans="2:9" ht="12.75">
      <c r="B13867" s="102">
        <v>243623019</v>
      </c>
      <c r="C13867" s="106">
        <v>0.45865761170527719</v>
      </c>
      <c r="D13867" s="107">
        <v>0.26780248526643202</v>
      </c>
      <c r="E13867" s="106">
        <v>0.28302897908955948</v>
      </c>
      <c r="F13867" s="107">
        <v>0.904545115363665</v>
      </c>
      <c r="G13867" s="106">
        <v>0.36924767518893398</v>
      </c>
      <c r="H13867" s="107">
        <v>2.9629016516834472E-2</v>
      </c>
      <c r="I13867" s="121" t="str">
        <f t="shared" si="216"/>
        <v>C</v>
      </c>
    </row>
    <row r="13868" spans="2:9" ht="12.75">
      <c r="B13868" s="102">
        <v>243624354</v>
      </c>
      <c r="C13868" s="106">
        <v>0.73219633376051951</v>
      </c>
      <c r="D13868" s="107">
        <v>0.28966728397092667</v>
      </c>
      <c r="E13868" s="106">
        <v>0.65381926418262992</v>
      </c>
      <c r="F13868" s="107">
        <v>0.74247524120507369</v>
      </c>
      <c r="G13868" s="106">
        <v>0.10805184442269056</v>
      </c>
      <c r="H13868" s="107">
        <v>0.14466409361006094</v>
      </c>
      <c r="I13868" s="121" t="str">
        <f t="shared" si="216"/>
        <v>C</v>
      </c>
    </row>
    <row r="13869" spans="2:9" ht="12.75">
      <c r="B13869" s="102">
        <v>243628001</v>
      </c>
      <c r="C13869" s="106">
        <v>0.62023378041122124</v>
      </c>
      <c r="D13869" s="107">
        <v>0.43933463599381994</v>
      </c>
      <c r="E13869" s="106">
        <v>0.67241988324637703</v>
      </c>
      <c r="F13869" s="107">
        <v>0.75552759984566631</v>
      </c>
      <c r="G13869" s="106">
        <v>0.2433983148510297</v>
      </c>
      <c r="H13869" s="107">
        <v>0.3437430162872106</v>
      </c>
      <c r="I13869" s="121" t="str">
        <f t="shared" si="216"/>
        <v>C</v>
      </c>
    </row>
    <row r="13870" spans="2:9" ht="12.75">
      <c r="B13870" s="102">
        <v>243629907</v>
      </c>
      <c r="C13870" s="106">
        <v>0.18188539655851699</v>
      </c>
      <c r="D13870" s="107">
        <v>0.59014317599037547</v>
      </c>
      <c r="E13870" s="106">
        <v>0.25949226120165125</v>
      </c>
      <c r="F13870" s="107">
        <v>0.51443921990999542</v>
      </c>
      <c r="G13870" s="106">
        <v>0.51151945584124836</v>
      </c>
      <c r="H13870" s="107">
        <v>0.25404532826235826</v>
      </c>
      <c r="I13870" s="121" t="str">
        <f t="shared" si="216"/>
        <v>DF</v>
      </c>
    </row>
    <row r="13871" spans="2:9" ht="12.75">
      <c r="B13871" s="102">
        <v>243631111</v>
      </c>
      <c r="C13871" s="106">
        <v>0.94942555566509412</v>
      </c>
      <c r="D13871" s="107">
        <v>0.85629546854660088</v>
      </c>
      <c r="E13871" s="106">
        <v>0.31758668265310241</v>
      </c>
      <c r="F13871" s="107">
        <v>0.81048515723526049</v>
      </c>
      <c r="G13871" s="106">
        <v>0.12380228824890871</v>
      </c>
      <c r="H13871" s="107">
        <v>6.1254029024057743E-2</v>
      </c>
      <c r="I13871" s="121" t="str">
        <f t="shared" si="216"/>
        <v>FH</v>
      </c>
    </row>
    <row r="13872" spans="2:9" ht="12.75">
      <c r="B13872" s="102">
        <v>243631244</v>
      </c>
      <c r="C13872" s="106">
        <v>0.51226781159990953</v>
      </c>
      <c r="D13872" s="107">
        <v>0.20987445294562357</v>
      </c>
      <c r="E13872" s="106">
        <v>0.48583032906710466</v>
      </c>
      <c r="F13872" s="107">
        <v>0.96456850044734166</v>
      </c>
      <c r="G13872" s="106">
        <v>0.55775457357893687</v>
      </c>
      <c r="H13872" s="107">
        <v>0.38660644488421325</v>
      </c>
      <c r="I13872" s="121" t="str">
        <f t="shared" si="216"/>
        <v>C</v>
      </c>
    </row>
    <row r="13873" spans="2:9" ht="12.75">
      <c r="B13873" s="102">
        <v>243631656</v>
      </c>
      <c r="C13873" s="106">
        <v>0.29707132561423499</v>
      </c>
      <c r="D13873" s="107">
        <v>0.33393087290861434</v>
      </c>
      <c r="E13873" s="106">
        <v>0.29444858903002924</v>
      </c>
      <c r="F13873" s="107">
        <v>0.86637005780133158</v>
      </c>
      <c r="G13873" s="106">
        <v>0.93794952367374496</v>
      </c>
      <c r="H13873" s="107">
        <v>0.46344185816372629</v>
      </c>
      <c r="I13873" s="121" t="str">
        <f t="shared" si="216"/>
        <v>E</v>
      </c>
    </row>
    <row r="13874" spans="2:9" ht="12.75">
      <c r="B13874" s="102">
        <v>243640954</v>
      </c>
      <c r="C13874" s="106">
        <v>2.4631143315100523E-2</v>
      </c>
      <c r="D13874" s="107">
        <v>0.14977817958237183</v>
      </c>
      <c r="E13874" s="106">
        <v>0.17521531759192399</v>
      </c>
      <c r="F13874" s="107">
        <v>0.78630763791628677</v>
      </c>
      <c r="G13874" s="106">
        <v>0.74150195383395889</v>
      </c>
      <c r="H13874" s="107">
        <v>0.82811607194585091</v>
      </c>
      <c r="I13874" s="121" t="str">
        <f t="shared" si="216"/>
        <v>BH</v>
      </c>
    </row>
    <row r="13875" spans="2:9" ht="12.75">
      <c r="B13875" s="102">
        <v>243641102</v>
      </c>
      <c r="C13875" s="106">
        <v>0.46552704747165219</v>
      </c>
      <c r="D13875" s="107">
        <v>0.98557067102728091</v>
      </c>
      <c r="E13875" s="106">
        <v>0.7489384956594316</v>
      </c>
      <c r="F13875" s="107">
        <v>0.49146006051822178</v>
      </c>
      <c r="G13875" s="106">
        <v>0.14394021745335772</v>
      </c>
      <c r="H13875" s="107">
        <v>6.111696336123229E-2</v>
      </c>
      <c r="I13875" s="121" t="str">
        <f t="shared" si="216"/>
        <v>DF</v>
      </c>
    </row>
    <row r="13876" spans="2:9" ht="12.75">
      <c r="B13876" s="102">
        <v>243641787</v>
      </c>
      <c r="C13876" s="106">
        <v>0.95643516018525854</v>
      </c>
      <c r="D13876" s="107">
        <v>0.95236031346301875</v>
      </c>
      <c r="E13876" s="106">
        <v>0.39302272118598602</v>
      </c>
      <c r="F13876" s="107">
        <v>5.6624817901999691E-2</v>
      </c>
      <c r="G13876" s="106">
        <v>0.96123605306376181</v>
      </c>
      <c r="H13876" s="107">
        <v>0.88642790519783787</v>
      </c>
      <c r="I13876" s="121" t="str">
        <f t="shared" si="216"/>
        <v>E</v>
      </c>
    </row>
    <row r="13877" spans="2:9" ht="12.75">
      <c r="B13877" s="102">
        <v>243642934</v>
      </c>
      <c r="C13877" s="106">
        <v>0.29572170188153901</v>
      </c>
      <c r="D13877" s="107">
        <v>0.72030838323216351</v>
      </c>
      <c r="E13877" s="106">
        <v>0.67705599952700735</v>
      </c>
      <c r="F13877" s="107">
        <v>0.36222838818395942</v>
      </c>
      <c r="G13877" s="106">
        <v>0.89787043904843067</v>
      </c>
      <c r="H13877" s="107">
        <v>0.88258919463492558</v>
      </c>
      <c r="I13877" s="121" t="str">
        <f t="shared" si="216"/>
        <v>E</v>
      </c>
    </row>
    <row r="13878" spans="2:9" ht="12.75">
      <c r="B13878" s="102">
        <v>243644213</v>
      </c>
      <c r="C13878" s="106">
        <v>0.82654124301915899</v>
      </c>
      <c r="D13878" s="107">
        <v>0.87431612816642534</v>
      </c>
      <c r="E13878" s="106">
        <v>0.32621925249450445</v>
      </c>
      <c r="F13878" s="107">
        <v>0.69516416990159535</v>
      </c>
      <c r="G13878" s="106">
        <v>0.33597472662450123</v>
      </c>
      <c r="H13878" s="107">
        <v>0.98416740898273947</v>
      </c>
      <c r="I13878" s="121" t="str">
        <f t="shared" si="216"/>
        <v>BH</v>
      </c>
    </row>
    <row r="13879" spans="2:9" ht="12.75">
      <c r="B13879" s="102">
        <v>243644823</v>
      </c>
      <c r="C13879" s="106">
        <v>0.22118986998033208</v>
      </c>
      <c r="D13879" s="107">
        <v>0.95488992630601466</v>
      </c>
      <c r="E13879" s="106">
        <v>0.52706315526819569</v>
      </c>
      <c r="F13879" s="107">
        <v>0.17544532442620686</v>
      </c>
      <c r="G13879" s="106">
        <v>5.8598606542796361E-2</v>
      </c>
      <c r="H13879" s="107">
        <v>5.8183617104650587E-2</v>
      </c>
      <c r="I13879" s="121" t="str">
        <f t="shared" si="216"/>
        <v>DF</v>
      </c>
    </row>
    <row r="13880" spans="2:9" ht="12.75">
      <c r="B13880" s="102">
        <v>243645203</v>
      </c>
      <c r="C13880" s="106">
        <v>0.88923987561165418</v>
      </c>
      <c r="D13880" s="107">
        <v>0.9644129146427991</v>
      </c>
      <c r="E13880" s="106">
        <v>3.7833675056275107E-2</v>
      </c>
      <c r="F13880" s="107">
        <v>0.99078500060987595</v>
      </c>
      <c r="G13880" s="106">
        <v>0.57336190033355283</v>
      </c>
      <c r="H13880" s="107">
        <v>0.15542415896712214</v>
      </c>
      <c r="I13880" s="121" t="str">
        <f t="shared" si="216"/>
        <v>C</v>
      </c>
    </row>
    <row r="13881" spans="2:9" ht="12.75">
      <c r="B13881" s="102">
        <v>243645690</v>
      </c>
      <c r="C13881" s="106">
        <v>0.63386627554523312</v>
      </c>
      <c r="D13881" s="107">
        <v>0.2863348386100828</v>
      </c>
      <c r="E13881" s="106">
        <v>0.44960559027040503</v>
      </c>
      <c r="F13881" s="107">
        <v>0.23620054565748116</v>
      </c>
      <c r="G13881" s="106">
        <v>6.8880109279339408E-2</v>
      </c>
      <c r="H13881" s="107">
        <v>0.65181095367528141</v>
      </c>
      <c r="I13881" s="121" t="str">
        <f t="shared" si="216"/>
        <v>BH</v>
      </c>
    </row>
    <row r="13882" spans="2:9" ht="12.75">
      <c r="B13882" s="102">
        <v>243645839</v>
      </c>
      <c r="C13882" s="106">
        <v>0.745953838395784</v>
      </c>
      <c r="D13882" s="107">
        <v>0.25022329371655694</v>
      </c>
      <c r="E13882" s="106">
        <v>2.2606472324732785E-2</v>
      </c>
      <c r="F13882" s="107">
        <v>0.95576750286149048</v>
      </c>
      <c r="G13882" s="106">
        <v>0.32402634701411581</v>
      </c>
      <c r="H13882" s="107">
        <v>3.4367011101207545E-2</v>
      </c>
      <c r="I13882" s="121" t="str">
        <f t="shared" si="216"/>
        <v>C</v>
      </c>
    </row>
    <row r="13883" spans="2:9" ht="12.75">
      <c r="B13883" s="102">
        <v>243647118</v>
      </c>
      <c r="C13883" s="106">
        <v>0.60164936508152422</v>
      </c>
      <c r="D13883" s="107">
        <v>2.4665932259352319E-2</v>
      </c>
      <c r="E13883" s="106">
        <v>0.13858652174671482</v>
      </c>
      <c r="F13883" s="107">
        <v>0.19570529538295967</v>
      </c>
      <c r="G13883" s="106">
        <v>0.86722339622479039</v>
      </c>
      <c r="H13883" s="107">
        <v>2.4987707390615732E-2</v>
      </c>
      <c r="I13883" s="121" t="str">
        <f t="shared" si="216"/>
        <v>E</v>
      </c>
    </row>
    <row r="13884" spans="2:9" ht="12.75">
      <c r="B13884" s="102">
        <v>243647661</v>
      </c>
      <c r="C13884" s="106">
        <v>0.26649264685786278</v>
      </c>
      <c r="D13884" s="107">
        <v>0.72432186370697149</v>
      </c>
      <c r="E13884" s="106">
        <v>0.86675317362456106</v>
      </c>
      <c r="F13884" s="107">
        <v>0.63909968856554844</v>
      </c>
      <c r="G13884" s="106">
        <v>0.61695686031245267</v>
      </c>
      <c r="H13884" s="107">
        <v>0.98207695521968796</v>
      </c>
      <c r="I13884" s="121" t="str">
        <f t="shared" si="216"/>
        <v>BH</v>
      </c>
    </row>
    <row r="13885" spans="2:9" ht="12.75">
      <c r="B13885" s="102">
        <v>243649426</v>
      </c>
      <c r="C13885" s="106">
        <v>9.6461309227549474E-2</v>
      </c>
      <c r="D13885" s="107">
        <v>0.10648171785365879</v>
      </c>
      <c r="E13885" s="106">
        <v>0.26526736248943639</v>
      </c>
      <c r="F13885" s="107">
        <v>0.1832090044671697</v>
      </c>
      <c r="G13885" s="106">
        <v>0.45396090344019124</v>
      </c>
      <c r="H13885" s="107">
        <v>0.62863361583335919</v>
      </c>
      <c r="I13885" s="121" t="str">
        <f t="shared" si="216"/>
        <v>BH</v>
      </c>
    </row>
    <row r="13886" spans="2:9" ht="12.75">
      <c r="B13886" s="102">
        <v>243650747</v>
      </c>
      <c r="C13886" s="106">
        <v>0.83107945446255593</v>
      </c>
      <c r="D13886" s="107">
        <v>5.1854585551207588E-2</v>
      </c>
      <c r="E13886" s="106">
        <v>0.28223791214320304</v>
      </c>
      <c r="F13886" s="107">
        <v>0.33951556811652495</v>
      </c>
      <c r="G13886" s="106">
        <v>0.36266880548895419</v>
      </c>
      <c r="H13886" s="107">
        <v>0.97102630772904908</v>
      </c>
      <c r="I13886" s="121" t="str">
        <f t="shared" si="216"/>
        <v>BH</v>
      </c>
    </row>
    <row r="13887" spans="2:9" ht="12.75">
      <c r="B13887" s="102">
        <v>243652133</v>
      </c>
      <c r="C13887" s="106">
        <v>0.19435755597665016</v>
      </c>
      <c r="D13887" s="107">
        <v>0.2961525966864178</v>
      </c>
      <c r="E13887" s="106">
        <v>0.37273569142540275</v>
      </c>
      <c r="F13887" s="107">
        <v>0.44388636310601104</v>
      </c>
      <c r="G13887" s="106">
        <v>0.75613128647690786</v>
      </c>
      <c r="H13887" s="107">
        <v>2.7932020322178674E-2</v>
      </c>
      <c r="I13887" s="121" t="str">
        <f t="shared" si="216"/>
        <v>E</v>
      </c>
    </row>
    <row r="13888" spans="2:9" ht="12.75">
      <c r="B13888" s="102">
        <v>243655309</v>
      </c>
      <c r="C13888" s="106">
        <v>0.34564021185762206</v>
      </c>
      <c r="D13888" s="107">
        <v>0.50206340893047408</v>
      </c>
      <c r="E13888" s="106">
        <v>0.46494396911060498</v>
      </c>
      <c r="F13888" s="107">
        <v>0.24088320437433541</v>
      </c>
      <c r="G13888" s="106">
        <v>0.98673062618608043</v>
      </c>
      <c r="H13888" s="107">
        <v>0.55311884144603152</v>
      </c>
      <c r="I13888" s="121" t="str">
        <f t="shared" si="216"/>
        <v>E</v>
      </c>
    </row>
    <row r="13889" spans="2:9" ht="12.75">
      <c r="B13889" s="102">
        <v>243655588</v>
      </c>
      <c r="C13889" s="106">
        <v>0.44500134758195231</v>
      </c>
      <c r="D13889" s="107">
        <v>0.62605282831151854</v>
      </c>
      <c r="E13889" s="106">
        <v>0.66262445732690556</v>
      </c>
      <c r="F13889" s="107">
        <v>0.56893951743722004</v>
      </c>
      <c r="G13889" s="106">
        <v>0.56548334385644461</v>
      </c>
      <c r="H13889" s="107">
        <v>0.45650952921056009</v>
      </c>
      <c r="I13889" s="121" t="str">
        <f t="shared" si="216"/>
        <v>TH</v>
      </c>
    </row>
    <row r="13890" spans="2:9" ht="12.75">
      <c r="B13890" s="102">
        <v>243655984</v>
      </c>
      <c r="C13890" s="106">
        <v>0.29699736653035047</v>
      </c>
      <c r="D13890" s="107">
        <v>0.11698432302427308</v>
      </c>
      <c r="E13890" s="106">
        <v>0.16951393026658046</v>
      </c>
      <c r="F13890" s="107">
        <v>0.73296268617044724</v>
      </c>
      <c r="G13890" s="106">
        <v>0.38339359769765236</v>
      </c>
      <c r="H13890" s="107">
        <v>0.90737834853376453</v>
      </c>
      <c r="I13890" s="121" t="str">
        <f t="shared" si="216"/>
        <v>BH</v>
      </c>
    </row>
    <row r="13891" spans="2:9" ht="12.75">
      <c r="B13891" s="102">
        <v>243658574</v>
      </c>
      <c r="C13891" s="106">
        <v>0.54243412863313356</v>
      </c>
      <c r="D13891" s="107">
        <v>0.28971375447972036</v>
      </c>
      <c r="E13891" s="106">
        <v>0.6327479413404351</v>
      </c>
      <c r="F13891" s="107">
        <v>0.91282898025888404</v>
      </c>
      <c r="G13891" s="106">
        <v>0.26817290267247884</v>
      </c>
      <c r="H13891" s="107">
        <v>0.72009154222796035</v>
      </c>
      <c r="I13891" s="121" t="str">
        <f t="shared" si="216"/>
        <v>C</v>
      </c>
    </row>
    <row r="13892" spans="2:9" ht="12.75">
      <c r="B13892" s="102">
        <v>243659886</v>
      </c>
      <c r="C13892" s="106">
        <v>0.67577618442732867</v>
      </c>
      <c r="D13892" s="107">
        <v>0.59972458708027343</v>
      </c>
      <c r="E13892" s="106">
        <v>0.16222307985314033</v>
      </c>
      <c r="F13892" s="107">
        <v>0.86710789080543071</v>
      </c>
      <c r="G13892" s="106">
        <v>0.95467766309140867</v>
      </c>
      <c r="H13892" s="107">
        <v>0.21056003336580709</v>
      </c>
      <c r="I13892" s="121" t="str">
        <f t="shared" si="216"/>
        <v>E</v>
      </c>
    </row>
    <row r="13893" spans="2:9" ht="12.75">
      <c r="B13893" s="102">
        <v>243660019</v>
      </c>
      <c r="C13893" s="106">
        <v>0.35267473637805691</v>
      </c>
      <c r="D13893" s="107">
        <v>0.18803630115838521</v>
      </c>
      <c r="E13893" s="106">
        <v>0.43893279738809277</v>
      </c>
      <c r="F13893" s="107">
        <v>0.16276520443019837</v>
      </c>
      <c r="G13893" s="106">
        <v>0.26642285321778658</v>
      </c>
      <c r="H13893" s="107">
        <v>0.24900838740268161</v>
      </c>
      <c r="I13893" s="121" t="str">
        <f t="shared" ref="I13893:I13956" si="217">INDEX($C$3:$H$3, MATCH(MAX(C13893:H13893), C13893:H13893, 0))</f>
        <v>TH</v>
      </c>
    </row>
    <row r="13894" spans="2:9" ht="12.75">
      <c r="B13894" s="102">
        <v>243661025</v>
      </c>
      <c r="C13894" s="106">
        <v>0.47418545090733932</v>
      </c>
      <c r="D13894" s="107">
        <v>0.23724839988177493</v>
      </c>
      <c r="E13894" s="106">
        <v>0.31960034373183444</v>
      </c>
      <c r="F13894" s="107">
        <v>0.68682415932639729</v>
      </c>
      <c r="G13894" s="106">
        <v>0.69883685515872429</v>
      </c>
      <c r="H13894" s="107">
        <v>0.97577560965144539</v>
      </c>
      <c r="I13894" s="121" t="str">
        <f t="shared" si="217"/>
        <v>BH</v>
      </c>
    </row>
    <row r="13895" spans="2:9" ht="12.75">
      <c r="B13895" s="102">
        <v>243661306</v>
      </c>
      <c r="C13895" s="106">
        <v>0.70479645019223569</v>
      </c>
      <c r="D13895" s="107">
        <v>0.49510130469413527</v>
      </c>
      <c r="E13895" s="106">
        <v>0.38807022170374683</v>
      </c>
      <c r="F13895" s="107">
        <v>0.45021110603588377</v>
      </c>
      <c r="G13895" s="106">
        <v>0.61602744133028731</v>
      </c>
      <c r="H13895" s="107">
        <v>0.2572498502571603</v>
      </c>
      <c r="I13895" s="121" t="str">
        <f t="shared" si="217"/>
        <v>FH</v>
      </c>
    </row>
    <row r="13896" spans="2:9" ht="12.75">
      <c r="B13896" s="102">
        <v>243662451</v>
      </c>
      <c r="C13896" s="106">
        <v>0.35887305008984427</v>
      </c>
      <c r="D13896" s="107">
        <v>3.0497654463693458E-2</v>
      </c>
      <c r="E13896" s="106">
        <v>0.37945611571831073</v>
      </c>
      <c r="F13896" s="107">
        <v>0.1015585184748824</v>
      </c>
      <c r="G13896" s="106">
        <v>5.2549895178116479E-2</v>
      </c>
      <c r="H13896" s="107">
        <v>0.78544961699770099</v>
      </c>
      <c r="I13896" s="121" t="str">
        <f t="shared" si="217"/>
        <v>BH</v>
      </c>
    </row>
    <row r="13897" spans="2:9" ht="12.75">
      <c r="B13897" s="102">
        <v>243662518</v>
      </c>
      <c r="C13897" s="106">
        <v>0.75029920437004494</v>
      </c>
      <c r="D13897" s="107">
        <v>0.12272919603376797</v>
      </c>
      <c r="E13897" s="106">
        <v>0.58671611704901383</v>
      </c>
      <c r="F13897" s="107">
        <v>0.86700224751971344</v>
      </c>
      <c r="G13897" s="106">
        <v>0.50204113010806672</v>
      </c>
      <c r="H13897" s="107">
        <v>0.59881798925649687</v>
      </c>
      <c r="I13897" s="121" t="str">
        <f t="shared" si="217"/>
        <v>C</v>
      </c>
    </row>
    <row r="13898" spans="2:9" ht="12.75">
      <c r="B13898" s="102">
        <v>243663581</v>
      </c>
      <c r="C13898" s="106">
        <v>0.17591225003013644</v>
      </c>
      <c r="D13898" s="107">
        <v>0.64909945209028841</v>
      </c>
      <c r="E13898" s="106">
        <v>0.39005005758751654</v>
      </c>
      <c r="F13898" s="107">
        <v>0.90590151084379045</v>
      </c>
      <c r="G13898" s="106">
        <v>4.501735189318179E-2</v>
      </c>
      <c r="H13898" s="107">
        <v>0.57535245111611211</v>
      </c>
      <c r="I13898" s="121" t="str">
        <f t="shared" si="217"/>
        <v>C</v>
      </c>
    </row>
    <row r="13899" spans="2:9" ht="12.75">
      <c r="B13899" s="102">
        <v>243665892</v>
      </c>
      <c r="C13899" s="106">
        <v>0.57436581801056708</v>
      </c>
      <c r="D13899" s="107">
        <v>0.18913091732420995</v>
      </c>
      <c r="E13899" s="106">
        <v>0.13250160784324461</v>
      </c>
      <c r="F13899" s="107">
        <v>9.2342623252248401E-2</v>
      </c>
      <c r="G13899" s="106">
        <v>0.19546764648318882</v>
      </c>
      <c r="H13899" s="107">
        <v>0.58300190484973191</v>
      </c>
      <c r="I13899" s="121" t="str">
        <f t="shared" si="217"/>
        <v>BH</v>
      </c>
    </row>
    <row r="13900" spans="2:9" ht="12.75">
      <c r="B13900" s="102">
        <v>243666330</v>
      </c>
      <c r="C13900" s="106">
        <v>0.68482994271229991</v>
      </c>
      <c r="D13900" s="107">
        <v>0.27261627490876816</v>
      </c>
      <c r="E13900" s="106">
        <v>0.33120275675503574</v>
      </c>
      <c r="F13900" s="107">
        <v>7.5780290914659654E-2</v>
      </c>
      <c r="G13900" s="106">
        <v>0.10326081850653823</v>
      </c>
      <c r="H13900" s="107">
        <v>0.90603782750178885</v>
      </c>
      <c r="I13900" s="121" t="str">
        <f t="shared" si="217"/>
        <v>BH</v>
      </c>
    </row>
    <row r="13901" spans="2:9" ht="12.75">
      <c r="B13901" s="102">
        <v>243666585</v>
      </c>
      <c r="C13901" s="106">
        <v>0.91528008783067616</v>
      </c>
      <c r="D13901" s="107">
        <v>0.12102557276243608</v>
      </c>
      <c r="E13901" s="106">
        <v>0.21064575647456607</v>
      </c>
      <c r="F13901" s="107">
        <v>0.25296885366017019</v>
      </c>
      <c r="G13901" s="106">
        <v>0.36671839786913996</v>
      </c>
      <c r="H13901" s="107">
        <v>0.79701074912870595</v>
      </c>
      <c r="I13901" s="121" t="str">
        <f t="shared" si="217"/>
        <v>FH</v>
      </c>
    </row>
    <row r="13902" spans="2:9" ht="12.75">
      <c r="B13902" s="102">
        <v>243668797</v>
      </c>
      <c r="C13902" s="106">
        <v>0.65553822323452149</v>
      </c>
      <c r="D13902" s="107">
        <v>0.50559699962945914</v>
      </c>
      <c r="E13902" s="106">
        <v>0.26164409892397567</v>
      </c>
      <c r="F13902" s="107">
        <v>0.13427243938285383</v>
      </c>
      <c r="G13902" s="106">
        <v>0.16195606417753616</v>
      </c>
      <c r="H13902" s="107">
        <v>3.9313959910459495E-2</v>
      </c>
      <c r="I13902" s="121" t="str">
        <f t="shared" si="217"/>
        <v>FH</v>
      </c>
    </row>
    <row r="13903" spans="2:9" ht="12.75">
      <c r="B13903" s="102">
        <v>243669555</v>
      </c>
      <c r="C13903" s="106">
        <v>0.84103707274116513</v>
      </c>
      <c r="D13903" s="107">
        <v>0.91461618017490132</v>
      </c>
      <c r="E13903" s="106">
        <v>0.24312094985426658</v>
      </c>
      <c r="F13903" s="107">
        <v>0.29696712184261198</v>
      </c>
      <c r="G13903" s="106">
        <v>0.30710143700530601</v>
      </c>
      <c r="H13903" s="107">
        <v>0.58515971562785385</v>
      </c>
      <c r="I13903" s="121" t="str">
        <f t="shared" si="217"/>
        <v>DF</v>
      </c>
    </row>
    <row r="13904" spans="2:9" ht="12.75">
      <c r="B13904" s="102">
        <v>243670769</v>
      </c>
      <c r="C13904" s="106">
        <v>0.15403642918931038</v>
      </c>
      <c r="D13904" s="107">
        <v>0.50064235685245073</v>
      </c>
      <c r="E13904" s="106">
        <v>0.90120599105828458</v>
      </c>
      <c r="F13904" s="107">
        <v>0.33378219848857693</v>
      </c>
      <c r="G13904" s="106">
        <v>0.55983885314021209</v>
      </c>
      <c r="H13904" s="107">
        <v>5.6456015790580683E-2</v>
      </c>
      <c r="I13904" s="121" t="str">
        <f t="shared" si="217"/>
        <v>TH</v>
      </c>
    </row>
    <row r="13905" spans="2:9" ht="12.75">
      <c r="B13905" s="102">
        <v>243671394</v>
      </c>
      <c r="C13905" s="106">
        <v>0.6919483946031677</v>
      </c>
      <c r="D13905" s="107">
        <v>0.89510744086610572</v>
      </c>
      <c r="E13905" s="106">
        <v>1.870297867705073E-2</v>
      </c>
      <c r="F13905" s="107">
        <v>0.90235944759811737</v>
      </c>
      <c r="G13905" s="106">
        <v>0.45372491309738638</v>
      </c>
      <c r="H13905" s="107">
        <v>0.76449792785392034</v>
      </c>
      <c r="I13905" s="121" t="str">
        <f t="shared" si="217"/>
        <v>C</v>
      </c>
    </row>
    <row r="13906" spans="2:9" ht="12.75">
      <c r="B13906" s="102">
        <v>243672238</v>
      </c>
      <c r="C13906" s="106">
        <v>0.37637335543605754</v>
      </c>
      <c r="D13906" s="107">
        <v>0.53211362471509194</v>
      </c>
      <c r="E13906" s="106">
        <v>0.46787801471546353</v>
      </c>
      <c r="F13906" s="107">
        <v>0.51089024242249659</v>
      </c>
      <c r="G13906" s="106">
        <v>0.97472512282763524</v>
      </c>
      <c r="H13906" s="107">
        <v>0.93886643496579936</v>
      </c>
      <c r="I13906" s="121" t="str">
        <f t="shared" si="217"/>
        <v>E</v>
      </c>
    </row>
    <row r="13907" spans="2:9" ht="12.75">
      <c r="B13907" s="102">
        <v>243672410</v>
      </c>
      <c r="C13907" s="106">
        <v>2.7418374364201803E-2</v>
      </c>
      <c r="D13907" s="107">
        <v>0.85807689735880466</v>
      </c>
      <c r="E13907" s="106">
        <v>0.11803143468223798</v>
      </c>
      <c r="F13907" s="107">
        <v>0.54286985018361289</v>
      </c>
      <c r="G13907" s="106">
        <v>0.78386837768083062</v>
      </c>
      <c r="H13907" s="107">
        <v>0.57141454199189301</v>
      </c>
      <c r="I13907" s="121" t="str">
        <f t="shared" si="217"/>
        <v>DF</v>
      </c>
    </row>
    <row r="13908" spans="2:9" ht="12.75">
      <c r="B13908" s="102">
        <v>243672856</v>
      </c>
      <c r="C13908" s="106">
        <v>1.8750986893891763E-3</v>
      </c>
      <c r="D13908" s="107">
        <v>0.82788011797768668</v>
      </c>
      <c r="E13908" s="106">
        <v>0.10644277353831644</v>
      </c>
      <c r="F13908" s="107">
        <v>0.85834106508847818</v>
      </c>
      <c r="G13908" s="106">
        <v>0.14868394447356614</v>
      </c>
      <c r="H13908" s="107">
        <v>0.85857532252950453</v>
      </c>
      <c r="I13908" s="121" t="str">
        <f t="shared" si="217"/>
        <v>BH</v>
      </c>
    </row>
    <row r="13909" spans="2:9" ht="12.75">
      <c r="B13909" s="102">
        <v>243679028</v>
      </c>
      <c r="C13909" s="106">
        <v>0.78209667999313148</v>
      </c>
      <c r="D13909" s="107">
        <v>0.20351964069828421</v>
      </c>
      <c r="E13909" s="106">
        <v>0.36641854489296888</v>
      </c>
      <c r="F13909" s="107">
        <v>0.14920717907112002</v>
      </c>
      <c r="G13909" s="106">
        <v>0.84524889894865485</v>
      </c>
      <c r="H13909" s="107">
        <v>0.45789517809943447</v>
      </c>
      <c r="I13909" s="121" t="str">
        <f t="shared" si="217"/>
        <v>E</v>
      </c>
    </row>
    <row r="13910" spans="2:9" ht="12.75">
      <c r="B13910" s="102">
        <v>243680067</v>
      </c>
      <c r="C13910" s="106">
        <v>0.48914409344783683</v>
      </c>
      <c r="D13910" s="107">
        <v>0.48619075799766298</v>
      </c>
      <c r="E13910" s="106">
        <v>0.30809773248023387</v>
      </c>
      <c r="F13910" s="107">
        <v>0.24997359489927273</v>
      </c>
      <c r="G13910" s="106">
        <v>0.2529767257949711</v>
      </c>
      <c r="H13910" s="107">
        <v>0.54986672717465268</v>
      </c>
      <c r="I13910" s="121" t="str">
        <f t="shared" si="217"/>
        <v>BH</v>
      </c>
    </row>
    <row r="13911" spans="2:9" ht="12.75">
      <c r="B13911" s="102">
        <v>243682237</v>
      </c>
      <c r="C13911" s="106">
        <v>0.62352632026866228</v>
      </c>
      <c r="D13911" s="107">
        <v>0.97320795523293868</v>
      </c>
      <c r="E13911" s="106">
        <v>2.5867113582936696E-2</v>
      </c>
      <c r="F13911" s="107">
        <v>0.83173916126458569</v>
      </c>
      <c r="G13911" s="106">
        <v>0.42928863660269179</v>
      </c>
      <c r="H13911" s="107">
        <v>0.16382526300715128</v>
      </c>
      <c r="I13911" s="121" t="str">
        <f t="shared" si="217"/>
        <v>DF</v>
      </c>
    </row>
    <row r="13912" spans="2:9" ht="12.75">
      <c r="B13912" s="102">
        <v>243682320</v>
      </c>
      <c r="C13912" s="106">
        <v>0.53004259206142823</v>
      </c>
      <c r="D13912" s="107">
        <v>0.84818597483094771</v>
      </c>
      <c r="E13912" s="106">
        <v>0.43017174026883476</v>
      </c>
      <c r="F13912" s="107">
        <v>0.52750567466622633</v>
      </c>
      <c r="G13912" s="106">
        <v>3.0890569843201376E-2</v>
      </c>
      <c r="H13912" s="107">
        <v>0.55265825634932231</v>
      </c>
      <c r="I13912" s="121" t="str">
        <f t="shared" si="217"/>
        <v>DF</v>
      </c>
    </row>
    <row r="13913" spans="2:9" ht="12.75">
      <c r="B13913" s="102">
        <v>243683292</v>
      </c>
      <c r="C13913" s="106">
        <v>0.17902453863827716</v>
      </c>
      <c r="D13913" s="107">
        <v>0.97131003145189876</v>
      </c>
      <c r="E13913" s="106">
        <v>0.64705550163414061</v>
      </c>
      <c r="F13913" s="107">
        <v>4.4992581072818894E-2</v>
      </c>
      <c r="G13913" s="106">
        <v>0.39115320733286563</v>
      </c>
      <c r="H13913" s="107">
        <v>0.85592773580102666</v>
      </c>
      <c r="I13913" s="121" t="str">
        <f t="shared" si="217"/>
        <v>DF</v>
      </c>
    </row>
    <row r="13914" spans="2:9" ht="12.75">
      <c r="B13914" s="102">
        <v>243683655</v>
      </c>
      <c r="C13914" s="106">
        <v>0.53473563638801114</v>
      </c>
      <c r="D13914" s="107">
        <v>0.62592742987957095</v>
      </c>
      <c r="E13914" s="106">
        <v>0.52522487083732639</v>
      </c>
      <c r="F13914" s="107">
        <v>0.58909283528993051</v>
      </c>
      <c r="G13914" s="106">
        <v>0.76894915551692922</v>
      </c>
      <c r="H13914" s="107">
        <v>0.19292918022680539</v>
      </c>
      <c r="I13914" s="121" t="str">
        <f t="shared" si="217"/>
        <v>E</v>
      </c>
    </row>
    <row r="13915" spans="2:9" ht="12.75">
      <c r="B13915" s="102">
        <v>243683696</v>
      </c>
      <c r="C13915" s="106">
        <v>0.94058559234033634</v>
      </c>
      <c r="D13915" s="107">
        <v>0.27842970750836771</v>
      </c>
      <c r="E13915" s="106">
        <v>0.98934500864783503</v>
      </c>
      <c r="F13915" s="107">
        <v>0.41324004127169678</v>
      </c>
      <c r="G13915" s="106">
        <v>0.93224680376414648</v>
      </c>
      <c r="H13915" s="107">
        <v>0.33960305176691086</v>
      </c>
      <c r="I13915" s="121" t="str">
        <f t="shared" si="217"/>
        <v>TH</v>
      </c>
    </row>
    <row r="13916" spans="2:9" ht="12.75">
      <c r="B13916" s="102">
        <v>243684217</v>
      </c>
      <c r="C13916" s="106">
        <v>0.58857591929140285</v>
      </c>
      <c r="D13916" s="107">
        <v>0.81234723909080175</v>
      </c>
      <c r="E13916" s="106">
        <v>0.42640516887276192</v>
      </c>
      <c r="F13916" s="107">
        <v>0.19351508559552433</v>
      </c>
      <c r="G13916" s="106">
        <v>0.96308462672783057</v>
      </c>
      <c r="H13916" s="107">
        <v>6.4142456996314934E-2</v>
      </c>
      <c r="I13916" s="121" t="str">
        <f t="shared" si="217"/>
        <v>E</v>
      </c>
    </row>
    <row r="13917" spans="2:9" ht="12.75">
      <c r="B13917" s="102">
        <v>243684371</v>
      </c>
      <c r="C13917" s="106">
        <v>0.87779983977548715</v>
      </c>
      <c r="D13917" s="107">
        <v>0.98802477285450996</v>
      </c>
      <c r="E13917" s="106">
        <v>0.15342921662726017</v>
      </c>
      <c r="F13917" s="107">
        <v>0.90506607562966224</v>
      </c>
      <c r="G13917" s="106">
        <v>0.69712929502275056</v>
      </c>
      <c r="H13917" s="107">
        <v>0.23014387356479382</v>
      </c>
      <c r="I13917" s="121" t="str">
        <f t="shared" si="217"/>
        <v>DF</v>
      </c>
    </row>
    <row r="13918" spans="2:9" ht="12.75">
      <c r="B13918" s="102">
        <v>243688358</v>
      </c>
      <c r="C13918" s="106">
        <v>0.11140816919101315</v>
      </c>
      <c r="D13918" s="107">
        <v>0.71296322961381531</v>
      </c>
      <c r="E13918" s="106">
        <v>1.2533314391193429E-2</v>
      </c>
      <c r="F13918" s="107">
        <v>0.2113001421286187</v>
      </c>
      <c r="G13918" s="106">
        <v>0.35985157002535217</v>
      </c>
      <c r="H13918" s="107">
        <v>3.8598925034576625E-2</v>
      </c>
      <c r="I13918" s="121" t="str">
        <f t="shared" si="217"/>
        <v>DF</v>
      </c>
    </row>
    <row r="13919" spans="2:9" ht="12.75">
      <c r="B13919" s="102">
        <v>243688514</v>
      </c>
      <c r="C13919" s="106">
        <v>0.95479109741319013</v>
      </c>
      <c r="D13919" s="107">
        <v>1.0131449762961431E-2</v>
      </c>
      <c r="E13919" s="106">
        <v>0.93843268562826676</v>
      </c>
      <c r="F13919" s="107">
        <v>0.53742872267688058</v>
      </c>
      <c r="G13919" s="106">
        <v>0.77752890229703908</v>
      </c>
      <c r="H13919" s="107">
        <v>0.94821230497735254</v>
      </c>
      <c r="I13919" s="121" t="str">
        <f t="shared" si="217"/>
        <v>FH</v>
      </c>
    </row>
    <row r="13920" spans="2:9" ht="12.75">
      <c r="B13920" s="102">
        <v>243690131</v>
      </c>
      <c r="C13920" s="106">
        <v>0.76172490178717411</v>
      </c>
      <c r="D13920" s="107">
        <v>0.75082663336856115</v>
      </c>
      <c r="E13920" s="106">
        <v>0.4538227569997586</v>
      </c>
      <c r="F13920" s="107">
        <v>0.34470117497859043</v>
      </c>
      <c r="G13920" s="106">
        <v>0.72902057988897195</v>
      </c>
      <c r="H13920" s="107">
        <v>0.97226528433575821</v>
      </c>
      <c r="I13920" s="121" t="str">
        <f t="shared" si="217"/>
        <v>BH</v>
      </c>
    </row>
    <row r="13921" spans="2:9" ht="12.75">
      <c r="B13921" s="102">
        <v>243690832</v>
      </c>
      <c r="C13921" s="106">
        <v>0.67714808619660527</v>
      </c>
      <c r="D13921" s="107">
        <v>0.19641763884533425</v>
      </c>
      <c r="E13921" s="106">
        <v>0.19255749875987949</v>
      </c>
      <c r="F13921" s="107">
        <v>0.24033136823917101</v>
      </c>
      <c r="G13921" s="106">
        <v>0.57743674331499961</v>
      </c>
      <c r="H13921" s="107">
        <v>0.84004921375482056</v>
      </c>
      <c r="I13921" s="121" t="str">
        <f t="shared" si="217"/>
        <v>BH</v>
      </c>
    </row>
    <row r="13922" spans="2:9" ht="12.75">
      <c r="B13922" s="102">
        <v>243692400</v>
      </c>
      <c r="C13922" s="106">
        <v>0.46579256774894806</v>
      </c>
      <c r="D13922" s="107">
        <v>0.31143810009552642</v>
      </c>
      <c r="E13922" s="106">
        <v>0.17588425615008063</v>
      </c>
      <c r="F13922" s="107">
        <v>0.52291110259957851</v>
      </c>
      <c r="G13922" s="106">
        <v>0.31858138916014145</v>
      </c>
      <c r="H13922" s="107">
        <v>0.46015261034782995</v>
      </c>
      <c r="I13922" s="121" t="str">
        <f t="shared" si="217"/>
        <v>C</v>
      </c>
    </row>
    <row r="13923" spans="2:9" ht="12.75">
      <c r="B13923" s="102">
        <v>243692557</v>
      </c>
      <c r="C13923" s="106">
        <v>0.54470590400741448</v>
      </c>
      <c r="D13923" s="107">
        <v>6.0133157303020379E-2</v>
      </c>
      <c r="E13923" s="106">
        <v>0.32971552918753133</v>
      </c>
      <c r="F13923" s="107">
        <v>0.16671208444290198</v>
      </c>
      <c r="G13923" s="106">
        <v>7.0535965121793609E-2</v>
      </c>
      <c r="H13923" s="107">
        <v>0.90158068807137437</v>
      </c>
      <c r="I13923" s="121" t="str">
        <f t="shared" si="217"/>
        <v>BH</v>
      </c>
    </row>
    <row r="13924" spans="2:9" ht="12.75">
      <c r="B13924" s="102">
        <v>243695248</v>
      </c>
      <c r="C13924" s="106">
        <v>0.99551323385080348</v>
      </c>
      <c r="D13924" s="107">
        <v>0.7274612834455727</v>
      </c>
      <c r="E13924" s="106">
        <v>6.9456739723658956E-2</v>
      </c>
      <c r="F13924" s="107">
        <v>0.60860687176993533</v>
      </c>
      <c r="G13924" s="106">
        <v>0.56400312120573481</v>
      </c>
      <c r="H13924" s="107">
        <v>0.32834097650683791</v>
      </c>
      <c r="I13924" s="121" t="str">
        <f t="shared" si="217"/>
        <v>FH</v>
      </c>
    </row>
    <row r="13925" spans="2:9" ht="12.75">
      <c r="B13925" s="102">
        <v>243695337</v>
      </c>
      <c r="C13925" s="106">
        <v>0.36706962424416667</v>
      </c>
      <c r="D13925" s="107">
        <v>9.0592729911287861E-2</v>
      </c>
      <c r="E13925" s="106">
        <v>0.84616352897788727</v>
      </c>
      <c r="F13925" s="107">
        <v>0.49416927445991177</v>
      </c>
      <c r="G13925" s="106">
        <v>5.9036787399032065E-2</v>
      </c>
      <c r="H13925" s="107">
        <v>0.56128514959084885</v>
      </c>
      <c r="I13925" s="121" t="str">
        <f t="shared" si="217"/>
        <v>TH</v>
      </c>
    </row>
    <row r="13926" spans="2:9" ht="12.75">
      <c r="B13926" s="102">
        <v>243695691</v>
      </c>
      <c r="C13926" s="106">
        <v>0.95831865594991328</v>
      </c>
      <c r="D13926" s="107">
        <v>9.093922620340944E-2</v>
      </c>
      <c r="E13926" s="106">
        <v>0.53189350851859718</v>
      </c>
      <c r="F13926" s="107">
        <v>0.25799509858568492</v>
      </c>
      <c r="G13926" s="106">
        <v>0.50319415870013851</v>
      </c>
      <c r="H13926" s="107">
        <v>0.5610905313504515</v>
      </c>
      <c r="I13926" s="121" t="str">
        <f t="shared" si="217"/>
        <v>FH</v>
      </c>
    </row>
    <row r="13927" spans="2:9" ht="12.75">
      <c r="B13927" s="102">
        <v>243696525</v>
      </c>
      <c r="C13927" s="106">
        <v>0.20923726431680123</v>
      </c>
      <c r="D13927" s="107">
        <v>0.14726651405617663</v>
      </c>
      <c r="E13927" s="106">
        <v>0.94329220693604077</v>
      </c>
      <c r="F13927" s="107">
        <v>0.51696632326656999</v>
      </c>
      <c r="G13927" s="106">
        <v>0.26063518150580123</v>
      </c>
      <c r="H13927" s="107">
        <v>1.7683485336725813E-3</v>
      </c>
      <c r="I13927" s="121" t="str">
        <f t="shared" si="217"/>
        <v>TH</v>
      </c>
    </row>
    <row r="13928" spans="2:9" ht="12.75">
      <c r="B13928" s="102">
        <v>243698077</v>
      </c>
      <c r="C13928" s="106">
        <v>0.59464963171751339</v>
      </c>
      <c r="D13928" s="107">
        <v>0.76172007626871263</v>
      </c>
      <c r="E13928" s="106">
        <v>0.72542370831891301</v>
      </c>
      <c r="F13928" s="107">
        <v>0.38867980669723146</v>
      </c>
      <c r="G13928" s="106">
        <v>0.21465225257277698</v>
      </c>
      <c r="H13928" s="107">
        <v>0.12788038243513733</v>
      </c>
      <c r="I13928" s="121" t="str">
        <f t="shared" si="217"/>
        <v>DF</v>
      </c>
    </row>
    <row r="13929" spans="2:9" ht="12.75">
      <c r="B13929" s="102">
        <v>243698828</v>
      </c>
      <c r="C13929" s="106">
        <v>0.95888984817901668</v>
      </c>
      <c r="D13929" s="107">
        <v>0.41640008004015971</v>
      </c>
      <c r="E13929" s="106">
        <v>0.38942907608607058</v>
      </c>
      <c r="F13929" s="107">
        <v>0.56616534319259326</v>
      </c>
      <c r="G13929" s="106">
        <v>1.4736921901371325E-2</v>
      </c>
      <c r="H13929" s="107">
        <v>0.78179229481946422</v>
      </c>
      <c r="I13929" s="121" t="str">
        <f t="shared" si="217"/>
        <v>FH</v>
      </c>
    </row>
    <row r="13930" spans="2:9" ht="12.75">
      <c r="B13930" s="102">
        <v>243700906</v>
      </c>
      <c r="C13930" s="106">
        <v>0.11643557985698205</v>
      </c>
      <c r="D13930" s="107">
        <v>0.10002305240236087</v>
      </c>
      <c r="E13930" s="106">
        <v>0.15666073524753799</v>
      </c>
      <c r="F13930" s="107">
        <v>0.10107451517372046</v>
      </c>
      <c r="G13930" s="106">
        <v>0.83247111302511434</v>
      </c>
      <c r="H13930" s="107">
        <v>0.18911432464632938</v>
      </c>
      <c r="I13930" s="121" t="str">
        <f t="shared" si="217"/>
        <v>E</v>
      </c>
    </row>
    <row r="13931" spans="2:9" ht="12.75">
      <c r="B13931" s="102">
        <v>243701245</v>
      </c>
      <c r="C13931" s="106">
        <v>0.62779180785579225</v>
      </c>
      <c r="D13931" s="107">
        <v>0.79678349753684885</v>
      </c>
      <c r="E13931" s="106">
        <v>5.6430719306575838E-2</v>
      </c>
      <c r="F13931" s="107">
        <v>0.67996299140939964</v>
      </c>
      <c r="G13931" s="106">
        <v>0.70904480374732692</v>
      </c>
      <c r="H13931" s="107">
        <v>0.11896579537955621</v>
      </c>
      <c r="I13931" s="121" t="str">
        <f t="shared" si="217"/>
        <v>DF</v>
      </c>
    </row>
    <row r="13932" spans="2:9" ht="12.75">
      <c r="B13932" s="102">
        <v>243701987</v>
      </c>
      <c r="C13932" s="106">
        <v>0.88809012921288777</v>
      </c>
      <c r="D13932" s="107">
        <v>0.19755743903698297</v>
      </c>
      <c r="E13932" s="106">
        <v>0.97830283476486768</v>
      </c>
      <c r="F13932" s="107">
        <v>0.85253872368265293</v>
      </c>
      <c r="G13932" s="106">
        <v>0.6547494004478529</v>
      </c>
      <c r="H13932" s="107">
        <v>0.37189415639177081</v>
      </c>
      <c r="I13932" s="121" t="str">
        <f t="shared" si="217"/>
        <v>TH</v>
      </c>
    </row>
    <row r="13933" spans="2:9" ht="12.75">
      <c r="B13933" s="102">
        <v>243702457</v>
      </c>
      <c r="C13933" s="106">
        <v>0.69092471454501503</v>
      </c>
      <c r="D13933" s="107">
        <v>0.29511534470737133</v>
      </c>
      <c r="E13933" s="106">
        <v>5.3798768730963786E-3</v>
      </c>
      <c r="F13933" s="107">
        <v>0.2506189627533566</v>
      </c>
      <c r="G13933" s="106">
        <v>0.29867329370985818</v>
      </c>
      <c r="H13933" s="107">
        <v>0.75540899900447678</v>
      </c>
      <c r="I13933" s="121" t="str">
        <f t="shared" si="217"/>
        <v>BH</v>
      </c>
    </row>
    <row r="13934" spans="2:9" ht="12.75">
      <c r="B13934" s="102">
        <v>243704306</v>
      </c>
      <c r="C13934" s="106">
        <v>0.45770955405545388</v>
      </c>
      <c r="D13934" s="107">
        <v>0.27972409976583612</v>
      </c>
      <c r="E13934" s="106">
        <v>0.58050111232272528</v>
      </c>
      <c r="F13934" s="107">
        <v>0.37918251603030395</v>
      </c>
      <c r="G13934" s="106">
        <v>0.35973227725174972</v>
      </c>
      <c r="H13934" s="107">
        <v>0.1307092321652954</v>
      </c>
      <c r="I13934" s="121" t="str">
        <f t="shared" si="217"/>
        <v>TH</v>
      </c>
    </row>
    <row r="13935" spans="2:9" ht="12.75">
      <c r="B13935" s="102">
        <v>243704379</v>
      </c>
      <c r="C13935" s="106">
        <v>0.43963025440654491</v>
      </c>
      <c r="D13935" s="107">
        <v>5.0212216559809342E-2</v>
      </c>
      <c r="E13935" s="106">
        <v>0.78199127342868113</v>
      </c>
      <c r="F13935" s="107">
        <v>0.62770969947884958</v>
      </c>
      <c r="G13935" s="106">
        <v>5.7389172031749869E-2</v>
      </c>
      <c r="H13935" s="107">
        <v>9.2061626692125031E-2</v>
      </c>
      <c r="I13935" s="121" t="str">
        <f t="shared" si="217"/>
        <v>TH</v>
      </c>
    </row>
    <row r="13936" spans="2:9" ht="12.75">
      <c r="B13936" s="102">
        <v>243706433</v>
      </c>
      <c r="C13936" s="106">
        <v>0.60331266730222666</v>
      </c>
      <c r="D13936" s="107">
        <v>0.98576960209785636</v>
      </c>
      <c r="E13936" s="106">
        <v>0.5767842978711164</v>
      </c>
      <c r="F13936" s="107">
        <v>0.63087724175773374</v>
      </c>
      <c r="G13936" s="106">
        <v>0.85307085309046382</v>
      </c>
      <c r="H13936" s="107">
        <v>7.6163957267367133E-2</v>
      </c>
      <c r="I13936" s="121" t="str">
        <f t="shared" si="217"/>
        <v>DF</v>
      </c>
    </row>
    <row r="13937" spans="2:9" ht="12.75">
      <c r="B13937" s="102">
        <v>243707564</v>
      </c>
      <c r="C13937" s="106">
        <v>0.81553793155627874</v>
      </c>
      <c r="D13937" s="107">
        <v>9.2940288077230981E-2</v>
      </c>
      <c r="E13937" s="106">
        <v>0.75416912062502228</v>
      </c>
      <c r="F13937" s="107">
        <v>0.80831841035704066</v>
      </c>
      <c r="G13937" s="106">
        <v>0.17125973340536871</v>
      </c>
      <c r="H13937" s="107">
        <v>0.93903917717745911</v>
      </c>
      <c r="I13937" s="121" t="str">
        <f t="shared" si="217"/>
        <v>BH</v>
      </c>
    </row>
    <row r="13938" spans="2:9" ht="12.75">
      <c r="B13938" s="102">
        <v>243708209</v>
      </c>
      <c r="C13938" s="106">
        <v>0.36766331400201668</v>
      </c>
      <c r="D13938" s="107">
        <v>4.3385685367852034E-2</v>
      </c>
      <c r="E13938" s="106">
        <v>0.53735066152381994</v>
      </c>
      <c r="F13938" s="107">
        <v>4.8603247928453719E-3</v>
      </c>
      <c r="G13938" s="106">
        <v>0.17748894353999756</v>
      </c>
      <c r="H13938" s="107">
        <v>0.14866194627457752</v>
      </c>
      <c r="I13938" s="121" t="str">
        <f t="shared" si="217"/>
        <v>TH</v>
      </c>
    </row>
    <row r="13939" spans="2:9" ht="12.75">
      <c r="B13939" s="102">
        <v>243708991</v>
      </c>
      <c r="C13939" s="106">
        <v>0.82962346350573313</v>
      </c>
      <c r="D13939" s="107">
        <v>0.36793619673673139</v>
      </c>
      <c r="E13939" s="106">
        <v>0.11271158112077106</v>
      </c>
      <c r="F13939" s="107">
        <v>5.339514166912096E-2</v>
      </c>
      <c r="G13939" s="106">
        <v>0.4759945190674717</v>
      </c>
      <c r="H13939" s="107">
        <v>0.85947103403006264</v>
      </c>
      <c r="I13939" s="121" t="str">
        <f t="shared" si="217"/>
        <v>BH</v>
      </c>
    </row>
    <row r="13940" spans="2:9" ht="12.75">
      <c r="B13940" s="102">
        <v>243709501</v>
      </c>
      <c r="C13940" s="106">
        <v>0.35451864373998188</v>
      </c>
      <c r="D13940" s="107">
        <v>0.24583820673418644</v>
      </c>
      <c r="E13940" s="106">
        <v>0.99453701462092825</v>
      </c>
      <c r="F13940" s="107">
        <v>0.37708527765282174</v>
      </c>
      <c r="G13940" s="106">
        <v>0.63065479663735502</v>
      </c>
      <c r="H13940" s="107">
        <v>0.86775476624161652</v>
      </c>
      <c r="I13940" s="121" t="str">
        <f t="shared" si="217"/>
        <v>TH</v>
      </c>
    </row>
    <row r="13941" spans="2:9" ht="12.75">
      <c r="B13941" s="102">
        <v>243710947</v>
      </c>
      <c r="C13941" s="106">
        <v>0.56499399764908831</v>
      </c>
      <c r="D13941" s="107">
        <v>0.76405092943652875</v>
      </c>
      <c r="E13941" s="106">
        <v>0.27947677430320095</v>
      </c>
      <c r="F13941" s="107">
        <v>8.3692768893756986E-2</v>
      </c>
      <c r="G13941" s="106">
        <v>0.93382533055877448</v>
      </c>
      <c r="H13941" s="107">
        <v>0.43999381018976091</v>
      </c>
      <c r="I13941" s="121" t="str">
        <f t="shared" si="217"/>
        <v>E</v>
      </c>
    </row>
    <row r="13942" spans="2:9" ht="12.75">
      <c r="B13942" s="102">
        <v>243712093</v>
      </c>
      <c r="C13942" s="106">
        <v>5.5257915559741022E-2</v>
      </c>
      <c r="D13942" s="107">
        <v>0.38810303545304325</v>
      </c>
      <c r="E13942" s="106">
        <v>0.49933535492915859</v>
      </c>
      <c r="F13942" s="107">
        <v>0.74801034142557876</v>
      </c>
      <c r="G13942" s="106">
        <v>0.30697949536251556</v>
      </c>
      <c r="H13942" s="107">
        <v>0.37425178157428718</v>
      </c>
      <c r="I13942" s="121" t="str">
        <f t="shared" si="217"/>
        <v>C</v>
      </c>
    </row>
    <row r="13943" spans="2:9" ht="12.75">
      <c r="B13943" s="102">
        <v>243713446</v>
      </c>
      <c r="C13943" s="106">
        <v>0.16102139685479511</v>
      </c>
      <c r="D13943" s="107">
        <v>0.86062112508039434</v>
      </c>
      <c r="E13943" s="106">
        <v>0.15262880161315806</v>
      </c>
      <c r="F13943" s="107">
        <v>0.95229776200457561</v>
      </c>
      <c r="G13943" s="106">
        <v>0.33090357869072862</v>
      </c>
      <c r="H13943" s="107">
        <v>0.37274322139550309</v>
      </c>
      <c r="I13943" s="121" t="str">
        <f t="shared" si="217"/>
        <v>C</v>
      </c>
    </row>
    <row r="13944" spans="2:9" ht="12.75">
      <c r="B13944" s="102">
        <v>243713495</v>
      </c>
      <c r="C13944" s="106">
        <v>0.42059858592842492</v>
      </c>
      <c r="D13944" s="107">
        <v>0.87124196491642891</v>
      </c>
      <c r="E13944" s="106">
        <v>0.65166324214187465</v>
      </c>
      <c r="F13944" s="107">
        <v>0.31761910690234352</v>
      </c>
      <c r="G13944" s="106">
        <v>4.1542122832507467E-2</v>
      </c>
      <c r="H13944" s="107">
        <v>0.23034539099600337</v>
      </c>
      <c r="I13944" s="121" t="str">
        <f t="shared" si="217"/>
        <v>DF</v>
      </c>
    </row>
    <row r="13945" spans="2:9" ht="12.75">
      <c r="B13945" s="102">
        <v>243714691</v>
      </c>
      <c r="C13945" s="106">
        <v>0.15705420364565637</v>
      </c>
      <c r="D13945" s="107">
        <v>4.9966934128795382E-2</v>
      </c>
      <c r="E13945" s="106">
        <v>0.20798395428091299</v>
      </c>
      <c r="F13945" s="107">
        <v>0.88592272461981181</v>
      </c>
      <c r="G13945" s="106">
        <v>0.68446519023029673</v>
      </c>
      <c r="H13945" s="107">
        <v>0.41692998664572034</v>
      </c>
      <c r="I13945" s="121" t="str">
        <f t="shared" si="217"/>
        <v>C</v>
      </c>
    </row>
    <row r="13946" spans="2:9" ht="12.75">
      <c r="B13946" s="102">
        <v>243715681</v>
      </c>
      <c r="C13946" s="106">
        <v>0.44693747797689554</v>
      </c>
      <c r="D13946" s="107">
        <v>0.40443788765636679</v>
      </c>
      <c r="E13946" s="106">
        <v>0.52948467925856058</v>
      </c>
      <c r="F13946" s="107">
        <v>0.89764981294274904</v>
      </c>
      <c r="G13946" s="106">
        <v>4.1281985800089238E-2</v>
      </c>
      <c r="H13946" s="107">
        <v>0.81524828712602293</v>
      </c>
      <c r="I13946" s="121" t="str">
        <f t="shared" si="217"/>
        <v>C</v>
      </c>
    </row>
    <row r="13947" spans="2:9" ht="12.75">
      <c r="B13947" s="102">
        <v>243715963</v>
      </c>
      <c r="C13947" s="106">
        <v>0.99004987190004923</v>
      </c>
      <c r="D13947" s="107">
        <v>0.94601794342591372</v>
      </c>
      <c r="E13947" s="106">
        <v>0.41099635445410421</v>
      </c>
      <c r="F13947" s="107">
        <v>0.56406228126123015</v>
      </c>
      <c r="G13947" s="106">
        <v>0.59057621651152203</v>
      </c>
      <c r="H13947" s="107">
        <v>0.95712402119888229</v>
      </c>
      <c r="I13947" s="121" t="str">
        <f t="shared" si="217"/>
        <v>FH</v>
      </c>
    </row>
    <row r="13948" spans="2:9" ht="12.75">
      <c r="B13948" s="102">
        <v>243716400</v>
      </c>
      <c r="C13948" s="106">
        <v>0.20631754104762567</v>
      </c>
      <c r="D13948" s="107">
        <v>0.88222593016149653</v>
      </c>
      <c r="E13948" s="106">
        <v>0.14642617216725706</v>
      </c>
      <c r="F13948" s="107">
        <v>0.26326363957805388</v>
      </c>
      <c r="G13948" s="106">
        <v>0.30080217640864859</v>
      </c>
      <c r="H13948" s="107">
        <v>0.83530313995400629</v>
      </c>
      <c r="I13948" s="121" t="str">
        <f t="shared" si="217"/>
        <v>DF</v>
      </c>
    </row>
    <row r="13949" spans="2:9" ht="12.75">
      <c r="B13949" s="102">
        <v>243717365</v>
      </c>
      <c r="C13949" s="106">
        <v>0.71698078444408098</v>
      </c>
      <c r="D13949" s="107">
        <v>0.1319950799800651</v>
      </c>
      <c r="E13949" s="106">
        <v>0.42789781834867857</v>
      </c>
      <c r="F13949" s="107">
        <v>0.6751140421519124</v>
      </c>
      <c r="G13949" s="106">
        <v>0.11919166004691473</v>
      </c>
      <c r="H13949" s="107">
        <v>8.5182865093208271E-2</v>
      </c>
      <c r="I13949" s="121" t="str">
        <f t="shared" si="217"/>
        <v>FH</v>
      </c>
    </row>
    <row r="13950" spans="2:9" ht="12.75">
      <c r="B13950" s="102">
        <v>243717729</v>
      </c>
      <c r="C13950" s="106">
        <v>0.24291562073122286</v>
      </c>
      <c r="D13950" s="107">
        <v>0.27245960543916081</v>
      </c>
      <c r="E13950" s="106">
        <v>0.80516797853379674</v>
      </c>
      <c r="F13950" s="107">
        <v>0.18364399256774</v>
      </c>
      <c r="G13950" s="106">
        <v>0.81952494655368824</v>
      </c>
      <c r="H13950" s="107">
        <v>0.49861775270941333</v>
      </c>
      <c r="I13950" s="121" t="str">
        <f t="shared" si="217"/>
        <v>E</v>
      </c>
    </row>
    <row r="13951" spans="2:9" ht="12.75">
      <c r="B13951" s="102">
        <v>243717885</v>
      </c>
      <c r="C13951" s="106">
        <v>0.27167802531272223</v>
      </c>
      <c r="D13951" s="107">
        <v>0.8735886532214403</v>
      </c>
      <c r="E13951" s="106">
        <v>0.80887282605218758</v>
      </c>
      <c r="F13951" s="107">
        <v>0.99253253629424432</v>
      </c>
      <c r="G13951" s="106">
        <v>0.39244795556575873</v>
      </c>
      <c r="H13951" s="107">
        <v>0.93606461435301203</v>
      </c>
      <c r="I13951" s="121" t="str">
        <f t="shared" si="217"/>
        <v>C</v>
      </c>
    </row>
    <row r="13952" spans="2:9" ht="12.75">
      <c r="B13952" s="102">
        <v>243718701</v>
      </c>
      <c r="C13952" s="106">
        <v>0.24949801147736772</v>
      </c>
      <c r="D13952" s="107">
        <v>0.68005166052032529</v>
      </c>
      <c r="E13952" s="106">
        <v>0.80738105267497073</v>
      </c>
      <c r="F13952" s="107">
        <v>0.17814540493012654</v>
      </c>
      <c r="G13952" s="106">
        <v>0.46575649320453594</v>
      </c>
      <c r="H13952" s="107">
        <v>0.82360637394954028</v>
      </c>
      <c r="I13952" s="121" t="str">
        <f t="shared" si="217"/>
        <v>BH</v>
      </c>
    </row>
    <row r="13953" spans="2:9" ht="12.75">
      <c r="B13953" s="102">
        <v>243719271</v>
      </c>
      <c r="C13953" s="106">
        <v>0.77942455061593829</v>
      </c>
      <c r="D13953" s="107">
        <v>0.44951084041542977</v>
      </c>
      <c r="E13953" s="106">
        <v>0.41983888048873741</v>
      </c>
      <c r="F13953" s="107">
        <v>0.41646652923396865</v>
      </c>
      <c r="G13953" s="106">
        <v>0.71171228517701546</v>
      </c>
      <c r="H13953" s="107">
        <v>0.81527055856326403</v>
      </c>
      <c r="I13953" s="121" t="str">
        <f t="shared" si="217"/>
        <v>BH</v>
      </c>
    </row>
    <row r="13954" spans="2:9" ht="12.75">
      <c r="B13954" s="102">
        <v>243720665</v>
      </c>
      <c r="C13954" s="106">
        <v>0.30158399630875721</v>
      </c>
      <c r="D13954" s="107">
        <v>0.76358348413293253</v>
      </c>
      <c r="E13954" s="106">
        <v>0.84201774366141713</v>
      </c>
      <c r="F13954" s="107">
        <v>0.69836990033935553</v>
      </c>
      <c r="G13954" s="106">
        <v>3.0931499797656414E-2</v>
      </c>
      <c r="H13954" s="107">
        <v>0.3449424821809961</v>
      </c>
      <c r="I13954" s="121" t="str">
        <f t="shared" si="217"/>
        <v>TH</v>
      </c>
    </row>
    <row r="13955" spans="2:9" ht="12.75">
      <c r="B13955" s="102">
        <v>243721292</v>
      </c>
      <c r="C13955" s="106">
        <v>0.22868616432439204</v>
      </c>
      <c r="D13955" s="107">
        <v>0.51347233710575413</v>
      </c>
      <c r="E13955" s="106">
        <v>0.14658077235137679</v>
      </c>
      <c r="F13955" s="107">
        <v>1.5210873491922294E-2</v>
      </c>
      <c r="G13955" s="106">
        <v>0.5064018213881667</v>
      </c>
      <c r="H13955" s="107">
        <v>0.99531840996116028</v>
      </c>
      <c r="I13955" s="121" t="str">
        <f t="shared" si="217"/>
        <v>BH</v>
      </c>
    </row>
    <row r="13956" spans="2:9" ht="12.75">
      <c r="B13956" s="102">
        <v>243721803</v>
      </c>
      <c r="C13956" s="106">
        <v>6.9570162452103901E-2</v>
      </c>
      <c r="D13956" s="107">
        <v>0.61200310815119607</v>
      </c>
      <c r="E13956" s="106">
        <v>0.23232680208754086</v>
      </c>
      <c r="F13956" s="107">
        <v>0.7848476092777954</v>
      </c>
      <c r="G13956" s="106">
        <v>0.55735392788955185</v>
      </c>
      <c r="H13956" s="107">
        <v>0.3186798321831219</v>
      </c>
      <c r="I13956" s="121" t="str">
        <f t="shared" si="217"/>
        <v>C</v>
      </c>
    </row>
    <row r="13957" spans="2:9" ht="12.75">
      <c r="B13957" s="102">
        <v>243722546</v>
      </c>
      <c r="C13957" s="106">
        <v>0.72261079350062385</v>
      </c>
      <c r="D13957" s="107">
        <v>0.82520313783303756</v>
      </c>
      <c r="E13957" s="106">
        <v>0.39872216134604788</v>
      </c>
      <c r="F13957" s="107">
        <v>0.53679963740160996</v>
      </c>
      <c r="G13957" s="106">
        <v>0.11039257063886687</v>
      </c>
      <c r="H13957" s="107">
        <v>0.94879805032465203</v>
      </c>
      <c r="I13957" s="121" t="str">
        <f t="shared" ref="I13957:I14020" si="218">INDEX($C$3:$H$3, MATCH(MAX(C13957:H13957), C13957:H13957, 0))</f>
        <v>BH</v>
      </c>
    </row>
    <row r="13958" spans="2:9" ht="12.75">
      <c r="B13958" s="102">
        <v>243725237</v>
      </c>
      <c r="C13958" s="106">
        <v>0.2478491839281356</v>
      </c>
      <c r="D13958" s="107">
        <v>0.68294586434304572</v>
      </c>
      <c r="E13958" s="106">
        <v>0.99248253271502929</v>
      </c>
      <c r="F13958" s="107">
        <v>0.97390354923407152</v>
      </c>
      <c r="G13958" s="106">
        <v>8.9831339766122342E-2</v>
      </c>
      <c r="H13958" s="107">
        <v>0.53296441877397838</v>
      </c>
      <c r="I13958" s="121" t="str">
        <f t="shared" si="218"/>
        <v>TH</v>
      </c>
    </row>
    <row r="13959" spans="2:9" ht="12.75">
      <c r="B13959" s="102">
        <v>243731260</v>
      </c>
      <c r="C13959" s="106">
        <v>0.65331257398326836</v>
      </c>
      <c r="D13959" s="107">
        <v>0.52889284770865164</v>
      </c>
      <c r="E13959" s="106">
        <v>0.49047320917663145</v>
      </c>
      <c r="F13959" s="107">
        <v>0.27528707304212974</v>
      </c>
      <c r="G13959" s="106">
        <v>0.847243902656861</v>
      </c>
      <c r="H13959" s="107">
        <v>0.81731666840403605</v>
      </c>
      <c r="I13959" s="121" t="str">
        <f t="shared" si="218"/>
        <v>E</v>
      </c>
    </row>
    <row r="13960" spans="2:9" ht="12.75">
      <c r="B13960" s="102">
        <v>243732075</v>
      </c>
      <c r="C13960" s="106">
        <v>9.9232518198966391E-2</v>
      </c>
      <c r="D13960" s="107">
        <v>0.80348180406945335</v>
      </c>
      <c r="E13960" s="106">
        <v>0.31587853895060314</v>
      </c>
      <c r="F13960" s="107">
        <v>0.71538878695304997</v>
      </c>
      <c r="G13960" s="106">
        <v>0.74807228668089554</v>
      </c>
      <c r="H13960" s="107">
        <v>0.30516326125210469</v>
      </c>
      <c r="I13960" s="121" t="str">
        <f t="shared" si="218"/>
        <v>DF</v>
      </c>
    </row>
    <row r="13961" spans="2:9" ht="12.75">
      <c r="B13961" s="102">
        <v>243732182</v>
      </c>
      <c r="C13961" s="106">
        <v>0.51167194321471055</v>
      </c>
      <c r="D13961" s="107">
        <v>0.20248924075336028</v>
      </c>
      <c r="E13961" s="106">
        <v>3.5712414923541935E-2</v>
      </c>
      <c r="F13961" s="107">
        <v>0.7168309440524363</v>
      </c>
      <c r="G13961" s="106">
        <v>0.241060375361839</v>
      </c>
      <c r="H13961" s="107">
        <v>7.7695197850480291E-2</v>
      </c>
      <c r="I13961" s="121" t="str">
        <f t="shared" si="218"/>
        <v>C</v>
      </c>
    </row>
    <row r="13962" spans="2:9" ht="12.75">
      <c r="B13962" s="102">
        <v>243735656</v>
      </c>
      <c r="C13962" s="106">
        <v>0.70027603951238682</v>
      </c>
      <c r="D13962" s="107">
        <v>0.95637139227069046</v>
      </c>
      <c r="E13962" s="106">
        <v>0.35013447575104095</v>
      </c>
      <c r="F13962" s="107">
        <v>0.69498056198126368</v>
      </c>
      <c r="G13962" s="106">
        <v>0.50219758399075776</v>
      </c>
      <c r="H13962" s="107">
        <v>4.6462225638428833E-2</v>
      </c>
      <c r="I13962" s="121" t="str">
        <f t="shared" si="218"/>
        <v>DF</v>
      </c>
    </row>
    <row r="13963" spans="2:9" ht="12.75">
      <c r="B13963" s="102">
        <v>243735796</v>
      </c>
      <c r="C13963" s="106">
        <v>0.50705299495426015</v>
      </c>
      <c r="D13963" s="107">
        <v>9.3528165086341986E-2</v>
      </c>
      <c r="E13963" s="106">
        <v>0.50613575177498848</v>
      </c>
      <c r="F13963" s="107">
        <v>0.56546781414089864</v>
      </c>
      <c r="G13963" s="106">
        <v>0.915721784918474</v>
      </c>
      <c r="H13963" s="107">
        <v>8.8747058625137765E-2</v>
      </c>
      <c r="I13963" s="121" t="str">
        <f t="shared" si="218"/>
        <v>E</v>
      </c>
    </row>
    <row r="13964" spans="2:9" ht="12.75">
      <c r="B13964" s="102">
        <v>243738149</v>
      </c>
      <c r="C13964" s="106">
        <v>9.2127018789324167E-2</v>
      </c>
      <c r="D13964" s="107">
        <v>0.66259110922122932</v>
      </c>
      <c r="E13964" s="106">
        <v>0.83835279250731176</v>
      </c>
      <c r="F13964" s="107">
        <v>0.90682280171139151</v>
      </c>
      <c r="G13964" s="106">
        <v>0.41810434274832015</v>
      </c>
      <c r="H13964" s="107">
        <v>0.40572729561233212</v>
      </c>
      <c r="I13964" s="121" t="str">
        <f t="shared" si="218"/>
        <v>C</v>
      </c>
    </row>
    <row r="13965" spans="2:9" ht="12.75">
      <c r="B13965" s="102">
        <v>243739334</v>
      </c>
      <c r="C13965" s="106">
        <v>0.43500502605806357</v>
      </c>
      <c r="D13965" s="107">
        <v>0.20502264557480565</v>
      </c>
      <c r="E13965" s="106">
        <v>0.39671824508676679</v>
      </c>
      <c r="F13965" s="107">
        <v>0.66056242690992928</v>
      </c>
      <c r="G13965" s="106">
        <v>0.459836904577829</v>
      </c>
      <c r="H13965" s="107">
        <v>0.10309402781610233</v>
      </c>
      <c r="I13965" s="121" t="str">
        <f t="shared" si="218"/>
        <v>C</v>
      </c>
    </row>
    <row r="13966" spans="2:9" ht="12.75">
      <c r="B13966" s="102">
        <v>243740332</v>
      </c>
      <c r="C13966" s="106">
        <v>0.73944353578371169</v>
      </c>
      <c r="D13966" s="107">
        <v>0.89003994044134283</v>
      </c>
      <c r="E13966" s="106">
        <v>0.37652466640798443</v>
      </c>
      <c r="F13966" s="107">
        <v>0.28723752811135483</v>
      </c>
      <c r="G13966" s="106">
        <v>0.438045644362826</v>
      </c>
      <c r="H13966" s="107">
        <v>0.32828837108206876</v>
      </c>
      <c r="I13966" s="121" t="str">
        <f t="shared" si="218"/>
        <v>DF</v>
      </c>
    </row>
    <row r="13967" spans="2:9" ht="12.75">
      <c r="B13967" s="102">
        <v>243740894</v>
      </c>
      <c r="C13967" s="106">
        <v>0.60243632257067969</v>
      </c>
      <c r="D13967" s="107">
        <v>0.14029770331427294</v>
      </c>
      <c r="E13967" s="106">
        <v>0.64528382228536607</v>
      </c>
      <c r="F13967" s="107">
        <v>0.37934273288437947</v>
      </c>
      <c r="G13967" s="106">
        <v>0.41471422853649909</v>
      </c>
      <c r="H13967" s="107">
        <v>1.7630558652578898E-2</v>
      </c>
      <c r="I13967" s="121" t="str">
        <f t="shared" si="218"/>
        <v>TH</v>
      </c>
    </row>
    <row r="13968" spans="2:9" ht="12.75">
      <c r="B13968" s="102">
        <v>243741110</v>
      </c>
      <c r="C13968" s="106">
        <v>0.48354262039289253</v>
      </c>
      <c r="D13968" s="107">
        <v>0.64257383835534587</v>
      </c>
      <c r="E13968" s="106">
        <v>0.70390988339681604</v>
      </c>
      <c r="F13968" s="107">
        <v>0.4208474144282186</v>
      </c>
      <c r="G13968" s="106">
        <v>0.60557210500053626</v>
      </c>
      <c r="H13968" s="107">
        <v>0.37483211616741929</v>
      </c>
      <c r="I13968" s="121" t="str">
        <f t="shared" si="218"/>
        <v>TH</v>
      </c>
    </row>
    <row r="13969" spans="2:9" ht="12.75">
      <c r="B13969" s="102">
        <v>243741282</v>
      </c>
      <c r="C13969" s="106">
        <v>3.8032774874388053E-2</v>
      </c>
      <c r="D13969" s="107">
        <v>9.7402991541311046E-2</v>
      </c>
      <c r="E13969" s="106">
        <v>0.45199710351419586</v>
      </c>
      <c r="F13969" s="107">
        <v>0.47675695521417816</v>
      </c>
      <c r="G13969" s="106">
        <v>0.67452271969246347</v>
      </c>
      <c r="H13969" s="107">
        <v>0.19628323531909797</v>
      </c>
      <c r="I13969" s="121" t="str">
        <f t="shared" si="218"/>
        <v>E</v>
      </c>
    </row>
    <row r="13970" spans="2:9" ht="12.75">
      <c r="B13970" s="102">
        <v>243742158</v>
      </c>
      <c r="C13970" s="106">
        <v>0.29743175125669352</v>
      </c>
      <c r="D13970" s="107">
        <v>0.19998864763091895</v>
      </c>
      <c r="E13970" s="106">
        <v>0.82367248769471946</v>
      </c>
      <c r="F13970" s="107">
        <v>0.88043971391621412</v>
      </c>
      <c r="G13970" s="106">
        <v>0.35668860700360416</v>
      </c>
      <c r="H13970" s="107">
        <v>0.29408980112817806</v>
      </c>
      <c r="I13970" s="121" t="str">
        <f t="shared" si="218"/>
        <v>C</v>
      </c>
    </row>
    <row r="13971" spans="2:9" ht="12.75">
      <c r="B13971" s="102">
        <v>243742461</v>
      </c>
      <c r="C13971" s="106">
        <v>0.9661685851171975</v>
      </c>
      <c r="D13971" s="107">
        <v>2.4592804640196197E-2</v>
      </c>
      <c r="E13971" s="106">
        <v>0.32033595783281044</v>
      </c>
      <c r="F13971" s="107">
        <v>0.78542728896464364</v>
      </c>
      <c r="G13971" s="106">
        <v>0.70251424798669349</v>
      </c>
      <c r="H13971" s="107">
        <v>0.15765332170377278</v>
      </c>
      <c r="I13971" s="121" t="str">
        <f t="shared" si="218"/>
        <v>FH</v>
      </c>
    </row>
    <row r="13972" spans="2:9" ht="12.75">
      <c r="B13972" s="102">
        <v>243743090</v>
      </c>
      <c r="C13972" s="106">
        <v>0.25500407933051772</v>
      </c>
      <c r="D13972" s="107">
        <v>0.1295560797805333</v>
      </c>
      <c r="E13972" s="106">
        <v>0.23100942350608111</v>
      </c>
      <c r="F13972" s="107">
        <v>0.15033204116645038</v>
      </c>
      <c r="G13972" s="106">
        <v>0.88371669111400575</v>
      </c>
      <c r="H13972" s="107">
        <v>0.38110888316128388</v>
      </c>
      <c r="I13972" s="121" t="str">
        <f t="shared" si="218"/>
        <v>E</v>
      </c>
    </row>
    <row r="13973" spans="2:9" ht="12.75">
      <c r="B13973" s="102">
        <v>243743280</v>
      </c>
      <c r="C13973" s="106">
        <v>0.63234511121280423</v>
      </c>
      <c r="D13973" s="107">
        <v>0.62521970154978512</v>
      </c>
      <c r="E13973" s="106">
        <v>0.82485220161952877</v>
      </c>
      <c r="F13973" s="107">
        <v>0.79800021098667262</v>
      </c>
      <c r="G13973" s="106">
        <v>6.3937540339310317E-2</v>
      </c>
      <c r="H13973" s="107">
        <v>8.1770122230056863E-2</v>
      </c>
      <c r="I13973" s="121" t="str">
        <f t="shared" si="218"/>
        <v>TH</v>
      </c>
    </row>
    <row r="13974" spans="2:9" ht="12.75">
      <c r="B13974" s="102">
        <v>243743609</v>
      </c>
      <c r="C13974" s="106">
        <v>0.9138522260950257</v>
      </c>
      <c r="D13974" s="107">
        <v>9.3245185366929384E-2</v>
      </c>
      <c r="E13974" s="106">
        <v>2.6940184119471411E-2</v>
      </c>
      <c r="F13974" s="107">
        <v>0.73084955721700506</v>
      </c>
      <c r="G13974" s="106">
        <v>0.12653593200235314</v>
      </c>
      <c r="H13974" s="107">
        <v>0.35957078354626848</v>
      </c>
      <c r="I13974" s="121" t="str">
        <f t="shared" si="218"/>
        <v>FH</v>
      </c>
    </row>
    <row r="13975" spans="2:9" ht="12.75">
      <c r="B13975" s="102">
        <v>243744847</v>
      </c>
      <c r="C13975" s="106">
        <v>7.3254326761471589E-3</v>
      </c>
      <c r="D13975" s="107">
        <v>0.6489157181686338</v>
      </c>
      <c r="E13975" s="106">
        <v>0.80372604645651169</v>
      </c>
      <c r="F13975" s="107">
        <v>0.57862847806951145</v>
      </c>
      <c r="G13975" s="106">
        <v>0.97528219594359378</v>
      </c>
      <c r="H13975" s="107">
        <v>1.7434333199187968E-2</v>
      </c>
      <c r="I13975" s="121" t="str">
        <f t="shared" si="218"/>
        <v>E</v>
      </c>
    </row>
    <row r="13976" spans="2:9" ht="12.75">
      <c r="B13976" s="102">
        <v>243745292</v>
      </c>
      <c r="C13976" s="106">
        <v>0.6398562184114347</v>
      </c>
      <c r="D13976" s="107">
        <v>0.90662215276387248</v>
      </c>
      <c r="E13976" s="106">
        <v>0.34068964379936251</v>
      </c>
      <c r="F13976" s="107">
        <v>9.615199750528447E-2</v>
      </c>
      <c r="G13976" s="106">
        <v>0.45827540795953237</v>
      </c>
      <c r="H13976" s="107">
        <v>0.89957846736073144</v>
      </c>
      <c r="I13976" s="121" t="str">
        <f t="shared" si="218"/>
        <v>DF</v>
      </c>
    </row>
    <row r="13977" spans="2:9" ht="12.75">
      <c r="B13977" s="102">
        <v>243745415</v>
      </c>
      <c r="C13977" s="106">
        <v>0.4738908723661277</v>
      </c>
      <c r="D13977" s="107">
        <v>0.39638869170012492</v>
      </c>
      <c r="E13977" s="106">
        <v>0.70513572814462044</v>
      </c>
      <c r="F13977" s="107">
        <v>7.1408180586819192E-2</v>
      </c>
      <c r="G13977" s="106">
        <v>5.8349152758982337E-2</v>
      </c>
      <c r="H13977" s="107">
        <v>8.5642065711493132E-3</v>
      </c>
      <c r="I13977" s="121" t="str">
        <f t="shared" si="218"/>
        <v>TH</v>
      </c>
    </row>
    <row r="13978" spans="2:9" ht="12.75">
      <c r="B13978" s="102">
        <v>243745514</v>
      </c>
      <c r="C13978" s="106">
        <v>0.8548252472136193</v>
      </c>
      <c r="D13978" s="107">
        <v>0.8038793919770415</v>
      </c>
      <c r="E13978" s="106">
        <v>0.99462675518715749</v>
      </c>
      <c r="F13978" s="107">
        <v>0.13159717140618188</v>
      </c>
      <c r="G13978" s="106">
        <v>0.2537798321233391</v>
      </c>
      <c r="H13978" s="107">
        <v>0.81973885081068509</v>
      </c>
      <c r="I13978" s="121" t="str">
        <f t="shared" si="218"/>
        <v>TH</v>
      </c>
    </row>
    <row r="13979" spans="2:9" ht="12.75">
      <c r="B13979" s="102">
        <v>243747502</v>
      </c>
      <c r="C13979" s="106">
        <v>0.19061805511758334</v>
      </c>
      <c r="D13979" s="107">
        <v>0.15794458582333615</v>
      </c>
      <c r="E13979" s="106">
        <v>0.24822494804958062</v>
      </c>
      <c r="F13979" s="107">
        <v>0.62447110465701261</v>
      </c>
      <c r="G13979" s="106">
        <v>0.73128220215424644</v>
      </c>
      <c r="H13979" s="107">
        <v>0.3050701270742362</v>
      </c>
      <c r="I13979" s="121" t="str">
        <f t="shared" si="218"/>
        <v>E</v>
      </c>
    </row>
    <row r="13980" spans="2:9" ht="12.75">
      <c r="B13980" s="102">
        <v>243747528</v>
      </c>
      <c r="C13980" s="106">
        <v>0.30862958099342652</v>
      </c>
      <c r="D13980" s="107">
        <v>0.26504789621493807</v>
      </c>
      <c r="E13980" s="106">
        <v>0.59650575985983245</v>
      </c>
      <c r="F13980" s="107">
        <v>0.98336136506052196</v>
      </c>
      <c r="G13980" s="106">
        <v>0.47330625498690448</v>
      </c>
      <c r="H13980" s="107">
        <v>0.31183691808510794</v>
      </c>
      <c r="I13980" s="121" t="str">
        <f t="shared" si="218"/>
        <v>C</v>
      </c>
    </row>
    <row r="13981" spans="2:9" ht="12.75">
      <c r="B13981" s="102">
        <v>243751503</v>
      </c>
      <c r="C13981" s="106">
        <v>0.67243735802911164</v>
      </c>
      <c r="D13981" s="107">
        <v>0.38924323814425699</v>
      </c>
      <c r="E13981" s="106">
        <v>0.31753421100908108</v>
      </c>
      <c r="F13981" s="107">
        <v>0.75143772222590099</v>
      </c>
      <c r="G13981" s="106">
        <v>0.85275320035821234</v>
      </c>
      <c r="H13981" s="107">
        <v>9.2126396065710381E-3</v>
      </c>
      <c r="I13981" s="121" t="str">
        <f t="shared" si="218"/>
        <v>E</v>
      </c>
    </row>
    <row r="13982" spans="2:9" ht="12.75">
      <c r="B13982" s="102">
        <v>243751537</v>
      </c>
      <c r="C13982" s="106">
        <v>0.88774973073526198</v>
      </c>
      <c r="D13982" s="107">
        <v>1.7167854245911052E-2</v>
      </c>
      <c r="E13982" s="106">
        <v>0.34111396175685194</v>
      </c>
      <c r="F13982" s="107">
        <v>2.9783182454495405E-2</v>
      </c>
      <c r="G13982" s="106">
        <v>0.23229806652474094</v>
      </c>
      <c r="H13982" s="107">
        <v>3.6978591641823932E-2</v>
      </c>
      <c r="I13982" s="121" t="str">
        <f t="shared" si="218"/>
        <v>FH</v>
      </c>
    </row>
    <row r="13983" spans="2:9" ht="12.75">
      <c r="B13983" s="102">
        <v>243751628</v>
      </c>
      <c r="C13983" s="106">
        <v>0.91749543360523611</v>
      </c>
      <c r="D13983" s="107">
        <v>0.7887204459684849</v>
      </c>
      <c r="E13983" s="106">
        <v>0.93307971950800206</v>
      </c>
      <c r="F13983" s="107">
        <v>0.22205183707179454</v>
      </c>
      <c r="G13983" s="106">
        <v>0.87055304869254102</v>
      </c>
      <c r="H13983" s="107">
        <v>0.42128503433454512</v>
      </c>
      <c r="I13983" s="121" t="str">
        <f t="shared" si="218"/>
        <v>TH</v>
      </c>
    </row>
    <row r="13984" spans="2:9" ht="12.75">
      <c r="B13984" s="102">
        <v>243751727</v>
      </c>
      <c r="C13984" s="106">
        <v>0.91366250268355298</v>
      </c>
      <c r="D13984" s="107">
        <v>1.775974379037315E-2</v>
      </c>
      <c r="E13984" s="106">
        <v>0.66655997390529831</v>
      </c>
      <c r="F13984" s="107">
        <v>0.24742572730115864</v>
      </c>
      <c r="G13984" s="106">
        <v>1.5450610096538142E-2</v>
      </c>
      <c r="H13984" s="107">
        <v>0.71614131550493099</v>
      </c>
      <c r="I13984" s="121" t="str">
        <f t="shared" si="218"/>
        <v>FH</v>
      </c>
    </row>
    <row r="13985" spans="2:9" ht="12.75">
      <c r="B13985" s="102">
        <v>243753707</v>
      </c>
      <c r="C13985" s="106">
        <v>0.46338764733534443</v>
      </c>
      <c r="D13985" s="107">
        <v>0.97271743129772226</v>
      </c>
      <c r="E13985" s="106">
        <v>0.48130427691202127</v>
      </c>
      <c r="F13985" s="107">
        <v>0.6767206801900103</v>
      </c>
      <c r="G13985" s="106">
        <v>0.77462662562343887</v>
      </c>
      <c r="H13985" s="107">
        <v>0.46199814440911613</v>
      </c>
      <c r="I13985" s="121" t="str">
        <f t="shared" si="218"/>
        <v>DF</v>
      </c>
    </row>
    <row r="13986" spans="2:9" ht="12.75">
      <c r="B13986" s="102">
        <v>243754046</v>
      </c>
      <c r="C13986" s="106">
        <v>0.65307281730482458</v>
      </c>
      <c r="D13986" s="107">
        <v>0.76027133979188033</v>
      </c>
      <c r="E13986" s="106">
        <v>7.6377877953307527E-2</v>
      </c>
      <c r="F13986" s="107">
        <v>0.36803685048157719</v>
      </c>
      <c r="G13986" s="106">
        <v>0.29342206033019114</v>
      </c>
      <c r="H13986" s="107">
        <v>5.0102972924723099E-2</v>
      </c>
      <c r="I13986" s="121" t="str">
        <f t="shared" si="218"/>
        <v>DF</v>
      </c>
    </row>
    <row r="13987" spans="2:9" ht="12.75">
      <c r="B13987" s="102">
        <v>243754802</v>
      </c>
      <c r="C13987" s="106">
        <v>7.8931260753192234E-2</v>
      </c>
      <c r="D13987" s="107">
        <v>3.9073528805027458E-2</v>
      </c>
      <c r="E13987" s="106">
        <v>0.60048521006115885</v>
      </c>
      <c r="F13987" s="107">
        <v>0.40122361443799726</v>
      </c>
      <c r="G13987" s="106">
        <v>0.76638354881017978</v>
      </c>
      <c r="H13987" s="107">
        <v>0.44060818984339889</v>
      </c>
      <c r="I13987" s="121" t="str">
        <f t="shared" si="218"/>
        <v>E</v>
      </c>
    </row>
    <row r="13988" spans="2:9" ht="12.75">
      <c r="B13988" s="102">
        <v>243755250</v>
      </c>
      <c r="C13988" s="106">
        <v>0.2814662866705353</v>
      </c>
      <c r="D13988" s="107">
        <v>0.49118148890908309</v>
      </c>
      <c r="E13988" s="106">
        <v>0.35015667795549721</v>
      </c>
      <c r="F13988" s="107">
        <v>0.37400590666280231</v>
      </c>
      <c r="G13988" s="106">
        <v>0.97701538961195844</v>
      </c>
      <c r="H13988" s="107">
        <v>0.25051001446774013</v>
      </c>
      <c r="I13988" s="121" t="str">
        <f t="shared" si="218"/>
        <v>E</v>
      </c>
    </row>
    <row r="13989" spans="2:9" ht="12.75">
      <c r="B13989" s="102">
        <v>243756198</v>
      </c>
      <c r="C13989" s="106">
        <v>0.9374723799598037</v>
      </c>
      <c r="D13989" s="107">
        <v>0.92534427426377075</v>
      </c>
      <c r="E13989" s="106">
        <v>0.57141938155727523</v>
      </c>
      <c r="F13989" s="107">
        <v>0.26123142061983007</v>
      </c>
      <c r="G13989" s="106">
        <v>0.85601299417933086</v>
      </c>
      <c r="H13989" s="107">
        <v>0.22267057144299196</v>
      </c>
      <c r="I13989" s="121" t="str">
        <f t="shared" si="218"/>
        <v>FH</v>
      </c>
    </row>
    <row r="13990" spans="2:9" ht="12.75">
      <c r="B13990" s="102">
        <v>243758557</v>
      </c>
      <c r="C13990" s="106">
        <v>0.1345316538215362</v>
      </c>
      <c r="D13990" s="107">
        <v>0.58399106000170065</v>
      </c>
      <c r="E13990" s="106">
        <v>0.31219669476692058</v>
      </c>
      <c r="F13990" s="107">
        <v>0.43286251442228441</v>
      </c>
      <c r="G13990" s="106">
        <v>0.57769688331084734</v>
      </c>
      <c r="H13990" s="107">
        <v>0.73105976333357914</v>
      </c>
      <c r="I13990" s="121" t="str">
        <f t="shared" si="218"/>
        <v>BH</v>
      </c>
    </row>
    <row r="13991" spans="2:9" ht="12.75">
      <c r="B13991" s="102">
        <v>243759587</v>
      </c>
      <c r="C13991" s="106">
        <v>0.33473101813913164</v>
      </c>
      <c r="D13991" s="107">
        <v>0.46139910760670233</v>
      </c>
      <c r="E13991" s="106">
        <v>0.9549906951521292</v>
      </c>
      <c r="F13991" s="107">
        <v>0.16527365267856653</v>
      </c>
      <c r="G13991" s="106">
        <v>0.61317651576456811</v>
      </c>
      <c r="H13991" s="107">
        <v>0.17742475704330385</v>
      </c>
      <c r="I13991" s="121" t="str">
        <f t="shared" si="218"/>
        <v>TH</v>
      </c>
    </row>
    <row r="13992" spans="2:9" ht="12.75">
      <c r="B13992" s="102">
        <v>243762203</v>
      </c>
      <c r="C13992" s="106">
        <v>0.78548763687908107</v>
      </c>
      <c r="D13992" s="107">
        <v>0.40316284352475451</v>
      </c>
      <c r="E13992" s="106">
        <v>0.94549507538486566</v>
      </c>
      <c r="F13992" s="107">
        <v>0.59037621699401588</v>
      </c>
      <c r="G13992" s="106">
        <v>0.28332217188412079</v>
      </c>
      <c r="H13992" s="107">
        <v>0.74083115691611079</v>
      </c>
      <c r="I13992" s="121" t="str">
        <f t="shared" si="218"/>
        <v>TH</v>
      </c>
    </row>
    <row r="13993" spans="2:9" ht="12.75">
      <c r="B13993" s="102">
        <v>243762245</v>
      </c>
      <c r="C13993" s="106">
        <v>0.98982740280164072</v>
      </c>
      <c r="D13993" s="107">
        <v>0.26943886116062288</v>
      </c>
      <c r="E13993" s="106">
        <v>0.1564179365923648</v>
      </c>
      <c r="F13993" s="107">
        <v>0.23245153158377208</v>
      </c>
      <c r="G13993" s="106">
        <v>0.10009106216172015</v>
      </c>
      <c r="H13993" s="107">
        <v>0.42819919532881467</v>
      </c>
      <c r="I13993" s="121" t="str">
        <f t="shared" si="218"/>
        <v>FH</v>
      </c>
    </row>
    <row r="13994" spans="2:9" ht="12.75">
      <c r="B13994" s="102">
        <v>243764934</v>
      </c>
      <c r="C13994" s="106">
        <v>0.45286676606233378</v>
      </c>
      <c r="D13994" s="107">
        <v>0.73112502101960897</v>
      </c>
      <c r="E13994" s="106">
        <v>0.1642862417923554</v>
      </c>
      <c r="F13994" s="107">
        <v>0.14446925745038719</v>
      </c>
      <c r="G13994" s="106">
        <v>0.59367824744775644</v>
      </c>
      <c r="H13994" s="107">
        <v>3.4325894374027666E-2</v>
      </c>
      <c r="I13994" s="121" t="str">
        <f t="shared" si="218"/>
        <v>DF</v>
      </c>
    </row>
    <row r="13995" spans="2:9" ht="12.75">
      <c r="B13995" s="102">
        <v>243768928</v>
      </c>
      <c r="C13995" s="106">
        <v>9.8823368983457449E-2</v>
      </c>
      <c r="D13995" s="107">
        <v>0.51891926138515476</v>
      </c>
      <c r="E13995" s="106">
        <v>0.18716832607993084</v>
      </c>
      <c r="F13995" s="107">
        <v>0.28137306122210415</v>
      </c>
      <c r="G13995" s="106">
        <v>4.5646247159565334E-2</v>
      </c>
      <c r="H13995" s="107">
        <v>0.93553864089153027</v>
      </c>
      <c r="I13995" s="121" t="str">
        <f t="shared" si="218"/>
        <v>BH</v>
      </c>
    </row>
    <row r="13996" spans="2:9" ht="12.75">
      <c r="B13996" s="102">
        <v>243770990</v>
      </c>
      <c r="C13996" s="106">
        <v>0.3735202307415264</v>
      </c>
      <c r="D13996" s="107">
        <v>1.5560749039759791E-2</v>
      </c>
      <c r="E13996" s="106">
        <v>0.88747363058854667</v>
      </c>
      <c r="F13996" s="107">
        <v>0.13037695640208558</v>
      </c>
      <c r="G13996" s="106">
        <v>0.27382142972394075</v>
      </c>
      <c r="H13996" s="107">
        <v>0.87850637006489252</v>
      </c>
      <c r="I13996" s="121" t="str">
        <f t="shared" si="218"/>
        <v>TH</v>
      </c>
    </row>
    <row r="13997" spans="2:9" ht="12.75">
      <c r="B13997" s="102">
        <v>243771574</v>
      </c>
      <c r="C13997" s="106">
        <v>0.1494881730139701</v>
      </c>
      <c r="D13997" s="107">
        <v>0.64214777010895485</v>
      </c>
      <c r="E13997" s="106">
        <v>0.2905569189092585</v>
      </c>
      <c r="F13997" s="107">
        <v>0.34319091622577358</v>
      </c>
      <c r="G13997" s="106">
        <v>0.70435483140249699</v>
      </c>
      <c r="H13997" s="107">
        <v>0.37571570184124847</v>
      </c>
      <c r="I13997" s="121" t="str">
        <f t="shared" si="218"/>
        <v>E</v>
      </c>
    </row>
    <row r="13998" spans="2:9" ht="12.75">
      <c r="B13998" s="102">
        <v>243773580</v>
      </c>
      <c r="C13998" s="106">
        <v>0.55810357325769377</v>
      </c>
      <c r="D13998" s="107">
        <v>2.1485360334036807E-2</v>
      </c>
      <c r="E13998" s="106">
        <v>0.79917954011657466</v>
      </c>
      <c r="F13998" s="107">
        <v>0.16033858301473414</v>
      </c>
      <c r="G13998" s="106">
        <v>0.90164600135562001</v>
      </c>
      <c r="H13998" s="107">
        <v>0.39085233753282367</v>
      </c>
      <c r="I13998" s="121" t="str">
        <f t="shared" si="218"/>
        <v>E</v>
      </c>
    </row>
    <row r="13999" spans="2:9" ht="12.75">
      <c r="B13999" s="102">
        <v>243774141</v>
      </c>
      <c r="C13999" s="106">
        <v>0.2439476186378533</v>
      </c>
      <c r="D13999" s="107">
        <v>0.79166367039062369</v>
      </c>
      <c r="E13999" s="106">
        <v>0.68969871322955001</v>
      </c>
      <c r="F13999" s="107">
        <v>0.13023781278597046</v>
      </c>
      <c r="G13999" s="106">
        <v>0.13758576782921228</v>
      </c>
      <c r="H13999" s="107">
        <v>0.97341888334300464</v>
      </c>
      <c r="I13999" s="121" t="str">
        <f t="shared" si="218"/>
        <v>BH</v>
      </c>
    </row>
    <row r="14000" spans="2:9" ht="12.75">
      <c r="B14000" s="102">
        <v>243775800</v>
      </c>
      <c r="C14000" s="106">
        <v>0.96146400305479252</v>
      </c>
      <c r="D14000" s="107">
        <v>0.68048162750406949</v>
      </c>
      <c r="E14000" s="106">
        <v>0.57904399702238529</v>
      </c>
      <c r="F14000" s="107">
        <v>0.56122716293901309</v>
      </c>
      <c r="G14000" s="106">
        <v>0.62522216012250542</v>
      </c>
      <c r="H14000" s="107">
        <v>0.80159494086851169</v>
      </c>
      <c r="I14000" s="121" t="str">
        <f t="shared" si="218"/>
        <v>FH</v>
      </c>
    </row>
    <row r="14001" spans="2:9" ht="12.75">
      <c r="B14001" s="102">
        <v>243780700</v>
      </c>
      <c r="C14001" s="106">
        <v>0.2134269853286126</v>
      </c>
      <c r="D14001" s="107">
        <v>9.4354407352819081E-2</v>
      </c>
      <c r="E14001" s="106">
        <v>0.57702893095251273</v>
      </c>
      <c r="F14001" s="107">
        <v>9.262060053939436E-2</v>
      </c>
      <c r="G14001" s="106">
        <v>0.59690962483583765</v>
      </c>
      <c r="H14001" s="107">
        <v>0.56520976332443196</v>
      </c>
      <c r="I14001" s="121" t="str">
        <f t="shared" si="218"/>
        <v>E</v>
      </c>
    </row>
    <row r="14002" spans="2:9" ht="12.75">
      <c r="B14002" s="102">
        <v>243780708</v>
      </c>
      <c r="C14002" s="106">
        <v>8.1936482218879059E-2</v>
      </c>
      <c r="D14002" s="107">
        <v>0.36230002731668742</v>
      </c>
      <c r="E14002" s="106">
        <v>0.69625956134493405</v>
      </c>
      <c r="F14002" s="107">
        <v>0.87129813585368554</v>
      </c>
      <c r="G14002" s="106">
        <v>0.8923678122091816</v>
      </c>
      <c r="H14002" s="107">
        <v>0.18396834814391916</v>
      </c>
      <c r="I14002" s="121" t="str">
        <f t="shared" si="218"/>
        <v>E</v>
      </c>
    </row>
    <row r="14003" spans="2:9" ht="12.75">
      <c r="B14003" s="102">
        <v>243781203</v>
      </c>
      <c r="C14003" s="106">
        <v>0.24324947068942837</v>
      </c>
      <c r="D14003" s="107">
        <v>1.3694865331864037E-2</v>
      </c>
      <c r="E14003" s="106">
        <v>0.62569431054183333</v>
      </c>
      <c r="F14003" s="107">
        <v>0.91428315699441232</v>
      </c>
      <c r="G14003" s="106">
        <v>0.17245253903039881</v>
      </c>
      <c r="H14003" s="107">
        <v>0.30913659131446103</v>
      </c>
      <c r="I14003" s="121" t="str">
        <f t="shared" si="218"/>
        <v>C</v>
      </c>
    </row>
    <row r="14004" spans="2:9" ht="12.75">
      <c r="B14004" s="102">
        <v>243782037</v>
      </c>
      <c r="C14004" s="106">
        <v>0.57987612953340406</v>
      </c>
      <c r="D14004" s="107">
        <v>0.90249913611555765</v>
      </c>
      <c r="E14004" s="106">
        <v>0.51793173294265493</v>
      </c>
      <c r="F14004" s="107">
        <v>0.83479722648004273</v>
      </c>
      <c r="G14004" s="106">
        <v>0.81622167839211834</v>
      </c>
      <c r="H14004" s="107">
        <v>0.76863845532192165</v>
      </c>
      <c r="I14004" s="121" t="str">
        <f t="shared" si="218"/>
        <v>DF</v>
      </c>
    </row>
    <row r="14005" spans="2:9" ht="12.75">
      <c r="B14005" s="102">
        <v>243785427</v>
      </c>
      <c r="C14005" s="106">
        <v>0.90402979774262104</v>
      </c>
      <c r="D14005" s="107">
        <v>0.41750990568347657</v>
      </c>
      <c r="E14005" s="106">
        <v>0.91420184383366121</v>
      </c>
      <c r="F14005" s="107">
        <v>0.38656004941708177</v>
      </c>
      <c r="G14005" s="106">
        <v>0.15700987271848277</v>
      </c>
      <c r="H14005" s="107">
        <v>0.86989855202770183</v>
      </c>
      <c r="I14005" s="121" t="str">
        <f t="shared" si="218"/>
        <v>TH</v>
      </c>
    </row>
    <row r="14006" spans="2:9" ht="12.75">
      <c r="B14006" s="102">
        <v>243786805</v>
      </c>
      <c r="C14006" s="106">
        <v>1.1853398635283341E-2</v>
      </c>
      <c r="D14006" s="107">
        <v>0.66118035648899576</v>
      </c>
      <c r="E14006" s="106">
        <v>0.63476935452939953</v>
      </c>
      <c r="F14006" s="107">
        <v>0.17676342738538908</v>
      </c>
      <c r="G14006" s="106">
        <v>0.68570377510945368</v>
      </c>
      <c r="H14006" s="107">
        <v>0.61327425391248513</v>
      </c>
      <c r="I14006" s="121" t="str">
        <f t="shared" si="218"/>
        <v>E</v>
      </c>
    </row>
    <row r="14007" spans="2:9" ht="12.75">
      <c r="B14007" s="102">
        <v>243787053</v>
      </c>
      <c r="C14007" s="106">
        <v>9.5125370916313123E-2</v>
      </c>
      <c r="D14007" s="107">
        <v>0.89403179060509608</v>
      </c>
      <c r="E14007" s="106">
        <v>0.48728531834078925</v>
      </c>
      <c r="F14007" s="107">
        <v>0.42786034876706225</v>
      </c>
      <c r="G14007" s="106">
        <v>0.14942894459184375</v>
      </c>
      <c r="H14007" s="107">
        <v>0.56182820720401372</v>
      </c>
      <c r="I14007" s="121" t="str">
        <f t="shared" si="218"/>
        <v>DF</v>
      </c>
    </row>
    <row r="14008" spans="2:9" ht="12.75">
      <c r="B14008" s="102">
        <v>243788702</v>
      </c>
      <c r="C14008" s="106">
        <v>0.48285926997183504</v>
      </c>
      <c r="D14008" s="107">
        <v>0.4405367438729284</v>
      </c>
      <c r="E14008" s="106">
        <v>0.58832030539425695</v>
      </c>
      <c r="F14008" s="107">
        <v>0.90886775131122466</v>
      </c>
      <c r="G14008" s="106">
        <v>0.60342481010687643</v>
      </c>
      <c r="H14008" s="107">
        <v>0.78757987136094521</v>
      </c>
      <c r="I14008" s="121" t="str">
        <f t="shared" si="218"/>
        <v>C</v>
      </c>
    </row>
    <row r="14009" spans="2:9" ht="12.75">
      <c r="B14009" s="102">
        <v>243792151</v>
      </c>
      <c r="C14009" s="106">
        <v>2.5351176211892756E-2</v>
      </c>
      <c r="D14009" s="107">
        <v>0.23975326691373677</v>
      </c>
      <c r="E14009" s="106">
        <v>3.8749287347084049E-3</v>
      </c>
      <c r="F14009" s="107">
        <v>0.35414042854939254</v>
      </c>
      <c r="G14009" s="106">
        <v>9.059108543157901E-2</v>
      </c>
      <c r="H14009" s="107">
        <v>0.60691181429395957</v>
      </c>
      <c r="I14009" s="121" t="str">
        <f t="shared" si="218"/>
        <v>BH</v>
      </c>
    </row>
    <row r="14010" spans="2:9" ht="12.75">
      <c r="B14010" s="102">
        <v>243792242</v>
      </c>
      <c r="C14010" s="106">
        <v>6.8319988153554334E-2</v>
      </c>
      <c r="D14010" s="107">
        <v>0.64137723527502555</v>
      </c>
      <c r="E14010" s="106">
        <v>0.64490056598234191</v>
      </c>
      <c r="F14010" s="107">
        <v>0.67052534092752447</v>
      </c>
      <c r="G14010" s="106">
        <v>0.33582089974878482</v>
      </c>
      <c r="H14010" s="107">
        <v>0.49228238839926974</v>
      </c>
      <c r="I14010" s="121" t="str">
        <f t="shared" si="218"/>
        <v>C</v>
      </c>
    </row>
    <row r="14011" spans="2:9" ht="12.75">
      <c r="B14011" s="102">
        <v>243795295</v>
      </c>
      <c r="C14011" s="106">
        <v>0.78127476707399168</v>
      </c>
      <c r="D14011" s="107">
        <v>0.83891595540273944</v>
      </c>
      <c r="E14011" s="106">
        <v>0.54001901517299422</v>
      </c>
      <c r="F14011" s="107">
        <v>4.9689616780430157E-2</v>
      </c>
      <c r="G14011" s="106">
        <v>0.71140661367639435</v>
      </c>
      <c r="H14011" s="107">
        <v>9.109005662170766E-2</v>
      </c>
      <c r="I14011" s="121" t="str">
        <f t="shared" si="218"/>
        <v>DF</v>
      </c>
    </row>
    <row r="14012" spans="2:9" ht="12.75">
      <c r="B14012" s="102">
        <v>243798628</v>
      </c>
      <c r="C14012" s="106">
        <v>0.61889539695931095</v>
      </c>
      <c r="D14012" s="107">
        <v>0.10497598578189837</v>
      </c>
      <c r="E14012" s="106">
        <v>0.46961610809779142</v>
      </c>
      <c r="F14012" s="107">
        <v>0.41099420748628468</v>
      </c>
      <c r="G14012" s="106">
        <v>0.59081312460962199</v>
      </c>
      <c r="H14012" s="107">
        <v>0.10059514286411919</v>
      </c>
      <c r="I14012" s="121" t="str">
        <f t="shared" si="218"/>
        <v>FH</v>
      </c>
    </row>
    <row r="14013" spans="2:9" ht="12.75">
      <c r="B14013" s="102">
        <v>243799165</v>
      </c>
      <c r="C14013" s="106">
        <v>0.46518905276505573</v>
      </c>
      <c r="D14013" s="107">
        <v>0.68916808120172224</v>
      </c>
      <c r="E14013" s="106">
        <v>0.45932852922465628</v>
      </c>
      <c r="F14013" s="107">
        <v>0.19600520202629479</v>
      </c>
      <c r="G14013" s="106">
        <v>0.20463144490855889</v>
      </c>
      <c r="H14013" s="107">
        <v>0.14376235693954431</v>
      </c>
      <c r="I14013" s="121" t="str">
        <f t="shared" si="218"/>
        <v>DF</v>
      </c>
    </row>
    <row r="14014" spans="2:9" ht="12.75">
      <c r="B14014" s="102">
        <v>243801902</v>
      </c>
      <c r="C14014" s="106">
        <v>2.4348921324346406E-4</v>
      </c>
      <c r="D14014" s="107">
        <v>0.13602237325589694</v>
      </c>
      <c r="E14014" s="106">
        <v>0.48390941501955886</v>
      </c>
      <c r="F14014" s="107">
        <v>0.43736975921157861</v>
      </c>
      <c r="G14014" s="106">
        <v>0.82729430960466876</v>
      </c>
      <c r="H14014" s="107">
        <v>0.68096730922812165</v>
      </c>
      <c r="I14014" s="121" t="str">
        <f t="shared" si="218"/>
        <v>E</v>
      </c>
    </row>
    <row r="14015" spans="2:9" ht="12.75">
      <c r="B14015" s="102">
        <v>243802702</v>
      </c>
      <c r="C14015" s="106">
        <v>0.4322425616379979</v>
      </c>
      <c r="D14015" s="107">
        <v>0.67061833808764781</v>
      </c>
      <c r="E14015" s="106">
        <v>0.32410578358783315</v>
      </c>
      <c r="F14015" s="107">
        <v>2.4952240737583509E-2</v>
      </c>
      <c r="G14015" s="106">
        <v>0.88612334190897979</v>
      </c>
      <c r="H14015" s="107">
        <v>8.9758405134576336E-2</v>
      </c>
      <c r="I14015" s="121" t="str">
        <f t="shared" si="218"/>
        <v>E</v>
      </c>
    </row>
    <row r="14016" spans="2:9" ht="12.75">
      <c r="B14016" s="102">
        <v>243804568</v>
      </c>
      <c r="C14016" s="106">
        <v>0.24058159129974155</v>
      </c>
      <c r="D14016" s="107">
        <v>7.5047167094797196E-2</v>
      </c>
      <c r="E14016" s="106">
        <v>0.3924232501946483</v>
      </c>
      <c r="F14016" s="107">
        <v>0.10000444884677151</v>
      </c>
      <c r="G14016" s="106">
        <v>0.84804502936283566</v>
      </c>
      <c r="H14016" s="107">
        <v>1.4239368733518276E-2</v>
      </c>
      <c r="I14016" s="121" t="str">
        <f t="shared" si="218"/>
        <v>E</v>
      </c>
    </row>
    <row r="14017" spans="2:9" ht="12.75">
      <c r="B14017" s="102">
        <v>243808478</v>
      </c>
      <c r="C14017" s="106">
        <v>0.93239152187970942</v>
      </c>
      <c r="D14017" s="107">
        <v>0.2179178586516235</v>
      </c>
      <c r="E14017" s="106">
        <v>0.61857143032071171</v>
      </c>
      <c r="F14017" s="107">
        <v>0.61654681667993683</v>
      </c>
      <c r="G14017" s="106">
        <v>0.55687112813580519</v>
      </c>
      <c r="H14017" s="107">
        <v>0.93893109236058869</v>
      </c>
      <c r="I14017" s="121" t="str">
        <f t="shared" si="218"/>
        <v>BH</v>
      </c>
    </row>
    <row r="14018" spans="2:9" ht="12.75">
      <c r="B14018" s="102">
        <v>243808999</v>
      </c>
      <c r="C14018" s="106">
        <v>0.23068951069277777</v>
      </c>
      <c r="D14018" s="107">
        <v>0.71002744299254794</v>
      </c>
      <c r="E14018" s="106">
        <v>0.2991656528006974</v>
      </c>
      <c r="F14018" s="107">
        <v>0.1810402785663543</v>
      </c>
      <c r="G14018" s="106">
        <v>0.96207142981183935</v>
      </c>
      <c r="H14018" s="107">
        <v>0.24089016693373733</v>
      </c>
      <c r="I14018" s="121" t="str">
        <f t="shared" si="218"/>
        <v>E</v>
      </c>
    </row>
    <row r="14019" spans="2:9" ht="12.75">
      <c r="B14019" s="102">
        <v>243812529</v>
      </c>
      <c r="C14019" s="106">
        <v>4.3315887217144855E-2</v>
      </c>
      <c r="D14019" s="107">
        <v>0.55136675627380427</v>
      </c>
      <c r="E14019" s="106">
        <v>0.57329096794464274</v>
      </c>
      <c r="F14019" s="107">
        <v>0.70013330453743627</v>
      </c>
      <c r="G14019" s="106">
        <v>0.33453281908227073</v>
      </c>
      <c r="H14019" s="107">
        <v>0.67965136423625605</v>
      </c>
      <c r="I14019" s="121" t="str">
        <f t="shared" si="218"/>
        <v>C</v>
      </c>
    </row>
    <row r="14020" spans="2:9" ht="12.75">
      <c r="B14020" s="102">
        <v>243814343</v>
      </c>
      <c r="C14020" s="106">
        <v>0.17761049771335813</v>
      </c>
      <c r="D14020" s="107">
        <v>0.99451025330888254</v>
      </c>
      <c r="E14020" s="106">
        <v>0.39303247463526159</v>
      </c>
      <c r="F14020" s="107">
        <v>0.59295114180421216</v>
      </c>
      <c r="G14020" s="106">
        <v>0.53384748728532938</v>
      </c>
      <c r="H14020" s="107">
        <v>0.789971270773413</v>
      </c>
      <c r="I14020" s="121" t="str">
        <f t="shared" si="218"/>
        <v>DF</v>
      </c>
    </row>
    <row r="14021" spans="2:9" ht="12.75">
      <c r="B14021" s="102">
        <v>243820712</v>
      </c>
      <c r="C14021" s="106">
        <v>0.99959657363626619</v>
      </c>
      <c r="D14021" s="107">
        <v>0.22251565657994377</v>
      </c>
      <c r="E14021" s="106">
        <v>6.9350874817192043E-2</v>
      </c>
      <c r="F14021" s="107">
        <v>0.61328229991702621</v>
      </c>
      <c r="G14021" s="106">
        <v>4.953396584825942E-2</v>
      </c>
      <c r="H14021" s="107">
        <v>0.56579476664085249</v>
      </c>
      <c r="I14021" s="121" t="str">
        <f t="shared" ref="I14021:I14084" si="219">INDEX($C$3:$H$3, MATCH(MAX(C14021:H14021), C14021:H14021, 0))</f>
        <v>FH</v>
      </c>
    </row>
    <row r="14022" spans="2:9" ht="12.75">
      <c r="B14022" s="102">
        <v>243821770</v>
      </c>
      <c r="C14022" s="106">
        <v>0.77849866035159376</v>
      </c>
      <c r="D14022" s="107">
        <v>0.48330880534815712</v>
      </c>
      <c r="E14022" s="106">
        <v>8.1432322502701382E-3</v>
      </c>
      <c r="F14022" s="107">
        <v>0.91848670868949256</v>
      </c>
      <c r="G14022" s="106">
        <v>0.3291430278030516</v>
      </c>
      <c r="H14022" s="107">
        <v>0.26691730819674042</v>
      </c>
      <c r="I14022" s="121" t="str">
        <f t="shared" si="219"/>
        <v>C</v>
      </c>
    </row>
    <row r="14023" spans="2:9" ht="12.75">
      <c r="B14023" s="102">
        <v>243822966</v>
      </c>
      <c r="C14023" s="106">
        <v>0.91132682778129226</v>
      </c>
      <c r="D14023" s="107">
        <v>0.87894103209054819</v>
      </c>
      <c r="E14023" s="106">
        <v>0.95397353688318187</v>
      </c>
      <c r="F14023" s="107">
        <v>4.1171265252577527E-2</v>
      </c>
      <c r="G14023" s="106">
        <v>0.94910108859558417</v>
      </c>
      <c r="H14023" s="107">
        <v>0.73213963334401111</v>
      </c>
      <c r="I14023" s="121" t="str">
        <f t="shared" si="219"/>
        <v>TH</v>
      </c>
    </row>
    <row r="14024" spans="2:9" ht="12.75">
      <c r="B14024" s="102">
        <v>243824383</v>
      </c>
      <c r="C14024" s="106">
        <v>0.53158968627347591</v>
      </c>
      <c r="D14024" s="107">
        <v>0.44365780605065197</v>
      </c>
      <c r="E14024" s="106">
        <v>0.71780213422532579</v>
      </c>
      <c r="F14024" s="107">
        <v>0.72793305306802303</v>
      </c>
      <c r="G14024" s="106">
        <v>0.80961662867423922</v>
      </c>
      <c r="H14024" s="107">
        <v>0.92458213653753329</v>
      </c>
      <c r="I14024" s="121" t="str">
        <f t="shared" si="219"/>
        <v>BH</v>
      </c>
    </row>
    <row r="14025" spans="2:9" ht="12.75">
      <c r="B14025" s="102">
        <v>243825284</v>
      </c>
      <c r="C14025" s="106">
        <v>0.91878823395023979</v>
      </c>
      <c r="D14025" s="107">
        <v>0.75794137349295188</v>
      </c>
      <c r="E14025" s="106">
        <v>0.30964137472592412</v>
      </c>
      <c r="F14025" s="107">
        <v>9.5599255154453333E-2</v>
      </c>
      <c r="G14025" s="106">
        <v>0.33406550662510659</v>
      </c>
      <c r="H14025" s="107">
        <v>0.14873305398712455</v>
      </c>
      <c r="I14025" s="121" t="str">
        <f t="shared" si="219"/>
        <v>FH</v>
      </c>
    </row>
    <row r="14026" spans="2:9" ht="12.75">
      <c r="B14026" s="102">
        <v>243825746</v>
      </c>
      <c r="C14026" s="106">
        <v>0.13621812823504698</v>
      </c>
      <c r="D14026" s="107">
        <v>0.18989389802304402</v>
      </c>
      <c r="E14026" s="106">
        <v>0.71331553799189162</v>
      </c>
      <c r="F14026" s="107">
        <v>0.47478835463486213</v>
      </c>
      <c r="G14026" s="106">
        <v>0.21030544633045634</v>
      </c>
      <c r="H14026" s="107">
        <v>0.30635587569669154</v>
      </c>
      <c r="I14026" s="121" t="str">
        <f t="shared" si="219"/>
        <v>TH</v>
      </c>
    </row>
    <row r="14027" spans="2:9" ht="12.75">
      <c r="B14027" s="102">
        <v>243828534</v>
      </c>
      <c r="C14027" s="106">
        <v>0.43851440266672692</v>
      </c>
      <c r="D14027" s="107">
        <v>0.62990979002122405</v>
      </c>
      <c r="E14027" s="106">
        <v>0.69221931424184646</v>
      </c>
      <c r="F14027" s="107">
        <v>0.66766655207052428</v>
      </c>
      <c r="G14027" s="106">
        <v>0.54168465726297077</v>
      </c>
      <c r="H14027" s="107">
        <v>7.4712295000771034E-2</v>
      </c>
      <c r="I14027" s="121" t="str">
        <f t="shared" si="219"/>
        <v>TH</v>
      </c>
    </row>
    <row r="14028" spans="2:9" ht="12.75">
      <c r="B14028" s="102">
        <v>243828906</v>
      </c>
      <c r="C14028" s="106">
        <v>0.40513973702285622</v>
      </c>
      <c r="D14028" s="107">
        <v>5.8499078845171582E-2</v>
      </c>
      <c r="E14028" s="106">
        <v>0.77041027465054412</v>
      </c>
      <c r="F14028" s="107">
        <v>0.41330022033607161</v>
      </c>
      <c r="G14028" s="106">
        <v>7.3637876335505226E-2</v>
      </c>
      <c r="H14028" s="107">
        <v>0.20288590384461402</v>
      </c>
      <c r="I14028" s="121" t="str">
        <f t="shared" si="219"/>
        <v>TH</v>
      </c>
    </row>
    <row r="14029" spans="2:9" ht="12.75">
      <c r="B14029" s="102">
        <v>243829013</v>
      </c>
      <c r="C14029" s="106">
        <v>0.70059932070075792</v>
      </c>
      <c r="D14029" s="107">
        <v>0.94003441598250626</v>
      </c>
      <c r="E14029" s="106">
        <v>0.86348403433365273</v>
      </c>
      <c r="F14029" s="107">
        <v>0.91908300645342766</v>
      </c>
      <c r="G14029" s="106">
        <v>0.10407120088280664</v>
      </c>
      <c r="H14029" s="107">
        <v>6.1344424390329166E-2</v>
      </c>
      <c r="I14029" s="121" t="str">
        <f t="shared" si="219"/>
        <v>DF</v>
      </c>
    </row>
    <row r="14030" spans="2:9" ht="12.75">
      <c r="B14030" s="102">
        <v>243830349</v>
      </c>
      <c r="C14030" s="106">
        <v>0.50124328110407856</v>
      </c>
      <c r="D14030" s="107">
        <v>0.51554904138906776</v>
      </c>
      <c r="E14030" s="106">
        <v>0.89659657770329981</v>
      </c>
      <c r="F14030" s="107">
        <v>0.26407112163553936</v>
      </c>
      <c r="G14030" s="106">
        <v>0.60081684126474499</v>
      </c>
      <c r="H14030" s="107">
        <v>0.25139611904779979</v>
      </c>
      <c r="I14030" s="121" t="str">
        <f t="shared" si="219"/>
        <v>TH</v>
      </c>
    </row>
    <row r="14031" spans="2:9" ht="12.75">
      <c r="B14031" s="102">
        <v>243830555</v>
      </c>
      <c r="C14031" s="106">
        <v>0.91196618283843556</v>
      </c>
      <c r="D14031" s="107">
        <v>3.6149693572856911E-2</v>
      </c>
      <c r="E14031" s="106">
        <v>0.55802724458844843</v>
      </c>
      <c r="F14031" s="107">
        <v>0.1971764476383111</v>
      </c>
      <c r="G14031" s="106">
        <v>0.68317524187629264</v>
      </c>
      <c r="H14031" s="107">
        <v>0.58157739916838835</v>
      </c>
      <c r="I14031" s="121" t="str">
        <f t="shared" si="219"/>
        <v>FH</v>
      </c>
    </row>
    <row r="14032" spans="2:9" ht="12.75">
      <c r="B14032" s="102">
        <v>243832420</v>
      </c>
      <c r="C14032" s="106">
        <v>0.25231645423097415</v>
      </c>
      <c r="D14032" s="107">
        <v>0.62218932584532816</v>
      </c>
      <c r="E14032" s="106">
        <v>0.93341488745823864</v>
      </c>
      <c r="F14032" s="107">
        <v>0.99152539523125238</v>
      </c>
      <c r="G14032" s="106">
        <v>0.19065713592811484</v>
      </c>
      <c r="H14032" s="107">
        <v>0.84718008322412164</v>
      </c>
      <c r="I14032" s="121" t="str">
        <f t="shared" si="219"/>
        <v>C</v>
      </c>
    </row>
    <row r="14033" spans="2:9" ht="12.75">
      <c r="B14033" s="102">
        <v>243832592</v>
      </c>
      <c r="C14033" s="106">
        <v>0.54708766797785202</v>
      </c>
      <c r="D14033" s="107">
        <v>6.4223761628347198E-2</v>
      </c>
      <c r="E14033" s="106">
        <v>0.94124749594314316</v>
      </c>
      <c r="F14033" s="107">
        <v>0.23861047300055649</v>
      </c>
      <c r="G14033" s="106">
        <v>0.89981185945374165</v>
      </c>
      <c r="H14033" s="107">
        <v>0.60649372617205732</v>
      </c>
      <c r="I14033" s="121" t="str">
        <f t="shared" si="219"/>
        <v>TH</v>
      </c>
    </row>
    <row r="14034" spans="2:9" ht="12.75">
      <c r="B14034" s="102">
        <v>243834978</v>
      </c>
      <c r="C14034" s="106">
        <v>0.8404402680892753</v>
      </c>
      <c r="D14034" s="107">
        <v>0.90240083012290739</v>
      </c>
      <c r="E14034" s="106">
        <v>0.71590248854064531</v>
      </c>
      <c r="F14034" s="107">
        <v>0.90063195926068662</v>
      </c>
      <c r="G14034" s="106">
        <v>0.15821103909588197</v>
      </c>
      <c r="H14034" s="107">
        <v>0.98338769038930884</v>
      </c>
      <c r="I14034" s="121" t="str">
        <f t="shared" si="219"/>
        <v>BH</v>
      </c>
    </row>
    <row r="14035" spans="2:9" ht="12.75">
      <c r="B14035" s="102">
        <v>243838311</v>
      </c>
      <c r="C14035" s="106">
        <v>0.64500800562856586</v>
      </c>
      <c r="D14035" s="107">
        <v>0.83231193814898674</v>
      </c>
      <c r="E14035" s="106">
        <v>0.95258063735934595</v>
      </c>
      <c r="F14035" s="107">
        <v>0.80089722533448615</v>
      </c>
      <c r="G14035" s="106">
        <v>0.80161807296342236</v>
      </c>
      <c r="H14035" s="107">
        <v>0.63596464217434345</v>
      </c>
      <c r="I14035" s="121" t="str">
        <f t="shared" si="219"/>
        <v>TH</v>
      </c>
    </row>
    <row r="14036" spans="2:9" ht="12.75">
      <c r="B14036" s="102">
        <v>243838541</v>
      </c>
      <c r="C14036" s="106">
        <v>0.78245716369268625</v>
      </c>
      <c r="D14036" s="107">
        <v>0.12045980892606778</v>
      </c>
      <c r="E14036" s="106">
        <v>0.36289896925344323</v>
      </c>
      <c r="F14036" s="107">
        <v>0.73359323985006153</v>
      </c>
      <c r="G14036" s="106">
        <v>0.20024973838146032</v>
      </c>
      <c r="H14036" s="107">
        <v>0.49961836516299929</v>
      </c>
      <c r="I14036" s="121" t="str">
        <f t="shared" si="219"/>
        <v>FH</v>
      </c>
    </row>
    <row r="14037" spans="2:9" ht="12.75">
      <c r="B14037" s="102">
        <v>243840629</v>
      </c>
      <c r="C14037" s="106">
        <v>0.39406856247276423</v>
      </c>
      <c r="D14037" s="107">
        <v>0.13815500845913609</v>
      </c>
      <c r="E14037" s="106">
        <v>0.95691060062825972</v>
      </c>
      <c r="F14037" s="107">
        <v>0.75345943976305918</v>
      </c>
      <c r="G14037" s="106">
        <v>0.27497331298665895</v>
      </c>
      <c r="H14037" s="107">
        <v>0.42981693752805072</v>
      </c>
      <c r="I14037" s="121" t="str">
        <f t="shared" si="219"/>
        <v>TH</v>
      </c>
    </row>
    <row r="14038" spans="2:9" ht="12.75">
      <c r="B14038" s="102">
        <v>243840637</v>
      </c>
      <c r="C14038" s="106">
        <v>0.1991221756365964</v>
      </c>
      <c r="D14038" s="107">
        <v>0.28116205901914171</v>
      </c>
      <c r="E14038" s="106">
        <v>0.21181739147225809</v>
      </c>
      <c r="F14038" s="107">
        <v>0.24580035803582057</v>
      </c>
      <c r="G14038" s="106">
        <v>0.51715845956065554</v>
      </c>
      <c r="H14038" s="107">
        <v>0.948853799297801</v>
      </c>
      <c r="I14038" s="121" t="str">
        <f t="shared" si="219"/>
        <v>BH</v>
      </c>
    </row>
    <row r="14039" spans="2:9" ht="12.75">
      <c r="B14039" s="102">
        <v>243844704</v>
      </c>
      <c r="C14039" s="106">
        <v>0.57304504419895874</v>
      </c>
      <c r="D14039" s="107">
        <v>0.18497565976854169</v>
      </c>
      <c r="E14039" s="106">
        <v>0.84787114592614632</v>
      </c>
      <c r="F14039" s="107">
        <v>0.82779328936845453</v>
      </c>
      <c r="G14039" s="106">
        <v>0.83012455463755508</v>
      </c>
      <c r="H14039" s="107">
        <v>0.94773289298244467</v>
      </c>
      <c r="I14039" s="121" t="str">
        <f t="shared" si="219"/>
        <v>BH</v>
      </c>
    </row>
    <row r="14040" spans="2:9" ht="12.75">
      <c r="B14040" s="102">
        <v>243845455</v>
      </c>
      <c r="C14040" s="106">
        <v>0.80499636186064549</v>
      </c>
      <c r="D14040" s="107">
        <v>0.39162536491908195</v>
      </c>
      <c r="E14040" s="106">
        <v>0.92091045843576502</v>
      </c>
      <c r="F14040" s="107">
        <v>0.87158399829468625</v>
      </c>
      <c r="G14040" s="106">
        <v>0.29062503982774857</v>
      </c>
      <c r="H14040" s="107">
        <v>0.42942854794635044</v>
      </c>
      <c r="I14040" s="121" t="str">
        <f t="shared" si="219"/>
        <v>TH</v>
      </c>
    </row>
    <row r="14041" spans="2:9" ht="12.75">
      <c r="B14041" s="102">
        <v>243847583</v>
      </c>
      <c r="C14041" s="106">
        <v>0.57205318633627633</v>
      </c>
      <c r="D14041" s="107">
        <v>0.61898210039724333</v>
      </c>
      <c r="E14041" s="106">
        <v>1.9312583018474605E-2</v>
      </c>
      <c r="F14041" s="107">
        <v>5.6522456637429386E-2</v>
      </c>
      <c r="G14041" s="106">
        <v>0.84210093397689523</v>
      </c>
      <c r="H14041" s="107">
        <v>0.14409434497314089</v>
      </c>
      <c r="I14041" s="121" t="str">
        <f t="shared" si="219"/>
        <v>E</v>
      </c>
    </row>
    <row r="14042" spans="2:9" ht="12.75">
      <c r="B14042" s="102">
        <v>243850909</v>
      </c>
      <c r="C14042" s="106">
        <v>2.8279808840773413E-2</v>
      </c>
      <c r="D14042" s="107">
        <v>0.56782734368909371</v>
      </c>
      <c r="E14042" s="106">
        <v>0.88387426811226089</v>
      </c>
      <c r="F14042" s="107">
        <v>0.29070906452466461</v>
      </c>
      <c r="G14042" s="106">
        <v>0.10167457239581168</v>
      </c>
      <c r="H14042" s="107">
        <v>0.80926018127443133</v>
      </c>
      <c r="I14042" s="121" t="str">
        <f t="shared" si="219"/>
        <v>TH</v>
      </c>
    </row>
    <row r="14043" spans="2:9" ht="12.75">
      <c r="B14043" s="102">
        <v>243852163</v>
      </c>
      <c r="C14043" s="106">
        <v>0.73172010324517123</v>
      </c>
      <c r="D14043" s="107">
        <v>0.96534589610266375</v>
      </c>
      <c r="E14043" s="106">
        <v>0.73768059406924258</v>
      </c>
      <c r="F14043" s="107">
        <v>0.90583879613379992</v>
      </c>
      <c r="G14043" s="106">
        <v>4.7301926124045046E-2</v>
      </c>
      <c r="H14043" s="107">
        <v>0.26645035296977149</v>
      </c>
      <c r="I14043" s="121" t="str">
        <f t="shared" si="219"/>
        <v>DF</v>
      </c>
    </row>
    <row r="14044" spans="2:9" ht="12.75">
      <c r="B14044" s="102">
        <v>243852410</v>
      </c>
      <c r="C14044" s="106">
        <v>0.79489328519353575</v>
      </c>
      <c r="D14044" s="107">
        <v>0.35783054282098004</v>
      </c>
      <c r="E14044" s="106">
        <v>0.39551641195303411</v>
      </c>
      <c r="F14044" s="107">
        <v>0.17733230559692448</v>
      </c>
      <c r="G14044" s="106">
        <v>0.76281370738438525</v>
      </c>
      <c r="H14044" s="107">
        <v>0.93175491509986519</v>
      </c>
      <c r="I14044" s="121" t="str">
        <f t="shared" si="219"/>
        <v>BH</v>
      </c>
    </row>
    <row r="14045" spans="2:9" ht="12.75">
      <c r="B14045" s="102">
        <v>243852600</v>
      </c>
      <c r="C14045" s="106">
        <v>0.99322390983966091</v>
      </c>
      <c r="D14045" s="107">
        <v>0.97653030327132129</v>
      </c>
      <c r="E14045" s="106">
        <v>0.87547352633925524</v>
      </c>
      <c r="F14045" s="107">
        <v>0.98625508078836632</v>
      </c>
      <c r="G14045" s="106">
        <v>3.2392663880571604E-2</v>
      </c>
      <c r="H14045" s="107">
        <v>0.41957533172947881</v>
      </c>
      <c r="I14045" s="121" t="str">
        <f t="shared" si="219"/>
        <v>FH</v>
      </c>
    </row>
    <row r="14046" spans="2:9" ht="12.75">
      <c r="B14046" s="102">
        <v>243853087</v>
      </c>
      <c r="C14046" s="106">
        <v>0.76296888590113232</v>
      </c>
      <c r="D14046" s="107">
        <v>0.44634374645431629</v>
      </c>
      <c r="E14046" s="106">
        <v>0.66787211839778826</v>
      </c>
      <c r="F14046" s="107">
        <v>0.63372600414377089</v>
      </c>
      <c r="G14046" s="106">
        <v>0.72537854377706079</v>
      </c>
      <c r="H14046" s="107">
        <v>0.18221300482843894</v>
      </c>
      <c r="I14046" s="121" t="str">
        <f t="shared" si="219"/>
        <v>FH</v>
      </c>
    </row>
    <row r="14047" spans="2:9" ht="12.75">
      <c r="B14047" s="102">
        <v>243853161</v>
      </c>
      <c r="C14047" s="106">
        <v>5.4641551999893068E-2</v>
      </c>
      <c r="D14047" s="107">
        <v>0.50508626905383669</v>
      </c>
      <c r="E14047" s="106">
        <v>0.60953879025339708</v>
      </c>
      <c r="F14047" s="107">
        <v>0.70751403394845536</v>
      </c>
      <c r="G14047" s="106">
        <v>0.81402176385502933</v>
      </c>
      <c r="H14047" s="107">
        <v>0.60569856722948234</v>
      </c>
      <c r="I14047" s="121" t="str">
        <f t="shared" si="219"/>
        <v>E</v>
      </c>
    </row>
    <row r="14048" spans="2:9" ht="12.75">
      <c r="B14048" s="102">
        <v>243855066</v>
      </c>
      <c r="C14048" s="106">
        <v>0.1065000069428379</v>
      </c>
      <c r="D14048" s="107">
        <v>0.27524021115040687</v>
      </c>
      <c r="E14048" s="106">
        <v>0.65896763657012136</v>
      </c>
      <c r="F14048" s="107">
        <v>0.59529280252899497</v>
      </c>
      <c r="G14048" s="106">
        <v>0.5379811984587759</v>
      </c>
      <c r="H14048" s="107">
        <v>0.69710437219753096</v>
      </c>
      <c r="I14048" s="121" t="str">
        <f t="shared" si="219"/>
        <v>BH</v>
      </c>
    </row>
    <row r="14049" spans="2:9" ht="12.75">
      <c r="B14049" s="102">
        <v>243855149</v>
      </c>
      <c r="C14049" s="106">
        <v>0.6006987413063003</v>
      </c>
      <c r="D14049" s="107">
        <v>0.37098298455947187</v>
      </c>
      <c r="E14049" s="106">
        <v>0.41322578231128571</v>
      </c>
      <c r="F14049" s="107">
        <v>0.96739175127563293</v>
      </c>
      <c r="G14049" s="106">
        <v>0.90519774499956984</v>
      </c>
      <c r="H14049" s="107">
        <v>5.9679312736250267E-2</v>
      </c>
      <c r="I14049" s="121" t="str">
        <f t="shared" si="219"/>
        <v>C</v>
      </c>
    </row>
    <row r="14050" spans="2:9" ht="12.75">
      <c r="B14050" s="102">
        <v>243855353</v>
      </c>
      <c r="C14050" s="106">
        <v>0.2970534164300771</v>
      </c>
      <c r="D14050" s="107">
        <v>0.8794839282499487</v>
      </c>
      <c r="E14050" s="106">
        <v>0.84135132654324352</v>
      </c>
      <c r="F14050" s="107">
        <v>0.24058070622547145</v>
      </c>
      <c r="G14050" s="106">
        <v>0.12794150091396816</v>
      </c>
      <c r="H14050" s="107">
        <v>0.17093193173951948</v>
      </c>
      <c r="I14050" s="121" t="str">
        <f t="shared" si="219"/>
        <v>DF</v>
      </c>
    </row>
    <row r="14051" spans="2:9" ht="12.75">
      <c r="B14051" s="102">
        <v>243855535</v>
      </c>
      <c r="C14051" s="106">
        <v>0.80448681801313437</v>
      </c>
      <c r="D14051" s="107">
        <v>0.98134424352013583</v>
      </c>
      <c r="E14051" s="106">
        <v>0.66277111219238494</v>
      </c>
      <c r="F14051" s="107">
        <v>0.67972693121806826</v>
      </c>
      <c r="G14051" s="106">
        <v>0.69074050230723749</v>
      </c>
      <c r="H14051" s="107">
        <v>0.56745318262235589</v>
      </c>
      <c r="I14051" s="121" t="str">
        <f t="shared" si="219"/>
        <v>DF</v>
      </c>
    </row>
    <row r="14052" spans="2:9" ht="12.75">
      <c r="B14052" s="102">
        <v>243855998</v>
      </c>
      <c r="C14052" s="106">
        <v>0.15164751492730155</v>
      </c>
      <c r="D14052" s="107">
        <v>0.24977566846094712</v>
      </c>
      <c r="E14052" s="106">
        <v>0.91192720934475302</v>
      </c>
      <c r="F14052" s="107">
        <v>0.39083003358482382</v>
      </c>
      <c r="G14052" s="106">
        <v>9.2492003657565824E-2</v>
      </c>
      <c r="H14052" s="107">
        <v>0.76307179943010439</v>
      </c>
      <c r="I14052" s="121" t="str">
        <f t="shared" si="219"/>
        <v>TH</v>
      </c>
    </row>
    <row r="14053" spans="2:9" ht="12.75">
      <c r="B14053" s="102">
        <v>243857953</v>
      </c>
      <c r="C14053" s="106">
        <v>0.72820937007698117</v>
      </c>
      <c r="D14053" s="107">
        <v>0.80534336412865137</v>
      </c>
      <c r="E14053" s="106">
        <v>0.59014525905831849</v>
      </c>
      <c r="F14053" s="107">
        <v>0.87885345902223833</v>
      </c>
      <c r="G14053" s="106">
        <v>3.152066987894675E-2</v>
      </c>
      <c r="H14053" s="107">
        <v>0.99983199752625884</v>
      </c>
      <c r="I14053" s="121" t="str">
        <f t="shared" si="219"/>
        <v>BH</v>
      </c>
    </row>
    <row r="14054" spans="2:9" ht="12.75">
      <c r="B14054" s="102">
        <v>243858077</v>
      </c>
      <c r="C14054" s="106">
        <v>0.22010074193670337</v>
      </c>
      <c r="D14054" s="107">
        <v>0.63189684905722654</v>
      </c>
      <c r="E14054" s="106">
        <v>0.89689279719015325</v>
      </c>
      <c r="F14054" s="107">
        <v>0.94628477572926872</v>
      </c>
      <c r="G14054" s="106">
        <v>0.68882448702962074</v>
      </c>
      <c r="H14054" s="107">
        <v>0.72468867211018528</v>
      </c>
      <c r="I14054" s="121" t="str">
        <f t="shared" si="219"/>
        <v>C</v>
      </c>
    </row>
    <row r="14055" spans="2:9" ht="12.75">
      <c r="B14055" s="102">
        <v>243861013</v>
      </c>
      <c r="C14055" s="106">
        <v>0.16205709062129237</v>
      </c>
      <c r="D14055" s="107">
        <v>0.84187665140454215</v>
      </c>
      <c r="E14055" s="106">
        <v>0.53118006491341063</v>
      </c>
      <c r="F14055" s="107">
        <v>8.9427129170714714E-2</v>
      </c>
      <c r="G14055" s="106">
        <v>0.1619688175591758</v>
      </c>
      <c r="H14055" s="107">
        <v>0.19532577547602248</v>
      </c>
      <c r="I14055" s="121" t="str">
        <f t="shared" si="219"/>
        <v>DF</v>
      </c>
    </row>
    <row r="14056" spans="2:9" ht="12.75">
      <c r="B14056" s="102">
        <v>243861441</v>
      </c>
      <c r="C14056" s="106">
        <v>0.69347369034936435</v>
      </c>
      <c r="D14056" s="107">
        <v>0.4199540429547941</v>
      </c>
      <c r="E14056" s="106">
        <v>0.58139110817268591</v>
      </c>
      <c r="F14056" s="107">
        <v>0.53531098010777023</v>
      </c>
      <c r="G14056" s="106">
        <v>0.79373605755318799</v>
      </c>
      <c r="H14056" s="107">
        <v>0.77326392389968479</v>
      </c>
      <c r="I14056" s="121" t="str">
        <f t="shared" si="219"/>
        <v>E</v>
      </c>
    </row>
    <row r="14057" spans="2:9" ht="12.75">
      <c r="B14057" s="102">
        <v>243864874</v>
      </c>
      <c r="C14057" s="106">
        <v>0.1922312947541871</v>
      </c>
      <c r="D14057" s="107">
        <v>0.49263639492999056</v>
      </c>
      <c r="E14057" s="106">
        <v>0.51543864036100806</v>
      </c>
      <c r="F14057" s="107">
        <v>0.78885908271586658</v>
      </c>
      <c r="G14057" s="106">
        <v>0.75868874419016219</v>
      </c>
      <c r="H14057" s="107">
        <v>0.88764287374395878</v>
      </c>
      <c r="I14057" s="121" t="str">
        <f t="shared" si="219"/>
        <v>BH</v>
      </c>
    </row>
    <row r="14058" spans="2:9" ht="12.75">
      <c r="B14058" s="102">
        <v>243865518</v>
      </c>
      <c r="C14058" s="106">
        <v>0.74818585119750836</v>
      </c>
      <c r="D14058" s="107">
        <v>9.6608572642671975E-2</v>
      </c>
      <c r="E14058" s="106">
        <v>0.65431671298728622</v>
      </c>
      <c r="F14058" s="107">
        <v>0.1414909612401114</v>
      </c>
      <c r="G14058" s="106">
        <v>0.8207850155251295</v>
      </c>
      <c r="H14058" s="107">
        <v>0.91560598612130328</v>
      </c>
      <c r="I14058" s="121" t="str">
        <f t="shared" si="219"/>
        <v>BH</v>
      </c>
    </row>
    <row r="14059" spans="2:9" ht="12.75">
      <c r="B14059" s="102">
        <v>243868603</v>
      </c>
      <c r="C14059" s="106">
        <v>0.81683122323374002</v>
      </c>
      <c r="D14059" s="107">
        <v>0.2534380863616259</v>
      </c>
      <c r="E14059" s="106">
        <v>0.38748440127665607</v>
      </c>
      <c r="F14059" s="107">
        <v>0.1052004378129574</v>
      </c>
      <c r="G14059" s="106">
        <v>0.66659259827699846</v>
      </c>
      <c r="H14059" s="107">
        <v>0.3926983310121126</v>
      </c>
      <c r="I14059" s="121" t="str">
        <f t="shared" si="219"/>
        <v>FH</v>
      </c>
    </row>
    <row r="14060" spans="2:9" ht="12.75">
      <c r="B14060" s="102">
        <v>243869691</v>
      </c>
      <c r="C14060" s="106">
        <v>0.72555123231703078</v>
      </c>
      <c r="D14060" s="107">
        <v>0.74091399327032814</v>
      </c>
      <c r="E14060" s="106">
        <v>0.54119435329291754</v>
      </c>
      <c r="F14060" s="107">
        <v>0.76284168202221725</v>
      </c>
      <c r="G14060" s="106">
        <v>0.36780084055508055</v>
      </c>
      <c r="H14060" s="107">
        <v>0.16784882443798832</v>
      </c>
      <c r="I14060" s="121" t="str">
        <f t="shared" si="219"/>
        <v>C</v>
      </c>
    </row>
    <row r="14061" spans="2:9" ht="12.75">
      <c r="B14061" s="102">
        <v>243870311</v>
      </c>
      <c r="C14061" s="106">
        <v>2.7691584891063492E-2</v>
      </c>
      <c r="D14061" s="107">
        <v>0.26302747284596606</v>
      </c>
      <c r="E14061" s="106">
        <v>0.39219337724522685</v>
      </c>
      <c r="F14061" s="107">
        <v>7.7597061975280823E-2</v>
      </c>
      <c r="G14061" s="106">
        <v>0.85869250247751783</v>
      </c>
      <c r="H14061" s="107">
        <v>0.24017505523811877</v>
      </c>
      <c r="I14061" s="121" t="str">
        <f t="shared" si="219"/>
        <v>E</v>
      </c>
    </row>
    <row r="14062" spans="2:9" ht="12.75">
      <c r="B14062" s="102">
        <v>243873974</v>
      </c>
      <c r="C14062" s="106">
        <v>0.64976436532388515</v>
      </c>
      <c r="D14062" s="107">
        <v>0.72554627916655257</v>
      </c>
      <c r="E14062" s="106">
        <v>0.44838975438414952</v>
      </c>
      <c r="F14062" s="107">
        <v>0.65651159388948721</v>
      </c>
      <c r="G14062" s="106">
        <v>8.3008219892965585E-2</v>
      </c>
      <c r="H14062" s="107">
        <v>0.56838660222381154</v>
      </c>
      <c r="I14062" s="121" t="str">
        <f t="shared" si="219"/>
        <v>DF</v>
      </c>
    </row>
    <row r="14063" spans="2:9" ht="12.75">
      <c r="B14063" s="102">
        <v>243874998</v>
      </c>
      <c r="C14063" s="106">
        <v>0.48090232668036514</v>
      </c>
      <c r="D14063" s="107">
        <v>0.43182798590135896</v>
      </c>
      <c r="E14063" s="106">
        <v>0.51178182746848666</v>
      </c>
      <c r="F14063" s="107">
        <v>0.60259822302153432</v>
      </c>
      <c r="G14063" s="106">
        <v>0.46620821751939312</v>
      </c>
      <c r="H14063" s="107">
        <v>0.85069535593651491</v>
      </c>
      <c r="I14063" s="121" t="str">
        <f t="shared" si="219"/>
        <v>BH</v>
      </c>
    </row>
    <row r="14064" spans="2:9" ht="12.75">
      <c r="B14064" s="102">
        <v>243875180</v>
      </c>
      <c r="C14064" s="106">
        <v>0.60658414878976252</v>
      </c>
      <c r="D14064" s="107">
        <v>0.41644225573188809</v>
      </c>
      <c r="E14064" s="106">
        <v>0.79488355776386665</v>
      </c>
      <c r="F14064" s="107">
        <v>0.70429918624444654</v>
      </c>
      <c r="G14064" s="106">
        <v>0.12030172648714954</v>
      </c>
      <c r="H14064" s="107">
        <v>0.90685994468696562</v>
      </c>
      <c r="I14064" s="121" t="str">
        <f t="shared" si="219"/>
        <v>BH</v>
      </c>
    </row>
    <row r="14065" spans="2:9" ht="12.75">
      <c r="B14065" s="102">
        <v>243875303</v>
      </c>
      <c r="C14065" s="106">
        <v>5.1799609369664878E-2</v>
      </c>
      <c r="D14065" s="107">
        <v>0.57988028203065145</v>
      </c>
      <c r="E14065" s="106">
        <v>4.3676073821352412E-2</v>
      </c>
      <c r="F14065" s="107">
        <v>0.81633261215713726</v>
      </c>
      <c r="G14065" s="106">
        <v>0.65159858298307416</v>
      </c>
      <c r="H14065" s="107">
        <v>0.90366011542412039</v>
      </c>
      <c r="I14065" s="121" t="str">
        <f t="shared" si="219"/>
        <v>BH</v>
      </c>
    </row>
    <row r="14066" spans="2:9" ht="12.75">
      <c r="B14066" s="102">
        <v>243877268</v>
      </c>
      <c r="C14066" s="106">
        <v>0.87119476537166118</v>
      </c>
      <c r="D14066" s="107">
        <v>0.51307877131693935</v>
      </c>
      <c r="E14066" s="106">
        <v>0.22793365920718944</v>
      </c>
      <c r="F14066" s="107">
        <v>0.75615511535338698</v>
      </c>
      <c r="G14066" s="106">
        <v>0.98791476192192396</v>
      </c>
      <c r="H14066" s="107">
        <v>0.71883985635241121</v>
      </c>
      <c r="I14066" s="121" t="str">
        <f t="shared" si="219"/>
        <v>E</v>
      </c>
    </row>
    <row r="14067" spans="2:9" ht="12.75">
      <c r="B14067" s="102">
        <v>243877580</v>
      </c>
      <c r="C14067" s="106">
        <v>0.41506341104554445</v>
      </c>
      <c r="D14067" s="107">
        <v>0.85906947635278863</v>
      </c>
      <c r="E14067" s="106">
        <v>0.4926543856362624</v>
      </c>
      <c r="F14067" s="107">
        <v>0.64524384018099656</v>
      </c>
      <c r="G14067" s="106">
        <v>0.67147092113380324</v>
      </c>
      <c r="H14067" s="107">
        <v>0.50795793715068105</v>
      </c>
      <c r="I14067" s="121" t="str">
        <f t="shared" si="219"/>
        <v>DF</v>
      </c>
    </row>
    <row r="14068" spans="2:9" ht="12.75">
      <c r="B14068" s="102">
        <v>243878266</v>
      </c>
      <c r="C14068" s="106">
        <v>0.60473773966291011</v>
      </c>
      <c r="D14068" s="107">
        <v>0.72597622690534447</v>
      </c>
      <c r="E14068" s="106">
        <v>0.2699900997206921</v>
      </c>
      <c r="F14068" s="107">
        <v>0.71969242693664737</v>
      </c>
      <c r="G14068" s="106">
        <v>0.20473960400885627</v>
      </c>
      <c r="H14068" s="107">
        <v>0.59788465847550598</v>
      </c>
      <c r="I14068" s="121" t="str">
        <f t="shared" si="219"/>
        <v>DF</v>
      </c>
    </row>
    <row r="14069" spans="2:9" ht="12.75">
      <c r="B14069" s="102">
        <v>243879667</v>
      </c>
      <c r="C14069" s="106">
        <v>0.90155607953931849</v>
      </c>
      <c r="D14069" s="107">
        <v>0.78701781591566378</v>
      </c>
      <c r="E14069" s="106">
        <v>0.14867699957655223</v>
      </c>
      <c r="F14069" s="107">
        <v>0.67852697959671104</v>
      </c>
      <c r="G14069" s="106">
        <v>0.42036035099052338</v>
      </c>
      <c r="H14069" s="107">
        <v>0.87877085909809161</v>
      </c>
      <c r="I14069" s="121" t="str">
        <f t="shared" si="219"/>
        <v>FH</v>
      </c>
    </row>
    <row r="14070" spans="2:9" ht="12.75">
      <c r="B14070" s="102">
        <v>243881465</v>
      </c>
      <c r="C14070" s="106">
        <v>0.17446683109691197</v>
      </c>
      <c r="D14070" s="107">
        <v>0.84297910212729144</v>
      </c>
      <c r="E14070" s="106">
        <v>0.88911283517918882</v>
      </c>
      <c r="F14070" s="107">
        <v>0.66518410414720908</v>
      </c>
      <c r="G14070" s="106">
        <v>0.70259579747563117</v>
      </c>
      <c r="H14070" s="107">
        <v>0.82286564710115551</v>
      </c>
      <c r="I14070" s="121" t="str">
        <f t="shared" si="219"/>
        <v>TH</v>
      </c>
    </row>
    <row r="14071" spans="2:9" ht="12.75">
      <c r="B14071" s="102">
        <v>243884015</v>
      </c>
      <c r="C14071" s="106">
        <v>0.47232993324821471</v>
      </c>
      <c r="D14071" s="107">
        <v>0.43969388848793045</v>
      </c>
      <c r="E14071" s="106">
        <v>0.26480377306661307</v>
      </c>
      <c r="F14071" s="107">
        <v>0.94947038029700259</v>
      </c>
      <c r="G14071" s="106">
        <v>0.59888218515820046</v>
      </c>
      <c r="H14071" s="107">
        <v>0.79794054058876562</v>
      </c>
      <c r="I14071" s="121" t="str">
        <f t="shared" si="219"/>
        <v>C</v>
      </c>
    </row>
    <row r="14072" spans="2:9" ht="12.75">
      <c r="B14072" s="102">
        <v>243884568</v>
      </c>
      <c r="C14072" s="106">
        <v>0.74483870533221941</v>
      </c>
      <c r="D14072" s="107">
        <v>0.10919342915357255</v>
      </c>
      <c r="E14072" s="106">
        <v>0.17945092737135715</v>
      </c>
      <c r="F14072" s="107">
        <v>6.2595618220509852E-2</v>
      </c>
      <c r="G14072" s="106">
        <v>0.21836513080834896</v>
      </c>
      <c r="H14072" s="107">
        <v>0.98395556999067924</v>
      </c>
      <c r="I14072" s="121" t="str">
        <f t="shared" si="219"/>
        <v>BH</v>
      </c>
    </row>
    <row r="14073" spans="2:9" ht="12.75">
      <c r="B14073" s="102">
        <v>243886358</v>
      </c>
      <c r="C14073" s="106">
        <v>0.30284014013387672</v>
      </c>
      <c r="D14073" s="107">
        <v>0.17546868015507955</v>
      </c>
      <c r="E14073" s="106">
        <v>0.5910823622498822</v>
      </c>
      <c r="F14073" s="107">
        <v>0.2874055212683162</v>
      </c>
      <c r="G14073" s="106">
        <v>0.19866758959813446</v>
      </c>
      <c r="H14073" s="107">
        <v>0.15556519301358485</v>
      </c>
      <c r="I14073" s="121" t="str">
        <f t="shared" si="219"/>
        <v>TH</v>
      </c>
    </row>
    <row r="14074" spans="2:9" ht="12.75">
      <c r="B14074" s="102">
        <v>243886399</v>
      </c>
      <c r="C14074" s="106">
        <v>0.68036320708403597</v>
      </c>
      <c r="D14074" s="107">
        <v>0.88045936304138928</v>
      </c>
      <c r="E14074" s="106">
        <v>0.68575619685124645</v>
      </c>
      <c r="F14074" s="107">
        <v>0.81759313417235102</v>
      </c>
      <c r="G14074" s="106">
        <v>0.41433908197866942</v>
      </c>
      <c r="H14074" s="107">
        <v>0.68008694966498595</v>
      </c>
      <c r="I14074" s="121" t="str">
        <f t="shared" si="219"/>
        <v>DF</v>
      </c>
    </row>
    <row r="14075" spans="2:9" ht="12.75">
      <c r="B14075" s="102">
        <v>243887876</v>
      </c>
      <c r="C14075" s="106">
        <v>2.7712576926027133E-2</v>
      </c>
      <c r="D14075" s="107">
        <v>0.42957454261455852</v>
      </c>
      <c r="E14075" s="106">
        <v>0.64417884966673045</v>
      </c>
      <c r="F14075" s="107">
        <v>0.68925569674502318</v>
      </c>
      <c r="G14075" s="106">
        <v>0.25326651410742196</v>
      </c>
      <c r="H14075" s="107">
        <v>0.59422511854919646</v>
      </c>
      <c r="I14075" s="121" t="str">
        <f t="shared" si="219"/>
        <v>C</v>
      </c>
    </row>
    <row r="14076" spans="2:9" ht="12.75">
      <c r="B14076" s="102">
        <v>243888306</v>
      </c>
      <c r="C14076" s="106">
        <v>0.89351707233957423</v>
      </c>
      <c r="D14076" s="107">
        <v>0.45094686242477611</v>
      </c>
      <c r="E14076" s="106">
        <v>0.56198126628901357</v>
      </c>
      <c r="F14076" s="107">
        <v>0.97052246438501166</v>
      </c>
      <c r="G14076" s="106">
        <v>0.92770908930716423</v>
      </c>
      <c r="H14076" s="107">
        <v>0.54935085795726835</v>
      </c>
      <c r="I14076" s="121" t="str">
        <f t="shared" si="219"/>
        <v>C</v>
      </c>
    </row>
    <row r="14077" spans="2:9" ht="12.75">
      <c r="B14077" s="102">
        <v>243891778</v>
      </c>
      <c r="C14077" s="106">
        <v>1.9350591407407691E-3</v>
      </c>
      <c r="D14077" s="107">
        <v>0.68629525858126605</v>
      </c>
      <c r="E14077" s="106">
        <v>0.30317751868316467</v>
      </c>
      <c r="F14077" s="107">
        <v>0.58693350823806867</v>
      </c>
      <c r="G14077" s="106">
        <v>0.53878726285339962</v>
      </c>
      <c r="H14077" s="107">
        <v>0.91843311606935352</v>
      </c>
      <c r="I14077" s="121" t="str">
        <f t="shared" si="219"/>
        <v>BH</v>
      </c>
    </row>
    <row r="14078" spans="2:9" ht="12.75">
      <c r="B14078" s="102">
        <v>243891919</v>
      </c>
      <c r="C14078" s="106">
        <v>0.83099980737852985</v>
      </c>
      <c r="D14078" s="107">
        <v>0.4919342480435327</v>
      </c>
      <c r="E14078" s="106">
        <v>6.6822867575512035E-2</v>
      </c>
      <c r="F14078" s="107">
        <v>0.16587126234923932</v>
      </c>
      <c r="G14078" s="106">
        <v>0.6875246517753304</v>
      </c>
      <c r="H14078" s="107">
        <v>0.13086641073803595</v>
      </c>
      <c r="I14078" s="121" t="str">
        <f t="shared" si="219"/>
        <v>FH</v>
      </c>
    </row>
    <row r="14079" spans="2:9" ht="12.75">
      <c r="B14079" s="102">
        <v>243892258</v>
      </c>
      <c r="C14079" s="106">
        <v>0.25110647176505285</v>
      </c>
      <c r="D14079" s="107">
        <v>0.21411397453111292</v>
      </c>
      <c r="E14079" s="106">
        <v>9.4655250928976642E-4</v>
      </c>
      <c r="F14079" s="107">
        <v>0.76254352425542593</v>
      </c>
      <c r="G14079" s="106">
        <v>7.9332926061930209E-2</v>
      </c>
      <c r="H14079" s="107">
        <v>0.55364300792599441</v>
      </c>
      <c r="I14079" s="121" t="str">
        <f t="shared" si="219"/>
        <v>C</v>
      </c>
    </row>
    <row r="14080" spans="2:9" ht="12.75">
      <c r="B14080" s="102">
        <v>243893717</v>
      </c>
      <c r="C14080" s="106">
        <v>3.5133921632600984E-2</v>
      </c>
      <c r="D14080" s="107">
        <v>0.67845719168682317</v>
      </c>
      <c r="E14080" s="106">
        <v>0.70333940426702579</v>
      </c>
      <c r="F14080" s="107">
        <v>0.23247799984256368</v>
      </c>
      <c r="G14080" s="106">
        <v>0.46085650095989283</v>
      </c>
      <c r="H14080" s="107">
        <v>0.73913614636869363</v>
      </c>
      <c r="I14080" s="121" t="str">
        <f t="shared" si="219"/>
        <v>BH</v>
      </c>
    </row>
    <row r="14081" spans="2:9" ht="12.75">
      <c r="B14081" s="102">
        <v>243896226</v>
      </c>
      <c r="C14081" s="106">
        <v>0.78738029433602685</v>
      </c>
      <c r="D14081" s="107">
        <v>0.10619218286301546</v>
      </c>
      <c r="E14081" s="106">
        <v>7.8031936473905716E-3</v>
      </c>
      <c r="F14081" s="107">
        <v>4.4506308779761916E-2</v>
      </c>
      <c r="G14081" s="106">
        <v>0.72662712645986915</v>
      </c>
      <c r="H14081" s="107">
        <v>0.1783267479737245</v>
      </c>
      <c r="I14081" s="121" t="str">
        <f t="shared" si="219"/>
        <v>FH</v>
      </c>
    </row>
    <row r="14082" spans="2:9" ht="12.75">
      <c r="B14082" s="102">
        <v>243898444</v>
      </c>
      <c r="C14082" s="106">
        <v>0.3055868710550107</v>
      </c>
      <c r="D14082" s="107">
        <v>1.3766115219016051E-4</v>
      </c>
      <c r="E14082" s="106">
        <v>0.35815591886337028</v>
      </c>
      <c r="F14082" s="107">
        <v>0.79069016513743096</v>
      </c>
      <c r="G14082" s="106">
        <v>0.75603596288942554</v>
      </c>
      <c r="H14082" s="107">
        <v>0.79053270507228213</v>
      </c>
      <c r="I14082" s="121" t="str">
        <f t="shared" si="219"/>
        <v>C</v>
      </c>
    </row>
    <row r="14083" spans="2:9" ht="12.75">
      <c r="B14083" s="102">
        <v>243899500</v>
      </c>
      <c r="C14083" s="106">
        <v>0.48566610469027882</v>
      </c>
      <c r="D14083" s="107">
        <v>0.30208554470375426</v>
      </c>
      <c r="E14083" s="106">
        <v>0.41109074771108656</v>
      </c>
      <c r="F14083" s="107">
        <v>3.9855623753106251E-2</v>
      </c>
      <c r="G14083" s="106">
        <v>0.35116775669980188</v>
      </c>
      <c r="H14083" s="107">
        <v>0.55279459156484445</v>
      </c>
      <c r="I14083" s="121" t="str">
        <f t="shared" si="219"/>
        <v>BH</v>
      </c>
    </row>
    <row r="14084" spans="2:9" ht="12.75">
      <c r="B14084" s="102">
        <v>243900540</v>
      </c>
      <c r="C14084" s="106">
        <v>0.60608145966638904</v>
      </c>
      <c r="D14084" s="107">
        <v>0.7067845473865888</v>
      </c>
      <c r="E14084" s="106">
        <v>0.62100409643523946</v>
      </c>
      <c r="F14084" s="107">
        <v>0.20770611768141034</v>
      </c>
      <c r="G14084" s="106">
        <v>0.52035758469461335</v>
      </c>
      <c r="H14084" s="107">
        <v>0.40612993840849843</v>
      </c>
      <c r="I14084" s="121" t="str">
        <f t="shared" si="219"/>
        <v>DF</v>
      </c>
    </row>
    <row r="14085" spans="2:9" ht="12.75">
      <c r="B14085" s="102">
        <v>243901629</v>
      </c>
      <c r="C14085" s="106">
        <v>0.53009818511175411</v>
      </c>
      <c r="D14085" s="107">
        <v>0.81500664343051032</v>
      </c>
      <c r="E14085" s="106">
        <v>0.97118508649291035</v>
      </c>
      <c r="F14085" s="107">
        <v>0.22627314492785766</v>
      </c>
      <c r="G14085" s="106">
        <v>0.64243130392401993</v>
      </c>
      <c r="H14085" s="107">
        <v>0.4659860866629062</v>
      </c>
      <c r="I14085" s="121" t="str">
        <f t="shared" ref="I14085:I14148" si="220">INDEX($C$3:$H$3, MATCH(MAX(C14085:H14085), C14085:H14085, 0))</f>
        <v>TH</v>
      </c>
    </row>
    <row r="14086" spans="2:9" ht="12.75">
      <c r="B14086" s="102">
        <v>243902520</v>
      </c>
      <c r="C14086" s="106">
        <v>0.74618566802986308</v>
      </c>
      <c r="D14086" s="107">
        <v>0.37396974038550379</v>
      </c>
      <c r="E14086" s="106">
        <v>0.90450190357407756</v>
      </c>
      <c r="F14086" s="107">
        <v>0.22592590497689091</v>
      </c>
      <c r="G14086" s="106">
        <v>0.60015529146793423</v>
      </c>
      <c r="H14086" s="107">
        <v>4.2517731126563874E-2</v>
      </c>
      <c r="I14086" s="121" t="str">
        <f t="shared" si="220"/>
        <v>TH</v>
      </c>
    </row>
    <row r="14087" spans="2:9" ht="12.75">
      <c r="B14087" s="102">
        <v>243903304</v>
      </c>
      <c r="C14087" s="106">
        <v>0.41773198116870813</v>
      </c>
      <c r="D14087" s="107">
        <v>0.53871167217090399</v>
      </c>
      <c r="E14087" s="106">
        <v>0.89672438526007703</v>
      </c>
      <c r="F14087" s="107">
        <v>0.67597684081180032</v>
      </c>
      <c r="G14087" s="106">
        <v>0.96500800212191162</v>
      </c>
      <c r="H14087" s="107">
        <v>0.15863412008628885</v>
      </c>
      <c r="I14087" s="121" t="str">
        <f t="shared" si="220"/>
        <v>E</v>
      </c>
    </row>
    <row r="14088" spans="2:9" ht="12.75">
      <c r="B14088" s="102">
        <v>243904013</v>
      </c>
      <c r="C14088" s="106">
        <v>0.59544638520352544</v>
      </c>
      <c r="D14088" s="107">
        <v>0.47721167552214117</v>
      </c>
      <c r="E14088" s="106">
        <v>0.82273867175593995</v>
      </c>
      <c r="F14088" s="107">
        <v>0.72505458309190018</v>
      </c>
      <c r="G14088" s="106">
        <v>0.24191009327357382</v>
      </c>
      <c r="H14088" s="107">
        <v>0.48352558520155986</v>
      </c>
      <c r="I14088" s="121" t="str">
        <f t="shared" si="220"/>
        <v>TH</v>
      </c>
    </row>
    <row r="14089" spans="2:9" ht="12.75">
      <c r="B14089" s="102">
        <v>243904508</v>
      </c>
      <c r="C14089" s="106">
        <v>0.68385095824496966</v>
      </c>
      <c r="D14089" s="107">
        <v>0.602140539966459</v>
      </c>
      <c r="E14089" s="106">
        <v>0.25922246985762687</v>
      </c>
      <c r="F14089" s="107">
        <v>0.9645158052159255</v>
      </c>
      <c r="G14089" s="106">
        <v>0.2894245401841431</v>
      </c>
      <c r="H14089" s="107">
        <v>6.8294626824768834E-2</v>
      </c>
      <c r="I14089" s="121" t="str">
        <f t="shared" si="220"/>
        <v>C</v>
      </c>
    </row>
    <row r="14090" spans="2:9" ht="12.75">
      <c r="B14090" s="102">
        <v>243904771</v>
      </c>
      <c r="C14090" s="106">
        <v>0.83062977545153616</v>
      </c>
      <c r="D14090" s="107">
        <v>0.5979338957586684</v>
      </c>
      <c r="E14090" s="106">
        <v>0.90871843000647279</v>
      </c>
      <c r="F14090" s="107">
        <v>0.21535473701516827</v>
      </c>
      <c r="G14090" s="106">
        <v>0.39548906012797502</v>
      </c>
      <c r="H14090" s="107">
        <v>0.82423567298398037</v>
      </c>
      <c r="I14090" s="121" t="str">
        <f t="shared" si="220"/>
        <v>TH</v>
      </c>
    </row>
    <row r="14091" spans="2:9" ht="12.75">
      <c r="B14091" s="102">
        <v>243904797</v>
      </c>
      <c r="C14091" s="106">
        <v>0.67610561977943306</v>
      </c>
      <c r="D14091" s="107">
        <v>0.14808904219087071</v>
      </c>
      <c r="E14091" s="106">
        <v>0.59060061661778729</v>
      </c>
      <c r="F14091" s="107">
        <v>0.4372950188555953</v>
      </c>
      <c r="G14091" s="106">
        <v>0.56350846201462312</v>
      </c>
      <c r="H14091" s="107">
        <v>0.64720389684960655</v>
      </c>
      <c r="I14091" s="121" t="str">
        <f t="shared" si="220"/>
        <v>FH</v>
      </c>
    </row>
    <row r="14092" spans="2:9" ht="12.75">
      <c r="B14092" s="102">
        <v>243909424</v>
      </c>
      <c r="C14092" s="106">
        <v>4.4871297302464974E-2</v>
      </c>
      <c r="D14092" s="107">
        <v>5.6093671646294752E-2</v>
      </c>
      <c r="E14092" s="106">
        <v>4.3815073084050304E-2</v>
      </c>
      <c r="F14092" s="107">
        <v>0.84953227080076577</v>
      </c>
      <c r="G14092" s="106">
        <v>6.8300346219418717E-3</v>
      </c>
      <c r="H14092" s="107">
        <v>0.68343497422811561</v>
      </c>
      <c r="I14092" s="121" t="str">
        <f t="shared" si="220"/>
        <v>C</v>
      </c>
    </row>
    <row r="14093" spans="2:9" ht="12.75">
      <c r="B14093" s="102">
        <v>243912485</v>
      </c>
      <c r="C14093" s="106">
        <v>0.14163520820051501</v>
      </c>
      <c r="D14093" s="107">
        <v>0.39617517254534884</v>
      </c>
      <c r="E14093" s="106">
        <v>0.9035464299696665</v>
      </c>
      <c r="F14093" s="107">
        <v>0.69779495916071732</v>
      </c>
      <c r="G14093" s="106">
        <v>0.77489479454812193</v>
      </c>
      <c r="H14093" s="107">
        <v>0.71341413211696381</v>
      </c>
      <c r="I14093" s="121" t="str">
        <f t="shared" si="220"/>
        <v>TH</v>
      </c>
    </row>
    <row r="14094" spans="2:9" ht="12.75">
      <c r="B14094" s="102">
        <v>243913262</v>
      </c>
      <c r="C14094" s="106">
        <v>0.9653378695136432</v>
      </c>
      <c r="D14094" s="107">
        <v>0.96941988537751822</v>
      </c>
      <c r="E14094" s="106">
        <v>0.90344757882699001</v>
      </c>
      <c r="F14094" s="107">
        <v>0.32079035260206257</v>
      </c>
      <c r="G14094" s="106">
        <v>0.2010107298991981</v>
      </c>
      <c r="H14094" s="107">
        <v>0.88036730491791992</v>
      </c>
      <c r="I14094" s="121" t="str">
        <f t="shared" si="220"/>
        <v>DF</v>
      </c>
    </row>
    <row r="14095" spans="2:9" ht="12.75">
      <c r="B14095" s="102">
        <v>243914400</v>
      </c>
      <c r="C14095" s="106">
        <v>0.41365222676880831</v>
      </c>
      <c r="D14095" s="107">
        <v>0.4716873596413893</v>
      </c>
      <c r="E14095" s="106">
        <v>0.85880589987732048</v>
      </c>
      <c r="F14095" s="107">
        <v>0.57485161988790034</v>
      </c>
      <c r="G14095" s="106">
        <v>0.13325843493897116</v>
      </c>
      <c r="H14095" s="107">
        <v>0.24055300833778648</v>
      </c>
      <c r="I14095" s="121" t="str">
        <f t="shared" si="220"/>
        <v>TH</v>
      </c>
    </row>
    <row r="14096" spans="2:9" ht="12.75">
      <c r="B14096" s="102">
        <v>243914499</v>
      </c>
      <c r="C14096" s="106">
        <v>0.74953820553421036</v>
      </c>
      <c r="D14096" s="107">
        <v>0.57869468263300838</v>
      </c>
      <c r="E14096" s="106">
        <v>0.33710112113617652</v>
      </c>
      <c r="F14096" s="107">
        <v>0.10927595620635655</v>
      </c>
      <c r="G14096" s="106">
        <v>0.57552010380337082</v>
      </c>
      <c r="H14096" s="107">
        <v>0.95669904005157647</v>
      </c>
      <c r="I14096" s="121" t="str">
        <f t="shared" si="220"/>
        <v>BH</v>
      </c>
    </row>
    <row r="14097" spans="2:9" ht="12.75">
      <c r="B14097" s="102">
        <v>243915497</v>
      </c>
      <c r="C14097" s="106">
        <v>0.5396908520599677</v>
      </c>
      <c r="D14097" s="107">
        <v>0.45700504678212983</v>
      </c>
      <c r="E14097" s="106">
        <v>0.10939268564317239</v>
      </c>
      <c r="F14097" s="107">
        <v>0.74540580174332582</v>
      </c>
      <c r="G14097" s="106">
        <v>0.71598404935004556</v>
      </c>
      <c r="H14097" s="107">
        <v>0.97788614342873736</v>
      </c>
      <c r="I14097" s="121" t="str">
        <f t="shared" si="220"/>
        <v>BH</v>
      </c>
    </row>
    <row r="14098" spans="2:9" ht="12.75">
      <c r="B14098" s="102">
        <v>243917832</v>
      </c>
      <c r="C14098" s="106">
        <v>0.98047473632824556</v>
      </c>
      <c r="D14098" s="107">
        <v>0.24646154211294768</v>
      </c>
      <c r="E14098" s="106">
        <v>0.56524459058381549</v>
      </c>
      <c r="F14098" s="107">
        <v>0.66641553324166658</v>
      </c>
      <c r="G14098" s="106">
        <v>0.11020258830041119</v>
      </c>
      <c r="H14098" s="107">
        <v>0.65854231276595954</v>
      </c>
      <c r="I14098" s="121" t="str">
        <f t="shared" si="220"/>
        <v>FH</v>
      </c>
    </row>
    <row r="14099" spans="2:9" ht="12.75">
      <c r="B14099" s="102">
        <v>243922213</v>
      </c>
      <c r="C14099" s="106">
        <v>0.22609913906990453</v>
      </c>
      <c r="D14099" s="107">
        <v>5.8617988382403396E-2</v>
      </c>
      <c r="E14099" s="106">
        <v>0.10926402718185546</v>
      </c>
      <c r="F14099" s="107">
        <v>0.59864763608914995</v>
      </c>
      <c r="G14099" s="106">
        <v>0.78620265451412963</v>
      </c>
      <c r="H14099" s="107">
        <v>0.48894242818476075</v>
      </c>
      <c r="I14099" s="121" t="str">
        <f t="shared" si="220"/>
        <v>E</v>
      </c>
    </row>
    <row r="14100" spans="2:9" ht="12.75">
      <c r="B14100" s="102">
        <v>243922304</v>
      </c>
      <c r="C14100" s="106">
        <v>0.10650508984286944</v>
      </c>
      <c r="D14100" s="107">
        <v>1.5326888830105689E-2</v>
      </c>
      <c r="E14100" s="106">
        <v>1.0816913540751649E-2</v>
      </c>
      <c r="F14100" s="107">
        <v>0.17252164178717067</v>
      </c>
      <c r="G14100" s="106">
        <v>0.84864554677098436</v>
      </c>
      <c r="H14100" s="107">
        <v>0.56751953420848089</v>
      </c>
      <c r="I14100" s="121" t="str">
        <f t="shared" si="220"/>
        <v>E</v>
      </c>
    </row>
    <row r="14101" spans="2:9" ht="12.75">
      <c r="B14101" s="102">
        <v>243923055</v>
      </c>
      <c r="C14101" s="106">
        <v>0.34531305144330315</v>
      </c>
      <c r="D14101" s="107">
        <v>6.3915038608878483E-2</v>
      </c>
      <c r="E14101" s="106">
        <v>0.29581374042337161</v>
      </c>
      <c r="F14101" s="107">
        <v>0.296558759194685</v>
      </c>
      <c r="G14101" s="106">
        <v>0.98580669470289362</v>
      </c>
      <c r="H14101" s="107">
        <v>0.71036443782796077</v>
      </c>
      <c r="I14101" s="121" t="str">
        <f t="shared" si="220"/>
        <v>E</v>
      </c>
    </row>
    <row r="14102" spans="2:9" ht="12.75">
      <c r="B14102" s="102">
        <v>243926199</v>
      </c>
      <c r="C14102" s="106">
        <v>0.88770575714044608</v>
      </c>
      <c r="D14102" s="107">
        <v>0.57107011006465225</v>
      </c>
      <c r="E14102" s="106">
        <v>0.38864010644302582</v>
      </c>
      <c r="F14102" s="107">
        <v>0.75959495589618342</v>
      </c>
      <c r="G14102" s="106">
        <v>0.4657132608637895</v>
      </c>
      <c r="H14102" s="107">
        <v>0.99124826937514232</v>
      </c>
      <c r="I14102" s="121" t="str">
        <f t="shared" si="220"/>
        <v>BH</v>
      </c>
    </row>
    <row r="14103" spans="2:9" ht="12.75">
      <c r="B14103" s="102">
        <v>243926272</v>
      </c>
      <c r="C14103" s="106">
        <v>0.65840784562301025</v>
      </c>
      <c r="D14103" s="107">
        <v>0.83170346545142149</v>
      </c>
      <c r="E14103" s="106">
        <v>0.72038992494049325</v>
      </c>
      <c r="F14103" s="107">
        <v>0.94334159003696882</v>
      </c>
      <c r="G14103" s="106">
        <v>0.92132680568770486</v>
      </c>
      <c r="H14103" s="107">
        <v>0.56108861097120144</v>
      </c>
      <c r="I14103" s="121" t="str">
        <f t="shared" si="220"/>
        <v>C</v>
      </c>
    </row>
    <row r="14104" spans="2:9" ht="12.75">
      <c r="B14104" s="102">
        <v>243926346</v>
      </c>
      <c r="C14104" s="106">
        <v>0.23781039345151478</v>
      </c>
      <c r="D14104" s="107">
        <v>0.31526613459019681</v>
      </c>
      <c r="E14104" s="106">
        <v>0.86371732117569966</v>
      </c>
      <c r="F14104" s="107">
        <v>0.53009414623461759</v>
      </c>
      <c r="G14104" s="106">
        <v>0.59378882327842497</v>
      </c>
      <c r="H14104" s="107">
        <v>0.53861468891890252</v>
      </c>
      <c r="I14104" s="121" t="str">
        <f t="shared" si="220"/>
        <v>TH</v>
      </c>
    </row>
    <row r="14105" spans="2:9" ht="12.75">
      <c r="B14105" s="102">
        <v>243926841</v>
      </c>
      <c r="C14105" s="106">
        <v>0.24279609543057301</v>
      </c>
      <c r="D14105" s="107">
        <v>0.89891824464982228</v>
      </c>
      <c r="E14105" s="106">
        <v>0.76460394930999787</v>
      </c>
      <c r="F14105" s="107">
        <v>0.71347106668813987</v>
      </c>
      <c r="G14105" s="106">
        <v>0.95685430443470487</v>
      </c>
      <c r="H14105" s="107">
        <v>8.7865444325618824E-4</v>
      </c>
      <c r="I14105" s="121" t="str">
        <f t="shared" si="220"/>
        <v>E</v>
      </c>
    </row>
    <row r="14106" spans="2:9" ht="12.75">
      <c r="B14106" s="102">
        <v>243927484</v>
      </c>
      <c r="C14106" s="106">
        <v>0.12554749075219718</v>
      </c>
      <c r="D14106" s="107">
        <v>0.3512914009698731</v>
      </c>
      <c r="E14106" s="106">
        <v>0.8239421241164655</v>
      </c>
      <c r="F14106" s="107">
        <v>0.84368478755989074</v>
      </c>
      <c r="G14106" s="106">
        <v>0.33091900833157606</v>
      </c>
      <c r="H14106" s="107">
        <v>0.69900760782903704</v>
      </c>
      <c r="I14106" s="121" t="str">
        <f t="shared" si="220"/>
        <v>C</v>
      </c>
    </row>
    <row r="14107" spans="2:9" ht="12.75">
      <c r="B14107" s="102">
        <v>243931436</v>
      </c>
      <c r="C14107" s="106">
        <v>0.34356243991191349</v>
      </c>
      <c r="D14107" s="107">
        <v>0.7232303250671448</v>
      </c>
      <c r="E14107" s="106">
        <v>0.67097386549441929</v>
      </c>
      <c r="F14107" s="107">
        <v>0.3640144365853617</v>
      </c>
      <c r="G14107" s="106">
        <v>0.87364991405814507</v>
      </c>
      <c r="H14107" s="107">
        <v>0.42157396168963057</v>
      </c>
      <c r="I14107" s="121" t="str">
        <f t="shared" si="220"/>
        <v>E</v>
      </c>
    </row>
    <row r="14108" spans="2:9" ht="12.75">
      <c r="B14108" s="102">
        <v>243932955</v>
      </c>
      <c r="C14108" s="106">
        <v>0.93102138184112526</v>
      </c>
      <c r="D14108" s="107">
        <v>0.47112762580481249</v>
      </c>
      <c r="E14108" s="106">
        <v>0.27171892568134126</v>
      </c>
      <c r="F14108" s="107">
        <v>0.35753261633427069</v>
      </c>
      <c r="G14108" s="106">
        <v>0.38528173431730384</v>
      </c>
      <c r="H14108" s="107">
        <v>0.85790989482609348</v>
      </c>
      <c r="I14108" s="121" t="str">
        <f t="shared" si="220"/>
        <v>FH</v>
      </c>
    </row>
    <row r="14109" spans="2:9" ht="12.75">
      <c r="B14109" s="102">
        <v>243937624</v>
      </c>
      <c r="C14109" s="106">
        <v>0.5284691548321403</v>
      </c>
      <c r="D14109" s="107">
        <v>9.2533624161834638E-3</v>
      </c>
      <c r="E14109" s="106">
        <v>0.5000341099581409</v>
      </c>
      <c r="F14109" s="107">
        <v>0.54100078225655124</v>
      </c>
      <c r="G14109" s="106">
        <v>0.71741415660263819</v>
      </c>
      <c r="H14109" s="107">
        <v>0.92833253889268019</v>
      </c>
      <c r="I14109" s="121" t="str">
        <f t="shared" si="220"/>
        <v>BH</v>
      </c>
    </row>
    <row r="14110" spans="2:9" ht="12.75">
      <c r="B14110" s="102">
        <v>243939488</v>
      </c>
      <c r="C14110" s="106">
        <v>0.37737794756088361</v>
      </c>
      <c r="D14110" s="107">
        <v>0.24756032501822811</v>
      </c>
      <c r="E14110" s="106">
        <v>0.16046290854689804</v>
      </c>
      <c r="F14110" s="107">
        <v>0.67517524036988874</v>
      </c>
      <c r="G14110" s="106">
        <v>0.87643678485421628</v>
      </c>
      <c r="H14110" s="107">
        <v>0.46844637099373365</v>
      </c>
      <c r="I14110" s="121" t="str">
        <f t="shared" si="220"/>
        <v>E</v>
      </c>
    </row>
    <row r="14111" spans="2:9" ht="12.75">
      <c r="B14111" s="102">
        <v>243940874</v>
      </c>
      <c r="C14111" s="106">
        <v>0.52706252647700769</v>
      </c>
      <c r="D14111" s="107">
        <v>0.40025346188107491</v>
      </c>
      <c r="E14111" s="106">
        <v>0.63180917651527513</v>
      </c>
      <c r="F14111" s="107">
        <v>6.9568723892598605E-2</v>
      </c>
      <c r="G14111" s="106">
        <v>0.64846058319870892</v>
      </c>
      <c r="H14111" s="107">
        <v>0.31926254502648899</v>
      </c>
      <c r="I14111" s="121" t="str">
        <f t="shared" si="220"/>
        <v>E</v>
      </c>
    </row>
    <row r="14112" spans="2:9" ht="12.75">
      <c r="B14112" s="102">
        <v>243941065</v>
      </c>
      <c r="C14112" s="106">
        <v>0.74653690720331234</v>
      </c>
      <c r="D14112" s="107">
        <v>0.26497712415917452</v>
      </c>
      <c r="E14112" s="106">
        <v>0.42618071864184515</v>
      </c>
      <c r="F14112" s="107">
        <v>0.69548256324796665</v>
      </c>
      <c r="G14112" s="106">
        <v>0.11327350434022243</v>
      </c>
      <c r="H14112" s="107">
        <v>0.39691360669378284</v>
      </c>
      <c r="I14112" s="121" t="str">
        <f t="shared" si="220"/>
        <v>FH</v>
      </c>
    </row>
    <row r="14113" spans="2:9" ht="12.75">
      <c r="B14113" s="102">
        <v>243941469</v>
      </c>
      <c r="C14113" s="106">
        <v>3.8019796349280099E-3</v>
      </c>
      <c r="D14113" s="107">
        <v>0.46395858799297418</v>
      </c>
      <c r="E14113" s="106">
        <v>0.58344862201357395</v>
      </c>
      <c r="F14113" s="107">
        <v>0.61004530588217287</v>
      </c>
      <c r="G14113" s="106">
        <v>0.74155115021588314</v>
      </c>
      <c r="H14113" s="107">
        <v>0.78878857203574571</v>
      </c>
      <c r="I14113" s="121" t="str">
        <f t="shared" si="220"/>
        <v>BH</v>
      </c>
    </row>
    <row r="14114" spans="2:9" ht="12.75">
      <c r="B14114" s="102">
        <v>243941609</v>
      </c>
      <c r="C14114" s="106">
        <v>0.82071548593721877</v>
      </c>
      <c r="D14114" s="107">
        <v>0.24354145312907138</v>
      </c>
      <c r="E14114" s="106">
        <v>0.8403139862264366</v>
      </c>
      <c r="F14114" s="107">
        <v>0.65801991425996142</v>
      </c>
      <c r="G14114" s="106">
        <v>5.7284140079660872E-3</v>
      </c>
      <c r="H14114" s="107">
        <v>0.4935023193762087</v>
      </c>
      <c r="I14114" s="121" t="str">
        <f t="shared" si="220"/>
        <v>TH</v>
      </c>
    </row>
    <row r="14115" spans="2:9" ht="12.75">
      <c r="B14115" s="102">
        <v>243942237</v>
      </c>
      <c r="C14115" s="106">
        <v>1.9351627175721475E-2</v>
      </c>
      <c r="D14115" s="107">
        <v>0.24628425872702397</v>
      </c>
      <c r="E14115" s="106">
        <v>0.51090895962642691</v>
      </c>
      <c r="F14115" s="107">
        <v>0.5737091969418362</v>
      </c>
      <c r="G14115" s="106">
        <v>0.26463167970265733</v>
      </c>
      <c r="H14115" s="107">
        <v>0.11480029361549882</v>
      </c>
      <c r="I14115" s="121" t="str">
        <f t="shared" si="220"/>
        <v>C</v>
      </c>
    </row>
    <row r="14116" spans="2:9" ht="12.75">
      <c r="B14116" s="102">
        <v>243942722</v>
      </c>
      <c r="C14116" s="106">
        <v>0.6301261002905667</v>
      </c>
      <c r="D14116" s="107">
        <v>0.49571744821655805</v>
      </c>
      <c r="E14116" s="106">
        <v>0.34864704646354117</v>
      </c>
      <c r="F14116" s="107">
        <v>0.59604696691152981</v>
      </c>
      <c r="G14116" s="106">
        <v>0.73592462110581192</v>
      </c>
      <c r="H14116" s="107">
        <v>0.35207382532538589</v>
      </c>
      <c r="I14116" s="121" t="str">
        <f t="shared" si="220"/>
        <v>E</v>
      </c>
    </row>
    <row r="14117" spans="2:9" ht="12.75">
      <c r="B14117" s="102">
        <v>243942839</v>
      </c>
      <c r="C14117" s="106">
        <v>0.58193125523970624</v>
      </c>
      <c r="D14117" s="107">
        <v>0.58141344686684504</v>
      </c>
      <c r="E14117" s="106">
        <v>0.23934518365392599</v>
      </c>
      <c r="F14117" s="107">
        <v>0.59809949912567806</v>
      </c>
      <c r="G14117" s="106">
        <v>0.97248066406717393</v>
      </c>
      <c r="H14117" s="107">
        <v>0.37989025882187955</v>
      </c>
      <c r="I14117" s="121" t="str">
        <f t="shared" si="220"/>
        <v>E</v>
      </c>
    </row>
    <row r="14118" spans="2:9" ht="12.75">
      <c r="B14118" s="102">
        <v>243943144</v>
      </c>
      <c r="C14118" s="106">
        <v>0.67418310170560836</v>
      </c>
      <c r="D14118" s="107">
        <v>0.8772359872104083</v>
      </c>
      <c r="E14118" s="106">
        <v>0.41299173928513166</v>
      </c>
      <c r="F14118" s="107">
        <v>0.31599086217931061</v>
      </c>
      <c r="G14118" s="106">
        <v>3.5346417311423295E-2</v>
      </c>
      <c r="H14118" s="107">
        <v>0.25538427230400917</v>
      </c>
      <c r="I14118" s="121" t="str">
        <f t="shared" si="220"/>
        <v>DF</v>
      </c>
    </row>
    <row r="14119" spans="2:9" ht="12.75">
      <c r="B14119" s="102">
        <v>243943366</v>
      </c>
      <c r="C14119" s="106">
        <v>0.8283885995563991</v>
      </c>
      <c r="D14119" s="107">
        <v>1.2784668165883861E-2</v>
      </c>
      <c r="E14119" s="106">
        <v>0.95268034119538902</v>
      </c>
      <c r="F14119" s="107">
        <v>0.63965994729024622</v>
      </c>
      <c r="G14119" s="106">
        <v>0.3513296124906029</v>
      </c>
      <c r="H14119" s="107">
        <v>0.21533350716867972</v>
      </c>
      <c r="I14119" s="121" t="str">
        <f t="shared" si="220"/>
        <v>TH</v>
      </c>
    </row>
    <row r="14120" spans="2:9" ht="12.75">
      <c r="B14120" s="102">
        <v>243946914</v>
      </c>
      <c r="C14120" s="106">
        <v>0.35642280740663956</v>
      </c>
      <c r="D14120" s="107">
        <v>0.76398117154663692</v>
      </c>
      <c r="E14120" s="106">
        <v>0.83462537977949181</v>
      </c>
      <c r="F14120" s="107">
        <v>0.89908419914701243</v>
      </c>
      <c r="G14120" s="106">
        <v>0.37121673056970073</v>
      </c>
      <c r="H14120" s="107">
        <v>0.43955331618988569</v>
      </c>
      <c r="I14120" s="121" t="str">
        <f t="shared" si="220"/>
        <v>C</v>
      </c>
    </row>
    <row r="14121" spans="2:9" ht="12.75">
      <c r="B14121" s="102">
        <v>243948498</v>
      </c>
      <c r="C14121" s="106">
        <v>8.275847034673145E-2</v>
      </c>
      <c r="D14121" s="107">
        <v>0.433728809055415</v>
      </c>
      <c r="E14121" s="106">
        <v>0.53748723297893375</v>
      </c>
      <c r="F14121" s="107">
        <v>0.78986850631959427</v>
      </c>
      <c r="G14121" s="106">
        <v>0.93102323400484543</v>
      </c>
      <c r="H14121" s="107">
        <v>0.9409977899019859</v>
      </c>
      <c r="I14121" s="121" t="str">
        <f t="shared" si="220"/>
        <v>BH</v>
      </c>
    </row>
    <row r="14122" spans="2:9" ht="12.75">
      <c r="B14122" s="102">
        <v>243948680</v>
      </c>
      <c r="C14122" s="106">
        <v>0.91118688470884046</v>
      </c>
      <c r="D14122" s="107">
        <v>0.46433332113232462</v>
      </c>
      <c r="E14122" s="106">
        <v>0.84654723883498995</v>
      </c>
      <c r="F14122" s="107">
        <v>0.28245221454133684</v>
      </c>
      <c r="G14122" s="106">
        <v>0.32364398689621776</v>
      </c>
      <c r="H14122" s="107">
        <v>0.70415707495537649</v>
      </c>
      <c r="I14122" s="121" t="str">
        <f t="shared" si="220"/>
        <v>FH</v>
      </c>
    </row>
    <row r="14123" spans="2:9" ht="12.75">
      <c r="B14123" s="102">
        <v>243949602</v>
      </c>
      <c r="C14123" s="106">
        <v>0.12524945221466055</v>
      </c>
      <c r="D14123" s="107">
        <v>0.27535717165904749</v>
      </c>
      <c r="E14123" s="106">
        <v>0.95585503647730707</v>
      </c>
      <c r="F14123" s="107">
        <v>0.35221743996074295</v>
      </c>
      <c r="G14123" s="106">
        <v>0.79847407192382658</v>
      </c>
      <c r="H14123" s="107">
        <v>0.1308286099756355</v>
      </c>
      <c r="I14123" s="121" t="str">
        <f t="shared" si="220"/>
        <v>TH</v>
      </c>
    </row>
    <row r="14124" spans="2:9" ht="12.75">
      <c r="B14124" s="102">
        <v>243949701</v>
      </c>
      <c r="C14124" s="106">
        <v>0.4153262735711758</v>
      </c>
      <c r="D14124" s="107">
        <v>0.999046011133224</v>
      </c>
      <c r="E14124" s="106">
        <v>8.0675754767649543E-2</v>
      </c>
      <c r="F14124" s="107">
        <v>0.33829741610592468</v>
      </c>
      <c r="G14124" s="106">
        <v>0.19417012050620763</v>
      </c>
      <c r="H14124" s="107">
        <v>0.56358826867921374</v>
      </c>
      <c r="I14124" s="121" t="str">
        <f t="shared" si="220"/>
        <v>DF</v>
      </c>
    </row>
    <row r="14125" spans="2:9" ht="12.75">
      <c r="B14125" s="102">
        <v>243953309</v>
      </c>
      <c r="C14125" s="106">
        <v>5.3360730927876077E-3</v>
      </c>
      <c r="D14125" s="107">
        <v>0.12169770686932857</v>
      </c>
      <c r="E14125" s="106">
        <v>0.45936949737797517</v>
      </c>
      <c r="F14125" s="107">
        <v>0.63391553379736676</v>
      </c>
      <c r="G14125" s="106">
        <v>0.45797422646636976</v>
      </c>
      <c r="H14125" s="107">
        <v>0.91915823595862767</v>
      </c>
      <c r="I14125" s="121" t="str">
        <f t="shared" si="220"/>
        <v>BH</v>
      </c>
    </row>
    <row r="14126" spans="2:9" ht="12.75">
      <c r="B14126" s="102">
        <v>243953877</v>
      </c>
      <c r="C14126" s="106">
        <v>0.45065160053299858</v>
      </c>
      <c r="D14126" s="107">
        <v>0.31261850160552718</v>
      </c>
      <c r="E14126" s="106">
        <v>0.74277402839203077</v>
      </c>
      <c r="F14126" s="107">
        <v>0.92855481276043772</v>
      </c>
      <c r="G14126" s="106">
        <v>0.25437146589140114</v>
      </c>
      <c r="H14126" s="107">
        <v>0.2866792243965528</v>
      </c>
      <c r="I14126" s="121" t="str">
        <f t="shared" si="220"/>
        <v>C</v>
      </c>
    </row>
    <row r="14127" spans="2:9" ht="12.75">
      <c r="B14127" s="102">
        <v>243954091</v>
      </c>
      <c r="C14127" s="106">
        <v>0.92149193322580514</v>
      </c>
      <c r="D14127" s="107">
        <v>0.48642074901288002</v>
      </c>
      <c r="E14127" s="106">
        <v>9.7023889935002217E-2</v>
      </c>
      <c r="F14127" s="107">
        <v>0.67966123159679892</v>
      </c>
      <c r="G14127" s="106">
        <v>0.95823889622496417</v>
      </c>
      <c r="H14127" s="107">
        <v>0.66480640437174987</v>
      </c>
      <c r="I14127" s="121" t="str">
        <f t="shared" si="220"/>
        <v>E</v>
      </c>
    </row>
    <row r="14128" spans="2:9" ht="12.75">
      <c r="B14128" s="102">
        <v>243954519</v>
      </c>
      <c r="C14128" s="106">
        <v>0.42561210231807323</v>
      </c>
      <c r="D14128" s="107">
        <v>0.85390230046474547</v>
      </c>
      <c r="E14128" s="106">
        <v>1.517218343527027E-3</v>
      </c>
      <c r="F14128" s="107">
        <v>0.70892152990812818</v>
      </c>
      <c r="G14128" s="106">
        <v>0.66073774539079655</v>
      </c>
      <c r="H14128" s="107">
        <v>0.14178368830656529</v>
      </c>
      <c r="I14128" s="121" t="str">
        <f t="shared" si="220"/>
        <v>DF</v>
      </c>
    </row>
    <row r="14129" spans="2:9" ht="12.75">
      <c r="B14129" s="102">
        <v>243955955</v>
      </c>
      <c r="C14129" s="106">
        <v>5.162508663913723E-2</v>
      </c>
      <c r="D14129" s="107">
        <v>0.41469960027668606</v>
      </c>
      <c r="E14129" s="106">
        <v>0.33865744702782452</v>
      </c>
      <c r="F14129" s="107">
        <v>0.79279931337474085</v>
      </c>
      <c r="G14129" s="106">
        <v>0.43880995647820598</v>
      </c>
      <c r="H14129" s="107">
        <v>0.98277642736915105</v>
      </c>
      <c r="I14129" s="121" t="str">
        <f t="shared" si="220"/>
        <v>BH</v>
      </c>
    </row>
    <row r="14130" spans="2:9" ht="12.75">
      <c r="B14130" s="102">
        <v>243956095</v>
      </c>
      <c r="C14130" s="106">
        <v>8.9854248189994657E-2</v>
      </c>
      <c r="D14130" s="107">
        <v>0.2230356273245917</v>
      </c>
      <c r="E14130" s="106">
        <v>0.3371006944829873</v>
      </c>
      <c r="F14130" s="107">
        <v>0.50520775229867487</v>
      </c>
      <c r="G14130" s="106">
        <v>0.11293622078801357</v>
      </c>
      <c r="H14130" s="107">
        <v>0.30666457228665633</v>
      </c>
      <c r="I14130" s="121" t="str">
        <f t="shared" si="220"/>
        <v>C</v>
      </c>
    </row>
    <row r="14131" spans="2:9" ht="12.75">
      <c r="B14131" s="102">
        <v>243957268</v>
      </c>
      <c r="C14131" s="106">
        <v>0.31742159239963708</v>
      </c>
      <c r="D14131" s="107">
        <v>4.202264521119492E-2</v>
      </c>
      <c r="E14131" s="106">
        <v>6.9293141909515299E-2</v>
      </c>
      <c r="F14131" s="107">
        <v>0.30166059353628949</v>
      </c>
      <c r="G14131" s="106">
        <v>0.89707202118806428</v>
      </c>
      <c r="H14131" s="107">
        <v>0.56031332998276984</v>
      </c>
      <c r="I14131" s="121" t="str">
        <f t="shared" si="220"/>
        <v>E</v>
      </c>
    </row>
    <row r="14132" spans="2:9" ht="12.75">
      <c r="B14132" s="102">
        <v>243958034</v>
      </c>
      <c r="C14132" s="106">
        <v>0.14590132704099545</v>
      </c>
      <c r="D14132" s="107">
        <v>0.12798844079288618</v>
      </c>
      <c r="E14132" s="106">
        <v>0.14347856006393434</v>
      </c>
      <c r="F14132" s="107">
        <v>0.34283237422150714</v>
      </c>
      <c r="G14132" s="106">
        <v>0.84659553474428129</v>
      </c>
      <c r="H14132" s="107">
        <v>6.0863649400186404E-2</v>
      </c>
      <c r="I14132" s="121" t="str">
        <f t="shared" si="220"/>
        <v>E</v>
      </c>
    </row>
    <row r="14133" spans="2:9" ht="12.75">
      <c r="B14133" s="102">
        <v>243960320</v>
      </c>
      <c r="C14133" s="106">
        <v>0.8977142878656954</v>
      </c>
      <c r="D14133" s="107">
        <v>4.250045677051717E-2</v>
      </c>
      <c r="E14133" s="106">
        <v>0.78204632666625473</v>
      </c>
      <c r="F14133" s="107">
        <v>0.41388703738075483</v>
      </c>
      <c r="G14133" s="106">
        <v>0.43368769816694064</v>
      </c>
      <c r="H14133" s="107">
        <v>0.64334132348722028</v>
      </c>
      <c r="I14133" s="121" t="str">
        <f t="shared" si="220"/>
        <v>FH</v>
      </c>
    </row>
    <row r="14134" spans="2:9" ht="12.75">
      <c r="B14134" s="102">
        <v>243971440</v>
      </c>
      <c r="C14134" s="106">
        <v>0.21779650595237499</v>
      </c>
      <c r="D14134" s="107">
        <v>0.24906080599774238</v>
      </c>
      <c r="E14134" s="106">
        <v>0.38593927995596822</v>
      </c>
      <c r="F14134" s="107">
        <v>7.2502473520970945E-2</v>
      </c>
      <c r="G14134" s="106">
        <v>0.8628859673332272</v>
      </c>
      <c r="H14134" s="107">
        <v>1.3336798583753584E-2</v>
      </c>
      <c r="I14134" s="121" t="str">
        <f t="shared" si="220"/>
        <v>E</v>
      </c>
    </row>
    <row r="14135" spans="2:9" ht="12.75">
      <c r="B14135" s="102">
        <v>243976135</v>
      </c>
      <c r="C14135" s="106">
        <v>0.10500546405752775</v>
      </c>
      <c r="D14135" s="107">
        <v>0.20837718307330988</v>
      </c>
      <c r="E14135" s="106">
        <v>0.59476836797701371</v>
      </c>
      <c r="F14135" s="107">
        <v>0.80934557142013919</v>
      </c>
      <c r="G14135" s="106">
        <v>0.70671480133364639</v>
      </c>
      <c r="H14135" s="107">
        <v>0.10828867780416296</v>
      </c>
      <c r="I14135" s="121" t="str">
        <f t="shared" si="220"/>
        <v>C</v>
      </c>
    </row>
    <row r="14136" spans="2:9" ht="12.75">
      <c r="B14136" s="102">
        <v>243976662</v>
      </c>
      <c r="C14136" s="106">
        <v>0.74917862978641825</v>
      </c>
      <c r="D14136" s="107">
        <v>1.3454915042633075E-2</v>
      </c>
      <c r="E14136" s="106">
        <v>0.41077725248719954</v>
      </c>
      <c r="F14136" s="107">
        <v>0.971216073379777</v>
      </c>
      <c r="G14136" s="106">
        <v>0.23367157444344233</v>
      </c>
      <c r="H14136" s="107">
        <v>0.38840465132570001</v>
      </c>
      <c r="I14136" s="121" t="str">
        <f t="shared" si="220"/>
        <v>C</v>
      </c>
    </row>
    <row r="14137" spans="2:9" ht="12.75">
      <c r="B14137" s="102">
        <v>243976786</v>
      </c>
      <c r="C14137" s="106">
        <v>1.831674016149698E-3</v>
      </c>
      <c r="D14137" s="107">
        <v>0.1370033273436384</v>
      </c>
      <c r="E14137" s="106">
        <v>0.35328163651310907</v>
      </c>
      <c r="F14137" s="107">
        <v>0.89795026236277398</v>
      </c>
      <c r="G14137" s="106">
        <v>0.68320760607989328</v>
      </c>
      <c r="H14137" s="107">
        <v>0.94638889136044835</v>
      </c>
      <c r="I14137" s="121" t="str">
        <f t="shared" si="220"/>
        <v>BH</v>
      </c>
    </row>
    <row r="14138" spans="2:9" ht="12.75">
      <c r="B14138" s="102">
        <v>243978222</v>
      </c>
      <c r="C14138" s="106">
        <v>0.78322747706681484</v>
      </c>
      <c r="D14138" s="107">
        <v>0.35395311452190015</v>
      </c>
      <c r="E14138" s="106">
        <v>0.98196369595501931</v>
      </c>
      <c r="F14138" s="107">
        <v>0.71029058685642532</v>
      </c>
      <c r="G14138" s="106">
        <v>0.34582463931521534</v>
      </c>
      <c r="H14138" s="107">
        <v>6.3441579802134385E-2</v>
      </c>
      <c r="I14138" s="121" t="str">
        <f t="shared" si="220"/>
        <v>TH</v>
      </c>
    </row>
    <row r="14139" spans="2:9" ht="12.75">
      <c r="B14139" s="102">
        <v>243978972</v>
      </c>
      <c r="C14139" s="106">
        <v>0.79975944697354517</v>
      </c>
      <c r="D14139" s="107">
        <v>0.1995746158275562</v>
      </c>
      <c r="E14139" s="106">
        <v>0.587679201885976</v>
      </c>
      <c r="F14139" s="107">
        <v>0.80680799757807886</v>
      </c>
      <c r="G14139" s="106">
        <v>0.24710160252470303</v>
      </c>
      <c r="H14139" s="107">
        <v>0.53995703193310973</v>
      </c>
      <c r="I14139" s="121" t="str">
        <f t="shared" si="220"/>
        <v>C</v>
      </c>
    </row>
    <row r="14140" spans="2:9" ht="12.75">
      <c r="B14140" s="102">
        <v>243979962</v>
      </c>
      <c r="C14140" s="106">
        <v>0.40154661863837693</v>
      </c>
      <c r="D14140" s="107">
        <v>0.44510225019051308</v>
      </c>
      <c r="E14140" s="106">
        <v>0.76945841647060953</v>
      </c>
      <c r="F14140" s="107">
        <v>9.2467703184331729E-2</v>
      </c>
      <c r="G14140" s="106">
        <v>5.6993070045463945E-2</v>
      </c>
      <c r="H14140" s="107">
        <v>0.85807844597184713</v>
      </c>
      <c r="I14140" s="121" t="str">
        <f t="shared" si="220"/>
        <v>BH</v>
      </c>
    </row>
    <row r="14141" spans="2:9" ht="12.75">
      <c r="B14141" s="102">
        <v>243980779</v>
      </c>
      <c r="C14141" s="106">
        <v>3.5996130478781252E-2</v>
      </c>
      <c r="D14141" s="107">
        <v>0.59455770442474698</v>
      </c>
      <c r="E14141" s="106">
        <v>0.12797783269466301</v>
      </c>
      <c r="F14141" s="107">
        <v>0.78329712562108011</v>
      </c>
      <c r="G14141" s="106">
        <v>0.75887360842461815</v>
      </c>
      <c r="H14141" s="107">
        <v>0.62586789847569024</v>
      </c>
      <c r="I14141" s="121" t="str">
        <f t="shared" si="220"/>
        <v>C</v>
      </c>
    </row>
    <row r="14142" spans="2:9" ht="12.75">
      <c r="B14142" s="102">
        <v>243983156</v>
      </c>
      <c r="C14142" s="106">
        <v>0.39272483839391814</v>
      </c>
      <c r="D14142" s="107">
        <v>0.95417159061155132</v>
      </c>
      <c r="E14142" s="106">
        <v>0.84925742879090915</v>
      </c>
      <c r="F14142" s="107">
        <v>0.96480413125349629</v>
      </c>
      <c r="G14142" s="106">
        <v>0.7490295746403095</v>
      </c>
      <c r="H14142" s="107">
        <v>0.42862030461799971</v>
      </c>
      <c r="I14142" s="121" t="str">
        <f t="shared" si="220"/>
        <v>C</v>
      </c>
    </row>
    <row r="14143" spans="2:9" ht="12.75">
      <c r="B14143" s="102">
        <v>243983997</v>
      </c>
      <c r="C14143" s="106">
        <v>0.73205148677973675</v>
      </c>
      <c r="D14143" s="107">
        <v>0.23196362625798717</v>
      </c>
      <c r="E14143" s="106">
        <v>0.89186729106280205</v>
      </c>
      <c r="F14143" s="107">
        <v>0.69454803925352104</v>
      </c>
      <c r="G14143" s="106">
        <v>0.14442298905096207</v>
      </c>
      <c r="H14143" s="107">
        <v>0.32905587633308686</v>
      </c>
      <c r="I14143" s="121" t="str">
        <f t="shared" si="220"/>
        <v>TH</v>
      </c>
    </row>
    <row r="14144" spans="2:9" ht="12.75">
      <c r="B14144" s="102">
        <v>243984665</v>
      </c>
      <c r="C14144" s="106">
        <v>0.45964906740761169</v>
      </c>
      <c r="D14144" s="107">
        <v>0.88048932057920126</v>
      </c>
      <c r="E14144" s="106">
        <v>0.51223597995272319</v>
      </c>
      <c r="F14144" s="107">
        <v>0.26482669320088426</v>
      </c>
      <c r="G14144" s="106">
        <v>0.31513077844622472</v>
      </c>
      <c r="H14144" s="107">
        <v>0.1203132501337576</v>
      </c>
      <c r="I14144" s="121" t="str">
        <f t="shared" si="220"/>
        <v>DF</v>
      </c>
    </row>
    <row r="14145" spans="2:9" ht="12.75">
      <c r="B14145" s="102">
        <v>243986364</v>
      </c>
      <c r="C14145" s="106">
        <v>0.98195328375666868</v>
      </c>
      <c r="D14145" s="107">
        <v>4.3405782536280135E-2</v>
      </c>
      <c r="E14145" s="106">
        <v>0.39919027388411266</v>
      </c>
      <c r="F14145" s="107">
        <v>0.18824456306278048</v>
      </c>
      <c r="G14145" s="106">
        <v>0.57538369658460042</v>
      </c>
      <c r="H14145" s="107">
        <v>0.648562263432233</v>
      </c>
      <c r="I14145" s="121" t="str">
        <f t="shared" si="220"/>
        <v>FH</v>
      </c>
    </row>
    <row r="14146" spans="2:9" ht="12.75">
      <c r="B14146" s="102">
        <v>243989005</v>
      </c>
      <c r="C14146" s="106">
        <v>0.30431350934912316</v>
      </c>
      <c r="D14146" s="107">
        <v>0.90476500580645158</v>
      </c>
      <c r="E14146" s="106">
        <v>8.1744244124174692E-2</v>
      </c>
      <c r="F14146" s="107">
        <v>0.99721068555799519</v>
      </c>
      <c r="G14146" s="106">
        <v>0.70101106165547389</v>
      </c>
      <c r="H14146" s="107">
        <v>0.72373761811666015</v>
      </c>
      <c r="I14146" s="121" t="str">
        <f t="shared" si="220"/>
        <v>C</v>
      </c>
    </row>
    <row r="14147" spans="2:9" ht="12.75">
      <c r="B14147" s="102">
        <v>243989187</v>
      </c>
      <c r="C14147" s="106">
        <v>0.34905020266395015</v>
      </c>
      <c r="D14147" s="107">
        <v>0.97169006768485189</v>
      </c>
      <c r="E14147" s="106">
        <v>0.22956748613283118</v>
      </c>
      <c r="F14147" s="107">
        <v>0.83698728950266355</v>
      </c>
      <c r="G14147" s="106">
        <v>0.86362481324267604</v>
      </c>
      <c r="H14147" s="107">
        <v>0.58255960517885841</v>
      </c>
      <c r="I14147" s="121" t="str">
        <f t="shared" si="220"/>
        <v>DF</v>
      </c>
    </row>
    <row r="14148" spans="2:9" ht="12.75">
      <c r="B14148" s="102">
        <v>243989278</v>
      </c>
      <c r="C14148" s="106">
        <v>0.45180081999166233</v>
      </c>
      <c r="D14148" s="107">
        <v>6.1413327936966411E-2</v>
      </c>
      <c r="E14148" s="106">
        <v>0.96471955853643121</v>
      </c>
      <c r="F14148" s="107">
        <v>0.28463656925332881</v>
      </c>
      <c r="G14148" s="106">
        <v>0.50440116875121377</v>
      </c>
      <c r="H14148" s="107">
        <v>5.7688401523080302E-2</v>
      </c>
      <c r="I14148" s="121" t="str">
        <f t="shared" si="220"/>
        <v>TH</v>
      </c>
    </row>
    <row r="14149" spans="2:9" ht="12.75">
      <c r="B14149" s="102">
        <v>243989606</v>
      </c>
      <c r="C14149" s="106">
        <v>0.26241480258768757</v>
      </c>
      <c r="D14149" s="107">
        <v>0.56839398921709461</v>
      </c>
      <c r="E14149" s="106">
        <v>0.14480100506926519</v>
      </c>
      <c r="F14149" s="107">
        <v>0.92326574659156702</v>
      </c>
      <c r="G14149" s="106">
        <v>0.12303261084550443</v>
      </c>
      <c r="H14149" s="107">
        <v>0.45154042284017537</v>
      </c>
      <c r="I14149" s="121" t="str">
        <f t="shared" ref="I14149:I14212" si="221">INDEX($C$3:$H$3, MATCH(MAX(C14149:H14149), C14149:H14149, 0))</f>
        <v>C</v>
      </c>
    </row>
    <row r="14150" spans="2:9" ht="12.75">
      <c r="B14150" s="102">
        <v>243990283</v>
      </c>
      <c r="C14150" s="106">
        <v>6.6210414894678049E-2</v>
      </c>
      <c r="D14150" s="107">
        <v>0.98643656070857455</v>
      </c>
      <c r="E14150" s="106">
        <v>0.30842773036060489</v>
      </c>
      <c r="F14150" s="107">
        <v>0.23153822142356795</v>
      </c>
      <c r="G14150" s="106">
        <v>0.59008714346620739</v>
      </c>
      <c r="H14150" s="107">
        <v>0.28635083674721806</v>
      </c>
      <c r="I14150" s="121" t="str">
        <f t="shared" si="221"/>
        <v>DF</v>
      </c>
    </row>
    <row r="14151" spans="2:9" ht="12.75">
      <c r="B14151" s="102">
        <v>243991834</v>
      </c>
      <c r="C14151" s="106">
        <v>0.95154006920352607</v>
      </c>
      <c r="D14151" s="107">
        <v>0.64910930948034196</v>
      </c>
      <c r="E14151" s="106">
        <v>0.15007866921962809</v>
      </c>
      <c r="F14151" s="107">
        <v>3.829909193828307E-2</v>
      </c>
      <c r="G14151" s="106">
        <v>0.42041657024002976</v>
      </c>
      <c r="H14151" s="107">
        <v>0.48446015684204036</v>
      </c>
      <c r="I14151" s="121" t="str">
        <f t="shared" si="221"/>
        <v>FH</v>
      </c>
    </row>
    <row r="14152" spans="2:9" ht="12.75">
      <c r="B14152" s="102">
        <v>243995323</v>
      </c>
      <c r="C14152" s="106">
        <v>0.35088644602014263</v>
      </c>
      <c r="D14152" s="107">
        <v>0.11362794645472452</v>
      </c>
      <c r="E14152" s="106">
        <v>0.85970444494469334</v>
      </c>
      <c r="F14152" s="107">
        <v>0.60467776785065919</v>
      </c>
      <c r="G14152" s="106">
        <v>0.40594445990347183</v>
      </c>
      <c r="H14152" s="107">
        <v>0.634704133724457</v>
      </c>
      <c r="I14152" s="121" t="str">
        <f t="shared" si="221"/>
        <v>TH</v>
      </c>
    </row>
    <row r="14153" spans="2:9" ht="12.75">
      <c r="B14153" s="102">
        <v>243995612</v>
      </c>
      <c r="C14153" s="106">
        <v>0.39737223913416697</v>
      </c>
      <c r="D14153" s="107">
        <v>0.7148142925112928</v>
      </c>
      <c r="E14153" s="106">
        <v>0.99217540857515818</v>
      </c>
      <c r="F14153" s="107">
        <v>0.6656423081358227</v>
      </c>
      <c r="G14153" s="106">
        <v>0.81686529639745409</v>
      </c>
      <c r="H14153" s="107">
        <v>0.28273830924912335</v>
      </c>
      <c r="I14153" s="121" t="str">
        <f t="shared" si="221"/>
        <v>TH</v>
      </c>
    </row>
    <row r="14154" spans="2:9" ht="12.75">
      <c r="B14154" s="102">
        <v>243996553</v>
      </c>
      <c r="C14154" s="106">
        <v>0.55510723294385045</v>
      </c>
      <c r="D14154" s="107">
        <v>0.12717948805145252</v>
      </c>
      <c r="E14154" s="106">
        <v>0.11598065664184976</v>
      </c>
      <c r="F14154" s="107">
        <v>1.6891833008966239E-2</v>
      </c>
      <c r="G14154" s="106">
        <v>0.35083118649128275</v>
      </c>
      <c r="H14154" s="107">
        <v>0.99351004792245545</v>
      </c>
      <c r="I14154" s="121" t="str">
        <f t="shared" si="221"/>
        <v>BH</v>
      </c>
    </row>
    <row r="14155" spans="2:9" ht="12.75">
      <c r="B14155" s="102">
        <v>243997759</v>
      </c>
      <c r="C14155" s="106">
        <v>2.4364445322252681E-2</v>
      </c>
      <c r="D14155" s="107">
        <v>0.71893230457663071</v>
      </c>
      <c r="E14155" s="106">
        <v>0.5954411628980576</v>
      </c>
      <c r="F14155" s="107">
        <v>0.99448695515163177</v>
      </c>
      <c r="G14155" s="106">
        <v>0.96635061961841906</v>
      </c>
      <c r="H14155" s="107">
        <v>2.4379754082905158E-2</v>
      </c>
      <c r="I14155" s="121" t="str">
        <f t="shared" si="221"/>
        <v>C</v>
      </c>
    </row>
    <row r="14156" spans="2:9" ht="12.75">
      <c r="B14156" s="102">
        <v>243998022</v>
      </c>
      <c r="C14156" s="106">
        <v>0.63650022948292317</v>
      </c>
      <c r="D14156" s="107">
        <v>0.16179861248719529</v>
      </c>
      <c r="E14156" s="106">
        <v>0.49211176275738744</v>
      </c>
      <c r="F14156" s="107">
        <v>0.86645949447989179</v>
      </c>
      <c r="G14156" s="106">
        <v>0.40769674027578118</v>
      </c>
      <c r="H14156" s="107">
        <v>0.34227083254194657</v>
      </c>
      <c r="I14156" s="121" t="str">
        <f t="shared" si="221"/>
        <v>C</v>
      </c>
    </row>
    <row r="14157" spans="2:9" ht="12.75">
      <c r="B14157" s="102">
        <v>243999038</v>
      </c>
      <c r="C14157" s="106">
        <v>0.26118821646347001</v>
      </c>
      <c r="D14157" s="107">
        <v>0.64930809179478555</v>
      </c>
      <c r="E14157" s="106">
        <v>0.12315163228862347</v>
      </c>
      <c r="F14157" s="107">
        <v>0.12420841639088565</v>
      </c>
      <c r="G14157" s="106">
        <v>0.5553301387619769</v>
      </c>
      <c r="H14157" s="107">
        <v>0.19147613847275213</v>
      </c>
      <c r="I14157" s="121" t="str">
        <f t="shared" si="221"/>
        <v>DF</v>
      </c>
    </row>
    <row r="14158" spans="2:9" ht="12.75">
      <c r="B14158" s="102">
        <v>243999853</v>
      </c>
      <c r="C14158" s="106">
        <v>4.2101035819811727E-2</v>
      </c>
      <c r="D14158" s="107">
        <v>0.15564320716478086</v>
      </c>
      <c r="E14158" s="106">
        <v>0.57239358409640761</v>
      </c>
      <c r="F14158" s="107">
        <v>0.47588419837106599</v>
      </c>
      <c r="G14158" s="106">
        <v>0.22417538609702259</v>
      </c>
      <c r="H14158" s="107">
        <v>0.55691339298812004</v>
      </c>
      <c r="I14158" s="121" t="str">
        <f t="shared" si="221"/>
        <v>TH</v>
      </c>
    </row>
    <row r="14159" spans="2:9" ht="12.75">
      <c r="B14159" s="102">
        <v>244000035</v>
      </c>
      <c r="C14159" s="106">
        <v>0.64308843858449305</v>
      </c>
      <c r="D14159" s="107">
        <v>0.57669495298503093</v>
      </c>
      <c r="E14159" s="106">
        <v>0.46207069145542157</v>
      </c>
      <c r="F14159" s="107">
        <v>6.202372559813174E-2</v>
      </c>
      <c r="G14159" s="106">
        <v>0.34451564115257582</v>
      </c>
      <c r="H14159" s="107">
        <v>0.84083162745936146</v>
      </c>
      <c r="I14159" s="121" t="str">
        <f t="shared" si="221"/>
        <v>BH</v>
      </c>
    </row>
    <row r="14160" spans="2:9" ht="12.75">
      <c r="B14160" s="102">
        <v>244000637</v>
      </c>
      <c r="C14160" s="106">
        <v>0.11162130623087507</v>
      </c>
      <c r="D14160" s="107">
        <v>0.39917049113221426</v>
      </c>
      <c r="E14160" s="106">
        <v>0.4740985297793594</v>
      </c>
      <c r="F14160" s="107">
        <v>0.87508098674647705</v>
      </c>
      <c r="G14160" s="106">
        <v>3.3881772430153667E-2</v>
      </c>
      <c r="H14160" s="107">
        <v>0.77172939532433227</v>
      </c>
      <c r="I14160" s="121" t="str">
        <f t="shared" si="221"/>
        <v>C</v>
      </c>
    </row>
    <row r="14161" spans="2:9" ht="12.75">
      <c r="B14161" s="102">
        <v>244001207</v>
      </c>
      <c r="C14161" s="106">
        <v>5.0820364218777669E-2</v>
      </c>
      <c r="D14161" s="107">
        <v>0.25430979960516109</v>
      </c>
      <c r="E14161" s="106">
        <v>0.28643981175444733</v>
      </c>
      <c r="F14161" s="107">
        <v>0.85353422202203966</v>
      </c>
      <c r="G14161" s="106">
        <v>0.24381905275700522</v>
      </c>
      <c r="H14161" s="107">
        <v>0.19889946233219291</v>
      </c>
      <c r="I14161" s="121" t="str">
        <f t="shared" si="221"/>
        <v>C</v>
      </c>
    </row>
    <row r="14162" spans="2:9" ht="12.75">
      <c r="B14162" s="102">
        <v>244003237</v>
      </c>
      <c r="C14162" s="106">
        <v>0.19778070031188411</v>
      </c>
      <c r="D14162" s="107">
        <v>0.86682325812526662</v>
      </c>
      <c r="E14162" s="106">
        <v>0.16873853231135039</v>
      </c>
      <c r="F14162" s="107">
        <v>0.62803264825931304</v>
      </c>
      <c r="G14162" s="106">
        <v>0.82629111575439951</v>
      </c>
      <c r="H14162" s="107">
        <v>0.73945817388023727</v>
      </c>
      <c r="I14162" s="121" t="str">
        <f t="shared" si="221"/>
        <v>DF</v>
      </c>
    </row>
    <row r="14163" spans="2:9" ht="12.75">
      <c r="B14163" s="102">
        <v>244008112</v>
      </c>
      <c r="C14163" s="106">
        <v>0.42160896881299248</v>
      </c>
      <c r="D14163" s="107">
        <v>0.69334297627319508</v>
      </c>
      <c r="E14163" s="106">
        <v>0.40700288296044551</v>
      </c>
      <c r="F14163" s="107">
        <v>0.55588955270049567</v>
      </c>
      <c r="G14163" s="106">
        <v>0.73456080052229478</v>
      </c>
      <c r="H14163" s="107">
        <v>0.84361285605841219</v>
      </c>
      <c r="I14163" s="121" t="str">
        <f t="shared" si="221"/>
        <v>BH</v>
      </c>
    </row>
    <row r="14164" spans="2:9" ht="12.75">
      <c r="B14164" s="102">
        <v>244008383</v>
      </c>
      <c r="C14164" s="106">
        <v>0.42348702887292689</v>
      </c>
      <c r="D14164" s="107">
        <v>5.4728917873374527E-3</v>
      </c>
      <c r="E14164" s="106">
        <v>0.63812818778850477</v>
      </c>
      <c r="F14164" s="107">
        <v>0.31118504595651086</v>
      </c>
      <c r="G14164" s="106">
        <v>0.16727303110911418</v>
      </c>
      <c r="H14164" s="107">
        <v>0.69431089593092743</v>
      </c>
      <c r="I14164" s="121" t="str">
        <f t="shared" si="221"/>
        <v>BH</v>
      </c>
    </row>
    <row r="14165" spans="2:9" ht="12.75">
      <c r="B14165" s="102">
        <v>244008706</v>
      </c>
      <c r="C14165" s="106">
        <v>8.9080182976727151E-2</v>
      </c>
      <c r="D14165" s="107">
        <v>0.14527854894891945</v>
      </c>
      <c r="E14165" s="106">
        <v>0.50088947347581403</v>
      </c>
      <c r="F14165" s="107">
        <v>0.93077224259906277</v>
      </c>
      <c r="G14165" s="106">
        <v>0.84731177206064978</v>
      </c>
      <c r="H14165" s="107">
        <v>0.35415224901353248</v>
      </c>
      <c r="I14165" s="121" t="str">
        <f t="shared" si="221"/>
        <v>C</v>
      </c>
    </row>
    <row r="14166" spans="2:9" ht="12.75">
      <c r="B14166" s="102">
        <v>244010578</v>
      </c>
      <c r="C14166" s="106">
        <v>0.63101516886331854</v>
      </c>
      <c r="D14166" s="107">
        <v>0.14481653352251911</v>
      </c>
      <c r="E14166" s="106">
        <v>0.4570540716774536</v>
      </c>
      <c r="F14166" s="107">
        <v>0.18682885604357402</v>
      </c>
      <c r="G14166" s="106">
        <v>0.2052258217538423</v>
      </c>
      <c r="H14166" s="107">
        <v>0.48757078180171054</v>
      </c>
      <c r="I14166" s="121" t="str">
        <f t="shared" si="221"/>
        <v>FH</v>
      </c>
    </row>
    <row r="14167" spans="2:9" ht="12.75">
      <c r="B14167" s="102">
        <v>244010868</v>
      </c>
      <c r="C14167" s="106">
        <v>0.68899687678617827</v>
      </c>
      <c r="D14167" s="107">
        <v>0.50839899728940474</v>
      </c>
      <c r="E14167" s="106">
        <v>0.73747697994243744</v>
      </c>
      <c r="F14167" s="107">
        <v>0.58853687516506636</v>
      </c>
      <c r="G14167" s="106">
        <v>0.27665880013097022</v>
      </c>
      <c r="H14167" s="107">
        <v>0.28484517319354619</v>
      </c>
      <c r="I14167" s="121" t="str">
        <f t="shared" si="221"/>
        <v>TH</v>
      </c>
    </row>
    <row r="14168" spans="2:9" ht="12.75">
      <c r="B14168" s="102">
        <v>244012410</v>
      </c>
      <c r="C14168" s="106">
        <v>0.54717910179551499</v>
      </c>
      <c r="D14168" s="107">
        <v>0.84297737199701572</v>
      </c>
      <c r="E14168" s="106">
        <v>0.77129785313895671</v>
      </c>
      <c r="F14168" s="107">
        <v>0.21324009018472001</v>
      </c>
      <c r="G14168" s="106">
        <v>0.56926901005868324</v>
      </c>
      <c r="H14168" s="107">
        <v>0.46155694613344345</v>
      </c>
      <c r="I14168" s="121" t="str">
        <f t="shared" si="221"/>
        <v>DF</v>
      </c>
    </row>
    <row r="14169" spans="2:9" ht="12.75">
      <c r="B14169" s="102">
        <v>244012798</v>
      </c>
      <c r="C14169" s="106">
        <v>0.29997935498131501</v>
      </c>
      <c r="D14169" s="107">
        <v>0.85283444228629102</v>
      </c>
      <c r="E14169" s="106">
        <v>0.6978635821757333</v>
      </c>
      <c r="F14169" s="107">
        <v>0.87486705406416942</v>
      </c>
      <c r="G14169" s="106">
        <v>7.1781917104039472E-2</v>
      </c>
      <c r="H14169" s="107">
        <v>0.85704176859175463</v>
      </c>
      <c r="I14169" s="121" t="str">
        <f t="shared" si="221"/>
        <v>C</v>
      </c>
    </row>
    <row r="14170" spans="2:9" ht="12.75">
      <c r="B14170" s="102">
        <v>244014184</v>
      </c>
      <c r="C14170" s="106">
        <v>0.56870200477187938</v>
      </c>
      <c r="D14170" s="107">
        <v>0.10075609347104919</v>
      </c>
      <c r="E14170" s="106">
        <v>0.85787197604986454</v>
      </c>
      <c r="F14170" s="107">
        <v>0.7441899100444207</v>
      </c>
      <c r="G14170" s="106">
        <v>0.10877544278965434</v>
      </c>
      <c r="H14170" s="107">
        <v>0.2806536406018163</v>
      </c>
      <c r="I14170" s="121" t="str">
        <f t="shared" si="221"/>
        <v>TH</v>
      </c>
    </row>
    <row r="14171" spans="2:9" ht="12.75">
      <c r="B14171" s="102">
        <v>244015412</v>
      </c>
      <c r="C14171" s="106">
        <v>0.41808029617477738</v>
      </c>
      <c r="D14171" s="107">
        <v>0.28840231441019859</v>
      </c>
      <c r="E14171" s="106">
        <v>0.92024245683960615</v>
      </c>
      <c r="F14171" s="107">
        <v>0.85934765014189129</v>
      </c>
      <c r="G14171" s="106">
        <v>0.41220390238968196</v>
      </c>
      <c r="H14171" s="107">
        <v>0.84037970423350217</v>
      </c>
      <c r="I14171" s="121" t="str">
        <f t="shared" si="221"/>
        <v>TH</v>
      </c>
    </row>
    <row r="14172" spans="2:9" ht="12.75">
      <c r="B14172" s="102">
        <v>244016115</v>
      </c>
      <c r="C14172" s="106">
        <v>0.45218298565698145</v>
      </c>
      <c r="D14172" s="107">
        <v>0.43300742374341716</v>
      </c>
      <c r="E14172" s="106">
        <v>0.25938125117607402</v>
      </c>
      <c r="F14172" s="107">
        <v>0.51621648048487057</v>
      </c>
      <c r="G14172" s="106">
        <v>0.48302372767127211</v>
      </c>
      <c r="H14172" s="107">
        <v>0.88976541704474954</v>
      </c>
      <c r="I14172" s="121" t="str">
        <f t="shared" si="221"/>
        <v>BH</v>
      </c>
    </row>
    <row r="14173" spans="2:9" ht="12.75">
      <c r="B14173" s="102">
        <v>244019579</v>
      </c>
      <c r="C14173" s="106">
        <v>0.64072011822443198</v>
      </c>
      <c r="D14173" s="107">
        <v>0.42470777592163445</v>
      </c>
      <c r="E14173" s="106">
        <v>0.2437611910531281</v>
      </c>
      <c r="F14173" s="107">
        <v>8.2646619529504584E-2</v>
      </c>
      <c r="G14173" s="106">
        <v>0.99990286370390713</v>
      </c>
      <c r="H14173" s="107">
        <v>0.6981763023667833</v>
      </c>
      <c r="I14173" s="121" t="str">
        <f t="shared" si="221"/>
        <v>E</v>
      </c>
    </row>
    <row r="14174" spans="2:9" ht="12.75">
      <c r="B14174" s="102">
        <v>244019942</v>
      </c>
      <c r="C14174" s="106">
        <v>0.70599869995573528</v>
      </c>
      <c r="D14174" s="107">
        <v>0.33876162161464674</v>
      </c>
      <c r="E14174" s="106">
        <v>0.15031280033542971</v>
      </c>
      <c r="F14174" s="107">
        <v>0.59126355846044376</v>
      </c>
      <c r="G14174" s="106">
        <v>1.1573668991309738E-2</v>
      </c>
      <c r="H14174" s="107">
        <v>0.34912216323141188</v>
      </c>
      <c r="I14174" s="121" t="str">
        <f t="shared" si="221"/>
        <v>FH</v>
      </c>
    </row>
    <row r="14175" spans="2:9" ht="12.75">
      <c r="B14175" s="102">
        <v>244021419</v>
      </c>
      <c r="C14175" s="106">
        <v>0.4628038793435616</v>
      </c>
      <c r="D14175" s="107">
        <v>5.9731652405936586E-2</v>
      </c>
      <c r="E14175" s="106">
        <v>0.57550325227144761</v>
      </c>
      <c r="F14175" s="107">
        <v>0.63965697482001094</v>
      </c>
      <c r="G14175" s="106">
        <v>0.21798773013358286</v>
      </c>
      <c r="H14175" s="107">
        <v>0.37773170373250692</v>
      </c>
      <c r="I14175" s="121" t="str">
        <f t="shared" si="221"/>
        <v>C</v>
      </c>
    </row>
    <row r="14176" spans="2:9" ht="12.75">
      <c r="B14176" s="102">
        <v>244021700</v>
      </c>
      <c r="C14176" s="106">
        <v>0.20637126288205088</v>
      </c>
      <c r="D14176" s="107">
        <v>0.34935780420753204</v>
      </c>
      <c r="E14176" s="106">
        <v>0.12375491610234857</v>
      </c>
      <c r="F14176" s="107">
        <v>0.5907589055279896</v>
      </c>
      <c r="G14176" s="106">
        <v>0.60568705203248729</v>
      </c>
      <c r="H14176" s="107">
        <v>0.90786285313115656</v>
      </c>
      <c r="I14176" s="121" t="str">
        <f t="shared" si="221"/>
        <v>BH</v>
      </c>
    </row>
    <row r="14177" spans="2:9" ht="12.75">
      <c r="B14177" s="102">
        <v>244023787</v>
      </c>
      <c r="C14177" s="106">
        <v>0.34927586457157656</v>
      </c>
      <c r="D14177" s="107">
        <v>0.2823762206300291</v>
      </c>
      <c r="E14177" s="106">
        <v>9.5944580799124601E-2</v>
      </c>
      <c r="F14177" s="107">
        <v>0.65191286227394851</v>
      </c>
      <c r="G14177" s="106">
        <v>0.96430988450900146</v>
      </c>
      <c r="H14177" s="107">
        <v>0.129335341112363</v>
      </c>
      <c r="I14177" s="121" t="str">
        <f t="shared" si="221"/>
        <v>E</v>
      </c>
    </row>
    <row r="14178" spans="2:9" ht="12.75">
      <c r="B14178" s="102">
        <v>244026781</v>
      </c>
      <c r="C14178" s="106">
        <v>0.25746882987703912</v>
      </c>
      <c r="D14178" s="107">
        <v>0.82785286998876195</v>
      </c>
      <c r="E14178" s="106">
        <v>0.81018140742569411</v>
      </c>
      <c r="F14178" s="107">
        <v>0.99765604521394202</v>
      </c>
      <c r="G14178" s="106">
        <v>0.47760766611698902</v>
      </c>
      <c r="H14178" s="107">
        <v>0.51505656963227153</v>
      </c>
      <c r="I14178" s="121" t="str">
        <f t="shared" si="221"/>
        <v>C</v>
      </c>
    </row>
    <row r="14179" spans="2:9" ht="12.75">
      <c r="B14179" s="102">
        <v>244026989</v>
      </c>
      <c r="C14179" s="106">
        <v>0.69394123520529694</v>
      </c>
      <c r="D14179" s="107">
        <v>0.43570717861626296</v>
      </c>
      <c r="E14179" s="106">
        <v>0.79843024427072606</v>
      </c>
      <c r="F14179" s="107">
        <v>0.1919729617026702</v>
      </c>
      <c r="G14179" s="106">
        <v>5.4986482490678279E-2</v>
      </c>
      <c r="H14179" s="107">
        <v>0.32120541894400789</v>
      </c>
      <c r="I14179" s="121" t="str">
        <f t="shared" si="221"/>
        <v>TH</v>
      </c>
    </row>
    <row r="14180" spans="2:9" ht="12.75">
      <c r="B14180" s="102">
        <v>244028318</v>
      </c>
      <c r="C14180" s="106">
        <v>0.22477322470003513</v>
      </c>
      <c r="D14180" s="107">
        <v>0.87731198882874573</v>
      </c>
      <c r="E14180" s="106">
        <v>0.23750621301530739</v>
      </c>
      <c r="F14180" s="107">
        <v>0.96186154085380893</v>
      </c>
      <c r="G14180" s="106">
        <v>0.19417448906967438</v>
      </c>
      <c r="H14180" s="107">
        <v>0.50933734926480057</v>
      </c>
      <c r="I14180" s="121" t="str">
        <f t="shared" si="221"/>
        <v>C</v>
      </c>
    </row>
    <row r="14181" spans="2:9" ht="12.75">
      <c r="B14181" s="102">
        <v>244029051</v>
      </c>
      <c r="C14181" s="106">
        <v>0.12691728438006233</v>
      </c>
      <c r="D14181" s="107">
        <v>1.18012697537484E-3</v>
      </c>
      <c r="E14181" s="106">
        <v>0.20876923635701772</v>
      </c>
      <c r="F14181" s="107">
        <v>0.22361865118320789</v>
      </c>
      <c r="G14181" s="106">
        <v>0.31465763904225685</v>
      </c>
      <c r="H14181" s="107">
        <v>0.48757766452442652</v>
      </c>
      <c r="I14181" s="121" t="str">
        <f t="shared" si="221"/>
        <v>BH</v>
      </c>
    </row>
    <row r="14182" spans="2:9" ht="12.75">
      <c r="B14182" s="102">
        <v>244030198</v>
      </c>
      <c r="C14182" s="106">
        <v>0.59647008944828084</v>
      </c>
      <c r="D14182" s="107">
        <v>0.20471527020731473</v>
      </c>
      <c r="E14182" s="106">
        <v>0.17850437636796856</v>
      </c>
      <c r="F14182" s="107">
        <v>0.28736154098611255</v>
      </c>
      <c r="G14182" s="106">
        <v>0.66405467739380719</v>
      </c>
      <c r="H14182" s="107">
        <v>0.82328524744227538</v>
      </c>
      <c r="I14182" s="121" t="str">
        <f t="shared" si="221"/>
        <v>BH</v>
      </c>
    </row>
    <row r="14183" spans="2:9" ht="12.75">
      <c r="B14183" s="102">
        <v>244030543</v>
      </c>
      <c r="C14183" s="106">
        <v>0.4345442658100378</v>
      </c>
      <c r="D14183" s="107">
        <v>0.49805578733423239</v>
      </c>
      <c r="E14183" s="106">
        <v>0.67501400211049156</v>
      </c>
      <c r="F14183" s="107">
        <v>0.17444360589933217</v>
      </c>
      <c r="G14183" s="106">
        <v>0.87357496457026529</v>
      </c>
      <c r="H14183" s="107">
        <v>0.38239184758157307</v>
      </c>
      <c r="I14183" s="121" t="str">
        <f t="shared" si="221"/>
        <v>E</v>
      </c>
    </row>
    <row r="14184" spans="2:9" ht="12.75">
      <c r="B14184" s="102">
        <v>244031064</v>
      </c>
      <c r="C14184" s="106">
        <v>2.590981417684457E-2</v>
      </c>
      <c r="D14184" s="107">
        <v>0.68155420474834649</v>
      </c>
      <c r="E14184" s="106">
        <v>0.15271347569993043</v>
      </c>
      <c r="F14184" s="107">
        <v>0.76919732995475365</v>
      </c>
      <c r="G14184" s="106">
        <v>0.73231203790171984</v>
      </c>
      <c r="H14184" s="107">
        <v>0.8214285623069264</v>
      </c>
      <c r="I14184" s="121" t="str">
        <f t="shared" si="221"/>
        <v>BH</v>
      </c>
    </row>
    <row r="14185" spans="2:9" ht="12.75">
      <c r="B14185" s="102">
        <v>244031434</v>
      </c>
      <c r="C14185" s="106">
        <v>0.54874728685336849</v>
      </c>
      <c r="D14185" s="107">
        <v>0.18318189944584162</v>
      </c>
      <c r="E14185" s="106">
        <v>0.16345552973791921</v>
      </c>
      <c r="F14185" s="107">
        <v>0.31193389558976925</v>
      </c>
      <c r="G14185" s="106">
        <v>0.7076273831236044</v>
      </c>
      <c r="H14185" s="107">
        <v>0.75930799401233107</v>
      </c>
      <c r="I14185" s="121" t="str">
        <f t="shared" si="221"/>
        <v>BH</v>
      </c>
    </row>
    <row r="14186" spans="2:9" ht="12.75">
      <c r="B14186" s="102">
        <v>244032986</v>
      </c>
      <c r="C14186" s="106">
        <v>0.19261073007077534</v>
      </c>
      <c r="D14186" s="107">
        <v>0.41158880284833188</v>
      </c>
      <c r="E14186" s="106">
        <v>0.39546374002426105</v>
      </c>
      <c r="F14186" s="107">
        <v>0.5286479163788439</v>
      </c>
      <c r="G14186" s="106">
        <v>0.31611037167216716</v>
      </c>
      <c r="H14186" s="107">
        <v>0.29844017306867876</v>
      </c>
      <c r="I14186" s="121" t="str">
        <f t="shared" si="221"/>
        <v>C</v>
      </c>
    </row>
    <row r="14187" spans="2:9" ht="12.75">
      <c r="B14187" s="102">
        <v>244033836</v>
      </c>
      <c r="C14187" s="106">
        <v>0.57323077805265132</v>
      </c>
      <c r="D14187" s="107">
        <v>0.88865238774093669</v>
      </c>
      <c r="E14187" s="106">
        <v>0.24357770621572361</v>
      </c>
      <c r="F14187" s="107">
        <v>0.8405958401644873</v>
      </c>
      <c r="G14187" s="106">
        <v>0.60847102821873245</v>
      </c>
      <c r="H14187" s="107">
        <v>0.62548325319863407</v>
      </c>
      <c r="I14187" s="121" t="str">
        <f t="shared" si="221"/>
        <v>DF</v>
      </c>
    </row>
    <row r="14188" spans="2:9" ht="12.75">
      <c r="B14188" s="102">
        <v>244034091</v>
      </c>
      <c r="C14188" s="106">
        <v>0.33937785252116792</v>
      </c>
      <c r="D14188" s="107">
        <v>0.66717369409224947</v>
      </c>
      <c r="E14188" s="106">
        <v>1.0253392590378496E-2</v>
      </c>
      <c r="F14188" s="107">
        <v>0.78691765807875136</v>
      </c>
      <c r="G14188" s="106">
        <v>0.74326085917679752</v>
      </c>
      <c r="H14188" s="107">
        <v>0.54753989455614871</v>
      </c>
      <c r="I14188" s="121" t="str">
        <f t="shared" si="221"/>
        <v>C</v>
      </c>
    </row>
    <row r="14189" spans="2:9" ht="12.75">
      <c r="B14189" s="102">
        <v>244036246</v>
      </c>
      <c r="C14189" s="106">
        <v>7.6064598117184135E-2</v>
      </c>
      <c r="D14189" s="107">
        <v>0.80213249859977287</v>
      </c>
      <c r="E14189" s="106">
        <v>0.89286178726400589</v>
      </c>
      <c r="F14189" s="107">
        <v>0.51825697291464423</v>
      </c>
      <c r="G14189" s="106">
        <v>0.25014691340691231</v>
      </c>
      <c r="H14189" s="107">
        <v>0.50213208801920883</v>
      </c>
      <c r="I14189" s="121" t="str">
        <f t="shared" si="221"/>
        <v>TH</v>
      </c>
    </row>
    <row r="14190" spans="2:9" ht="12.75">
      <c r="B14190" s="102">
        <v>244038935</v>
      </c>
      <c r="C14190" s="106">
        <v>0.43206830611101021</v>
      </c>
      <c r="D14190" s="107">
        <v>0.97970891602379329</v>
      </c>
      <c r="E14190" s="106">
        <v>0.28954566567771778</v>
      </c>
      <c r="F14190" s="107">
        <v>0.21626565787916197</v>
      </c>
      <c r="G14190" s="106">
        <v>0.11251716777863185</v>
      </c>
      <c r="H14190" s="107">
        <v>0.13362801976013339</v>
      </c>
      <c r="I14190" s="121" t="str">
        <f t="shared" si="221"/>
        <v>DF</v>
      </c>
    </row>
    <row r="14191" spans="2:9" ht="12.75">
      <c r="B14191" s="102">
        <v>244039973</v>
      </c>
      <c r="C14191" s="106">
        <v>6.9899000410177603E-2</v>
      </c>
      <c r="D14191" s="107">
        <v>3.0401406184744628E-2</v>
      </c>
      <c r="E14191" s="106">
        <v>0.40374528456492076</v>
      </c>
      <c r="F14191" s="107">
        <v>0.78251047028782716</v>
      </c>
      <c r="G14191" s="106">
        <v>0.11658143413156408</v>
      </c>
      <c r="H14191" s="107">
        <v>0.26017763705088059</v>
      </c>
      <c r="I14191" s="121" t="str">
        <f t="shared" si="221"/>
        <v>C</v>
      </c>
    </row>
    <row r="14192" spans="2:9" ht="12.75">
      <c r="B14192" s="102">
        <v>244041672</v>
      </c>
      <c r="C14192" s="106">
        <v>0.48513270211641091</v>
      </c>
      <c r="D14192" s="107">
        <v>0.52527551602179878</v>
      </c>
      <c r="E14192" s="106">
        <v>0.50330460569726632</v>
      </c>
      <c r="F14192" s="107">
        <v>0.1998803343695208</v>
      </c>
      <c r="G14192" s="106">
        <v>0.46571785650304687</v>
      </c>
      <c r="H14192" s="107">
        <v>0.78689744830888331</v>
      </c>
      <c r="I14192" s="121" t="str">
        <f t="shared" si="221"/>
        <v>BH</v>
      </c>
    </row>
    <row r="14193" spans="2:9" ht="12.75">
      <c r="B14193" s="102">
        <v>244042730</v>
      </c>
      <c r="C14193" s="106">
        <v>0.87335153714442271</v>
      </c>
      <c r="D14193" s="107">
        <v>0.21143123683601583</v>
      </c>
      <c r="E14193" s="106">
        <v>0.50447266620737086</v>
      </c>
      <c r="F14193" s="107">
        <v>0.79526096654250744</v>
      </c>
      <c r="G14193" s="106">
        <v>4.2376076725362921E-2</v>
      </c>
      <c r="H14193" s="107">
        <v>0.85038898683980069</v>
      </c>
      <c r="I14193" s="121" t="str">
        <f t="shared" si="221"/>
        <v>FH</v>
      </c>
    </row>
    <row r="14194" spans="2:9" ht="12.75">
      <c r="B14194" s="102">
        <v>244043869</v>
      </c>
      <c r="C14194" s="106">
        <v>0.3479107823938643</v>
      </c>
      <c r="D14194" s="107">
        <v>0.18330122086485412</v>
      </c>
      <c r="E14194" s="106">
        <v>0.4422559443046763</v>
      </c>
      <c r="F14194" s="107">
        <v>0.38442335645684622</v>
      </c>
      <c r="G14194" s="106">
        <v>0.39662870869160738</v>
      </c>
      <c r="H14194" s="107">
        <v>5.0669061616934963E-2</v>
      </c>
      <c r="I14194" s="121" t="str">
        <f t="shared" si="221"/>
        <v>TH</v>
      </c>
    </row>
    <row r="14195" spans="2:9" ht="12.75">
      <c r="B14195" s="102">
        <v>244044231</v>
      </c>
      <c r="C14195" s="106">
        <v>6.2213434906356557E-2</v>
      </c>
      <c r="D14195" s="107">
        <v>0.25496431167378386</v>
      </c>
      <c r="E14195" s="106">
        <v>0.72140381161249145</v>
      </c>
      <c r="F14195" s="107">
        <v>0.98371106442857315</v>
      </c>
      <c r="G14195" s="106">
        <v>0.4229282240311214</v>
      </c>
      <c r="H14195" s="107">
        <v>0.50660890256588598</v>
      </c>
      <c r="I14195" s="121" t="str">
        <f t="shared" si="221"/>
        <v>C</v>
      </c>
    </row>
    <row r="14196" spans="2:9" ht="12.75">
      <c r="B14196" s="102">
        <v>244045205</v>
      </c>
      <c r="C14196" s="106">
        <v>0.36249723809881651</v>
      </c>
      <c r="D14196" s="107">
        <v>0.63871033332859639</v>
      </c>
      <c r="E14196" s="106">
        <v>0.61320026111419712</v>
      </c>
      <c r="F14196" s="107">
        <v>0.46372792622371994</v>
      </c>
      <c r="G14196" s="106">
        <v>0.19929596963608365</v>
      </c>
      <c r="H14196" s="107">
        <v>0.96085270665718214</v>
      </c>
      <c r="I14196" s="121" t="str">
        <f t="shared" si="221"/>
        <v>BH</v>
      </c>
    </row>
    <row r="14197" spans="2:9" ht="12.75">
      <c r="B14197" s="102">
        <v>244046912</v>
      </c>
      <c r="C14197" s="106">
        <v>0.75212466253274157</v>
      </c>
      <c r="D14197" s="107">
        <v>0.37964000010436827</v>
      </c>
      <c r="E14197" s="106">
        <v>0.64698191293068863</v>
      </c>
      <c r="F14197" s="107">
        <v>0.52651098971849208</v>
      </c>
      <c r="G14197" s="106">
        <v>0.6480276272985952</v>
      </c>
      <c r="H14197" s="107">
        <v>0.8638900145879076</v>
      </c>
      <c r="I14197" s="121" t="str">
        <f t="shared" si="221"/>
        <v>BH</v>
      </c>
    </row>
    <row r="14198" spans="2:9" ht="12.75">
      <c r="B14198" s="102">
        <v>244047944</v>
      </c>
      <c r="C14198" s="106">
        <v>0.54302525211440456</v>
      </c>
      <c r="D14198" s="107">
        <v>0.5839308071149123</v>
      </c>
      <c r="E14198" s="106">
        <v>0.47015627110012836</v>
      </c>
      <c r="F14198" s="107">
        <v>0.72688442668267417</v>
      </c>
      <c r="G14198" s="106">
        <v>0.26155687240083125</v>
      </c>
      <c r="H14198" s="107">
        <v>0.41287016167980806</v>
      </c>
      <c r="I14198" s="121" t="str">
        <f t="shared" si="221"/>
        <v>C</v>
      </c>
    </row>
    <row r="14199" spans="2:9" ht="12.75">
      <c r="B14199" s="102">
        <v>244048488</v>
      </c>
      <c r="C14199" s="106">
        <v>0.84476207711957763</v>
      </c>
      <c r="D14199" s="107">
        <v>0.29781241359151966</v>
      </c>
      <c r="E14199" s="106">
        <v>0.83600246748087681</v>
      </c>
      <c r="F14199" s="107">
        <v>0.68889198141195784</v>
      </c>
      <c r="G14199" s="106">
        <v>0.10713975760419903</v>
      </c>
      <c r="H14199" s="107">
        <v>0.28830559382729959</v>
      </c>
      <c r="I14199" s="121" t="str">
        <f t="shared" si="221"/>
        <v>FH</v>
      </c>
    </row>
    <row r="14200" spans="2:9" ht="12.75">
      <c r="B14200" s="102">
        <v>244049519</v>
      </c>
      <c r="C14200" s="106">
        <v>0.53437382216470919</v>
      </c>
      <c r="D14200" s="107">
        <v>0.50072111114760975</v>
      </c>
      <c r="E14200" s="106">
        <v>0.62147251073482934</v>
      </c>
      <c r="F14200" s="107">
        <v>0.41004631000157521</v>
      </c>
      <c r="G14200" s="106">
        <v>0.67599488261394169</v>
      </c>
      <c r="H14200" s="107">
        <v>1.1722360970331636E-2</v>
      </c>
      <c r="I14200" s="121" t="str">
        <f t="shared" si="221"/>
        <v>E</v>
      </c>
    </row>
    <row r="14201" spans="2:9" ht="12.75">
      <c r="B14201" s="102">
        <v>244049569</v>
      </c>
      <c r="C14201" s="106">
        <v>0.51260389892073999</v>
      </c>
      <c r="D14201" s="107">
        <v>0.63768164396928917</v>
      </c>
      <c r="E14201" s="106">
        <v>6.5346811112303449E-2</v>
      </c>
      <c r="F14201" s="107">
        <v>1.9614668137418079E-2</v>
      </c>
      <c r="G14201" s="106">
        <v>0.12161264987523079</v>
      </c>
      <c r="H14201" s="107">
        <v>0.22538889781119154</v>
      </c>
      <c r="I14201" s="121" t="str">
        <f t="shared" si="221"/>
        <v>DF</v>
      </c>
    </row>
    <row r="14202" spans="2:9" ht="12.75">
      <c r="B14202" s="102">
        <v>244050757</v>
      </c>
      <c r="C14202" s="106">
        <v>0.15535218636015502</v>
      </c>
      <c r="D14202" s="107">
        <v>0.59995568891947348</v>
      </c>
      <c r="E14202" s="106">
        <v>5.5944782474575128E-2</v>
      </c>
      <c r="F14202" s="107">
        <v>0.37152293193611907</v>
      </c>
      <c r="G14202" s="106">
        <v>0.46147424645150004</v>
      </c>
      <c r="H14202" s="107">
        <v>0.24300437388142737</v>
      </c>
      <c r="I14202" s="121" t="str">
        <f t="shared" si="221"/>
        <v>DF</v>
      </c>
    </row>
    <row r="14203" spans="2:9" ht="12.75">
      <c r="B14203" s="102">
        <v>244051228</v>
      </c>
      <c r="C14203" s="106">
        <v>0.82967186631057599</v>
      </c>
      <c r="D14203" s="107">
        <v>0.86669711194003152</v>
      </c>
      <c r="E14203" s="106">
        <v>0.55869467098524428</v>
      </c>
      <c r="F14203" s="107">
        <v>0.3870259471090769</v>
      </c>
      <c r="G14203" s="106">
        <v>0.1189689915079688</v>
      </c>
      <c r="H14203" s="107">
        <v>0.3680379866005179</v>
      </c>
      <c r="I14203" s="121" t="str">
        <f t="shared" si="221"/>
        <v>DF</v>
      </c>
    </row>
    <row r="14204" spans="2:9" ht="12.75">
      <c r="B14204" s="102">
        <v>244053167</v>
      </c>
      <c r="C14204" s="106">
        <v>0.56905230943081708</v>
      </c>
      <c r="D14204" s="107">
        <v>0.50950956471361053</v>
      </c>
      <c r="E14204" s="106">
        <v>0.86251181848038816</v>
      </c>
      <c r="F14204" s="107">
        <v>0.79001168452338866</v>
      </c>
      <c r="G14204" s="106">
        <v>0.12773009250771139</v>
      </c>
      <c r="H14204" s="107">
        <v>0.21524483829886787</v>
      </c>
      <c r="I14204" s="121" t="str">
        <f t="shared" si="221"/>
        <v>TH</v>
      </c>
    </row>
    <row r="14205" spans="2:9" ht="12.75">
      <c r="B14205" s="102">
        <v>244054517</v>
      </c>
      <c r="C14205" s="106">
        <v>0.17159168552274373</v>
      </c>
      <c r="D14205" s="107">
        <v>0.72048105996581002</v>
      </c>
      <c r="E14205" s="106">
        <v>0.37775293553462053</v>
      </c>
      <c r="F14205" s="107">
        <v>9.2998109224925685E-2</v>
      </c>
      <c r="G14205" s="106">
        <v>0.73161570924305686</v>
      </c>
      <c r="H14205" s="107">
        <v>0.90866984216550239</v>
      </c>
      <c r="I14205" s="121" t="str">
        <f t="shared" si="221"/>
        <v>BH</v>
      </c>
    </row>
    <row r="14206" spans="2:9" ht="12.75">
      <c r="B14206" s="102">
        <v>244057091</v>
      </c>
      <c r="C14206" s="106">
        <v>0.59358055951388877</v>
      </c>
      <c r="D14206" s="107">
        <v>0.63923232423108378</v>
      </c>
      <c r="E14206" s="106">
        <v>0.2303331741758341</v>
      </c>
      <c r="F14206" s="107">
        <v>0.79941130438556351</v>
      </c>
      <c r="G14206" s="106">
        <v>0.43072973265121517</v>
      </c>
      <c r="H14206" s="107">
        <v>6.7803197427697359E-2</v>
      </c>
      <c r="I14206" s="121" t="str">
        <f t="shared" si="221"/>
        <v>C</v>
      </c>
    </row>
    <row r="14207" spans="2:9" ht="12.75">
      <c r="B14207" s="102">
        <v>244061110</v>
      </c>
      <c r="C14207" s="106">
        <v>0.86507114727942791</v>
      </c>
      <c r="D14207" s="107">
        <v>0.83871130211302081</v>
      </c>
      <c r="E14207" s="106">
        <v>0.92350907184728204</v>
      </c>
      <c r="F14207" s="107">
        <v>0.74679235648396869</v>
      </c>
      <c r="G14207" s="106">
        <v>0.84192885963675845</v>
      </c>
      <c r="H14207" s="107">
        <v>0.58917912241510195</v>
      </c>
      <c r="I14207" s="121" t="str">
        <f t="shared" si="221"/>
        <v>TH</v>
      </c>
    </row>
    <row r="14208" spans="2:9" ht="12.75">
      <c r="B14208" s="102">
        <v>244063750</v>
      </c>
      <c r="C14208" s="106">
        <v>0.68630169095953408</v>
      </c>
      <c r="D14208" s="107">
        <v>0.78892227999734654</v>
      </c>
      <c r="E14208" s="106">
        <v>0.93284718590679638</v>
      </c>
      <c r="F14208" s="107">
        <v>0.71505189134384506</v>
      </c>
      <c r="G14208" s="106">
        <v>7.7261910703780856E-3</v>
      </c>
      <c r="H14208" s="107">
        <v>2.6940223844031275E-2</v>
      </c>
      <c r="I14208" s="121" t="str">
        <f t="shared" si="221"/>
        <v>TH</v>
      </c>
    </row>
    <row r="14209" spans="2:9" ht="12.75">
      <c r="B14209" s="102">
        <v>244065894</v>
      </c>
      <c r="C14209" s="106">
        <v>0.79170835395111894</v>
      </c>
      <c r="D14209" s="107">
        <v>0.65655659610064188</v>
      </c>
      <c r="E14209" s="106">
        <v>0.6992472640252938</v>
      </c>
      <c r="F14209" s="107">
        <v>1.9649878286132072E-2</v>
      </c>
      <c r="G14209" s="106">
        <v>0.79030194014117705</v>
      </c>
      <c r="H14209" s="107">
        <v>0.96480105439600017</v>
      </c>
      <c r="I14209" s="121" t="str">
        <f t="shared" si="221"/>
        <v>BH</v>
      </c>
    </row>
    <row r="14210" spans="2:9" ht="12.75">
      <c r="B14210" s="102">
        <v>244067249</v>
      </c>
      <c r="C14210" s="106">
        <v>0.25336543401509926</v>
      </c>
      <c r="D14210" s="107">
        <v>0.14561483125630104</v>
      </c>
      <c r="E14210" s="106">
        <v>5.8561610297468647E-2</v>
      </c>
      <c r="F14210" s="107">
        <v>0.45096864408505599</v>
      </c>
      <c r="G14210" s="106">
        <v>0.4765136745762002</v>
      </c>
      <c r="H14210" s="107">
        <v>0.72292386636753569</v>
      </c>
      <c r="I14210" s="121" t="str">
        <f t="shared" si="221"/>
        <v>BH</v>
      </c>
    </row>
    <row r="14211" spans="2:9" ht="12.75">
      <c r="B14211" s="102">
        <v>244067817</v>
      </c>
      <c r="C14211" s="106">
        <v>4.9527235177870388E-2</v>
      </c>
      <c r="D14211" s="107">
        <v>0.963508333223003</v>
      </c>
      <c r="E14211" s="106">
        <v>6.9259739045838487E-2</v>
      </c>
      <c r="F14211" s="107">
        <v>0.57203601066766052</v>
      </c>
      <c r="G14211" s="106">
        <v>0.24593865858873398</v>
      </c>
      <c r="H14211" s="107">
        <v>0.44517266971810154</v>
      </c>
      <c r="I14211" s="121" t="str">
        <f t="shared" si="221"/>
        <v>DF</v>
      </c>
    </row>
    <row r="14212" spans="2:9" ht="12.75">
      <c r="B14212" s="102">
        <v>244069788</v>
      </c>
      <c r="C14212" s="106">
        <v>0.76305911820902783</v>
      </c>
      <c r="D14212" s="107">
        <v>1.8678161102198665E-2</v>
      </c>
      <c r="E14212" s="106">
        <v>0.27930822490381146</v>
      </c>
      <c r="F14212" s="107">
        <v>0.92430284391957596</v>
      </c>
      <c r="G14212" s="106">
        <v>0.8463372936288831</v>
      </c>
      <c r="H14212" s="107">
        <v>0.89623968896630513</v>
      </c>
      <c r="I14212" s="121" t="str">
        <f t="shared" si="221"/>
        <v>C</v>
      </c>
    </row>
    <row r="14213" spans="2:9" ht="12.75">
      <c r="B14213" s="102">
        <v>244070151</v>
      </c>
      <c r="C14213" s="106">
        <v>3.9940631078176914E-3</v>
      </c>
      <c r="D14213" s="107">
        <v>0.14934248054316557</v>
      </c>
      <c r="E14213" s="106">
        <v>0.88993552540621357</v>
      </c>
      <c r="F14213" s="107">
        <v>0.5202642053566775</v>
      </c>
      <c r="G14213" s="106">
        <v>0.74596655300877224</v>
      </c>
      <c r="H14213" s="107">
        <v>0.20885651122337112</v>
      </c>
      <c r="I14213" s="121" t="str">
        <f t="shared" ref="I14213:I14276" si="222">INDEX($C$3:$H$3, MATCH(MAX(C14213:H14213), C14213:H14213, 0))</f>
        <v>TH</v>
      </c>
    </row>
    <row r="14214" spans="2:9" ht="12.75">
      <c r="B14214" s="102">
        <v>244071636</v>
      </c>
      <c r="C14214" s="106">
        <v>0.27982254102722615</v>
      </c>
      <c r="D14214" s="107">
        <v>0.35612633929136517</v>
      </c>
      <c r="E14214" s="106">
        <v>0.28170966410174803</v>
      </c>
      <c r="F14214" s="107">
        <v>9.6217616095266578E-2</v>
      </c>
      <c r="G14214" s="106">
        <v>0.52696840316900317</v>
      </c>
      <c r="H14214" s="107">
        <v>0.34459747909426319</v>
      </c>
      <c r="I14214" s="121" t="str">
        <f t="shared" si="222"/>
        <v>E</v>
      </c>
    </row>
    <row r="14215" spans="2:9" ht="12.75">
      <c r="B14215" s="102">
        <v>244071685</v>
      </c>
      <c r="C14215" s="106">
        <v>0.25337547643438274</v>
      </c>
      <c r="D14215" s="107">
        <v>0.91296683220305042</v>
      </c>
      <c r="E14215" s="106">
        <v>0.91358253279479062</v>
      </c>
      <c r="F14215" s="107">
        <v>0.16526537504028926</v>
      </c>
      <c r="G14215" s="106">
        <v>0.31506485800087725</v>
      </c>
      <c r="H14215" s="107">
        <v>0.57739588609762516</v>
      </c>
      <c r="I14215" s="121" t="str">
        <f t="shared" si="222"/>
        <v>TH</v>
      </c>
    </row>
    <row r="14216" spans="2:9" ht="12.75">
      <c r="B14216" s="102">
        <v>244072527</v>
      </c>
      <c r="C14216" s="106">
        <v>0.93316511475566677</v>
      </c>
      <c r="D14216" s="107">
        <v>0.86309946894223444</v>
      </c>
      <c r="E14216" s="106">
        <v>0.19946140944358515</v>
      </c>
      <c r="F14216" s="107">
        <v>0.86084690024289601</v>
      </c>
      <c r="G14216" s="106">
        <v>9.4002292998546011E-2</v>
      </c>
      <c r="H14216" s="107">
        <v>0.18755543082738346</v>
      </c>
      <c r="I14216" s="121" t="str">
        <f t="shared" si="222"/>
        <v>FH</v>
      </c>
    </row>
    <row r="14217" spans="2:9" ht="12.75">
      <c r="B14217" s="102">
        <v>244072691</v>
      </c>
      <c r="C14217" s="106">
        <v>0.95063146041476321</v>
      </c>
      <c r="D14217" s="107">
        <v>0.4582956411485819</v>
      </c>
      <c r="E14217" s="106">
        <v>0.13215748119377624</v>
      </c>
      <c r="F14217" s="107">
        <v>0.60499175978589381</v>
      </c>
      <c r="G14217" s="106">
        <v>0.11858697864883916</v>
      </c>
      <c r="H14217" s="107">
        <v>0.62980867755970715</v>
      </c>
      <c r="I14217" s="121" t="str">
        <f t="shared" si="222"/>
        <v>FH</v>
      </c>
    </row>
    <row r="14218" spans="2:9" ht="12.75">
      <c r="B14218" s="102">
        <v>244072907</v>
      </c>
      <c r="C14218" s="106">
        <v>0.12361655595237364</v>
      </c>
      <c r="D14218" s="107">
        <v>0.41002786231456256</v>
      </c>
      <c r="E14218" s="106">
        <v>6.9079116697352561E-2</v>
      </c>
      <c r="F14218" s="107">
        <v>0.10194492630563734</v>
      </c>
      <c r="G14218" s="106">
        <v>0.26528628706196478</v>
      </c>
      <c r="H14218" s="107">
        <v>5.3831914282262971E-2</v>
      </c>
      <c r="I14218" s="121" t="str">
        <f t="shared" si="222"/>
        <v>DF</v>
      </c>
    </row>
    <row r="14219" spans="2:9" ht="12.75">
      <c r="B14219" s="102">
        <v>244074046</v>
      </c>
      <c r="C14219" s="106">
        <v>0.57151530981573284</v>
      </c>
      <c r="D14219" s="107">
        <v>0.33856930524311424</v>
      </c>
      <c r="E14219" s="106">
        <v>0.60536204130136584</v>
      </c>
      <c r="F14219" s="107">
        <v>0.36263387948601178</v>
      </c>
      <c r="G14219" s="106">
        <v>0.84828030697767365</v>
      </c>
      <c r="H14219" s="107">
        <v>0.63953823171792212</v>
      </c>
      <c r="I14219" s="121" t="str">
        <f t="shared" si="222"/>
        <v>E</v>
      </c>
    </row>
    <row r="14220" spans="2:9" ht="12.75">
      <c r="B14220" s="102">
        <v>244074178</v>
      </c>
      <c r="C14220" s="106">
        <v>0.35407014152964678</v>
      </c>
      <c r="D14220" s="107">
        <v>0.47430678051395869</v>
      </c>
      <c r="E14220" s="106">
        <v>0.78644076204774116</v>
      </c>
      <c r="F14220" s="107">
        <v>0.19348642605239252</v>
      </c>
      <c r="G14220" s="106">
        <v>0.6962293653465208</v>
      </c>
      <c r="H14220" s="107">
        <v>0.45743633266532591</v>
      </c>
      <c r="I14220" s="121" t="str">
        <f t="shared" si="222"/>
        <v>TH</v>
      </c>
    </row>
    <row r="14221" spans="2:9" ht="12.75">
      <c r="B14221" s="102">
        <v>244075275</v>
      </c>
      <c r="C14221" s="106">
        <v>0.4260276432892145</v>
      </c>
      <c r="D14221" s="107">
        <v>9.8435717340676021E-2</v>
      </c>
      <c r="E14221" s="106">
        <v>0.36492592956737901</v>
      </c>
      <c r="F14221" s="107">
        <v>0.61478754362707111</v>
      </c>
      <c r="G14221" s="106">
        <v>0.26886708198690812</v>
      </c>
      <c r="H14221" s="107">
        <v>0.26592468708678574</v>
      </c>
      <c r="I14221" s="121" t="str">
        <f t="shared" si="222"/>
        <v>C</v>
      </c>
    </row>
    <row r="14222" spans="2:9" ht="12.75">
      <c r="B14222" s="102">
        <v>244076109</v>
      </c>
      <c r="C14222" s="106">
        <v>0.98126237493964763</v>
      </c>
      <c r="D14222" s="107">
        <v>0.17808412520553585</v>
      </c>
      <c r="E14222" s="106">
        <v>0.34927645765607296</v>
      </c>
      <c r="F14222" s="107">
        <v>0.90634987481820461</v>
      </c>
      <c r="G14222" s="106">
        <v>0.36856716723377914</v>
      </c>
      <c r="H14222" s="107">
        <v>0.56016126627382867</v>
      </c>
      <c r="I14222" s="121" t="str">
        <f t="shared" si="222"/>
        <v>FH</v>
      </c>
    </row>
    <row r="14223" spans="2:9" ht="12.75">
      <c r="B14223" s="102">
        <v>244076693</v>
      </c>
      <c r="C14223" s="106">
        <v>0.33665974404327503</v>
      </c>
      <c r="D14223" s="107">
        <v>0.95655933187126152</v>
      </c>
      <c r="E14223" s="106">
        <v>0.57285759153249938</v>
      </c>
      <c r="F14223" s="107">
        <v>0.95188731030529006</v>
      </c>
      <c r="G14223" s="106">
        <v>0.90360869287832646</v>
      </c>
      <c r="H14223" s="107">
        <v>0.56281573101606241</v>
      </c>
      <c r="I14223" s="121" t="str">
        <f t="shared" si="222"/>
        <v>DF</v>
      </c>
    </row>
    <row r="14224" spans="2:9" ht="12.75">
      <c r="B14224" s="102">
        <v>244076860</v>
      </c>
      <c r="C14224" s="106">
        <v>0.11081335634495471</v>
      </c>
      <c r="D14224" s="107">
        <v>0.20023473908321243</v>
      </c>
      <c r="E14224" s="106">
        <v>0.53614967622868281</v>
      </c>
      <c r="F14224" s="107">
        <v>0.65429097911468426</v>
      </c>
      <c r="G14224" s="106">
        <v>0.17254307103262256</v>
      </c>
      <c r="H14224" s="107">
        <v>4.0012676178830198E-2</v>
      </c>
      <c r="I14224" s="121" t="str">
        <f t="shared" si="222"/>
        <v>C</v>
      </c>
    </row>
    <row r="14225" spans="2:9" ht="12.75">
      <c r="B14225" s="102">
        <v>244078806</v>
      </c>
      <c r="C14225" s="106">
        <v>0.45180618532054595</v>
      </c>
      <c r="D14225" s="107">
        <v>0.54530312112498702</v>
      </c>
      <c r="E14225" s="106">
        <v>0.5283137028855176</v>
      </c>
      <c r="F14225" s="107">
        <v>0.43270700595350409</v>
      </c>
      <c r="G14225" s="106">
        <v>0.75645786132378134</v>
      </c>
      <c r="H14225" s="107">
        <v>0.3671970219810019</v>
      </c>
      <c r="I14225" s="121" t="str">
        <f t="shared" si="222"/>
        <v>E</v>
      </c>
    </row>
    <row r="14226" spans="2:9" ht="12.75">
      <c r="B14226" s="102">
        <v>244078947</v>
      </c>
      <c r="C14226" s="106">
        <v>0.5707118140679146</v>
      </c>
      <c r="D14226" s="107">
        <v>0.96897081672890284</v>
      </c>
      <c r="E14226" s="106">
        <v>0.55905925008380919</v>
      </c>
      <c r="F14226" s="107">
        <v>0.6505374837040625</v>
      </c>
      <c r="G14226" s="106">
        <v>0.6448603967000095</v>
      </c>
      <c r="H14226" s="107">
        <v>0.56703424201397468</v>
      </c>
      <c r="I14226" s="121" t="str">
        <f t="shared" si="222"/>
        <v>DF</v>
      </c>
    </row>
    <row r="14227" spans="2:9" ht="12.75">
      <c r="B14227" s="102">
        <v>244082122</v>
      </c>
      <c r="C14227" s="106">
        <v>0.65768593257232322</v>
      </c>
      <c r="D14227" s="107">
        <v>0.89988683358832078</v>
      </c>
      <c r="E14227" s="106">
        <v>0.5788470686263274</v>
      </c>
      <c r="F14227" s="107">
        <v>0.58057499815190217</v>
      </c>
      <c r="G14227" s="106">
        <v>3.1505995364736528E-2</v>
      </c>
      <c r="H14227" s="107">
        <v>0.90412603567500249</v>
      </c>
      <c r="I14227" s="121" t="str">
        <f t="shared" si="222"/>
        <v>BH</v>
      </c>
    </row>
    <row r="14228" spans="2:9" ht="12.75">
      <c r="B14228" s="102">
        <v>244082914</v>
      </c>
      <c r="C14228" s="106">
        <v>0.55091788982280399</v>
      </c>
      <c r="D14228" s="107">
        <v>0.29935478754951905</v>
      </c>
      <c r="E14228" s="106">
        <v>0.11152812200433004</v>
      </c>
      <c r="F14228" s="107">
        <v>0.67458487036589965</v>
      </c>
      <c r="G14228" s="106">
        <v>0.98530256331809074</v>
      </c>
      <c r="H14228" s="107">
        <v>0.82262543697313006</v>
      </c>
      <c r="I14228" s="121" t="str">
        <f t="shared" si="222"/>
        <v>E</v>
      </c>
    </row>
    <row r="14229" spans="2:9" ht="12.75">
      <c r="B14229" s="102">
        <v>244083021</v>
      </c>
      <c r="C14229" s="106">
        <v>0.19849649191208751</v>
      </c>
      <c r="D14229" s="107">
        <v>0.28181035219988182</v>
      </c>
      <c r="E14229" s="106">
        <v>0.9104461568368345</v>
      </c>
      <c r="F14229" s="107">
        <v>0.72076567637227384</v>
      </c>
      <c r="G14229" s="106">
        <v>2.818269621077274E-2</v>
      </c>
      <c r="H14229" s="107">
        <v>0.95716155136786263</v>
      </c>
      <c r="I14229" s="121" t="str">
        <f t="shared" si="222"/>
        <v>BH</v>
      </c>
    </row>
    <row r="14230" spans="2:9" ht="12.75">
      <c r="B14230" s="102">
        <v>244086445</v>
      </c>
      <c r="C14230" s="106">
        <v>0.75051412926265204</v>
      </c>
      <c r="D14230" s="107">
        <v>0.49182797451052451</v>
      </c>
      <c r="E14230" s="106">
        <v>0.13675193890787707</v>
      </c>
      <c r="F14230" s="107">
        <v>0.96346899516634288</v>
      </c>
      <c r="G14230" s="106">
        <v>0.18853372849109551</v>
      </c>
      <c r="H14230" s="107">
        <v>0.12501387917777174</v>
      </c>
      <c r="I14230" s="121" t="str">
        <f t="shared" si="222"/>
        <v>C</v>
      </c>
    </row>
    <row r="14231" spans="2:9" ht="12.75">
      <c r="B14231" s="102">
        <v>244087724</v>
      </c>
      <c r="C14231" s="106">
        <v>0.53424035012575111</v>
      </c>
      <c r="D14231" s="107">
        <v>0.93388509652486551</v>
      </c>
      <c r="E14231" s="106">
        <v>0.76018789114103336</v>
      </c>
      <c r="F14231" s="107">
        <v>7.7704710099210761E-2</v>
      </c>
      <c r="G14231" s="106">
        <v>0.3827098578367365</v>
      </c>
      <c r="H14231" s="107">
        <v>0.46463389348855033</v>
      </c>
      <c r="I14231" s="121" t="str">
        <f t="shared" si="222"/>
        <v>DF</v>
      </c>
    </row>
    <row r="14232" spans="2:9" ht="12.75">
      <c r="B14232" s="102">
        <v>244088482</v>
      </c>
      <c r="C14232" s="106">
        <v>3.3056625456947764E-2</v>
      </c>
      <c r="D14232" s="107">
        <v>0.63249438429819449</v>
      </c>
      <c r="E14232" s="106">
        <v>0.47897847337797761</v>
      </c>
      <c r="F14232" s="107">
        <v>0.85210677568272519</v>
      </c>
      <c r="G14232" s="106">
        <v>0.86385798799585367</v>
      </c>
      <c r="H14232" s="107">
        <v>0.10736859883507188</v>
      </c>
      <c r="I14232" s="121" t="str">
        <f t="shared" si="222"/>
        <v>E</v>
      </c>
    </row>
    <row r="14233" spans="2:9" ht="12.75">
      <c r="B14233" s="102">
        <v>244088607</v>
      </c>
      <c r="C14233" s="106">
        <v>0.11561332727646256</v>
      </c>
      <c r="D14233" s="107">
        <v>0.14781203231850348</v>
      </c>
      <c r="E14233" s="106">
        <v>0.3286000391962185</v>
      </c>
      <c r="F14233" s="107">
        <v>0.99153016558051377</v>
      </c>
      <c r="G14233" s="106">
        <v>0.90381491575472528</v>
      </c>
      <c r="H14233" s="107">
        <v>0.14794967890027655</v>
      </c>
      <c r="I14233" s="121" t="str">
        <f t="shared" si="222"/>
        <v>C</v>
      </c>
    </row>
    <row r="14234" spans="2:9" ht="12.75">
      <c r="B14234" s="102">
        <v>244088631</v>
      </c>
      <c r="C14234" s="106">
        <v>3.6876380097210948E-2</v>
      </c>
      <c r="D14234" s="107">
        <v>0.44202246724345273</v>
      </c>
      <c r="E14234" s="106">
        <v>0.99976169710566154</v>
      </c>
      <c r="F14234" s="107">
        <v>0.20637488322249009</v>
      </c>
      <c r="G14234" s="106">
        <v>0.69666826722770914</v>
      </c>
      <c r="H14234" s="107">
        <v>0.4194220329958942</v>
      </c>
      <c r="I14234" s="121" t="str">
        <f t="shared" si="222"/>
        <v>TH</v>
      </c>
    </row>
    <row r="14235" spans="2:9" ht="12.75">
      <c r="B14235" s="102">
        <v>244089662</v>
      </c>
      <c r="C14235" s="106">
        <v>0.76531722481134334</v>
      </c>
      <c r="D14235" s="107">
        <v>0.90141826075278608</v>
      </c>
      <c r="E14235" s="106">
        <v>0.68011560868538834</v>
      </c>
      <c r="F14235" s="107">
        <v>0.84957028152691816</v>
      </c>
      <c r="G14235" s="106">
        <v>0.67831276421086018</v>
      </c>
      <c r="H14235" s="107">
        <v>0.97445117133742443</v>
      </c>
      <c r="I14235" s="121" t="str">
        <f t="shared" si="222"/>
        <v>BH</v>
      </c>
    </row>
    <row r="14236" spans="2:9" ht="12.75">
      <c r="B14236" s="102">
        <v>244091485</v>
      </c>
      <c r="C14236" s="106">
        <v>0.28033503185640196</v>
      </c>
      <c r="D14236" s="107">
        <v>0.67752132397342102</v>
      </c>
      <c r="E14236" s="106">
        <v>0.88102847097609871</v>
      </c>
      <c r="F14236" s="107">
        <v>0.38931543194673446</v>
      </c>
      <c r="G14236" s="106">
        <v>0.18211783191687125</v>
      </c>
      <c r="H14236" s="107">
        <v>0.68528462980961291</v>
      </c>
      <c r="I14236" s="121" t="str">
        <f t="shared" si="222"/>
        <v>TH</v>
      </c>
    </row>
    <row r="14237" spans="2:9" ht="12.75">
      <c r="B14237" s="102">
        <v>244091642</v>
      </c>
      <c r="C14237" s="106">
        <v>0.74301689251070768</v>
      </c>
      <c r="D14237" s="107">
        <v>2.8825230480281405E-2</v>
      </c>
      <c r="E14237" s="106">
        <v>0.47913585753169952</v>
      </c>
      <c r="F14237" s="107">
        <v>0.18792137613677395</v>
      </c>
      <c r="G14237" s="106">
        <v>0.59538218734355342</v>
      </c>
      <c r="H14237" s="107">
        <v>0.28324101609698893</v>
      </c>
      <c r="I14237" s="121" t="str">
        <f t="shared" si="222"/>
        <v>FH</v>
      </c>
    </row>
    <row r="14238" spans="2:9" ht="12.75">
      <c r="B14238" s="102">
        <v>244091832</v>
      </c>
      <c r="C14238" s="106">
        <v>0.13113602030023053</v>
      </c>
      <c r="D14238" s="107">
        <v>0.16587184696137403</v>
      </c>
      <c r="E14238" s="106">
        <v>0.55825439497196094</v>
      </c>
      <c r="F14238" s="107">
        <v>0.19134934849442908</v>
      </c>
      <c r="G14238" s="106">
        <v>0.35254473249601004</v>
      </c>
      <c r="H14238" s="107">
        <v>0.77989896363280375</v>
      </c>
      <c r="I14238" s="121" t="str">
        <f t="shared" si="222"/>
        <v>BH</v>
      </c>
    </row>
    <row r="14239" spans="2:9" ht="12.75">
      <c r="B14239" s="102">
        <v>244092814</v>
      </c>
      <c r="C14239" s="106">
        <v>1.9122004255273772E-2</v>
      </c>
      <c r="D14239" s="107">
        <v>0.45266939246602789</v>
      </c>
      <c r="E14239" s="106">
        <v>0.63638501022222305</v>
      </c>
      <c r="F14239" s="107">
        <v>0.9173439435275208</v>
      </c>
      <c r="G14239" s="106">
        <v>0.4007492726520141</v>
      </c>
      <c r="H14239" s="107">
        <v>0.26762821969148387</v>
      </c>
      <c r="I14239" s="121" t="str">
        <f t="shared" si="222"/>
        <v>C</v>
      </c>
    </row>
    <row r="14240" spans="2:9" ht="12.75">
      <c r="B14240" s="102">
        <v>244093087</v>
      </c>
      <c r="C14240" s="106">
        <v>0.42651092214393516</v>
      </c>
      <c r="D14240" s="107">
        <v>0.74336321248978621</v>
      </c>
      <c r="E14240" s="106">
        <v>0.78676247782920616</v>
      </c>
      <c r="F14240" s="107">
        <v>0.19770105720214337</v>
      </c>
      <c r="G14240" s="106">
        <v>0.50934049508777224</v>
      </c>
      <c r="H14240" s="107">
        <v>4.6462322473263207E-2</v>
      </c>
      <c r="I14240" s="121" t="str">
        <f t="shared" si="222"/>
        <v>TH</v>
      </c>
    </row>
    <row r="14241" spans="2:9" ht="12.75">
      <c r="B14241" s="102">
        <v>244097426</v>
      </c>
      <c r="C14241" s="106">
        <v>0.59242475046704079</v>
      </c>
      <c r="D14241" s="107">
        <v>3.0205495638289115E-2</v>
      </c>
      <c r="E14241" s="106">
        <v>0.10337770037483929</v>
      </c>
      <c r="F14241" s="107">
        <v>0.9216953143506128</v>
      </c>
      <c r="G14241" s="106">
        <v>8.4977601368671607E-2</v>
      </c>
      <c r="H14241" s="107">
        <v>0.73301081905643128</v>
      </c>
      <c r="I14241" s="121" t="str">
        <f t="shared" si="222"/>
        <v>C</v>
      </c>
    </row>
    <row r="14242" spans="2:9" ht="12.75">
      <c r="B14242" s="102">
        <v>244097921</v>
      </c>
      <c r="C14242" s="106">
        <v>0.79350728020177019</v>
      </c>
      <c r="D14242" s="107">
        <v>0.61087099827520674</v>
      </c>
      <c r="E14242" s="106">
        <v>0.64945282839310092</v>
      </c>
      <c r="F14242" s="107">
        <v>0.88307870340986305</v>
      </c>
      <c r="G14242" s="106">
        <v>0.55562228384800361</v>
      </c>
      <c r="H14242" s="107">
        <v>0.15435987193654821</v>
      </c>
      <c r="I14242" s="121" t="str">
        <f t="shared" si="222"/>
        <v>C</v>
      </c>
    </row>
    <row r="14243" spans="2:9" ht="12.75">
      <c r="B14243" s="102">
        <v>244099085</v>
      </c>
      <c r="C14243" s="106">
        <v>0.75510352127519398</v>
      </c>
      <c r="D14243" s="107">
        <v>2.840178410173877E-2</v>
      </c>
      <c r="E14243" s="106">
        <v>0.3711084542168761</v>
      </c>
      <c r="F14243" s="107">
        <v>0.71050804256369648</v>
      </c>
      <c r="G14243" s="106">
        <v>0.28575875995503708</v>
      </c>
      <c r="H14243" s="107">
        <v>0.25640023380267518</v>
      </c>
      <c r="I14243" s="121" t="str">
        <f t="shared" si="222"/>
        <v>FH</v>
      </c>
    </row>
    <row r="14244" spans="2:9" ht="12.75">
      <c r="B14244" s="102">
        <v>244099876</v>
      </c>
      <c r="C14244" s="106">
        <v>0.56777495252979016</v>
      </c>
      <c r="D14244" s="107">
        <v>0.43243389291801027</v>
      </c>
      <c r="E14244" s="106">
        <v>0.70259125345851836</v>
      </c>
      <c r="F14244" s="107">
        <v>0.71212916794636394</v>
      </c>
      <c r="G14244" s="106">
        <v>0.31260924123849021</v>
      </c>
      <c r="H14244" s="107">
        <v>0.24349326123580273</v>
      </c>
      <c r="I14244" s="121" t="str">
        <f t="shared" si="222"/>
        <v>C</v>
      </c>
    </row>
    <row r="14245" spans="2:9" ht="12.75">
      <c r="B14245" s="102">
        <v>244100290</v>
      </c>
      <c r="C14245" s="106">
        <v>0.47524203927959618</v>
      </c>
      <c r="D14245" s="107">
        <v>6.0834179176900038E-2</v>
      </c>
      <c r="E14245" s="106">
        <v>0.61569131417713141</v>
      </c>
      <c r="F14245" s="107">
        <v>0.54325210257016843</v>
      </c>
      <c r="G14245" s="106">
        <v>0.55822713903927301</v>
      </c>
      <c r="H14245" s="107">
        <v>0.33208277577104983</v>
      </c>
      <c r="I14245" s="121" t="str">
        <f t="shared" si="222"/>
        <v>TH</v>
      </c>
    </row>
    <row r="14246" spans="2:9" ht="12.75">
      <c r="B14246" s="102">
        <v>244101534</v>
      </c>
      <c r="C14246" s="106">
        <v>0.52468627518616295</v>
      </c>
      <c r="D14246" s="107">
        <v>0.11179469511277951</v>
      </c>
      <c r="E14246" s="106">
        <v>0.69632983354511868</v>
      </c>
      <c r="F14246" s="107">
        <v>0.54892630110924423</v>
      </c>
      <c r="G14246" s="106">
        <v>0.34390177329622995</v>
      </c>
      <c r="H14246" s="107">
        <v>0.49361808839540267</v>
      </c>
      <c r="I14246" s="121" t="str">
        <f t="shared" si="222"/>
        <v>TH</v>
      </c>
    </row>
    <row r="14247" spans="2:9" ht="12.75">
      <c r="B14247" s="102">
        <v>244102112</v>
      </c>
      <c r="C14247" s="106">
        <v>0.10074909870339788</v>
      </c>
      <c r="D14247" s="107">
        <v>0.18881248254824179</v>
      </c>
      <c r="E14247" s="106">
        <v>0.16943286551322356</v>
      </c>
      <c r="F14247" s="107">
        <v>0.28009433163985786</v>
      </c>
      <c r="G14247" s="106">
        <v>7.7623122314809834E-2</v>
      </c>
      <c r="H14247" s="107">
        <v>0.44751373973790121</v>
      </c>
      <c r="I14247" s="121" t="str">
        <f t="shared" si="222"/>
        <v>BH</v>
      </c>
    </row>
    <row r="14248" spans="2:9" ht="12.75">
      <c r="B14248" s="102">
        <v>244103144</v>
      </c>
      <c r="C14248" s="106">
        <v>0.96203511873498027</v>
      </c>
      <c r="D14248" s="107">
        <v>0.53639296578808016</v>
      </c>
      <c r="E14248" s="106">
        <v>0.94958641067376948</v>
      </c>
      <c r="F14248" s="107">
        <v>0.4084951207992118</v>
      </c>
      <c r="G14248" s="106">
        <v>0.11555053352782529</v>
      </c>
      <c r="H14248" s="107">
        <v>0.35588692528791643</v>
      </c>
      <c r="I14248" s="121" t="str">
        <f t="shared" si="222"/>
        <v>FH</v>
      </c>
    </row>
    <row r="14249" spans="2:9" ht="12.75">
      <c r="B14249" s="102">
        <v>244104308</v>
      </c>
      <c r="C14249" s="106">
        <v>0.70923593768493376</v>
      </c>
      <c r="D14249" s="107">
        <v>0.20443169196782596</v>
      </c>
      <c r="E14249" s="106">
        <v>0.67256916556897073</v>
      </c>
      <c r="F14249" s="107">
        <v>0.52580728953487688</v>
      </c>
      <c r="G14249" s="106">
        <v>0.68485200083324882</v>
      </c>
      <c r="H14249" s="107">
        <v>0.31986469063226552</v>
      </c>
      <c r="I14249" s="121" t="str">
        <f t="shared" si="222"/>
        <v>FH</v>
      </c>
    </row>
    <row r="14250" spans="2:9" ht="12.75">
      <c r="B14250" s="102">
        <v>244104876</v>
      </c>
      <c r="C14250" s="106">
        <v>0.57534303344311311</v>
      </c>
      <c r="D14250" s="107">
        <v>0.71913748767765462</v>
      </c>
      <c r="E14250" s="106">
        <v>0.15526755093535716</v>
      </c>
      <c r="F14250" s="107">
        <v>0.84812638940382357</v>
      </c>
      <c r="G14250" s="106">
        <v>0.32313958868392523</v>
      </c>
      <c r="H14250" s="107">
        <v>0.51028877320801191</v>
      </c>
      <c r="I14250" s="121" t="str">
        <f t="shared" si="222"/>
        <v>C</v>
      </c>
    </row>
    <row r="14251" spans="2:9" ht="12.75">
      <c r="B14251" s="102">
        <v>244104926</v>
      </c>
      <c r="C14251" s="106">
        <v>0.84457458344775826</v>
      </c>
      <c r="D14251" s="107">
        <v>8.6000353745047997E-2</v>
      </c>
      <c r="E14251" s="106">
        <v>0.15740661937037714</v>
      </c>
      <c r="F14251" s="107">
        <v>2.8844303099137214E-2</v>
      </c>
      <c r="G14251" s="106">
        <v>0.12821715132068423</v>
      </c>
      <c r="H14251" s="107">
        <v>0.55144935942679751</v>
      </c>
      <c r="I14251" s="121" t="str">
        <f t="shared" si="222"/>
        <v>FH</v>
      </c>
    </row>
    <row r="14252" spans="2:9" ht="12.75">
      <c r="B14252" s="102">
        <v>244107467</v>
      </c>
      <c r="C14252" s="106">
        <v>0.28095051540580851</v>
      </c>
      <c r="D14252" s="107">
        <v>0.80361295606213368</v>
      </c>
      <c r="E14252" s="106">
        <v>0.15677365265007848</v>
      </c>
      <c r="F14252" s="107">
        <v>0.87720635838273164</v>
      </c>
      <c r="G14252" s="106">
        <v>0.62007322471161963</v>
      </c>
      <c r="H14252" s="107">
        <v>0.71418662173141212</v>
      </c>
      <c r="I14252" s="121" t="str">
        <f t="shared" si="222"/>
        <v>C</v>
      </c>
    </row>
    <row r="14253" spans="2:9" ht="12.75">
      <c r="B14253" s="102">
        <v>244107821</v>
      </c>
      <c r="C14253" s="106">
        <v>0.82601857786848409</v>
      </c>
      <c r="D14253" s="107">
        <v>0.65466331789240861</v>
      </c>
      <c r="E14253" s="106">
        <v>0.8464324601210127</v>
      </c>
      <c r="F14253" s="107">
        <v>0.74796430704381134</v>
      </c>
      <c r="G14253" s="106">
        <v>0.63378736299617522</v>
      </c>
      <c r="H14253" s="107">
        <v>0.59419027654972201</v>
      </c>
      <c r="I14253" s="121" t="str">
        <f t="shared" si="222"/>
        <v>TH</v>
      </c>
    </row>
    <row r="14254" spans="2:9" ht="12.75">
      <c r="B14254" s="102">
        <v>244108003</v>
      </c>
      <c r="C14254" s="106">
        <v>0.39431011231060253</v>
      </c>
      <c r="D14254" s="107">
        <v>0.94962047360935653</v>
      </c>
      <c r="E14254" s="106">
        <v>0.10293257332887684</v>
      </c>
      <c r="F14254" s="107">
        <v>0.23575675931402995</v>
      </c>
      <c r="G14254" s="106">
        <v>0.86160192573453953</v>
      </c>
      <c r="H14254" s="107">
        <v>0.20916007798133496</v>
      </c>
      <c r="I14254" s="121" t="str">
        <f t="shared" si="222"/>
        <v>DF</v>
      </c>
    </row>
    <row r="14255" spans="2:9" ht="12.75">
      <c r="B14255" s="102">
        <v>244111089</v>
      </c>
      <c r="C14255" s="106">
        <v>0.68165259021288827</v>
      </c>
      <c r="D14255" s="107">
        <v>0.33334035257798256</v>
      </c>
      <c r="E14255" s="106">
        <v>0.19014420109965724</v>
      </c>
      <c r="F14255" s="107">
        <v>0.46991055395543091</v>
      </c>
      <c r="G14255" s="106">
        <v>7.9675638618605271E-2</v>
      </c>
      <c r="H14255" s="107">
        <v>0.16275633692061975</v>
      </c>
      <c r="I14255" s="121" t="str">
        <f t="shared" si="222"/>
        <v>FH</v>
      </c>
    </row>
    <row r="14256" spans="2:9" ht="12.75">
      <c r="B14256" s="102">
        <v>244111113</v>
      </c>
      <c r="C14256" s="106">
        <v>0.77149401463028999</v>
      </c>
      <c r="D14256" s="107">
        <v>0.23698823681048475</v>
      </c>
      <c r="E14256" s="106">
        <v>0.87263550957684166</v>
      </c>
      <c r="F14256" s="107">
        <v>0.89708906693165602</v>
      </c>
      <c r="G14256" s="106">
        <v>0.1019472655137037</v>
      </c>
      <c r="H14256" s="107">
        <v>0.80944853445575493</v>
      </c>
      <c r="I14256" s="121" t="str">
        <f t="shared" si="222"/>
        <v>C</v>
      </c>
    </row>
    <row r="14257" spans="2:9" ht="12.75">
      <c r="B14257" s="102">
        <v>244112432</v>
      </c>
      <c r="C14257" s="106">
        <v>0.91254681282278227</v>
      </c>
      <c r="D14257" s="107">
        <v>0.23225394660110776</v>
      </c>
      <c r="E14257" s="106">
        <v>0.14073178155781307</v>
      </c>
      <c r="F14257" s="107">
        <v>0.44320256554966564</v>
      </c>
      <c r="G14257" s="106">
        <v>0.54739973981932355</v>
      </c>
      <c r="H14257" s="107">
        <v>0.54960853649256713</v>
      </c>
      <c r="I14257" s="121" t="str">
        <f t="shared" si="222"/>
        <v>FH</v>
      </c>
    </row>
    <row r="14258" spans="2:9" ht="12.75">
      <c r="B14258" s="102">
        <v>244113555</v>
      </c>
      <c r="C14258" s="106">
        <v>0.42599170579202017</v>
      </c>
      <c r="D14258" s="107">
        <v>0.28710516923884288</v>
      </c>
      <c r="E14258" s="106">
        <v>2.5776878255783453E-2</v>
      </c>
      <c r="F14258" s="107">
        <v>0.52179308147498604</v>
      </c>
      <c r="G14258" s="106">
        <v>0.20976333243828638</v>
      </c>
      <c r="H14258" s="107">
        <v>0.70816753725939119</v>
      </c>
      <c r="I14258" s="121" t="str">
        <f t="shared" si="222"/>
        <v>BH</v>
      </c>
    </row>
    <row r="14259" spans="2:9" ht="12.75">
      <c r="B14259" s="102">
        <v>244115297</v>
      </c>
      <c r="C14259" s="106">
        <v>0.9464071231464839</v>
      </c>
      <c r="D14259" s="107">
        <v>0.46894442511261869</v>
      </c>
      <c r="E14259" s="106">
        <v>0.42468449832094235</v>
      </c>
      <c r="F14259" s="107">
        <v>0.65438863777575729</v>
      </c>
      <c r="G14259" s="106">
        <v>3.8901555072846428E-2</v>
      </c>
      <c r="H14259" s="107">
        <v>0.36805098375560696</v>
      </c>
      <c r="I14259" s="121" t="str">
        <f t="shared" si="222"/>
        <v>FH</v>
      </c>
    </row>
    <row r="14260" spans="2:9" ht="12.75">
      <c r="B14260" s="102">
        <v>244116040</v>
      </c>
      <c r="C14260" s="106">
        <v>0.34013281797085426</v>
      </c>
      <c r="D14260" s="107">
        <v>0.85827429872915939</v>
      </c>
      <c r="E14260" s="106">
        <v>9.8530521035891994E-2</v>
      </c>
      <c r="F14260" s="107">
        <v>0.81527087417687927</v>
      </c>
      <c r="G14260" s="106">
        <v>0.43666703724806077</v>
      </c>
      <c r="H14260" s="107">
        <v>0.10890793647565866</v>
      </c>
      <c r="I14260" s="121" t="str">
        <f t="shared" si="222"/>
        <v>DF</v>
      </c>
    </row>
    <row r="14261" spans="2:9" ht="12.75">
      <c r="B14261" s="102">
        <v>244116822</v>
      </c>
      <c r="C14261" s="106">
        <v>0.87279208060071944</v>
      </c>
      <c r="D14261" s="107">
        <v>0.68589905397749096</v>
      </c>
      <c r="E14261" s="106">
        <v>0.35641099029617984</v>
      </c>
      <c r="F14261" s="107">
        <v>0.63860644176712889</v>
      </c>
      <c r="G14261" s="106">
        <v>0.83365247998902792</v>
      </c>
      <c r="H14261" s="107">
        <v>0.67244399908377428</v>
      </c>
      <c r="I14261" s="121" t="str">
        <f t="shared" si="222"/>
        <v>FH</v>
      </c>
    </row>
    <row r="14262" spans="2:9" ht="12.75">
      <c r="B14262" s="102">
        <v>244117895</v>
      </c>
      <c r="C14262" s="106">
        <v>0.12355944950492237</v>
      </c>
      <c r="D14262" s="107">
        <v>2.6500521733887616E-2</v>
      </c>
      <c r="E14262" s="106">
        <v>0.26951898458968793</v>
      </c>
      <c r="F14262" s="107">
        <v>0.14043985985012108</v>
      </c>
      <c r="G14262" s="106">
        <v>0.27065439657570334</v>
      </c>
      <c r="H14262" s="107">
        <v>0.35500102726473592</v>
      </c>
      <c r="I14262" s="121" t="str">
        <f t="shared" si="222"/>
        <v>BH</v>
      </c>
    </row>
    <row r="14263" spans="2:9" ht="12.75">
      <c r="B14263" s="102">
        <v>244118309</v>
      </c>
      <c r="C14263" s="106">
        <v>0.67142238785763553</v>
      </c>
      <c r="D14263" s="107">
        <v>0.68117107683665434</v>
      </c>
      <c r="E14263" s="106">
        <v>0.725050532742328</v>
      </c>
      <c r="F14263" s="107">
        <v>0.71948085328923495</v>
      </c>
      <c r="G14263" s="106">
        <v>0.83042343602039548</v>
      </c>
      <c r="H14263" s="107">
        <v>0.57205882567273236</v>
      </c>
      <c r="I14263" s="121" t="str">
        <f t="shared" si="222"/>
        <v>E</v>
      </c>
    </row>
    <row r="14264" spans="2:9" ht="12.75">
      <c r="B14264" s="102">
        <v>244119502</v>
      </c>
      <c r="C14264" s="106">
        <v>0.78729459304879157</v>
      </c>
      <c r="D14264" s="107">
        <v>0.34302404567534528</v>
      </c>
      <c r="E14264" s="106">
        <v>7.7090071225961232E-2</v>
      </c>
      <c r="F14264" s="107">
        <v>0.95815008192747797</v>
      </c>
      <c r="G14264" s="106">
        <v>0.96407540626878618</v>
      </c>
      <c r="H14264" s="107">
        <v>0.51562704277261551</v>
      </c>
      <c r="I14264" s="121" t="str">
        <f t="shared" si="222"/>
        <v>E</v>
      </c>
    </row>
    <row r="14265" spans="2:9" ht="12.75">
      <c r="B14265" s="102">
        <v>244124775</v>
      </c>
      <c r="C14265" s="106">
        <v>0.63887808650900135</v>
      </c>
      <c r="D14265" s="107">
        <v>0.16095167443754077</v>
      </c>
      <c r="E14265" s="106">
        <v>0.14679274667372955</v>
      </c>
      <c r="F14265" s="107">
        <v>0.50475210770142453</v>
      </c>
      <c r="G14265" s="106">
        <v>0.82114671221089619</v>
      </c>
      <c r="H14265" s="107">
        <v>0.55626460809383893</v>
      </c>
      <c r="I14265" s="121" t="str">
        <f t="shared" si="222"/>
        <v>E</v>
      </c>
    </row>
    <row r="14266" spans="2:9" ht="12.75">
      <c r="B14266" s="102">
        <v>244124950</v>
      </c>
      <c r="C14266" s="106">
        <v>0.30336837168899766</v>
      </c>
      <c r="D14266" s="107">
        <v>0.53655645132192742</v>
      </c>
      <c r="E14266" s="106">
        <v>0.96160638430170864</v>
      </c>
      <c r="F14266" s="107">
        <v>0.41629909731216941</v>
      </c>
      <c r="G14266" s="106">
        <v>0.11208111027883216</v>
      </c>
      <c r="H14266" s="107">
        <v>0.82602173090034459</v>
      </c>
      <c r="I14266" s="121" t="str">
        <f t="shared" si="222"/>
        <v>TH</v>
      </c>
    </row>
    <row r="14267" spans="2:9" ht="12.75">
      <c r="B14267" s="102">
        <v>244125239</v>
      </c>
      <c r="C14267" s="106">
        <v>0.8325800784578874</v>
      </c>
      <c r="D14267" s="107">
        <v>8.6937185714726972E-2</v>
      </c>
      <c r="E14267" s="106">
        <v>7.7954803671362427E-2</v>
      </c>
      <c r="F14267" s="107">
        <v>0.50636712179787691</v>
      </c>
      <c r="G14267" s="106">
        <v>0.37940395355184675</v>
      </c>
      <c r="H14267" s="107">
        <v>0.32843842147728974</v>
      </c>
      <c r="I14267" s="121" t="str">
        <f t="shared" si="222"/>
        <v>FH</v>
      </c>
    </row>
    <row r="14268" spans="2:9" ht="12.75">
      <c r="B14268" s="102">
        <v>244126195</v>
      </c>
      <c r="C14268" s="106">
        <v>0.26458347633549728</v>
      </c>
      <c r="D14268" s="107">
        <v>0.50180328615718039</v>
      </c>
      <c r="E14268" s="106">
        <v>0.82606427007118466</v>
      </c>
      <c r="F14268" s="107">
        <v>0.21068645027366095</v>
      </c>
      <c r="G14268" s="106">
        <v>0.66649512900299701</v>
      </c>
      <c r="H14268" s="107">
        <v>0.42942107783031247</v>
      </c>
      <c r="I14268" s="121" t="str">
        <f t="shared" si="222"/>
        <v>TH</v>
      </c>
    </row>
    <row r="14269" spans="2:9" ht="12.75">
      <c r="B14269" s="102">
        <v>244127276</v>
      </c>
      <c r="C14269" s="106">
        <v>0.53587961404484763</v>
      </c>
      <c r="D14269" s="107">
        <v>0.12848953974337096</v>
      </c>
      <c r="E14269" s="106">
        <v>0.6086769387792117</v>
      </c>
      <c r="F14269" s="107">
        <v>0.48514131764703738</v>
      </c>
      <c r="G14269" s="106">
        <v>0.34341636227894501</v>
      </c>
      <c r="H14269" s="107">
        <v>0.97170294969001247</v>
      </c>
      <c r="I14269" s="121" t="str">
        <f t="shared" si="222"/>
        <v>BH</v>
      </c>
    </row>
    <row r="14270" spans="2:9" ht="12.75">
      <c r="B14270" s="102">
        <v>244127399</v>
      </c>
      <c r="C14270" s="106">
        <v>9.797360918382747E-2</v>
      </c>
      <c r="D14270" s="107">
        <v>0.81763060402763621</v>
      </c>
      <c r="E14270" s="106">
        <v>0.79984143030992993</v>
      </c>
      <c r="F14270" s="107">
        <v>0.6900779118269571</v>
      </c>
      <c r="G14270" s="106">
        <v>0.12933774997862679</v>
      </c>
      <c r="H14270" s="107">
        <v>3.3519699929545288E-2</v>
      </c>
      <c r="I14270" s="121" t="str">
        <f t="shared" si="222"/>
        <v>DF</v>
      </c>
    </row>
    <row r="14271" spans="2:9" ht="12.75">
      <c r="B14271" s="102">
        <v>244128175</v>
      </c>
      <c r="C14271" s="106">
        <v>0.23182908762073851</v>
      </c>
      <c r="D14271" s="107">
        <v>0.97655630451427822</v>
      </c>
      <c r="E14271" s="106">
        <v>0.91025134928401918</v>
      </c>
      <c r="F14271" s="107">
        <v>0.64446349739522657</v>
      </c>
      <c r="G14271" s="106">
        <v>0.80981869652002159</v>
      </c>
      <c r="H14271" s="107">
        <v>0.86710350767429656</v>
      </c>
      <c r="I14271" s="121" t="str">
        <f t="shared" si="222"/>
        <v>DF</v>
      </c>
    </row>
    <row r="14272" spans="2:9" ht="12.75">
      <c r="B14272" s="102">
        <v>244128752</v>
      </c>
      <c r="C14272" s="106">
        <v>0.87931716416943773</v>
      </c>
      <c r="D14272" s="107">
        <v>0.82678086268848361</v>
      </c>
      <c r="E14272" s="106">
        <v>0.37018250021575394</v>
      </c>
      <c r="F14272" s="107">
        <v>0.11388953575618466</v>
      </c>
      <c r="G14272" s="106">
        <v>1.3461356575157346E-2</v>
      </c>
      <c r="H14272" s="107">
        <v>0.35979898645490405</v>
      </c>
      <c r="I14272" s="121" t="str">
        <f t="shared" si="222"/>
        <v>FH</v>
      </c>
    </row>
    <row r="14273" spans="2:9" ht="12.75">
      <c r="B14273" s="102">
        <v>244132828</v>
      </c>
      <c r="C14273" s="106">
        <v>0.26717318103680143</v>
      </c>
      <c r="D14273" s="107">
        <v>0.95973338660213203</v>
      </c>
      <c r="E14273" s="106">
        <v>0.23592836328945443</v>
      </c>
      <c r="F14273" s="107">
        <v>0.85555262061863036</v>
      </c>
      <c r="G14273" s="106">
        <v>0.16834955823427489</v>
      </c>
      <c r="H14273" s="107">
        <v>9.8168806882823256E-2</v>
      </c>
      <c r="I14273" s="121" t="str">
        <f t="shared" si="222"/>
        <v>DF</v>
      </c>
    </row>
    <row r="14274" spans="2:9" ht="12.75">
      <c r="B14274" s="102">
        <v>244133141</v>
      </c>
      <c r="C14274" s="106">
        <v>0.82670482402549794</v>
      </c>
      <c r="D14274" s="107">
        <v>0.80507732266403598</v>
      </c>
      <c r="E14274" s="106">
        <v>0.21632803680946777</v>
      </c>
      <c r="F14274" s="107">
        <v>0.53354592242517684</v>
      </c>
      <c r="G14274" s="106">
        <v>0.68490150964721952</v>
      </c>
      <c r="H14274" s="107">
        <v>0.79749269322269356</v>
      </c>
      <c r="I14274" s="121" t="str">
        <f t="shared" si="222"/>
        <v>FH</v>
      </c>
    </row>
    <row r="14275" spans="2:9" ht="12.75">
      <c r="B14275" s="102">
        <v>244134485</v>
      </c>
      <c r="C14275" s="106">
        <v>0.89800751301733595</v>
      </c>
      <c r="D14275" s="107">
        <v>0.52035296529992969</v>
      </c>
      <c r="E14275" s="106">
        <v>0.42826577907951435</v>
      </c>
      <c r="F14275" s="107">
        <v>0.19509773701662803</v>
      </c>
      <c r="G14275" s="106">
        <v>0.7104970505989443</v>
      </c>
      <c r="H14275" s="107">
        <v>0.91597083079864372</v>
      </c>
      <c r="I14275" s="121" t="str">
        <f t="shared" si="222"/>
        <v>BH</v>
      </c>
    </row>
    <row r="14276" spans="2:9" ht="12.75">
      <c r="B14276" s="102">
        <v>244137555</v>
      </c>
      <c r="C14276" s="106">
        <v>0.56023909145801687</v>
      </c>
      <c r="D14276" s="107">
        <v>0.53871317821099618</v>
      </c>
      <c r="E14276" s="106">
        <v>0.35779593775638552</v>
      </c>
      <c r="F14276" s="107">
        <v>0.38581482492907426</v>
      </c>
      <c r="G14276" s="106">
        <v>0.28735500940016001</v>
      </c>
      <c r="H14276" s="107">
        <v>0.6080682648561706</v>
      </c>
      <c r="I14276" s="121" t="str">
        <f t="shared" si="222"/>
        <v>BH</v>
      </c>
    </row>
    <row r="14277" spans="2:9" ht="12.75">
      <c r="B14277" s="102">
        <v>244140021</v>
      </c>
      <c r="C14277" s="106">
        <v>9.4732148701786922E-2</v>
      </c>
      <c r="D14277" s="107">
        <v>0.51920692190425366</v>
      </c>
      <c r="E14277" s="106">
        <v>0.6485560258723142</v>
      </c>
      <c r="F14277" s="107">
        <v>0.23139279930463275</v>
      </c>
      <c r="G14277" s="106">
        <v>0.2744336888205432</v>
      </c>
      <c r="H14277" s="107">
        <v>0.13441884145789151</v>
      </c>
      <c r="I14277" s="121" t="str">
        <f t="shared" ref="I14277:I14340" si="223">INDEX($C$3:$H$3, MATCH(MAX(C14277:H14277), C14277:H14277, 0))</f>
        <v>TH</v>
      </c>
    </row>
    <row r="14278" spans="2:9" ht="12.75">
      <c r="B14278" s="102">
        <v>244140088</v>
      </c>
      <c r="C14278" s="106">
        <v>0.59325726407259327</v>
      </c>
      <c r="D14278" s="107">
        <v>0.87344746668506712</v>
      </c>
      <c r="E14278" s="106">
        <v>0.17659917113418011</v>
      </c>
      <c r="F14278" s="107">
        <v>0.395341303532452</v>
      </c>
      <c r="G14278" s="106">
        <v>0.26931083940792666</v>
      </c>
      <c r="H14278" s="107">
        <v>0.66725097183224857</v>
      </c>
      <c r="I14278" s="121" t="str">
        <f t="shared" si="223"/>
        <v>DF</v>
      </c>
    </row>
    <row r="14279" spans="2:9" ht="12.75">
      <c r="B14279" s="102">
        <v>244140253</v>
      </c>
      <c r="C14279" s="106">
        <v>0.9010404090823787</v>
      </c>
      <c r="D14279" s="107">
        <v>0.68762297065322753</v>
      </c>
      <c r="E14279" s="106">
        <v>0.66298669585475078</v>
      </c>
      <c r="F14279" s="107">
        <v>0.52442111224152832</v>
      </c>
      <c r="G14279" s="106">
        <v>0.52233981238428573</v>
      </c>
      <c r="H14279" s="107">
        <v>0.4748973334464317</v>
      </c>
      <c r="I14279" s="121" t="str">
        <f t="shared" si="223"/>
        <v>FH</v>
      </c>
    </row>
    <row r="14280" spans="2:9" ht="12.75">
      <c r="B14280" s="102">
        <v>244140550</v>
      </c>
      <c r="C14280" s="106">
        <v>0.50477807372284578</v>
      </c>
      <c r="D14280" s="107">
        <v>3.78661237622544E-2</v>
      </c>
      <c r="E14280" s="106">
        <v>0.86250040198849365</v>
      </c>
      <c r="F14280" s="107">
        <v>1.145242352202569E-2</v>
      </c>
      <c r="G14280" s="106">
        <v>0.81595421233123688</v>
      </c>
      <c r="H14280" s="107">
        <v>0.40666101884162131</v>
      </c>
      <c r="I14280" s="121" t="str">
        <f t="shared" si="223"/>
        <v>TH</v>
      </c>
    </row>
    <row r="14281" spans="2:9" ht="12.75">
      <c r="B14281" s="102">
        <v>244141754</v>
      </c>
      <c r="C14281" s="106">
        <v>8.6730897280723029E-2</v>
      </c>
      <c r="D14281" s="107">
        <v>0.42624561123627336</v>
      </c>
      <c r="E14281" s="106">
        <v>0.7578519622629496</v>
      </c>
      <c r="F14281" s="107">
        <v>0.83441649928089401</v>
      </c>
      <c r="G14281" s="106">
        <v>0.2001534807785339</v>
      </c>
      <c r="H14281" s="107">
        <v>0.6211792801453524</v>
      </c>
      <c r="I14281" s="121" t="str">
        <f t="shared" si="223"/>
        <v>C</v>
      </c>
    </row>
    <row r="14282" spans="2:9" ht="12.75">
      <c r="B14282" s="102">
        <v>244142142</v>
      </c>
      <c r="C14282" s="106">
        <v>0.1599238829607379</v>
      </c>
      <c r="D14282" s="107">
        <v>0.31646328864396844</v>
      </c>
      <c r="E14282" s="106">
        <v>0.94349710585486246</v>
      </c>
      <c r="F14282" s="107">
        <v>0.6614597279140304</v>
      </c>
      <c r="G14282" s="106">
        <v>0.60112445727752717</v>
      </c>
      <c r="H14282" s="107">
        <v>0.52673523686529844</v>
      </c>
      <c r="I14282" s="121" t="str">
        <f t="shared" si="223"/>
        <v>TH</v>
      </c>
    </row>
    <row r="14283" spans="2:9" ht="12.75">
      <c r="B14283" s="102">
        <v>244142300</v>
      </c>
      <c r="C14283" s="106">
        <v>0.75252766645139779</v>
      </c>
      <c r="D14283" s="107">
        <v>0.75198088029717636</v>
      </c>
      <c r="E14283" s="106">
        <v>0.38024323285283312</v>
      </c>
      <c r="F14283" s="107">
        <v>0.14581567994759403</v>
      </c>
      <c r="G14283" s="106">
        <v>0.47816821960009381</v>
      </c>
      <c r="H14283" s="107">
        <v>0.38224467193036582</v>
      </c>
      <c r="I14283" s="121" t="str">
        <f t="shared" si="223"/>
        <v>FH</v>
      </c>
    </row>
    <row r="14284" spans="2:9" ht="12.75">
      <c r="B14284" s="102">
        <v>244142869</v>
      </c>
      <c r="C14284" s="106">
        <v>0.99056777392191897</v>
      </c>
      <c r="D14284" s="107">
        <v>0.86658895480326703</v>
      </c>
      <c r="E14284" s="106">
        <v>0.57668151016883495</v>
      </c>
      <c r="F14284" s="107">
        <v>0.46642575542762366</v>
      </c>
      <c r="G14284" s="106">
        <v>0.60978486701931178</v>
      </c>
      <c r="H14284" s="107">
        <v>0.67010059018594959</v>
      </c>
      <c r="I14284" s="121" t="str">
        <f t="shared" si="223"/>
        <v>FH</v>
      </c>
    </row>
    <row r="14285" spans="2:9" ht="12.75">
      <c r="B14285" s="102">
        <v>244143950</v>
      </c>
      <c r="C14285" s="106">
        <v>0.27530879083779691</v>
      </c>
      <c r="D14285" s="107">
        <v>0.64122232915778987</v>
      </c>
      <c r="E14285" s="106">
        <v>0.72177877718075223</v>
      </c>
      <c r="F14285" s="107">
        <v>0.88747578157174734</v>
      </c>
      <c r="G14285" s="106">
        <v>0.75495159878915619</v>
      </c>
      <c r="H14285" s="107">
        <v>0.75248974207632813</v>
      </c>
      <c r="I14285" s="121" t="str">
        <f t="shared" si="223"/>
        <v>C</v>
      </c>
    </row>
    <row r="14286" spans="2:9" ht="12.75">
      <c r="B14286" s="102">
        <v>244146324</v>
      </c>
      <c r="C14286" s="106">
        <v>0.28016131203731742</v>
      </c>
      <c r="D14286" s="107">
        <v>0.51291278400905416</v>
      </c>
      <c r="E14286" s="106">
        <v>0.66547868478084382</v>
      </c>
      <c r="F14286" s="107">
        <v>0.77087430187149675</v>
      </c>
      <c r="G14286" s="106">
        <v>0.58848831221557618</v>
      </c>
      <c r="H14286" s="107">
        <v>0.89337980519722615</v>
      </c>
      <c r="I14286" s="121" t="str">
        <f t="shared" si="223"/>
        <v>BH</v>
      </c>
    </row>
    <row r="14287" spans="2:9" ht="12.75">
      <c r="B14287" s="102">
        <v>244147076</v>
      </c>
      <c r="C14287" s="106">
        <v>0.96151968095301021</v>
      </c>
      <c r="D14287" s="107">
        <v>7.8593492184115377E-2</v>
      </c>
      <c r="E14287" s="106">
        <v>0.31469277846283394</v>
      </c>
      <c r="F14287" s="107">
        <v>0.41768422132645844</v>
      </c>
      <c r="G14287" s="106">
        <v>0.28088800949878379</v>
      </c>
      <c r="H14287" s="107">
        <v>2.5704917518484471E-2</v>
      </c>
      <c r="I14287" s="121" t="str">
        <f t="shared" si="223"/>
        <v>FH</v>
      </c>
    </row>
    <row r="14288" spans="2:9" ht="12.75">
      <c r="B14288" s="102">
        <v>244147504</v>
      </c>
      <c r="C14288" s="106">
        <v>0.97119997456776219</v>
      </c>
      <c r="D14288" s="107">
        <v>0.93437041064892057</v>
      </c>
      <c r="E14288" s="106">
        <v>0.44040006170796087</v>
      </c>
      <c r="F14288" s="107">
        <v>0.9941358245254488</v>
      </c>
      <c r="G14288" s="106">
        <v>0.95889438117623715</v>
      </c>
      <c r="H14288" s="107">
        <v>0.89339302679998434</v>
      </c>
      <c r="I14288" s="121" t="str">
        <f t="shared" si="223"/>
        <v>C</v>
      </c>
    </row>
    <row r="14289" spans="2:9" ht="12.75">
      <c r="B14289" s="102">
        <v>244148461</v>
      </c>
      <c r="C14289" s="106">
        <v>0.96502231939592242</v>
      </c>
      <c r="D14289" s="107">
        <v>0.8613533149963688</v>
      </c>
      <c r="E14289" s="106">
        <v>0.82691600638668583</v>
      </c>
      <c r="F14289" s="107">
        <v>0.46748488876167293</v>
      </c>
      <c r="G14289" s="106">
        <v>0.46480738213153305</v>
      </c>
      <c r="H14289" s="107">
        <v>0.98814131391066717</v>
      </c>
      <c r="I14289" s="121" t="str">
        <f t="shared" si="223"/>
        <v>BH</v>
      </c>
    </row>
    <row r="14290" spans="2:9" ht="12.75">
      <c r="B14290" s="102">
        <v>244149889</v>
      </c>
      <c r="C14290" s="106">
        <v>0.46161354230413743</v>
      </c>
      <c r="D14290" s="107">
        <v>0.72158290760571941</v>
      </c>
      <c r="E14290" s="106">
        <v>0.65234904675246552</v>
      </c>
      <c r="F14290" s="107">
        <v>0.68642823797046826</v>
      </c>
      <c r="G14290" s="106">
        <v>0.93415116039796064</v>
      </c>
      <c r="H14290" s="107">
        <v>0.58482449985113782</v>
      </c>
      <c r="I14290" s="121" t="str">
        <f t="shared" si="223"/>
        <v>E</v>
      </c>
    </row>
    <row r="14291" spans="2:9" ht="12.75">
      <c r="B14291" s="102">
        <v>244149980</v>
      </c>
      <c r="C14291" s="106">
        <v>0.66680798135356589</v>
      </c>
      <c r="D14291" s="107">
        <v>0.3427677737219641</v>
      </c>
      <c r="E14291" s="106">
        <v>0.47950176711166059</v>
      </c>
      <c r="F14291" s="107">
        <v>0.89930392648198954</v>
      </c>
      <c r="G14291" s="106">
        <v>0.17766760422014127</v>
      </c>
      <c r="H14291" s="107">
        <v>0.51447834309075247</v>
      </c>
      <c r="I14291" s="121" t="str">
        <f t="shared" si="223"/>
        <v>C</v>
      </c>
    </row>
    <row r="14292" spans="2:9" ht="12.75">
      <c r="B14292" s="102">
        <v>244150713</v>
      </c>
      <c r="C14292" s="106">
        <v>0.71987821087752302</v>
      </c>
      <c r="D14292" s="107">
        <v>0.47219167979444276</v>
      </c>
      <c r="E14292" s="106">
        <v>0.57127424874301758</v>
      </c>
      <c r="F14292" s="107">
        <v>0.72567045613533909</v>
      </c>
      <c r="G14292" s="106">
        <v>0.34806594833100402</v>
      </c>
      <c r="H14292" s="107">
        <v>0.85555140572952681</v>
      </c>
      <c r="I14292" s="121" t="str">
        <f t="shared" si="223"/>
        <v>BH</v>
      </c>
    </row>
    <row r="14293" spans="2:9" ht="12.75">
      <c r="B14293" s="102">
        <v>244151260</v>
      </c>
      <c r="C14293" s="106">
        <v>0.34653745846306094</v>
      </c>
      <c r="D14293" s="107">
        <v>0.74713606153298695</v>
      </c>
      <c r="E14293" s="106">
        <v>0.15109304561696946</v>
      </c>
      <c r="F14293" s="107">
        <v>0.4506042773168808</v>
      </c>
      <c r="G14293" s="106">
        <v>0.9266175816261315</v>
      </c>
      <c r="H14293" s="107">
        <v>0.23377141316550443</v>
      </c>
      <c r="I14293" s="121" t="str">
        <f t="shared" si="223"/>
        <v>E</v>
      </c>
    </row>
    <row r="14294" spans="2:9" ht="12.75">
      <c r="B14294" s="102">
        <v>244151919</v>
      </c>
      <c r="C14294" s="106">
        <v>9.6637991283095914E-2</v>
      </c>
      <c r="D14294" s="107">
        <v>0.82037765765765425</v>
      </c>
      <c r="E14294" s="106">
        <v>0.60186626419714373</v>
      </c>
      <c r="F14294" s="107">
        <v>0.51273264705607291</v>
      </c>
      <c r="G14294" s="106">
        <v>0.86439941087167482</v>
      </c>
      <c r="H14294" s="107">
        <v>0.37966908552861334</v>
      </c>
      <c r="I14294" s="121" t="str">
        <f t="shared" si="223"/>
        <v>E</v>
      </c>
    </row>
    <row r="14295" spans="2:9" ht="12.75">
      <c r="B14295" s="102">
        <v>244154238</v>
      </c>
      <c r="C14295" s="106">
        <v>0.40011067317025972</v>
      </c>
      <c r="D14295" s="107">
        <v>0.86228089418361797</v>
      </c>
      <c r="E14295" s="106">
        <v>0.98178482936569478</v>
      </c>
      <c r="F14295" s="107">
        <v>0.6864218226083163</v>
      </c>
      <c r="G14295" s="106">
        <v>0.47484467877698666</v>
      </c>
      <c r="H14295" s="107">
        <v>9.915159733073331E-3</v>
      </c>
      <c r="I14295" s="121" t="str">
        <f t="shared" si="223"/>
        <v>TH</v>
      </c>
    </row>
    <row r="14296" spans="2:9" ht="12.75">
      <c r="B14296" s="102">
        <v>244154473</v>
      </c>
      <c r="C14296" s="106">
        <v>0.82222401451797489</v>
      </c>
      <c r="D14296" s="107">
        <v>5.277279720645689E-2</v>
      </c>
      <c r="E14296" s="106">
        <v>0.22972755040412784</v>
      </c>
      <c r="F14296" s="107">
        <v>0.80147709540993972</v>
      </c>
      <c r="G14296" s="106">
        <v>3.9699882616154092E-2</v>
      </c>
      <c r="H14296" s="107">
        <v>0.90724815707986739</v>
      </c>
      <c r="I14296" s="121" t="str">
        <f t="shared" si="223"/>
        <v>BH</v>
      </c>
    </row>
    <row r="14297" spans="2:9" ht="12.75">
      <c r="B14297" s="102">
        <v>244155398</v>
      </c>
      <c r="C14297" s="106">
        <v>0.65888048014949518</v>
      </c>
      <c r="D14297" s="107">
        <v>0.12014922916239978</v>
      </c>
      <c r="E14297" s="106">
        <v>0.65412699436731536</v>
      </c>
      <c r="F14297" s="107">
        <v>0.42155912496286274</v>
      </c>
      <c r="G14297" s="106">
        <v>1.3358168135737536E-2</v>
      </c>
      <c r="H14297" s="107">
        <v>0.5290539063783708</v>
      </c>
      <c r="I14297" s="121" t="str">
        <f t="shared" si="223"/>
        <v>FH</v>
      </c>
    </row>
    <row r="14298" spans="2:9" ht="12.75">
      <c r="B14298" s="102">
        <v>244159046</v>
      </c>
      <c r="C14298" s="106">
        <v>0.53575203406042338</v>
      </c>
      <c r="D14298" s="107">
        <v>0.45773936898501688</v>
      </c>
      <c r="E14298" s="106">
        <v>0.88818046359064629</v>
      </c>
      <c r="F14298" s="107">
        <v>0.82309734100592014</v>
      </c>
      <c r="G14298" s="106">
        <v>0.96891162930438668</v>
      </c>
      <c r="H14298" s="107">
        <v>0.78383071877609045</v>
      </c>
      <c r="I14298" s="121" t="str">
        <f t="shared" si="223"/>
        <v>E</v>
      </c>
    </row>
    <row r="14299" spans="2:9" ht="12.75">
      <c r="B14299" s="102">
        <v>244162023</v>
      </c>
      <c r="C14299" s="106">
        <v>0.43252731428829483</v>
      </c>
      <c r="D14299" s="107">
        <v>0.69428447274621741</v>
      </c>
      <c r="E14299" s="106">
        <v>0.57562703443431129</v>
      </c>
      <c r="F14299" s="107">
        <v>0.37714913200802713</v>
      </c>
      <c r="G14299" s="106">
        <v>0.46950122388477711</v>
      </c>
      <c r="H14299" s="107">
        <v>0.14434124799908132</v>
      </c>
      <c r="I14299" s="121" t="str">
        <f t="shared" si="223"/>
        <v>DF</v>
      </c>
    </row>
    <row r="14300" spans="2:9" ht="12.75">
      <c r="B14300" s="102">
        <v>244163187</v>
      </c>
      <c r="C14300" s="106">
        <v>1.0377541324251283E-2</v>
      </c>
      <c r="D14300" s="107">
        <v>0.86739841190670686</v>
      </c>
      <c r="E14300" s="106">
        <v>0.93865944548390856</v>
      </c>
      <c r="F14300" s="107">
        <v>0.99137756897591167</v>
      </c>
      <c r="G14300" s="106">
        <v>0.84652973819413657</v>
      </c>
      <c r="H14300" s="107">
        <v>0.6409979045012113</v>
      </c>
      <c r="I14300" s="121" t="str">
        <f t="shared" si="223"/>
        <v>C</v>
      </c>
    </row>
    <row r="14301" spans="2:9" ht="12.75">
      <c r="B14301" s="102">
        <v>244168665</v>
      </c>
      <c r="C14301" s="106">
        <v>0.40747888573312552</v>
      </c>
      <c r="D14301" s="107">
        <v>4.0256959054104868E-2</v>
      </c>
      <c r="E14301" s="106">
        <v>0.68730002058859707</v>
      </c>
      <c r="F14301" s="107">
        <v>0.12205808888507819</v>
      </c>
      <c r="G14301" s="106">
        <v>0.63309925496430397</v>
      </c>
      <c r="H14301" s="107">
        <v>0.76136028361744712</v>
      </c>
      <c r="I14301" s="121" t="str">
        <f t="shared" si="223"/>
        <v>BH</v>
      </c>
    </row>
    <row r="14302" spans="2:9" ht="12.75">
      <c r="B14302" s="102">
        <v>244168756</v>
      </c>
      <c r="C14302" s="106">
        <v>0.50501627305801344</v>
      </c>
      <c r="D14302" s="107">
        <v>0.82475771183962676</v>
      </c>
      <c r="E14302" s="106">
        <v>0.71628039112038588</v>
      </c>
      <c r="F14302" s="107">
        <v>0.54339913343669455</v>
      </c>
      <c r="G14302" s="106">
        <v>8.8039559455836525E-2</v>
      </c>
      <c r="H14302" s="107">
        <v>0.10933165484140073</v>
      </c>
      <c r="I14302" s="121" t="str">
        <f t="shared" si="223"/>
        <v>DF</v>
      </c>
    </row>
    <row r="14303" spans="2:9" ht="12.75">
      <c r="B14303" s="102">
        <v>244169128</v>
      </c>
      <c r="C14303" s="106">
        <v>0.17213223139911893</v>
      </c>
      <c r="D14303" s="107">
        <v>4.1359841125114372E-2</v>
      </c>
      <c r="E14303" s="106">
        <v>0.9928623819632092</v>
      </c>
      <c r="F14303" s="107">
        <v>0.33158211671845983</v>
      </c>
      <c r="G14303" s="106">
        <v>0.79638432512081647</v>
      </c>
      <c r="H14303" s="107">
        <v>0.93958340566927756</v>
      </c>
      <c r="I14303" s="121" t="str">
        <f t="shared" si="223"/>
        <v>TH</v>
      </c>
    </row>
    <row r="14304" spans="2:9" ht="12.75">
      <c r="B14304" s="102">
        <v>244169201</v>
      </c>
      <c r="C14304" s="106">
        <v>0.10810311533606609</v>
      </c>
      <c r="D14304" s="107">
        <v>7.3255525525528942E-2</v>
      </c>
      <c r="E14304" s="106">
        <v>0.99807246716837539</v>
      </c>
      <c r="F14304" s="107">
        <v>0.94366745362781934</v>
      </c>
      <c r="G14304" s="106">
        <v>0.90741806142085535</v>
      </c>
      <c r="H14304" s="107">
        <v>0.800662637194965</v>
      </c>
      <c r="I14304" s="121" t="str">
        <f t="shared" si="223"/>
        <v>TH</v>
      </c>
    </row>
    <row r="14305" spans="2:9" ht="12.75">
      <c r="B14305" s="102">
        <v>244169877</v>
      </c>
      <c r="C14305" s="106">
        <v>0.2204738966780555</v>
      </c>
      <c r="D14305" s="107">
        <v>0.60698780771810457</v>
      </c>
      <c r="E14305" s="106">
        <v>0.69999904123435286</v>
      </c>
      <c r="F14305" s="107">
        <v>0.1058924217202053</v>
      </c>
      <c r="G14305" s="106">
        <v>0.66848532164203633</v>
      </c>
      <c r="H14305" s="107">
        <v>0.33610662314934814</v>
      </c>
      <c r="I14305" s="121" t="str">
        <f t="shared" si="223"/>
        <v>TH</v>
      </c>
    </row>
    <row r="14306" spans="2:9" ht="12.75">
      <c r="B14306" s="102">
        <v>244170250</v>
      </c>
      <c r="C14306" s="106">
        <v>0.46716454076687608</v>
      </c>
      <c r="D14306" s="107">
        <v>0.33547391814532013</v>
      </c>
      <c r="E14306" s="106">
        <v>0.88383697509825243</v>
      </c>
      <c r="F14306" s="107">
        <v>0.19119101547385142</v>
      </c>
      <c r="G14306" s="106">
        <v>8.4332009281289366E-2</v>
      </c>
      <c r="H14306" s="107">
        <v>7.522180356427377E-2</v>
      </c>
      <c r="I14306" s="121" t="str">
        <f t="shared" si="223"/>
        <v>TH</v>
      </c>
    </row>
    <row r="14307" spans="2:9" ht="12.75">
      <c r="B14307" s="102">
        <v>244170636</v>
      </c>
      <c r="C14307" s="106">
        <v>0.50597139659633061</v>
      </c>
      <c r="D14307" s="107">
        <v>0.8274378136331324</v>
      </c>
      <c r="E14307" s="106">
        <v>0.97576364274311977</v>
      </c>
      <c r="F14307" s="107">
        <v>0.56713685344113896</v>
      </c>
      <c r="G14307" s="106">
        <v>0.50225850230313851</v>
      </c>
      <c r="H14307" s="107">
        <v>0.47803781323875039</v>
      </c>
      <c r="I14307" s="121" t="str">
        <f t="shared" si="223"/>
        <v>TH</v>
      </c>
    </row>
    <row r="14308" spans="2:9" ht="12.75">
      <c r="B14308" s="102">
        <v>244171386</v>
      </c>
      <c r="C14308" s="106">
        <v>0.34151131325380479</v>
      </c>
      <c r="D14308" s="107">
        <v>0.69028378543251279</v>
      </c>
      <c r="E14308" s="106">
        <v>0.10862696913061409</v>
      </c>
      <c r="F14308" s="107">
        <v>0.11165633872294678</v>
      </c>
      <c r="G14308" s="106">
        <v>0.44517569090378717</v>
      </c>
      <c r="H14308" s="107">
        <v>1.3056457694339052E-2</v>
      </c>
      <c r="I14308" s="121" t="str">
        <f t="shared" si="223"/>
        <v>DF</v>
      </c>
    </row>
    <row r="14309" spans="2:9" ht="12.75">
      <c r="B14309" s="102">
        <v>244171767</v>
      </c>
      <c r="C14309" s="106">
        <v>0.63377247464741338</v>
      </c>
      <c r="D14309" s="107">
        <v>0.2383420907333198</v>
      </c>
      <c r="E14309" s="106">
        <v>0.53690864720299936</v>
      </c>
      <c r="F14309" s="107">
        <v>0.26042456308198503</v>
      </c>
      <c r="G14309" s="106">
        <v>0.8281055281921228</v>
      </c>
      <c r="H14309" s="107">
        <v>0.10046828788768991</v>
      </c>
      <c r="I14309" s="121" t="str">
        <f t="shared" si="223"/>
        <v>E</v>
      </c>
    </row>
    <row r="14310" spans="2:9" ht="12.75">
      <c r="B14310" s="102">
        <v>244172822</v>
      </c>
      <c r="C14310" s="106">
        <v>0.80198644070165459</v>
      </c>
      <c r="D14310" s="107">
        <v>0.63691926889109296</v>
      </c>
      <c r="E14310" s="106">
        <v>0.95475817198818902</v>
      </c>
      <c r="F14310" s="107">
        <v>0.84349746446896656</v>
      </c>
      <c r="G14310" s="106">
        <v>0.91749504992850994</v>
      </c>
      <c r="H14310" s="107">
        <v>0.10966652551417244</v>
      </c>
      <c r="I14310" s="121" t="str">
        <f t="shared" si="223"/>
        <v>TH</v>
      </c>
    </row>
    <row r="14311" spans="2:9" ht="12.75">
      <c r="B14311" s="102">
        <v>244173038</v>
      </c>
      <c r="C14311" s="106">
        <v>0.14138524808107089</v>
      </c>
      <c r="D14311" s="107">
        <v>0.2499729657454548</v>
      </c>
      <c r="E14311" s="106">
        <v>2.910584819846318E-2</v>
      </c>
      <c r="F14311" s="107">
        <v>0.45769005083528169</v>
      </c>
      <c r="G14311" s="106">
        <v>0.83195025714747262</v>
      </c>
      <c r="H14311" s="107">
        <v>0.2688788206938193</v>
      </c>
      <c r="I14311" s="121" t="str">
        <f t="shared" si="223"/>
        <v>E</v>
      </c>
    </row>
    <row r="14312" spans="2:9" ht="12.75">
      <c r="B14312" s="102">
        <v>244177311</v>
      </c>
      <c r="C14312" s="106">
        <v>0.34455908024394866</v>
      </c>
      <c r="D14312" s="107">
        <v>0.20356787675371368</v>
      </c>
      <c r="E14312" s="106">
        <v>2.9552163863488801E-2</v>
      </c>
      <c r="F14312" s="107">
        <v>0.53294937375617413</v>
      </c>
      <c r="G14312" s="106">
        <v>0.58735440992588428</v>
      </c>
      <c r="H14312" s="107">
        <v>0.30175793900000025</v>
      </c>
      <c r="I14312" s="121" t="str">
        <f t="shared" si="223"/>
        <v>E</v>
      </c>
    </row>
    <row r="14313" spans="2:9" ht="12.75">
      <c r="B14313" s="102">
        <v>244178788</v>
      </c>
      <c r="C14313" s="106">
        <v>0.59241429048355609</v>
      </c>
      <c r="D14313" s="107">
        <v>3.9628300690340845E-2</v>
      </c>
      <c r="E14313" s="106">
        <v>0.78904690521585907</v>
      </c>
      <c r="F14313" s="107">
        <v>0.67578081129038514</v>
      </c>
      <c r="G14313" s="106">
        <v>0.47841845239895764</v>
      </c>
      <c r="H14313" s="107">
        <v>0.80371060665096916</v>
      </c>
      <c r="I14313" s="121" t="str">
        <f t="shared" si="223"/>
        <v>BH</v>
      </c>
    </row>
    <row r="14314" spans="2:9" ht="12.75">
      <c r="B14314" s="102">
        <v>244180009</v>
      </c>
      <c r="C14314" s="106">
        <v>0.68557606929459269</v>
      </c>
      <c r="D14314" s="107">
        <v>0.70604934405195863</v>
      </c>
      <c r="E14314" s="106">
        <v>0.10416695061067482</v>
      </c>
      <c r="F14314" s="107">
        <v>0.49004553222876801</v>
      </c>
      <c r="G14314" s="106">
        <v>0.84228403790298612</v>
      </c>
      <c r="H14314" s="107">
        <v>0.72104989073445536</v>
      </c>
      <c r="I14314" s="121" t="str">
        <f t="shared" si="223"/>
        <v>E</v>
      </c>
    </row>
    <row r="14315" spans="2:9" ht="12.75">
      <c r="B14315" s="102">
        <v>244182013</v>
      </c>
      <c r="C14315" s="106">
        <v>0.31077279589319717</v>
      </c>
      <c r="D14315" s="107">
        <v>0.40462576706464182</v>
      </c>
      <c r="E14315" s="106">
        <v>0.85187352794442939</v>
      </c>
      <c r="F14315" s="107">
        <v>0.52257664649993085</v>
      </c>
      <c r="G14315" s="106">
        <v>0.81894926144533486</v>
      </c>
      <c r="H14315" s="107">
        <v>0.22861296241818851</v>
      </c>
      <c r="I14315" s="121" t="str">
        <f t="shared" si="223"/>
        <v>TH</v>
      </c>
    </row>
    <row r="14316" spans="2:9" ht="12.75">
      <c r="B14316" s="102">
        <v>244182500</v>
      </c>
      <c r="C14316" s="106">
        <v>0.36104390112534812</v>
      </c>
      <c r="D14316" s="107">
        <v>0.83419008416593798</v>
      </c>
      <c r="E14316" s="106">
        <v>0.8517006143411554</v>
      </c>
      <c r="F14316" s="107">
        <v>0.39170133460868461</v>
      </c>
      <c r="G14316" s="106">
        <v>0.90003164865677721</v>
      </c>
      <c r="H14316" s="107">
        <v>0.39555857285434937</v>
      </c>
      <c r="I14316" s="121" t="str">
        <f t="shared" si="223"/>
        <v>E</v>
      </c>
    </row>
    <row r="14317" spans="2:9" ht="12.75">
      <c r="B14317" s="102">
        <v>244184504</v>
      </c>
      <c r="C14317" s="106">
        <v>1.4355569921235212E-2</v>
      </c>
      <c r="D14317" s="107">
        <v>0.98037132100850899</v>
      </c>
      <c r="E14317" s="106">
        <v>0.81364330622661418</v>
      </c>
      <c r="F14317" s="107">
        <v>0.25088304475727563</v>
      </c>
      <c r="G14317" s="106">
        <v>0.67590634164715957</v>
      </c>
      <c r="H14317" s="107">
        <v>0.66321108531835904</v>
      </c>
      <c r="I14317" s="121" t="str">
        <f t="shared" si="223"/>
        <v>DF</v>
      </c>
    </row>
    <row r="14318" spans="2:9" ht="12.75">
      <c r="B14318" s="102">
        <v>244186591</v>
      </c>
      <c r="C14318" s="106">
        <v>0.14465665259953209</v>
      </c>
      <c r="D14318" s="107">
        <v>0.17747652264645986</v>
      </c>
      <c r="E14318" s="106">
        <v>0.79291831851888372</v>
      </c>
      <c r="F14318" s="107">
        <v>0.47150436522025796</v>
      </c>
      <c r="G14318" s="106">
        <v>0.21330879912179967</v>
      </c>
      <c r="H14318" s="107">
        <v>0.13802225810495017</v>
      </c>
      <c r="I14318" s="121" t="str">
        <f t="shared" si="223"/>
        <v>TH</v>
      </c>
    </row>
    <row r="14319" spans="2:9" ht="12.75">
      <c r="B14319" s="102">
        <v>244188045</v>
      </c>
      <c r="C14319" s="106">
        <v>0.41728473552781442</v>
      </c>
      <c r="D14319" s="107">
        <v>0.43081460509941172</v>
      </c>
      <c r="E14319" s="106">
        <v>0.89477388914187816</v>
      </c>
      <c r="F14319" s="107">
        <v>0.91225055131730315</v>
      </c>
      <c r="G14319" s="106">
        <v>0.44372329382537767</v>
      </c>
      <c r="H14319" s="107">
        <v>0.88085008355844097</v>
      </c>
      <c r="I14319" s="121" t="str">
        <f t="shared" si="223"/>
        <v>C</v>
      </c>
    </row>
    <row r="14320" spans="2:9" ht="12.75">
      <c r="B14320" s="102">
        <v>244188310</v>
      </c>
      <c r="C14320" s="106">
        <v>0.94559021801863241</v>
      </c>
      <c r="D14320" s="107">
        <v>0.57325023915015105</v>
      </c>
      <c r="E14320" s="106">
        <v>0.16372435558074194</v>
      </c>
      <c r="F14320" s="107">
        <v>0.86817255293111106</v>
      </c>
      <c r="G14320" s="106">
        <v>0.85076876848101435</v>
      </c>
      <c r="H14320" s="107">
        <v>1.653004559240312E-2</v>
      </c>
      <c r="I14320" s="121" t="str">
        <f t="shared" si="223"/>
        <v>FH</v>
      </c>
    </row>
    <row r="14321" spans="2:9" ht="12.75">
      <c r="B14321" s="102">
        <v>244188589</v>
      </c>
      <c r="C14321" s="106">
        <v>0.68604046917951411</v>
      </c>
      <c r="D14321" s="107">
        <v>0.60932573750133323</v>
      </c>
      <c r="E14321" s="106">
        <v>0.83437125052690542</v>
      </c>
      <c r="F14321" s="107">
        <v>0.38795332631332213</v>
      </c>
      <c r="G14321" s="106">
        <v>0.76274251769664092</v>
      </c>
      <c r="H14321" s="107">
        <v>0.32115040129010253</v>
      </c>
      <c r="I14321" s="121" t="str">
        <f t="shared" si="223"/>
        <v>TH</v>
      </c>
    </row>
    <row r="14322" spans="2:9" ht="12.75">
      <c r="B14322" s="102">
        <v>244189776</v>
      </c>
      <c r="C14322" s="106">
        <v>0.18600706853384885</v>
      </c>
      <c r="D14322" s="107">
        <v>0.47107073642925923</v>
      </c>
      <c r="E14322" s="106">
        <v>0.54313226973942164</v>
      </c>
      <c r="F14322" s="107">
        <v>0.37122606868077845</v>
      </c>
      <c r="G14322" s="106">
        <v>0.86232760616457416</v>
      </c>
      <c r="H14322" s="107">
        <v>0.48676999196178272</v>
      </c>
      <c r="I14322" s="121" t="str">
        <f t="shared" si="223"/>
        <v>E</v>
      </c>
    </row>
    <row r="14323" spans="2:9" ht="12.75">
      <c r="B14323" s="102">
        <v>244191955</v>
      </c>
      <c r="C14323" s="106">
        <v>0.17490871793157869</v>
      </c>
      <c r="D14323" s="107">
        <v>0.81342464056750408</v>
      </c>
      <c r="E14323" s="106">
        <v>4.6242436154596334E-2</v>
      </c>
      <c r="F14323" s="107">
        <v>0.37487204290950071</v>
      </c>
      <c r="G14323" s="106">
        <v>0.30698316283806282</v>
      </c>
      <c r="H14323" s="107">
        <v>0.99044532645850936</v>
      </c>
      <c r="I14323" s="121" t="str">
        <f t="shared" si="223"/>
        <v>BH</v>
      </c>
    </row>
    <row r="14324" spans="2:9" ht="12.75">
      <c r="B14324" s="102">
        <v>244192145</v>
      </c>
      <c r="C14324" s="106">
        <v>0.30522869108887019</v>
      </c>
      <c r="D14324" s="107">
        <v>0.91634571521193742</v>
      </c>
      <c r="E14324" s="106">
        <v>0.97784718934814041</v>
      </c>
      <c r="F14324" s="107">
        <v>0.15255011196316559</v>
      </c>
      <c r="G14324" s="106">
        <v>0.3148589101764856</v>
      </c>
      <c r="H14324" s="107">
        <v>0.43795323527858576</v>
      </c>
      <c r="I14324" s="121" t="str">
        <f t="shared" si="223"/>
        <v>TH</v>
      </c>
    </row>
    <row r="14325" spans="2:9" ht="12.75">
      <c r="B14325" s="102">
        <v>244196089</v>
      </c>
      <c r="C14325" s="106">
        <v>0.64335916746598687</v>
      </c>
      <c r="D14325" s="107">
        <v>0.55589310800233616</v>
      </c>
      <c r="E14325" s="106">
        <v>0.26695548777261124</v>
      </c>
      <c r="F14325" s="107">
        <v>0.21298656085689815</v>
      </c>
      <c r="G14325" s="106">
        <v>0.6957477097917264</v>
      </c>
      <c r="H14325" s="107">
        <v>0.70210525887021724</v>
      </c>
      <c r="I14325" s="121" t="str">
        <f t="shared" si="223"/>
        <v>BH</v>
      </c>
    </row>
    <row r="14326" spans="2:9" ht="12.75">
      <c r="B14326" s="102">
        <v>244196295</v>
      </c>
      <c r="C14326" s="106">
        <v>0.59456374762420094</v>
      </c>
      <c r="D14326" s="107">
        <v>0.31860728343882183</v>
      </c>
      <c r="E14326" s="106">
        <v>0.43112360153700102</v>
      </c>
      <c r="F14326" s="107">
        <v>0.82733618796717767</v>
      </c>
      <c r="G14326" s="106">
        <v>0.2312717824954833</v>
      </c>
      <c r="H14326" s="107">
        <v>0.91939149850451907</v>
      </c>
      <c r="I14326" s="121" t="str">
        <f t="shared" si="223"/>
        <v>BH</v>
      </c>
    </row>
    <row r="14327" spans="2:9" ht="12.75">
      <c r="B14327" s="102">
        <v>244198951</v>
      </c>
      <c r="C14327" s="106">
        <v>0.45401970203046793</v>
      </c>
      <c r="D14327" s="107">
        <v>0.25939142007229066</v>
      </c>
      <c r="E14327" s="106">
        <v>0.74923614539928263</v>
      </c>
      <c r="F14327" s="107">
        <v>0.57063184600479566</v>
      </c>
      <c r="G14327" s="106">
        <v>0.75836895896753376</v>
      </c>
      <c r="H14327" s="107">
        <v>0.40080326003507527</v>
      </c>
      <c r="I14327" s="121" t="str">
        <f t="shared" si="223"/>
        <v>E</v>
      </c>
    </row>
    <row r="14328" spans="2:9" ht="12.75">
      <c r="B14328" s="102">
        <v>244202243</v>
      </c>
      <c r="C14328" s="106">
        <v>4.7351610966456015E-2</v>
      </c>
      <c r="D14328" s="107">
        <v>0.39169342425166676</v>
      </c>
      <c r="E14328" s="106">
        <v>0.4621938758438997</v>
      </c>
      <c r="F14328" s="107">
        <v>0.31493766984741089</v>
      </c>
      <c r="G14328" s="106">
        <v>0.15731300498399658</v>
      </c>
      <c r="H14328" s="107">
        <v>0.68168626338984772</v>
      </c>
      <c r="I14328" s="121" t="str">
        <f t="shared" si="223"/>
        <v>BH</v>
      </c>
    </row>
    <row r="14329" spans="2:9" ht="12.75">
      <c r="B14329" s="102">
        <v>244202738</v>
      </c>
      <c r="C14329" s="106">
        <v>0.4389857400682553</v>
      </c>
      <c r="D14329" s="107">
        <v>0.8746748411250922</v>
      </c>
      <c r="E14329" s="106">
        <v>0.95829591754961685</v>
      </c>
      <c r="F14329" s="107">
        <v>0.12560467068825876</v>
      </c>
      <c r="G14329" s="106">
        <v>0.18676838517157179</v>
      </c>
      <c r="H14329" s="107">
        <v>0.25116831142656704</v>
      </c>
      <c r="I14329" s="121" t="str">
        <f t="shared" si="223"/>
        <v>TH</v>
      </c>
    </row>
    <row r="14330" spans="2:9" ht="12.75">
      <c r="B14330" s="102">
        <v>244202861</v>
      </c>
      <c r="C14330" s="106">
        <v>0.79548664140957293</v>
      </c>
      <c r="D14330" s="107">
        <v>0.91796962412824801</v>
      </c>
      <c r="E14330" s="106">
        <v>0.79622620346216899</v>
      </c>
      <c r="F14330" s="107">
        <v>0.24795782322565652</v>
      </c>
      <c r="G14330" s="106">
        <v>0.84239370079307996</v>
      </c>
      <c r="H14330" s="107">
        <v>0.35901005324384383</v>
      </c>
      <c r="I14330" s="121" t="str">
        <f t="shared" si="223"/>
        <v>DF</v>
      </c>
    </row>
    <row r="14331" spans="2:9" ht="12.75">
      <c r="B14331" s="102">
        <v>244202993</v>
      </c>
      <c r="C14331" s="106">
        <v>0.6984010335299895</v>
      </c>
      <c r="D14331" s="107">
        <v>0.27008922877869135</v>
      </c>
      <c r="E14331" s="106">
        <v>0.89621308460838822</v>
      </c>
      <c r="F14331" s="107">
        <v>0.28673689305504135</v>
      </c>
      <c r="G14331" s="106">
        <v>0.78799968107180929</v>
      </c>
      <c r="H14331" s="107">
        <v>0.77231895937622563</v>
      </c>
      <c r="I14331" s="121" t="str">
        <f t="shared" si="223"/>
        <v>TH</v>
      </c>
    </row>
    <row r="14332" spans="2:9" ht="12.75">
      <c r="B14332" s="102">
        <v>244206706</v>
      </c>
      <c r="C14332" s="106">
        <v>0.59795569220607736</v>
      </c>
      <c r="D14332" s="107">
        <v>0.61276597154827561</v>
      </c>
      <c r="E14332" s="106">
        <v>0.76424071832882357</v>
      </c>
      <c r="F14332" s="107">
        <v>0.61962929666354283</v>
      </c>
      <c r="G14332" s="106">
        <v>0.57750262556297183</v>
      </c>
      <c r="H14332" s="107">
        <v>0.77334754178468135</v>
      </c>
      <c r="I14332" s="121" t="str">
        <f t="shared" si="223"/>
        <v>BH</v>
      </c>
    </row>
    <row r="14333" spans="2:9" ht="12.75">
      <c r="B14333" s="102">
        <v>244208183</v>
      </c>
      <c r="C14333" s="106">
        <v>0.91360101682870032</v>
      </c>
      <c r="D14333" s="107">
        <v>0.39922165169279533</v>
      </c>
      <c r="E14333" s="106">
        <v>0.19474158031137723</v>
      </c>
      <c r="F14333" s="107">
        <v>0.79106182838494377</v>
      </c>
      <c r="G14333" s="106">
        <v>0.59360562447812204</v>
      </c>
      <c r="H14333" s="107">
        <v>0.78511143186941457</v>
      </c>
      <c r="I14333" s="121" t="str">
        <f t="shared" si="223"/>
        <v>FH</v>
      </c>
    </row>
    <row r="14334" spans="2:9" ht="12.75">
      <c r="B14334" s="102">
        <v>244208225</v>
      </c>
      <c r="C14334" s="106">
        <v>0.20745932752209129</v>
      </c>
      <c r="D14334" s="107">
        <v>0.18087594949429953</v>
      </c>
      <c r="E14334" s="106">
        <v>0.86120674087228921</v>
      </c>
      <c r="F14334" s="107">
        <v>0.70680633088774458</v>
      </c>
      <c r="G14334" s="106">
        <v>0.25128657495499018</v>
      </c>
      <c r="H14334" s="107">
        <v>0.49256129899900603</v>
      </c>
      <c r="I14334" s="121" t="str">
        <f t="shared" si="223"/>
        <v>TH</v>
      </c>
    </row>
    <row r="14335" spans="2:9" ht="12.75">
      <c r="B14335" s="102">
        <v>244209759</v>
      </c>
      <c r="C14335" s="106">
        <v>3.6474709082496837E-2</v>
      </c>
      <c r="D14335" s="107">
        <v>0.1153104355335639</v>
      </c>
      <c r="E14335" s="106">
        <v>0.55548020877120141</v>
      </c>
      <c r="F14335" s="107">
        <v>0.31203322952431733</v>
      </c>
      <c r="G14335" s="106">
        <v>0.46033428001289001</v>
      </c>
      <c r="H14335" s="107">
        <v>0.85244927075291477</v>
      </c>
      <c r="I14335" s="121" t="str">
        <f t="shared" si="223"/>
        <v>BH</v>
      </c>
    </row>
    <row r="14336" spans="2:9" ht="12.75">
      <c r="B14336" s="102">
        <v>244210525</v>
      </c>
      <c r="C14336" s="106">
        <v>0.4070600216317013</v>
      </c>
      <c r="D14336" s="107">
        <v>0.93766802623344603</v>
      </c>
      <c r="E14336" s="106">
        <v>0.58635441218342077</v>
      </c>
      <c r="F14336" s="107">
        <v>0.30792720666136297</v>
      </c>
      <c r="G14336" s="106">
        <v>5.5060315677065041E-2</v>
      </c>
      <c r="H14336" s="107">
        <v>0.91555191947362502</v>
      </c>
      <c r="I14336" s="121" t="str">
        <f t="shared" si="223"/>
        <v>DF</v>
      </c>
    </row>
    <row r="14337" spans="2:9" ht="12.75">
      <c r="B14337" s="102">
        <v>244210848</v>
      </c>
      <c r="C14337" s="106">
        <v>0.19934976540433436</v>
      </c>
      <c r="D14337" s="107">
        <v>0.31493609577453263</v>
      </c>
      <c r="E14337" s="106">
        <v>0.74358563362162133</v>
      </c>
      <c r="F14337" s="107">
        <v>0.14780759962845025</v>
      </c>
      <c r="G14337" s="106">
        <v>0.70393665181936438</v>
      </c>
      <c r="H14337" s="107">
        <v>0.36145338213237643</v>
      </c>
      <c r="I14337" s="121" t="str">
        <f t="shared" si="223"/>
        <v>TH</v>
      </c>
    </row>
    <row r="14338" spans="2:9" ht="12.75">
      <c r="B14338" s="102">
        <v>244211079</v>
      </c>
      <c r="C14338" s="106">
        <v>0.12579494547974424</v>
      </c>
      <c r="D14338" s="107">
        <v>0.26483142093657741</v>
      </c>
      <c r="E14338" s="106">
        <v>0.28245959316579494</v>
      </c>
      <c r="F14338" s="107">
        <v>0.13091631267554593</v>
      </c>
      <c r="G14338" s="106">
        <v>0.12893392267578418</v>
      </c>
      <c r="H14338" s="107">
        <v>0.82347300069189511</v>
      </c>
      <c r="I14338" s="121" t="str">
        <f t="shared" si="223"/>
        <v>BH</v>
      </c>
    </row>
    <row r="14339" spans="2:9" ht="12.75">
      <c r="B14339" s="102">
        <v>244211178</v>
      </c>
      <c r="C14339" s="106">
        <v>1.0230594244686309E-2</v>
      </c>
      <c r="D14339" s="107">
        <v>0.65397229960032277</v>
      </c>
      <c r="E14339" s="106">
        <v>0.9784708472068353</v>
      </c>
      <c r="F14339" s="107">
        <v>0.7112063948557763</v>
      </c>
      <c r="G14339" s="106">
        <v>0.69758743199055218</v>
      </c>
      <c r="H14339" s="107">
        <v>0.8361673109958323</v>
      </c>
      <c r="I14339" s="121" t="str">
        <f t="shared" si="223"/>
        <v>TH</v>
      </c>
    </row>
    <row r="14340" spans="2:9" ht="12.75">
      <c r="B14340" s="102">
        <v>244211721</v>
      </c>
      <c r="C14340" s="106">
        <v>0.44071734022290876</v>
      </c>
      <c r="D14340" s="107">
        <v>0.27878848370963372</v>
      </c>
      <c r="E14340" s="106">
        <v>0.45234605476186118</v>
      </c>
      <c r="F14340" s="107">
        <v>0.81775674382217556</v>
      </c>
      <c r="G14340" s="106">
        <v>0.60967243219659828</v>
      </c>
      <c r="H14340" s="107">
        <v>0.62546203907100062</v>
      </c>
      <c r="I14340" s="121" t="str">
        <f t="shared" si="223"/>
        <v>C</v>
      </c>
    </row>
    <row r="14341" spans="2:9" ht="12.75">
      <c r="B14341" s="102">
        <v>244211788</v>
      </c>
      <c r="C14341" s="106">
        <v>0.23341096210854628</v>
      </c>
      <c r="D14341" s="107">
        <v>0.35369172283040551</v>
      </c>
      <c r="E14341" s="106">
        <v>0.80906754103920608</v>
      </c>
      <c r="F14341" s="107">
        <v>0.23957363532975506</v>
      </c>
      <c r="G14341" s="106">
        <v>0.6641453903274579</v>
      </c>
      <c r="H14341" s="107">
        <v>0.89758624245081564</v>
      </c>
      <c r="I14341" s="121" t="str">
        <f t="shared" ref="I14341:I14404" si="224">INDEX($C$3:$H$3, MATCH(MAX(C14341:H14341), C14341:H14341, 0))</f>
        <v>BH</v>
      </c>
    </row>
    <row r="14342" spans="2:9" ht="12.75">
      <c r="B14342" s="102">
        <v>244212192</v>
      </c>
      <c r="C14342" s="106">
        <v>0.84180486025005452</v>
      </c>
      <c r="D14342" s="107">
        <v>0.51276026356148008</v>
      </c>
      <c r="E14342" s="106">
        <v>0.30921469119828693</v>
      </c>
      <c r="F14342" s="107">
        <v>0.3314505714519429</v>
      </c>
      <c r="G14342" s="106">
        <v>5.2303837532921449E-2</v>
      </c>
      <c r="H14342" s="107">
        <v>0.31809391423951827</v>
      </c>
      <c r="I14342" s="121" t="str">
        <f t="shared" si="224"/>
        <v>FH</v>
      </c>
    </row>
    <row r="14343" spans="2:9" ht="12.75">
      <c r="B14343" s="102">
        <v>244212555</v>
      </c>
      <c r="C14343" s="106">
        <v>0.95156171971682557</v>
      </c>
      <c r="D14343" s="107">
        <v>0.6648826404106849</v>
      </c>
      <c r="E14343" s="106">
        <v>0.16129063038081082</v>
      </c>
      <c r="F14343" s="107">
        <v>0.91304614903365966</v>
      </c>
      <c r="G14343" s="106">
        <v>0.38556810557066346</v>
      </c>
      <c r="H14343" s="107">
        <v>0.96689239961946072</v>
      </c>
      <c r="I14343" s="121" t="str">
        <f t="shared" si="224"/>
        <v>BH</v>
      </c>
    </row>
    <row r="14344" spans="2:9" ht="12.75">
      <c r="B14344" s="102">
        <v>244212679</v>
      </c>
      <c r="C14344" s="106">
        <v>8.7673909417942397E-3</v>
      </c>
      <c r="D14344" s="107">
        <v>0.54670232062714152</v>
      </c>
      <c r="E14344" s="106">
        <v>0.60749843831523997</v>
      </c>
      <c r="F14344" s="107">
        <v>0.40120235380760727</v>
      </c>
      <c r="G14344" s="106">
        <v>0.52347241310536274</v>
      </c>
      <c r="H14344" s="107">
        <v>0.98182258138506073</v>
      </c>
      <c r="I14344" s="121" t="str">
        <f t="shared" si="224"/>
        <v>BH</v>
      </c>
    </row>
    <row r="14345" spans="2:9" ht="12.75">
      <c r="B14345" s="102">
        <v>244213034</v>
      </c>
      <c r="C14345" s="106">
        <v>0.2598619527330337</v>
      </c>
      <c r="D14345" s="107">
        <v>0.62314061300045887</v>
      </c>
      <c r="E14345" s="106">
        <v>0.55316793445800694</v>
      </c>
      <c r="F14345" s="107">
        <v>0.1839458071220692</v>
      </c>
      <c r="G14345" s="106">
        <v>0.47958293070284341</v>
      </c>
      <c r="H14345" s="107">
        <v>0.26604415438590845</v>
      </c>
      <c r="I14345" s="121" t="str">
        <f t="shared" si="224"/>
        <v>DF</v>
      </c>
    </row>
    <row r="14346" spans="2:9" ht="12.75">
      <c r="B14346" s="102">
        <v>244215105</v>
      </c>
      <c r="C14346" s="106">
        <v>0.13799912095010392</v>
      </c>
      <c r="D14346" s="107">
        <v>2.4938165262995859E-2</v>
      </c>
      <c r="E14346" s="106">
        <v>0.94273709023075014</v>
      </c>
      <c r="F14346" s="107">
        <v>0.32023230047184637</v>
      </c>
      <c r="G14346" s="106">
        <v>0.13698562066296405</v>
      </c>
      <c r="H14346" s="107">
        <v>0.46654403044633996</v>
      </c>
      <c r="I14346" s="121" t="str">
        <f t="shared" si="224"/>
        <v>TH</v>
      </c>
    </row>
    <row r="14347" spans="2:9" ht="12.75">
      <c r="B14347" s="102">
        <v>244217440</v>
      </c>
      <c r="C14347" s="106">
        <v>0.91232422116831713</v>
      </c>
      <c r="D14347" s="107">
        <v>0.11676109139142632</v>
      </c>
      <c r="E14347" s="106">
        <v>0.50394969300954262</v>
      </c>
      <c r="F14347" s="107">
        <v>0.15096911075063346</v>
      </c>
      <c r="G14347" s="106">
        <v>3.2565939342176442E-2</v>
      </c>
      <c r="H14347" s="107">
        <v>2.1521696123647516E-2</v>
      </c>
      <c r="I14347" s="121" t="str">
        <f t="shared" si="224"/>
        <v>FH</v>
      </c>
    </row>
    <row r="14348" spans="2:9" ht="12.75">
      <c r="B14348" s="102">
        <v>244220573</v>
      </c>
      <c r="C14348" s="106">
        <v>0.24019514791083996</v>
      </c>
      <c r="D14348" s="107">
        <v>0.5860557835108724</v>
      </c>
      <c r="E14348" s="106">
        <v>0.77336745340124446</v>
      </c>
      <c r="F14348" s="107">
        <v>7.8160321697458013E-3</v>
      </c>
      <c r="G14348" s="106">
        <v>0.91080709921586778</v>
      </c>
      <c r="H14348" s="107">
        <v>0.89247516571352103</v>
      </c>
      <c r="I14348" s="121" t="str">
        <f t="shared" si="224"/>
        <v>E</v>
      </c>
    </row>
    <row r="14349" spans="2:9" ht="12.75">
      <c r="B14349" s="102">
        <v>244223231</v>
      </c>
      <c r="C14349" s="106">
        <v>0.16905095749800925</v>
      </c>
      <c r="D14349" s="107">
        <v>0.34295740464511248</v>
      </c>
      <c r="E14349" s="106">
        <v>0.48059631201351971</v>
      </c>
      <c r="F14349" s="107">
        <v>0.18168637284508815</v>
      </c>
      <c r="G14349" s="106">
        <v>0.32394468288129197</v>
      </c>
      <c r="H14349" s="107">
        <v>2.4304770624110184E-2</v>
      </c>
      <c r="I14349" s="121" t="str">
        <f t="shared" si="224"/>
        <v>TH</v>
      </c>
    </row>
    <row r="14350" spans="2:9" ht="12.75">
      <c r="B14350" s="102">
        <v>244224716</v>
      </c>
      <c r="C14350" s="106">
        <v>0.67464321478184885</v>
      </c>
      <c r="D14350" s="107">
        <v>1.3548790715204762E-2</v>
      </c>
      <c r="E14350" s="106">
        <v>0.12424485299808152</v>
      </c>
      <c r="F14350" s="107">
        <v>0.50643813116725078</v>
      </c>
      <c r="G14350" s="106">
        <v>1.0556836996828967E-2</v>
      </c>
      <c r="H14350" s="107">
        <v>0.89281690496432509</v>
      </c>
      <c r="I14350" s="121" t="str">
        <f t="shared" si="224"/>
        <v>BH</v>
      </c>
    </row>
    <row r="14351" spans="2:9" ht="12.75">
      <c r="B14351" s="102">
        <v>244228166</v>
      </c>
      <c r="C14351" s="106">
        <v>0.1761502368081147</v>
      </c>
      <c r="D14351" s="107">
        <v>0.76857525154123163</v>
      </c>
      <c r="E14351" s="106">
        <v>0.67134658760842769</v>
      </c>
      <c r="F14351" s="107">
        <v>0.84978155397938226</v>
      </c>
      <c r="G14351" s="106">
        <v>0.11300863430629615</v>
      </c>
      <c r="H14351" s="107">
        <v>0.97910145528599024</v>
      </c>
      <c r="I14351" s="121" t="str">
        <f t="shared" si="224"/>
        <v>BH</v>
      </c>
    </row>
    <row r="14352" spans="2:9" ht="12.75">
      <c r="B14352" s="102">
        <v>244229650</v>
      </c>
      <c r="C14352" s="106">
        <v>0.62894812681364076</v>
      </c>
      <c r="D14352" s="107">
        <v>0.84233390020109766</v>
      </c>
      <c r="E14352" s="106">
        <v>0.89519691006487112</v>
      </c>
      <c r="F14352" s="107">
        <v>0.75124336246406731</v>
      </c>
      <c r="G14352" s="106">
        <v>0.23060663316142915</v>
      </c>
      <c r="H14352" s="107">
        <v>0.98465079885965601</v>
      </c>
      <c r="I14352" s="121" t="str">
        <f t="shared" si="224"/>
        <v>BH</v>
      </c>
    </row>
    <row r="14353" spans="2:9" ht="12.75">
      <c r="B14353" s="102">
        <v>244231802</v>
      </c>
      <c r="C14353" s="106">
        <v>0.71888578565822048</v>
      </c>
      <c r="D14353" s="107">
        <v>0.11285892429595301</v>
      </c>
      <c r="E14353" s="106">
        <v>0.67164856845985632</v>
      </c>
      <c r="F14353" s="107">
        <v>0.98997199266403246</v>
      </c>
      <c r="G14353" s="106">
        <v>0.42753074301601424</v>
      </c>
      <c r="H14353" s="107">
        <v>0.69521984755074762</v>
      </c>
      <c r="I14353" s="121" t="str">
        <f t="shared" si="224"/>
        <v>C</v>
      </c>
    </row>
    <row r="14354" spans="2:9" ht="12.75">
      <c r="B14354" s="102">
        <v>244232479</v>
      </c>
      <c r="C14354" s="106">
        <v>0.10063777940521601</v>
      </c>
      <c r="D14354" s="107">
        <v>2.3914789770845157E-2</v>
      </c>
      <c r="E14354" s="106">
        <v>0.99251397105445771</v>
      </c>
      <c r="F14354" s="107">
        <v>0.24378522712999118</v>
      </c>
      <c r="G14354" s="106">
        <v>0.59339323387239062</v>
      </c>
      <c r="H14354" s="107">
        <v>0.27357905939118421</v>
      </c>
      <c r="I14354" s="121" t="str">
        <f t="shared" si="224"/>
        <v>TH</v>
      </c>
    </row>
    <row r="14355" spans="2:9" ht="12.75">
      <c r="B14355" s="102">
        <v>244233660</v>
      </c>
      <c r="C14355" s="106">
        <v>0.34991021954730606</v>
      </c>
      <c r="D14355" s="107">
        <v>0.9312460872608499</v>
      </c>
      <c r="E14355" s="106">
        <v>2.4355568001404038E-3</v>
      </c>
      <c r="F14355" s="107">
        <v>0.39558633285569345</v>
      </c>
      <c r="G14355" s="106">
        <v>0.51355162102232432</v>
      </c>
      <c r="H14355" s="107">
        <v>0.6148865054805186</v>
      </c>
      <c r="I14355" s="121" t="str">
        <f t="shared" si="224"/>
        <v>DF</v>
      </c>
    </row>
    <row r="14356" spans="2:9" ht="12.75">
      <c r="B14356" s="102">
        <v>244233881</v>
      </c>
      <c r="C14356" s="106">
        <v>0.97679530288426952</v>
      </c>
      <c r="D14356" s="107">
        <v>0.37210371151415345</v>
      </c>
      <c r="E14356" s="106">
        <v>7.9752370437653486E-3</v>
      </c>
      <c r="F14356" s="107">
        <v>0.76375130882811737</v>
      </c>
      <c r="G14356" s="106">
        <v>0.36384358679522188</v>
      </c>
      <c r="H14356" s="107">
        <v>0.51912709744513874</v>
      </c>
      <c r="I14356" s="121" t="str">
        <f t="shared" si="224"/>
        <v>FH</v>
      </c>
    </row>
    <row r="14357" spans="2:9" ht="12.75">
      <c r="B14357" s="102">
        <v>244234822</v>
      </c>
      <c r="C14357" s="106">
        <v>0.24731964886813596</v>
      </c>
      <c r="D14357" s="107">
        <v>0.10640351924801994</v>
      </c>
      <c r="E14357" s="106">
        <v>1.1233883377514298E-2</v>
      </c>
      <c r="F14357" s="107">
        <v>0.8523702691458741</v>
      </c>
      <c r="G14357" s="106">
        <v>0.70432869129182496</v>
      </c>
      <c r="H14357" s="107">
        <v>0.35203999403406172</v>
      </c>
      <c r="I14357" s="121" t="str">
        <f t="shared" si="224"/>
        <v>C</v>
      </c>
    </row>
    <row r="14358" spans="2:9" ht="12.75">
      <c r="B14358" s="102">
        <v>244235012</v>
      </c>
      <c r="C14358" s="106">
        <v>6.1028515795405802E-2</v>
      </c>
      <c r="D14358" s="107">
        <v>0.3213515822906583</v>
      </c>
      <c r="E14358" s="106">
        <v>0.46685344036627296</v>
      </c>
      <c r="F14358" s="107">
        <v>0.38017167029094789</v>
      </c>
      <c r="G14358" s="106">
        <v>0.76131109332906099</v>
      </c>
      <c r="H14358" s="107">
        <v>0.87936798237305536</v>
      </c>
      <c r="I14358" s="121" t="str">
        <f t="shared" si="224"/>
        <v>BH</v>
      </c>
    </row>
    <row r="14359" spans="2:9" ht="12.75">
      <c r="B14359" s="102">
        <v>244235705</v>
      </c>
      <c r="C14359" s="106">
        <v>0.1396541775800193</v>
      </c>
      <c r="D14359" s="107">
        <v>9.681927429937609E-2</v>
      </c>
      <c r="E14359" s="106">
        <v>0.87843260084194696</v>
      </c>
      <c r="F14359" s="107">
        <v>0.38582950500114332</v>
      </c>
      <c r="G14359" s="106">
        <v>0.17999541276217634</v>
      </c>
      <c r="H14359" s="107">
        <v>0.18266653685067968</v>
      </c>
      <c r="I14359" s="121" t="str">
        <f t="shared" si="224"/>
        <v>TH</v>
      </c>
    </row>
    <row r="14360" spans="2:9" ht="12.75">
      <c r="B14360" s="102">
        <v>244237083</v>
      </c>
      <c r="C14360" s="106">
        <v>0.40764576955352916</v>
      </c>
      <c r="D14360" s="107">
        <v>0.10589014706682853</v>
      </c>
      <c r="E14360" s="106">
        <v>0.525057267223624</v>
      </c>
      <c r="F14360" s="107">
        <v>0.4674951726395804</v>
      </c>
      <c r="G14360" s="106">
        <v>0.30701626966180307</v>
      </c>
      <c r="H14360" s="107">
        <v>0.75379648250192344</v>
      </c>
      <c r="I14360" s="121" t="str">
        <f t="shared" si="224"/>
        <v>BH</v>
      </c>
    </row>
    <row r="14361" spans="2:9" ht="12.75">
      <c r="B14361" s="102">
        <v>244239230</v>
      </c>
      <c r="C14361" s="106">
        <v>0.42689261620725727</v>
      </c>
      <c r="D14361" s="107">
        <v>0.76389227999426113</v>
      </c>
      <c r="E14361" s="106">
        <v>0.78959281711588547</v>
      </c>
      <c r="F14361" s="107">
        <v>0.38256635804188277</v>
      </c>
      <c r="G14361" s="106">
        <v>0.10962292507386628</v>
      </c>
      <c r="H14361" s="107">
        <v>0.39386512195833956</v>
      </c>
      <c r="I14361" s="121" t="str">
        <f t="shared" si="224"/>
        <v>TH</v>
      </c>
    </row>
    <row r="14362" spans="2:9" ht="12.75">
      <c r="B14362" s="102">
        <v>244243781</v>
      </c>
      <c r="C14362" s="106">
        <v>0.37228687957514506</v>
      </c>
      <c r="D14362" s="107">
        <v>0.35414141014357803</v>
      </c>
      <c r="E14362" s="106">
        <v>0.98138168680306603</v>
      </c>
      <c r="F14362" s="107">
        <v>0.93309787382868192</v>
      </c>
      <c r="G14362" s="106">
        <v>0.14717257581983301</v>
      </c>
      <c r="H14362" s="107">
        <v>0.89319953295407295</v>
      </c>
      <c r="I14362" s="121" t="str">
        <f t="shared" si="224"/>
        <v>TH</v>
      </c>
    </row>
    <row r="14363" spans="2:9" ht="12.75">
      <c r="B14363" s="102">
        <v>244244467</v>
      </c>
      <c r="C14363" s="106">
        <v>0.72718591022741652</v>
      </c>
      <c r="D14363" s="107">
        <v>0.38443894190366379</v>
      </c>
      <c r="E14363" s="106">
        <v>0.8387357951216492</v>
      </c>
      <c r="F14363" s="107">
        <v>0.87516667843403262</v>
      </c>
      <c r="G14363" s="106">
        <v>0.55379578545910224</v>
      </c>
      <c r="H14363" s="107">
        <v>0.20180462906840546</v>
      </c>
      <c r="I14363" s="121" t="str">
        <f t="shared" si="224"/>
        <v>C</v>
      </c>
    </row>
    <row r="14364" spans="2:9" ht="12.75">
      <c r="B14364" s="102">
        <v>244244904</v>
      </c>
      <c r="C14364" s="106">
        <v>0.74896219849753187</v>
      </c>
      <c r="D14364" s="107">
        <v>0.65731654645816673</v>
      </c>
      <c r="E14364" s="106">
        <v>0.22080877294723278</v>
      </c>
      <c r="F14364" s="107">
        <v>0.28133743365701558</v>
      </c>
      <c r="G14364" s="106">
        <v>0.84358828152387222</v>
      </c>
      <c r="H14364" s="107">
        <v>0.73220081856029418</v>
      </c>
      <c r="I14364" s="121" t="str">
        <f t="shared" si="224"/>
        <v>E</v>
      </c>
    </row>
    <row r="14365" spans="2:9" ht="12.75">
      <c r="B14365" s="102">
        <v>244245647</v>
      </c>
      <c r="C14365" s="106">
        <v>0.91057059116539785</v>
      </c>
      <c r="D14365" s="107">
        <v>0.77751110176572147</v>
      </c>
      <c r="E14365" s="106">
        <v>0.38168157502298272</v>
      </c>
      <c r="F14365" s="107">
        <v>0.23955683924188875</v>
      </c>
      <c r="G14365" s="106">
        <v>0.68211497538434362</v>
      </c>
      <c r="H14365" s="107">
        <v>0.23581550349253666</v>
      </c>
      <c r="I14365" s="121" t="str">
        <f t="shared" si="224"/>
        <v>FH</v>
      </c>
    </row>
    <row r="14366" spans="2:9" ht="12.75">
      <c r="B14366" s="102">
        <v>244246110</v>
      </c>
      <c r="C14366" s="106">
        <v>0.68888396981583089</v>
      </c>
      <c r="D14366" s="107">
        <v>0.66924023016622058</v>
      </c>
      <c r="E14366" s="106">
        <v>4.1766686862415803E-2</v>
      </c>
      <c r="F14366" s="107">
        <v>7.7169851520979549E-3</v>
      </c>
      <c r="G14366" s="106">
        <v>0.34086496174351666</v>
      </c>
      <c r="H14366" s="107">
        <v>0.74881432308565277</v>
      </c>
      <c r="I14366" s="121" t="str">
        <f t="shared" si="224"/>
        <v>BH</v>
      </c>
    </row>
    <row r="14367" spans="2:9" ht="12.75">
      <c r="B14367" s="102">
        <v>244246653</v>
      </c>
      <c r="C14367" s="106">
        <v>0.93682967254176774</v>
      </c>
      <c r="D14367" s="107">
        <v>8.8167432694909564E-2</v>
      </c>
      <c r="E14367" s="106">
        <v>0.66164829849516149</v>
      </c>
      <c r="F14367" s="107">
        <v>0.55653026247422765</v>
      </c>
      <c r="G14367" s="106">
        <v>0.93759211813155918</v>
      </c>
      <c r="H14367" s="107">
        <v>0.4939923689334158</v>
      </c>
      <c r="I14367" s="121" t="str">
        <f t="shared" si="224"/>
        <v>E</v>
      </c>
    </row>
    <row r="14368" spans="2:9" ht="12.75">
      <c r="B14368" s="102">
        <v>244248716</v>
      </c>
      <c r="C14368" s="106">
        <v>0.47582281870103249</v>
      </c>
      <c r="D14368" s="107">
        <v>0.30042740223544917</v>
      </c>
      <c r="E14368" s="106">
        <v>0.84867458601286572</v>
      </c>
      <c r="F14368" s="107">
        <v>0.56448969378107616</v>
      </c>
      <c r="G14368" s="106">
        <v>0.79809610379575524</v>
      </c>
      <c r="H14368" s="107">
        <v>0.48813823525085209</v>
      </c>
      <c r="I14368" s="121" t="str">
        <f t="shared" si="224"/>
        <v>TH</v>
      </c>
    </row>
    <row r="14369" spans="2:9" ht="12.75">
      <c r="B14369" s="102">
        <v>244249253</v>
      </c>
      <c r="C14369" s="106">
        <v>0.60522635523480428</v>
      </c>
      <c r="D14369" s="107">
        <v>0.57836990777010122</v>
      </c>
      <c r="E14369" s="106">
        <v>0.70166944513876328</v>
      </c>
      <c r="F14369" s="107">
        <v>0.15891718830871238</v>
      </c>
      <c r="G14369" s="106">
        <v>1.9224161695986064E-2</v>
      </c>
      <c r="H14369" s="107">
        <v>0.81524280840292862</v>
      </c>
      <c r="I14369" s="121" t="str">
        <f t="shared" si="224"/>
        <v>BH</v>
      </c>
    </row>
    <row r="14370" spans="2:9" ht="12.75">
      <c r="B14370" s="102">
        <v>244250654</v>
      </c>
      <c r="C14370" s="106">
        <v>3.9734313536157195E-3</v>
      </c>
      <c r="D14370" s="107">
        <v>9.9511221349529055E-2</v>
      </c>
      <c r="E14370" s="106">
        <v>3.5856880448256856E-2</v>
      </c>
      <c r="F14370" s="107">
        <v>0.22311081968753088</v>
      </c>
      <c r="G14370" s="106">
        <v>0.21799966673799309</v>
      </c>
      <c r="H14370" s="107">
        <v>0.77301318724392853</v>
      </c>
      <c r="I14370" s="121" t="str">
        <f t="shared" si="224"/>
        <v>BH</v>
      </c>
    </row>
    <row r="14371" spans="2:9" ht="12.75">
      <c r="B14371" s="102">
        <v>244252115</v>
      </c>
      <c r="C14371" s="106">
        <v>0.53584137284987521</v>
      </c>
      <c r="D14371" s="107">
        <v>0.41856952557502725</v>
      </c>
      <c r="E14371" s="106">
        <v>0.198621271766944</v>
      </c>
      <c r="F14371" s="107">
        <v>0.21574356188134325</v>
      </c>
      <c r="G14371" s="106">
        <v>0.28375474201834372</v>
      </c>
      <c r="H14371" s="107">
        <v>0.62326789605011701</v>
      </c>
      <c r="I14371" s="121" t="str">
        <f t="shared" si="224"/>
        <v>BH</v>
      </c>
    </row>
    <row r="14372" spans="2:9" ht="12.75">
      <c r="B14372" s="102">
        <v>244254711</v>
      </c>
      <c r="C14372" s="106">
        <v>7.6559475387604436E-2</v>
      </c>
      <c r="D14372" s="107">
        <v>0.92360558211063459</v>
      </c>
      <c r="E14372" s="106">
        <v>0.75717421510094796</v>
      </c>
      <c r="F14372" s="107">
        <v>0.21652807142948349</v>
      </c>
      <c r="G14372" s="106">
        <v>0.5405339843239767</v>
      </c>
      <c r="H14372" s="107">
        <v>0.36861146770550057</v>
      </c>
      <c r="I14372" s="121" t="str">
        <f t="shared" si="224"/>
        <v>DF</v>
      </c>
    </row>
    <row r="14373" spans="2:9" ht="12.75">
      <c r="B14373" s="102">
        <v>244255810</v>
      </c>
      <c r="C14373" s="106">
        <v>0.32451164320003034</v>
      </c>
      <c r="D14373" s="107">
        <v>0.51678215740830447</v>
      </c>
      <c r="E14373" s="106">
        <v>0.3748389837346604</v>
      </c>
      <c r="F14373" s="107">
        <v>0.85813105280234336</v>
      </c>
      <c r="G14373" s="106">
        <v>0.72305278342823853</v>
      </c>
      <c r="H14373" s="107">
        <v>2.1858684097066927E-2</v>
      </c>
      <c r="I14373" s="121" t="str">
        <f t="shared" si="224"/>
        <v>C</v>
      </c>
    </row>
    <row r="14374" spans="2:9" ht="12.75">
      <c r="B14374" s="102">
        <v>244258137</v>
      </c>
      <c r="C14374" s="106">
        <v>0.78592677078678097</v>
      </c>
      <c r="D14374" s="107">
        <v>0.93101955276127768</v>
      </c>
      <c r="E14374" s="106">
        <v>1.2402513127751646E-3</v>
      </c>
      <c r="F14374" s="107">
        <v>0.84951154040142463</v>
      </c>
      <c r="G14374" s="106">
        <v>0.73965236558788416</v>
      </c>
      <c r="H14374" s="107">
        <v>0.39610928826361969</v>
      </c>
      <c r="I14374" s="121" t="str">
        <f t="shared" si="224"/>
        <v>DF</v>
      </c>
    </row>
    <row r="14375" spans="2:9" ht="12.75">
      <c r="B14375" s="102">
        <v>244258887</v>
      </c>
      <c r="C14375" s="106">
        <v>0.47505082962863598</v>
      </c>
      <c r="D14375" s="107">
        <v>0.80670689671988161</v>
      </c>
      <c r="E14375" s="106">
        <v>0.93682740803938458</v>
      </c>
      <c r="F14375" s="107">
        <v>0.61165926948215632</v>
      </c>
      <c r="G14375" s="106">
        <v>0.78070968990335476</v>
      </c>
      <c r="H14375" s="107">
        <v>5.7773721108752341E-2</v>
      </c>
      <c r="I14375" s="121" t="str">
        <f t="shared" si="224"/>
        <v>TH</v>
      </c>
    </row>
    <row r="14376" spans="2:9" ht="12.75">
      <c r="B14376" s="102">
        <v>244259226</v>
      </c>
      <c r="C14376" s="106">
        <v>0.27021309179397868</v>
      </c>
      <c r="D14376" s="107">
        <v>0.59975468616435723</v>
      </c>
      <c r="E14376" s="106">
        <v>0.25277453877076184</v>
      </c>
      <c r="F14376" s="107">
        <v>0.9187026804689955</v>
      </c>
      <c r="G14376" s="106">
        <v>0.60637931868496353</v>
      </c>
      <c r="H14376" s="107">
        <v>0.40083717023968535</v>
      </c>
      <c r="I14376" s="121" t="str">
        <f t="shared" si="224"/>
        <v>C</v>
      </c>
    </row>
    <row r="14377" spans="2:9" ht="12.75">
      <c r="B14377" s="102">
        <v>244259720</v>
      </c>
      <c r="C14377" s="106">
        <v>0.57540398491056788</v>
      </c>
      <c r="D14377" s="107">
        <v>0.46901092780567866</v>
      </c>
      <c r="E14377" s="106">
        <v>0.92914610161887512</v>
      </c>
      <c r="F14377" s="107">
        <v>0.37756613558639796</v>
      </c>
      <c r="G14377" s="106">
        <v>0.93899083376626713</v>
      </c>
      <c r="H14377" s="107">
        <v>0.61237377285720496</v>
      </c>
      <c r="I14377" s="121" t="str">
        <f t="shared" si="224"/>
        <v>E</v>
      </c>
    </row>
    <row r="14378" spans="2:9" ht="12.75">
      <c r="B14378" s="102">
        <v>244260290</v>
      </c>
      <c r="C14378" s="106">
        <v>0.2440597215714595</v>
      </c>
      <c r="D14378" s="107">
        <v>0.4125958446817517</v>
      </c>
      <c r="E14378" s="106">
        <v>0.95220466658351288</v>
      </c>
      <c r="F14378" s="107">
        <v>0.54863755360628375</v>
      </c>
      <c r="G14378" s="106">
        <v>0.61626025728306222</v>
      </c>
      <c r="H14378" s="107">
        <v>0.7228911043246895</v>
      </c>
      <c r="I14378" s="121" t="str">
        <f t="shared" si="224"/>
        <v>TH</v>
      </c>
    </row>
    <row r="14379" spans="2:9" ht="12.75">
      <c r="B14379" s="102">
        <v>244260809</v>
      </c>
      <c r="C14379" s="106">
        <v>0.9006499471523246</v>
      </c>
      <c r="D14379" s="107">
        <v>0.87625380655399865</v>
      </c>
      <c r="E14379" s="106">
        <v>0.44938033147777645</v>
      </c>
      <c r="F14379" s="107">
        <v>0.91452644358789481</v>
      </c>
      <c r="G14379" s="106">
        <v>0.70342453093608825</v>
      </c>
      <c r="H14379" s="107">
        <v>0.11592717568674527</v>
      </c>
      <c r="I14379" s="121" t="str">
        <f t="shared" si="224"/>
        <v>C</v>
      </c>
    </row>
    <row r="14380" spans="2:9" ht="12.75">
      <c r="B14380" s="102">
        <v>244261469</v>
      </c>
      <c r="C14380" s="106">
        <v>0.71585550243456009</v>
      </c>
      <c r="D14380" s="107">
        <v>0.97200604690338999</v>
      </c>
      <c r="E14380" s="106">
        <v>0.17535977209274467</v>
      </c>
      <c r="F14380" s="107">
        <v>8.3711282450050106E-2</v>
      </c>
      <c r="G14380" s="106">
        <v>0.9783968266047216</v>
      </c>
      <c r="H14380" s="107">
        <v>0.54567839978638766</v>
      </c>
      <c r="I14380" s="121" t="str">
        <f t="shared" si="224"/>
        <v>E</v>
      </c>
    </row>
    <row r="14381" spans="2:9" ht="12.75">
      <c r="B14381" s="102">
        <v>244263787</v>
      </c>
      <c r="C14381" s="106">
        <v>0.62434382772887997</v>
      </c>
      <c r="D14381" s="107">
        <v>0.32503209295489111</v>
      </c>
      <c r="E14381" s="106">
        <v>0.52641649510301947</v>
      </c>
      <c r="F14381" s="107">
        <v>0.95588522632547823</v>
      </c>
      <c r="G14381" s="106">
        <v>7.4438107871487524E-2</v>
      </c>
      <c r="H14381" s="107">
        <v>0.19859513898570924</v>
      </c>
      <c r="I14381" s="121" t="str">
        <f t="shared" si="224"/>
        <v>C</v>
      </c>
    </row>
    <row r="14382" spans="2:9" ht="12.75">
      <c r="B14382" s="102">
        <v>244263928</v>
      </c>
      <c r="C14382" s="106">
        <v>0.94947258288337633</v>
      </c>
      <c r="D14382" s="107">
        <v>0.34493504006099762</v>
      </c>
      <c r="E14382" s="106">
        <v>0.67104650830298351</v>
      </c>
      <c r="F14382" s="107">
        <v>0.48226540208546975</v>
      </c>
      <c r="G14382" s="106">
        <v>0.20735496716808832</v>
      </c>
      <c r="H14382" s="107">
        <v>0.90772999551284994</v>
      </c>
      <c r="I14382" s="121" t="str">
        <f t="shared" si="224"/>
        <v>FH</v>
      </c>
    </row>
    <row r="14383" spans="2:9" ht="12.75">
      <c r="B14383" s="102">
        <v>244265215</v>
      </c>
      <c r="C14383" s="106">
        <v>0.27955717560719773</v>
      </c>
      <c r="D14383" s="107">
        <v>0.20971336673965801</v>
      </c>
      <c r="E14383" s="106">
        <v>0.16815564775291603</v>
      </c>
      <c r="F14383" s="107">
        <v>0.30925528673358382</v>
      </c>
      <c r="G14383" s="106">
        <v>0.38722115554785042</v>
      </c>
      <c r="H14383" s="107">
        <v>0.58785481450653987</v>
      </c>
      <c r="I14383" s="121" t="str">
        <f t="shared" si="224"/>
        <v>BH</v>
      </c>
    </row>
    <row r="14384" spans="2:9" ht="12.75">
      <c r="B14384" s="102">
        <v>244265544</v>
      </c>
      <c r="C14384" s="106">
        <v>0.6781083142623201</v>
      </c>
      <c r="D14384" s="107">
        <v>0.33090679039995941</v>
      </c>
      <c r="E14384" s="106">
        <v>0.24290333862880331</v>
      </c>
      <c r="F14384" s="107">
        <v>0.92901296599593697</v>
      </c>
      <c r="G14384" s="106">
        <v>0.5616060227891615</v>
      </c>
      <c r="H14384" s="107">
        <v>0.67793443211747739</v>
      </c>
      <c r="I14384" s="121" t="str">
        <f t="shared" si="224"/>
        <v>C</v>
      </c>
    </row>
    <row r="14385" spans="2:9" ht="12.75">
      <c r="B14385" s="102">
        <v>244266213</v>
      </c>
      <c r="C14385" s="106">
        <v>0.55477992204750315</v>
      </c>
      <c r="D14385" s="107">
        <v>0.31983027540266296</v>
      </c>
      <c r="E14385" s="106">
        <v>0.39924660685315083</v>
      </c>
      <c r="F14385" s="107">
        <v>0.16485600652466381</v>
      </c>
      <c r="G14385" s="106">
        <v>0.45038436101852231</v>
      </c>
      <c r="H14385" s="107">
        <v>0.5053730314313043</v>
      </c>
      <c r="I14385" s="121" t="str">
        <f t="shared" si="224"/>
        <v>FH</v>
      </c>
    </row>
    <row r="14386" spans="2:9" ht="12.75">
      <c r="B14386" s="102">
        <v>244266352</v>
      </c>
      <c r="C14386" s="106">
        <v>0.83404702980773759</v>
      </c>
      <c r="D14386" s="107">
        <v>0.30163896940245594</v>
      </c>
      <c r="E14386" s="106">
        <v>0.49424426736927418</v>
      </c>
      <c r="F14386" s="107">
        <v>0.52233035813590956</v>
      </c>
      <c r="G14386" s="106">
        <v>0.77652433383006603</v>
      </c>
      <c r="H14386" s="107">
        <v>0.65570273450868766</v>
      </c>
      <c r="I14386" s="121" t="str">
        <f t="shared" si="224"/>
        <v>FH</v>
      </c>
    </row>
    <row r="14387" spans="2:9" ht="12.75">
      <c r="B14387" s="102">
        <v>244269860</v>
      </c>
      <c r="C14387" s="106">
        <v>0.5706605915795957</v>
      </c>
      <c r="D14387" s="107">
        <v>0.10492107561079367</v>
      </c>
      <c r="E14387" s="106">
        <v>0.14460679783514285</v>
      </c>
      <c r="F14387" s="107">
        <v>0.79683997827688069</v>
      </c>
      <c r="G14387" s="106">
        <v>0.32274693765601703</v>
      </c>
      <c r="H14387" s="107">
        <v>0.33520421066904049</v>
      </c>
      <c r="I14387" s="121" t="str">
        <f t="shared" si="224"/>
        <v>C</v>
      </c>
    </row>
    <row r="14388" spans="2:9" ht="12.75">
      <c r="B14388" s="102">
        <v>244272458</v>
      </c>
      <c r="C14388" s="106">
        <v>0.56868148394733997</v>
      </c>
      <c r="D14388" s="107">
        <v>0.1071352194702877</v>
      </c>
      <c r="E14388" s="106">
        <v>0.62492691047429383</v>
      </c>
      <c r="F14388" s="107">
        <v>0.38120322600554069</v>
      </c>
      <c r="G14388" s="106">
        <v>0.34341193672640924</v>
      </c>
      <c r="H14388" s="107">
        <v>0.46091808315290717</v>
      </c>
      <c r="I14388" s="121" t="str">
        <f t="shared" si="224"/>
        <v>TH</v>
      </c>
    </row>
    <row r="14389" spans="2:9" ht="12.75">
      <c r="B14389" s="102">
        <v>244273927</v>
      </c>
      <c r="C14389" s="106">
        <v>4.1199416078834261E-2</v>
      </c>
      <c r="D14389" s="107">
        <v>2.9268863194535477E-2</v>
      </c>
      <c r="E14389" s="106">
        <v>0.17100742346606879</v>
      </c>
      <c r="F14389" s="107">
        <v>0.26736273733151616</v>
      </c>
      <c r="G14389" s="106">
        <v>0.48101522269426605</v>
      </c>
      <c r="H14389" s="107">
        <v>0.6647591317080761</v>
      </c>
      <c r="I14389" s="121" t="str">
        <f t="shared" si="224"/>
        <v>BH</v>
      </c>
    </row>
    <row r="14390" spans="2:9" ht="12.75">
      <c r="B14390" s="102">
        <v>244274250</v>
      </c>
      <c r="C14390" s="106">
        <v>1.0045391034082307E-2</v>
      </c>
      <c r="D14390" s="107">
        <v>0.8613482040435283</v>
      </c>
      <c r="E14390" s="106">
        <v>0.81772364190199287</v>
      </c>
      <c r="F14390" s="107">
        <v>0.48740078679509247</v>
      </c>
      <c r="G14390" s="106">
        <v>0.90352194981486855</v>
      </c>
      <c r="H14390" s="107">
        <v>0.25682419175962279</v>
      </c>
      <c r="I14390" s="121" t="str">
        <f t="shared" si="224"/>
        <v>E</v>
      </c>
    </row>
    <row r="14391" spans="2:9" ht="12.75">
      <c r="B14391" s="102">
        <v>244276939</v>
      </c>
      <c r="C14391" s="106">
        <v>6.8204768248471215E-2</v>
      </c>
      <c r="D14391" s="107">
        <v>0.6463140074003435</v>
      </c>
      <c r="E14391" s="106">
        <v>2.9858897126826989E-2</v>
      </c>
      <c r="F14391" s="107">
        <v>0.47259948172976696</v>
      </c>
      <c r="G14391" s="106">
        <v>0.87723089345308125</v>
      </c>
      <c r="H14391" s="107">
        <v>0.86763151704716801</v>
      </c>
      <c r="I14391" s="121" t="str">
        <f t="shared" si="224"/>
        <v>E</v>
      </c>
    </row>
    <row r="14392" spans="2:9" ht="12.75">
      <c r="B14392" s="102">
        <v>244283661</v>
      </c>
      <c r="C14392" s="106">
        <v>0.26949354066225539</v>
      </c>
      <c r="D14392" s="107">
        <v>0.66032297367790593</v>
      </c>
      <c r="E14392" s="106">
        <v>0.11447528314791011</v>
      </c>
      <c r="F14392" s="107">
        <v>0.9801875950094594</v>
      </c>
      <c r="G14392" s="106">
        <v>0.43368768146911063</v>
      </c>
      <c r="H14392" s="107">
        <v>0.66682540659849732</v>
      </c>
      <c r="I14392" s="121" t="str">
        <f t="shared" si="224"/>
        <v>C</v>
      </c>
    </row>
    <row r="14393" spans="2:9" ht="12.75">
      <c r="B14393" s="102">
        <v>244284453</v>
      </c>
      <c r="C14393" s="106">
        <v>0.49982984198473268</v>
      </c>
      <c r="D14393" s="107">
        <v>0.31109705179175595</v>
      </c>
      <c r="E14393" s="106">
        <v>0.7908741753128723</v>
      </c>
      <c r="F14393" s="107">
        <v>0.96258533326817575</v>
      </c>
      <c r="G14393" s="106">
        <v>0.16508465661214533</v>
      </c>
      <c r="H14393" s="107">
        <v>0.1097040019990132</v>
      </c>
      <c r="I14393" s="121" t="str">
        <f t="shared" si="224"/>
        <v>C</v>
      </c>
    </row>
    <row r="14394" spans="2:9" ht="12.75">
      <c r="B14394" s="102">
        <v>244286063</v>
      </c>
      <c r="C14394" s="106">
        <v>3.6538047412558505E-2</v>
      </c>
      <c r="D14394" s="107">
        <v>0.78523508120000152</v>
      </c>
      <c r="E14394" s="106">
        <v>0.99651269559590827</v>
      </c>
      <c r="F14394" s="107">
        <v>0.80005995503308025</v>
      </c>
      <c r="G14394" s="106">
        <v>0.37689750907825648</v>
      </c>
      <c r="H14394" s="107">
        <v>0.60020932756769341</v>
      </c>
      <c r="I14394" s="121" t="str">
        <f t="shared" si="224"/>
        <v>TH</v>
      </c>
    </row>
    <row r="14395" spans="2:9" ht="12.75">
      <c r="B14395" s="102">
        <v>244286286</v>
      </c>
      <c r="C14395" s="106">
        <v>2.6348194580591233E-2</v>
      </c>
      <c r="D14395" s="107">
        <v>1.3474935856839565E-2</v>
      </c>
      <c r="E14395" s="106">
        <v>0.23046134018130826</v>
      </c>
      <c r="F14395" s="107">
        <v>0.27880902368128302</v>
      </c>
      <c r="G14395" s="106">
        <v>0.38182537047181309</v>
      </c>
      <c r="H14395" s="107">
        <v>0.96213606936401153</v>
      </c>
      <c r="I14395" s="121" t="str">
        <f t="shared" si="224"/>
        <v>BH</v>
      </c>
    </row>
    <row r="14396" spans="2:9" ht="12.75">
      <c r="B14396" s="102">
        <v>244287762</v>
      </c>
      <c r="C14396" s="106">
        <v>6.6238086385121964E-3</v>
      </c>
      <c r="D14396" s="107">
        <v>7.8281430302622912E-2</v>
      </c>
      <c r="E14396" s="106">
        <v>0.54619124564043542</v>
      </c>
      <c r="F14396" s="107">
        <v>9.700183225443304E-2</v>
      </c>
      <c r="G14396" s="106">
        <v>0.79843183568423481</v>
      </c>
      <c r="H14396" s="107">
        <v>0.64106783355300889</v>
      </c>
      <c r="I14396" s="121" t="str">
        <f t="shared" si="224"/>
        <v>E</v>
      </c>
    </row>
    <row r="14397" spans="2:9" ht="12.75">
      <c r="B14397" s="102">
        <v>244288579</v>
      </c>
      <c r="C14397" s="106">
        <v>0.47385779904253855</v>
      </c>
      <c r="D14397" s="107">
        <v>0.16468556095446463</v>
      </c>
      <c r="E14397" s="106">
        <v>0.42570574709088405</v>
      </c>
      <c r="F14397" s="107">
        <v>0.17758930352297764</v>
      </c>
      <c r="G14397" s="106">
        <v>0.33282670180047624</v>
      </c>
      <c r="H14397" s="107">
        <v>0.65234037832870317</v>
      </c>
      <c r="I14397" s="121" t="str">
        <f t="shared" si="224"/>
        <v>BH</v>
      </c>
    </row>
    <row r="14398" spans="2:9" ht="12.75">
      <c r="B14398" s="102">
        <v>244289100</v>
      </c>
      <c r="C14398" s="106">
        <v>0.92783130338602882</v>
      </c>
      <c r="D14398" s="107">
        <v>0.6659790384209523</v>
      </c>
      <c r="E14398" s="106">
        <v>6.458102345095873E-2</v>
      </c>
      <c r="F14398" s="107">
        <v>0.56011414496641465</v>
      </c>
      <c r="G14398" s="106">
        <v>7.4696346084419663E-2</v>
      </c>
      <c r="H14398" s="107">
        <v>0.73490415623722738</v>
      </c>
      <c r="I14398" s="121" t="str">
        <f t="shared" si="224"/>
        <v>FH</v>
      </c>
    </row>
    <row r="14399" spans="2:9" ht="12.75">
      <c r="B14399" s="102">
        <v>244290056</v>
      </c>
      <c r="C14399" s="106">
        <v>0.14787087220451833</v>
      </c>
      <c r="D14399" s="107">
        <v>0.69295813260441652</v>
      </c>
      <c r="E14399" s="106">
        <v>0.96043023882005008</v>
      </c>
      <c r="F14399" s="107">
        <v>0.25258812088173466</v>
      </c>
      <c r="G14399" s="106">
        <v>0.49443142526577666</v>
      </c>
      <c r="H14399" s="107">
        <v>0.49193254801662079</v>
      </c>
      <c r="I14399" s="121" t="str">
        <f t="shared" si="224"/>
        <v>TH</v>
      </c>
    </row>
    <row r="14400" spans="2:9" ht="12.75">
      <c r="B14400" s="102">
        <v>244300320</v>
      </c>
      <c r="C14400" s="106">
        <v>0.95246841646964531</v>
      </c>
      <c r="D14400" s="107">
        <v>0.25415232416925582</v>
      </c>
      <c r="E14400" s="106">
        <v>0.41379834851953357</v>
      </c>
      <c r="F14400" s="107">
        <v>0.50420085164289885</v>
      </c>
      <c r="G14400" s="106">
        <v>0.31856848631985901</v>
      </c>
      <c r="H14400" s="107">
        <v>0.48935880461175096</v>
      </c>
      <c r="I14400" s="121" t="str">
        <f t="shared" si="224"/>
        <v>FH</v>
      </c>
    </row>
    <row r="14401" spans="2:9" ht="12.75">
      <c r="B14401" s="102">
        <v>244301078</v>
      </c>
      <c r="C14401" s="106">
        <v>0.39355688442946324</v>
      </c>
      <c r="D14401" s="107">
        <v>0.36166081908832948</v>
      </c>
      <c r="E14401" s="106">
        <v>0.62413285492373616</v>
      </c>
      <c r="F14401" s="107">
        <v>0.27375032995626869</v>
      </c>
      <c r="G14401" s="106">
        <v>0.77894751061115874</v>
      </c>
      <c r="H14401" s="107">
        <v>0.3052568791755399</v>
      </c>
      <c r="I14401" s="121" t="str">
        <f t="shared" si="224"/>
        <v>E</v>
      </c>
    </row>
    <row r="14402" spans="2:9" ht="12.75">
      <c r="B14402" s="102">
        <v>244302069</v>
      </c>
      <c r="C14402" s="106">
        <v>0.20265782939704335</v>
      </c>
      <c r="D14402" s="107">
        <v>0.34534162395394974</v>
      </c>
      <c r="E14402" s="106">
        <v>0.66078519883587594</v>
      </c>
      <c r="F14402" s="107">
        <v>0.86589029881105883</v>
      </c>
      <c r="G14402" s="106">
        <v>0.68157455596209915</v>
      </c>
      <c r="H14402" s="107">
        <v>0.60626093369269585</v>
      </c>
      <c r="I14402" s="121" t="str">
        <f t="shared" si="224"/>
        <v>C</v>
      </c>
    </row>
    <row r="14403" spans="2:9" ht="12.75">
      <c r="B14403" s="102">
        <v>244302720</v>
      </c>
      <c r="C14403" s="106">
        <v>0.65039431790042235</v>
      </c>
      <c r="D14403" s="107">
        <v>0.83669521670894542</v>
      </c>
      <c r="E14403" s="106">
        <v>0.69151736436414435</v>
      </c>
      <c r="F14403" s="107">
        <v>0.84037933653667629</v>
      </c>
      <c r="G14403" s="106">
        <v>0.58363493201096706</v>
      </c>
      <c r="H14403" s="107">
        <v>0.4280892294297447</v>
      </c>
      <c r="I14403" s="121" t="str">
        <f t="shared" si="224"/>
        <v>C</v>
      </c>
    </row>
    <row r="14404" spans="2:9" ht="12.75">
      <c r="B14404" s="102">
        <v>244303074</v>
      </c>
      <c r="C14404" s="106">
        <v>0.2841479250154415</v>
      </c>
      <c r="D14404" s="107">
        <v>0.49949434040531848</v>
      </c>
      <c r="E14404" s="106">
        <v>0.91680655387561072</v>
      </c>
      <c r="F14404" s="107">
        <v>0.97159921837949437</v>
      </c>
      <c r="G14404" s="106">
        <v>9.2218048821399279E-2</v>
      </c>
      <c r="H14404" s="107">
        <v>0.86338616907155341</v>
      </c>
      <c r="I14404" s="121" t="str">
        <f t="shared" si="224"/>
        <v>C</v>
      </c>
    </row>
    <row r="14405" spans="2:9" ht="12.75">
      <c r="B14405" s="102">
        <v>244305409</v>
      </c>
      <c r="C14405" s="106">
        <v>0.21645362666806567</v>
      </c>
      <c r="D14405" s="107">
        <v>0.45371730103350094</v>
      </c>
      <c r="E14405" s="106">
        <v>0.44756999140929654</v>
      </c>
      <c r="F14405" s="107">
        <v>0.63416643662479544</v>
      </c>
      <c r="G14405" s="106">
        <v>0.86746206051504093</v>
      </c>
      <c r="H14405" s="107">
        <v>0.21839968883773597</v>
      </c>
      <c r="I14405" s="121" t="str">
        <f t="shared" ref="I14405:I14468" si="225">INDEX($C$3:$H$3, MATCH(MAX(C14405:H14405), C14405:H14405, 0))</f>
        <v>E</v>
      </c>
    </row>
    <row r="14406" spans="2:9" ht="12.75">
      <c r="B14406" s="102">
        <v>244308627</v>
      </c>
      <c r="C14406" s="106">
        <v>0.94537135368715042</v>
      </c>
      <c r="D14406" s="107">
        <v>0.36387998818958356</v>
      </c>
      <c r="E14406" s="106">
        <v>0.64881941308692692</v>
      </c>
      <c r="F14406" s="107">
        <v>7.1026253129261363E-2</v>
      </c>
      <c r="G14406" s="106">
        <v>0.59675903909243577</v>
      </c>
      <c r="H14406" s="107">
        <v>0.18109414475884611</v>
      </c>
      <c r="I14406" s="121" t="str">
        <f t="shared" si="225"/>
        <v>FH</v>
      </c>
    </row>
    <row r="14407" spans="2:9" ht="12.75">
      <c r="B14407" s="102">
        <v>244308726</v>
      </c>
      <c r="C14407" s="106">
        <v>0.76822244650602878</v>
      </c>
      <c r="D14407" s="107">
        <v>0.29941574675459726</v>
      </c>
      <c r="E14407" s="106">
        <v>0.9334837193133616</v>
      </c>
      <c r="F14407" s="107">
        <v>0.92152616684280186</v>
      </c>
      <c r="G14407" s="106">
        <v>0.63777852986063799</v>
      </c>
      <c r="H14407" s="107">
        <v>0.9718866476249497</v>
      </c>
      <c r="I14407" s="121" t="str">
        <f t="shared" si="225"/>
        <v>BH</v>
      </c>
    </row>
    <row r="14408" spans="2:9" ht="12.75">
      <c r="B14408" s="102">
        <v>244309460</v>
      </c>
      <c r="C14408" s="106">
        <v>0.67724718707564358</v>
      </c>
      <c r="D14408" s="107">
        <v>0.26486708055507968</v>
      </c>
      <c r="E14408" s="106">
        <v>0.77882943451143394</v>
      </c>
      <c r="F14408" s="107">
        <v>0.54406958515633286</v>
      </c>
      <c r="G14408" s="106">
        <v>0.50529257395963678</v>
      </c>
      <c r="H14408" s="107">
        <v>0.52895394725443001</v>
      </c>
      <c r="I14408" s="121" t="str">
        <f t="shared" si="225"/>
        <v>TH</v>
      </c>
    </row>
    <row r="14409" spans="2:9" ht="12.75">
      <c r="B14409" s="102">
        <v>244309963</v>
      </c>
      <c r="C14409" s="106">
        <v>0.31307906623677439</v>
      </c>
      <c r="D14409" s="107">
        <v>0.97796767789396721</v>
      </c>
      <c r="E14409" s="106">
        <v>0.6219924691686336</v>
      </c>
      <c r="F14409" s="107">
        <v>0.31650953742923926</v>
      </c>
      <c r="G14409" s="106">
        <v>0.25241316041844852</v>
      </c>
      <c r="H14409" s="107">
        <v>4.2353405889596907E-3</v>
      </c>
      <c r="I14409" s="121" t="str">
        <f t="shared" si="225"/>
        <v>DF</v>
      </c>
    </row>
    <row r="14410" spans="2:9" ht="12.75">
      <c r="B14410" s="102">
        <v>244310382</v>
      </c>
      <c r="C14410" s="106">
        <v>0.54997477495360925</v>
      </c>
      <c r="D14410" s="107">
        <v>0.61762475310841758</v>
      </c>
      <c r="E14410" s="106">
        <v>0.10820340567965747</v>
      </c>
      <c r="F14410" s="107">
        <v>0.68845273512069394</v>
      </c>
      <c r="G14410" s="106">
        <v>0.73244782395988239</v>
      </c>
      <c r="H14410" s="107">
        <v>0.64413445539912217</v>
      </c>
      <c r="I14410" s="121" t="str">
        <f t="shared" si="225"/>
        <v>E</v>
      </c>
    </row>
    <row r="14411" spans="2:9" ht="12.75">
      <c r="B14411" s="102">
        <v>244310507</v>
      </c>
      <c r="C14411" s="106">
        <v>0.76779472363446555</v>
      </c>
      <c r="D14411" s="107">
        <v>0.37319787927932246</v>
      </c>
      <c r="E14411" s="106">
        <v>0.27833948220104898</v>
      </c>
      <c r="F14411" s="107">
        <v>0.57447605923780243</v>
      </c>
      <c r="G14411" s="106">
        <v>0.3966139193360303</v>
      </c>
      <c r="H14411" s="107">
        <v>7.3195779038639497E-2</v>
      </c>
      <c r="I14411" s="121" t="str">
        <f t="shared" si="225"/>
        <v>FH</v>
      </c>
    </row>
    <row r="14412" spans="2:9" ht="12.75">
      <c r="B14412" s="102">
        <v>244311036</v>
      </c>
      <c r="C14412" s="106">
        <v>0.46672428706934954</v>
      </c>
      <c r="D14412" s="107">
        <v>0.11372066721652185</v>
      </c>
      <c r="E14412" s="106">
        <v>0.69580900193570194</v>
      </c>
      <c r="F14412" s="107">
        <v>5.4578435611941423E-2</v>
      </c>
      <c r="G14412" s="106">
        <v>1.9646071503096607E-3</v>
      </c>
      <c r="H14412" s="107">
        <v>0.14730848909522298</v>
      </c>
      <c r="I14412" s="121" t="str">
        <f t="shared" si="225"/>
        <v>TH</v>
      </c>
    </row>
    <row r="14413" spans="2:9" ht="12.75">
      <c r="B14413" s="102">
        <v>244311521</v>
      </c>
      <c r="C14413" s="106">
        <v>0.87319485394153906</v>
      </c>
      <c r="D14413" s="107">
        <v>0.47883246046319039</v>
      </c>
      <c r="E14413" s="106">
        <v>0.72084738649450042</v>
      </c>
      <c r="F14413" s="107">
        <v>0.42186936398626962</v>
      </c>
      <c r="G14413" s="106">
        <v>0.61646230001619995</v>
      </c>
      <c r="H14413" s="107">
        <v>0.87728296480266987</v>
      </c>
      <c r="I14413" s="121" t="str">
        <f t="shared" si="225"/>
        <v>BH</v>
      </c>
    </row>
    <row r="14414" spans="2:9" ht="12.75">
      <c r="B14414" s="102">
        <v>244311729</v>
      </c>
      <c r="C14414" s="106">
        <v>0.32277290919322077</v>
      </c>
      <c r="D14414" s="107">
        <v>0.47013523612450303</v>
      </c>
      <c r="E14414" s="106">
        <v>3.4981863667944424E-3</v>
      </c>
      <c r="F14414" s="107">
        <v>0.841126996425273</v>
      </c>
      <c r="G14414" s="106">
        <v>0.42242438590370135</v>
      </c>
      <c r="H14414" s="107">
        <v>0.66924063907646403</v>
      </c>
      <c r="I14414" s="121" t="str">
        <f t="shared" si="225"/>
        <v>C</v>
      </c>
    </row>
    <row r="14415" spans="2:9" ht="12.75">
      <c r="B14415" s="102">
        <v>244314559</v>
      </c>
      <c r="C14415" s="106">
        <v>0.95488593413408296</v>
      </c>
      <c r="D14415" s="107">
        <v>0.82770712028923565</v>
      </c>
      <c r="E14415" s="106">
        <v>0.65808189766793568</v>
      </c>
      <c r="F14415" s="107">
        <v>0.40192671426264792</v>
      </c>
      <c r="G14415" s="106">
        <v>3.3516277693285801E-2</v>
      </c>
      <c r="H14415" s="107">
        <v>0.60265799466521663</v>
      </c>
      <c r="I14415" s="121" t="str">
        <f t="shared" si="225"/>
        <v>FH</v>
      </c>
    </row>
    <row r="14416" spans="2:9" ht="12.75">
      <c r="B14416" s="102">
        <v>244314632</v>
      </c>
      <c r="C14416" s="106">
        <v>0.16435889717944452</v>
      </c>
      <c r="D14416" s="107">
        <v>0.40855016134243627</v>
      </c>
      <c r="E14416" s="106">
        <v>0.7993575285523411</v>
      </c>
      <c r="F14416" s="107">
        <v>0.9282697103343891</v>
      </c>
      <c r="G14416" s="106">
        <v>0.45420166636174031</v>
      </c>
      <c r="H14416" s="107">
        <v>0.1367050477129963</v>
      </c>
      <c r="I14416" s="121" t="str">
        <f t="shared" si="225"/>
        <v>C</v>
      </c>
    </row>
    <row r="14417" spans="2:9" ht="12.75">
      <c r="B14417" s="102">
        <v>244315236</v>
      </c>
      <c r="C14417" s="106">
        <v>0.45123194593576077</v>
      </c>
      <c r="D14417" s="107">
        <v>0.25491832452283347</v>
      </c>
      <c r="E14417" s="106">
        <v>0.67888869805749441</v>
      </c>
      <c r="F14417" s="107">
        <v>0.39456198144300547</v>
      </c>
      <c r="G14417" s="106">
        <v>0.53228354484267015</v>
      </c>
      <c r="H14417" s="107">
        <v>0.43298766588758331</v>
      </c>
      <c r="I14417" s="121" t="str">
        <f t="shared" si="225"/>
        <v>TH</v>
      </c>
    </row>
    <row r="14418" spans="2:9" ht="12.75">
      <c r="B14418" s="102">
        <v>244316317</v>
      </c>
      <c r="C14418" s="106">
        <v>0.42612008569607118</v>
      </c>
      <c r="D14418" s="107">
        <v>0.9721943492592815</v>
      </c>
      <c r="E14418" s="106">
        <v>0.63749968235244814</v>
      </c>
      <c r="F14418" s="107">
        <v>0.75840393492471847</v>
      </c>
      <c r="G14418" s="106">
        <v>0.54902130796425919</v>
      </c>
      <c r="H14418" s="107">
        <v>0.22321969112290496</v>
      </c>
      <c r="I14418" s="121" t="str">
        <f t="shared" si="225"/>
        <v>DF</v>
      </c>
    </row>
    <row r="14419" spans="2:9" ht="12.75">
      <c r="B14419" s="102">
        <v>244320152</v>
      </c>
      <c r="C14419" s="106">
        <v>0.6011642049167929</v>
      </c>
      <c r="D14419" s="107">
        <v>0.13344931329136411</v>
      </c>
      <c r="E14419" s="106">
        <v>0.10282455940723012</v>
      </c>
      <c r="F14419" s="107">
        <v>0.76339436064645172</v>
      </c>
      <c r="G14419" s="106">
        <v>7.0435638111911558E-2</v>
      </c>
      <c r="H14419" s="107">
        <v>0.71888143289602446</v>
      </c>
      <c r="I14419" s="121" t="str">
        <f t="shared" si="225"/>
        <v>C</v>
      </c>
    </row>
    <row r="14420" spans="2:9" ht="12.75">
      <c r="B14420" s="102">
        <v>244320227</v>
      </c>
      <c r="C14420" s="106">
        <v>0.68971703107943316</v>
      </c>
      <c r="D14420" s="107">
        <v>0.31844083338349005</v>
      </c>
      <c r="E14420" s="106">
        <v>0.4821581386144711</v>
      </c>
      <c r="F14420" s="107">
        <v>0.99777466701402884</v>
      </c>
      <c r="G14420" s="106">
        <v>0.96996281443740084</v>
      </c>
      <c r="H14420" s="107">
        <v>0.98689676858103148</v>
      </c>
      <c r="I14420" s="121" t="str">
        <f t="shared" si="225"/>
        <v>C</v>
      </c>
    </row>
    <row r="14421" spans="2:9" ht="12.75">
      <c r="B14421" s="102">
        <v>244321225</v>
      </c>
      <c r="C14421" s="106">
        <v>0.54524157810976082</v>
      </c>
      <c r="D14421" s="107">
        <v>0.25873122656049219</v>
      </c>
      <c r="E14421" s="106">
        <v>0.53054437587683889</v>
      </c>
      <c r="F14421" s="107">
        <v>3.530177627163944E-2</v>
      </c>
      <c r="G14421" s="106">
        <v>0.80216667391792784</v>
      </c>
      <c r="H14421" s="107">
        <v>0.23617973150586158</v>
      </c>
      <c r="I14421" s="121" t="str">
        <f t="shared" si="225"/>
        <v>E</v>
      </c>
    </row>
    <row r="14422" spans="2:9" ht="12.75">
      <c r="B14422" s="102">
        <v>244321389</v>
      </c>
      <c r="C14422" s="106">
        <v>0.14387836463007164</v>
      </c>
      <c r="D14422" s="107">
        <v>0.54690993898468587</v>
      </c>
      <c r="E14422" s="106">
        <v>0.54060147003885994</v>
      </c>
      <c r="F14422" s="107">
        <v>0.87552398779997009</v>
      </c>
      <c r="G14422" s="106">
        <v>0.54765389123562969</v>
      </c>
      <c r="H14422" s="107">
        <v>0.43261531523908237</v>
      </c>
      <c r="I14422" s="121" t="str">
        <f t="shared" si="225"/>
        <v>C</v>
      </c>
    </row>
    <row r="14423" spans="2:9" ht="12.75">
      <c r="B14423" s="102">
        <v>244321405</v>
      </c>
      <c r="C14423" s="106">
        <v>0.8767224606704267</v>
      </c>
      <c r="D14423" s="107">
        <v>0.63855433246019055</v>
      </c>
      <c r="E14423" s="106">
        <v>0.28095486626974853</v>
      </c>
      <c r="F14423" s="107">
        <v>0.44149797031762006</v>
      </c>
      <c r="G14423" s="106">
        <v>0.85695327852735237</v>
      </c>
      <c r="H14423" s="107">
        <v>9.4342443933492781E-2</v>
      </c>
      <c r="I14423" s="121" t="str">
        <f t="shared" si="225"/>
        <v>FH</v>
      </c>
    </row>
    <row r="14424" spans="2:9" ht="12.75">
      <c r="B14424" s="102">
        <v>244322577</v>
      </c>
      <c r="C14424" s="106">
        <v>7.5416917516868631E-2</v>
      </c>
      <c r="D14424" s="107">
        <v>0.18591822657045221</v>
      </c>
      <c r="E14424" s="106">
        <v>0.4532226844790701</v>
      </c>
      <c r="F14424" s="107">
        <v>0.32262059464252602</v>
      </c>
      <c r="G14424" s="106">
        <v>0.56785561818583052</v>
      </c>
      <c r="H14424" s="107">
        <v>0.32148753998997126</v>
      </c>
      <c r="I14424" s="121" t="str">
        <f t="shared" si="225"/>
        <v>E</v>
      </c>
    </row>
    <row r="14425" spans="2:9" ht="12.75">
      <c r="B14425" s="102">
        <v>244322768</v>
      </c>
      <c r="C14425" s="106">
        <v>0.34975700852511338</v>
      </c>
      <c r="D14425" s="107">
        <v>0.76585553197365552</v>
      </c>
      <c r="E14425" s="106">
        <v>5.9177001151601738E-2</v>
      </c>
      <c r="F14425" s="107">
        <v>0.64270949884183182</v>
      </c>
      <c r="G14425" s="106">
        <v>0.20573390310913009</v>
      </c>
      <c r="H14425" s="107">
        <v>0.53727833204253472</v>
      </c>
      <c r="I14425" s="121" t="str">
        <f t="shared" si="225"/>
        <v>DF</v>
      </c>
    </row>
    <row r="14426" spans="2:9" ht="12.75">
      <c r="B14426" s="102">
        <v>244323015</v>
      </c>
      <c r="C14426" s="106">
        <v>0.69156072403031432</v>
      </c>
      <c r="D14426" s="107">
        <v>1.3948837060098196E-2</v>
      </c>
      <c r="E14426" s="106">
        <v>0.43712481135355974</v>
      </c>
      <c r="F14426" s="107">
        <v>0.82504415740577541</v>
      </c>
      <c r="G14426" s="106">
        <v>0.63631634179707852</v>
      </c>
      <c r="H14426" s="107">
        <v>0.89529243777645195</v>
      </c>
      <c r="I14426" s="121" t="str">
        <f t="shared" si="225"/>
        <v>BH</v>
      </c>
    </row>
    <row r="14427" spans="2:9" ht="12.75">
      <c r="B14427" s="102">
        <v>244323583</v>
      </c>
      <c r="C14427" s="106">
        <v>0.73067648081414305</v>
      </c>
      <c r="D14427" s="107">
        <v>0.73244212298013811</v>
      </c>
      <c r="E14427" s="106">
        <v>0.66524931461460346</v>
      </c>
      <c r="F14427" s="107">
        <v>0.64976875809495249</v>
      </c>
      <c r="G14427" s="106">
        <v>0.86759649981749076</v>
      </c>
      <c r="H14427" s="107">
        <v>0.10625924665835429</v>
      </c>
      <c r="I14427" s="121" t="str">
        <f t="shared" si="225"/>
        <v>E</v>
      </c>
    </row>
    <row r="14428" spans="2:9" ht="12.75">
      <c r="B14428" s="102">
        <v>244324855</v>
      </c>
      <c r="C14428" s="106">
        <v>0.95358609738885192</v>
      </c>
      <c r="D14428" s="107">
        <v>0.89407217896002145</v>
      </c>
      <c r="E14428" s="106">
        <v>0.41281383874763944</v>
      </c>
      <c r="F14428" s="107">
        <v>0.22528326313238933</v>
      </c>
      <c r="G14428" s="106">
        <v>0.33835633072051219</v>
      </c>
      <c r="H14428" s="107">
        <v>0.94771817004117498</v>
      </c>
      <c r="I14428" s="121" t="str">
        <f t="shared" si="225"/>
        <v>FH</v>
      </c>
    </row>
    <row r="14429" spans="2:9" ht="12.75">
      <c r="B14429" s="102">
        <v>244325318</v>
      </c>
      <c r="C14429" s="106">
        <v>0.48932431864549919</v>
      </c>
      <c r="D14429" s="107">
        <v>0.95092152732417734</v>
      </c>
      <c r="E14429" s="106">
        <v>0.90477862540958398</v>
      </c>
      <c r="F14429" s="107">
        <v>0.41913318221322537</v>
      </c>
      <c r="G14429" s="106">
        <v>0.16291655339223787</v>
      </c>
      <c r="H14429" s="107">
        <v>6.9294791237408226E-2</v>
      </c>
      <c r="I14429" s="121" t="str">
        <f t="shared" si="225"/>
        <v>DF</v>
      </c>
    </row>
    <row r="14430" spans="2:9" ht="12.75">
      <c r="B14430" s="102">
        <v>244325589</v>
      </c>
      <c r="C14430" s="106">
        <v>0.75843561334997034</v>
      </c>
      <c r="D14430" s="107">
        <v>5.76919123272992E-2</v>
      </c>
      <c r="E14430" s="106">
        <v>0.58783873376517271</v>
      </c>
      <c r="F14430" s="107">
        <v>0.88082487076944549</v>
      </c>
      <c r="G14430" s="106">
        <v>0.72569461695204041</v>
      </c>
      <c r="H14430" s="107">
        <v>0.65428465755063603</v>
      </c>
      <c r="I14430" s="121" t="str">
        <f t="shared" si="225"/>
        <v>C</v>
      </c>
    </row>
    <row r="14431" spans="2:9" ht="12.75">
      <c r="B14431" s="102">
        <v>244326629</v>
      </c>
      <c r="C14431" s="106">
        <v>0.25575339999305502</v>
      </c>
      <c r="D14431" s="107">
        <v>0.40801725754889162</v>
      </c>
      <c r="E14431" s="106">
        <v>0.78335239305777105</v>
      </c>
      <c r="F14431" s="107">
        <v>0.55753723719751669</v>
      </c>
      <c r="G14431" s="106">
        <v>0.56180415100437142</v>
      </c>
      <c r="H14431" s="107">
        <v>0.1718909823202881</v>
      </c>
      <c r="I14431" s="121" t="str">
        <f t="shared" si="225"/>
        <v>TH</v>
      </c>
    </row>
    <row r="14432" spans="2:9" ht="12.75">
      <c r="B14432" s="102">
        <v>244327290</v>
      </c>
      <c r="C14432" s="106">
        <v>0.61330375193834685</v>
      </c>
      <c r="D14432" s="107">
        <v>0.38414965563946324</v>
      </c>
      <c r="E14432" s="106">
        <v>4.803595218354495E-2</v>
      </c>
      <c r="F14432" s="107">
        <v>0.97085509099477552</v>
      </c>
      <c r="G14432" s="106">
        <v>0.73272045804402808</v>
      </c>
      <c r="H14432" s="107">
        <v>0.84491761469164128</v>
      </c>
      <c r="I14432" s="121" t="str">
        <f t="shared" si="225"/>
        <v>C</v>
      </c>
    </row>
    <row r="14433" spans="2:9" ht="12.75">
      <c r="B14433" s="102">
        <v>244328476</v>
      </c>
      <c r="C14433" s="106">
        <v>0.41212338890739808</v>
      </c>
      <c r="D14433" s="107">
        <v>0.41587551063180328</v>
      </c>
      <c r="E14433" s="106">
        <v>0.86831924443258313</v>
      </c>
      <c r="F14433" s="107">
        <v>0.84087020304654048</v>
      </c>
      <c r="G14433" s="106">
        <v>0.21684507138458531</v>
      </c>
      <c r="H14433" s="107">
        <v>0.97697646409423822</v>
      </c>
      <c r="I14433" s="121" t="str">
        <f t="shared" si="225"/>
        <v>BH</v>
      </c>
    </row>
    <row r="14434" spans="2:9" ht="12.75">
      <c r="B14434" s="102">
        <v>244328997</v>
      </c>
      <c r="C14434" s="106">
        <v>0.84376740091421176</v>
      </c>
      <c r="D14434" s="107">
        <v>0.52202320852704998</v>
      </c>
      <c r="E14434" s="106">
        <v>0.47044618730852106</v>
      </c>
      <c r="F14434" s="107">
        <v>0.73760884334890919</v>
      </c>
      <c r="G14434" s="106">
        <v>0.59792452780422578</v>
      </c>
      <c r="H14434" s="107">
        <v>0.2170190831904133</v>
      </c>
      <c r="I14434" s="121" t="str">
        <f t="shared" si="225"/>
        <v>FH</v>
      </c>
    </row>
    <row r="14435" spans="2:9" ht="12.75">
      <c r="B14435" s="102">
        <v>244329689</v>
      </c>
      <c r="C14435" s="106">
        <v>0.5698908013352062</v>
      </c>
      <c r="D14435" s="107">
        <v>0.39608500957600423</v>
      </c>
      <c r="E14435" s="106">
        <v>0.95790966565611613</v>
      </c>
      <c r="F14435" s="107">
        <v>0.3257615055544818</v>
      </c>
      <c r="G14435" s="106">
        <v>0.70098855049137665</v>
      </c>
      <c r="H14435" s="107">
        <v>0.83907629468100176</v>
      </c>
      <c r="I14435" s="121" t="str">
        <f t="shared" si="225"/>
        <v>TH</v>
      </c>
    </row>
    <row r="14436" spans="2:9" ht="12.75">
      <c r="B14436" s="102">
        <v>244330210</v>
      </c>
      <c r="C14436" s="106">
        <v>0.57900144746560511</v>
      </c>
      <c r="D14436" s="107">
        <v>0.5070263915846982</v>
      </c>
      <c r="E14436" s="106">
        <v>8.0886212824405668E-2</v>
      </c>
      <c r="F14436" s="107">
        <v>0.9576891794940412</v>
      </c>
      <c r="G14436" s="106">
        <v>0.76630182574339489</v>
      </c>
      <c r="H14436" s="107">
        <v>0.95079172169309012</v>
      </c>
      <c r="I14436" s="121" t="str">
        <f t="shared" si="225"/>
        <v>C</v>
      </c>
    </row>
    <row r="14437" spans="2:9" ht="12.75">
      <c r="B14437" s="102">
        <v>244330679</v>
      </c>
      <c r="C14437" s="106">
        <v>0.30663391505722437</v>
      </c>
      <c r="D14437" s="107">
        <v>0.15584167284977557</v>
      </c>
      <c r="E14437" s="106">
        <v>0.66991820077140574</v>
      </c>
      <c r="F14437" s="107">
        <v>0.68498808845488957</v>
      </c>
      <c r="G14437" s="106">
        <v>0.17629929829588864</v>
      </c>
      <c r="H14437" s="107">
        <v>0.62781167035143448</v>
      </c>
      <c r="I14437" s="121" t="str">
        <f t="shared" si="225"/>
        <v>C</v>
      </c>
    </row>
    <row r="14438" spans="2:9" ht="12.75">
      <c r="B14438" s="102">
        <v>244332972</v>
      </c>
      <c r="C14438" s="106">
        <v>0.95617654319611667</v>
      </c>
      <c r="D14438" s="107">
        <v>0.68950529959473261</v>
      </c>
      <c r="E14438" s="106">
        <v>0.66078866307519846</v>
      </c>
      <c r="F14438" s="107">
        <v>0.52318924410308565</v>
      </c>
      <c r="G14438" s="106">
        <v>0.39025684176762199</v>
      </c>
      <c r="H14438" s="107">
        <v>0.26532225735337533</v>
      </c>
      <c r="I14438" s="121" t="str">
        <f t="shared" si="225"/>
        <v>FH</v>
      </c>
    </row>
    <row r="14439" spans="2:9" ht="12.75">
      <c r="B14439" s="102">
        <v>244334572</v>
      </c>
      <c r="C14439" s="106">
        <v>0.4176130281681083</v>
      </c>
      <c r="D14439" s="107">
        <v>0.67578164181846123</v>
      </c>
      <c r="E14439" s="106">
        <v>0.44856537176133315</v>
      </c>
      <c r="F14439" s="107">
        <v>0.85278582101024658</v>
      </c>
      <c r="G14439" s="106">
        <v>0.20411440194756469</v>
      </c>
      <c r="H14439" s="107">
        <v>0.91632761976910615</v>
      </c>
      <c r="I14439" s="121" t="str">
        <f t="shared" si="225"/>
        <v>BH</v>
      </c>
    </row>
    <row r="14440" spans="2:9" ht="12.75">
      <c r="B14440" s="102">
        <v>244338014</v>
      </c>
      <c r="C14440" s="106">
        <v>0.11475432223206194</v>
      </c>
      <c r="D14440" s="107">
        <v>0.98001485464572569</v>
      </c>
      <c r="E14440" s="106">
        <v>0.23398277264760381</v>
      </c>
      <c r="F14440" s="107">
        <v>0.94851284286298121</v>
      </c>
      <c r="G14440" s="106">
        <v>0.38738549378674314</v>
      </c>
      <c r="H14440" s="107">
        <v>0.16237180136455831</v>
      </c>
      <c r="I14440" s="121" t="str">
        <f t="shared" si="225"/>
        <v>DF</v>
      </c>
    </row>
    <row r="14441" spans="2:9" ht="12.75">
      <c r="B14441" s="102">
        <v>244338343</v>
      </c>
      <c r="C14441" s="106">
        <v>0.15597110676218207</v>
      </c>
      <c r="D14441" s="107">
        <v>0.64216915559516075</v>
      </c>
      <c r="E14441" s="106">
        <v>0.94896082171331497</v>
      </c>
      <c r="F14441" s="107">
        <v>0.34306403809117736</v>
      </c>
      <c r="G14441" s="106">
        <v>4.9237321245582999E-2</v>
      </c>
      <c r="H14441" s="107">
        <v>0.48273158675696992</v>
      </c>
      <c r="I14441" s="121" t="str">
        <f t="shared" si="225"/>
        <v>TH</v>
      </c>
    </row>
    <row r="14442" spans="2:9" ht="12.75">
      <c r="B14442" s="102">
        <v>244339712</v>
      </c>
      <c r="C14442" s="106">
        <v>0.27016011374705462</v>
      </c>
      <c r="D14442" s="107">
        <v>0.72618025971622924</v>
      </c>
      <c r="E14442" s="106">
        <v>0.12119825216792002</v>
      </c>
      <c r="F14442" s="107">
        <v>6.1520897054956336E-3</v>
      </c>
      <c r="G14442" s="106">
        <v>0.89526657801804443</v>
      </c>
      <c r="H14442" s="107">
        <v>0.90327028157295608</v>
      </c>
      <c r="I14442" s="121" t="str">
        <f t="shared" si="225"/>
        <v>BH</v>
      </c>
    </row>
    <row r="14443" spans="2:9" ht="12.75">
      <c r="B14443" s="102">
        <v>244341429</v>
      </c>
      <c r="C14443" s="106">
        <v>2.8613715740839929E-2</v>
      </c>
      <c r="D14443" s="107">
        <v>0.97571361443358051</v>
      </c>
      <c r="E14443" s="106">
        <v>0.48810385402335221</v>
      </c>
      <c r="F14443" s="107">
        <v>0.23999141148928249</v>
      </c>
      <c r="G14443" s="106">
        <v>0.79392982804812373</v>
      </c>
      <c r="H14443" s="107">
        <v>0.78621756916160224</v>
      </c>
      <c r="I14443" s="121" t="str">
        <f t="shared" si="225"/>
        <v>DF</v>
      </c>
    </row>
    <row r="14444" spans="2:9" ht="12.75">
      <c r="B14444" s="102">
        <v>244341734</v>
      </c>
      <c r="C14444" s="106">
        <v>0.50032877030386347</v>
      </c>
      <c r="D14444" s="107">
        <v>0.13472634712756593</v>
      </c>
      <c r="E14444" s="106">
        <v>0.97660082321081165</v>
      </c>
      <c r="F14444" s="107">
        <v>0.33241098028515648</v>
      </c>
      <c r="G14444" s="106">
        <v>0.74530667888639535</v>
      </c>
      <c r="H14444" s="107">
        <v>0.32839685588768663</v>
      </c>
      <c r="I14444" s="121" t="str">
        <f t="shared" si="225"/>
        <v>TH</v>
      </c>
    </row>
    <row r="14445" spans="2:9" ht="12.75">
      <c r="B14445" s="102">
        <v>244344373</v>
      </c>
      <c r="C14445" s="106">
        <v>0.80802787278522814</v>
      </c>
      <c r="D14445" s="107">
        <v>0.55265174695364228</v>
      </c>
      <c r="E14445" s="106">
        <v>0.39362814949079183</v>
      </c>
      <c r="F14445" s="107">
        <v>0.44203405419331099</v>
      </c>
      <c r="G14445" s="106">
        <v>0.2997809813177863</v>
      </c>
      <c r="H14445" s="107">
        <v>0.72418872481063201</v>
      </c>
      <c r="I14445" s="121" t="str">
        <f t="shared" si="225"/>
        <v>FH</v>
      </c>
    </row>
    <row r="14446" spans="2:9" ht="12.75">
      <c r="B14446" s="102">
        <v>244344920</v>
      </c>
      <c r="C14446" s="106">
        <v>5.5263164497155071E-2</v>
      </c>
      <c r="D14446" s="107">
        <v>0.10657649195437724</v>
      </c>
      <c r="E14446" s="106">
        <v>0.70814399557178653</v>
      </c>
      <c r="F14446" s="107">
        <v>0.14677917966494047</v>
      </c>
      <c r="G14446" s="106">
        <v>0.23893501548953977</v>
      </c>
      <c r="H14446" s="107">
        <v>0.49798591341759213</v>
      </c>
      <c r="I14446" s="121" t="str">
        <f t="shared" si="225"/>
        <v>TH</v>
      </c>
    </row>
    <row r="14447" spans="2:9" ht="12.75">
      <c r="B14447" s="102">
        <v>244345455</v>
      </c>
      <c r="C14447" s="106">
        <v>0.2415775607136732</v>
      </c>
      <c r="D14447" s="107">
        <v>0.81978711928243109</v>
      </c>
      <c r="E14447" s="106">
        <v>0.39078602978733734</v>
      </c>
      <c r="F14447" s="107">
        <v>0.53361263445951312</v>
      </c>
      <c r="G14447" s="106">
        <v>0.1359121238651646</v>
      </c>
      <c r="H14447" s="107">
        <v>0.60714773488753271</v>
      </c>
      <c r="I14447" s="121" t="str">
        <f t="shared" si="225"/>
        <v>DF</v>
      </c>
    </row>
    <row r="14448" spans="2:9" ht="12.75">
      <c r="B14448" s="102">
        <v>244346249</v>
      </c>
      <c r="C14448" s="106">
        <v>2.819672376355431E-2</v>
      </c>
      <c r="D14448" s="107">
        <v>0.29270255400623668</v>
      </c>
      <c r="E14448" s="106">
        <v>0.49008669425609169</v>
      </c>
      <c r="F14448" s="107">
        <v>0.30094718495511286</v>
      </c>
      <c r="G14448" s="106">
        <v>0.83699795341032512</v>
      </c>
      <c r="H14448" s="107">
        <v>0.65511048592831433</v>
      </c>
      <c r="I14448" s="121" t="str">
        <f t="shared" si="225"/>
        <v>E</v>
      </c>
    </row>
    <row r="14449" spans="2:9" ht="12.75">
      <c r="B14449" s="102">
        <v>244346403</v>
      </c>
      <c r="C14449" s="106">
        <v>0.68214145109363589</v>
      </c>
      <c r="D14449" s="107">
        <v>0.62811922449238722</v>
      </c>
      <c r="E14449" s="106">
        <v>0.65009644272158629</v>
      </c>
      <c r="F14449" s="107">
        <v>6.6841266740405025E-2</v>
      </c>
      <c r="G14449" s="106">
        <v>0.98513259337533321</v>
      </c>
      <c r="H14449" s="107">
        <v>0.53962830477953783</v>
      </c>
      <c r="I14449" s="121" t="str">
        <f t="shared" si="225"/>
        <v>E</v>
      </c>
    </row>
    <row r="14450" spans="2:9" ht="12.75">
      <c r="B14450" s="102">
        <v>244347057</v>
      </c>
      <c r="C14450" s="106">
        <v>1.9169696330554764E-2</v>
      </c>
      <c r="D14450" s="107">
        <v>0.18504555870262962</v>
      </c>
      <c r="E14450" s="106">
        <v>0.7660964328032156</v>
      </c>
      <c r="F14450" s="107">
        <v>0.14435725519126485</v>
      </c>
      <c r="G14450" s="106">
        <v>6.065630405679201E-2</v>
      </c>
      <c r="H14450" s="107">
        <v>0.30541358466547575</v>
      </c>
      <c r="I14450" s="121" t="str">
        <f t="shared" si="225"/>
        <v>TH</v>
      </c>
    </row>
    <row r="14451" spans="2:9" ht="12.75">
      <c r="B14451" s="102">
        <v>244347997</v>
      </c>
      <c r="C14451" s="106">
        <v>0.68890996614616462</v>
      </c>
      <c r="D14451" s="107">
        <v>0.5334628355144746</v>
      </c>
      <c r="E14451" s="106">
        <v>0.51841192226577348</v>
      </c>
      <c r="F14451" s="107">
        <v>0.40174683179349469</v>
      </c>
      <c r="G14451" s="106">
        <v>0.11866535988458637</v>
      </c>
      <c r="H14451" s="107">
        <v>0.35538938369040851</v>
      </c>
      <c r="I14451" s="121" t="str">
        <f t="shared" si="225"/>
        <v>FH</v>
      </c>
    </row>
    <row r="14452" spans="2:9" ht="12.75">
      <c r="B14452" s="102">
        <v>244348459</v>
      </c>
      <c r="C14452" s="106">
        <v>0.28348165559560945</v>
      </c>
      <c r="D14452" s="107">
        <v>0.44017892249550417</v>
      </c>
      <c r="E14452" s="106">
        <v>0.92630284050289813</v>
      </c>
      <c r="F14452" s="107">
        <v>6.2522847926450575E-2</v>
      </c>
      <c r="G14452" s="106">
        <v>0.39881168871258632</v>
      </c>
      <c r="H14452" s="107">
        <v>0.13123008934652614</v>
      </c>
      <c r="I14452" s="121" t="str">
        <f t="shared" si="225"/>
        <v>TH</v>
      </c>
    </row>
    <row r="14453" spans="2:9" ht="12.75">
      <c r="B14453" s="102">
        <v>244348740</v>
      </c>
      <c r="C14453" s="106">
        <v>0.90211704970013984</v>
      </c>
      <c r="D14453" s="107">
        <v>8.2543243831200375E-2</v>
      </c>
      <c r="E14453" s="106">
        <v>0.98242218796561076</v>
      </c>
      <c r="F14453" s="107">
        <v>0.47994421531851383</v>
      </c>
      <c r="G14453" s="106">
        <v>0.62516830463864359</v>
      </c>
      <c r="H14453" s="107">
        <v>0.88524080410149009</v>
      </c>
      <c r="I14453" s="121" t="str">
        <f t="shared" si="225"/>
        <v>TH</v>
      </c>
    </row>
    <row r="14454" spans="2:9" ht="12.75">
      <c r="B14454" s="102">
        <v>244349588</v>
      </c>
      <c r="C14454" s="106">
        <v>0.45863230916965442</v>
      </c>
      <c r="D14454" s="107">
        <v>0.71219382754713489</v>
      </c>
      <c r="E14454" s="106">
        <v>0.80314405274833889</v>
      </c>
      <c r="F14454" s="107">
        <v>0.58830841464331174</v>
      </c>
      <c r="G14454" s="106">
        <v>0.17426732068346018</v>
      </c>
      <c r="H14454" s="107">
        <v>0.44375116411973425</v>
      </c>
      <c r="I14454" s="121" t="str">
        <f t="shared" si="225"/>
        <v>TH</v>
      </c>
    </row>
    <row r="14455" spans="2:9" ht="12.75">
      <c r="B14455" s="102">
        <v>244351073</v>
      </c>
      <c r="C14455" s="106">
        <v>3.5822225729179813E-2</v>
      </c>
      <c r="D14455" s="107">
        <v>0.68041592847853316</v>
      </c>
      <c r="E14455" s="106">
        <v>0.69670278609374225</v>
      </c>
      <c r="F14455" s="107">
        <v>0.80034422299010899</v>
      </c>
      <c r="G14455" s="106">
        <v>0.17982906574204716</v>
      </c>
      <c r="H14455" s="107">
        <v>0.25654437566185906</v>
      </c>
      <c r="I14455" s="121" t="str">
        <f t="shared" si="225"/>
        <v>C</v>
      </c>
    </row>
    <row r="14456" spans="2:9" ht="12.75">
      <c r="B14456" s="102">
        <v>244352939</v>
      </c>
      <c r="C14456" s="106">
        <v>0.2012834276901998</v>
      </c>
      <c r="D14456" s="107">
        <v>0.85904124744553467</v>
      </c>
      <c r="E14456" s="106">
        <v>8.579692513288828E-3</v>
      </c>
      <c r="F14456" s="107">
        <v>0.6174830412150587</v>
      </c>
      <c r="G14456" s="106">
        <v>0.35708662983819917</v>
      </c>
      <c r="H14456" s="107">
        <v>0.10670535617540899</v>
      </c>
      <c r="I14456" s="121" t="str">
        <f t="shared" si="225"/>
        <v>DF</v>
      </c>
    </row>
    <row r="14457" spans="2:9" ht="12.75">
      <c r="B14457" s="102">
        <v>244353664</v>
      </c>
      <c r="C14457" s="106">
        <v>0.44528579999014539</v>
      </c>
      <c r="D14457" s="107">
        <v>0.91069810261288642</v>
      </c>
      <c r="E14457" s="106">
        <v>0.33103011076306776</v>
      </c>
      <c r="F14457" s="107">
        <v>0.62337043379966284</v>
      </c>
      <c r="G14457" s="106">
        <v>0.32293868012596461</v>
      </c>
      <c r="H14457" s="107">
        <v>0.2340172277650483</v>
      </c>
      <c r="I14457" s="121" t="str">
        <f t="shared" si="225"/>
        <v>DF</v>
      </c>
    </row>
    <row r="14458" spans="2:9" ht="12.75">
      <c r="B14458" s="102">
        <v>244355634</v>
      </c>
      <c r="C14458" s="106">
        <v>0.38791099961509801</v>
      </c>
      <c r="D14458" s="107">
        <v>0.9544553912756859</v>
      </c>
      <c r="E14458" s="106">
        <v>0.69689469522254499</v>
      </c>
      <c r="F14458" s="107">
        <v>0.22846001411578953</v>
      </c>
      <c r="G14458" s="106">
        <v>0.52861236412875723</v>
      </c>
      <c r="H14458" s="107">
        <v>0.91274128797191367</v>
      </c>
      <c r="I14458" s="121" t="str">
        <f t="shared" si="225"/>
        <v>DF</v>
      </c>
    </row>
    <row r="14459" spans="2:9" ht="12.75">
      <c r="B14459" s="102">
        <v>244356749</v>
      </c>
      <c r="C14459" s="106">
        <v>0.53922566317307385</v>
      </c>
      <c r="D14459" s="107">
        <v>0.51869772032008332</v>
      </c>
      <c r="E14459" s="106">
        <v>4.3163806889030987E-2</v>
      </c>
      <c r="F14459" s="107">
        <v>0.9377876223373145</v>
      </c>
      <c r="G14459" s="106">
        <v>0.35768290751542331</v>
      </c>
      <c r="H14459" s="107">
        <v>0.60061802067505088</v>
      </c>
      <c r="I14459" s="121" t="str">
        <f t="shared" si="225"/>
        <v>C</v>
      </c>
    </row>
    <row r="14460" spans="2:9" ht="12.75">
      <c r="B14460" s="102">
        <v>244359900</v>
      </c>
      <c r="C14460" s="106">
        <v>5.9885807367017208E-2</v>
      </c>
      <c r="D14460" s="107">
        <v>0.30667704725274358</v>
      </c>
      <c r="E14460" s="106">
        <v>0.99876903201479394</v>
      </c>
      <c r="F14460" s="107">
        <v>0.20942265300351837</v>
      </c>
      <c r="G14460" s="106">
        <v>0.41151471404099516</v>
      </c>
      <c r="H14460" s="107">
        <v>0.26585609462500992</v>
      </c>
      <c r="I14460" s="121" t="str">
        <f t="shared" si="225"/>
        <v>TH</v>
      </c>
    </row>
    <row r="14461" spans="2:9" ht="12.75">
      <c r="B14461" s="102">
        <v>244360583</v>
      </c>
      <c r="C14461" s="106">
        <v>6.1064160057010763E-2</v>
      </c>
      <c r="D14461" s="107">
        <v>0.41990029192736289</v>
      </c>
      <c r="E14461" s="106">
        <v>0.48714937510367107</v>
      </c>
      <c r="F14461" s="107">
        <v>0.97486320754015843</v>
      </c>
      <c r="G14461" s="106">
        <v>5.7122037763606137E-2</v>
      </c>
      <c r="H14461" s="107">
        <v>0.34229870603846901</v>
      </c>
      <c r="I14461" s="121" t="str">
        <f t="shared" si="225"/>
        <v>C</v>
      </c>
    </row>
    <row r="14462" spans="2:9" ht="12.75">
      <c r="B14462" s="102">
        <v>244360940</v>
      </c>
      <c r="C14462" s="106">
        <v>0.59091108091638311</v>
      </c>
      <c r="D14462" s="107">
        <v>0.90325755428428889</v>
      </c>
      <c r="E14462" s="106">
        <v>0.32854437456899133</v>
      </c>
      <c r="F14462" s="107">
        <v>0.5559314287244197</v>
      </c>
      <c r="G14462" s="106">
        <v>0.88551586334101806</v>
      </c>
      <c r="H14462" s="107">
        <v>0.85433036407487006</v>
      </c>
      <c r="I14462" s="121" t="str">
        <f t="shared" si="225"/>
        <v>DF</v>
      </c>
    </row>
    <row r="14463" spans="2:9" ht="12.75">
      <c r="B14463" s="102">
        <v>244361112</v>
      </c>
      <c r="C14463" s="106">
        <v>0.98374953079077576</v>
      </c>
      <c r="D14463" s="107">
        <v>0.76768756586169107</v>
      </c>
      <c r="E14463" s="106">
        <v>0.2025978422839918</v>
      </c>
      <c r="F14463" s="107">
        <v>0.74848576233143249</v>
      </c>
      <c r="G14463" s="106">
        <v>7.5887367940957962E-2</v>
      </c>
      <c r="H14463" s="107">
        <v>0.37248967334459682</v>
      </c>
      <c r="I14463" s="121" t="str">
        <f t="shared" si="225"/>
        <v>FH</v>
      </c>
    </row>
    <row r="14464" spans="2:9" ht="12.75">
      <c r="B14464" s="102">
        <v>244362350</v>
      </c>
      <c r="C14464" s="106">
        <v>0.49716750118864894</v>
      </c>
      <c r="D14464" s="107">
        <v>0.98885695585340283</v>
      </c>
      <c r="E14464" s="106">
        <v>0.65092194432787864</v>
      </c>
      <c r="F14464" s="107">
        <v>0.13824622541634213</v>
      </c>
      <c r="G14464" s="106">
        <v>0.85891013976667008</v>
      </c>
      <c r="H14464" s="107">
        <v>5.6389547539479778E-2</v>
      </c>
      <c r="I14464" s="121" t="str">
        <f t="shared" si="225"/>
        <v>DF</v>
      </c>
    </row>
    <row r="14465" spans="2:9" ht="12.75">
      <c r="B14465" s="102">
        <v>244363043</v>
      </c>
      <c r="C14465" s="106">
        <v>0.655851573221093</v>
      </c>
      <c r="D14465" s="107">
        <v>0.67465436564774706</v>
      </c>
      <c r="E14465" s="106">
        <v>0.66442562276292971</v>
      </c>
      <c r="F14465" s="107">
        <v>0.67047386893463745</v>
      </c>
      <c r="G14465" s="106">
        <v>0.35670302827058453</v>
      </c>
      <c r="H14465" s="107">
        <v>0.83236455397443976</v>
      </c>
      <c r="I14465" s="121" t="str">
        <f t="shared" si="225"/>
        <v>BH</v>
      </c>
    </row>
    <row r="14466" spans="2:9" ht="12.75">
      <c r="B14466" s="102">
        <v>244364116</v>
      </c>
      <c r="C14466" s="106">
        <v>0.35070123763644201</v>
      </c>
      <c r="D14466" s="107">
        <v>0.71855005010985984</v>
      </c>
      <c r="E14466" s="106">
        <v>0.11184810768657005</v>
      </c>
      <c r="F14466" s="107">
        <v>0.52679590542232457</v>
      </c>
      <c r="G14466" s="106">
        <v>0.18315097739494313</v>
      </c>
      <c r="H14466" s="107">
        <v>6.2756492885449378E-2</v>
      </c>
      <c r="I14466" s="121" t="str">
        <f t="shared" si="225"/>
        <v>DF</v>
      </c>
    </row>
    <row r="14467" spans="2:9" ht="12.75">
      <c r="B14467" s="102">
        <v>244365148</v>
      </c>
      <c r="C14467" s="106">
        <v>0.80559065171863065</v>
      </c>
      <c r="D14467" s="107">
        <v>0.36241813754494068</v>
      </c>
      <c r="E14467" s="106">
        <v>0.8084395545532328</v>
      </c>
      <c r="F14467" s="107">
        <v>0.2426246849304543</v>
      </c>
      <c r="G14467" s="106">
        <v>0.16010503718726143</v>
      </c>
      <c r="H14467" s="107">
        <v>0.71494724274974231</v>
      </c>
      <c r="I14467" s="121" t="str">
        <f t="shared" si="225"/>
        <v>TH</v>
      </c>
    </row>
    <row r="14468" spans="2:9" ht="12.75">
      <c r="B14468" s="102">
        <v>244367185</v>
      </c>
      <c r="C14468" s="106">
        <v>0.87525922509552068</v>
      </c>
      <c r="D14468" s="107">
        <v>0.20210313362667609</v>
      </c>
      <c r="E14468" s="106">
        <v>0.71659645945760175</v>
      </c>
      <c r="F14468" s="107">
        <v>0.74873036367208012</v>
      </c>
      <c r="G14468" s="106">
        <v>0.39527704941175146</v>
      </c>
      <c r="H14468" s="107">
        <v>0.38135904618943783</v>
      </c>
      <c r="I14468" s="121" t="str">
        <f t="shared" si="225"/>
        <v>FH</v>
      </c>
    </row>
    <row r="14469" spans="2:9" ht="12.75">
      <c r="B14469" s="102">
        <v>244368770</v>
      </c>
      <c r="C14469" s="106">
        <v>0.55906567534858742</v>
      </c>
      <c r="D14469" s="107">
        <v>0.77167159811670549</v>
      </c>
      <c r="E14469" s="106">
        <v>0.65609478801092402</v>
      </c>
      <c r="F14469" s="107">
        <v>0.57462886281442094</v>
      </c>
      <c r="G14469" s="106">
        <v>0.53590691819841108</v>
      </c>
      <c r="H14469" s="107">
        <v>0.34757994933381742</v>
      </c>
      <c r="I14469" s="121" t="str">
        <f t="shared" ref="I14469:I14532" si="226">INDEX($C$3:$H$3, MATCH(MAX(C14469:H14469), C14469:H14469, 0))</f>
        <v>DF</v>
      </c>
    </row>
    <row r="14470" spans="2:9" ht="12.75">
      <c r="B14470" s="102">
        <v>244369551</v>
      </c>
      <c r="C14470" s="106">
        <v>0.31054027881215185</v>
      </c>
      <c r="D14470" s="107">
        <v>9.7919773889094675E-2</v>
      </c>
      <c r="E14470" s="106">
        <v>0.70628014268423467</v>
      </c>
      <c r="F14470" s="107">
        <v>0.81319466947579677</v>
      </c>
      <c r="G14470" s="106">
        <v>0.10938788736101035</v>
      </c>
      <c r="H14470" s="107">
        <v>0.94126610791660448</v>
      </c>
      <c r="I14470" s="121" t="str">
        <f t="shared" si="226"/>
        <v>BH</v>
      </c>
    </row>
    <row r="14471" spans="2:9" ht="12.75">
      <c r="B14471" s="102">
        <v>244373561</v>
      </c>
      <c r="C14471" s="106">
        <v>0.90183057869364269</v>
      </c>
      <c r="D14471" s="107">
        <v>0.47516894790587583</v>
      </c>
      <c r="E14471" s="106">
        <v>0.60866953764397236</v>
      </c>
      <c r="F14471" s="107">
        <v>0.83857838754109126</v>
      </c>
      <c r="G14471" s="106">
        <v>0.74014235882539614</v>
      </c>
      <c r="H14471" s="107">
        <v>0.12755651025751868</v>
      </c>
      <c r="I14471" s="121" t="str">
        <f t="shared" si="226"/>
        <v>FH</v>
      </c>
    </row>
    <row r="14472" spans="2:9" ht="12.75">
      <c r="B14472" s="102">
        <v>244374691</v>
      </c>
      <c r="C14472" s="106">
        <v>0.30098990220459809</v>
      </c>
      <c r="D14472" s="107">
        <v>0.28994307362711136</v>
      </c>
      <c r="E14472" s="106">
        <v>0.51332333402158259</v>
      </c>
      <c r="F14472" s="107">
        <v>0.95126633139404149</v>
      </c>
      <c r="G14472" s="106">
        <v>0.68614282825792028</v>
      </c>
      <c r="H14472" s="107">
        <v>0.81354692139401963</v>
      </c>
      <c r="I14472" s="121" t="str">
        <f t="shared" si="226"/>
        <v>C</v>
      </c>
    </row>
    <row r="14473" spans="2:9" ht="12.75">
      <c r="B14473" s="102">
        <v>244375040</v>
      </c>
      <c r="C14473" s="106">
        <v>9.7300501795828609E-2</v>
      </c>
      <c r="D14473" s="107">
        <v>0.47712949408347338</v>
      </c>
      <c r="E14473" s="106">
        <v>0.75563780498834809</v>
      </c>
      <c r="F14473" s="107">
        <v>0.68295526395148887</v>
      </c>
      <c r="G14473" s="106">
        <v>0.75421700032986294</v>
      </c>
      <c r="H14473" s="107">
        <v>0.62810221881939943</v>
      </c>
      <c r="I14473" s="121" t="str">
        <f t="shared" si="226"/>
        <v>TH</v>
      </c>
    </row>
    <row r="14474" spans="2:9" ht="12.75">
      <c r="B14474" s="102">
        <v>244375147</v>
      </c>
      <c r="C14474" s="106">
        <v>0.31386605238418941</v>
      </c>
      <c r="D14474" s="107">
        <v>4.714594096666147E-2</v>
      </c>
      <c r="E14474" s="106">
        <v>0.67717179645927494</v>
      </c>
      <c r="F14474" s="107">
        <v>0.74554251622523648</v>
      </c>
      <c r="G14474" s="106">
        <v>0.63640230950858179</v>
      </c>
      <c r="H14474" s="107">
        <v>0.35115912640582381</v>
      </c>
      <c r="I14474" s="121" t="str">
        <f t="shared" si="226"/>
        <v>C</v>
      </c>
    </row>
    <row r="14475" spans="2:9" ht="12.75">
      <c r="B14475" s="102">
        <v>244376598</v>
      </c>
      <c r="C14475" s="106">
        <v>0.2774884565517679</v>
      </c>
      <c r="D14475" s="107">
        <v>0.51057954736420452</v>
      </c>
      <c r="E14475" s="106">
        <v>0.38635672365276186</v>
      </c>
      <c r="F14475" s="107">
        <v>0.16485076480776328</v>
      </c>
      <c r="G14475" s="106">
        <v>0.62283523894251336</v>
      </c>
      <c r="H14475" s="107">
        <v>0.54886037447068947</v>
      </c>
      <c r="I14475" s="121" t="str">
        <f t="shared" si="226"/>
        <v>E</v>
      </c>
    </row>
    <row r="14476" spans="2:9" ht="12.75">
      <c r="B14476" s="102">
        <v>244377331</v>
      </c>
      <c r="C14476" s="106">
        <v>0.89515000569708669</v>
      </c>
      <c r="D14476" s="107">
        <v>0.81155591627561385</v>
      </c>
      <c r="E14476" s="106">
        <v>0.64603592189109915</v>
      </c>
      <c r="F14476" s="107">
        <v>0.34493544784132424</v>
      </c>
      <c r="G14476" s="106">
        <v>0.58826109994136822</v>
      </c>
      <c r="H14476" s="107">
        <v>0.91283467665069029</v>
      </c>
      <c r="I14476" s="121" t="str">
        <f t="shared" si="226"/>
        <v>BH</v>
      </c>
    </row>
    <row r="14477" spans="2:9" ht="12.75">
      <c r="B14477" s="102">
        <v>244378685</v>
      </c>
      <c r="C14477" s="106">
        <v>0.76925058444646788</v>
      </c>
      <c r="D14477" s="107">
        <v>0.54146655655521592</v>
      </c>
      <c r="E14477" s="106">
        <v>0.79740532838794298</v>
      </c>
      <c r="F14477" s="107">
        <v>0.32044745738970826</v>
      </c>
      <c r="G14477" s="106">
        <v>0.81777495409239798</v>
      </c>
      <c r="H14477" s="107">
        <v>0.5260749338027404</v>
      </c>
      <c r="I14477" s="121" t="str">
        <f t="shared" si="226"/>
        <v>E</v>
      </c>
    </row>
    <row r="14478" spans="2:9" ht="12.75">
      <c r="B14478" s="102">
        <v>244387397</v>
      </c>
      <c r="C14478" s="106">
        <v>0.59254461991945839</v>
      </c>
      <c r="D14478" s="107">
        <v>0.17654055531729984</v>
      </c>
      <c r="E14478" s="106">
        <v>0.11021438336195377</v>
      </c>
      <c r="F14478" s="107">
        <v>0.56534733295402262</v>
      </c>
      <c r="G14478" s="106">
        <v>0.49932495548373557</v>
      </c>
      <c r="H14478" s="107">
        <v>0.27877039889997013</v>
      </c>
      <c r="I14478" s="121" t="str">
        <f t="shared" si="226"/>
        <v>FH</v>
      </c>
    </row>
    <row r="14479" spans="2:9" ht="12.75">
      <c r="B14479" s="102">
        <v>244394089</v>
      </c>
      <c r="C14479" s="106">
        <v>0.23477549951209897</v>
      </c>
      <c r="D14479" s="107">
        <v>0.22110178698347926</v>
      </c>
      <c r="E14479" s="106">
        <v>0.22683463184054897</v>
      </c>
      <c r="F14479" s="107">
        <v>0.24997357412565613</v>
      </c>
      <c r="G14479" s="106">
        <v>0.65408694316802141</v>
      </c>
      <c r="H14479" s="107">
        <v>0.99459041085269373</v>
      </c>
      <c r="I14479" s="121" t="str">
        <f t="shared" si="226"/>
        <v>BH</v>
      </c>
    </row>
    <row r="14480" spans="2:9" ht="12.75">
      <c r="B14480" s="102">
        <v>244399180</v>
      </c>
      <c r="C14480" s="106">
        <v>0.40739826149436986</v>
      </c>
      <c r="D14480" s="107">
        <v>0.26221659250333684</v>
      </c>
      <c r="E14480" s="106">
        <v>0.33549587388220159</v>
      </c>
      <c r="F14480" s="107">
        <v>0.20869955372374416</v>
      </c>
      <c r="G14480" s="106">
        <v>3.4445490796845668E-2</v>
      </c>
      <c r="H14480" s="107">
        <v>0.62376754483169705</v>
      </c>
      <c r="I14480" s="121" t="str">
        <f t="shared" si="226"/>
        <v>BH</v>
      </c>
    </row>
    <row r="14481" spans="2:9" ht="12.75">
      <c r="B14481" s="102">
        <v>244399204</v>
      </c>
      <c r="C14481" s="106">
        <v>0.68935175848735408</v>
      </c>
      <c r="D14481" s="107">
        <v>0.68906542167009222</v>
      </c>
      <c r="E14481" s="106">
        <v>0.95577355605729553</v>
      </c>
      <c r="F14481" s="107">
        <v>7.4224279237001589E-2</v>
      </c>
      <c r="G14481" s="106">
        <v>0.64959325152766212</v>
      </c>
      <c r="H14481" s="107">
        <v>0.35807280788054907</v>
      </c>
      <c r="I14481" s="121" t="str">
        <f t="shared" si="226"/>
        <v>TH</v>
      </c>
    </row>
    <row r="14482" spans="2:9" ht="12.75">
      <c r="B14482" s="102">
        <v>244400762</v>
      </c>
      <c r="C14482" s="106">
        <v>0.78632763298137776</v>
      </c>
      <c r="D14482" s="107">
        <v>0.56719501482852408</v>
      </c>
      <c r="E14482" s="106">
        <v>0.71502271636155879</v>
      </c>
      <c r="F14482" s="107">
        <v>0.19443066130077646</v>
      </c>
      <c r="G14482" s="106">
        <v>0.19830631313546832</v>
      </c>
      <c r="H14482" s="107">
        <v>0.60518944372757755</v>
      </c>
      <c r="I14482" s="121" t="str">
        <f t="shared" si="226"/>
        <v>FH</v>
      </c>
    </row>
    <row r="14483" spans="2:9" ht="12.75">
      <c r="B14483" s="102">
        <v>244402520</v>
      </c>
      <c r="C14483" s="106">
        <v>0.84454820403995434</v>
      </c>
      <c r="D14483" s="107">
        <v>0.52460350303763659</v>
      </c>
      <c r="E14483" s="106">
        <v>0.22762170039816265</v>
      </c>
      <c r="F14483" s="107">
        <v>0.12071014857294871</v>
      </c>
      <c r="G14483" s="106">
        <v>0.78241270697551757</v>
      </c>
      <c r="H14483" s="107">
        <v>9.6485179789494335E-2</v>
      </c>
      <c r="I14483" s="121" t="str">
        <f t="shared" si="226"/>
        <v>FH</v>
      </c>
    </row>
    <row r="14484" spans="2:9" ht="12.75">
      <c r="B14484" s="102">
        <v>244403280</v>
      </c>
      <c r="C14484" s="106">
        <v>0.39156343882651834</v>
      </c>
      <c r="D14484" s="107">
        <v>0.22201089335259239</v>
      </c>
      <c r="E14484" s="106">
        <v>0.95807930254955731</v>
      </c>
      <c r="F14484" s="107">
        <v>0.87221859071786501</v>
      </c>
      <c r="G14484" s="106">
        <v>0.56550104587581496</v>
      </c>
      <c r="H14484" s="107">
        <v>1.1927496544295479E-2</v>
      </c>
      <c r="I14484" s="121" t="str">
        <f t="shared" si="226"/>
        <v>TH</v>
      </c>
    </row>
    <row r="14485" spans="2:9" ht="12.75">
      <c r="B14485" s="102">
        <v>244405597</v>
      </c>
      <c r="C14485" s="106">
        <v>0.51395097882517438</v>
      </c>
      <c r="D14485" s="107">
        <v>0.30363387438732392</v>
      </c>
      <c r="E14485" s="106">
        <v>0.91091002576444446</v>
      </c>
      <c r="F14485" s="107">
        <v>0.84732538784322919</v>
      </c>
      <c r="G14485" s="106">
        <v>0.57385878758021858</v>
      </c>
      <c r="H14485" s="107">
        <v>0.57021334654970968</v>
      </c>
      <c r="I14485" s="121" t="str">
        <f t="shared" si="226"/>
        <v>TH</v>
      </c>
    </row>
    <row r="14486" spans="2:9" ht="12.75">
      <c r="B14486" s="102">
        <v>244407207</v>
      </c>
      <c r="C14486" s="106">
        <v>0.52868184885972824</v>
      </c>
      <c r="D14486" s="107">
        <v>0.5764614666428316</v>
      </c>
      <c r="E14486" s="106">
        <v>0.19166050703150006</v>
      </c>
      <c r="F14486" s="107">
        <v>0.39614616608777098</v>
      </c>
      <c r="G14486" s="106">
        <v>0.1154089570636494</v>
      </c>
      <c r="H14486" s="107">
        <v>0.49841749452695927</v>
      </c>
      <c r="I14486" s="121" t="str">
        <f t="shared" si="226"/>
        <v>DF</v>
      </c>
    </row>
    <row r="14487" spans="2:9" ht="12.75">
      <c r="B14487" s="102">
        <v>244407338</v>
      </c>
      <c r="C14487" s="106">
        <v>0.97442866988505261</v>
      </c>
      <c r="D14487" s="107">
        <v>0.70620001634088236</v>
      </c>
      <c r="E14487" s="106">
        <v>7.2733496445694712E-2</v>
      </c>
      <c r="F14487" s="107">
        <v>0.94857242093445748</v>
      </c>
      <c r="G14487" s="106">
        <v>0.79225867376243908</v>
      </c>
      <c r="H14487" s="107">
        <v>0.64819527670587562</v>
      </c>
      <c r="I14487" s="121" t="str">
        <f t="shared" si="226"/>
        <v>FH</v>
      </c>
    </row>
    <row r="14488" spans="2:9" ht="12.75">
      <c r="B14488" s="102">
        <v>244407841</v>
      </c>
      <c r="C14488" s="106">
        <v>0.25208771170260036</v>
      </c>
      <c r="D14488" s="107">
        <v>0.66183923398890276</v>
      </c>
      <c r="E14488" s="106">
        <v>0.25478265357171059</v>
      </c>
      <c r="F14488" s="107">
        <v>0.83617144409549704</v>
      </c>
      <c r="G14488" s="106">
        <v>0.74449568205898919</v>
      </c>
      <c r="H14488" s="107">
        <v>0.45037056476823878</v>
      </c>
      <c r="I14488" s="121" t="str">
        <f t="shared" si="226"/>
        <v>C</v>
      </c>
    </row>
    <row r="14489" spans="2:9" ht="12.75">
      <c r="B14489" s="102">
        <v>244410630</v>
      </c>
      <c r="C14489" s="106">
        <v>0.41508556482424486</v>
      </c>
      <c r="D14489" s="107">
        <v>0.19301406871354221</v>
      </c>
      <c r="E14489" s="106">
        <v>0.9531618788603744</v>
      </c>
      <c r="F14489" s="107">
        <v>0.52933888826964104</v>
      </c>
      <c r="G14489" s="106">
        <v>0.32226289878708614</v>
      </c>
      <c r="H14489" s="107">
        <v>0.72482816848253195</v>
      </c>
      <c r="I14489" s="121" t="str">
        <f t="shared" si="226"/>
        <v>TH</v>
      </c>
    </row>
    <row r="14490" spans="2:9" ht="12.75">
      <c r="B14490" s="102">
        <v>244411735</v>
      </c>
      <c r="C14490" s="106">
        <v>0.91555356601514992</v>
      </c>
      <c r="D14490" s="107">
        <v>0.56552497371293864</v>
      </c>
      <c r="E14490" s="106">
        <v>0.88788109411065919</v>
      </c>
      <c r="F14490" s="107">
        <v>0.46820995536203469</v>
      </c>
      <c r="G14490" s="106">
        <v>0.19585767803041687</v>
      </c>
      <c r="H14490" s="107">
        <v>0.49652153368797003</v>
      </c>
      <c r="I14490" s="121" t="str">
        <f t="shared" si="226"/>
        <v>FH</v>
      </c>
    </row>
    <row r="14491" spans="2:9" ht="12.75">
      <c r="B14491" s="102">
        <v>244413468</v>
      </c>
      <c r="C14491" s="106">
        <v>0.78717983437701777</v>
      </c>
      <c r="D14491" s="107">
        <v>0.64731674449580145</v>
      </c>
      <c r="E14491" s="106">
        <v>0.12877232367151481</v>
      </c>
      <c r="F14491" s="107">
        <v>0.31447263796608826</v>
      </c>
      <c r="G14491" s="106">
        <v>0.44811084169615967</v>
      </c>
      <c r="H14491" s="107">
        <v>0.10532272606441428</v>
      </c>
      <c r="I14491" s="121" t="str">
        <f t="shared" si="226"/>
        <v>FH</v>
      </c>
    </row>
    <row r="14492" spans="2:9" ht="12.75">
      <c r="B14492" s="102">
        <v>244414087</v>
      </c>
      <c r="C14492" s="106">
        <v>0.98841593251441129</v>
      </c>
      <c r="D14492" s="107">
        <v>0.3628258917244942</v>
      </c>
      <c r="E14492" s="106">
        <v>0.83654538227329955</v>
      </c>
      <c r="F14492" s="107">
        <v>0.90061916820412824</v>
      </c>
      <c r="G14492" s="106">
        <v>0.14962033558310361</v>
      </c>
      <c r="H14492" s="107">
        <v>0.82767881531812559</v>
      </c>
      <c r="I14492" s="121" t="str">
        <f t="shared" si="226"/>
        <v>FH</v>
      </c>
    </row>
    <row r="14493" spans="2:9" ht="12.75">
      <c r="B14493" s="102">
        <v>244414220</v>
      </c>
      <c r="C14493" s="106">
        <v>0.26377366619896669</v>
      </c>
      <c r="D14493" s="107">
        <v>0.37160186114565352</v>
      </c>
      <c r="E14493" s="106">
        <v>0.44767281787193625</v>
      </c>
      <c r="F14493" s="107">
        <v>0.8983165414238734</v>
      </c>
      <c r="G14493" s="106">
        <v>0.19877835862404414</v>
      </c>
      <c r="H14493" s="107">
        <v>0.54551364290218274</v>
      </c>
      <c r="I14493" s="121" t="str">
        <f t="shared" si="226"/>
        <v>C</v>
      </c>
    </row>
    <row r="14494" spans="2:9" ht="12.75">
      <c r="B14494" s="102">
        <v>244415992</v>
      </c>
      <c r="C14494" s="106">
        <v>0.52571659603082477</v>
      </c>
      <c r="D14494" s="107">
        <v>0.45746165514132819</v>
      </c>
      <c r="E14494" s="106">
        <v>1.3132629224579695E-2</v>
      </c>
      <c r="F14494" s="107">
        <v>0.90794038074479744</v>
      </c>
      <c r="G14494" s="106">
        <v>0.67591580555422159</v>
      </c>
      <c r="H14494" s="107">
        <v>0.44894635662385785</v>
      </c>
      <c r="I14494" s="121" t="str">
        <f t="shared" si="226"/>
        <v>C</v>
      </c>
    </row>
    <row r="14495" spans="2:9" ht="12.75">
      <c r="B14495" s="102">
        <v>244416454</v>
      </c>
      <c r="C14495" s="106">
        <v>0.90617645344132591</v>
      </c>
      <c r="D14495" s="107">
        <v>0.17896823908086112</v>
      </c>
      <c r="E14495" s="106">
        <v>0.72294838824582297</v>
      </c>
      <c r="F14495" s="107">
        <v>0.19088858670287179</v>
      </c>
      <c r="G14495" s="106">
        <v>0.25652072286447303</v>
      </c>
      <c r="H14495" s="107">
        <v>0.66161983373284361</v>
      </c>
      <c r="I14495" s="121" t="str">
        <f t="shared" si="226"/>
        <v>FH</v>
      </c>
    </row>
    <row r="14496" spans="2:9" ht="12.75">
      <c r="B14496" s="102">
        <v>244416909</v>
      </c>
      <c r="C14496" s="106">
        <v>0.74761756721059669</v>
      </c>
      <c r="D14496" s="107">
        <v>0.30095546635952797</v>
      </c>
      <c r="E14496" s="106">
        <v>0.73796826586071651</v>
      </c>
      <c r="F14496" s="107">
        <v>5.7605670033139322E-2</v>
      </c>
      <c r="G14496" s="106">
        <v>0.51975934800096679</v>
      </c>
      <c r="H14496" s="107">
        <v>0.30468520470227789</v>
      </c>
      <c r="I14496" s="121" t="str">
        <f t="shared" si="226"/>
        <v>FH</v>
      </c>
    </row>
    <row r="14497" spans="2:9" ht="12.75">
      <c r="B14497" s="102">
        <v>244417850</v>
      </c>
      <c r="C14497" s="106">
        <v>0.29757466776758879</v>
      </c>
      <c r="D14497" s="107">
        <v>0.7884689686257893</v>
      </c>
      <c r="E14497" s="106">
        <v>0.39067634789291983</v>
      </c>
      <c r="F14497" s="107">
        <v>0.57325840965581265</v>
      </c>
      <c r="G14497" s="106">
        <v>0.90454591742868518</v>
      </c>
      <c r="H14497" s="107">
        <v>0.20508865743578841</v>
      </c>
      <c r="I14497" s="121" t="str">
        <f t="shared" si="226"/>
        <v>E</v>
      </c>
    </row>
    <row r="14498" spans="2:9" ht="12.75">
      <c r="B14498" s="102">
        <v>244418097</v>
      </c>
      <c r="C14498" s="106">
        <v>0.16865518938448787</v>
      </c>
      <c r="D14498" s="107">
        <v>0.75489810011708425</v>
      </c>
      <c r="E14498" s="106">
        <v>0.57504906899049701</v>
      </c>
      <c r="F14498" s="107">
        <v>0.57945958089490945</v>
      </c>
      <c r="G14498" s="106">
        <v>7.0413700429260651E-2</v>
      </c>
      <c r="H14498" s="107">
        <v>0.73119417632220873</v>
      </c>
      <c r="I14498" s="121" t="str">
        <f t="shared" si="226"/>
        <v>DF</v>
      </c>
    </row>
    <row r="14499" spans="2:9" ht="12.75">
      <c r="B14499" s="102">
        <v>244418335</v>
      </c>
      <c r="C14499" s="106">
        <v>0.11727003571905148</v>
      </c>
      <c r="D14499" s="107">
        <v>0.29854496014801191</v>
      </c>
      <c r="E14499" s="106">
        <v>0.30801200109708571</v>
      </c>
      <c r="F14499" s="107">
        <v>0.79771585028893299</v>
      </c>
      <c r="G14499" s="106">
        <v>0.47641302825027454</v>
      </c>
      <c r="H14499" s="107">
        <v>0.83037059098294952</v>
      </c>
      <c r="I14499" s="121" t="str">
        <f t="shared" si="226"/>
        <v>BH</v>
      </c>
    </row>
    <row r="14500" spans="2:9" ht="12.75">
      <c r="B14500" s="102">
        <v>244423039</v>
      </c>
      <c r="C14500" s="106">
        <v>0.60090660942895635</v>
      </c>
      <c r="D14500" s="107">
        <v>0.24407914787687646</v>
      </c>
      <c r="E14500" s="106">
        <v>0.85453354191009012</v>
      </c>
      <c r="F14500" s="107">
        <v>0.61375274775230726</v>
      </c>
      <c r="G14500" s="106">
        <v>0.96979944115189642</v>
      </c>
      <c r="H14500" s="107">
        <v>0.75399064206063238</v>
      </c>
      <c r="I14500" s="121" t="str">
        <f t="shared" si="226"/>
        <v>E</v>
      </c>
    </row>
    <row r="14501" spans="2:9" ht="12.75">
      <c r="B14501" s="102">
        <v>244423474</v>
      </c>
      <c r="C14501" s="106">
        <v>0.73135615307857726</v>
      </c>
      <c r="D14501" s="107">
        <v>0.28041709642827439</v>
      </c>
      <c r="E14501" s="106">
        <v>0.29547759740630353</v>
      </c>
      <c r="F14501" s="107">
        <v>6.3867789151192955E-2</v>
      </c>
      <c r="G14501" s="106">
        <v>0.16543020690136756</v>
      </c>
      <c r="H14501" s="107">
        <v>0.82798815306873941</v>
      </c>
      <c r="I14501" s="121" t="str">
        <f t="shared" si="226"/>
        <v>BH</v>
      </c>
    </row>
    <row r="14502" spans="2:9" ht="12.75">
      <c r="B14502" s="102">
        <v>244425316</v>
      </c>
      <c r="C14502" s="106">
        <v>0.77468526140400695</v>
      </c>
      <c r="D14502" s="107">
        <v>0.68659328440635203</v>
      </c>
      <c r="E14502" s="106">
        <v>0.88440631723411123</v>
      </c>
      <c r="F14502" s="107">
        <v>0.80679411730065187</v>
      </c>
      <c r="G14502" s="106">
        <v>0.16112238144998159</v>
      </c>
      <c r="H14502" s="107">
        <v>0.66223443420312744</v>
      </c>
      <c r="I14502" s="121" t="str">
        <f t="shared" si="226"/>
        <v>TH</v>
      </c>
    </row>
    <row r="14503" spans="2:9" ht="12.75">
      <c r="B14503" s="102">
        <v>244428516</v>
      </c>
      <c r="C14503" s="106">
        <v>0.68059294581455831</v>
      </c>
      <c r="D14503" s="107">
        <v>8.6759350047209693E-2</v>
      </c>
      <c r="E14503" s="106">
        <v>0.52928842072304438</v>
      </c>
      <c r="F14503" s="107">
        <v>0.23137540470534024</v>
      </c>
      <c r="G14503" s="106">
        <v>0.26661790176346045</v>
      </c>
      <c r="H14503" s="107">
        <v>0.97652178723608252</v>
      </c>
      <c r="I14503" s="121" t="str">
        <f t="shared" si="226"/>
        <v>BH</v>
      </c>
    </row>
    <row r="14504" spans="2:9" ht="12.75">
      <c r="B14504" s="102">
        <v>244428938</v>
      </c>
      <c r="C14504" s="106">
        <v>0.12835474413321646</v>
      </c>
      <c r="D14504" s="107">
        <v>0.45551365131412336</v>
      </c>
      <c r="E14504" s="106">
        <v>0.35534955106737165</v>
      </c>
      <c r="F14504" s="107">
        <v>0.51903985296374788</v>
      </c>
      <c r="G14504" s="106">
        <v>0.27687586099603245</v>
      </c>
      <c r="H14504" s="107">
        <v>0.56776957806223871</v>
      </c>
      <c r="I14504" s="121" t="str">
        <f t="shared" si="226"/>
        <v>BH</v>
      </c>
    </row>
    <row r="14505" spans="2:9" ht="12.75">
      <c r="B14505" s="102">
        <v>244429177</v>
      </c>
      <c r="C14505" s="106">
        <v>0.97994084706525708</v>
      </c>
      <c r="D14505" s="107">
        <v>0.54530026515061358</v>
      </c>
      <c r="E14505" s="106">
        <v>0.75764891255178068</v>
      </c>
      <c r="F14505" s="107">
        <v>0.36053095452160644</v>
      </c>
      <c r="G14505" s="106">
        <v>0.14520605196809377</v>
      </c>
      <c r="H14505" s="107">
        <v>0.49536050189634406</v>
      </c>
      <c r="I14505" s="121" t="str">
        <f t="shared" si="226"/>
        <v>FH</v>
      </c>
    </row>
    <row r="14506" spans="2:9" ht="12.75">
      <c r="B14506" s="102">
        <v>244429893</v>
      </c>
      <c r="C14506" s="106">
        <v>0.63425936272465533</v>
      </c>
      <c r="D14506" s="107">
        <v>0.19036244266936508</v>
      </c>
      <c r="E14506" s="106">
        <v>0.50266383404506376</v>
      </c>
      <c r="F14506" s="107">
        <v>0.31756339177399662</v>
      </c>
      <c r="G14506" s="106">
        <v>4.3997648088196506E-2</v>
      </c>
      <c r="H14506" s="107">
        <v>0.46153195282931314</v>
      </c>
      <c r="I14506" s="121" t="str">
        <f t="shared" si="226"/>
        <v>FH</v>
      </c>
    </row>
    <row r="14507" spans="2:9" ht="12.75">
      <c r="B14507" s="102">
        <v>244431907</v>
      </c>
      <c r="C14507" s="106">
        <v>0.57705794260934806</v>
      </c>
      <c r="D14507" s="107">
        <v>4.3728720296396517E-3</v>
      </c>
      <c r="E14507" s="106">
        <v>0.44051044080932833</v>
      </c>
      <c r="F14507" s="107">
        <v>0.40864651477995029</v>
      </c>
      <c r="G14507" s="106">
        <v>0.35067280388185296</v>
      </c>
      <c r="H14507" s="107">
        <v>0.74708473249125795</v>
      </c>
      <c r="I14507" s="121" t="str">
        <f t="shared" si="226"/>
        <v>BH</v>
      </c>
    </row>
    <row r="14508" spans="2:9" ht="12.75">
      <c r="B14508" s="102">
        <v>244432351</v>
      </c>
      <c r="C14508" s="106">
        <v>0.73880552184132231</v>
      </c>
      <c r="D14508" s="107">
        <v>9.1675938619246722E-3</v>
      </c>
      <c r="E14508" s="106">
        <v>0.61777135491231672</v>
      </c>
      <c r="F14508" s="107">
        <v>0.97231509906611624</v>
      </c>
      <c r="G14508" s="106">
        <v>0.3640527976856518</v>
      </c>
      <c r="H14508" s="107">
        <v>0.15026473527222617</v>
      </c>
      <c r="I14508" s="121" t="str">
        <f t="shared" si="226"/>
        <v>C</v>
      </c>
    </row>
    <row r="14509" spans="2:9" ht="12.75">
      <c r="B14509" s="102">
        <v>244433111</v>
      </c>
      <c r="C14509" s="106">
        <v>0.62983562612277155</v>
      </c>
      <c r="D14509" s="107">
        <v>0.39589200777601152</v>
      </c>
      <c r="E14509" s="106">
        <v>0.57452630324868803</v>
      </c>
      <c r="F14509" s="107">
        <v>0.5102540701074274</v>
      </c>
      <c r="G14509" s="106">
        <v>0.78063144423780573</v>
      </c>
      <c r="H14509" s="107">
        <v>0.33029458711684745</v>
      </c>
      <c r="I14509" s="121" t="str">
        <f t="shared" si="226"/>
        <v>E</v>
      </c>
    </row>
    <row r="14510" spans="2:9" ht="12.75">
      <c r="B14510" s="102">
        <v>244433590</v>
      </c>
      <c r="C14510" s="106">
        <v>0.56517073861761591</v>
      </c>
      <c r="D14510" s="107">
        <v>0.26476181872141691</v>
      </c>
      <c r="E14510" s="106">
        <v>0.26942700409037301</v>
      </c>
      <c r="F14510" s="107">
        <v>0.98259198343346554</v>
      </c>
      <c r="G14510" s="106">
        <v>0.72372294787126901</v>
      </c>
      <c r="H14510" s="107">
        <v>0.21084844587353246</v>
      </c>
      <c r="I14510" s="121" t="str">
        <f t="shared" si="226"/>
        <v>C</v>
      </c>
    </row>
    <row r="14511" spans="2:9" ht="12.75">
      <c r="B14511" s="102">
        <v>244433838</v>
      </c>
      <c r="C14511" s="106">
        <v>0.15242494331142753</v>
      </c>
      <c r="D14511" s="107">
        <v>0.97489357428358181</v>
      </c>
      <c r="E14511" s="106">
        <v>0.88392309554849158</v>
      </c>
      <c r="F14511" s="107">
        <v>0.78514082615564318</v>
      </c>
      <c r="G14511" s="106">
        <v>0.27913951715913088</v>
      </c>
      <c r="H14511" s="107">
        <v>0.46873738533244036</v>
      </c>
      <c r="I14511" s="121" t="str">
        <f t="shared" si="226"/>
        <v>DF</v>
      </c>
    </row>
    <row r="14512" spans="2:9" ht="12.75">
      <c r="B14512" s="102">
        <v>244434135</v>
      </c>
      <c r="C14512" s="106">
        <v>0.89043629663542156</v>
      </c>
      <c r="D14512" s="107">
        <v>0.81562547762844595</v>
      </c>
      <c r="E14512" s="106">
        <v>2.5299245438159979E-2</v>
      </c>
      <c r="F14512" s="107">
        <v>0.71229083524484604</v>
      </c>
      <c r="G14512" s="106">
        <v>8.0670330830196812E-2</v>
      </c>
      <c r="H14512" s="107">
        <v>0.1840256371572111</v>
      </c>
      <c r="I14512" s="121" t="str">
        <f t="shared" si="226"/>
        <v>FH</v>
      </c>
    </row>
    <row r="14513" spans="2:9" ht="12.75">
      <c r="B14513" s="102">
        <v>244439554</v>
      </c>
      <c r="C14513" s="106">
        <v>0.56976385646899486</v>
      </c>
      <c r="D14513" s="107">
        <v>0.34077362612766082</v>
      </c>
      <c r="E14513" s="106">
        <v>0.15393579315598571</v>
      </c>
      <c r="F14513" s="107">
        <v>0.2154412583594425</v>
      </c>
      <c r="G14513" s="106">
        <v>0.25664005876183649</v>
      </c>
      <c r="H14513" s="107">
        <v>0.92033093083602591</v>
      </c>
      <c r="I14513" s="121" t="str">
        <f t="shared" si="226"/>
        <v>BH</v>
      </c>
    </row>
    <row r="14514" spans="2:9" ht="12.75">
      <c r="B14514" s="102">
        <v>244439595</v>
      </c>
      <c r="C14514" s="106">
        <v>0.12505692384610434</v>
      </c>
      <c r="D14514" s="107">
        <v>0.39304653445664184</v>
      </c>
      <c r="E14514" s="106">
        <v>0.42158543729758291</v>
      </c>
      <c r="F14514" s="107">
        <v>0.68142224612150226</v>
      </c>
      <c r="G14514" s="106">
        <v>0.51029046909007492</v>
      </c>
      <c r="H14514" s="107">
        <v>0.66647125623224812</v>
      </c>
      <c r="I14514" s="121" t="str">
        <f t="shared" si="226"/>
        <v>C</v>
      </c>
    </row>
    <row r="14515" spans="2:9" ht="12.75">
      <c r="B14515" s="102">
        <v>244439702</v>
      </c>
      <c r="C14515" s="106">
        <v>0.73283566253828436</v>
      </c>
      <c r="D14515" s="107">
        <v>0.77395867345545177</v>
      </c>
      <c r="E14515" s="106">
        <v>0.93901267866318339</v>
      </c>
      <c r="F14515" s="107">
        <v>0.40757068401543251</v>
      </c>
      <c r="G14515" s="106">
        <v>0.61364287997322298</v>
      </c>
      <c r="H14515" s="107">
        <v>0.8113834945592453</v>
      </c>
      <c r="I14515" s="121" t="str">
        <f t="shared" si="226"/>
        <v>TH</v>
      </c>
    </row>
    <row r="14516" spans="2:9" ht="12.75">
      <c r="B14516" s="102">
        <v>244439752</v>
      </c>
      <c r="C14516" s="106">
        <v>0.53882452580739226</v>
      </c>
      <c r="D14516" s="107">
        <v>0.72355487113410821</v>
      </c>
      <c r="E14516" s="106">
        <v>0.43216260201024559</v>
      </c>
      <c r="F14516" s="107">
        <v>0.78214545472253016</v>
      </c>
      <c r="G14516" s="106">
        <v>0.5121787029717515</v>
      </c>
      <c r="H14516" s="107">
        <v>0.73703295355509191</v>
      </c>
      <c r="I14516" s="121" t="str">
        <f t="shared" si="226"/>
        <v>C</v>
      </c>
    </row>
    <row r="14517" spans="2:9" ht="12.75">
      <c r="B14517" s="102">
        <v>244445825</v>
      </c>
      <c r="C14517" s="106">
        <v>0.72273584865237783</v>
      </c>
      <c r="D14517" s="107">
        <v>0.11261918872521925</v>
      </c>
      <c r="E14517" s="106">
        <v>0.33018435004367541</v>
      </c>
      <c r="F14517" s="107">
        <v>0.85166120643789922</v>
      </c>
      <c r="G14517" s="106">
        <v>0.14628711794964788</v>
      </c>
      <c r="H14517" s="107">
        <v>0.33989877927445766</v>
      </c>
      <c r="I14517" s="121" t="str">
        <f t="shared" si="226"/>
        <v>C</v>
      </c>
    </row>
    <row r="14518" spans="2:9" ht="12.75">
      <c r="B14518" s="102">
        <v>244446476</v>
      </c>
      <c r="C14518" s="106">
        <v>0.11825556651161295</v>
      </c>
      <c r="D14518" s="107">
        <v>0.56473156299535443</v>
      </c>
      <c r="E14518" s="106">
        <v>0.25794238779567813</v>
      </c>
      <c r="F14518" s="107">
        <v>0.70530494517685693</v>
      </c>
      <c r="G14518" s="106">
        <v>0.43275377998057207</v>
      </c>
      <c r="H14518" s="107">
        <v>0.53349917491746535</v>
      </c>
      <c r="I14518" s="121" t="str">
        <f t="shared" si="226"/>
        <v>C</v>
      </c>
    </row>
    <row r="14519" spans="2:9" ht="12.75">
      <c r="B14519" s="102">
        <v>244446948</v>
      </c>
      <c r="C14519" s="106">
        <v>0.2668465629715322</v>
      </c>
      <c r="D14519" s="107">
        <v>0.33594335984341495</v>
      </c>
      <c r="E14519" s="106">
        <v>0.60770016871800614</v>
      </c>
      <c r="F14519" s="107">
        <v>0.61006822232439095</v>
      </c>
      <c r="G14519" s="106">
        <v>0.20853712967489813</v>
      </c>
      <c r="H14519" s="107">
        <v>8.4191000957750894E-2</v>
      </c>
      <c r="I14519" s="121" t="str">
        <f t="shared" si="226"/>
        <v>C</v>
      </c>
    </row>
    <row r="14520" spans="2:9" ht="12.75">
      <c r="B14520" s="102">
        <v>244447938</v>
      </c>
      <c r="C14520" s="106">
        <v>0.9478369402604867</v>
      </c>
      <c r="D14520" s="107">
        <v>6.1756836337305998E-2</v>
      </c>
      <c r="E14520" s="106">
        <v>0.6193638859559194</v>
      </c>
      <c r="F14520" s="107">
        <v>0.83011613669681372</v>
      </c>
      <c r="G14520" s="106">
        <v>0.53546949953726619</v>
      </c>
      <c r="H14520" s="107">
        <v>0.57445256353493646</v>
      </c>
      <c r="I14520" s="121" t="str">
        <f t="shared" si="226"/>
        <v>FH</v>
      </c>
    </row>
    <row r="14521" spans="2:9" ht="12.75">
      <c r="B14521" s="102">
        <v>244449069</v>
      </c>
      <c r="C14521" s="106">
        <v>0.36213165682867343</v>
      </c>
      <c r="D14521" s="107">
        <v>0.1144438631789142</v>
      </c>
      <c r="E14521" s="106">
        <v>0.98000347778515251</v>
      </c>
      <c r="F14521" s="107">
        <v>0.83613411013784056</v>
      </c>
      <c r="G14521" s="106">
        <v>0.75108017436477148</v>
      </c>
      <c r="H14521" s="107">
        <v>0.13898766933066864</v>
      </c>
      <c r="I14521" s="121" t="str">
        <f t="shared" si="226"/>
        <v>TH</v>
      </c>
    </row>
    <row r="14522" spans="2:9" ht="12.75">
      <c r="B14522" s="102">
        <v>244449347</v>
      </c>
      <c r="C14522" s="106">
        <v>0.75456186567370676</v>
      </c>
      <c r="D14522" s="107">
        <v>0.42722565864155193</v>
      </c>
      <c r="E14522" s="106">
        <v>0.64665182282637179</v>
      </c>
      <c r="F14522" s="107">
        <v>0.40028880848120729</v>
      </c>
      <c r="G14522" s="106">
        <v>0.7299524809662703</v>
      </c>
      <c r="H14522" s="107">
        <v>4.7417790611594235E-2</v>
      </c>
      <c r="I14522" s="121" t="str">
        <f t="shared" si="226"/>
        <v>FH</v>
      </c>
    </row>
    <row r="14523" spans="2:9" ht="12.75">
      <c r="B14523" s="102">
        <v>244450832</v>
      </c>
      <c r="C14523" s="106">
        <v>0.3132857572871226</v>
      </c>
      <c r="D14523" s="107">
        <v>0.16009779770946686</v>
      </c>
      <c r="E14523" s="106">
        <v>0.73278055122197205</v>
      </c>
      <c r="F14523" s="107">
        <v>0.23318191730719939</v>
      </c>
      <c r="G14523" s="106">
        <v>4.3633224222107359E-2</v>
      </c>
      <c r="H14523" s="107">
        <v>1.5142713938542052E-2</v>
      </c>
      <c r="I14523" s="121" t="str">
        <f t="shared" si="226"/>
        <v>TH</v>
      </c>
    </row>
    <row r="14524" spans="2:9" ht="12.75">
      <c r="B14524" s="102">
        <v>244451731</v>
      </c>
      <c r="C14524" s="106">
        <v>0.21453983642750174</v>
      </c>
      <c r="D14524" s="107">
        <v>0.13610176133346918</v>
      </c>
      <c r="E14524" s="106">
        <v>0.45512273771396505</v>
      </c>
      <c r="F14524" s="107">
        <v>0.90001772065239249</v>
      </c>
      <c r="G14524" s="106">
        <v>0.23872405165611799</v>
      </c>
      <c r="H14524" s="107">
        <v>2.8818176852507094E-2</v>
      </c>
      <c r="I14524" s="121" t="str">
        <f t="shared" si="226"/>
        <v>C</v>
      </c>
    </row>
    <row r="14525" spans="2:9" ht="12.75">
      <c r="B14525" s="102">
        <v>244456145</v>
      </c>
      <c r="C14525" s="106">
        <v>0.67681934297091506</v>
      </c>
      <c r="D14525" s="107">
        <v>0.81834222356485231</v>
      </c>
      <c r="E14525" s="106">
        <v>0.71715725959927235</v>
      </c>
      <c r="F14525" s="107">
        <v>0.20120308273083376</v>
      </c>
      <c r="G14525" s="106">
        <v>0.48723337195869387</v>
      </c>
      <c r="H14525" s="107">
        <v>0.73448971308530098</v>
      </c>
      <c r="I14525" s="121" t="str">
        <f t="shared" si="226"/>
        <v>DF</v>
      </c>
    </row>
    <row r="14526" spans="2:9" ht="12.75">
      <c r="B14526" s="102">
        <v>244456153</v>
      </c>
      <c r="C14526" s="106">
        <v>0.71637758464989187</v>
      </c>
      <c r="D14526" s="107">
        <v>0.6509624096603015</v>
      </c>
      <c r="E14526" s="106">
        <v>0.30317368142524703</v>
      </c>
      <c r="F14526" s="107">
        <v>0.51652468433448129</v>
      </c>
      <c r="G14526" s="106">
        <v>0.89459559762942398</v>
      </c>
      <c r="H14526" s="107">
        <v>0.31606145173442801</v>
      </c>
      <c r="I14526" s="121" t="str">
        <f t="shared" si="226"/>
        <v>E</v>
      </c>
    </row>
    <row r="14527" spans="2:9" ht="12.75">
      <c r="B14527" s="102">
        <v>244457349</v>
      </c>
      <c r="C14527" s="106">
        <v>0.87717158123342664</v>
      </c>
      <c r="D14527" s="107">
        <v>0.1750475898888717</v>
      </c>
      <c r="E14527" s="106">
        <v>0.42352490124341413</v>
      </c>
      <c r="F14527" s="107">
        <v>7.0968446275537111E-2</v>
      </c>
      <c r="G14527" s="106">
        <v>0.6651461569026802</v>
      </c>
      <c r="H14527" s="107">
        <v>0.88085016408064121</v>
      </c>
      <c r="I14527" s="121" t="str">
        <f t="shared" si="226"/>
        <v>BH</v>
      </c>
    </row>
    <row r="14528" spans="2:9" ht="12.75">
      <c r="B14528" s="102">
        <v>244457505</v>
      </c>
      <c r="C14528" s="106">
        <v>0.95644553903896967</v>
      </c>
      <c r="D14528" s="107">
        <v>0.30376749836214456</v>
      </c>
      <c r="E14528" s="106">
        <v>0.97290275029220719</v>
      </c>
      <c r="F14528" s="107">
        <v>0.77998577488380594</v>
      </c>
      <c r="G14528" s="106">
        <v>0.72347182572594471</v>
      </c>
      <c r="H14528" s="107">
        <v>0.76548336646750847</v>
      </c>
      <c r="I14528" s="121" t="str">
        <f t="shared" si="226"/>
        <v>TH</v>
      </c>
    </row>
    <row r="14529" spans="2:9" ht="12.75">
      <c r="B14529" s="102">
        <v>244458594</v>
      </c>
      <c r="C14529" s="106">
        <v>9.175125390836758E-2</v>
      </c>
      <c r="D14529" s="107">
        <v>0.30760853466726967</v>
      </c>
      <c r="E14529" s="106">
        <v>1.6408222781047144E-2</v>
      </c>
      <c r="F14529" s="107">
        <v>0.15664396653278811</v>
      </c>
      <c r="G14529" s="106">
        <v>0.59046166954623969</v>
      </c>
      <c r="H14529" s="107">
        <v>0.32231710127369739</v>
      </c>
      <c r="I14529" s="121" t="str">
        <f t="shared" si="226"/>
        <v>E</v>
      </c>
    </row>
    <row r="14530" spans="2:9" ht="12.75">
      <c r="B14530" s="102">
        <v>244459131</v>
      </c>
      <c r="C14530" s="106">
        <v>0.82977606891823696</v>
      </c>
      <c r="D14530" s="107">
        <v>0.38127184569814254</v>
      </c>
      <c r="E14530" s="106">
        <v>0.61895695330841338</v>
      </c>
      <c r="F14530" s="107">
        <v>0.91639126738063226</v>
      </c>
      <c r="G14530" s="106">
        <v>0.32364976648418331</v>
      </c>
      <c r="H14530" s="107">
        <v>0.34659090611217813</v>
      </c>
      <c r="I14530" s="121" t="str">
        <f t="shared" si="226"/>
        <v>C</v>
      </c>
    </row>
    <row r="14531" spans="2:9" ht="12.75">
      <c r="B14531" s="102">
        <v>244460039</v>
      </c>
      <c r="C14531" s="106">
        <v>0.11354871583505588</v>
      </c>
      <c r="D14531" s="107">
        <v>0.40559760663059685</v>
      </c>
      <c r="E14531" s="106">
        <v>0.21100700690105434</v>
      </c>
      <c r="F14531" s="107">
        <v>0.13196095645850736</v>
      </c>
      <c r="G14531" s="106">
        <v>0.32465718940843424</v>
      </c>
      <c r="H14531" s="107">
        <v>0.4639236880509281</v>
      </c>
      <c r="I14531" s="121" t="str">
        <f t="shared" si="226"/>
        <v>BH</v>
      </c>
    </row>
    <row r="14532" spans="2:9" ht="12.75">
      <c r="B14532" s="102">
        <v>244460946</v>
      </c>
      <c r="C14532" s="106">
        <v>0.67772207662514061</v>
      </c>
      <c r="D14532" s="107">
        <v>0.35186927479237839</v>
      </c>
      <c r="E14532" s="106">
        <v>0.4271008224216799</v>
      </c>
      <c r="F14532" s="107">
        <v>0.56856716636040838</v>
      </c>
      <c r="G14532" s="106">
        <v>0.37549602119030778</v>
      </c>
      <c r="H14532" s="107">
        <v>0.30120955389281523</v>
      </c>
      <c r="I14532" s="121" t="str">
        <f t="shared" si="226"/>
        <v>FH</v>
      </c>
    </row>
    <row r="14533" spans="2:9" ht="12.75">
      <c r="B14533" s="102">
        <v>244461886</v>
      </c>
      <c r="C14533" s="106">
        <v>0.36520831348672922</v>
      </c>
      <c r="D14533" s="107">
        <v>0.28447304644730886</v>
      </c>
      <c r="E14533" s="106">
        <v>0.61032401686756499</v>
      </c>
      <c r="F14533" s="107">
        <v>0.93455057518867046</v>
      </c>
      <c r="G14533" s="106">
        <v>0.19607187950579164</v>
      </c>
      <c r="H14533" s="107">
        <v>0.97058405925254121</v>
      </c>
      <c r="I14533" s="121" t="str">
        <f t="shared" ref="I14533:I14596" si="227">INDEX($C$3:$H$3, MATCH(MAX(C14533:H14533), C14533:H14533, 0))</f>
        <v>BH</v>
      </c>
    </row>
    <row r="14534" spans="2:9" ht="12.75">
      <c r="B14534" s="102">
        <v>244463067</v>
      </c>
      <c r="C14534" s="106">
        <v>0.41938528526365748</v>
      </c>
      <c r="D14534" s="107">
        <v>0.62350126430381869</v>
      </c>
      <c r="E14534" s="106">
        <v>0.85362576520457267</v>
      </c>
      <c r="F14534" s="107">
        <v>5.6243945074178514E-2</v>
      </c>
      <c r="G14534" s="106">
        <v>0.76191331868295697</v>
      </c>
      <c r="H14534" s="107">
        <v>0.36430996719962749</v>
      </c>
      <c r="I14534" s="121" t="str">
        <f t="shared" si="227"/>
        <v>TH</v>
      </c>
    </row>
    <row r="14535" spans="2:9" ht="12.75">
      <c r="B14535" s="102">
        <v>244463809</v>
      </c>
      <c r="C14535" s="106">
        <v>0.93232862850581366</v>
      </c>
      <c r="D14535" s="107">
        <v>0.84264537694129715</v>
      </c>
      <c r="E14535" s="106">
        <v>0.57883854922014422</v>
      </c>
      <c r="F14535" s="107">
        <v>0.7159550974039588</v>
      </c>
      <c r="G14535" s="106">
        <v>0.12411816317853042</v>
      </c>
      <c r="H14535" s="107">
        <v>0.46988609032712958</v>
      </c>
      <c r="I14535" s="121" t="str">
        <f t="shared" si="227"/>
        <v>FH</v>
      </c>
    </row>
    <row r="14536" spans="2:9" ht="12.75">
      <c r="B14536" s="102">
        <v>244463932</v>
      </c>
      <c r="C14536" s="106">
        <v>0.89094076392677413</v>
      </c>
      <c r="D14536" s="107">
        <v>8.9526878911862617E-2</v>
      </c>
      <c r="E14536" s="106">
        <v>0.96686140371694052</v>
      </c>
      <c r="F14536" s="107">
        <v>0.30965132182697208</v>
      </c>
      <c r="G14536" s="106">
        <v>0.8098580465953602</v>
      </c>
      <c r="H14536" s="107">
        <v>0.26530359362731448</v>
      </c>
      <c r="I14536" s="121" t="str">
        <f t="shared" si="227"/>
        <v>TH</v>
      </c>
    </row>
    <row r="14537" spans="2:9" ht="12.75">
      <c r="B14537" s="102">
        <v>244465088</v>
      </c>
      <c r="C14537" s="106">
        <v>0.82468117971284638</v>
      </c>
      <c r="D14537" s="107">
        <v>0.6733287759559643</v>
      </c>
      <c r="E14537" s="106">
        <v>0.61502065070493472</v>
      </c>
      <c r="F14537" s="107">
        <v>0.17550926856320626</v>
      </c>
      <c r="G14537" s="106">
        <v>0.13474617726622373</v>
      </c>
      <c r="H14537" s="107">
        <v>0.80013601979624127</v>
      </c>
      <c r="I14537" s="121" t="str">
        <f t="shared" si="227"/>
        <v>FH</v>
      </c>
    </row>
    <row r="14538" spans="2:9" ht="12.75">
      <c r="B14538" s="102">
        <v>244465631</v>
      </c>
      <c r="C14538" s="106">
        <v>0.81239420455485156</v>
      </c>
      <c r="D14538" s="107">
        <v>0.36376933191388106</v>
      </c>
      <c r="E14538" s="106">
        <v>0.76386662527965754</v>
      </c>
      <c r="F14538" s="107">
        <v>0.15906050923299997</v>
      </c>
      <c r="G14538" s="106">
        <v>0.81239263901030356</v>
      </c>
      <c r="H14538" s="107">
        <v>0.52776641837054017</v>
      </c>
      <c r="I14538" s="121" t="str">
        <f t="shared" si="227"/>
        <v>FH</v>
      </c>
    </row>
    <row r="14539" spans="2:9" ht="12.75">
      <c r="B14539" s="102">
        <v>244466522</v>
      </c>
      <c r="C14539" s="106">
        <v>0.76897246686099541</v>
      </c>
      <c r="D14539" s="107">
        <v>0.35790197691165448</v>
      </c>
      <c r="E14539" s="106">
        <v>1.826402617792322E-2</v>
      </c>
      <c r="F14539" s="107">
        <v>0.85344122085396457</v>
      </c>
      <c r="G14539" s="106">
        <v>0.11207250566257532</v>
      </c>
      <c r="H14539" s="107">
        <v>0.91189033711442136</v>
      </c>
      <c r="I14539" s="121" t="str">
        <f t="shared" si="227"/>
        <v>BH</v>
      </c>
    </row>
    <row r="14540" spans="2:9" ht="12.75">
      <c r="B14540" s="102">
        <v>244466540</v>
      </c>
      <c r="C14540" s="106">
        <v>0.27786609290171338</v>
      </c>
      <c r="D14540" s="107">
        <v>0.19191907778867012</v>
      </c>
      <c r="E14540" s="106">
        <v>0.92441617231500928</v>
      </c>
      <c r="F14540" s="107">
        <v>0.90218435619934856</v>
      </c>
      <c r="G14540" s="106">
        <v>0.84071910235726</v>
      </c>
      <c r="H14540" s="107">
        <v>0.44339903237874712</v>
      </c>
      <c r="I14540" s="121" t="str">
        <f t="shared" si="227"/>
        <v>TH</v>
      </c>
    </row>
    <row r="14541" spans="2:9" ht="12.75">
      <c r="B14541" s="102">
        <v>244468082</v>
      </c>
      <c r="C14541" s="106">
        <v>0.62452311569091634</v>
      </c>
      <c r="D14541" s="107">
        <v>0.41988740684925485</v>
      </c>
      <c r="E14541" s="106">
        <v>0.22981743062339022</v>
      </c>
      <c r="F14541" s="107">
        <v>0.3982112194320635</v>
      </c>
      <c r="G14541" s="106">
        <v>0.12699400798148996</v>
      </c>
      <c r="H14541" s="107">
        <v>0.7234173578048928</v>
      </c>
      <c r="I14541" s="121" t="str">
        <f t="shared" si="227"/>
        <v>BH</v>
      </c>
    </row>
    <row r="14542" spans="2:9" ht="12.75">
      <c r="B14542" s="102">
        <v>244470186</v>
      </c>
      <c r="C14542" s="106">
        <v>0.75469951676386149</v>
      </c>
      <c r="D14542" s="107">
        <v>0.47847137159110886</v>
      </c>
      <c r="E14542" s="106">
        <v>0.92455119487938386</v>
      </c>
      <c r="F14542" s="107">
        <v>0.30677315005295314</v>
      </c>
      <c r="G14542" s="106">
        <v>0.17380221224711834</v>
      </c>
      <c r="H14542" s="107">
        <v>0.69188763813269261</v>
      </c>
      <c r="I14542" s="121" t="str">
        <f t="shared" si="227"/>
        <v>TH</v>
      </c>
    </row>
    <row r="14543" spans="2:9" ht="12.75">
      <c r="B14543" s="102">
        <v>244473972</v>
      </c>
      <c r="C14543" s="106">
        <v>0.78308860082957032</v>
      </c>
      <c r="D14543" s="107">
        <v>0.52348410249985844</v>
      </c>
      <c r="E14543" s="106">
        <v>0.69022147746484475</v>
      </c>
      <c r="F14543" s="107">
        <v>0.97755898932604701</v>
      </c>
      <c r="G14543" s="106">
        <v>0.51506310532909194</v>
      </c>
      <c r="H14543" s="107">
        <v>0.12215192043709688</v>
      </c>
      <c r="I14543" s="121" t="str">
        <f t="shared" si="227"/>
        <v>C</v>
      </c>
    </row>
    <row r="14544" spans="2:9" ht="12.75">
      <c r="B14544" s="102">
        <v>244475640</v>
      </c>
      <c r="C14544" s="106">
        <v>0.67042225847663262</v>
      </c>
      <c r="D14544" s="107">
        <v>0.58406436262204409</v>
      </c>
      <c r="E14544" s="106">
        <v>0.84429891637680332</v>
      </c>
      <c r="F14544" s="107">
        <v>0.83515532364825251</v>
      </c>
      <c r="G14544" s="106">
        <v>0.71621337169632682</v>
      </c>
      <c r="H14544" s="107">
        <v>4.3570981235663275E-2</v>
      </c>
      <c r="I14544" s="121" t="str">
        <f t="shared" si="227"/>
        <v>TH</v>
      </c>
    </row>
    <row r="14545" spans="2:9" ht="12.75">
      <c r="B14545" s="102">
        <v>244477216</v>
      </c>
      <c r="C14545" s="106">
        <v>0.66247213076179379</v>
      </c>
      <c r="D14545" s="107">
        <v>0.58984725160821627</v>
      </c>
      <c r="E14545" s="106">
        <v>0.14326067829469258</v>
      </c>
      <c r="F14545" s="107">
        <v>0.78944830329397564</v>
      </c>
      <c r="G14545" s="106">
        <v>0.32831784849519874</v>
      </c>
      <c r="H14545" s="107">
        <v>0.88006084108786986</v>
      </c>
      <c r="I14545" s="121" t="str">
        <f t="shared" si="227"/>
        <v>BH</v>
      </c>
    </row>
    <row r="14546" spans="2:9" ht="12.75">
      <c r="B14546" s="102">
        <v>244477299</v>
      </c>
      <c r="C14546" s="106">
        <v>0.6411570277968055</v>
      </c>
      <c r="D14546" s="107">
        <v>0.60124499638648055</v>
      </c>
      <c r="E14546" s="106">
        <v>0.6046486441985679</v>
      </c>
      <c r="F14546" s="107">
        <v>0.23190475940047839</v>
      </c>
      <c r="G14546" s="106">
        <v>0.67690829538774366</v>
      </c>
      <c r="H14546" s="107">
        <v>0.24511226565716893</v>
      </c>
      <c r="I14546" s="121" t="str">
        <f t="shared" si="227"/>
        <v>E</v>
      </c>
    </row>
    <row r="14547" spans="2:9" ht="12.75">
      <c r="B14547" s="102">
        <v>244480680</v>
      </c>
      <c r="C14547" s="106">
        <v>0.17719014975736291</v>
      </c>
      <c r="D14547" s="107">
        <v>0.79176001895326431</v>
      </c>
      <c r="E14547" s="106">
        <v>0.21873584676538682</v>
      </c>
      <c r="F14547" s="107">
        <v>0.82406949216572722</v>
      </c>
      <c r="G14547" s="106">
        <v>0.84967427899793879</v>
      </c>
      <c r="H14547" s="107">
        <v>0.24407863915971006</v>
      </c>
      <c r="I14547" s="121" t="str">
        <f t="shared" si="227"/>
        <v>E</v>
      </c>
    </row>
    <row r="14548" spans="2:9" ht="12.75">
      <c r="B14548" s="102">
        <v>244482181</v>
      </c>
      <c r="C14548" s="106">
        <v>0.16041537705940279</v>
      </c>
      <c r="D14548" s="107">
        <v>0.61780131520418036</v>
      </c>
      <c r="E14548" s="106">
        <v>0.43931642976074681</v>
      </c>
      <c r="F14548" s="107">
        <v>0.17805192522847513</v>
      </c>
      <c r="G14548" s="106">
        <v>0.32446935765517271</v>
      </c>
      <c r="H14548" s="107">
        <v>0.52467423221753151</v>
      </c>
      <c r="I14548" s="121" t="str">
        <f t="shared" si="227"/>
        <v>DF</v>
      </c>
    </row>
    <row r="14549" spans="2:9" ht="12.75">
      <c r="B14549" s="102">
        <v>244483641</v>
      </c>
      <c r="C14549" s="106">
        <v>3.6584743109215445E-2</v>
      </c>
      <c r="D14549" s="107">
        <v>0.23235707584998111</v>
      </c>
      <c r="E14549" s="106">
        <v>0.63278081071496461</v>
      </c>
      <c r="F14549" s="107">
        <v>0.49067115537538353</v>
      </c>
      <c r="G14549" s="106">
        <v>0.48679186339790648</v>
      </c>
      <c r="H14549" s="107">
        <v>0.885276580129013</v>
      </c>
      <c r="I14549" s="121" t="str">
        <f t="shared" si="227"/>
        <v>BH</v>
      </c>
    </row>
    <row r="14550" spans="2:9" ht="12.75">
      <c r="B14550" s="102">
        <v>244484278</v>
      </c>
      <c r="C14550" s="106">
        <v>0.63683139539405209</v>
      </c>
      <c r="D14550" s="107">
        <v>0.7543838541030774</v>
      </c>
      <c r="E14550" s="106">
        <v>0.90803672366913046</v>
      </c>
      <c r="F14550" s="107">
        <v>0.81008094941953646</v>
      </c>
      <c r="G14550" s="106">
        <v>0.5907975373572838</v>
      </c>
      <c r="H14550" s="107">
        <v>0.82609017862785716</v>
      </c>
      <c r="I14550" s="121" t="str">
        <f t="shared" si="227"/>
        <v>TH</v>
      </c>
    </row>
    <row r="14551" spans="2:9" ht="12.75">
      <c r="B14551" s="102">
        <v>244485688</v>
      </c>
      <c r="C14551" s="106">
        <v>0.57376385045748024</v>
      </c>
      <c r="D14551" s="107">
        <v>0.3370645383098605</v>
      </c>
      <c r="E14551" s="106">
        <v>9.1074717591797416E-2</v>
      </c>
      <c r="F14551" s="107">
        <v>0.43134439282858672</v>
      </c>
      <c r="G14551" s="106">
        <v>0.9985526631880266</v>
      </c>
      <c r="H14551" s="107">
        <v>0.72885168030198155</v>
      </c>
      <c r="I14551" s="121" t="str">
        <f t="shared" si="227"/>
        <v>E</v>
      </c>
    </row>
    <row r="14552" spans="2:9" ht="12.75">
      <c r="B14552" s="102">
        <v>244485829</v>
      </c>
      <c r="C14552" s="106">
        <v>0.26351627618463369</v>
      </c>
      <c r="D14552" s="107">
        <v>3.8231018508117831E-2</v>
      </c>
      <c r="E14552" s="106">
        <v>0.22522242483456045</v>
      </c>
      <c r="F14552" s="107">
        <v>2.3028920185669044E-2</v>
      </c>
      <c r="G14552" s="106">
        <v>0.13279011345102543</v>
      </c>
      <c r="H14552" s="107">
        <v>0.77822775145387824</v>
      </c>
      <c r="I14552" s="121" t="str">
        <f t="shared" si="227"/>
        <v>BH</v>
      </c>
    </row>
    <row r="14553" spans="2:9" ht="12.75">
      <c r="B14553" s="102">
        <v>244486835</v>
      </c>
      <c r="C14553" s="106">
        <v>0.84403678733017418</v>
      </c>
      <c r="D14553" s="107">
        <v>9.0048272930380868E-2</v>
      </c>
      <c r="E14553" s="106">
        <v>3.384368547697747E-3</v>
      </c>
      <c r="F14553" s="107">
        <v>0.15647200968234043</v>
      </c>
      <c r="G14553" s="106">
        <v>0.8838362596121665</v>
      </c>
      <c r="H14553" s="107">
        <v>0.90901188609254713</v>
      </c>
      <c r="I14553" s="121" t="str">
        <f t="shared" si="227"/>
        <v>BH</v>
      </c>
    </row>
    <row r="14554" spans="2:9" ht="12.75">
      <c r="B14554" s="102">
        <v>244487132</v>
      </c>
      <c r="C14554" s="106">
        <v>8.2592297762307254E-4</v>
      </c>
      <c r="D14554" s="107">
        <v>0.76406988431163469</v>
      </c>
      <c r="E14554" s="106">
        <v>0.97227205350721047</v>
      </c>
      <c r="F14554" s="107">
        <v>0.52113289097764537</v>
      </c>
      <c r="G14554" s="106">
        <v>0.98253270219506605</v>
      </c>
      <c r="H14554" s="107">
        <v>0.38872200739671703</v>
      </c>
      <c r="I14554" s="121" t="str">
        <f t="shared" si="227"/>
        <v>E</v>
      </c>
    </row>
    <row r="14555" spans="2:9" ht="12.75">
      <c r="B14555" s="102">
        <v>244488148</v>
      </c>
      <c r="C14555" s="106">
        <v>0.86330278932046323</v>
      </c>
      <c r="D14555" s="107">
        <v>0.60536440700776795</v>
      </c>
      <c r="E14555" s="106">
        <v>3.1702443269239655E-2</v>
      </c>
      <c r="F14555" s="107">
        <v>0.22684452532803512</v>
      </c>
      <c r="G14555" s="106">
        <v>0.42167790605645017</v>
      </c>
      <c r="H14555" s="107">
        <v>0.79143624738314688</v>
      </c>
      <c r="I14555" s="121" t="str">
        <f t="shared" si="227"/>
        <v>FH</v>
      </c>
    </row>
    <row r="14556" spans="2:9" ht="12.75">
      <c r="B14556" s="102">
        <v>244488857</v>
      </c>
      <c r="C14556" s="106">
        <v>0.80657877694611102</v>
      </c>
      <c r="D14556" s="107">
        <v>0.44022916933248535</v>
      </c>
      <c r="E14556" s="106">
        <v>0.9030166027156048</v>
      </c>
      <c r="F14556" s="107">
        <v>0.12036300406461109</v>
      </c>
      <c r="G14556" s="106">
        <v>0.55194605491521909</v>
      </c>
      <c r="H14556" s="107">
        <v>0.12383001776497871</v>
      </c>
      <c r="I14556" s="121" t="str">
        <f t="shared" si="227"/>
        <v>TH</v>
      </c>
    </row>
    <row r="14557" spans="2:9" ht="12.75">
      <c r="B14557" s="102">
        <v>244491075</v>
      </c>
      <c r="C14557" s="106">
        <v>0.49296209162291516</v>
      </c>
      <c r="D14557" s="107">
        <v>0.83849048831961337</v>
      </c>
      <c r="E14557" s="106">
        <v>0.35262987204596463</v>
      </c>
      <c r="F14557" s="107">
        <v>0.10268078958709115</v>
      </c>
      <c r="G14557" s="106">
        <v>0.90370035599705911</v>
      </c>
      <c r="H14557" s="107">
        <v>0.21783094179108353</v>
      </c>
      <c r="I14557" s="121" t="str">
        <f t="shared" si="227"/>
        <v>E</v>
      </c>
    </row>
    <row r="14558" spans="2:9" ht="12.75">
      <c r="B14558" s="102">
        <v>244491727</v>
      </c>
      <c r="C14558" s="106">
        <v>5.0108311632812708E-2</v>
      </c>
      <c r="D14558" s="107">
        <v>0.57794818906687362</v>
      </c>
      <c r="E14558" s="106">
        <v>0.24369775099202151</v>
      </c>
      <c r="F14558" s="107">
        <v>0.22405235928335299</v>
      </c>
      <c r="G14558" s="106">
        <v>0.3072231564317085</v>
      </c>
      <c r="H14558" s="107">
        <v>0.12696403436380699</v>
      </c>
      <c r="I14558" s="121" t="str">
        <f t="shared" si="227"/>
        <v>DF</v>
      </c>
    </row>
    <row r="14559" spans="2:9" ht="12.75">
      <c r="B14559" s="102">
        <v>244492289</v>
      </c>
      <c r="C14559" s="106">
        <v>0.73011688047450574</v>
      </c>
      <c r="D14559" s="107">
        <v>3.8282030236572506E-2</v>
      </c>
      <c r="E14559" s="106">
        <v>0.71866433950414854</v>
      </c>
      <c r="F14559" s="107">
        <v>0.58980105524022186</v>
      </c>
      <c r="G14559" s="106">
        <v>0.10417918675588012</v>
      </c>
      <c r="H14559" s="107">
        <v>0.14290126956715987</v>
      </c>
      <c r="I14559" s="121" t="str">
        <f t="shared" si="227"/>
        <v>FH</v>
      </c>
    </row>
    <row r="14560" spans="2:9" ht="12.75">
      <c r="B14560" s="102">
        <v>244492592</v>
      </c>
      <c r="C14560" s="106">
        <v>0.71745016398308192</v>
      </c>
      <c r="D14560" s="107">
        <v>0.89961953303479358</v>
      </c>
      <c r="E14560" s="106">
        <v>0.44305444680813899</v>
      </c>
      <c r="F14560" s="107">
        <v>0.53414980404463197</v>
      </c>
      <c r="G14560" s="106">
        <v>0.38246387796387182</v>
      </c>
      <c r="H14560" s="107">
        <v>0.80461565196836493</v>
      </c>
      <c r="I14560" s="121" t="str">
        <f t="shared" si="227"/>
        <v>DF</v>
      </c>
    </row>
    <row r="14561" spans="2:9" ht="12.75">
      <c r="B14561" s="102">
        <v>244492972</v>
      </c>
      <c r="C14561" s="106">
        <v>0.67794913928432354</v>
      </c>
      <c r="D14561" s="107">
        <v>0.16807060376056904</v>
      </c>
      <c r="E14561" s="106">
        <v>5.6323865383712146E-2</v>
      </c>
      <c r="F14561" s="107">
        <v>0.24136901221883011</v>
      </c>
      <c r="G14561" s="106">
        <v>0.40210246712208697</v>
      </c>
      <c r="H14561" s="107">
        <v>0.83136759489534207</v>
      </c>
      <c r="I14561" s="121" t="str">
        <f t="shared" si="227"/>
        <v>BH</v>
      </c>
    </row>
    <row r="14562" spans="2:9" ht="12.75">
      <c r="B14562" s="102">
        <v>244493434</v>
      </c>
      <c r="C14562" s="106">
        <v>0.69670257534782576</v>
      </c>
      <c r="D14562" s="107">
        <v>0.65534719833511001</v>
      </c>
      <c r="E14562" s="106">
        <v>0.63573051056679653</v>
      </c>
      <c r="F14562" s="107">
        <v>0.74448926275859617</v>
      </c>
      <c r="G14562" s="106">
        <v>7.7549424001073231E-2</v>
      </c>
      <c r="H14562" s="107">
        <v>0.25286349017534415</v>
      </c>
      <c r="I14562" s="121" t="str">
        <f t="shared" si="227"/>
        <v>C</v>
      </c>
    </row>
    <row r="14563" spans="2:9" ht="12.75">
      <c r="B14563" s="102">
        <v>244494186</v>
      </c>
      <c r="C14563" s="106">
        <v>0.34288416514825659</v>
      </c>
      <c r="D14563" s="107">
        <v>0.34425111687645682</v>
      </c>
      <c r="E14563" s="106">
        <v>1.5778306329183422E-2</v>
      </c>
      <c r="F14563" s="107">
        <v>0.21706155872385313</v>
      </c>
      <c r="G14563" s="106">
        <v>0.61254232335710079</v>
      </c>
      <c r="H14563" s="107">
        <v>0.82620226587484136</v>
      </c>
      <c r="I14563" s="121" t="str">
        <f t="shared" si="227"/>
        <v>BH</v>
      </c>
    </row>
    <row r="14564" spans="2:9" ht="12.75">
      <c r="B14564" s="102">
        <v>244497329</v>
      </c>
      <c r="C14564" s="106">
        <v>0.45648613258792015</v>
      </c>
      <c r="D14564" s="107">
        <v>0.12875959021004491</v>
      </c>
      <c r="E14564" s="106">
        <v>0.71984611011013588</v>
      </c>
      <c r="F14564" s="107">
        <v>0.59188871613486871</v>
      </c>
      <c r="G14564" s="106">
        <v>0.89864927404439499</v>
      </c>
      <c r="H14564" s="107">
        <v>0.21273689658159878</v>
      </c>
      <c r="I14564" s="121" t="str">
        <f t="shared" si="227"/>
        <v>E</v>
      </c>
    </row>
    <row r="14565" spans="2:9" ht="12.75">
      <c r="B14565" s="102">
        <v>244497361</v>
      </c>
      <c r="C14565" s="106">
        <v>0.89931425814320853</v>
      </c>
      <c r="D14565" s="107">
        <v>1.3643284759464969E-2</v>
      </c>
      <c r="E14565" s="106">
        <v>0.41199325244903306</v>
      </c>
      <c r="F14565" s="107">
        <v>0.42961689398248315</v>
      </c>
      <c r="G14565" s="106">
        <v>0.28964476133076067</v>
      </c>
      <c r="H14565" s="107">
        <v>0.85425204070252869</v>
      </c>
      <c r="I14565" s="121" t="str">
        <f t="shared" si="227"/>
        <v>FH</v>
      </c>
    </row>
    <row r="14566" spans="2:9" ht="12.75">
      <c r="B14566" s="102">
        <v>244497592</v>
      </c>
      <c r="C14566" s="106">
        <v>0.3400688247719077</v>
      </c>
      <c r="D14566" s="107">
        <v>0.33059920075320615</v>
      </c>
      <c r="E14566" s="106">
        <v>0.32148460072781493</v>
      </c>
      <c r="F14566" s="107">
        <v>0.42091984931370519</v>
      </c>
      <c r="G14566" s="106">
        <v>0.70004120045095686</v>
      </c>
      <c r="H14566" s="107">
        <v>4.6832404065307864E-2</v>
      </c>
      <c r="I14566" s="121" t="str">
        <f t="shared" si="227"/>
        <v>E</v>
      </c>
    </row>
    <row r="14567" spans="2:9" ht="12.75">
      <c r="B14567" s="102">
        <v>244498616</v>
      </c>
      <c r="C14567" s="106">
        <v>0.99889292021346066</v>
      </c>
      <c r="D14567" s="107">
        <v>0.46836880098514566</v>
      </c>
      <c r="E14567" s="106">
        <v>0.5568301012189405</v>
      </c>
      <c r="F14567" s="107">
        <v>0.70572381365295289</v>
      </c>
      <c r="G14567" s="106">
        <v>0.33598280770463873</v>
      </c>
      <c r="H14567" s="107">
        <v>0.1106100468735205</v>
      </c>
      <c r="I14567" s="121" t="str">
        <f t="shared" si="227"/>
        <v>FH</v>
      </c>
    </row>
    <row r="14568" spans="2:9" ht="12.75">
      <c r="B14568" s="102">
        <v>244499564</v>
      </c>
      <c r="C14568" s="106">
        <v>0.35291447493577355</v>
      </c>
      <c r="D14568" s="107">
        <v>0.3785429446348445</v>
      </c>
      <c r="E14568" s="106">
        <v>0.79469270030784323</v>
      </c>
      <c r="F14568" s="107">
        <v>0.85984844493933577</v>
      </c>
      <c r="G14568" s="106">
        <v>0.84871066123437355</v>
      </c>
      <c r="H14568" s="107">
        <v>0.93778680706245332</v>
      </c>
      <c r="I14568" s="121" t="str">
        <f t="shared" si="227"/>
        <v>BH</v>
      </c>
    </row>
    <row r="14569" spans="2:9" ht="12.75">
      <c r="B14569" s="102">
        <v>244500603</v>
      </c>
      <c r="C14569" s="106">
        <v>0.69771537745229506</v>
      </c>
      <c r="D14569" s="107">
        <v>0.56478814980107783</v>
      </c>
      <c r="E14569" s="106">
        <v>0.27967118415787051</v>
      </c>
      <c r="F14569" s="107">
        <v>0.14040358535210462</v>
      </c>
      <c r="G14569" s="106">
        <v>0.39824727883376454</v>
      </c>
      <c r="H14569" s="107">
        <v>0.55205646716730694</v>
      </c>
      <c r="I14569" s="121" t="str">
        <f t="shared" si="227"/>
        <v>FH</v>
      </c>
    </row>
    <row r="14570" spans="2:9" ht="12.75">
      <c r="B14570" s="102">
        <v>244501074</v>
      </c>
      <c r="C14570" s="106">
        <v>7.151303007332821E-2</v>
      </c>
      <c r="D14570" s="107">
        <v>0.72684996732286788</v>
      </c>
      <c r="E14570" s="106">
        <v>0.91629359529005239</v>
      </c>
      <c r="F14570" s="107">
        <v>0.35537580272810665</v>
      </c>
      <c r="G14570" s="106">
        <v>0.5786172521000994</v>
      </c>
      <c r="H14570" s="107">
        <v>0.9252761827639624</v>
      </c>
      <c r="I14570" s="121" t="str">
        <f t="shared" si="227"/>
        <v>BH</v>
      </c>
    </row>
    <row r="14571" spans="2:9" ht="12.75">
      <c r="B14571" s="102">
        <v>244501684</v>
      </c>
      <c r="C14571" s="106">
        <v>0.64007833294239358</v>
      </c>
      <c r="D14571" s="107">
        <v>0.69235341893182145</v>
      </c>
      <c r="E14571" s="106">
        <v>7.63059372053565E-3</v>
      </c>
      <c r="F14571" s="107">
        <v>0.50380288197167999</v>
      </c>
      <c r="G14571" s="106">
        <v>0.87808678201213564</v>
      </c>
      <c r="H14571" s="107">
        <v>9.0013609274629758E-2</v>
      </c>
      <c r="I14571" s="121" t="str">
        <f t="shared" si="227"/>
        <v>E</v>
      </c>
    </row>
    <row r="14572" spans="2:9" ht="12.75">
      <c r="B14572" s="102">
        <v>244501760</v>
      </c>
      <c r="C14572" s="106">
        <v>0.99558443600775082</v>
      </c>
      <c r="D14572" s="107">
        <v>0.34706020424754414</v>
      </c>
      <c r="E14572" s="106">
        <v>0.71929605539192032</v>
      </c>
      <c r="F14572" s="107">
        <v>0.73299917760673683</v>
      </c>
      <c r="G14572" s="106">
        <v>0.95963783586176277</v>
      </c>
      <c r="H14572" s="107">
        <v>6.7506474850729248E-3</v>
      </c>
      <c r="I14572" s="121" t="str">
        <f t="shared" si="227"/>
        <v>FH</v>
      </c>
    </row>
    <row r="14573" spans="2:9" ht="12.75">
      <c r="B14573" s="102">
        <v>244504803</v>
      </c>
      <c r="C14573" s="106">
        <v>2.1881400730295875E-2</v>
      </c>
      <c r="D14573" s="107">
        <v>0.86909499771185894</v>
      </c>
      <c r="E14573" s="106">
        <v>2.365841488540843E-2</v>
      </c>
      <c r="F14573" s="107">
        <v>6.8158504276669696E-2</v>
      </c>
      <c r="G14573" s="106">
        <v>0.40008235351091948</v>
      </c>
      <c r="H14573" s="107">
        <v>0.17202089270515342</v>
      </c>
      <c r="I14573" s="121" t="str">
        <f t="shared" si="227"/>
        <v>DF</v>
      </c>
    </row>
    <row r="14574" spans="2:9" ht="12.75">
      <c r="B14574" s="102">
        <v>244505051</v>
      </c>
      <c r="C14574" s="106">
        <v>0.94884976470458637</v>
      </c>
      <c r="D14574" s="107">
        <v>0.84372804702489157</v>
      </c>
      <c r="E14574" s="106">
        <v>0.49262105717111004</v>
      </c>
      <c r="F14574" s="107">
        <v>0.8868998127328922</v>
      </c>
      <c r="G14574" s="106">
        <v>0.15406580881881671</v>
      </c>
      <c r="H14574" s="107">
        <v>0.47174164899223703</v>
      </c>
      <c r="I14574" s="121" t="str">
        <f t="shared" si="227"/>
        <v>FH</v>
      </c>
    </row>
    <row r="14575" spans="2:9" ht="12.75">
      <c r="B14575" s="102">
        <v>244505134</v>
      </c>
      <c r="C14575" s="106">
        <v>0.30632562729064583</v>
      </c>
      <c r="D14575" s="107">
        <v>0.97615463002339364</v>
      </c>
      <c r="E14575" s="106">
        <v>0.25802587950681577</v>
      </c>
      <c r="F14575" s="107">
        <v>1.8856278912800839E-2</v>
      </c>
      <c r="G14575" s="106">
        <v>0.72884868283401993</v>
      </c>
      <c r="H14575" s="107">
        <v>7.2725638590315E-2</v>
      </c>
      <c r="I14575" s="121" t="str">
        <f t="shared" si="227"/>
        <v>DF</v>
      </c>
    </row>
    <row r="14576" spans="2:9" ht="12.75">
      <c r="B14576" s="102">
        <v>244505934</v>
      </c>
      <c r="C14576" s="106">
        <v>0.65723512311728616</v>
      </c>
      <c r="D14576" s="107">
        <v>0.21954830928688907</v>
      </c>
      <c r="E14576" s="106">
        <v>0.38770735533812761</v>
      </c>
      <c r="F14576" s="107">
        <v>0.63181466357438953</v>
      </c>
      <c r="G14576" s="106">
        <v>0.86561977631831177</v>
      </c>
      <c r="H14576" s="107">
        <v>0.74231082602080711</v>
      </c>
      <c r="I14576" s="121" t="str">
        <f t="shared" si="227"/>
        <v>E</v>
      </c>
    </row>
    <row r="14577" spans="2:9" ht="12.75">
      <c r="B14577" s="102">
        <v>244506395</v>
      </c>
      <c r="C14577" s="106">
        <v>0.62532310639771982</v>
      </c>
      <c r="D14577" s="107">
        <v>0.96828072343085481</v>
      </c>
      <c r="E14577" s="106">
        <v>0.69194410899048986</v>
      </c>
      <c r="F14577" s="107">
        <v>0.1690119414936202</v>
      </c>
      <c r="G14577" s="106">
        <v>0.84265842614934994</v>
      </c>
      <c r="H14577" s="107">
        <v>0.14555976279358074</v>
      </c>
      <c r="I14577" s="121" t="str">
        <f t="shared" si="227"/>
        <v>DF</v>
      </c>
    </row>
    <row r="14578" spans="2:9" ht="12.75">
      <c r="B14578" s="102">
        <v>244507288</v>
      </c>
      <c r="C14578" s="106">
        <v>0.90897930504102042</v>
      </c>
      <c r="D14578" s="107">
        <v>0.50129706622149794</v>
      </c>
      <c r="E14578" s="106">
        <v>5.6954693791716249E-2</v>
      </c>
      <c r="F14578" s="107">
        <v>0.29167473364280427</v>
      </c>
      <c r="G14578" s="106">
        <v>0.47160103675355258</v>
      </c>
      <c r="H14578" s="107">
        <v>0.84913977223567549</v>
      </c>
      <c r="I14578" s="121" t="str">
        <f t="shared" si="227"/>
        <v>FH</v>
      </c>
    </row>
    <row r="14579" spans="2:9" ht="12.75">
      <c r="B14579" s="102">
        <v>244507476</v>
      </c>
      <c r="C14579" s="106">
        <v>0.76906533215118333</v>
      </c>
      <c r="D14579" s="107">
        <v>0.50327973978785345</v>
      </c>
      <c r="E14579" s="106">
        <v>0.93437734619153057</v>
      </c>
      <c r="F14579" s="107">
        <v>0.98574505137655333</v>
      </c>
      <c r="G14579" s="106">
        <v>0.44398489661435825</v>
      </c>
      <c r="H14579" s="107">
        <v>0.76630865525143688</v>
      </c>
      <c r="I14579" s="121" t="str">
        <f t="shared" si="227"/>
        <v>C</v>
      </c>
    </row>
    <row r="14580" spans="2:9" ht="12.75">
      <c r="B14580" s="102">
        <v>244508375</v>
      </c>
      <c r="C14580" s="106">
        <v>0.21658967782457395</v>
      </c>
      <c r="D14580" s="107">
        <v>0.31690337567004256</v>
      </c>
      <c r="E14580" s="106">
        <v>0.48405684892445411</v>
      </c>
      <c r="F14580" s="107">
        <v>0.61963194384404119</v>
      </c>
      <c r="G14580" s="106">
        <v>0.91116311720371623</v>
      </c>
      <c r="H14580" s="107">
        <v>0.92856378624852631</v>
      </c>
      <c r="I14580" s="121" t="str">
        <f t="shared" si="227"/>
        <v>BH</v>
      </c>
    </row>
    <row r="14581" spans="2:9" ht="12.75">
      <c r="B14581" s="102">
        <v>244508467</v>
      </c>
      <c r="C14581" s="106">
        <v>0.64062142972267577</v>
      </c>
      <c r="D14581" s="107">
        <v>0.55082589771307777</v>
      </c>
      <c r="E14581" s="106">
        <v>9.9602876505743732E-2</v>
      </c>
      <c r="F14581" s="107">
        <v>0.29253009417024955</v>
      </c>
      <c r="G14581" s="106">
        <v>0.21688282472914633</v>
      </c>
      <c r="H14581" s="107">
        <v>0.73197373403979604</v>
      </c>
      <c r="I14581" s="121" t="str">
        <f t="shared" si="227"/>
        <v>BH</v>
      </c>
    </row>
    <row r="14582" spans="2:9" ht="12.75">
      <c r="B14582" s="102">
        <v>244508524</v>
      </c>
      <c r="C14582" s="106">
        <v>0.36998845182980578</v>
      </c>
      <c r="D14582" s="107">
        <v>3.1172016155075477E-2</v>
      </c>
      <c r="E14582" s="106">
        <v>0.68420137638894296</v>
      </c>
      <c r="F14582" s="107">
        <v>0.213554713835717</v>
      </c>
      <c r="G14582" s="106">
        <v>0.47197240927198103</v>
      </c>
      <c r="H14582" s="107">
        <v>0.46976537078358271</v>
      </c>
      <c r="I14582" s="121" t="str">
        <f t="shared" si="227"/>
        <v>TH</v>
      </c>
    </row>
    <row r="14583" spans="2:9" ht="12.75">
      <c r="B14583" s="102">
        <v>244508714</v>
      </c>
      <c r="C14583" s="106">
        <v>0.53961239999691157</v>
      </c>
      <c r="D14583" s="107">
        <v>0.9342757402492381</v>
      </c>
      <c r="E14583" s="106">
        <v>0.34093229455482987</v>
      </c>
      <c r="F14583" s="107">
        <v>0.5653334087633759</v>
      </c>
      <c r="G14583" s="106">
        <v>0.95344748400331891</v>
      </c>
      <c r="H14583" s="107">
        <v>0.30676890346118157</v>
      </c>
      <c r="I14583" s="121" t="str">
        <f t="shared" si="227"/>
        <v>E</v>
      </c>
    </row>
    <row r="14584" spans="2:9" ht="12.75">
      <c r="B14584" s="102">
        <v>244509604</v>
      </c>
      <c r="C14584" s="106">
        <v>0.58361294351470194</v>
      </c>
      <c r="D14584" s="107">
        <v>0.75017327602298511</v>
      </c>
      <c r="E14584" s="106">
        <v>0.26280011220169541</v>
      </c>
      <c r="F14584" s="107">
        <v>0.90638615859949034</v>
      </c>
      <c r="G14584" s="106">
        <v>0.15847949556939245</v>
      </c>
      <c r="H14584" s="107">
        <v>3.1436325566001955E-2</v>
      </c>
      <c r="I14584" s="121" t="str">
        <f t="shared" si="227"/>
        <v>C</v>
      </c>
    </row>
    <row r="14585" spans="2:9" ht="12.75">
      <c r="B14585" s="102">
        <v>244509662</v>
      </c>
      <c r="C14585" s="106">
        <v>0.82712714877337046</v>
      </c>
      <c r="D14585" s="107">
        <v>0.58261282512451928</v>
      </c>
      <c r="E14585" s="106">
        <v>0.39871813135230383</v>
      </c>
      <c r="F14585" s="107">
        <v>0.885578767756523</v>
      </c>
      <c r="G14585" s="106">
        <v>0.45104981945817912</v>
      </c>
      <c r="H14585" s="107">
        <v>0.96420013762818146</v>
      </c>
      <c r="I14585" s="121" t="str">
        <f t="shared" si="227"/>
        <v>BH</v>
      </c>
    </row>
    <row r="14586" spans="2:9" ht="12.75">
      <c r="B14586" s="102">
        <v>244513030</v>
      </c>
      <c r="C14586" s="106">
        <v>0.92566517948745197</v>
      </c>
      <c r="D14586" s="107">
        <v>8.0813854570797261E-2</v>
      </c>
      <c r="E14586" s="106">
        <v>0.36390531547395799</v>
      </c>
      <c r="F14586" s="107">
        <v>0.10227598121107939</v>
      </c>
      <c r="G14586" s="106">
        <v>0.13485009944313209</v>
      </c>
      <c r="H14586" s="107">
        <v>8.1049858596242252E-2</v>
      </c>
      <c r="I14586" s="121" t="str">
        <f t="shared" si="227"/>
        <v>FH</v>
      </c>
    </row>
    <row r="14587" spans="2:9" ht="12.75">
      <c r="B14587" s="102">
        <v>244513129</v>
      </c>
      <c r="C14587" s="106">
        <v>0.88815286143129057</v>
      </c>
      <c r="D14587" s="107">
        <v>0.56955967104700211</v>
      </c>
      <c r="E14587" s="106">
        <v>0.56834784797862614</v>
      </c>
      <c r="F14587" s="107">
        <v>0.93290835612910072</v>
      </c>
      <c r="G14587" s="106">
        <v>0.62400634504376673</v>
      </c>
      <c r="H14587" s="107">
        <v>0.35563019807791596</v>
      </c>
      <c r="I14587" s="121" t="str">
        <f t="shared" si="227"/>
        <v>C</v>
      </c>
    </row>
    <row r="14588" spans="2:9" ht="12.75">
      <c r="B14588" s="102">
        <v>244513838</v>
      </c>
      <c r="C14588" s="106">
        <v>0.43286959916593548</v>
      </c>
      <c r="D14588" s="107">
        <v>0.93647616723829241</v>
      </c>
      <c r="E14588" s="106">
        <v>0.80130207015166555</v>
      </c>
      <c r="F14588" s="107">
        <v>0.9613038755401222</v>
      </c>
      <c r="G14588" s="106">
        <v>0.69506446369882369</v>
      </c>
      <c r="H14588" s="107">
        <v>0.4779040758843669</v>
      </c>
      <c r="I14588" s="121" t="str">
        <f t="shared" si="227"/>
        <v>C</v>
      </c>
    </row>
    <row r="14589" spans="2:9" ht="12.75">
      <c r="B14589" s="102">
        <v>244513887</v>
      </c>
      <c r="C14589" s="106">
        <v>0.78093442604150276</v>
      </c>
      <c r="D14589" s="107">
        <v>0.40096614123327012</v>
      </c>
      <c r="E14589" s="106">
        <v>0.70110163261337899</v>
      </c>
      <c r="F14589" s="107">
        <v>7.7814160684495093E-2</v>
      </c>
      <c r="G14589" s="106">
        <v>0.23582731979298277</v>
      </c>
      <c r="H14589" s="107">
        <v>0.60511349867234565</v>
      </c>
      <c r="I14589" s="121" t="str">
        <f t="shared" si="227"/>
        <v>FH</v>
      </c>
    </row>
    <row r="14590" spans="2:9" ht="12.75">
      <c r="B14590" s="102">
        <v>244513994</v>
      </c>
      <c r="C14590" s="106">
        <v>0.73545657324419444</v>
      </c>
      <c r="D14590" s="107">
        <v>0.50768030428876632</v>
      </c>
      <c r="E14590" s="106">
        <v>0.54137569746459868</v>
      </c>
      <c r="F14590" s="107">
        <v>0.14826011376002235</v>
      </c>
      <c r="G14590" s="106">
        <v>0.44876801220741047</v>
      </c>
      <c r="H14590" s="107">
        <v>0.46438050859951829</v>
      </c>
      <c r="I14590" s="121" t="str">
        <f t="shared" si="227"/>
        <v>FH</v>
      </c>
    </row>
    <row r="14591" spans="2:9" ht="12.75">
      <c r="B14591" s="102">
        <v>244515273</v>
      </c>
      <c r="C14591" s="106">
        <v>0.72983662193056209</v>
      </c>
      <c r="D14591" s="107">
        <v>0.2365906607601298</v>
      </c>
      <c r="E14591" s="106">
        <v>9.8722067536712865E-2</v>
      </c>
      <c r="F14591" s="107">
        <v>0.21843663105101463</v>
      </c>
      <c r="G14591" s="106">
        <v>0.90134308379586958</v>
      </c>
      <c r="H14591" s="107">
        <v>0.3896229908303932</v>
      </c>
      <c r="I14591" s="121" t="str">
        <f t="shared" si="227"/>
        <v>E</v>
      </c>
    </row>
    <row r="14592" spans="2:9" ht="12.75">
      <c r="B14592" s="102">
        <v>244515628</v>
      </c>
      <c r="C14592" s="106">
        <v>0.44533517632876674</v>
      </c>
      <c r="D14592" s="107">
        <v>0.55605176743971985</v>
      </c>
      <c r="E14592" s="106">
        <v>0.40530006894019177</v>
      </c>
      <c r="F14592" s="107">
        <v>0.91569468471603521</v>
      </c>
      <c r="G14592" s="106">
        <v>0.54139267048067641</v>
      </c>
      <c r="H14592" s="107">
        <v>0.43458849105945774</v>
      </c>
      <c r="I14592" s="121" t="str">
        <f t="shared" si="227"/>
        <v>C</v>
      </c>
    </row>
    <row r="14593" spans="2:9" ht="12.75">
      <c r="B14593" s="102">
        <v>244516190</v>
      </c>
      <c r="C14593" s="106">
        <v>0.21611526523931257</v>
      </c>
      <c r="D14593" s="107">
        <v>0.65978777031718128</v>
      </c>
      <c r="E14593" s="106">
        <v>0.59738884814004223</v>
      </c>
      <c r="F14593" s="107">
        <v>0.7955814248998252</v>
      </c>
      <c r="G14593" s="106">
        <v>0.3847036036512046</v>
      </c>
      <c r="H14593" s="107">
        <v>0.41602842380473248</v>
      </c>
      <c r="I14593" s="121" t="str">
        <f t="shared" si="227"/>
        <v>C</v>
      </c>
    </row>
    <row r="14594" spans="2:9" ht="12.75">
      <c r="B14594" s="102">
        <v>244516256</v>
      </c>
      <c r="C14594" s="106">
        <v>0.53353705842814048</v>
      </c>
      <c r="D14594" s="107">
        <v>0.18362471751085341</v>
      </c>
      <c r="E14594" s="106">
        <v>0.75254498175428375</v>
      </c>
      <c r="F14594" s="107">
        <v>0.58225112924763245</v>
      </c>
      <c r="G14594" s="106">
        <v>5.7174736742600096E-2</v>
      </c>
      <c r="H14594" s="107">
        <v>0.84521156059593139</v>
      </c>
      <c r="I14594" s="121" t="str">
        <f t="shared" si="227"/>
        <v>BH</v>
      </c>
    </row>
    <row r="14595" spans="2:9" ht="12.75">
      <c r="B14595" s="102">
        <v>244516683</v>
      </c>
      <c r="C14595" s="106">
        <v>0.54282859486567414</v>
      </c>
      <c r="D14595" s="107">
        <v>0.21258604674978976</v>
      </c>
      <c r="E14595" s="106">
        <v>0.40810652616196652</v>
      </c>
      <c r="F14595" s="107">
        <v>0.8484479235697151</v>
      </c>
      <c r="G14595" s="106">
        <v>0.49301722548112092</v>
      </c>
      <c r="H14595" s="107">
        <v>0.98457350330362381</v>
      </c>
      <c r="I14595" s="121" t="str">
        <f t="shared" si="227"/>
        <v>BH</v>
      </c>
    </row>
    <row r="14596" spans="2:9" ht="12.75">
      <c r="B14596" s="102">
        <v>244517113</v>
      </c>
      <c r="C14596" s="106">
        <v>0.35358733976795254</v>
      </c>
      <c r="D14596" s="107">
        <v>0.61426074345808623</v>
      </c>
      <c r="E14596" s="106">
        <v>0.23044509835340543</v>
      </c>
      <c r="F14596" s="107">
        <v>0.48598862655055042</v>
      </c>
      <c r="G14596" s="106">
        <v>0.32511026819117195</v>
      </c>
      <c r="H14596" s="107">
        <v>0.67970593238377242</v>
      </c>
      <c r="I14596" s="121" t="str">
        <f t="shared" si="227"/>
        <v>BH</v>
      </c>
    </row>
    <row r="14597" spans="2:9" ht="12.75">
      <c r="B14597" s="102">
        <v>244518432</v>
      </c>
      <c r="C14597" s="106">
        <v>0.26024302089475593</v>
      </c>
      <c r="D14597" s="107">
        <v>0.30463765323880043</v>
      </c>
      <c r="E14597" s="106">
        <v>0.46555151454299448</v>
      </c>
      <c r="F14597" s="107">
        <v>0.44069733280845735</v>
      </c>
      <c r="G14597" s="106">
        <v>0.76634116859986023</v>
      </c>
      <c r="H14597" s="107">
        <v>0.43116955226912168</v>
      </c>
      <c r="I14597" s="121" t="str">
        <f t="shared" ref="I14597:I14660" si="228">INDEX($C$3:$H$3, MATCH(MAX(C14597:H14597), C14597:H14597, 0))</f>
        <v>E</v>
      </c>
    </row>
    <row r="14598" spans="2:9" ht="12.75">
      <c r="B14598" s="102">
        <v>244519291</v>
      </c>
      <c r="C14598" s="106">
        <v>0.48206069305527355</v>
      </c>
      <c r="D14598" s="107">
        <v>0.13990967146922406</v>
      </c>
      <c r="E14598" s="106">
        <v>0.41679122241543087</v>
      </c>
      <c r="F14598" s="107">
        <v>0.2651793957986861</v>
      </c>
      <c r="G14598" s="106">
        <v>0.77946981767989421</v>
      </c>
      <c r="H14598" s="107">
        <v>0.3693441318899966</v>
      </c>
      <c r="I14598" s="121" t="str">
        <f t="shared" si="228"/>
        <v>E</v>
      </c>
    </row>
    <row r="14599" spans="2:9" ht="12.75">
      <c r="B14599" s="102">
        <v>244521263</v>
      </c>
      <c r="C14599" s="106">
        <v>0.51080344826706203</v>
      </c>
      <c r="D14599" s="107">
        <v>0.47475402964167523</v>
      </c>
      <c r="E14599" s="106">
        <v>0.98783382328147296</v>
      </c>
      <c r="F14599" s="107">
        <v>0.96103150177590702</v>
      </c>
      <c r="G14599" s="106">
        <v>8.881851695222398E-2</v>
      </c>
      <c r="H14599" s="107">
        <v>0.75021874149387457</v>
      </c>
      <c r="I14599" s="121" t="str">
        <f t="shared" si="228"/>
        <v>TH</v>
      </c>
    </row>
    <row r="14600" spans="2:9" ht="12.75">
      <c r="B14600" s="102">
        <v>244521716</v>
      </c>
      <c r="C14600" s="106">
        <v>0.27515940782022152</v>
      </c>
      <c r="D14600" s="107">
        <v>0.91302721036906775</v>
      </c>
      <c r="E14600" s="106">
        <v>0.78302833960613727</v>
      </c>
      <c r="F14600" s="107">
        <v>0.39601124792938491</v>
      </c>
      <c r="G14600" s="106">
        <v>0.88524668155046449</v>
      </c>
      <c r="H14600" s="107">
        <v>0.28379478638762112</v>
      </c>
      <c r="I14600" s="121" t="str">
        <f t="shared" si="228"/>
        <v>DF</v>
      </c>
    </row>
    <row r="14601" spans="2:9" ht="12.75">
      <c r="B14601" s="102">
        <v>244522631</v>
      </c>
      <c r="C14601" s="106">
        <v>0.90509576109316026</v>
      </c>
      <c r="D14601" s="107">
        <v>0.17084434840985985</v>
      </c>
      <c r="E14601" s="106">
        <v>0.19251268260299259</v>
      </c>
      <c r="F14601" s="107">
        <v>0.89159775998106383</v>
      </c>
      <c r="G14601" s="106">
        <v>0.77360283358484505</v>
      </c>
      <c r="H14601" s="107">
        <v>0.88156133921113722</v>
      </c>
      <c r="I14601" s="121" t="str">
        <f t="shared" si="228"/>
        <v>FH</v>
      </c>
    </row>
    <row r="14602" spans="2:9" ht="12.75">
      <c r="B14602" s="102">
        <v>244523136</v>
      </c>
      <c r="C14602" s="106">
        <v>0.87868852883020354</v>
      </c>
      <c r="D14602" s="107">
        <v>0.12560798575575816</v>
      </c>
      <c r="E14602" s="106">
        <v>0.15620385252770852</v>
      </c>
      <c r="F14602" s="107">
        <v>0.2020129468755496</v>
      </c>
      <c r="G14602" s="106">
        <v>0.42912069448209378</v>
      </c>
      <c r="H14602" s="107">
        <v>0.86044605771812588</v>
      </c>
      <c r="I14602" s="121" t="str">
        <f t="shared" si="228"/>
        <v>FH</v>
      </c>
    </row>
    <row r="14603" spans="2:9" ht="12.75">
      <c r="B14603" s="102">
        <v>244523970</v>
      </c>
      <c r="C14603" s="106">
        <v>0.81145958266160201</v>
      </c>
      <c r="D14603" s="107">
        <v>0.90457589386070802</v>
      </c>
      <c r="E14603" s="106">
        <v>0.42411284824309003</v>
      </c>
      <c r="F14603" s="107">
        <v>0.16981008263769404</v>
      </c>
      <c r="G14603" s="106">
        <v>0.66679196361745596</v>
      </c>
      <c r="H14603" s="107">
        <v>0.37447016840320946</v>
      </c>
      <c r="I14603" s="121" t="str">
        <f t="shared" si="228"/>
        <v>DF</v>
      </c>
    </row>
    <row r="14604" spans="2:9" ht="12.75">
      <c r="B14604" s="102">
        <v>244528201</v>
      </c>
      <c r="C14604" s="106">
        <v>0.31880460070888339</v>
      </c>
      <c r="D14604" s="107">
        <v>0.70337525730204931</v>
      </c>
      <c r="E14604" s="106">
        <v>0.62139569049227372</v>
      </c>
      <c r="F14604" s="107">
        <v>0.12563605739523442</v>
      </c>
      <c r="G14604" s="106">
        <v>0.35791004090959455</v>
      </c>
      <c r="H14604" s="107">
        <v>0.94323667573600467</v>
      </c>
      <c r="I14604" s="121" t="str">
        <f t="shared" si="228"/>
        <v>BH</v>
      </c>
    </row>
    <row r="14605" spans="2:9" ht="12.75">
      <c r="B14605" s="102">
        <v>244529511</v>
      </c>
      <c r="C14605" s="106">
        <v>0.18943671837965059</v>
      </c>
      <c r="D14605" s="107">
        <v>0.45005760600286049</v>
      </c>
      <c r="E14605" s="106">
        <v>0.77662191506240164</v>
      </c>
      <c r="F14605" s="107">
        <v>0.48941613556283103</v>
      </c>
      <c r="G14605" s="106">
        <v>0.22840485183665526</v>
      </c>
      <c r="H14605" s="107">
        <v>0.9803418593337152</v>
      </c>
      <c r="I14605" s="121" t="str">
        <f t="shared" si="228"/>
        <v>BH</v>
      </c>
    </row>
    <row r="14606" spans="2:9" ht="12.75">
      <c r="B14606" s="102">
        <v>244530899</v>
      </c>
      <c r="C14606" s="106">
        <v>0.92018059897796878</v>
      </c>
      <c r="D14606" s="107">
        <v>0.77909128487290502</v>
      </c>
      <c r="E14606" s="106">
        <v>0.41991252879634833</v>
      </c>
      <c r="F14606" s="107">
        <v>1.0268066052931513E-2</v>
      </c>
      <c r="G14606" s="106">
        <v>0.40399434195069128</v>
      </c>
      <c r="H14606" s="107">
        <v>1.5648223529872052E-2</v>
      </c>
      <c r="I14606" s="121" t="str">
        <f t="shared" si="228"/>
        <v>FH</v>
      </c>
    </row>
    <row r="14607" spans="2:9" ht="12.75">
      <c r="B14607" s="102">
        <v>244534875</v>
      </c>
      <c r="C14607" s="106">
        <v>3.5868043268760808E-2</v>
      </c>
      <c r="D14607" s="107">
        <v>0.73784861644436361</v>
      </c>
      <c r="E14607" s="106">
        <v>8.7008673640510459E-2</v>
      </c>
      <c r="F14607" s="107">
        <v>0.96338026901557861</v>
      </c>
      <c r="G14607" s="106">
        <v>0.8588563680348511</v>
      </c>
      <c r="H14607" s="107">
        <v>0.22293931709106296</v>
      </c>
      <c r="I14607" s="121" t="str">
        <f t="shared" si="228"/>
        <v>C</v>
      </c>
    </row>
    <row r="14608" spans="2:9" ht="12.75">
      <c r="B14608" s="102">
        <v>244535660</v>
      </c>
      <c r="C14608" s="106">
        <v>0.7992404463653795</v>
      </c>
      <c r="D14608" s="107">
        <v>0.74833715466250883</v>
      </c>
      <c r="E14608" s="106">
        <v>0.52792048845950057</v>
      </c>
      <c r="F14608" s="107">
        <v>0.29233947807115124</v>
      </c>
      <c r="G14608" s="106">
        <v>0.12700795575270618</v>
      </c>
      <c r="H14608" s="107">
        <v>0.60118826450299423</v>
      </c>
      <c r="I14608" s="121" t="str">
        <f t="shared" si="228"/>
        <v>FH</v>
      </c>
    </row>
    <row r="14609" spans="2:9" ht="12.75">
      <c r="B14609" s="102">
        <v>244538786</v>
      </c>
      <c r="C14609" s="106">
        <v>0.97857274274244599</v>
      </c>
      <c r="D14609" s="107">
        <v>0.50139454272983563</v>
      </c>
      <c r="E14609" s="106">
        <v>0.43618227476536231</v>
      </c>
      <c r="F14609" s="107">
        <v>0.2342753424227153</v>
      </c>
      <c r="G14609" s="106">
        <v>0.52203277072531939</v>
      </c>
      <c r="H14609" s="107">
        <v>0.67333670044433558</v>
      </c>
      <c r="I14609" s="121" t="str">
        <f t="shared" si="228"/>
        <v>FH</v>
      </c>
    </row>
    <row r="14610" spans="2:9" ht="12.75">
      <c r="B14610" s="102">
        <v>244539585</v>
      </c>
      <c r="C14610" s="106">
        <v>0.3674612059658271</v>
      </c>
      <c r="D14610" s="107">
        <v>0.35453441749745629</v>
      </c>
      <c r="E14610" s="106">
        <v>0.74656050178029876</v>
      </c>
      <c r="F14610" s="107">
        <v>5.0022286598338184E-2</v>
      </c>
      <c r="G14610" s="106">
        <v>0.46899067769022107</v>
      </c>
      <c r="H14610" s="107">
        <v>1.709166421218633E-2</v>
      </c>
      <c r="I14610" s="121" t="str">
        <f t="shared" si="228"/>
        <v>TH</v>
      </c>
    </row>
    <row r="14611" spans="2:9" ht="12.75">
      <c r="B14611" s="102">
        <v>244540948</v>
      </c>
      <c r="C14611" s="106">
        <v>0.41316576477293498</v>
      </c>
      <c r="D14611" s="107">
        <v>0.56540898823863728</v>
      </c>
      <c r="E14611" s="106">
        <v>0.18745781136152129</v>
      </c>
      <c r="F14611" s="107">
        <v>0.25892410373922026</v>
      </c>
      <c r="G14611" s="106">
        <v>0.33942948863837086</v>
      </c>
      <c r="H14611" s="107">
        <v>0.33856514395691573</v>
      </c>
      <c r="I14611" s="121" t="str">
        <f t="shared" si="228"/>
        <v>DF</v>
      </c>
    </row>
    <row r="14612" spans="2:9" ht="12.75">
      <c r="B14612" s="102">
        <v>244542730</v>
      </c>
      <c r="C14612" s="106">
        <v>0.30002891099679574</v>
      </c>
      <c r="D14612" s="107">
        <v>0.85232546418911825</v>
      </c>
      <c r="E14612" s="106">
        <v>0.81235196897105544</v>
      </c>
      <c r="F14612" s="107">
        <v>0.92400589242863385</v>
      </c>
      <c r="G14612" s="106">
        <v>0.71412998372878489</v>
      </c>
      <c r="H14612" s="107">
        <v>1.2906305244307692E-2</v>
      </c>
      <c r="I14612" s="121" t="str">
        <f t="shared" si="228"/>
        <v>C</v>
      </c>
    </row>
    <row r="14613" spans="2:9" ht="12.75">
      <c r="B14613" s="102">
        <v>244543340</v>
      </c>
      <c r="C14613" s="106">
        <v>0.21092248267435698</v>
      </c>
      <c r="D14613" s="107">
        <v>0.77134337550719234</v>
      </c>
      <c r="E14613" s="106">
        <v>0.23220365583004643</v>
      </c>
      <c r="F14613" s="107">
        <v>0.28263145362746744</v>
      </c>
      <c r="G14613" s="106">
        <v>0.25925948794016307</v>
      </c>
      <c r="H14613" s="107">
        <v>0.54194772899907839</v>
      </c>
      <c r="I14613" s="121" t="str">
        <f t="shared" si="228"/>
        <v>DF</v>
      </c>
    </row>
    <row r="14614" spans="2:9" ht="12.75">
      <c r="B14614" s="102">
        <v>244543819</v>
      </c>
      <c r="C14614" s="106">
        <v>0.93332919674626869</v>
      </c>
      <c r="D14614" s="107">
        <v>0.74398549018284776</v>
      </c>
      <c r="E14614" s="106">
        <v>0.61184478348653748</v>
      </c>
      <c r="F14614" s="107">
        <v>0.89384476545726099</v>
      </c>
      <c r="G14614" s="106">
        <v>0.10191218769532595</v>
      </c>
      <c r="H14614" s="107">
        <v>0.95700943484432055</v>
      </c>
      <c r="I14614" s="121" t="str">
        <f t="shared" si="228"/>
        <v>BH</v>
      </c>
    </row>
    <row r="14615" spans="2:9" ht="12.75">
      <c r="B14615" s="102">
        <v>244544585</v>
      </c>
      <c r="C14615" s="106">
        <v>8.4053248356515731E-2</v>
      </c>
      <c r="D14615" s="107">
        <v>0.99463179383882405</v>
      </c>
      <c r="E14615" s="106">
        <v>0.92620050664429887</v>
      </c>
      <c r="F14615" s="107">
        <v>0.26355438367935324</v>
      </c>
      <c r="G14615" s="106">
        <v>0.1738175636434145</v>
      </c>
      <c r="H14615" s="107">
        <v>0.36981202134020785</v>
      </c>
      <c r="I14615" s="121" t="str">
        <f t="shared" si="228"/>
        <v>DF</v>
      </c>
    </row>
    <row r="14616" spans="2:9" ht="12.75">
      <c r="B14616" s="102">
        <v>244544791</v>
      </c>
      <c r="C14616" s="106">
        <v>0.63955181051543497</v>
      </c>
      <c r="D14616" s="107">
        <v>7.8450495096721085E-2</v>
      </c>
      <c r="E14616" s="106">
        <v>2.5092917409444304E-2</v>
      </c>
      <c r="F14616" s="107">
        <v>0.28300451185955744</v>
      </c>
      <c r="G14616" s="106">
        <v>0.80498034203162039</v>
      </c>
      <c r="H14616" s="107">
        <v>0.22732825041317284</v>
      </c>
      <c r="I14616" s="121" t="str">
        <f t="shared" si="228"/>
        <v>E</v>
      </c>
    </row>
    <row r="14617" spans="2:9" ht="12.75">
      <c r="B14617" s="102">
        <v>244546607</v>
      </c>
      <c r="C14617" s="106">
        <v>0.77498553153963723</v>
      </c>
      <c r="D14617" s="107">
        <v>0.18452436181638809</v>
      </c>
      <c r="E14617" s="106">
        <v>0.47272916293242173</v>
      </c>
      <c r="F14617" s="107">
        <v>0.52688437599053684</v>
      </c>
      <c r="G14617" s="106">
        <v>4.7098126997576095E-2</v>
      </c>
      <c r="H14617" s="107">
        <v>0.4953739668753272</v>
      </c>
      <c r="I14617" s="121" t="str">
        <f t="shared" si="228"/>
        <v>FH</v>
      </c>
    </row>
    <row r="14618" spans="2:9" ht="12.75">
      <c r="B14618" s="102">
        <v>244546839</v>
      </c>
      <c r="C14618" s="106">
        <v>2.3986456564061953E-2</v>
      </c>
      <c r="D14618" s="107">
        <v>0.67586507644383897</v>
      </c>
      <c r="E14618" s="106">
        <v>0.91066061044374491</v>
      </c>
      <c r="F14618" s="107">
        <v>0.93781176329287863</v>
      </c>
      <c r="G14618" s="106">
        <v>0.23302799684866948</v>
      </c>
      <c r="H14618" s="107">
        <v>0.91017887587830337</v>
      </c>
      <c r="I14618" s="121" t="str">
        <f t="shared" si="228"/>
        <v>C</v>
      </c>
    </row>
    <row r="14619" spans="2:9" ht="12.75">
      <c r="B14619" s="102">
        <v>244549353</v>
      </c>
      <c r="C14619" s="106">
        <v>0.39955774191944915</v>
      </c>
      <c r="D14619" s="107">
        <v>0.35380092245001671</v>
      </c>
      <c r="E14619" s="106">
        <v>0.93965978649788506</v>
      </c>
      <c r="F14619" s="107">
        <v>0.45266449411101295</v>
      </c>
      <c r="G14619" s="106">
        <v>0.96629221732442994</v>
      </c>
      <c r="H14619" s="107">
        <v>0.7768388887090385</v>
      </c>
      <c r="I14619" s="121" t="str">
        <f t="shared" si="228"/>
        <v>E</v>
      </c>
    </row>
    <row r="14620" spans="2:9" ht="12.75">
      <c r="B14620" s="102">
        <v>244549543</v>
      </c>
      <c r="C14620" s="106">
        <v>0.95223857884610386</v>
      </c>
      <c r="D14620" s="107">
        <v>0.20760164484243759</v>
      </c>
      <c r="E14620" s="106">
        <v>0.84139599715999136</v>
      </c>
      <c r="F14620" s="107">
        <v>0.74924388749572834</v>
      </c>
      <c r="G14620" s="106">
        <v>0.12739506500760567</v>
      </c>
      <c r="H14620" s="107">
        <v>4.3568480624207595E-3</v>
      </c>
      <c r="I14620" s="121" t="str">
        <f t="shared" si="228"/>
        <v>FH</v>
      </c>
    </row>
    <row r="14621" spans="2:9" ht="12.75">
      <c r="B14621" s="102">
        <v>244549551</v>
      </c>
      <c r="C14621" s="106">
        <v>0.30853326003345494</v>
      </c>
      <c r="D14621" s="107">
        <v>0.87316764050871964</v>
      </c>
      <c r="E14621" s="106">
        <v>0.20062824877690755</v>
      </c>
      <c r="F14621" s="107">
        <v>0.90411773848089738</v>
      </c>
      <c r="G14621" s="106">
        <v>7.073050714381468E-2</v>
      </c>
      <c r="H14621" s="107">
        <v>0.8373359999074752</v>
      </c>
      <c r="I14621" s="121" t="str">
        <f t="shared" si="228"/>
        <v>C</v>
      </c>
    </row>
    <row r="14622" spans="2:9" ht="12.75">
      <c r="B14622" s="102">
        <v>244550311</v>
      </c>
      <c r="C14622" s="106">
        <v>0.19223219712413986</v>
      </c>
      <c r="D14622" s="107">
        <v>0.30696937957652293</v>
      </c>
      <c r="E14622" s="106">
        <v>0.59379903363428266</v>
      </c>
      <c r="F14622" s="107">
        <v>0.56341493085054695</v>
      </c>
      <c r="G14622" s="106">
        <v>0.74392036307437381</v>
      </c>
      <c r="H14622" s="107">
        <v>0.13718130483558744</v>
      </c>
      <c r="I14622" s="121" t="str">
        <f t="shared" si="228"/>
        <v>E</v>
      </c>
    </row>
    <row r="14623" spans="2:9" ht="12.75">
      <c r="B14623" s="102">
        <v>244551004</v>
      </c>
      <c r="C14623" s="106">
        <v>6.0798893156081224E-2</v>
      </c>
      <c r="D14623" s="107">
        <v>0.94560509600324805</v>
      </c>
      <c r="E14623" s="106">
        <v>0.93438159237920093</v>
      </c>
      <c r="F14623" s="107">
        <v>6.5413946325524108E-2</v>
      </c>
      <c r="G14623" s="106">
        <v>0.92843905359268941</v>
      </c>
      <c r="H14623" s="107">
        <v>0.68633978241874005</v>
      </c>
      <c r="I14623" s="121" t="str">
        <f t="shared" si="228"/>
        <v>DF</v>
      </c>
    </row>
    <row r="14624" spans="2:9" ht="12.75">
      <c r="B14624" s="102">
        <v>244551614</v>
      </c>
      <c r="C14624" s="106">
        <v>0.19351253514948086</v>
      </c>
      <c r="D14624" s="107">
        <v>1.6133026301319742E-2</v>
      </c>
      <c r="E14624" s="106">
        <v>0.60274349710230846</v>
      </c>
      <c r="F14624" s="107">
        <v>0.65912840071910472</v>
      </c>
      <c r="G14624" s="106">
        <v>0.51123423327017647</v>
      </c>
      <c r="H14624" s="107">
        <v>0.26751024096645093</v>
      </c>
      <c r="I14624" s="121" t="str">
        <f t="shared" si="228"/>
        <v>C</v>
      </c>
    </row>
    <row r="14625" spans="2:9" ht="12.75">
      <c r="B14625" s="102">
        <v>244552365</v>
      </c>
      <c r="C14625" s="106">
        <v>0.10961753424304121</v>
      </c>
      <c r="D14625" s="107">
        <v>0.76078998461858305</v>
      </c>
      <c r="E14625" s="106">
        <v>4.3029922383584385E-2</v>
      </c>
      <c r="F14625" s="107">
        <v>0.58383235583019122</v>
      </c>
      <c r="G14625" s="106">
        <v>0.51015593454849739</v>
      </c>
      <c r="H14625" s="107">
        <v>0.98491344957981042</v>
      </c>
      <c r="I14625" s="121" t="str">
        <f t="shared" si="228"/>
        <v>BH</v>
      </c>
    </row>
    <row r="14626" spans="2:9" ht="12.75">
      <c r="B14626" s="102">
        <v>244554474</v>
      </c>
      <c r="C14626" s="106">
        <v>0.13642043968545803</v>
      </c>
      <c r="D14626" s="107">
        <v>0.64202261405239214</v>
      </c>
      <c r="E14626" s="106">
        <v>0.64123416561868396</v>
      </c>
      <c r="F14626" s="107">
        <v>0.69795655629292508</v>
      </c>
      <c r="G14626" s="106">
        <v>0.44255610806622236</v>
      </c>
      <c r="H14626" s="107">
        <v>0.69310811281106499</v>
      </c>
      <c r="I14626" s="121" t="str">
        <f t="shared" si="228"/>
        <v>C</v>
      </c>
    </row>
    <row r="14627" spans="2:9" ht="12.75">
      <c r="B14627" s="102">
        <v>244555399</v>
      </c>
      <c r="C14627" s="106">
        <v>0.32455083636118687</v>
      </c>
      <c r="D14627" s="107">
        <v>2.2209471636634781E-2</v>
      </c>
      <c r="E14627" s="106">
        <v>0.25341285733061447</v>
      </c>
      <c r="F14627" s="107">
        <v>0.92343312912860487</v>
      </c>
      <c r="G14627" s="106">
        <v>0.47737257773672348</v>
      </c>
      <c r="H14627" s="107">
        <v>0.58867134946365418</v>
      </c>
      <c r="I14627" s="121" t="str">
        <f t="shared" si="228"/>
        <v>C</v>
      </c>
    </row>
    <row r="14628" spans="2:9" ht="12.75">
      <c r="B14628" s="102">
        <v>244555712</v>
      </c>
      <c r="C14628" s="106">
        <v>0.21931432529215744</v>
      </c>
      <c r="D14628" s="107">
        <v>0.87418165367854428</v>
      </c>
      <c r="E14628" s="106">
        <v>0.73118151195204395</v>
      </c>
      <c r="F14628" s="107">
        <v>0.5933930693099656</v>
      </c>
      <c r="G14628" s="106">
        <v>0.76867882466671844</v>
      </c>
      <c r="H14628" s="107">
        <v>0.88923530623824765</v>
      </c>
      <c r="I14628" s="121" t="str">
        <f t="shared" si="228"/>
        <v>BH</v>
      </c>
    </row>
    <row r="14629" spans="2:9" ht="12.75">
      <c r="B14629" s="102">
        <v>244555754</v>
      </c>
      <c r="C14629" s="106">
        <v>0.59533563376417709</v>
      </c>
      <c r="D14629" s="107">
        <v>0.4551889718879587</v>
      </c>
      <c r="E14629" s="106">
        <v>0.37394663957512719</v>
      </c>
      <c r="F14629" s="107">
        <v>5.4744157827059325E-2</v>
      </c>
      <c r="G14629" s="106">
        <v>0.91182964470413008</v>
      </c>
      <c r="H14629" s="107">
        <v>0.99381224105959554</v>
      </c>
      <c r="I14629" s="121" t="str">
        <f t="shared" si="228"/>
        <v>BH</v>
      </c>
    </row>
    <row r="14630" spans="2:9" ht="12.75">
      <c r="B14630" s="102">
        <v>244560448</v>
      </c>
      <c r="C14630" s="106">
        <v>0.81731092394602922</v>
      </c>
      <c r="D14630" s="107">
        <v>0.54532541754794805</v>
      </c>
      <c r="E14630" s="106">
        <v>0.47037856451822257</v>
      </c>
      <c r="F14630" s="107">
        <v>0.62705902845877848</v>
      </c>
      <c r="G14630" s="106">
        <v>0.6506111705593336</v>
      </c>
      <c r="H14630" s="107">
        <v>0.66760970331994751</v>
      </c>
      <c r="I14630" s="121" t="str">
        <f t="shared" si="228"/>
        <v>FH</v>
      </c>
    </row>
    <row r="14631" spans="2:9" ht="12.75">
      <c r="B14631" s="102">
        <v>244560992</v>
      </c>
      <c r="C14631" s="106">
        <v>0.75494559321701704</v>
      </c>
      <c r="D14631" s="107">
        <v>0.65881174062636227</v>
      </c>
      <c r="E14631" s="106">
        <v>0.37584922895468686</v>
      </c>
      <c r="F14631" s="107">
        <v>0.19794764640208928</v>
      </c>
      <c r="G14631" s="106">
        <v>0.54216746211706734</v>
      </c>
      <c r="H14631" s="107">
        <v>0.98718380301464315</v>
      </c>
      <c r="I14631" s="121" t="str">
        <f t="shared" si="228"/>
        <v>BH</v>
      </c>
    </row>
    <row r="14632" spans="2:9" ht="12.75">
      <c r="B14632" s="102">
        <v>244561042</v>
      </c>
      <c r="C14632" s="106">
        <v>0.92681755564456925</v>
      </c>
      <c r="D14632" s="107">
        <v>0.47457904836388587</v>
      </c>
      <c r="E14632" s="106">
        <v>0.57158673173469943</v>
      </c>
      <c r="F14632" s="107">
        <v>0.75100518016448081</v>
      </c>
      <c r="G14632" s="106">
        <v>0.85235780851887122</v>
      </c>
      <c r="H14632" s="107">
        <v>0.28741078439182921</v>
      </c>
      <c r="I14632" s="121" t="str">
        <f t="shared" si="228"/>
        <v>FH</v>
      </c>
    </row>
    <row r="14633" spans="2:9" ht="12.75">
      <c r="B14633" s="102">
        <v>244561109</v>
      </c>
      <c r="C14633" s="106">
        <v>0.97081870512781254</v>
      </c>
      <c r="D14633" s="107">
        <v>0.65681876159051478</v>
      </c>
      <c r="E14633" s="106">
        <v>0.77424794657263796</v>
      </c>
      <c r="F14633" s="107">
        <v>0.97130269538732694</v>
      </c>
      <c r="G14633" s="106">
        <v>0.1078799879691168</v>
      </c>
      <c r="H14633" s="107">
        <v>0.24288255550223292</v>
      </c>
      <c r="I14633" s="121" t="str">
        <f t="shared" si="228"/>
        <v>C</v>
      </c>
    </row>
    <row r="14634" spans="2:9" ht="12.75">
      <c r="B14634" s="102">
        <v>244565992</v>
      </c>
      <c r="C14634" s="106">
        <v>1.4304782074453959E-2</v>
      </c>
      <c r="D14634" s="107">
        <v>0.31754819985997429</v>
      </c>
      <c r="E14634" s="106">
        <v>0.58827727922949347</v>
      </c>
      <c r="F14634" s="107">
        <v>0.22905464695796063</v>
      </c>
      <c r="G14634" s="106">
        <v>0.47002144937470636</v>
      </c>
      <c r="H14634" s="107">
        <v>2.7407198483167861E-2</v>
      </c>
      <c r="I14634" s="121" t="str">
        <f t="shared" si="228"/>
        <v>TH</v>
      </c>
    </row>
    <row r="14635" spans="2:9" ht="12.75">
      <c r="B14635" s="102">
        <v>244567485</v>
      </c>
      <c r="C14635" s="106">
        <v>3.6129193372419266E-2</v>
      </c>
      <c r="D14635" s="107">
        <v>0.59122059074277655</v>
      </c>
      <c r="E14635" s="106">
        <v>0.51905279485818112</v>
      </c>
      <c r="F14635" s="107">
        <v>0.68358916766767841</v>
      </c>
      <c r="G14635" s="106">
        <v>0.30662967179224854</v>
      </c>
      <c r="H14635" s="107">
        <v>0.57279194699102831</v>
      </c>
      <c r="I14635" s="121" t="str">
        <f t="shared" si="228"/>
        <v>C</v>
      </c>
    </row>
    <row r="14636" spans="2:9" ht="12.75">
      <c r="B14636" s="102">
        <v>244568238</v>
      </c>
      <c r="C14636" s="106">
        <v>0.96439367785785568</v>
      </c>
      <c r="D14636" s="107">
        <v>5.0240676563316988E-2</v>
      </c>
      <c r="E14636" s="106">
        <v>0.77494933684978307</v>
      </c>
      <c r="F14636" s="107">
        <v>0.98240075023862428</v>
      </c>
      <c r="G14636" s="106">
        <v>0.70481771878460209</v>
      </c>
      <c r="H14636" s="107">
        <v>0.70269704090306329</v>
      </c>
      <c r="I14636" s="121" t="str">
        <f t="shared" si="228"/>
        <v>C</v>
      </c>
    </row>
    <row r="14637" spans="2:9" ht="12.75">
      <c r="B14637" s="102">
        <v>244570910</v>
      </c>
      <c r="C14637" s="106">
        <v>0.99895291782776119</v>
      </c>
      <c r="D14637" s="107">
        <v>0.20479073134446146</v>
      </c>
      <c r="E14637" s="106">
        <v>9.1330828738087844E-2</v>
      </c>
      <c r="F14637" s="107">
        <v>0.27985723795166084</v>
      </c>
      <c r="G14637" s="106">
        <v>0.49141647755571682</v>
      </c>
      <c r="H14637" s="107">
        <v>7.9538884497938556E-2</v>
      </c>
      <c r="I14637" s="121" t="str">
        <f t="shared" si="228"/>
        <v>FH</v>
      </c>
    </row>
    <row r="14638" spans="2:9" ht="12.75">
      <c r="B14638" s="102">
        <v>244573756</v>
      </c>
      <c r="C14638" s="106">
        <v>0.53394441420710015</v>
      </c>
      <c r="D14638" s="107">
        <v>0.66876372768143078</v>
      </c>
      <c r="E14638" s="106">
        <v>0.62837872797444705</v>
      </c>
      <c r="F14638" s="107">
        <v>1.2114712921584836E-2</v>
      </c>
      <c r="G14638" s="106">
        <v>0.84861836027374227</v>
      </c>
      <c r="H14638" s="107">
        <v>5.8390575845900905E-2</v>
      </c>
      <c r="I14638" s="121" t="str">
        <f t="shared" si="228"/>
        <v>E</v>
      </c>
    </row>
    <row r="14639" spans="2:9" ht="12.75">
      <c r="B14639" s="102">
        <v>244575274</v>
      </c>
      <c r="C14639" s="106">
        <v>0.96654443383180166</v>
      </c>
      <c r="D14639" s="107">
        <v>0.67180201144073592</v>
      </c>
      <c r="E14639" s="106">
        <v>0.81767688728333265</v>
      </c>
      <c r="F14639" s="107">
        <v>0.55265062893754036</v>
      </c>
      <c r="G14639" s="106">
        <v>0.49877605138598824</v>
      </c>
      <c r="H14639" s="107">
        <v>0.64261696494462517</v>
      </c>
      <c r="I14639" s="121" t="str">
        <f t="shared" si="228"/>
        <v>FH</v>
      </c>
    </row>
    <row r="14640" spans="2:9" ht="12.75">
      <c r="B14640" s="102">
        <v>244577140</v>
      </c>
      <c r="C14640" s="106">
        <v>3.2331220791534943E-2</v>
      </c>
      <c r="D14640" s="107">
        <v>0.79952760194141947</v>
      </c>
      <c r="E14640" s="106">
        <v>0.26097787627729385</v>
      </c>
      <c r="F14640" s="107">
        <v>0.43704190295503587</v>
      </c>
      <c r="G14640" s="106">
        <v>0.7774045266108669</v>
      </c>
      <c r="H14640" s="107">
        <v>0.65308421584302478</v>
      </c>
      <c r="I14640" s="121" t="str">
        <f t="shared" si="228"/>
        <v>DF</v>
      </c>
    </row>
    <row r="14641" spans="2:9" ht="12.75">
      <c r="B14641" s="102">
        <v>244577385</v>
      </c>
      <c r="C14641" s="106">
        <v>0.53763913665414087</v>
      </c>
      <c r="D14641" s="107">
        <v>0.34229970131586729</v>
      </c>
      <c r="E14641" s="106">
        <v>0.85099656826966452</v>
      </c>
      <c r="F14641" s="107">
        <v>0.37283335675793983</v>
      </c>
      <c r="G14641" s="106">
        <v>0.98307975647763701</v>
      </c>
      <c r="H14641" s="107">
        <v>0.53689969390327974</v>
      </c>
      <c r="I14641" s="121" t="str">
        <f t="shared" si="228"/>
        <v>E</v>
      </c>
    </row>
    <row r="14642" spans="2:9" ht="12.75">
      <c r="B14642" s="102">
        <v>244577427</v>
      </c>
      <c r="C14642" s="106">
        <v>9.6112270099115271E-2</v>
      </c>
      <c r="D14642" s="107">
        <v>0.63796790553399263</v>
      </c>
      <c r="E14642" s="106">
        <v>6.55118402057977E-2</v>
      </c>
      <c r="F14642" s="107">
        <v>4.6417746342382937E-2</v>
      </c>
      <c r="G14642" s="106">
        <v>0.83978675534464275</v>
      </c>
      <c r="H14642" s="107">
        <v>0.93107143208954835</v>
      </c>
      <c r="I14642" s="121" t="str">
        <f t="shared" si="228"/>
        <v>BH</v>
      </c>
    </row>
    <row r="14643" spans="2:9" ht="12.75">
      <c r="B14643" s="102">
        <v>244578342</v>
      </c>
      <c r="C14643" s="106">
        <v>0.85906398439967013</v>
      </c>
      <c r="D14643" s="107">
        <v>0.33876436065352511</v>
      </c>
      <c r="E14643" s="106">
        <v>0.69379887681250452</v>
      </c>
      <c r="F14643" s="107">
        <v>0.39237148874582228</v>
      </c>
      <c r="G14643" s="106">
        <v>0.78051189121105402</v>
      </c>
      <c r="H14643" s="107">
        <v>0.8898702045472513</v>
      </c>
      <c r="I14643" s="121" t="str">
        <f t="shared" si="228"/>
        <v>BH</v>
      </c>
    </row>
    <row r="14644" spans="2:9" ht="12.75">
      <c r="B14644" s="102">
        <v>244578607</v>
      </c>
      <c r="C14644" s="106">
        <v>0.58026721095100697</v>
      </c>
      <c r="D14644" s="107">
        <v>0.58723649596565775</v>
      </c>
      <c r="E14644" s="106">
        <v>0.59882809456601116</v>
      </c>
      <c r="F14644" s="107">
        <v>6.0168531331901143E-2</v>
      </c>
      <c r="G14644" s="106">
        <v>5.2892319707186886E-2</v>
      </c>
      <c r="H14644" s="107">
        <v>0.67367468709208023</v>
      </c>
      <c r="I14644" s="121" t="str">
        <f t="shared" si="228"/>
        <v>BH</v>
      </c>
    </row>
    <row r="14645" spans="2:9" ht="12.75">
      <c r="B14645" s="102">
        <v>244579003</v>
      </c>
      <c r="C14645" s="106">
        <v>0.63053613563795174</v>
      </c>
      <c r="D14645" s="107">
        <v>0.61707288852923026</v>
      </c>
      <c r="E14645" s="106">
        <v>0.37886180905209144</v>
      </c>
      <c r="F14645" s="107">
        <v>0.86476611971282402</v>
      </c>
      <c r="G14645" s="106">
        <v>0.19738988383813538</v>
      </c>
      <c r="H14645" s="107">
        <v>0.70778565235124091</v>
      </c>
      <c r="I14645" s="121" t="str">
        <f t="shared" si="228"/>
        <v>C</v>
      </c>
    </row>
    <row r="14646" spans="2:9" ht="12.75">
      <c r="B14646" s="102">
        <v>244580273</v>
      </c>
      <c r="C14646" s="106">
        <v>0.98027105081167609</v>
      </c>
      <c r="D14646" s="107">
        <v>0.58438563857638703</v>
      </c>
      <c r="E14646" s="106">
        <v>0.58816944516823932</v>
      </c>
      <c r="F14646" s="107">
        <v>0.38486857504291527</v>
      </c>
      <c r="G14646" s="106">
        <v>0.91198925932833319</v>
      </c>
      <c r="H14646" s="107">
        <v>0.17828980183655507</v>
      </c>
      <c r="I14646" s="121" t="str">
        <f t="shared" si="228"/>
        <v>FH</v>
      </c>
    </row>
    <row r="14647" spans="2:9" ht="12.75">
      <c r="B14647" s="102">
        <v>244580307</v>
      </c>
      <c r="C14647" s="106">
        <v>0.45829403107219235</v>
      </c>
      <c r="D14647" s="107">
        <v>0.7938113283892001</v>
      </c>
      <c r="E14647" s="106">
        <v>0.79100055318047335</v>
      </c>
      <c r="F14647" s="107">
        <v>0.71044296123103678</v>
      </c>
      <c r="G14647" s="106">
        <v>0.48289548419080613</v>
      </c>
      <c r="H14647" s="107">
        <v>0.16705305253006131</v>
      </c>
      <c r="I14647" s="121" t="str">
        <f t="shared" si="228"/>
        <v>DF</v>
      </c>
    </row>
    <row r="14648" spans="2:9" ht="12.75">
      <c r="B14648" s="102">
        <v>244580479</v>
      </c>
      <c r="C14648" s="106">
        <v>0.87160340078736365</v>
      </c>
      <c r="D14648" s="107">
        <v>0.46826147119553774</v>
      </c>
      <c r="E14648" s="106">
        <v>0.38713970273430309</v>
      </c>
      <c r="F14648" s="107">
        <v>0.36037641415967414</v>
      </c>
      <c r="G14648" s="106">
        <v>0.53499149031601978</v>
      </c>
      <c r="H14648" s="107">
        <v>0.714458467940561</v>
      </c>
      <c r="I14648" s="121" t="str">
        <f t="shared" si="228"/>
        <v>FH</v>
      </c>
    </row>
    <row r="14649" spans="2:9" ht="12.75">
      <c r="B14649" s="102">
        <v>244581353</v>
      </c>
      <c r="C14649" s="106">
        <v>0.79950620554417506</v>
      </c>
      <c r="D14649" s="107">
        <v>0.94459141216926645</v>
      </c>
      <c r="E14649" s="106">
        <v>0.97313887178087377</v>
      </c>
      <c r="F14649" s="107">
        <v>0.28087934495275935</v>
      </c>
      <c r="G14649" s="106">
        <v>0.39981085284977524</v>
      </c>
      <c r="H14649" s="107">
        <v>0.79863381857300464</v>
      </c>
      <c r="I14649" s="121" t="str">
        <f t="shared" si="228"/>
        <v>TH</v>
      </c>
    </row>
    <row r="14650" spans="2:9" ht="12.75">
      <c r="B14650" s="102">
        <v>244583664</v>
      </c>
      <c r="C14650" s="106">
        <v>0.3580007914961687</v>
      </c>
      <c r="D14650" s="107">
        <v>2.1112044226865523E-2</v>
      </c>
      <c r="E14650" s="106">
        <v>0.33802646657018709</v>
      </c>
      <c r="F14650" s="107">
        <v>0.96700166829890066</v>
      </c>
      <c r="G14650" s="106">
        <v>0.43001278597963344</v>
      </c>
      <c r="H14650" s="107">
        <v>0.28003411138270007</v>
      </c>
      <c r="I14650" s="121" t="str">
        <f t="shared" si="228"/>
        <v>C</v>
      </c>
    </row>
    <row r="14651" spans="2:9" ht="12.75">
      <c r="B14651" s="102">
        <v>244584002</v>
      </c>
      <c r="C14651" s="106">
        <v>0.85379961308440677</v>
      </c>
      <c r="D14651" s="107">
        <v>0.51119728638044837</v>
      </c>
      <c r="E14651" s="106">
        <v>0.70875457577741585</v>
      </c>
      <c r="F14651" s="107">
        <v>0.81993393096627099</v>
      </c>
      <c r="G14651" s="106">
        <v>7.277270223578669E-2</v>
      </c>
      <c r="H14651" s="107">
        <v>0.186636714832908</v>
      </c>
      <c r="I14651" s="121" t="str">
        <f t="shared" si="228"/>
        <v>FH</v>
      </c>
    </row>
    <row r="14652" spans="2:9" ht="12.75">
      <c r="B14652" s="102">
        <v>244585769</v>
      </c>
      <c r="C14652" s="106">
        <v>0.86631609106960061</v>
      </c>
      <c r="D14652" s="107">
        <v>0.54190734149390263</v>
      </c>
      <c r="E14652" s="106">
        <v>0.8208005428186862</v>
      </c>
      <c r="F14652" s="107">
        <v>0.37870336337967925</v>
      </c>
      <c r="G14652" s="106">
        <v>0.4478618445480147</v>
      </c>
      <c r="H14652" s="107">
        <v>0.6283578746997347</v>
      </c>
      <c r="I14652" s="121" t="str">
        <f t="shared" si="228"/>
        <v>FH</v>
      </c>
    </row>
    <row r="14653" spans="2:9" ht="12.75">
      <c r="B14653" s="102">
        <v>244586099</v>
      </c>
      <c r="C14653" s="106">
        <v>0.1911031814636508</v>
      </c>
      <c r="D14653" s="107">
        <v>4.387494413523596E-3</v>
      </c>
      <c r="E14653" s="106">
        <v>0.78144970217271048</v>
      </c>
      <c r="F14653" s="107">
        <v>7.5720559164745183E-2</v>
      </c>
      <c r="G14653" s="106">
        <v>0.73214275031609088</v>
      </c>
      <c r="H14653" s="107">
        <v>0.71037825835270052</v>
      </c>
      <c r="I14653" s="121" t="str">
        <f t="shared" si="228"/>
        <v>TH</v>
      </c>
    </row>
    <row r="14654" spans="2:9" ht="12.75">
      <c r="B14654" s="102">
        <v>244586198</v>
      </c>
      <c r="C14654" s="106">
        <v>0.84736447350121757</v>
      </c>
      <c r="D14654" s="107">
        <v>0.75012696458140926</v>
      </c>
      <c r="E14654" s="106">
        <v>0.86925692601017723</v>
      </c>
      <c r="F14654" s="107">
        <v>0.13286446511984273</v>
      </c>
      <c r="G14654" s="106">
        <v>0.78940159375275787</v>
      </c>
      <c r="H14654" s="107">
        <v>0.94457756121703107</v>
      </c>
      <c r="I14654" s="121" t="str">
        <f t="shared" si="228"/>
        <v>BH</v>
      </c>
    </row>
    <row r="14655" spans="2:9" ht="12.75">
      <c r="B14655" s="102">
        <v>244586626</v>
      </c>
      <c r="C14655" s="106">
        <v>0.61616490602559715</v>
      </c>
      <c r="D14655" s="107">
        <v>3.2456901972641283E-2</v>
      </c>
      <c r="E14655" s="106">
        <v>0.66831360003913742</v>
      </c>
      <c r="F14655" s="107">
        <v>0.70276585486156828</v>
      </c>
      <c r="G14655" s="106">
        <v>0.48929175097874467</v>
      </c>
      <c r="H14655" s="107">
        <v>0.85005387573740898</v>
      </c>
      <c r="I14655" s="121" t="str">
        <f t="shared" si="228"/>
        <v>BH</v>
      </c>
    </row>
    <row r="14656" spans="2:9" ht="12.75">
      <c r="B14656" s="102">
        <v>244587434</v>
      </c>
      <c r="C14656" s="106">
        <v>1.9549615599006032E-2</v>
      </c>
      <c r="D14656" s="107">
        <v>0.28634402527334846</v>
      </c>
      <c r="E14656" s="106">
        <v>0.51121998165985172</v>
      </c>
      <c r="F14656" s="107">
        <v>0.63104018372039583</v>
      </c>
      <c r="G14656" s="106">
        <v>2.2364902590243929E-4</v>
      </c>
      <c r="H14656" s="107">
        <v>0.21615155925512752</v>
      </c>
      <c r="I14656" s="121" t="str">
        <f t="shared" si="228"/>
        <v>C</v>
      </c>
    </row>
    <row r="14657" spans="2:9" ht="12.75">
      <c r="B14657" s="102">
        <v>244587848</v>
      </c>
      <c r="C14657" s="106">
        <v>0.59033788859334546</v>
      </c>
      <c r="D14657" s="107">
        <v>0.86745941971942231</v>
      </c>
      <c r="E14657" s="106">
        <v>0.79095351096634658</v>
      </c>
      <c r="F14657" s="107">
        <v>0.34322575529747024</v>
      </c>
      <c r="G14657" s="106">
        <v>0.47003249746921427</v>
      </c>
      <c r="H14657" s="107">
        <v>0.98918687679895001</v>
      </c>
      <c r="I14657" s="121" t="str">
        <f t="shared" si="228"/>
        <v>BH</v>
      </c>
    </row>
    <row r="14658" spans="2:9" ht="12.75">
      <c r="B14658" s="102">
        <v>244588812</v>
      </c>
      <c r="C14658" s="106">
        <v>0.71537876009554613</v>
      </c>
      <c r="D14658" s="107">
        <v>0.20377809815520953</v>
      </c>
      <c r="E14658" s="106">
        <v>0.92700536242258624</v>
      </c>
      <c r="F14658" s="107">
        <v>0.65132331313601366</v>
      </c>
      <c r="G14658" s="106">
        <v>0.47359266662592092</v>
      </c>
      <c r="H14658" s="107">
        <v>0.99579514029408145</v>
      </c>
      <c r="I14658" s="121" t="str">
        <f t="shared" si="228"/>
        <v>BH</v>
      </c>
    </row>
    <row r="14659" spans="2:9" ht="12.75">
      <c r="B14659" s="102">
        <v>244588887</v>
      </c>
      <c r="C14659" s="106">
        <v>0.55854859314182814</v>
      </c>
      <c r="D14659" s="107">
        <v>0.22198622705816562</v>
      </c>
      <c r="E14659" s="106">
        <v>9.9884834082331952E-2</v>
      </c>
      <c r="F14659" s="107">
        <v>0.79527350201516489</v>
      </c>
      <c r="G14659" s="106">
        <v>2.624895401092342E-2</v>
      </c>
      <c r="H14659" s="107">
        <v>5.0756620576541067E-2</v>
      </c>
      <c r="I14659" s="121" t="str">
        <f t="shared" si="228"/>
        <v>C</v>
      </c>
    </row>
    <row r="14660" spans="2:9" ht="12.75">
      <c r="B14660" s="102">
        <v>244589455</v>
      </c>
      <c r="C14660" s="106">
        <v>0.90394878730377659</v>
      </c>
      <c r="D14660" s="107">
        <v>0.16806123851580446</v>
      </c>
      <c r="E14660" s="106">
        <v>0.49046998288370425</v>
      </c>
      <c r="F14660" s="107">
        <v>0.91769748317962763</v>
      </c>
      <c r="G14660" s="106">
        <v>0.94423516693184251</v>
      </c>
      <c r="H14660" s="107">
        <v>0.26648437374827161</v>
      </c>
      <c r="I14660" s="121" t="str">
        <f t="shared" si="228"/>
        <v>E</v>
      </c>
    </row>
    <row r="14661" spans="2:9" ht="12.75">
      <c r="B14661" s="102">
        <v>244590966</v>
      </c>
      <c r="C14661" s="106">
        <v>1.2052971330573037E-2</v>
      </c>
      <c r="D14661" s="107">
        <v>0.25957562346374297</v>
      </c>
      <c r="E14661" s="106">
        <v>0.91414722111882973</v>
      </c>
      <c r="F14661" s="107">
        <v>0.94200873386604744</v>
      </c>
      <c r="G14661" s="106">
        <v>0.37205117626336937</v>
      </c>
      <c r="H14661" s="107">
        <v>0.15406551472140473</v>
      </c>
      <c r="I14661" s="121" t="str">
        <f t="shared" ref="I14661:I14724" si="229">INDEX($C$3:$H$3, MATCH(MAX(C14661:H14661), C14661:H14661, 0))</f>
        <v>C</v>
      </c>
    </row>
    <row r="14662" spans="2:9" ht="12.75">
      <c r="B14662" s="102">
        <v>244591140</v>
      </c>
      <c r="C14662" s="106">
        <v>0.96369475795865167</v>
      </c>
      <c r="D14662" s="107">
        <v>0.13829958539904852</v>
      </c>
      <c r="E14662" s="106">
        <v>0.75550886657019234</v>
      </c>
      <c r="F14662" s="107">
        <v>0.77442875907196584</v>
      </c>
      <c r="G14662" s="106">
        <v>0.32774888010501702</v>
      </c>
      <c r="H14662" s="107">
        <v>1.0164340153235196E-2</v>
      </c>
      <c r="I14662" s="121" t="str">
        <f t="shared" si="229"/>
        <v>FH</v>
      </c>
    </row>
    <row r="14663" spans="2:9" ht="12.75">
      <c r="B14663" s="102">
        <v>244593490</v>
      </c>
      <c r="C14663" s="106">
        <v>0.43272919047429603</v>
      </c>
      <c r="D14663" s="107">
        <v>0.42593776675342188</v>
      </c>
      <c r="E14663" s="106">
        <v>0.95651681247138409</v>
      </c>
      <c r="F14663" s="107">
        <v>0.5874207825446387</v>
      </c>
      <c r="G14663" s="106">
        <v>0.41955677808710679</v>
      </c>
      <c r="H14663" s="107">
        <v>0.32608061100503249</v>
      </c>
      <c r="I14663" s="121" t="str">
        <f t="shared" si="229"/>
        <v>TH</v>
      </c>
    </row>
    <row r="14664" spans="2:9" ht="12.75">
      <c r="B14664" s="102">
        <v>244594348</v>
      </c>
      <c r="C14664" s="106">
        <v>0.10892991960850917</v>
      </c>
      <c r="D14664" s="107">
        <v>0.50767525359857957</v>
      </c>
      <c r="E14664" s="106">
        <v>0.35085611930553684</v>
      </c>
      <c r="F14664" s="107">
        <v>0.36495940386183667</v>
      </c>
      <c r="G14664" s="106">
        <v>0.75462493123443375</v>
      </c>
      <c r="H14664" s="107">
        <v>0.25957121698023022</v>
      </c>
      <c r="I14664" s="121" t="str">
        <f t="shared" si="229"/>
        <v>E</v>
      </c>
    </row>
    <row r="14665" spans="2:9" ht="12.75">
      <c r="B14665" s="102">
        <v>244599883</v>
      </c>
      <c r="C14665" s="106">
        <v>0.15700744172095682</v>
      </c>
      <c r="D14665" s="107">
        <v>0.94663346906018386</v>
      </c>
      <c r="E14665" s="106">
        <v>0.86104213856082112</v>
      </c>
      <c r="F14665" s="107">
        <v>0.17818013817022305</v>
      </c>
      <c r="G14665" s="106">
        <v>0.34292829685747162</v>
      </c>
      <c r="H14665" s="107">
        <v>0.53848777017360128</v>
      </c>
      <c r="I14665" s="121" t="str">
        <f t="shared" si="229"/>
        <v>DF</v>
      </c>
    </row>
    <row r="14666" spans="2:9" ht="12.75">
      <c r="B14666" s="102">
        <v>244601303</v>
      </c>
      <c r="C14666" s="106">
        <v>0.63596002321828227</v>
      </c>
      <c r="D14666" s="107">
        <v>0.1048378224511668</v>
      </c>
      <c r="E14666" s="106">
        <v>0.95128236679351785</v>
      </c>
      <c r="F14666" s="107">
        <v>0.58990650103023623</v>
      </c>
      <c r="G14666" s="106">
        <v>0.24003810478740117</v>
      </c>
      <c r="H14666" s="107">
        <v>0.27685547123677701</v>
      </c>
      <c r="I14666" s="121" t="str">
        <f t="shared" si="229"/>
        <v>TH</v>
      </c>
    </row>
    <row r="14667" spans="2:9" ht="12.75">
      <c r="B14667" s="102">
        <v>244603268</v>
      </c>
      <c r="C14667" s="106">
        <v>0.60373294171836989</v>
      </c>
      <c r="D14667" s="107">
        <v>0.13895815168461478</v>
      </c>
      <c r="E14667" s="106">
        <v>0.44495047614742766</v>
      </c>
      <c r="F14667" s="107">
        <v>0.41495200589862424</v>
      </c>
      <c r="G14667" s="106">
        <v>0.77022692478585597</v>
      </c>
      <c r="H14667" s="107">
        <v>7.2215180738154139E-2</v>
      </c>
      <c r="I14667" s="121" t="str">
        <f t="shared" si="229"/>
        <v>E</v>
      </c>
    </row>
    <row r="14668" spans="2:9" ht="12.75">
      <c r="B14668" s="102">
        <v>244603440</v>
      </c>
      <c r="C14668" s="106">
        <v>0.52960644434214132</v>
      </c>
      <c r="D14668" s="107">
        <v>0.43265676668681197</v>
      </c>
      <c r="E14668" s="106">
        <v>0.16925357429746568</v>
      </c>
      <c r="F14668" s="107">
        <v>0.2303291648494632</v>
      </c>
      <c r="G14668" s="106">
        <v>0.60876889262724221</v>
      </c>
      <c r="H14668" s="107">
        <v>0.43521477508373363</v>
      </c>
      <c r="I14668" s="121" t="str">
        <f t="shared" si="229"/>
        <v>E</v>
      </c>
    </row>
    <row r="14669" spans="2:9" ht="12.75">
      <c r="B14669" s="102">
        <v>244604299</v>
      </c>
      <c r="C14669" s="106">
        <v>0.89796658700442133</v>
      </c>
      <c r="D14669" s="107">
        <v>0.3276495819161287</v>
      </c>
      <c r="E14669" s="106">
        <v>0.64816587234033296</v>
      </c>
      <c r="F14669" s="107">
        <v>0.55565714578840542</v>
      </c>
      <c r="G14669" s="106">
        <v>6.1314975559404239E-2</v>
      </c>
      <c r="H14669" s="107">
        <v>0.11287574434352465</v>
      </c>
      <c r="I14669" s="121" t="str">
        <f t="shared" si="229"/>
        <v>FH</v>
      </c>
    </row>
    <row r="14670" spans="2:9" ht="12.75">
      <c r="B14670" s="102">
        <v>244604307</v>
      </c>
      <c r="C14670" s="106">
        <v>0.42531264831904991</v>
      </c>
      <c r="D14670" s="107">
        <v>0.90541940288860023</v>
      </c>
      <c r="E14670" s="106">
        <v>0.34515326831537241</v>
      </c>
      <c r="F14670" s="107">
        <v>0.50776869517102341</v>
      </c>
      <c r="G14670" s="106">
        <v>0.40137271169938327</v>
      </c>
      <c r="H14670" s="107">
        <v>0.21108014855320256</v>
      </c>
      <c r="I14670" s="121" t="str">
        <f t="shared" si="229"/>
        <v>DF</v>
      </c>
    </row>
    <row r="14671" spans="2:9" ht="12.75">
      <c r="B14671" s="102">
        <v>244605107</v>
      </c>
      <c r="C14671" s="106">
        <v>0.68183226328134072</v>
      </c>
      <c r="D14671" s="107">
        <v>0.66588375273386546</v>
      </c>
      <c r="E14671" s="106">
        <v>0.43754003950905762</v>
      </c>
      <c r="F14671" s="107">
        <v>0.25504968336235212</v>
      </c>
      <c r="G14671" s="106">
        <v>0.95155185411511667</v>
      </c>
      <c r="H14671" s="107">
        <v>6.9949797461613672E-2</v>
      </c>
      <c r="I14671" s="121" t="str">
        <f t="shared" si="229"/>
        <v>E</v>
      </c>
    </row>
    <row r="14672" spans="2:9" ht="12.75">
      <c r="B14672" s="102">
        <v>244605271</v>
      </c>
      <c r="C14672" s="106">
        <v>0.83858193598333619</v>
      </c>
      <c r="D14672" s="107">
        <v>0.84016365653578506</v>
      </c>
      <c r="E14672" s="106">
        <v>0.38409539963775896</v>
      </c>
      <c r="F14672" s="107">
        <v>1.1345971869153981E-2</v>
      </c>
      <c r="G14672" s="106">
        <v>0.32506061157237953</v>
      </c>
      <c r="H14672" s="107">
        <v>1.2523288645764685E-2</v>
      </c>
      <c r="I14672" s="121" t="str">
        <f t="shared" si="229"/>
        <v>DF</v>
      </c>
    </row>
    <row r="14673" spans="2:9" ht="12.75">
      <c r="B14673" s="102">
        <v>244606715</v>
      </c>
      <c r="C14673" s="106">
        <v>0.60926022782486378</v>
      </c>
      <c r="D14673" s="107">
        <v>0.97655076090725612</v>
      </c>
      <c r="E14673" s="106">
        <v>0.31605227013146786</v>
      </c>
      <c r="F14673" s="107">
        <v>0.7062544046215824</v>
      </c>
      <c r="G14673" s="106">
        <v>0.5028246216772716</v>
      </c>
      <c r="H14673" s="107">
        <v>0.68464438037233144</v>
      </c>
      <c r="I14673" s="121" t="str">
        <f t="shared" si="229"/>
        <v>DF</v>
      </c>
    </row>
    <row r="14674" spans="2:9" ht="12.75">
      <c r="B14674" s="102">
        <v>244608505</v>
      </c>
      <c r="C14674" s="106">
        <v>0.60207565553647524</v>
      </c>
      <c r="D14674" s="107">
        <v>0.42436276301452791</v>
      </c>
      <c r="E14674" s="106">
        <v>0.97729262633706471</v>
      </c>
      <c r="F14674" s="107">
        <v>0.49219630048096064</v>
      </c>
      <c r="G14674" s="106">
        <v>0.50750793206156608</v>
      </c>
      <c r="H14674" s="107">
        <v>0.84479370501023698</v>
      </c>
      <c r="I14674" s="121" t="str">
        <f t="shared" si="229"/>
        <v>TH</v>
      </c>
    </row>
    <row r="14675" spans="2:9" ht="12.75">
      <c r="B14675" s="102">
        <v>244609042</v>
      </c>
      <c r="C14675" s="106">
        <v>0.81751424484520285</v>
      </c>
      <c r="D14675" s="107">
        <v>0.38567753737874644</v>
      </c>
      <c r="E14675" s="106">
        <v>0.81900512685637272</v>
      </c>
      <c r="F14675" s="107">
        <v>0.33724883817746099</v>
      </c>
      <c r="G14675" s="106">
        <v>0.36610422487029393</v>
      </c>
      <c r="H14675" s="107">
        <v>0.41444908682444948</v>
      </c>
      <c r="I14675" s="121" t="str">
        <f t="shared" si="229"/>
        <v>TH</v>
      </c>
    </row>
    <row r="14676" spans="2:9" ht="12.75">
      <c r="B14676" s="102">
        <v>244609141</v>
      </c>
      <c r="C14676" s="106">
        <v>0.91503986856580299</v>
      </c>
      <c r="D14676" s="107">
        <v>0.2078875847355639</v>
      </c>
      <c r="E14676" s="106">
        <v>0.34486729492002399</v>
      </c>
      <c r="F14676" s="107">
        <v>0.43247018669147774</v>
      </c>
      <c r="G14676" s="106">
        <v>0.55763181273968088</v>
      </c>
      <c r="H14676" s="107">
        <v>0.85325073619386815</v>
      </c>
      <c r="I14676" s="121" t="str">
        <f t="shared" si="229"/>
        <v>FH</v>
      </c>
    </row>
    <row r="14677" spans="2:9" ht="12.75">
      <c r="B14677" s="102">
        <v>244610197</v>
      </c>
      <c r="C14677" s="106">
        <v>0.54991473992565232</v>
      </c>
      <c r="D14677" s="107">
        <v>0.96819475691911472</v>
      </c>
      <c r="E14677" s="106">
        <v>0.71955524357833278</v>
      </c>
      <c r="F14677" s="107">
        <v>0.99431678675197999</v>
      </c>
      <c r="G14677" s="106">
        <v>0.85642078166957392</v>
      </c>
      <c r="H14677" s="107">
        <v>0.26532285730497129</v>
      </c>
      <c r="I14677" s="121" t="str">
        <f t="shared" si="229"/>
        <v>C</v>
      </c>
    </row>
    <row r="14678" spans="2:9" ht="12.75">
      <c r="B14678" s="102">
        <v>244611722</v>
      </c>
      <c r="C14678" s="106">
        <v>0.48078065666366321</v>
      </c>
      <c r="D14678" s="107">
        <v>0.84060056495720392</v>
      </c>
      <c r="E14678" s="106">
        <v>0.1738337828173151</v>
      </c>
      <c r="F14678" s="107">
        <v>4.9373945221772075E-2</v>
      </c>
      <c r="G14678" s="106">
        <v>0.78903074689859753</v>
      </c>
      <c r="H14678" s="107">
        <v>0.44377471490314968</v>
      </c>
      <c r="I14678" s="121" t="str">
        <f t="shared" si="229"/>
        <v>DF</v>
      </c>
    </row>
    <row r="14679" spans="2:9" ht="12.75">
      <c r="B14679" s="102">
        <v>244611863</v>
      </c>
      <c r="C14679" s="106">
        <v>0.95886102352386837</v>
      </c>
      <c r="D14679" s="107">
        <v>0.93830802484438514</v>
      </c>
      <c r="E14679" s="106">
        <v>0.41156237045274424</v>
      </c>
      <c r="F14679" s="107">
        <v>0.13074302726278475</v>
      </c>
      <c r="G14679" s="106">
        <v>0.30950298619899907</v>
      </c>
      <c r="H14679" s="107">
        <v>0.50486703842815772</v>
      </c>
      <c r="I14679" s="121" t="str">
        <f t="shared" si="229"/>
        <v>FH</v>
      </c>
    </row>
    <row r="14680" spans="2:9" ht="12.75">
      <c r="B14680" s="102">
        <v>244613126</v>
      </c>
      <c r="C14680" s="106">
        <v>0.1264592753367233</v>
      </c>
      <c r="D14680" s="107">
        <v>0.93705541640355583</v>
      </c>
      <c r="E14680" s="106">
        <v>0.83896121856962225</v>
      </c>
      <c r="F14680" s="107">
        <v>0.52652324086398328</v>
      </c>
      <c r="G14680" s="106">
        <v>0.1494616233262045</v>
      </c>
      <c r="H14680" s="107">
        <v>0.93781643043830365</v>
      </c>
      <c r="I14680" s="121" t="str">
        <f t="shared" si="229"/>
        <v>BH</v>
      </c>
    </row>
    <row r="14681" spans="2:9" ht="12.75">
      <c r="B14681" s="102">
        <v>244613183</v>
      </c>
      <c r="C14681" s="106">
        <v>0.29379667312880464</v>
      </c>
      <c r="D14681" s="107">
        <v>0.8527193650546725</v>
      </c>
      <c r="E14681" s="106">
        <v>0.76307211926836827</v>
      </c>
      <c r="F14681" s="107">
        <v>0.8599389844040255</v>
      </c>
      <c r="G14681" s="106">
        <v>0.16226995667310007</v>
      </c>
      <c r="H14681" s="107">
        <v>0.64404499988056618</v>
      </c>
      <c r="I14681" s="121" t="str">
        <f t="shared" si="229"/>
        <v>C</v>
      </c>
    </row>
    <row r="14682" spans="2:9" ht="12.75">
      <c r="B14682" s="102">
        <v>244613637</v>
      </c>
      <c r="C14682" s="106">
        <v>0.30403129194717016</v>
      </c>
      <c r="D14682" s="107">
        <v>0.41277996674297279</v>
      </c>
      <c r="E14682" s="106">
        <v>0.28138968833214717</v>
      </c>
      <c r="F14682" s="107">
        <v>0.37076719881778475</v>
      </c>
      <c r="G14682" s="106">
        <v>0.11609595802671668</v>
      </c>
      <c r="H14682" s="107">
        <v>0.8248727312302675</v>
      </c>
      <c r="I14682" s="121" t="str">
        <f t="shared" si="229"/>
        <v>BH</v>
      </c>
    </row>
    <row r="14683" spans="2:9" ht="12.75">
      <c r="B14683" s="102">
        <v>244614833</v>
      </c>
      <c r="C14683" s="106">
        <v>0.95572147551226472</v>
      </c>
      <c r="D14683" s="107">
        <v>0.93947162031717579</v>
      </c>
      <c r="E14683" s="106">
        <v>0.33202613184735497</v>
      </c>
      <c r="F14683" s="107">
        <v>0.14418990232067763</v>
      </c>
      <c r="G14683" s="106">
        <v>7.8572848713465149E-3</v>
      </c>
      <c r="H14683" s="107">
        <v>0.40948762972980668</v>
      </c>
      <c r="I14683" s="121" t="str">
        <f t="shared" si="229"/>
        <v>FH</v>
      </c>
    </row>
    <row r="14684" spans="2:9" ht="12.75">
      <c r="B14684" s="102">
        <v>244615393</v>
      </c>
      <c r="C14684" s="106">
        <v>0.76454574760143723</v>
      </c>
      <c r="D14684" s="107">
        <v>0.20271388732631035</v>
      </c>
      <c r="E14684" s="106">
        <v>0.59043135249891598</v>
      </c>
      <c r="F14684" s="107">
        <v>5.7976954927995372E-2</v>
      </c>
      <c r="G14684" s="106">
        <v>0.67770197159323686</v>
      </c>
      <c r="H14684" s="107">
        <v>0.62683958139774898</v>
      </c>
      <c r="I14684" s="121" t="str">
        <f t="shared" si="229"/>
        <v>FH</v>
      </c>
    </row>
    <row r="14685" spans="2:9" ht="12.75">
      <c r="B14685" s="102">
        <v>244616245</v>
      </c>
      <c r="C14685" s="106">
        <v>0.17098051771118095</v>
      </c>
      <c r="D14685" s="107">
        <v>0.83612254476478753</v>
      </c>
      <c r="E14685" s="106">
        <v>0.48552302951203696</v>
      </c>
      <c r="F14685" s="107">
        <v>0.75330200226961175</v>
      </c>
      <c r="G14685" s="106">
        <v>0.91699537771040807</v>
      </c>
      <c r="H14685" s="107">
        <v>0.31351917246929073</v>
      </c>
      <c r="I14685" s="121" t="str">
        <f t="shared" si="229"/>
        <v>E</v>
      </c>
    </row>
    <row r="14686" spans="2:9" ht="12.75">
      <c r="B14686" s="102">
        <v>244616482</v>
      </c>
      <c r="C14686" s="106">
        <v>0.23924636180353609</v>
      </c>
      <c r="D14686" s="107">
        <v>6.1016886295831796E-2</v>
      </c>
      <c r="E14686" s="106">
        <v>0.48504978101815066</v>
      </c>
      <c r="F14686" s="107">
        <v>0.34925479732175724</v>
      </c>
      <c r="G14686" s="106">
        <v>0.18186687550904868</v>
      </c>
      <c r="H14686" s="107">
        <v>0.5766469292111831</v>
      </c>
      <c r="I14686" s="121" t="str">
        <f t="shared" si="229"/>
        <v>BH</v>
      </c>
    </row>
    <row r="14687" spans="2:9" ht="12.75">
      <c r="B14687" s="102">
        <v>244617086</v>
      </c>
      <c r="C14687" s="106">
        <v>0.76725466607443416</v>
      </c>
      <c r="D14687" s="107">
        <v>3.13658487172086E-2</v>
      </c>
      <c r="E14687" s="106">
        <v>0.59004565790606733</v>
      </c>
      <c r="F14687" s="107">
        <v>0.59407009129416632</v>
      </c>
      <c r="G14687" s="106">
        <v>0.70887443096298064</v>
      </c>
      <c r="H14687" s="107">
        <v>7.3854951570891281E-2</v>
      </c>
      <c r="I14687" s="121" t="str">
        <f t="shared" si="229"/>
        <v>FH</v>
      </c>
    </row>
    <row r="14688" spans="2:9" ht="12.75">
      <c r="B14688" s="102">
        <v>244619998</v>
      </c>
      <c r="C14688" s="106">
        <v>0.83734450717215836</v>
      </c>
      <c r="D14688" s="107">
        <v>0.17332292580721198</v>
      </c>
      <c r="E14688" s="106">
        <v>0.66485742103019696</v>
      </c>
      <c r="F14688" s="107">
        <v>4.001876260325421E-2</v>
      </c>
      <c r="G14688" s="106">
        <v>0.16647578838515642</v>
      </c>
      <c r="H14688" s="107">
        <v>0.1303694948729115</v>
      </c>
      <c r="I14688" s="121" t="str">
        <f t="shared" si="229"/>
        <v>FH</v>
      </c>
    </row>
    <row r="14689" spans="2:9" ht="12.75">
      <c r="B14689" s="102">
        <v>244620014</v>
      </c>
      <c r="C14689" s="106">
        <v>0.82646306069741571</v>
      </c>
      <c r="D14689" s="107">
        <v>0.78618586456814521</v>
      </c>
      <c r="E14689" s="106">
        <v>0.14418291900480451</v>
      </c>
      <c r="F14689" s="107">
        <v>0.53776041416224096</v>
      </c>
      <c r="G14689" s="106">
        <v>0.96226611180228616</v>
      </c>
      <c r="H14689" s="107">
        <v>0.43343250216141893</v>
      </c>
      <c r="I14689" s="121" t="str">
        <f t="shared" si="229"/>
        <v>E</v>
      </c>
    </row>
    <row r="14690" spans="2:9" ht="12.75">
      <c r="B14690" s="102">
        <v>244620376</v>
      </c>
      <c r="C14690" s="106">
        <v>0.44640108519021937</v>
      </c>
      <c r="D14690" s="107">
        <v>0.17247484117087142</v>
      </c>
      <c r="E14690" s="106">
        <v>0.51682845403921895</v>
      </c>
      <c r="F14690" s="107">
        <v>0.41511501511907944</v>
      </c>
      <c r="G14690" s="106">
        <v>0.14156414451912736</v>
      </c>
      <c r="H14690" s="107">
        <v>0.96517309551068875</v>
      </c>
      <c r="I14690" s="121" t="str">
        <f t="shared" si="229"/>
        <v>BH</v>
      </c>
    </row>
    <row r="14691" spans="2:9" ht="12.75">
      <c r="B14691" s="102">
        <v>244620681</v>
      </c>
      <c r="C14691" s="106">
        <v>0.19556553995623527</v>
      </c>
      <c r="D14691" s="107">
        <v>0.19553532186564215</v>
      </c>
      <c r="E14691" s="106">
        <v>0.74626989649075171</v>
      </c>
      <c r="F14691" s="107">
        <v>0.69835639673778904</v>
      </c>
      <c r="G14691" s="106">
        <v>0.28529869051099244</v>
      </c>
      <c r="H14691" s="107">
        <v>0.46170750212336742</v>
      </c>
      <c r="I14691" s="121" t="str">
        <f t="shared" si="229"/>
        <v>TH</v>
      </c>
    </row>
    <row r="14692" spans="2:9" ht="12.75">
      <c r="B14692" s="102">
        <v>244620988</v>
      </c>
      <c r="C14692" s="106">
        <v>0.9532325780129256</v>
      </c>
      <c r="D14692" s="107">
        <v>0.27512658902890852</v>
      </c>
      <c r="E14692" s="106">
        <v>0.71422002995174005</v>
      </c>
      <c r="F14692" s="107">
        <v>0.58153023939510939</v>
      </c>
      <c r="G14692" s="106">
        <v>0.69280609404372817</v>
      </c>
      <c r="H14692" s="107">
        <v>0.69258216804863793</v>
      </c>
      <c r="I14692" s="121" t="str">
        <f t="shared" si="229"/>
        <v>FH</v>
      </c>
    </row>
    <row r="14693" spans="2:9" ht="12.75">
      <c r="B14693" s="102">
        <v>244623133</v>
      </c>
      <c r="C14693" s="106">
        <v>7.277832129513051E-3</v>
      </c>
      <c r="D14693" s="107">
        <v>0.12575166680457706</v>
      </c>
      <c r="E14693" s="106">
        <v>0.57938100509606461</v>
      </c>
      <c r="F14693" s="107">
        <v>0.78921481399423143</v>
      </c>
      <c r="G14693" s="106">
        <v>0.55338456215026977</v>
      </c>
      <c r="H14693" s="107">
        <v>0.69693782711062191</v>
      </c>
      <c r="I14693" s="121" t="str">
        <f t="shared" si="229"/>
        <v>C</v>
      </c>
    </row>
    <row r="14694" spans="2:9" ht="12.75">
      <c r="B14694" s="102">
        <v>244626664</v>
      </c>
      <c r="C14694" s="106">
        <v>0.71999859656296028</v>
      </c>
      <c r="D14694" s="107">
        <v>0.79347461010409859</v>
      </c>
      <c r="E14694" s="106">
        <v>0.2651227629485815</v>
      </c>
      <c r="F14694" s="107">
        <v>0.58951163272250029</v>
      </c>
      <c r="G14694" s="106">
        <v>0.34593269510473279</v>
      </c>
      <c r="H14694" s="107">
        <v>0.3297488924502523</v>
      </c>
      <c r="I14694" s="121" t="str">
        <f t="shared" si="229"/>
        <v>DF</v>
      </c>
    </row>
    <row r="14695" spans="2:9" ht="12.75">
      <c r="B14695" s="102">
        <v>244626879</v>
      </c>
      <c r="C14695" s="106">
        <v>0.82709283320864802</v>
      </c>
      <c r="D14695" s="107">
        <v>0.80908823705416477</v>
      </c>
      <c r="E14695" s="106">
        <v>0.23982006105373643</v>
      </c>
      <c r="F14695" s="107">
        <v>0.40231725457797873</v>
      </c>
      <c r="G14695" s="106">
        <v>0.63190762811192491</v>
      </c>
      <c r="H14695" s="107">
        <v>0.71338213445062948</v>
      </c>
      <c r="I14695" s="121" t="str">
        <f t="shared" si="229"/>
        <v>FH</v>
      </c>
    </row>
    <row r="14696" spans="2:9" ht="12.75">
      <c r="B14696" s="102">
        <v>244630433</v>
      </c>
      <c r="C14696" s="106">
        <v>0.33823624187153367</v>
      </c>
      <c r="D14696" s="107">
        <v>0.15139183586430072</v>
      </c>
      <c r="E14696" s="106">
        <v>1.9677117944746136E-2</v>
      </c>
      <c r="F14696" s="107">
        <v>0.98752319734026539</v>
      </c>
      <c r="G14696" s="106">
        <v>0.91166335184057901</v>
      </c>
      <c r="H14696" s="107">
        <v>4.9958090320253223E-2</v>
      </c>
      <c r="I14696" s="121" t="str">
        <f t="shared" si="229"/>
        <v>C</v>
      </c>
    </row>
    <row r="14697" spans="2:9" ht="12.75">
      <c r="B14697" s="102">
        <v>244630615</v>
      </c>
      <c r="C14697" s="106">
        <v>5.7704025315396645E-2</v>
      </c>
      <c r="D14697" s="107">
        <v>0.8336772358260367</v>
      </c>
      <c r="E14697" s="106">
        <v>0.62024953343782663</v>
      </c>
      <c r="F14697" s="107">
        <v>0.95133540803203065</v>
      </c>
      <c r="G14697" s="106">
        <v>0.34044522938086907</v>
      </c>
      <c r="H14697" s="107">
        <v>0.28368865790140951</v>
      </c>
      <c r="I14697" s="121" t="str">
        <f t="shared" si="229"/>
        <v>C</v>
      </c>
    </row>
    <row r="14698" spans="2:9" ht="12.75">
      <c r="B14698" s="102">
        <v>244630631</v>
      </c>
      <c r="C14698" s="106">
        <v>0.76960491963418787</v>
      </c>
      <c r="D14698" s="107">
        <v>5.337241323725328E-2</v>
      </c>
      <c r="E14698" s="106">
        <v>0.88729193826771358</v>
      </c>
      <c r="F14698" s="107">
        <v>0.5977018021192757</v>
      </c>
      <c r="G14698" s="106">
        <v>0.12370014863351764</v>
      </c>
      <c r="H14698" s="107">
        <v>0.26987439934000657</v>
      </c>
      <c r="I14698" s="121" t="str">
        <f t="shared" si="229"/>
        <v>TH</v>
      </c>
    </row>
    <row r="14699" spans="2:9" ht="12.75">
      <c r="B14699" s="102">
        <v>244633330</v>
      </c>
      <c r="C14699" s="106">
        <v>0.82654939497392688</v>
      </c>
      <c r="D14699" s="107">
        <v>0.95435661455662402</v>
      </c>
      <c r="E14699" s="106">
        <v>0.86012904770316112</v>
      </c>
      <c r="F14699" s="107">
        <v>0.39987293690200976</v>
      </c>
      <c r="G14699" s="106">
        <v>0.62904677759329664</v>
      </c>
      <c r="H14699" s="107">
        <v>0.92571575241036053</v>
      </c>
      <c r="I14699" s="121" t="str">
        <f t="shared" si="229"/>
        <v>DF</v>
      </c>
    </row>
    <row r="14700" spans="2:9" ht="12.75">
      <c r="B14700" s="102">
        <v>244635500</v>
      </c>
      <c r="C14700" s="106">
        <v>0.63671456977188234</v>
      </c>
      <c r="D14700" s="107">
        <v>0.42804596177646737</v>
      </c>
      <c r="E14700" s="106">
        <v>0.42955000653111686</v>
      </c>
      <c r="F14700" s="107">
        <v>0.33197236539577091</v>
      </c>
      <c r="G14700" s="106">
        <v>0.16888851606896349</v>
      </c>
      <c r="H14700" s="107">
        <v>0.77882727401431318</v>
      </c>
      <c r="I14700" s="121" t="str">
        <f t="shared" si="229"/>
        <v>BH</v>
      </c>
    </row>
    <row r="14701" spans="2:9" ht="12.75">
      <c r="B14701" s="102">
        <v>244637043</v>
      </c>
      <c r="C14701" s="106">
        <v>4.2906279342323161E-2</v>
      </c>
      <c r="D14701" s="107">
        <v>0.50635393760550595</v>
      </c>
      <c r="E14701" s="106">
        <v>0.27131689799471048</v>
      </c>
      <c r="F14701" s="107">
        <v>0.82241720680504571</v>
      </c>
      <c r="G14701" s="106">
        <v>0.67392816974213243</v>
      </c>
      <c r="H14701" s="107">
        <v>0.59478289946114948</v>
      </c>
      <c r="I14701" s="121" t="str">
        <f t="shared" si="229"/>
        <v>C</v>
      </c>
    </row>
    <row r="14702" spans="2:9" ht="12.75">
      <c r="B14702" s="102">
        <v>244637770</v>
      </c>
      <c r="C14702" s="106">
        <v>0.30515957695275464</v>
      </c>
      <c r="D14702" s="107">
        <v>0.72397291297337341</v>
      </c>
      <c r="E14702" s="106">
        <v>3.0351116351159391E-3</v>
      </c>
      <c r="F14702" s="107">
        <v>0.85183516657887726</v>
      </c>
      <c r="G14702" s="106">
        <v>0.31128980002430873</v>
      </c>
      <c r="H14702" s="107">
        <v>0.27427125219325044</v>
      </c>
      <c r="I14702" s="121" t="str">
        <f t="shared" si="229"/>
        <v>C</v>
      </c>
    </row>
    <row r="14703" spans="2:9" ht="12.75">
      <c r="B14703" s="102">
        <v>244637918</v>
      </c>
      <c r="C14703" s="106">
        <v>0.20861078156566704</v>
      </c>
      <c r="D14703" s="107">
        <v>0.6761664642063363</v>
      </c>
      <c r="E14703" s="106">
        <v>0.63199949604453365</v>
      </c>
      <c r="F14703" s="107">
        <v>0.85756813407403776</v>
      </c>
      <c r="G14703" s="106">
        <v>9.4441872998904053E-2</v>
      </c>
      <c r="H14703" s="107">
        <v>0.91642030511481587</v>
      </c>
      <c r="I14703" s="121" t="str">
        <f t="shared" si="229"/>
        <v>BH</v>
      </c>
    </row>
    <row r="14704" spans="2:9" ht="12.75">
      <c r="B14704" s="102">
        <v>244638486</v>
      </c>
      <c r="C14704" s="106">
        <v>0.11006321102648364</v>
      </c>
      <c r="D14704" s="107">
        <v>0.82536249870498413</v>
      </c>
      <c r="E14704" s="106">
        <v>4.733376615714513E-2</v>
      </c>
      <c r="F14704" s="107">
        <v>0.83922000286205156</v>
      </c>
      <c r="G14704" s="106">
        <v>0.30995372778388841</v>
      </c>
      <c r="H14704" s="107">
        <v>5.0773044539290879E-2</v>
      </c>
      <c r="I14704" s="121" t="str">
        <f t="shared" si="229"/>
        <v>C</v>
      </c>
    </row>
    <row r="14705" spans="2:9" ht="12.75">
      <c r="B14705" s="102">
        <v>244640473</v>
      </c>
      <c r="C14705" s="106">
        <v>0.17562837037362566</v>
      </c>
      <c r="D14705" s="107">
        <v>8.6030152843337149E-2</v>
      </c>
      <c r="E14705" s="106">
        <v>0.46781013139427086</v>
      </c>
      <c r="F14705" s="107">
        <v>0.37112601980232141</v>
      </c>
      <c r="G14705" s="106">
        <v>3.5888315524026826E-2</v>
      </c>
      <c r="H14705" s="107">
        <v>0.20679248085451163</v>
      </c>
      <c r="I14705" s="121" t="str">
        <f t="shared" si="229"/>
        <v>TH</v>
      </c>
    </row>
    <row r="14706" spans="2:9" ht="12.75">
      <c r="B14706" s="102">
        <v>244640937</v>
      </c>
      <c r="C14706" s="106">
        <v>0.67343564267186018</v>
      </c>
      <c r="D14706" s="107">
        <v>0.89833676541801655</v>
      </c>
      <c r="E14706" s="106">
        <v>0.11727027744290552</v>
      </c>
      <c r="F14706" s="107">
        <v>0.77595800990610764</v>
      </c>
      <c r="G14706" s="106">
        <v>0.51642805763179522</v>
      </c>
      <c r="H14706" s="107">
        <v>0.62622782282964873</v>
      </c>
      <c r="I14706" s="121" t="str">
        <f t="shared" si="229"/>
        <v>DF</v>
      </c>
    </row>
    <row r="14707" spans="2:9" ht="12.75">
      <c r="B14707" s="102">
        <v>244640961</v>
      </c>
      <c r="C14707" s="106">
        <v>0.50350638854849539</v>
      </c>
      <c r="D14707" s="107">
        <v>0.67851223907350566</v>
      </c>
      <c r="E14707" s="106">
        <v>0.5200665934850992</v>
      </c>
      <c r="F14707" s="107">
        <v>0.73809906511727963</v>
      </c>
      <c r="G14707" s="106">
        <v>0.74964060189959647</v>
      </c>
      <c r="H14707" s="107">
        <v>0.59898321881039474</v>
      </c>
      <c r="I14707" s="121" t="str">
        <f t="shared" si="229"/>
        <v>E</v>
      </c>
    </row>
    <row r="14708" spans="2:9" ht="12.75">
      <c r="B14708" s="102">
        <v>244641291</v>
      </c>
      <c r="C14708" s="106">
        <v>0.7279263744496367</v>
      </c>
      <c r="D14708" s="107">
        <v>0.30409829040246983</v>
      </c>
      <c r="E14708" s="106">
        <v>0.44573482646012597</v>
      </c>
      <c r="F14708" s="107">
        <v>0.86106889989799296</v>
      </c>
      <c r="G14708" s="106">
        <v>2.8509942017789669E-2</v>
      </c>
      <c r="H14708" s="107">
        <v>0.19071886014671069</v>
      </c>
      <c r="I14708" s="121" t="str">
        <f t="shared" si="229"/>
        <v>C</v>
      </c>
    </row>
    <row r="14709" spans="2:9" ht="12.75">
      <c r="B14709" s="102">
        <v>244642462</v>
      </c>
      <c r="C14709" s="106">
        <v>0.59346253497768253</v>
      </c>
      <c r="D14709" s="107">
        <v>0.67692172188437105</v>
      </c>
      <c r="E14709" s="106">
        <v>0.1771208562073785</v>
      </c>
      <c r="F14709" s="107">
        <v>0.10175161148988598</v>
      </c>
      <c r="G14709" s="106">
        <v>2.6360306521662658E-2</v>
      </c>
      <c r="H14709" s="107">
        <v>0.2086138664251207</v>
      </c>
      <c r="I14709" s="121" t="str">
        <f t="shared" si="229"/>
        <v>DF</v>
      </c>
    </row>
    <row r="14710" spans="2:9" ht="12.75">
      <c r="B14710" s="102">
        <v>244642909</v>
      </c>
      <c r="C14710" s="106">
        <v>0.46666317590676187</v>
      </c>
      <c r="D14710" s="107">
        <v>0.69549814235326224</v>
      </c>
      <c r="E14710" s="106">
        <v>0.32092618924874383</v>
      </c>
      <c r="F14710" s="107">
        <v>0.69773897995325584</v>
      </c>
      <c r="G14710" s="106">
        <v>0.81878108770672009</v>
      </c>
      <c r="H14710" s="107">
        <v>0.96482752978080866</v>
      </c>
      <c r="I14710" s="121" t="str">
        <f t="shared" si="229"/>
        <v>BH</v>
      </c>
    </row>
    <row r="14711" spans="2:9" ht="12.75">
      <c r="B14711" s="102">
        <v>244643767</v>
      </c>
      <c r="C14711" s="106">
        <v>0.34249095055648926</v>
      </c>
      <c r="D14711" s="107">
        <v>2.5303618383638593E-2</v>
      </c>
      <c r="E14711" s="106">
        <v>0.95528171771131132</v>
      </c>
      <c r="F14711" s="107">
        <v>0.23360714200834698</v>
      </c>
      <c r="G14711" s="106">
        <v>0.43505825771996465</v>
      </c>
      <c r="H14711" s="107">
        <v>0.96738921879857243</v>
      </c>
      <c r="I14711" s="121" t="str">
        <f t="shared" si="229"/>
        <v>BH</v>
      </c>
    </row>
    <row r="14712" spans="2:9" ht="12.75">
      <c r="B14712" s="102">
        <v>244643915</v>
      </c>
      <c r="C14712" s="106">
        <v>0.81127317432784141</v>
      </c>
      <c r="D14712" s="107">
        <v>0.68470382798574736</v>
      </c>
      <c r="E14712" s="106">
        <v>0.33062234015395475</v>
      </c>
      <c r="F14712" s="107">
        <v>0.48098574820963957</v>
      </c>
      <c r="G14712" s="106">
        <v>0.46384465988745505</v>
      </c>
      <c r="H14712" s="107">
        <v>0.91505719248020556</v>
      </c>
      <c r="I14712" s="121" t="str">
        <f t="shared" si="229"/>
        <v>BH</v>
      </c>
    </row>
    <row r="14713" spans="2:9" ht="12.75">
      <c r="B14713" s="102">
        <v>244645087</v>
      </c>
      <c r="C14713" s="106">
        <v>0.79219404632765289</v>
      </c>
      <c r="D14713" s="107">
        <v>0.91920466051286631</v>
      </c>
      <c r="E14713" s="106">
        <v>0.34449535012046884</v>
      </c>
      <c r="F14713" s="107">
        <v>9.9786031180840951E-2</v>
      </c>
      <c r="G14713" s="106">
        <v>0.65078200452959134</v>
      </c>
      <c r="H14713" s="107">
        <v>0.51402854589816549</v>
      </c>
      <c r="I14713" s="121" t="str">
        <f t="shared" si="229"/>
        <v>DF</v>
      </c>
    </row>
    <row r="14714" spans="2:9" ht="12.75">
      <c r="B14714" s="102">
        <v>244647388</v>
      </c>
      <c r="C14714" s="106">
        <v>0.54233717578962271</v>
      </c>
      <c r="D14714" s="107">
        <v>0.24579730295816571</v>
      </c>
      <c r="E14714" s="106">
        <v>0.52830915004276413</v>
      </c>
      <c r="F14714" s="107">
        <v>0.67582830079860035</v>
      </c>
      <c r="G14714" s="106">
        <v>0.97278574490259495</v>
      </c>
      <c r="H14714" s="107">
        <v>0.88931776855087641</v>
      </c>
      <c r="I14714" s="121" t="str">
        <f t="shared" si="229"/>
        <v>E</v>
      </c>
    </row>
    <row r="14715" spans="2:9" ht="12.75">
      <c r="B14715" s="102">
        <v>244648782</v>
      </c>
      <c r="C14715" s="106">
        <v>8.2608996091015463E-2</v>
      </c>
      <c r="D14715" s="107">
        <v>0.56981250909981451</v>
      </c>
      <c r="E14715" s="106">
        <v>0.90470885785330957</v>
      </c>
      <c r="F14715" s="107">
        <v>0.10331870772664065</v>
      </c>
      <c r="G14715" s="106">
        <v>0.89309525266075362</v>
      </c>
      <c r="H14715" s="107">
        <v>6.177145772327286E-2</v>
      </c>
      <c r="I14715" s="121" t="str">
        <f t="shared" si="229"/>
        <v>TH</v>
      </c>
    </row>
    <row r="14716" spans="2:9" ht="12.75">
      <c r="B14716" s="102">
        <v>244650944</v>
      </c>
      <c r="C14716" s="106">
        <v>0.9476437121532808</v>
      </c>
      <c r="D14716" s="107">
        <v>2.5171276879861093E-2</v>
      </c>
      <c r="E14716" s="106">
        <v>0.24770172891337872</v>
      </c>
      <c r="F14716" s="107">
        <v>0.27536281631048087</v>
      </c>
      <c r="G14716" s="106">
        <v>0.689391863118477</v>
      </c>
      <c r="H14716" s="107">
        <v>0.9944276762261457</v>
      </c>
      <c r="I14716" s="121" t="str">
        <f t="shared" si="229"/>
        <v>BH</v>
      </c>
    </row>
    <row r="14717" spans="2:9" ht="12.75">
      <c r="B14717" s="102">
        <v>244651918</v>
      </c>
      <c r="C14717" s="106">
        <v>0.78230647509373807</v>
      </c>
      <c r="D14717" s="107">
        <v>0.75519296209751996</v>
      </c>
      <c r="E14717" s="106">
        <v>6.4566323118997682E-2</v>
      </c>
      <c r="F14717" s="107">
        <v>0.43337520588762746</v>
      </c>
      <c r="G14717" s="106">
        <v>0.21067356131491888</v>
      </c>
      <c r="H14717" s="107">
        <v>0.58945783826468401</v>
      </c>
      <c r="I14717" s="121" t="str">
        <f t="shared" si="229"/>
        <v>FH</v>
      </c>
    </row>
    <row r="14718" spans="2:9" ht="12.75">
      <c r="B14718" s="102">
        <v>244654977</v>
      </c>
      <c r="C14718" s="106">
        <v>0.28446145147318447</v>
      </c>
      <c r="D14718" s="107">
        <v>0.53059206157727612</v>
      </c>
      <c r="E14718" s="106">
        <v>0.31040470103106266</v>
      </c>
      <c r="F14718" s="107">
        <v>0.1966184765049066</v>
      </c>
      <c r="G14718" s="106">
        <v>0.16634625366568212</v>
      </c>
      <c r="H14718" s="107">
        <v>0.2494333992236708</v>
      </c>
      <c r="I14718" s="121" t="str">
        <f t="shared" si="229"/>
        <v>DF</v>
      </c>
    </row>
    <row r="14719" spans="2:9" ht="12.75">
      <c r="B14719" s="102">
        <v>244655793</v>
      </c>
      <c r="C14719" s="106">
        <v>0.10880277689930029</v>
      </c>
      <c r="D14719" s="107">
        <v>0.63642494140248496</v>
      </c>
      <c r="E14719" s="106">
        <v>0.57713464845593698</v>
      </c>
      <c r="F14719" s="107">
        <v>0.9463387248394437</v>
      </c>
      <c r="G14719" s="106">
        <v>0.88363031371156264</v>
      </c>
      <c r="H14719" s="107">
        <v>0.4355480383517456</v>
      </c>
      <c r="I14719" s="121" t="str">
        <f t="shared" si="229"/>
        <v>C</v>
      </c>
    </row>
    <row r="14720" spans="2:9" ht="12.75">
      <c r="B14720" s="102">
        <v>244656231</v>
      </c>
      <c r="C14720" s="106">
        <v>0.52428991066860053</v>
      </c>
      <c r="D14720" s="107">
        <v>0.70181219063744038</v>
      </c>
      <c r="E14720" s="106">
        <v>0.47201524902500847</v>
      </c>
      <c r="F14720" s="107">
        <v>0.60910307080080806</v>
      </c>
      <c r="G14720" s="106">
        <v>0.94842416520694894</v>
      </c>
      <c r="H14720" s="107">
        <v>0.40432396520375402</v>
      </c>
      <c r="I14720" s="121" t="str">
        <f t="shared" si="229"/>
        <v>E</v>
      </c>
    </row>
    <row r="14721" spans="2:9" ht="12.75">
      <c r="B14721" s="102">
        <v>244656306</v>
      </c>
      <c r="C14721" s="106">
        <v>0.14351555982281816</v>
      </c>
      <c r="D14721" s="107">
        <v>0.99254697466248598</v>
      </c>
      <c r="E14721" s="106">
        <v>4.1625688648540216E-2</v>
      </c>
      <c r="F14721" s="107">
        <v>0.43394788619010494</v>
      </c>
      <c r="G14721" s="106">
        <v>0.24957622344477759</v>
      </c>
      <c r="H14721" s="107">
        <v>0.65841276957348782</v>
      </c>
      <c r="I14721" s="121" t="str">
        <f t="shared" si="229"/>
        <v>DF</v>
      </c>
    </row>
    <row r="14722" spans="2:9" ht="12.75">
      <c r="B14722" s="102">
        <v>244660553</v>
      </c>
      <c r="C14722" s="106">
        <v>0.67924281904585659</v>
      </c>
      <c r="D14722" s="107">
        <v>0.96483317286301062</v>
      </c>
      <c r="E14722" s="106">
        <v>0.46538478347923729</v>
      </c>
      <c r="F14722" s="107">
        <v>0.79314045948622725</v>
      </c>
      <c r="G14722" s="106">
        <v>0.56809006002329587</v>
      </c>
      <c r="H14722" s="107">
        <v>0.80782997635667075</v>
      </c>
      <c r="I14722" s="121" t="str">
        <f t="shared" si="229"/>
        <v>DF</v>
      </c>
    </row>
    <row r="14723" spans="2:9" ht="12.75">
      <c r="B14723" s="102">
        <v>244660594</v>
      </c>
      <c r="C14723" s="106">
        <v>0.52393026324445113</v>
      </c>
      <c r="D14723" s="107">
        <v>0.6902397398697584</v>
      </c>
      <c r="E14723" s="106">
        <v>0.92626544420358048</v>
      </c>
      <c r="F14723" s="107">
        <v>0.36282099887448305</v>
      </c>
      <c r="G14723" s="106">
        <v>0.65514420754564107</v>
      </c>
      <c r="H14723" s="107">
        <v>0.39235305319460179</v>
      </c>
      <c r="I14723" s="121" t="str">
        <f t="shared" si="229"/>
        <v>TH</v>
      </c>
    </row>
    <row r="14724" spans="2:9" ht="12.75">
      <c r="B14724" s="102">
        <v>244660826</v>
      </c>
      <c r="C14724" s="106">
        <v>0.59914119801646404</v>
      </c>
      <c r="D14724" s="107">
        <v>0.16907530292047745</v>
      </c>
      <c r="E14724" s="106">
        <v>0.16198896173206112</v>
      </c>
      <c r="F14724" s="107">
        <v>0.69504206587994233</v>
      </c>
      <c r="G14724" s="106">
        <v>0.45291621415053318</v>
      </c>
      <c r="H14724" s="107">
        <v>0.67976773326512108</v>
      </c>
      <c r="I14724" s="121" t="str">
        <f t="shared" si="229"/>
        <v>C</v>
      </c>
    </row>
    <row r="14725" spans="2:9" ht="12.75">
      <c r="B14725" s="102">
        <v>244662139</v>
      </c>
      <c r="C14725" s="106">
        <v>0.45822809113199514</v>
      </c>
      <c r="D14725" s="107">
        <v>0.73292291673666465</v>
      </c>
      <c r="E14725" s="106">
        <v>0.16031580222048269</v>
      </c>
      <c r="F14725" s="107">
        <v>0.74834094399068718</v>
      </c>
      <c r="G14725" s="106">
        <v>0.47671321186999815</v>
      </c>
      <c r="H14725" s="107">
        <v>0.66496787137080404</v>
      </c>
      <c r="I14725" s="121" t="str">
        <f t="shared" ref="I14725:I14788" si="230">INDEX($C$3:$H$3, MATCH(MAX(C14725:H14725), C14725:H14725, 0))</f>
        <v>C</v>
      </c>
    </row>
    <row r="14726" spans="2:9" ht="12.75">
      <c r="B14726" s="102">
        <v>244662509</v>
      </c>
      <c r="C14726" s="106">
        <v>0.4967375892376964</v>
      </c>
      <c r="D14726" s="107">
        <v>0.6850076773077689</v>
      </c>
      <c r="E14726" s="106">
        <v>2.9545575602271779E-2</v>
      </c>
      <c r="F14726" s="107">
        <v>0.78518943760019377</v>
      </c>
      <c r="G14726" s="106">
        <v>0.22909080649851132</v>
      </c>
      <c r="H14726" s="107">
        <v>0.58964633094718688</v>
      </c>
      <c r="I14726" s="121" t="str">
        <f t="shared" si="230"/>
        <v>C</v>
      </c>
    </row>
    <row r="14727" spans="2:9" ht="12.75">
      <c r="B14727" s="102">
        <v>244662582</v>
      </c>
      <c r="C14727" s="106">
        <v>0.91182602000633484</v>
      </c>
      <c r="D14727" s="107">
        <v>0.11684438455855095</v>
      </c>
      <c r="E14727" s="106">
        <v>0.82094532702096368</v>
      </c>
      <c r="F14727" s="107">
        <v>0.62200757282095465</v>
      </c>
      <c r="G14727" s="106">
        <v>0.17069906853555183</v>
      </c>
      <c r="H14727" s="107">
        <v>0.14322705146453307</v>
      </c>
      <c r="I14727" s="121" t="str">
        <f t="shared" si="230"/>
        <v>FH</v>
      </c>
    </row>
    <row r="14728" spans="2:9" ht="12.75">
      <c r="B14728" s="102">
        <v>244662624</v>
      </c>
      <c r="C14728" s="106">
        <v>0.10831023678343366</v>
      </c>
      <c r="D14728" s="107">
        <v>0.3013761925909253</v>
      </c>
      <c r="E14728" s="106">
        <v>8.3771714746355697E-2</v>
      </c>
      <c r="F14728" s="107">
        <v>0.61209228763701251</v>
      </c>
      <c r="G14728" s="106">
        <v>0.74263289942636312</v>
      </c>
      <c r="H14728" s="107">
        <v>0.14772204985373083</v>
      </c>
      <c r="I14728" s="121" t="str">
        <f t="shared" si="230"/>
        <v>E</v>
      </c>
    </row>
    <row r="14729" spans="2:9" ht="12.75">
      <c r="B14729" s="102">
        <v>244662715</v>
      </c>
      <c r="C14729" s="106">
        <v>0.18187143974231446</v>
      </c>
      <c r="D14729" s="107">
        <v>0.31986545625665919</v>
      </c>
      <c r="E14729" s="106">
        <v>0.8198851969925629</v>
      </c>
      <c r="F14729" s="107">
        <v>0.64190280244408271</v>
      </c>
      <c r="G14729" s="106">
        <v>0.55379550877395101</v>
      </c>
      <c r="H14729" s="107">
        <v>0.35453936378218476</v>
      </c>
      <c r="I14729" s="121" t="str">
        <f t="shared" si="230"/>
        <v>TH</v>
      </c>
    </row>
    <row r="14730" spans="2:9" ht="12.75">
      <c r="B14730" s="102">
        <v>244662955</v>
      </c>
      <c r="C14730" s="106">
        <v>0.68336918195976537</v>
      </c>
      <c r="D14730" s="107">
        <v>0.52516947359871491</v>
      </c>
      <c r="E14730" s="106">
        <v>6.1054235237050225E-3</v>
      </c>
      <c r="F14730" s="107">
        <v>0.38725420001155486</v>
      </c>
      <c r="G14730" s="106">
        <v>0.77392877379217939</v>
      </c>
      <c r="H14730" s="107">
        <v>0.74975460903110069</v>
      </c>
      <c r="I14730" s="121" t="str">
        <f t="shared" si="230"/>
        <v>E</v>
      </c>
    </row>
    <row r="14731" spans="2:9" ht="12.75">
      <c r="B14731" s="102">
        <v>244665010</v>
      </c>
      <c r="C14731" s="106">
        <v>0.43567423604452848</v>
      </c>
      <c r="D14731" s="107">
        <v>0.82660016763002386</v>
      </c>
      <c r="E14731" s="106">
        <v>0.43762489111893954</v>
      </c>
      <c r="F14731" s="107">
        <v>0.10362015903038513</v>
      </c>
      <c r="G14731" s="106">
        <v>0.62514685902451261</v>
      </c>
      <c r="H14731" s="107">
        <v>0.1017283031665297</v>
      </c>
      <c r="I14731" s="121" t="str">
        <f t="shared" si="230"/>
        <v>DF</v>
      </c>
    </row>
    <row r="14732" spans="2:9" ht="12.75">
      <c r="B14732" s="102">
        <v>244665529</v>
      </c>
      <c r="C14732" s="106">
        <v>0.9044199155446373</v>
      </c>
      <c r="D14732" s="107">
        <v>8.189859639747965E-2</v>
      </c>
      <c r="E14732" s="106">
        <v>0.55018697420266882</v>
      </c>
      <c r="F14732" s="107">
        <v>0.84605208593690873</v>
      </c>
      <c r="G14732" s="106">
        <v>0.98779184919073781</v>
      </c>
      <c r="H14732" s="107">
        <v>0.78505662218579353</v>
      </c>
      <c r="I14732" s="121" t="str">
        <f t="shared" si="230"/>
        <v>E</v>
      </c>
    </row>
    <row r="14733" spans="2:9" ht="12.75">
      <c r="B14733" s="102">
        <v>244665826</v>
      </c>
      <c r="C14733" s="106">
        <v>0.84965414329255151</v>
      </c>
      <c r="D14733" s="107">
        <v>0.27873599453504339</v>
      </c>
      <c r="E14733" s="106">
        <v>0.85827715058761367</v>
      </c>
      <c r="F14733" s="107">
        <v>0.67234029227456382</v>
      </c>
      <c r="G14733" s="106">
        <v>9.5208412449541813E-2</v>
      </c>
      <c r="H14733" s="107">
        <v>0.22620277308741832</v>
      </c>
      <c r="I14733" s="121" t="str">
        <f t="shared" si="230"/>
        <v>TH</v>
      </c>
    </row>
    <row r="14734" spans="2:9" ht="12.75">
      <c r="B14734" s="102">
        <v>244665834</v>
      </c>
      <c r="C14734" s="106">
        <v>0.18515430545628053</v>
      </c>
      <c r="D14734" s="107">
        <v>0.63209647100784938</v>
      </c>
      <c r="E14734" s="106">
        <v>0.71243541051621406</v>
      </c>
      <c r="F14734" s="107">
        <v>0.87204053971793893</v>
      </c>
      <c r="G14734" s="106">
        <v>0.67527374964015685</v>
      </c>
      <c r="H14734" s="107">
        <v>0.67038316923431029</v>
      </c>
      <c r="I14734" s="121" t="str">
        <f t="shared" si="230"/>
        <v>C</v>
      </c>
    </row>
    <row r="14735" spans="2:9" ht="12.75">
      <c r="B14735" s="102">
        <v>244667426</v>
      </c>
      <c r="C14735" s="106">
        <v>2.6580643685871985E-2</v>
      </c>
      <c r="D14735" s="107">
        <v>0.26214577370481695</v>
      </c>
      <c r="E14735" s="106">
        <v>0.94031846016411524</v>
      </c>
      <c r="F14735" s="107">
        <v>0.7268544170394835</v>
      </c>
      <c r="G14735" s="106">
        <v>0.33745781154756749</v>
      </c>
      <c r="H14735" s="107">
        <v>0.87102463182466483</v>
      </c>
      <c r="I14735" s="121" t="str">
        <f t="shared" si="230"/>
        <v>TH</v>
      </c>
    </row>
    <row r="14736" spans="2:9" ht="12.75">
      <c r="B14736" s="102">
        <v>244671280</v>
      </c>
      <c r="C14736" s="106">
        <v>0.96834560895663579</v>
      </c>
      <c r="D14736" s="107">
        <v>0.94975205652780004</v>
      </c>
      <c r="E14736" s="106">
        <v>0.18172333833905174</v>
      </c>
      <c r="F14736" s="107">
        <v>0.89400957875155296</v>
      </c>
      <c r="G14736" s="106">
        <v>6.2873053042432403E-2</v>
      </c>
      <c r="H14736" s="107">
        <v>0.70110987279045833</v>
      </c>
      <c r="I14736" s="121" t="str">
        <f t="shared" si="230"/>
        <v>FH</v>
      </c>
    </row>
    <row r="14737" spans="2:9" ht="12.75">
      <c r="B14737" s="102">
        <v>244671427</v>
      </c>
      <c r="C14737" s="106">
        <v>0.66095616130497015</v>
      </c>
      <c r="D14737" s="107">
        <v>0.41461856363164751</v>
      </c>
      <c r="E14737" s="106">
        <v>3.1924102652455044E-2</v>
      </c>
      <c r="F14737" s="107">
        <v>0.8336472219465052</v>
      </c>
      <c r="G14737" s="106">
        <v>0.72303523595619579</v>
      </c>
      <c r="H14737" s="107">
        <v>0.51960797732241981</v>
      </c>
      <c r="I14737" s="121" t="str">
        <f t="shared" si="230"/>
        <v>C</v>
      </c>
    </row>
    <row r="14738" spans="2:9" ht="12.75">
      <c r="B14738" s="102">
        <v>244671469</v>
      </c>
      <c r="C14738" s="106">
        <v>0.75785391657594392</v>
      </c>
      <c r="D14738" s="107">
        <v>0.57580288440475513</v>
      </c>
      <c r="E14738" s="106">
        <v>0.30809557092827955</v>
      </c>
      <c r="F14738" s="107">
        <v>0.30372340435577727</v>
      </c>
      <c r="G14738" s="106">
        <v>0.42382434386769363</v>
      </c>
      <c r="H14738" s="107">
        <v>6.3888680439619483E-2</v>
      </c>
      <c r="I14738" s="121" t="str">
        <f t="shared" si="230"/>
        <v>FH</v>
      </c>
    </row>
    <row r="14739" spans="2:9" ht="12.75">
      <c r="B14739" s="102">
        <v>244672055</v>
      </c>
      <c r="C14739" s="106">
        <v>0.97706391321055719</v>
      </c>
      <c r="D14739" s="107">
        <v>0.59574921381548318</v>
      </c>
      <c r="E14739" s="106">
        <v>0.81460347093998031</v>
      </c>
      <c r="F14739" s="107">
        <v>0.75635635399281842</v>
      </c>
      <c r="G14739" s="106">
        <v>0.55424064073067214</v>
      </c>
      <c r="H14739" s="107">
        <v>0.16795037258881163</v>
      </c>
      <c r="I14739" s="121" t="str">
        <f t="shared" si="230"/>
        <v>FH</v>
      </c>
    </row>
    <row r="14740" spans="2:9" ht="12.75">
      <c r="B14740" s="102">
        <v>244672096</v>
      </c>
      <c r="C14740" s="106">
        <v>0.58085211259235159</v>
      </c>
      <c r="D14740" s="107">
        <v>0.75709820919628013</v>
      </c>
      <c r="E14740" s="106">
        <v>0.69395962160531033</v>
      </c>
      <c r="F14740" s="107">
        <v>0.48313001674900313</v>
      </c>
      <c r="G14740" s="106">
        <v>0.48074434485741069</v>
      </c>
      <c r="H14740" s="107">
        <v>0.72902800771262499</v>
      </c>
      <c r="I14740" s="121" t="str">
        <f t="shared" si="230"/>
        <v>DF</v>
      </c>
    </row>
    <row r="14741" spans="2:9" ht="12.75">
      <c r="B14741" s="102">
        <v>244672138</v>
      </c>
      <c r="C14741" s="106">
        <v>0.72784205490719112</v>
      </c>
      <c r="D14741" s="107">
        <v>0.51238160023819956</v>
      </c>
      <c r="E14741" s="106">
        <v>0.48002752867714515</v>
      </c>
      <c r="F14741" s="107">
        <v>0.23686499390013882</v>
      </c>
      <c r="G14741" s="106">
        <v>0.83628312432834306</v>
      </c>
      <c r="H14741" s="107">
        <v>0.45934465123680379</v>
      </c>
      <c r="I14741" s="121" t="str">
        <f t="shared" si="230"/>
        <v>E</v>
      </c>
    </row>
    <row r="14742" spans="2:9" ht="12.75">
      <c r="B14742" s="102">
        <v>244672245</v>
      </c>
      <c r="C14742" s="106">
        <v>0.80173875707459352</v>
      </c>
      <c r="D14742" s="107">
        <v>0.9004964191066378</v>
      </c>
      <c r="E14742" s="106">
        <v>0.79844784366839439</v>
      </c>
      <c r="F14742" s="107">
        <v>0.82863124727257675</v>
      </c>
      <c r="G14742" s="106">
        <v>0.26832014252702274</v>
      </c>
      <c r="H14742" s="107">
        <v>0.78734916935123023</v>
      </c>
      <c r="I14742" s="121" t="str">
        <f t="shared" si="230"/>
        <v>DF</v>
      </c>
    </row>
    <row r="14743" spans="2:9" ht="12.75">
      <c r="B14743" s="102">
        <v>244673061</v>
      </c>
      <c r="C14743" s="106">
        <v>2.9293499960989511E-2</v>
      </c>
      <c r="D14743" s="107">
        <v>0.65939741096062732</v>
      </c>
      <c r="E14743" s="106">
        <v>7.0290633671342917E-2</v>
      </c>
      <c r="F14743" s="107">
        <v>0.2848373856166308</v>
      </c>
      <c r="G14743" s="106">
        <v>0.59317075742445069</v>
      </c>
      <c r="H14743" s="107">
        <v>0.31798037369984833</v>
      </c>
      <c r="I14743" s="121" t="str">
        <f t="shared" si="230"/>
        <v>DF</v>
      </c>
    </row>
    <row r="14744" spans="2:9" ht="12.75">
      <c r="B14744" s="102">
        <v>244674340</v>
      </c>
      <c r="C14744" s="106">
        <v>0.42073950001880189</v>
      </c>
      <c r="D14744" s="107">
        <v>0.64217789727834917</v>
      </c>
      <c r="E14744" s="106">
        <v>0.35395428024633002</v>
      </c>
      <c r="F14744" s="107">
        <v>0.87515350129808933</v>
      </c>
      <c r="G14744" s="106">
        <v>0.54494389862649406</v>
      </c>
      <c r="H14744" s="107">
        <v>0.34988605879126045</v>
      </c>
      <c r="I14744" s="121" t="str">
        <f t="shared" si="230"/>
        <v>C</v>
      </c>
    </row>
    <row r="14745" spans="2:9" ht="12.75">
      <c r="B14745" s="102">
        <v>244675726</v>
      </c>
      <c r="C14745" s="106">
        <v>0.86807080714548945</v>
      </c>
      <c r="D14745" s="107">
        <v>0.80951059718409302</v>
      </c>
      <c r="E14745" s="106">
        <v>0.426576617575539</v>
      </c>
      <c r="F14745" s="107">
        <v>0.36745188392979244</v>
      </c>
      <c r="G14745" s="106">
        <v>0.67566426628980647</v>
      </c>
      <c r="H14745" s="107">
        <v>0.21810335195462294</v>
      </c>
      <c r="I14745" s="121" t="str">
        <f t="shared" si="230"/>
        <v>FH</v>
      </c>
    </row>
    <row r="14746" spans="2:9" ht="12.75">
      <c r="B14746" s="102">
        <v>244677294</v>
      </c>
      <c r="C14746" s="106">
        <v>0.3454484878181967</v>
      </c>
      <c r="D14746" s="107">
        <v>0.52778338821829518</v>
      </c>
      <c r="E14746" s="106">
        <v>0.43463569401986568</v>
      </c>
      <c r="F14746" s="107">
        <v>0.79948995471793438</v>
      </c>
      <c r="G14746" s="106">
        <v>8.8980817542814172E-2</v>
      </c>
      <c r="H14746" s="107">
        <v>7.4205932251091733E-2</v>
      </c>
      <c r="I14746" s="121" t="str">
        <f t="shared" si="230"/>
        <v>C</v>
      </c>
    </row>
    <row r="14747" spans="2:9" ht="12.75">
      <c r="B14747" s="102">
        <v>244678003</v>
      </c>
      <c r="C14747" s="106">
        <v>0.63208285776955053</v>
      </c>
      <c r="D14747" s="107">
        <v>0.98947155983085144</v>
      </c>
      <c r="E14747" s="106">
        <v>0.40802461292810444</v>
      </c>
      <c r="F14747" s="107">
        <v>0.42254399481611937</v>
      </c>
      <c r="G14747" s="106">
        <v>0.18397761758507336</v>
      </c>
      <c r="H14747" s="107">
        <v>0.7655710915644367</v>
      </c>
      <c r="I14747" s="121" t="str">
        <f t="shared" si="230"/>
        <v>DF</v>
      </c>
    </row>
    <row r="14748" spans="2:9" ht="12.75">
      <c r="B14748" s="102">
        <v>244679545</v>
      </c>
      <c r="C14748" s="106">
        <v>9.8376610259353736E-2</v>
      </c>
      <c r="D14748" s="107">
        <v>0.61230986802689169</v>
      </c>
      <c r="E14748" s="106">
        <v>0.33004272935686263</v>
      </c>
      <c r="F14748" s="107">
        <v>0.94891224173326805</v>
      </c>
      <c r="G14748" s="106">
        <v>0.77184101189219523</v>
      </c>
      <c r="H14748" s="107">
        <v>0.44813868330594264</v>
      </c>
      <c r="I14748" s="121" t="str">
        <f t="shared" si="230"/>
        <v>C</v>
      </c>
    </row>
    <row r="14749" spans="2:9" ht="12.75">
      <c r="B14749" s="102">
        <v>244680297</v>
      </c>
      <c r="C14749" s="106">
        <v>0.90655477089038095</v>
      </c>
      <c r="D14749" s="107">
        <v>0.66024269142787695</v>
      </c>
      <c r="E14749" s="106">
        <v>0.12626115496799639</v>
      </c>
      <c r="F14749" s="107">
        <v>0.60425603360333024</v>
      </c>
      <c r="G14749" s="106">
        <v>0.79797770214422492</v>
      </c>
      <c r="H14749" s="107">
        <v>0.54632327583572948</v>
      </c>
      <c r="I14749" s="121" t="str">
        <f t="shared" si="230"/>
        <v>FH</v>
      </c>
    </row>
    <row r="14750" spans="2:9" ht="12.75">
      <c r="B14750" s="102">
        <v>244683761</v>
      </c>
      <c r="C14750" s="106">
        <v>0.5297100310036138</v>
      </c>
      <c r="D14750" s="107">
        <v>2.4127446044863277E-2</v>
      </c>
      <c r="E14750" s="106">
        <v>0.23863669173305024</v>
      </c>
      <c r="F14750" s="107">
        <v>0.90179719119083002</v>
      </c>
      <c r="G14750" s="106">
        <v>0.33764519361403411</v>
      </c>
      <c r="H14750" s="107">
        <v>0.43270982995992302</v>
      </c>
      <c r="I14750" s="121" t="str">
        <f t="shared" si="230"/>
        <v>C</v>
      </c>
    </row>
    <row r="14751" spans="2:9" ht="12.75">
      <c r="B14751" s="102">
        <v>244685024</v>
      </c>
      <c r="C14751" s="106">
        <v>0.51157312155578816</v>
      </c>
      <c r="D14751" s="107">
        <v>0.67153864301056254</v>
      </c>
      <c r="E14751" s="106">
        <v>0.63946441464080506</v>
      </c>
      <c r="F14751" s="107">
        <v>0.88532362486362759</v>
      </c>
      <c r="G14751" s="106">
        <v>0.34847987575346706</v>
      </c>
      <c r="H14751" s="107">
        <v>0.7688180549837984</v>
      </c>
      <c r="I14751" s="121" t="str">
        <f t="shared" si="230"/>
        <v>C</v>
      </c>
    </row>
    <row r="14752" spans="2:9" ht="12.75">
      <c r="B14752" s="102">
        <v>244685543</v>
      </c>
      <c r="C14752" s="106">
        <v>0.96083970427913545</v>
      </c>
      <c r="D14752" s="107">
        <v>0.52323468621439062</v>
      </c>
      <c r="E14752" s="106">
        <v>0.55301127774400438</v>
      </c>
      <c r="F14752" s="107">
        <v>0.94959465469358961</v>
      </c>
      <c r="G14752" s="106">
        <v>0.72312556327357713</v>
      </c>
      <c r="H14752" s="107">
        <v>0.43643873877859951</v>
      </c>
      <c r="I14752" s="121" t="str">
        <f t="shared" si="230"/>
        <v>FH</v>
      </c>
    </row>
    <row r="14753" spans="2:9" ht="12.75">
      <c r="B14753" s="102">
        <v>244685634</v>
      </c>
      <c r="C14753" s="106">
        <v>0.65713073922304144</v>
      </c>
      <c r="D14753" s="107">
        <v>0.83105707353148084</v>
      </c>
      <c r="E14753" s="106">
        <v>0.96908213723714542</v>
      </c>
      <c r="F14753" s="107">
        <v>0.85913273010609004</v>
      </c>
      <c r="G14753" s="106">
        <v>0.28209863831535675</v>
      </c>
      <c r="H14753" s="107">
        <v>0.85656728399082116</v>
      </c>
      <c r="I14753" s="121" t="str">
        <f t="shared" si="230"/>
        <v>TH</v>
      </c>
    </row>
    <row r="14754" spans="2:9" ht="12.75">
      <c r="B14754" s="102">
        <v>244687095</v>
      </c>
      <c r="C14754" s="106">
        <v>0.99836107925431605</v>
      </c>
      <c r="D14754" s="107">
        <v>0.95079177941526449</v>
      </c>
      <c r="E14754" s="106">
        <v>0.97731686098704706</v>
      </c>
      <c r="F14754" s="107">
        <v>0.84294290063217847</v>
      </c>
      <c r="G14754" s="106">
        <v>0.48105252075702865</v>
      </c>
      <c r="H14754" s="107">
        <v>0.98947471200946691</v>
      </c>
      <c r="I14754" s="121" t="str">
        <f t="shared" si="230"/>
        <v>FH</v>
      </c>
    </row>
    <row r="14755" spans="2:9" ht="12.75">
      <c r="B14755" s="102">
        <v>244688143</v>
      </c>
      <c r="C14755" s="106">
        <v>4.2394656899224614E-2</v>
      </c>
      <c r="D14755" s="107">
        <v>4.3149268361291071E-2</v>
      </c>
      <c r="E14755" s="106">
        <v>0.53743903443529484</v>
      </c>
      <c r="F14755" s="107">
        <v>0.26780877158351268</v>
      </c>
      <c r="G14755" s="106">
        <v>0.27452608862524031</v>
      </c>
      <c r="H14755" s="107">
        <v>0.15765343010120603</v>
      </c>
      <c r="I14755" s="121" t="str">
        <f t="shared" si="230"/>
        <v>TH</v>
      </c>
    </row>
    <row r="14756" spans="2:9" ht="12.75">
      <c r="B14756" s="102">
        <v>244688275</v>
      </c>
      <c r="C14756" s="106">
        <v>0.5961075349536058</v>
      </c>
      <c r="D14756" s="107">
        <v>0.71662353722846639</v>
      </c>
      <c r="E14756" s="106">
        <v>0.53789644257627334</v>
      </c>
      <c r="F14756" s="107">
        <v>0.37975730738854807</v>
      </c>
      <c r="G14756" s="106">
        <v>0.76463319095642301</v>
      </c>
      <c r="H14756" s="107">
        <v>0.69329305902148342</v>
      </c>
      <c r="I14756" s="121" t="str">
        <f t="shared" si="230"/>
        <v>E</v>
      </c>
    </row>
    <row r="14757" spans="2:9" ht="12.75">
      <c r="B14757" s="102">
        <v>244689502</v>
      </c>
      <c r="C14757" s="106">
        <v>0.53860626930853872</v>
      </c>
      <c r="D14757" s="107">
        <v>0.6840020679292067</v>
      </c>
      <c r="E14757" s="106">
        <v>0.42322618249572042</v>
      </c>
      <c r="F14757" s="107">
        <v>0.15605531107910253</v>
      </c>
      <c r="G14757" s="106">
        <v>0.93892466751829673</v>
      </c>
      <c r="H14757" s="107">
        <v>0.20174522184847543</v>
      </c>
      <c r="I14757" s="121" t="str">
        <f t="shared" si="230"/>
        <v>E</v>
      </c>
    </row>
    <row r="14758" spans="2:9" ht="12.75">
      <c r="B14758" s="102">
        <v>244689973</v>
      </c>
      <c r="C14758" s="106">
        <v>0.65274030458361487</v>
      </c>
      <c r="D14758" s="107">
        <v>0.94938490483685545</v>
      </c>
      <c r="E14758" s="106">
        <v>5.1605099986737679E-2</v>
      </c>
      <c r="F14758" s="107">
        <v>0.44051340362583113</v>
      </c>
      <c r="G14758" s="106">
        <v>0.88411679995320092</v>
      </c>
      <c r="H14758" s="107">
        <v>0.39523644544104997</v>
      </c>
      <c r="I14758" s="121" t="str">
        <f t="shared" si="230"/>
        <v>DF</v>
      </c>
    </row>
    <row r="14759" spans="2:9" ht="12.75">
      <c r="B14759" s="102">
        <v>244690031</v>
      </c>
      <c r="C14759" s="106">
        <v>0.14900737323560076</v>
      </c>
      <c r="D14759" s="107">
        <v>0.48619092875682846</v>
      </c>
      <c r="E14759" s="106">
        <v>0.38940609544185367</v>
      </c>
      <c r="F14759" s="107">
        <v>0.12561710813609417</v>
      </c>
      <c r="G14759" s="106">
        <v>0.52259167189481626</v>
      </c>
      <c r="H14759" s="107">
        <v>0.93932674747380762</v>
      </c>
      <c r="I14759" s="121" t="str">
        <f t="shared" si="230"/>
        <v>BH</v>
      </c>
    </row>
    <row r="14760" spans="2:9" ht="12.75">
      <c r="B14760" s="102">
        <v>244694067</v>
      </c>
      <c r="C14760" s="106">
        <v>0.94532905647381704</v>
      </c>
      <c r="D14760" s="107">
        <v>0.57016654723405447</v>
      </c>
      <c r="E14760" s="106">
        <v>0.76144843329829426</v>
      </c>
      <c r="F14760" s="107">
        <v>0.71330539819106842</v>
      </c>
      <c r="G14760" s="106">
        <v>0.52698347243841059</v>
      </c>
      <c r="H14760" s="107">
        <v>0.23288115075269666</v>
      </c>
      <c r="I14760" s="121" t="str">
        <f t="shared" si="230"/>
        <v>FH</v>
      </c>
    </row>
    <row r="14761" spans="2:9" ht="12.75">
      <c r="B14761" s="102">
        <v>244695700</v>
      </c>
      <c r="C14761" s="106">
        <v>0.753771831304066</v>
      </c>
      <c r="D14761" s="107">
        <v>0.1061137594108148</v>
      </c>
      <c r="E14761" s="106">
        <v>0.36197644849161392</v>
      </c>
      <c r="F14761" s="107">
        <v>0.95916719552849283</v>
      </c>
      <c r="G14761" s="106">
        <v>0.45037306210251948</v>
      </c>
      <c r="H14761" s="107">
        <v>0.36497371181091953</v>
      </c>
      <c r="I14761" s="121" t="str">
        <f t="shared" si="230"/>
        <v>C</v>
      </c>
    </row>
    <row r="14762" spans="2:9" ht="12.75">
      <c r="B14762" s="102">
        <v>244696302</v>
      </c>
      <c r="C14762" s="106">
        <v>0.13641409464170828</v>
      </c>
      <c r="D14762" s="107">
        <v>0.4533812592021933</v>
      </c>
      <c r="E14762" s="106">
        <v>0.38480425093983417</v>
      </c>
      <c r="F14762" s="107">
        <v>0.32996110242201482</v>
      </c>
      <c r="G14762" s="106">
        <v>0.66431618257844516</v>
      </c>
      <c r="H14762" s="107">
        <v>0.9905547629974818</v>
      </c>
      <c r="I14762" s="121" t="str">
        <f t="shared" si="230"/>
        <v>BH</v>
      </c>
    </row>
    <row r="14763" spans="2:9" ht="12.75">
      <c r="B14763" s="102">
        <v>244696698</v>
      </c>
      <c r="C14763" s="106">
        <v>3.1823096579579158E-2</v>
      </c>
      <c r="D14763" s="107">
        <v>0.69008600810412735</v>
      </c>
      <c r="E14763" s="106">
        <v>0.37587393354162035</v>
      </c>
      <c r="F14763" s="107">
        <v>0.79401176857901867</v>
      </c>
      <c r="G14763" s="106">
        <v>7.9013404674528331E-2</v>
      </c>
      <c r="H14763" s="107">
        <v>0.55957869296504481</v>
      </c>
      <c r="I14763" s="121" t="str">
        <f t="shared" si="230"/>
        <v>C</v>
      </c>
    </row>
    <row r="14764" spans="2:9" ht="12.75">
      <c r="B14764" s="102">
        <v>244696839</v>
      </c>
      <c r="C14764" s="106">
        <v>5.4112129919164254E-2</v>
      </c>
      <c r="D14764" s="107">
        <v>0.64400844687339487</v>
      </c>
      <c r="E14764" s="106">
        <v>0.83461483215394239</v>
      </c>
      <c r="F14764" s="107">
        <v>1.9131165311974563E-2</v>
      </c>
      <c r="G14764" s="106">
        <v>0.46216579858233886</v>
      </c>
      <c r="H14764" s="107">
        <v>0.62372814126592191</v>
      </c>
      <c r="I14764" s="121" t="str">
        <f t="shared" si="230"/>
        <v>TH</v>
      </c>
    </row>
    <row r="14765" spans="2:9" ht="12.75">
      <c r="B14765" s="102">
        <v>244697366</v>
      </c>
      <c r="C14765" s="106">
        <v>0.1411546297277595</v>
      </c>
      <c r="D14765" s="107">
        <v>0.36959285394677588</v>
      </c>
      <c r="E14765" s="106">
        <v>0.94120531640027116</v>
      </c>
      <c r="F14765" s="107">
        <v>0.12224568300967675</v>
      </c>
      <c r="G14765" s="106">
        <v>0.14324429378299808</v>
      </c>
      <c r="H14765" s="107">
        <v>3.142440138392133E-2</v>
      </c>
      <c r="I14765" s="121" t="str">
        <f t="shared" si="230"/>
        <v>TH</v>
      </c>
    </row>
    <row r="14766" spans="2:9" ht="12.75">
      <c r="B14766" s="102">
        <v>244698322</v>
      </c>
      <c r="C14766" s="106">
        <v>0.5944058024178176</v>
      </c>
      <c r="D14766" s="107">
        <v>0.96143304990894318</v>
      </c>
      <c r="E14766" s="106">
        <v>0.5760184627588123</v>
      </c>
      <c r="F14766" s="107">
        <v>0.87901751853013765</v>
      </c>
      <c r="G14766" s="106">
        <v>0.71304881176194157</v>
      </c>
      <c r="H14766" s="107">
        <v>0.60983549763144573</v>
      </c>
      <c r="I14766" s="121" t="str">
        <f t="shared" si="230"/>
        <v>DF</v>
      </c>
    </row>
    <row r="14767" spans="2:9" ht="12.75">
      <c r="B14767" s="102">
        <v>244701194</v>
      </c>
      <c r="C14767" s="106">
        <v>0.27877522223338236</v>
      </c>
      <c r="D14767" s="107">
        <v>0.43706210547376045</v>
      </c>
      <c r="E14767" s="106">
        <v>0.85962872174860472</v>
      </c>
      <c r="F14767" s="107">
        <v>0.37490256119726784</v>
      </c>
      <c r="G14767" s="106">
        <v>0.33613985197795437</v>
      </c>
      <c r="H14767" s="107">
        <v>0.17307636371622204</v>
      </c>
      <c r="I14767" s="121" t="str">
        <f t="shared" si="230"/>
        <v>TH</v>
      </c>
    </row>
    <row r="14768" spans="2:9" ht="12.75">
      <c r="B14768" s="102">
        <v>244704832</v>
      </c>
      <c r="C14768" s="106">
        <v>0.30989640589357759</v>
      </c>
      <c r="D14768" s="107">
        <v>0.76179096657834777</v>
      </c>
      <c r="E14768" s="106">
        <v>0.3772204453892023</v>
      </c>
      <c r="F14768" s="107">
        <v>0.47454692018626243</v>
      </c>
      <c r="G14768" s="106">
        <v>0.46765191117758165</v>
      </c>
      <c r="H14768" s="107">
        <v>0.15729614783819557</v>
      </c>
      <c r="I14768" s="121" t="str">
        <f t="shared" si="230"/>
        <v>DF</v>
      </c>
    </row>
    <row r="14769" spans="2:9" ht="12.75">
      <c r="B14769" s="102">
        <v>244705295</v>
      </c>
      <c r="C14769" s="106">
        <v>0.24086737527851465</v>
      </c>
      <c r="D14769" s="107">
        <v>0.29693197506136415</v>
      </c>
      <c r="E14769" s="106">
        <v>0.6687118885355321</v>
      </c>
      <c r="F14769" s="107">
        <v>0.80020413253776379</v>
      </c>
      <c r="G14769" s="106">
        <v>0.79247692025059102</v>
      </c>
      <c r="H14769" s="107">
        <v>0.77384775224201352</v>
      </c>
      <c r="I14769" s="121" t="str">
        <f t="shared" si="230"/>
        <v>C</v>
      </c>
    </row>
    <row r="14770" spans="2:9" ht="12.75">
      <c r="B14770" s="102">
        <v>244705335</v>
      </c>
      <c r="C14770" s="106">
        <v>0.49542868837044551</v>
      </c>
      <c r="D14770" s="107">
        <v>0.11485967598393221</v>
      </c>
      <c r="E14770" s="106">
        <v>0.55647766817600886</v>
      </c>
      <c r="F14770" s="107">
        <v>0.28218297936452785</v>
      </c>
      <c r="G14770" s="106">
        <v>0.96746859885783643</v>
      </c>
      <c r="H14770" s="107">
        <v>0.56428671232985761</v>
      </c>
      <c r="I14770" s="121" t="str">
        <f t="shared" si="230"/>
        <v>E</v>
      </c>
    </row>
    <row r="14771" spans="2:9" ht="12.75">
      <c r="B14771" s="102">
        <v>244708891</v>
      </c>
      <c r="C14771" s="106">
        <v>0.67604907449151863</v>
      </c>
      <c r="D14771" s="107">
        <v>0.56247531874388756</v>
      </c>
      <c r="E14771" s="106">
        <v>0.35180276006267874</v>
      </c>
      <c r="F14771" s="107">
        <v>0.70907360482063009</v>
      </c>
      <c r="G14771" s="106">
        <v>0.36488874028595397</v>
      </c>
      <c r="H14771" s="107">
        <v>0.6321920470434188</v>
      </c>
      <c r="I14771" s="121" t="str">
        <f t="shared" si="230"/>
        <v>C</v>
      </c>
    </row>
    <row r="14772" spans="2:9" ht="12.75">
      <c r="B14772" s="102">
        <v>244710138</v>
      </c>
      <c r="C14772" s="106">
        <v>0.3703608058107053</v>
      </c>
      <c r="D14772" s="107">
        <v>0.49734348068144563</v>
      </c>
      <c r="E14772" s="106">
        <v>0.74816249528061451</v>
      </c>
      <c r="F14772" s="107">
        <v>0.61160812822723565</v>
      </c>
      <c r="G14772" s="106">
        <v>0.71362332773997972</v>
      </c>
      <c r="H14772" s="107">
        <v>0.96672117268435098</v>
      </c>
      <c r="I14772" s="121" t="str">
        <f t="shared" si="230"/>
        <v>BH</v>
      </c>
    </row>
    <row r="14773" spans="2:9" ht="12.75">
      <c r="B14773" s="102">
        <v>244710342</v>
      </c>
      <c r="C14773" s="106">
        <v>0.11320895234629624</v>
      </c>
      <c r="D14773" s="107">
        <v>0.13382547205179041</v>
      </c>
      <c r="E14773" s="106">
        <v>0.26616087915790132</v>
      </c>
      <c r="F14773" s="107">
        <v>0.67898209317552993</v>
      </c>
      <c r="G14773" s="106">
        <v>1.0239340188947565E-2</v>
      </c>
      <c r="H14773" s="107">
        <v>0.7323110128151713</v>
      </c>
      <c r="I14773" s="121" t="str">
        <f t="shared" si="230"/>
        <v>BH</v>
      </c>
    </row>
    <row r="14774" spans="2:9" ht="12.75">
      <c r="B14774" s="102">
        <v>244711120</v>
      </c>
      <c r="C14774" s="106">
        <v>0.64503918326375853</v>
      </c>
      <c r="D14774" s="107">
        <v>0.56006110536439646</v>
      </c>
      <c r="E14774" s="106">
        <v>0.20745778425791706</v>
      </c>
      <c r="F14774" s="107">
        <v>0.80835208490398802</v>
      </c>
      <c r="G14774" s="106">
        <v>0.7478653810984639</v>
      </c>
      <c r="H14774" s="107">
        <v>0.8585050767413549</v>
      </c>
      <c r="I14774" s="121" t="str">
        <f t="shared" si="230"/>
        <v>BH</v>
      </c>
    </row>
    <row r="14775" spans="2:9" ht="12.75">
      <c r="B14775" s="102">
        <v>244714609</v>
      </c>
      <c r="C14775" s="106">
        <v>0.81818770337273028</v>
      </c>
      <c r="D14775" s="107">
        <v>0.88549477105228691</v>
      </c>
      <c r="E14775" s="106">
        <v>0.36232476338369124</v>
      </c>
      <c r="F14775" s="107">
        <v>0.14943432958024339</v>
      </c>
      <c r="G14775" s="106">
        <v>0.87487347891707512</v>
      </c>
      <c r="H14775" s="107">
        <v>0.39503720777453477</v>
      </c>
      <c r="I14775" s="121" t="str">
        <f t="shared" si="230"/>
        <v>DF</v>
      </c>
    </row>
    <row r="14776" spans="2:9" ht="12.75">
      <c r="B14776" s="102">
        <v>244718265</v>
      </c>
      <c r="C14776" s="106">
        <v>3.2780091425712143E-2</v>
      </c>
      <c r="D14776" s="107">
        <v>0.97910651602850152</v>
      </c>
      <c r="E14776" s="106">
        <v>0.18028016407471181</v>
      </c>
      <c r="F14776" s="107">
        <v>0.8204260094280631</v>
      </c>
      <c r="G14776" s="106">
        <v>0.5189703124557612</v>
      </c>
      <c r="H14776" s="107">
        <v>0.10120832912641831</v>
      </c>
      <c r="I14776" s="121" t="str">
        <f t="shared" si="230"/>
        <v>DF</v>
      </c>
    </row>
    <row r="14777" spans="2:9" ht="12.75">
      <c r="B14777" s="102">
        <v>244718502</v>
      </c>
      <c r="C14777" s="106">
        <v>0.60638536829793477</v>
      </c>
      <c r="D14777" s="107">
        <v>0.75611786231546851</v>
      </c>
      <c r="E14777" s="106">
        <v>0.9309459696670368</v>
      </c>
      <c r="F14777" s="107">
        <v>0.76622522105643043</v>
      </c>
      <c r="G14777" s="106">
        <v>0.94288799063513107</v>
      </c>
      <c r="H14777" s="107">
        <v>0.48186789390754292</v>
      </c>
      <c r="I14777" s="121" t="str">
        <f t="shared" si="230"/>
        <v>E</v>
      </c>
    </row>
    <row r="14778" spans="2:9" ht="12.75">
      <c r="B14778" s="102">
        <v>244720523</v>
      </c>
      <c r="C14778" s="106">
        <v>0.63896539003565511</v>
      </c>
      <c r="D14778" s="107">
        <v>0.52595857606420182</v>
      </c>
      <c r="E14778" s="106">
        <v>0.30151740587198272</v>
      </c>
      <c r="F14778" s="107">
        <v>0.39235826239734983</v>
      </c>
      <c r="G14778" s="106">
        <v>0.34149561076284218</v>
      </c>
      <c r="H14778" s="107">
        <v>0.50385847281015828</v>
      </c>
      <c r="I14778" s="121" t="str">
        <f t="shared" si="230"/>
        <v>FH</v>
      </c>
    </row>
    <row r="14779" spans="2:9" ht="12.75">
      <c r="B14779" s="102">
        <v>244722091</v>
      </c>
      <c r="C14779" s="106">
        <v>0.23326117821496961</v>
      </c>
      <c r="D14779" s="107">
        <v>5.7812591104978495E-2</v>
      </c>
      <c r="E14779" s="106">
        <v>0.60845344098366372</v>
      </c>
      <c r="F14779" s="107">
        <v>0.72586434090550522</v>
      </c>
      <c r="G14779" s="106">
        <v>0.28122562886447078</v>
      </c>
      <c r="H14779" s="107">
        <v>7.7582786162243567E-2</v>
      </c>
      <c r="I14779" s="121" t="str">
        <f t="shared" si="230"/>
        <v>C</v>
      </c>
    </row>
    <row r="14780" spans="2:9" ht="12.75">
      <c r="B14780" s="102">
        <v>244725359</v>
      </c>
      <c r="C14780" s="106">
        <v>0.29193062222197907</v>
      </c>
      <c r="D14780" s="107">
        <v>0.68512177891943882</v>
      </c>
      <c r="E14780" s="106">
        <v>0.16382427997369575</v>
      </c>
      <c r="F14780" s="107">
        <v>0.15294892067557875</v>
      </c>
      <c r="G14780" s="106">
        <v>8.3475587957484443E-2</v>
      </c>
      <c r="H14780" s="107">
        <v>0.46602666452900632</v>
      </c>
      <c r="I14780" s="121" t="str">
        <f t="shared" si="230"/>
        <v>DF</v>
      </c>
    </row>
    <row r="14781" spans="2:9" ht="12.75">
      <c r="B14781" s="102">
        <v>244726448</v>
      </c>
      <c r="C14781" s="106">
        <v>0.18738049886735753</v>
      </c>
      <c r="D14781" s="107">
        <v>0.52750641227178052</v>
      </c>
      <c r="E14781" s="106">
        <v>0.76882683160649434</v>
      </c>
      <c r="F14781" s="107">
        <v>0.48270907649486539</v>
      </c>
      <c r="G14781" s="106">
        <v>0.17965590019602917</v>
      </c>
      <c r="H14781" s="107">
        <v>0.10270794712022635</v>
      </c>
      <c r="I14781" s="121" t="str">
        <f t="shared" si="230"/>
        <v>TH</v>
      </c>
    </row>
    <row r="14782" spans="2:9" ht="12.75">
      <c r="B14782" s="102">
        <v>244726456</v>
      </c>
      <c r="C14782" s="106">
        <v>0.91215462625434118</v>
      </c>
      <c r="D14782" s="107">
        <v>0.15710719745913115</v>
      </c>
      <c r="E14782" s="106">
        <v>0.95100138966594461</v>
      </c>
      <c r="F14782" s="107">
        <v>0.45867050784428542</v>
      </c>
      <c r="G14782" s="106">
        <v>0.50718726595177621</v>
      </c>
      <c r="H14782" s="107">
        <v>0.43156485944236156</v>
      </c>
      <c r="I14782" s="121" t="str">
        <f t="shared" si="230"/>
        <v>TH</v>
      </c>
    </row>
    <row r="14783" spans="2:9" ht="12.75">
      <c r="B14783" s="102">
        <v>244726638</v>
      </c>
      <c r="C14783" s="106">
        <v>0.21394393769236331</v>
      </c>
      <c r="D14783" s="107">
        <v>0.23456413229924333</v>
      </c>
      <c r="E14783" s="106">
        <v>0.92022739590600566</v>
      </c>
      <c r="F14783" s="107">
        <v>0.91281286476370016</v>
      </c>
      <c r="G14783" s="106">
        <v>0.57643446741862814</v>
      </c>
      <c r="H14783" s="107">
        <v>0.54933035476891057</v>
      </c>
      <c r="I14783" s="121" t="str">
        <f t="shared" si="230"/>
        <v>TH</v>
      </c>
    </row>
    <row r="14784" spans="2:9" ht="12.75">
      <c r="B14784" s="102">
        <v>244727412</v>
      </c>
      <c r="C14784" s="106">
        <v>0.11390631036386711</v>
      </c>
      <c r="D14784" s="107">
        <v>0.79439603006081683</v>
      </c>
      <c r="E14784" s="106">
        <v>0.50220522921007227</v>
      </c>
      <c r="F14784" s="107">
        <v>0.94398018596747768</v>
      </c>
      <c r="G14784" s="106">
        <v>0.48891200574464944</v>
      </c>
      <c r="H14784" s="107">
        <v>0.63575015642804811</v>
      </c>
      <c r="I14784" s="121" t="str">
        <f t="shared" si="230"/>
        <v>C</v>
      </c>
    </row>
    <row r="14785" spans="2:9" ht="12.75">
      <c r="B14785" s="102">
        <v>244728107</v>
      </c>
      <c r="C14785" s="106">
        <v>0.93546645860001321</v>
      </c>
      <c r="D14785" s="107">
        <v>0.1334377129891462</v>
      </c>
      <c r="E14785" s="106">
        <v>0.38214333071867479</v>
      </c>
      <c r="F14785" s="107">
        <v>0.46181161747266408</v>
      </c>
      <c r="G14785" s="106">
        <v>0.39463803703710898</v>
      </c>
      <c r="H14785" s="107">
        <v>0.67146990518744709</v>
      </c>
      <c r="I14785" s="121" t="str">
        <f t="shared" si="230"/>
        <v>FH</v>
      </c>
    </row>
    <row r="14786" spans="2:9" ht="12.75">
      <c r="B14786" s="102">
        <v>244728444</v>
      </c>
      <c r="C14786" s="106">
        <v>0.83423057379086707</v>
      </c>
      <c r="D14786" s="107">
        <v>0.16435272048436045</v>
      </c>
      <c r="E14786" s="106">
        <v>0.28238484794564256</v>
      </c>
      <c r="F14786" s="107">
        <v>0.23632795433649978</v>
      </c>
      <c r="G14786" s="106">
        <v>0.46451636641154082</v>
      </c>
      <c r="H14786" s="107">
        <v>0.18014391888519232</v>
      </c>
      <c r="I14786" s="121" t="str">
        <f t="shared" si="230"/>
        <v>FH</v>
      </c>
    </row>
    <row r="14787" spans="2:9" ht="12.75">
      <c r="B14787" s="102">
        <v>244730284</v>
      </c>
      <c r="C14787" s="106">
        <v>0.65956504745245814</v>
      </c>
      <c r="D14787" s="107">
        <v>0.99627305599252725</v>
      </c>
      <c r="E14787" s="106">
        <v>0.39647975159997384</v>
      </c>
      <c r="F14787" s="107">
        <v>6.0772200270232002E-2</v>
      </c>
      <c r="G14787" s="106">
        <v>0.42428324011315599</v>
      </c>
      <c r="H14787" s="107">
        <v>0.89474919453408575</v>
      </c>
      <c r="I14787" s="121" t="str">
        <f t="shared" si="230"/>
        <v>DF</v>
      </c>
    </row>
    <row r="14788" spans="2:9" ht="12.75">
      <c r="B14788" s="102">
        <v>244730746</v>
      </c>
      <c r="C14788" s="106">
        <v>8.6945803018085188E-2</v>
      </c>
      <c r="D14788" s="107">
        <v>0.2784514347800533</v>
      </c>
      <c r="E14788" s="106">
        <v>0.42238266554102211</v>
      </c>
      <c r="F14788" s="107">
        <v>3.0137492189981963E-2</v>
      </c>
      <c r="G14788" s="106">
        <v>0.36413003371182562</v>
      </c>
      <c r="H14788" s="107">
        <v>0.7696894513606809</v>
      </c>
      <c r="I14788" s="121" t="str">
        <f t="shared" si="230"/>
        <v>BH</v>
      </c>
    </row>
    <row r="14789" spans="2:9" ht="12.75">
      <c r="B14789" s="102">
        <v>244731530</v>
      </c>
      <c r="C14789" s="106">
        <v>0.87174023917140553</v>
      </c>
      <c r="D14789" s="107">
        <v>0.7311942155813238</v>
      </c>
      <c r="E14789" s="106">
        <v>0.37866010702981012</v>
      </c>
      <c r="F14789" s="107">
        <v>0.66845928038830449</v>
      </c>
      <c r="G14789" s="106">
        <v>0.20040146000070935</v>
      </c>
      <c r="H14789" s="107">
        <v>0.89964121120464369</v>
      </c>
      <c r="I14789" s="121" t="str">
        <f t="shared" ref="I14789:I14852" si="231">INDEX($C$3:$H$3, MATCH(MAX(C14789:H14789), C14789:H14789, 0))</f>
        <v>BH</v>
      </c>
    </row>
    <row r="14790" spans="2:9" ht="12.75">
      <c r="B14790" s="102">
        <v>244731785</v>
      </c>
      <c r="C14790" s="106">
        <v>0.94038779133799189</v>
      </c>
      <c r="D14790" s="107">
        <v>0.57767983684454305</v>
      </c>
      <c r="E14790" s="106">
        <v>0.915205967328651</v>
      </c>
      <c r="F14790" s="107">
        <v>0.95945264912205097</v>
      </c>
      <c r="G14790" s="106">
        <v>0.6233944889071712</v>
      </c>
      <c r="H14790" s="107">
        <v>0.72874179020223151</v>
      </c>
      <c r="I14790" s="121" t="str">
        <f t="shared" si="231"/>
        <v>C</v>
      </c>
    </row>
    <row r="14791" spans="2:9" ht="12.75">
      <c r="B14791" s="102">
        <v>244733156</v>
      </c>
      <c r="C14791" s="106">
        <v>0.47901666774659279</v>
      </c>
      <c r="D14791" s="107">
        <v>0.70174841587908077</v>
      </c>
      <c r="E14791" s="106">
        <v>0.98517181162943057</v>
      </c>
      <c r="F14791" s="107">
        <v>0.34335277749067394</v>
      </c>
      <c r="G14791" s="106">
        <v>0.43929654634385873</v>
      </c>
      <c r="H14791" s="107">
        <v>0.11177681039521659</v>
      </c>
      <c r="I14791" s="121" t="str">
        <f t="shared" si="231"/>
        <v>TH</v>
      </c>
    </row>
    <row r="14792" spans="2:9" ht="12.75">
      <c r="B14792" s="102">
        <v>244733849</v>
      </c>
      <c r="C14792" s="106">
        <v>3.919051950654584E-2</v>
      </c>
      <c r="D14792" s="107">
        <v>0.71755522235866298</v>
      </c>
      <c r="E14792" s="106">
        <v>8.5432498885011476E-2</v>
      </c>
      <c r="F14792" s="107">
        <v>0.37473086418898127</v>
      </c>
      <c r="G14792" s="106">
        <v>0.89313792957862148</v>
      </c>
      <c r="H14792" s="107">
        <v>0.13454620845217402</v>
      </c>
      <c r="I14792" s="121" t="str">
        <f t="shared" si="231"/>
        <v>E</v>
      </c>
    </row>
    <row r="14793" spans="2:9" ht="12.75">
      <c r="B14793" s="102">
        <v>244740828</v>
      </c>
      <c r="C14793" s="106">
        <v>0.39200318725946381</v>
      </c>
      <c r="D14793" s="107">
        <v>0.79753572430682329</v>
      </c>
      <c r="E14793" s="106">
        <v>0.42426379717145934</v>
      </c>
      <c r="F14793" s="107">
        <v>0.57333025018841877</v>
      </c>
      <c r="G14793" s="106">
        <v>0.27384586391895582</v>
      </c>
      <c r="H14793" s="107">
        <v>0.18306928533876254</v>
      </c>
      <c r="I14793" s="121" t="str">
        <f t="shared" si="231"/>
        <v>DF</v>
      </c>
    </row>
    <row r="14794" spans="2:9" ht="12.75">
      <c r="B14794" s="102">
        <v>244743279</v>
      </c>
      <c r="C14794" s="106">
        <v>0.91460405900112751</v>
      </c>
      <c r="D14794" s="107">
        <v>0.72721943519215904</v>
      </c>
      <c r="E14794" s="106">
        <v>0.26077107112120013</v>
      </c>
      <c r="F14794" s="107">
        <v>0.99355263796079951</v>
      </c>
      <c r="G14794" s="106">
        <v>0.72431407728444741</v>
      </c>
      <c r="H14794" s="107">
        <v>0.22426557342308384</v>
      </c>
      <c r="I14794" s="121" t="str">
        <f t="shared" si="231"/>
        <v>C</v>
      </c>
    </row>
    <row r="14795" spans="2:9" ht="12.75">
      <c r="B14795" s="102">
        <v>244743483</v>
      </c>
      <c r="C14795" s="106">
        <v>0.81216287724710945</v>
      </c>
      <c r="D14795" s="107">
        <v>0.76736765872961232</v>
      </c>
      <c r="E14795" s="106">
        <v>0.93296669433652846</v>
      </c>
      <c r="F14795" s="107">
        <v>0.82174849941035655</v>
      </c>
      <c r="G14795" s="106">
        <v>0.44396094209810455</v>
      </c>
      <c r="H14795" s="107">
        <v>0.88479882352370343</v>
      </c>
      <c r="I14795" s="121" t="str">
        <f t="shared" si="231"/>
        <v>TH</v>
      </c>
    </row>
    <row r="14796" spans="2:9" ht="12.75">
      <c r="B14796" s="102">
        <v>244746250</v>
      </c>
      <c r="C14796" s="106">
        <v>0.72850116526419839</v>
      </c>
      <c r="D14796" s="107">
        <v>0.84189501184274729</v>
      </c>
      <c r="E14796" s="106">
        <v>0.70612966599665783</v>
      </c>
      <c r="F14796" s="107">
        <v>0.96680264269187322</v>
      </c>
      <c r="G14796" s="106">
        <v>0.25387931169569722</v>
      </c>
      <c r="H14796" s="107">
        <v>8.2837595418700616E-2</v>
      </c>
      <c r="I14796" s="121" t="str">
        <f t="shared" si="231"/>
        <v>C</v>
      </c>
    </row>
    <row r="14797" spans="2:9" ht="12.75">
      <c r="B14797" s="102">
        <v>244748113</v>
      </c>
      <c r="C14797" s="106">
        <v>0.3146226365310989</v>
      </c>
      <c r="D14797" s="107">
        <v>0.72001610348584677</v>
      </c>
      <c r="E14797" s="106">
        <v>0.98034319415460214</v>
      </c>
      <c r="F14797" s="107">
        <v>4.9991179821654796E-2</v>
      </c>
      <c r="G14797" s="106">
        <v>0.17971844802741987</v>
      </c>
      <c r="H14797" s="107">
        <v>0.48603024733072075</v>
      </c>
      <c r="I14797" s="121" t="str">
        <f t="shared" si="231"/>
        <v>TH</v>
      </c>
    </row>
    <row r="14798" spans="2:9" ht="12.75">
      <c r="B14798" s="102">
        <v>244748188</v>
      </c>
      <c r="C14798" s="106">
        <v>0.17633131842146743</v>
      </c>
      <c r="D14798" s="107">
        <v>0.38677224837114954</v>
      </c>
      <c r="E14798" s="106">
        <v>0.98759132425206753</v>
      </c>
      <c r="F14798" s="107">
        <v>0.1959100047083342</v>
      </c>
      <c r="G14798" s="106">
        <v>0.5588104676657657</v>
      </c>
      <c r="H14798" s="107">
        <v>0.31220123816579193</v>
      </c>
      <c r="I14798" s="121" t="str">
        <f t="shared" si="231"/>
        <v>TH</v>
      </c>
    </row>
    <row r="14799" spans="2:9" ht="12.75">
      <c r="B14799" s="102">
        <v>244748335</v>
      </c>
      <c r="C14799" s="106">
        <v>0.74394237799270257</v>
      </c>
      <c r="D14799" s="107">
        <v>0.89457200536103731</v>
      </c>
      <c r="E14799" s="106">
        <v>0.71113037292878678</v>
      </c>
      <c r="F14799" s="107">
        <v>0.96434803145394321</v>
      </c>
      <c r="G14799" s="106">
        <v>0.51370371023027372</v>
      </c>
      <c r="H14799" s="107">
        <v>9.2772394599838215E-2</v>
      </c>
      <c r="I14799" s="121" t="str">
        <f t="shared" si="231"/>
        <v>C</v>
      </c>
    </row>
    <row r="14800" spans="2:9" ht="12.75">
      <c r="B14800" s="102">
        <v>244749894</v>
      </c>
      <c r="C14800" s="106">
        <v>0.94786611609802396</v>
      </c>
      <c r="D14800" s="107">
        <v>0.13196474196163521</v>
      </c>
      <c r="E14800" s="106">
        <v>0.40159686554416929</v>
      </c>
      <c r="F14800" s="107">
        <v>0.7232607586115174</v>
      </c>
      <c r="G14800" s="106">
        <v>0.66348158187770423</v>
      </c>
      <c r="H14800" s="107">
        <v>0.18074940818566465</v>
      </c>
      <c r="I14800" s="121" t="str">
        <f t="shared" si="231"/>
        <v>FH</v>
      </c>
    </row>
    <row r="14801" spans="2:9" ht="12.75">
      <c r="B14801" s="102">
        <v>244751231</v>
      </c>
      <c r="C14801" s="106">
        <v>0.44314484492714801</v>
      </c>
      <c r="D14801" s="107">
        <v>0.75442089337860829</v>
      </c>
      <c r="E14801" s="106">
        <v>0.34007442324819159</v>
      </c>
      <c r="F14801" s="107">
        <v>0.27917639911188008</v>
      </c>
      <c r="G14801" s="106">
        <v>0.83812572046740641</v>
      </c>
      <c r="H14801" s="107">
        <v>0.44586518748632575</v>
      </c>
      <c r="I14801" s="121" t="str">
        <f t="shared" si="231"/>
        <v>E</v>
      </c>
    </row>
    <row r="14802" spans="2:9" ht="12.75">
      <c r="B14802" s="102">
        <v>244751494</v>
      </c>
      <c r="C14802" s="106">
        <v>0.68306702958748122</v>
      </c>
      <c r="D14802" s="107">
        <v>0.82596669393609923</v>
      </c>
      <c r="E14802" s="106">
        <v>0.42681150984432614</v>
      </c>
      <c r="F14802" s="107">
        <v>0.6111213143287626</v>
      </c>
      <c r="G14802" s="106">
        <v>0.50505887318985643</v>
      </c>
      <c r="H14802" s="107">
        <v>0.14750121724893628</v>
      </c>
      <c r="I14802" s="121" t="str">
        <f t="shared" si="231"/>
        <v>DF</v>
      </c>
    </row>
    <row r="14803" spans="2:9" ht="12.75">
      <c r="B14803" s="102">
        <v>244752568</v>
      </c>
      <c r="C14803" s="106">
        <v>0.40739004148710301</v>
      </c>
      <c r="D14803" s="107">
        <v>8.7293548510913865E-2</v>
      </c>
      <c r="E14803" s="106">
        <v>0.41574038898196197</v>
      </c>
      <c r="F14803" s="107">
        <v>0.44900031197525569</v>
      </c>
      <c r="G14803" s="106">
        <v>0.90549516394664753</v>
      </c>
      <c r="H14803" s="107">
        <v>0.93608990987562657</v>
      </c>
      <c r="I14803" s="121" t="str">
        <f t="shared" si="231"/>
        <v>BH</v>
      </c>
    </row>
    <row r="14804" spans="2:9" ht="12.75">
      <c r="B14804" s="102">
        <v>244757368</v>
      </c>
      <c r="C14804" s="106">
        <v>0.11024442109651211</v>
      </c>
      <c r="D14804" s="107">
        <v>0.143605006156176</v>
      </c>
      <c r="E14804" s="106">
        <v>0.94982706415754259</v>
      </c>
      <c r="F14804" s="107">
        <v>0.79657052907747605</v>
      </c>
      <c r="G14804" s="106">
        <v>0.50483318388977327</v>
      </c>
      <c r="H14804" s="107">
        <v>7.6793497713111947E-2</v>
      </c>
      <c r="I14804" s="121" t="str">
        <f t="shared" si="231"/>
        <v>TH</v>
      </c>
    </row>
    <row r="14805" spans="2:9" ht="12.75">
      <c r="B14805" s="102">
        <v>244757375</v>
      </c>
      <c r="C14805" s="106">
        <v>0.40848809305184641</v>
      </c>
      <c r="D14805" s="107">
        <v>0.6758937779165084</v>
      </c>
      <c r="E14805" s="106">
        <v>0.94825402287688565</v>
      </c>
      <c r="F14805" s="107">
        <v>0.57919196335521761</v>
      </c>
      <c r="G14805" s="106">
        <v>0.36912564662632197</v>
      </c>
      <c r="H14805" s="107">
        <v>0.81974813335331964</v>
      </c>
      <c r="I14805" s="121" t="str">
        <f t="shared" si="231"/>
        <v>TH</v>
      </c>
    </row>
    <row r="14806" spans="2:9" ht="12.75">
      <c r="B14806" s="102">
        <v>244757821</v>
      </c>
      <c r="C14806" s="106">
        <v>0.9147191097257259</v>
      </c>
      <c r="D14806" s="107">
        <v>0.29687659713941894</v>
      </c>
      <c r="E14806" s="106">
        <v>0.14886074374791214</v>
      </c>
      <c r="F14806" s="107">
        <v>0.14766425220642976</v>
      </c>
      <c r="G14806" s="106">
        <v>0.28301073545802446</v>
      </c>
      <c r="H14806" s="107">
        <v>0.5906805490505449</v>
      </c>
      <c r="I14806" s="121" t="str">
        <f t="shared" si="231"/>
        <v>FH</v>
      </c>
    </row>
    <row r="14807" spans="2:9" ht="12.75">
      <c r="B14807" s="102">
        <v>244758061</v>
      </c>
      <c r="C14807" s="106">
        <v>6.213967909213336E-2</v>
      </c>
      <c r="D14807" s="107">
        <v>0.46606608328580679</v>
      </c>
      <c r="E14807" s="106">
        <v>0.40122468793984289</v>
      </c>
      <c r="F14807" s="107">
        <v>0.27443359704054338</v>
      </c>
      <c r="G14807" s="106">
        <v>0.63229357810614051</v>
      </c>
      <c r="H14807" s="107">
        <v>0.99282643514321145</v>
      </c>
      <c r="I14807" s="121" t="str">
        <f t="shared" si="231"/>
        <v>BH</v>
      </c>
    </row>
    <row r="14808" spans="2:9" ht="12.75">
      <c r="B14808" s="102">
        <v>244759959</v>
      </c>
      <c r="C14808" s="106">
        <v>0.27952601502281604</v>
      </c>
      <c r="D14808" s="107">
        <v>0.91717019255879939</v>
      </c>
      <c r="E14808" s="106">
        <v>0.46157178777162855</v>
      </c>
      <c r="F14808" s="107">
        <v>0.65529652745440981</v>
      </c>
      <c r="G14808" s="106">
        <v>0.46410946899400152</v>
      </c>
      <c r="H14808" s="107">
        <v>0.37207007401414782</v>
      </c>
      <c r="I14808" s="121" t="str">
        <f t="shared" si="231"/>
        <v>DF</v>
      </c>
    </row>
    <row r="14809" spans="2:9" ht="12.75">
      <c r="B14809" s="102">
        <v>244761434</v>
      </c>
      <c r="C14809" s="106">
        <v>0.18796814329099432</v>
      </c>
      <c r="D14809" s="107">
        <v>0.99920179487001515</v>
      </c>
      <c r="E14809" s="106">
        <v>0.63343722447065876</v>
      </c>
      <c r="F14809" s="107">
        <v>0.2051738489295083</v>
      </c>
      <c r="G14809" s="106">
        <v>0.45194038989324437</v>
      </c>
      <c r="H14809" s="107">
        <v>0.58563575076273189</v>
      </c>
      <c r="I14809" s="121" t="str">
        <f t="shared" si="231"/>
        <v>DF</v>
      </c>
    </row>
    <row r="14810" spans="2:9" ht="12.75">
      <c r="B14810" s="102">
        <v>244762186</v>
      </c>
      <c r="C14810" s="106">
        <v>0.10499121739528849</v>
      </c>
      <c r="D14810" s="107">
        <v>0.47063606520107637</v>
      </c>
      <c r="E14810" s="106">
        <v>0.68966319537043419</v>
      </c>
      <c r="F14810" s="107">
        <v>0.10999494164948276</v>
      </c>
      <c r="G14810" s="106">
        <v>0.4407621851760446</v>
      </c>
      <c r="H14810" s="107">
        <v>0.51890065112441786</v>
      </c>
      <c r="I14810" s="121" t="str">
        <f t="shared" si="231"/>
        <v>TH</v>
      </c>
    </row>
    <row r="14811" spans="2:9" ht="12.75">
      <c r="B14811" s="102">
        <v>244762739</v>
      </c>
      <c r="C14811" s="106">
        <v>0.22549525917763269</v>
      </c>
      <c r="D14811" s="107">
        <v>0.58201998665919885</v>
      </c>
      <c r="E14811" s="106">
        <v>0.95535319408035901</v>
      </c>
      <c r="F14811" s="107">
        <v>0.60206684924672427</v>
      </c>
      <c r="G14811" s="106">
        <v>0.90125298198129222</v>
      </c>
      <c r="H14811" s="107">
        <v>0.99948200496956563</v>
      </c>
      <c r="I14811" s="121" t="str">
        <f t="shared" si="231"/>
        <v>BH</v>
      </c>
    </row>
    <row r="14812" spans="2:9" ht="12.75">
      <c r="B14812" s="102">
        <v>244765907</v>
      </c>
      <c r="C14812" s="106">
        <v>0.81755870457790558</v>
      </c>
      <c r="D14812" s="107">
        <v>2.6523009124725494E-2</v>
      </c>
      <c r="E14812" s="106">
        <v>0.66410666606454405</v>
      </c>
      <c r="F14812" s="107">
        <v>0.34366498635057496</v>
      </c>
      <c r="G14812" s="106">
        <v>0.29572060492246788</v>
      </c>
      <c r="H14812" s="107">
        <v>5.1961001208548296E-2</v>
      </c>
      <c r="I14812" s="121" t="str">
        <f t="shared" si="231"/>
        <v>FH</v>
      </c>
    </row>
    <row r="14813" spans="2:9" ht="12.75">
      <c r="B14813" s="102">
        <v>244766426</v>
      </c>
      <c r="C14813" s="106">
        <v>0.65418504678637746</v>
      </c>
      <c r="D14813" s="107">
        <v>0.69094529796913595</v>
      </c>
      <c r="E14813" s="106">
        <v>8.3641760417020983E-2</v>
      </c>
      <c r="F14813" s="107">
        <v>0.45824750472841558</v>
      </c>
      <c r="G14813" s="106">
        <v>0.32008097757575538</v>
      </c>
      <c r="H14813" s="107">
        <v>0.56810282347357188</v>
      </c>
      <c r="I14813" s="121" t="str">
        <f t="shared" si="231"/>
        <v>DF</v>
      </c>
    </row>
    <row r="14814" spans="2:9" ht="12.75">
      <c r="B14814" s="102">
        <v>244766856</v>
      </c>
      <c r="C14814" s="106">
        <v>0.11077756777037706</v>
      </c>
      <c r="D14814" s="107">
        <v>0.18294366906452364</v>
      </c>
      <c r="E14814" s="106">
        <v>0.37776900211720688</v>
      </c>
      <c r="F14814" s="107">
        <v>0.14218942690776126</v>
      </c>
      <c r="G14814" s="106">
        <v>0.25865136792204835</v>
      </c>
      <c r="H14814" s="107">
        <v>0.15413501190695622</v>
      </c>
      <c r="I14814" s="121" t="str">
        <f t="shared" si="231"/>
        <v>TH</v>
      </c>
    </row>
    <row r="14815" spans="2:9" ht="12.75">
      <c r="B14815" s="102">
        <v>244767458</v>
      </c>
      <c r="C14815" s="106">
        <v>0.6906423445175891</v>
      </c>
      <c r="D14815" s="107">
        <v>0.74857015962541973</v>
      </c>
      <c r="E14815" s="106">
        <v>0.29663613517908338</v>
      </c>
      <c r="F14815" s="107">
        <v>0.29455166428126578</v>
      </c>
      <c r="G14815" s="106">
        <v>0.14528533658884868</v>
      </c>
      <c r="H14815" s="107">
        <v>0.82495910181423948</v>
      </c>
      <c r="I14815" s="121" t="str">
        <f t="shared" si="231"/>
        <v>BH</v>
      </c>
    </row>
    <row r="14816" spans="2:9" ht="12.75">
      <c r="B14816" s="102">
        <v>244767713</v>
      </c>
      <c r="C14816" s="106">
        <v>0.86299827512707061</v>
      </c>
      <c r="D14816" s="107">
        <v>0.10846364735395508</v>
      </c>
      <c r="E14816" s="106">
        <v>0.72174195383479667</v>
      </c>
      <c r="F14816" s="107">
        <v>8.3819609061189126E-2</v>
      </c>
      <c r="G14816" s="106">
        <v>9.1980023296041935E-2</v>
      </c>
      <c r="H14816" s="107">
        <v>0.40925397499434202</v>
      </c>
      <c r="I14816" s="121" t="str">
        <f t="shared" si="231"/>
        <v>FH</v>
      </c>
    </row>
    <row r="14817" spans="2:9" ht="12.75">
      <c r="B14817" s="102">
        <v>244768323</v>
      </c>
      <c r="C14817" s="106">
        <v>0.58785061411603357</v>
      </c>
      <c r="D14817" s="107">
        <v>0.47823028894755293</v>
      </c>
      <c r="E14817" s="106">
        <v>0.94981053981302477</v>
      </c>
      <c r="F14817" s="107">
        <v>0.67621646038714012</v>
      </c>
      <c r="G14817" s="106">
        <v>9.6216323615078814E-2</v>
      </c>
      <c r="H14817" s="107">
        <v>0.70721803836734054</v>
      </c>
      <c r="I14817" s="121" t="str">
        <f t="shared" si="231"/>
        <v>TH</v>
      </c>
    </row>
    <row r="14818" spans="2:9" ht="12.75">
      <c r="B14818" s="102">
        <v>244770773</v>
      </c>
      <c r="C14818" s="106">
        <v>7.1651153843659721E-2</v>
      </c>
      <c r="D14818" s="107">
        <v>0.88381366194690791</v>
      </c>
      <c r="E14818" s="106">
        <v>0.15775152660884917</v>
      </c>
      <c r="F14818" s="107">
        <v>0.77089587459711617</v>
      </c>
      <c r="G14818" s="106">
        <v>6.5539585478001428E-2</v>
      </c>
      <c r="H14818" s="107">
        <v>0.51415225124347796</v>
      </c>
      <c r="I14818" s="121" t="str">
        <f t="shared" si="231"/>
        <v>DF</v>
      </c>
    </row>
    <row r="14819" spans="2:9" ht="12.75">
      <c r="B14819" s="102">
        <v>244771080</v>
      </c>
      <c r="C14819" s="106">
        <v>0.91154282729999192</v>
      </c>
      <c r="D14819" s="107">
        <v>0.55626996445934829</v>
      </c>
      <c r="E14819" s="106">
        <v>0.50374048312589292</v>
      </c>
      <c r="F14819" s="107">
        <v>0.20951726904775425</v>
      </c>
      <c r="G14819" s="106">
        <v>0.11890525052418677</v>
      </c>
      <c r="H14819" s="107">
        <v>0.95711199623563492</v>
      </c>
      <c r="I14819" s="121" t="str">
        <f t="shared" si="231"/>
        <v>BH</v>
      </c>
    </row>
    <row r="14820" spans="2:9" ht="12.75">
      <c r="B14820" s="102">
        <v>244771391</v>
      </c>
      <c r="C14820" s="106">
        <v>0.36481143954098005</v>
      </c>
      <c r="D14820" s="107">
        <v>0.3285360404682578</v>
      </c>
      <c r="E14820" s="106">
        <v>0.44053424284744391</v>
      </c>
      <c r="F14820" s="107">
        <v>0.21988772016099123</v>
      </c>
      <c r="G14820" s="106">
        <v>0.44220975325321632</v>
      </c>
      <c r="H14820" s="107">
        <v>0.70167100774839786</v>
      </c>
      <c r="I14820" s="121" t="str">
        <f t="shared" si="231"/>
        <v>BH</v>
      </c>
    </row>
    <row r="14821" spans="2:9" ht="12.75">
      <c r="B14821" s="102">
        <v>244771657</v>
      </c>
      <c r="C14821" s="106">
        <v>7.6242010662050497E-2</v>
      </c>
      <c r="D14821" s="107">
        <v>0.47366901151283258</v>
      </c>
      <c r="E14821" s="106">
        <v>0.77190381969439681</v>
      </c>
      <c r="F14821" s="107">
        <v>0.95759588109145199</v>
      </c>
      <c r="G14821" s="106">
        <v>4.2315165924027287E-2</v>
      </c>
      <c r="H14821" s="107">
        <v>0.89733583068161749</v>
      </c>
      <c r="I14821" s="121" t="str">
        <f t="shared" si="231"/>
        <v>C</v>
      </c>
    </row>
    <row r="14822" spans="2:9" ht="12.75">
      <c r="B14822" s="102">
        <v>244771904</v>
      </c>
      <c r="C14822" s="106">
        <v>0.59456900188139095</v>
      </c>
      <c r="D14822" s="107">
        <v>0.65446705328183885</v>
      </c>
      <c r="E14822" s="106">
        <v>0.54737654744936415</v>
      </c>
      <c r="F14822" s="107">
        <v>0.93682686312415164</v>
      </c>
      <c r="G14822" s="106">
        <v>0.53351485869877369</v>
      </c>
      <c r="H14822" s="107">
        <v>0.72961214122155837</v>
      </c>
      <c r="I14822" s="121" t="str">
        <f t="shared" si="231"/>
        <v>C</v>
      </c>
    </row>
    <row r="14823" spans="2:9" ht="12.75">
      <c r="B14823" s="102">
        <v>244772407</v>
      </c>
      <c r="C14823" s="106">
        <v>0.65266633460698653</v>
      </c>
      <c r="D14823" s="107">
        <v>0.63446928267474512</v>
      </c>
      <c r="E14823" s="106">
        <v>0.50065277666632579</v>
      </c>
      <c r="F14823" s="107">
        <v>0.93020005751963053</v>
      </c>
      <c r="G14823" s="106">
        <v>1.3540398031985923E-2</v>
      </c>
      <c r="H14823" s="107">
        <v>0.41685869649546792</v>
      </c>
      <c r="I14823" s="121" t="str">
        <f t="shared" si="231"/>
        <v>C</v>
      </c>
    </row>
    <row r="14824" spans="2:9" ht="12.75">
      <c r="B14824" s="102">
        <v>244774882</v>
      </c>
      <c r="C14824" s="106">
        <v>0.30177107646311185</v>
      </c>
      <c r="D14824" s="107">
        <v>0.83309742343999726</v>
      </c>
      <c r="E14824" s="106">
        <v>0.93976142493583326</v>
      </c>
      <c r="F14824" s="107">
        <v>0.40850536059904785</v>
      </c>
      <c r="G14824" s="106">
        <v>0.26487104485340485</v>
      </c>
      <c r="H14824" s="107">
        <v>0.83104427317243434</v>
      </c>
      <c r="I14824" s="121" t="str">
        <f t="shared" si="231"/>
        <v>TH</v>
      </c>
    </row>
    <row r="14825" spans="2:9" ht="12.75">
      <c r="B14825" s="102">
        <v>244775072</v>
      </c>
      <c r="C14825" s="106">
        <v>5.2793193575239705E-2</v>
      </c>
      <c r="D14825" s="107">
        <v>0.37789656568039298</v>
      </c>
      <c r="E14825" s="106">
        <v>0.68131975443743986</v>
      </c>
      <c r="F14825" s="107">
        <v>2.9836636916798165E-2</v>
      </c>
      <c r="G14825" s="106">
        <v>0.72552006711172545</v>
      </c>
      <c r="H14825" s="107">
        <v>0.71687557661740198</v>
      </c>
      <c r="I14825" s="121" t="str">
        <f t="shared" si="231"/>
        <v>E</v>
      </c>
    </row>
    <row r="14826" spans="2:9" ht="12.75">
      <c r="B14826" s="102">
        <v>244777952</v>
      </c>
      <c r="C14826" s="106">
        <v>0.32064292075893785</v>
      </c>
      <c r="D14826" s="107">
        <v>0.80484702718696788</v>
      </c>
      <c r="E14826" s="106">
        <v>0.68789487545350614</v>
      </c>
      <c r="F14826" s="107">
        <v>0.3303323067623547</v>
      </c>
      <c r="G14826" s="106">
        <v>0.38510646053346992</v>
      </c>
      <c r="H14826" s="107">
        <v>0.25612675011839237</v>
      </c>
      <c r="I14826" s="121" t="str">
        <f t="shared" si="231"/>
        <v>DF</v>
      </c>
    </row>
    <row r="14827" spans="2:9" ht="12.75">
      <c r="B14827" s="102">
        <v>244778397</v>
      </c>
      <c r="C14827" s="106">
        <v>0.34826229295641031</v>
      </c>
      <c r="D14827" s="107">
        <v>0.46003401861023363</v>
      </c>
      <c r="E14827" s="106">
        <v>0.52346295623917816</v>
      </c>
      <c r="F14827" s="107">
        <v>0.74421616045587724</v>
      </c>
      <c r="G14827" s="106">
        <v>0.83840713803745759</v>
      </c>
      <c r="H14827" s="107">
        <v>0.34630988213570379</v>
      </c>
      <c r="I14827" s="121" t="str">
        <f t="shared" si="231"/>
        <v>E</v>
      </c>
    </row>
    <row r="14828" spans="2:9" ht="12.75">
      <c r="B14828" s="102">
        <v>244778661</v>
      </c>
      <c r="C14828" s="106">
        <v>0.94209682816577733</v>
      </c>
      <c r="D14828" s="107">
        <v>7.2980314290644444E-2</v>
      </c>
      <c r="E14828" s="106">
        <v>0.92791338885754104</v>
      </c>
      <c r="F14828" s="107">
        <v>0.60690238365456417</v>
      </c>
      <c r="G14828" s="106">
        <v>0.47771250094744921</v>
      </c>
      <c r="H14828" s="107">
        <v>0.59141686095761981</v>
      </c>
      <c r="I14828" s="121" t="str">
        <f t="shared" si="231"/>
        <v>FH</v>
      </c>
    </row>
    <row r="14829" spans="2:9" ht="12.75">
      <c r="B14829" s="102">
        <v>244778960</v>
      </c>
      <c r="C14829" s="106">
        <v>0.73840927532144773</v>
      </c>
      <c r="D14829" s="107">
        <v>0.30748608772296659</v>
      </c>
      <c r="E14829" s="106">
        <v>3.0247217433080786E-2</v>
      </c>
      <c r="F14829" s="107">
        <v>0.54224220003118884</v>
      </c>
      <c r="G14829" s="106">
        <v>0.85893753537710094</v>
      </c>
      <c r="H14829" s="107">
        <v>0.73109132078482575</v>
      </c>
      <c r="I14829" s="121" t="str">
        <f t="shared" si="231"/>
        <v>E</v>
      </c>
    </row>
    <row r="14830" spans="2:9" ht="12.75">
      <c r="B14830" s="102">
        <v>244779907</v>
      </c>
      <c r="C14830" s="106">
        <v>0.88410530909654028</v>
      </c>
      <c r="D14830" s="107">
        <v>0.76018344250960301</v>
      </c>
      <c r="E14830" s="106">
        <v>0.90361061613376226</v>
      </c>
      <c r="F14830" s="107">
        <v>0.19153558561528428</v>
      </c>
      <c r="G14830" s="106">
        <v>0.75462825357121499</v>
      </c>
      <c r="H14830" s="107">
        <v>0.5564139681985214</v>
      </c>
      <c r="I14830" s="121" t="str">
        <f t="shared" si="231"/>
        <v>TH</v>
      </c>
    </row>
    <row r="14831" spans="2:9" ht="12.75">
      <c r="B14831" s="102">
        <v>244779957</v>
      </c>
      <c r="C14831" s="106">
        <v>0.2901299007946152</v>
      </c>
      <c r="D14831" s="107">
        <v>0.23476026496278291</v>
      </c>
      <c r="E14831" s="106">
        <v>8.7384262790225486E-2</v>
      </c>
      <c r="F14831" s="107">
        <v>0.21536612000240396</v>
      </c>
      <c r="G14831" s="106">
        <v>0.47164303189852941</v>
      </c>
      <c r="H14831" s="107">
        <v>0.56085693965523653</v>
      </c>
      <c r="I14831" s="121" t="str">
        <f t="shared" si="231"/>
        <v>BH</v>
      </c>
    </row>
    <row r="14832" spans="2:9" ht="12.75">
      <c r="B14832" s="102">
        <v>244781111</v>
      </c>
      <c r="C14832" s="106">
        <v>0.92778553312650414</v>
      </c>
      <c r="D14832" s="107">
        <v>0.25641897516136125</v>
      </c>
      <c r="E14832" s="106">
        <v>0.84515068923209746</v>
      </c>
      <c r="F14832" s="107">
        <v>0.23838132655151245</v>
      </c>
      <c r="G14832" s="106">
        <v>0.49716290106307071</v>
      </c>
      <c r="H14832" s="107">
        <v>0.42162100814010284</v>
      </c>
      <c r="I14832" s="121" t="str">
        <f t="shared" si="231"/>
        <v>FH</v>
      </c>
    </row>
    <row r="14833" spans="2:9" ht="12.75">
      <c r="B14833" s="102">
        <v>244782143</v>
      </c>
      <c r="C14833" s="106">
        <v>0.39666913301971563</v>
      </c>
      <c r="D14833" s="107">
        <v>0.93572601431842317</v>
      </c>
      <c r="E14833" s="106">
        <v>0.42927267851736906</v>
      </c>
      <c r="F14833" s="107">
        <v>0.69643740066394133</v>
      </c>
      <c r="G14833" s="106">
        <v>0.24971518497305834</v>
      </c>
      <c r="H14833" s="107">
        <v>0.49012626009058557</v>
      </c>
      <c r="I14833" s="121" t="str">
        <f t="shared" si="231"/>
        <v>DF</v>
      </c>
    </row>
    <row r="14834" spans="2:9" ht="12.75">
      <c r="B14834" s="102">
        <v>244785022</v>
      </c>
      <c r="C14834" s="106">
        <v>0.76128092835148675</v>
      </c>
      <c r="D14834" s="107">
        <v>0.29753859266173377</v>
      </c>
      <c r="E14834" s="106">
        <v>0.19542574585902672</v>
      </c>
      <c r="F14834" s="107">
        <v>0.87898107393059188</v>
      </c>
      <c r="G14834" s="106">
        <v>0.39361940704442078</v>
      </c>
      <c r="H14834" s="107">
        <v>0.12847160228416188</v>
      </c>
      <c r="I14834" s="121" t="str">
        <f t="shared" si="231"/>
        <v>C</v>
      </c>
    </row>
    <row r="14835" spans="2:9" ht="12.75">
      <c r="B14835" s="102">
        <v>244787737</v>
      </c>
      <c r="C14835" s="106">
        <v>0.33148178887585544</v>
      </c>
      <c r="D14835" s="107">
        <v>0.71052638895643394</v>
      </c>
      <c r="E14835" s="106">
        <v>0.60671098543395718</v>
      </c>
      <c r="F14835" s="107">
        <v>0.1547965446508428</v>
      </c>
      <c r="G14835" s="106">
        <v>0.76029104475294229</v>
      </c>
      <c r="H14835" s="107">
        <v>0.15379063133430471</v>
      </c>
      <c r="I14835" s="121" t="str">
        <f t="shared" si="231"/>
        <v>E</v>
      </c>
    </row>
    <row r="14836" spans="2:9" ht="12.75">
      <c r="B14836" s="102">
        <v>244787969</v>
      </c>
      <c r="C14836" s="106">
        <v>0.51417441757645443</v>
      </c>
      <c r="D14836" s="107">
        <v>0.55188395207672825</v>
      </c>
      <c r="E14836" s="106">
        <v>0.40307175989479704</v>
      </c>
      <c r="F14836" s="107">
        <v>0.45362202393611772</v>
      </c>
      <c r="G14836" s="106">
        <v>0.52818219519431375</v>
      </c>
      <c r="H14836" s="107">
        <v>5.3398260097767825E-3</v>
      </c>
      <c r="I14836" s="121" t="str">
        <f t="shared" si="231"/>
        <v>DF</v>
      </c>
    </row>
    <row r="14837" spans="2:9" ht="12.75">
      <c r="B14837" s="102">
        <v>244788307</v>
      </c>
      <c r="C14837" s="106">
        <v>5.6515350229297878E-2</v>
      </c>
      <c r="D14837" s="107">
        <v>0.67033196862169131</v>
      </c>
      <c r="E14837" s="106">
        <v>2.6696407761365393E-2</v>
      </c>
      <c r="F14837" s="107">
        <v>0.58686242053117343</v>
      </c>
      <c r="G14837" s="106">
        <v>9.4914089697663906E-2</v>
      </c>
      <c r="H14837" s="107">
        <v>0.46695123592369336</v>
      </c>
      <c r="I14837" s="121" t="str">
        <f t="shared" si="231"/>
        <v>DF</v>
      </c>
    </row>
    <row r="14838" spans="2:9" ht="12.75">
      <c r="B14838" s="102">
        <v>244789542</v>
      </c>
      <c r="C14838" s="106">
        <v>0.90995041604305937</v>
      </c>
      <c r="D14838" s="107">
        <v>0.97162977359481761</v>
      </c>
      <c r="E14838" s="106">
        <v>0.26649788434123778</v>
      </c>
      <c r="F14838" s="107">
        <v>0.96245993434987209</v>
      </c>
      <c r="G14838" s="106">
        <v>0.88802918694913835</v>
      </c>
      <c r="H14838" s="107">
        <v>0.75734803885934188</v>
      </c>
      <c r="I14838" s="121" t="str">
        <f t="shared" si="231"/>
        <v>DF</v>
      </c>
    </row>
    <row r="14839" spans="2:9" ht="12.75">
      <c r="B14839" s="102">
        <v>244792160</v>
      </c>
      <c r="C14839" s="106">
        <v>0.43055339067884568</v>
      </c>
      <c r="D14839" s="107">
        <v>0.83907134432388064</v>
      </c>
      <c r="E14839" s="106">
        <v>0.41192205346796928</v>
      </c>
      <c r="F14839" s="107">
        <v>0.11135083635478082</v>
      </c>
      <c r="G14839" s="106">
        <v>0.11216830087758023</v>
      </c>
      <c r="H14839" s="107">
        <v>0.48586792395519129</v>
      </c>
      <c r="I14839" s="121" t="str">
        <f t="shared" si="231"/>
        <v>DF</v>
      </c>
    </row>
    <row r="14840" spans="2:9" ht="12.75">
      <c r="B14840" s="102">
        <v>244792496</v>
      </c>
      <c r="C14840" s="106">
        <v>0.58828748054975932</v>
      </c>
      <c r="D14840" s="107">
        <v>0.48930960999609407</v>
      </c>
      <c r="E14840" s="106">
        <v>1.1223634795273441E-2</v>
      </c>
      <c r="F14840" s="107">
        <v>0.39048204286942578</v>
      </c>
      <c r="G14840" s="106">
        <v>0.13590960488583126</v>
      </c>
      <c r="H14840" s="107">
        <v>0.18251254497620994</v>
      </c>
      <c r="I14840" s="121" t="str">
        <f t="shared" si="231"/>
        <v>FH</v>
      </c>
    </row>
    <row r="14841" spans="2:9" ht="12.75">
      <c r="B14841" s="102">
        <v>244793257</v>
      </c>
      <c r="C14841" s="106">
        <v>0.70441953609541841</v>
      </c>
      <c r="D14841" s="107">
        <v>0.31583251112481658</v>
      </c>
      <c r="E14841" s="106">
        <v>0.43981671367181541</v>
      </c>
      <c r="F14841" s="107">
        <v>0.47581860605002047</v>
      </c>
      <c r="G14841" s="106">
        <v>0.78835183164689182</v>
      </c>
      <c r="H14841" s="107">
        <v>0.97959116745999086</v>
      </c>
      <c r="I14841" s="121" t="str">
        <f t="shared" si="231"/>
        <v>BH</v>
      </c>
    </row>
    <row r="14842" spans="2:9" ht="12.75">
      <c r="B14842" s="102">
        <v>244793395</v>
      </c>
      <c r="C14842" s="106">
        <v>0.68706271337642377</v>
      </c>
      <c r="D14842" s="107">
        <v>0.54822947274330791</v>
      </c>
      <c r="E14842" s="106">
        <v>0.90839964704514875</v>
      </c>
      <c r="F14842" s="107">
        <v>0.35702360371444097</v>
      </c>
      <c r="G14842" s="106">
        <v>0.43071836276007769</v>
      </c>
      <c r="H14842" s="107">
        <v>0.86603911876842155</v>
      </c>
      <c r="I14842" s="121" t="str">
        <f t="shared" si="231"/>
        <v>TH</v>
      </c>
    </row>
    <row r="14843" spans="2:9" ht="12.75">
      <c r="B14843" s="102">
        <v>244794534</v>
      </c>
      <c r="C14843" s="106">
        <v>0.24684372874132965</v>
      </c>
      <c r="D14843" s="107">
        <v>7.5878483471985447E-2</v>
      </c>
      <c r="E14843" s="106">
        <v>0.81314896337655473</v>
      </c>
      <c r="F14843" s="107">
        <v>0.94324893926614584</v>
      </c>
      <c r="G14843" s="106">
        <v>0.68124163511699254</v>
      </c>
      <c r="H14843" s="107">
        <v>0.22667505721446712</v>
      </c>
      <c r="I14843" s="121" t="str">
        <f t="shared" si="231"/>
        <v>C</v>
      </c>
    </row>
    <row r="14844" spans="2:9" ht="12.75">
      <c r="B14844" s="102">
        <v>244796415</v>
      </c>
      <c r="C14844" s="106">
        <v>0.92384324736350187</v>
      </c>
      <c r="D14844" s="107">
        <v>6.2568009925077606E-2</v>
      </c>
      <c r="E14844" s="106">
        <v>0.30950317847564746</v>
      </c>
      <c r="F14844" s="107">
        <v>2.9695695247511811E-2</v>
      </c>
      <c r="G14844" s="106">
        <v>0.80474302580862123</v>
      </c>
      <c r="H14844" s="107">
        <v>0.32333475435748049</v>
      </c>
      <c r="I14844" s="121" t="str">
        <f t="shared" si="231"/>
        <v>FH</v>
      </c>
    </row>
    <row r="14845" spans="2:9" ht="12.75">
      <c r="B14845" s="102">
        <v>244796928</v>
      </c>
      <c r="C14845" s="106">
        <v>0.70730339375008189</v>
      </c>
      <c r="D14845" s="107">
        <v>0.62010918353661304</v>
      </c>
      <c r="E14845" s="106">
        <v>0.71535017344272411</v>
      </c>
      <c r="F14845" s="107">
        <v>5.4694734459549865E-2</v>
      </c>
      <c r="G14845" s="106">
        <v>0.25875077656173628</v>
      </c>
      <c r="H14845" s="107">
        <v>0.84589824080671949</v>
      </c>
      <c r="I14845" s="121" t="str">
        <f t="shared" si="231"/>
        <v>BH</v>
      </c>
    </row>
    <row r="14846" spans="2:9" ht="12.75">
      <c r="B14846" s="102">
        <v>244797876</v>
      </c>
      <c r="C14846" s="106">
        <v>0.65616723222361717</v>
      </c>
      <c r="D14846" s="107">
        <v>0.93846871291541589</v>
      </c>
      <c r="E14846" s="106">
        <v>0.69336096801029168</v>
      </c>
      <c r="F14846" s="107">
        <v>0.52914362281083727</v>
      </c>
      <c r="G14846" s="106">
        <v>0.7447325973694241</v>
      </c>
      <c r="H14846" s="107">
        <v>0.18449272886471757</v>
      </c>
      <c r="I14846" s="121" t="str">
        <f t="shared" si="231"/>
        <v>DF</v>
      </c>
    </row>
    <row r="14847" spans="2:9" ht="12.75">
      <c r="B14847" s="102">
        <v>244798338</v>
      </c>
      <c r="C14847" s="106">
        <v>0.3758684247455033</v>
      </c>
      <c r="D14847" s="107">
        <v>0.6665884798405779</v>
      </c>
      <c r="E14847" s="106">
        <v>0.52380859337893781</v>
      </c>
      <c r="F14847" s="107">
        <v>0.32798861897424136</v>
      </c>
      <c r="G14847" s="106">
        <v>0.28394629145290029</v>
      </c>
      <c r="H14847" s="107">
        <v>0.66769674382144495</v>
      </c>
      <c r="I14847" s="121" t="str">
        <f t="shared" si="231"/>
        <v>BH</v>
      </c>
    </row>
    <row r="14848" spans="2:9" ht="12.75">
      <c r="B14848" s="102">
        <v>244799221</v>
      </c>
      <c r="C14848" s="106">
        <v>0.60217055759768501</v>
      </c>
      <c r="D14848" s="107">
        <v>0.1887848101013363</v>
      </c>
      <c r="E14848" s="106">
        <v>0.47923611877515904</v>
      </c>
      <c r="F14848" s="107">
        <v>0.75514407072374512</v>
      </c>
      <c r="G14848" s="106">
        <v>0.88636690434844656</v>
      </c>
      <c r="H14848" s="107">
        <v>0.80407524564673949</v>
      </c>
      <c r="I14848" s="121" t="str">
        <f t="shared" si="231"/>
        <v>E</v>
      </c>
    </row>
    <row r="14849" spans="2:9" ht="12.75">
      <c r="B14849" s="102">
        <v>244799681</v>
      </c>
      <c r="C14849" s="106">
        <v>0.93878535758662385</v>
      </c>
      <c r="D14849" s="107">
        <v>0.46529020020515777</v>
      </c>
      <c r="E14849" s="106">
        <v>0.58405689563674557</v>
      </c>
      <c r="F14849" s="107">
        <v>0.59642276476104361</v>
      </c>
      <c r="G14849" s="106">
        <v>0.22041242450731335</v>
      </c>
      <c r="H14849" s="107">
        <v>0.80281471905160728</v>
      </c>
      <c r="I14849" s="121" t="str">
        <f t="shared" si="231"/>
        <v>FH</v>
      </c>
    </row>
    <row r="14850" spans="2:9" ht="12.75">
      <c r="B14850" s="102">
        <v>244799806</v>
      </c>
      <c r="C14850" s="106">
        <v>0.89711811633674121</v>
      </c>
      <c r="D14850" s="107">
        <v>0.62663059438780255</v>
      </c>
      <c r="E14850" s="106">
        <v>0.79645952105148532</v>
      </c>
      <c r="F14850" s="107">
        <v>0.18312075316999321</v>
      </c>
      <c r="G14850" s="106">
        <v>0.9715445288028226</v>
      </c>
      <c r="H14850" s="107">
        <v>0.70690480020252799</v>
      </c>
      <c r="I14850" s="121" t="str">
        <f t="shared" si="231"/>
        <v>E</v>
      </c>
    </row>
    <row r="14851" spans="2:9" ht="12.75">
      <c r="B14851" s="102">
        <v>244799996</v>
      </c>
      <c r="C14851" s="106">
        <v>0.28184723732695804</v>
      </c>
      <c r="D14851" s="107">
        <v>0.13137860577536764</v>
      </c>
      <c r="E14851" s="106">
        <v>0.60427920564495219</v>
      </c>
      <c r="F14851" s="107">
        <v>0.93870912709157373</v>
      </c>
      <c r="G14851" s="106">
        <v>0.11543466629024124</v>
      </c>
      <c r="H14851" s="107">
        <v>0.61019870673165411</v>
      </c>
      <c r="I14851" s="121" t="str">
        <f t="shared" si="231"/>
        <v>C</v>
      </c>
    </row>
    <row r="14852" spans="2:9" ht="12.75">
      <c r="B14852" s="102">
        <v>244803329</v>
      </c>
      <c r="C14852" s="106">
        <v>0.10802872605136749</v>
      </c>
      <c r="D14852" s="107">
        <v>0.64104934767741373</v>
      </c>
      <c r="E14852" s="106">
        <v>0.99255861086328778</v>
      </c>
      <c r="F14852" s="107">
        <v>0.78486727832683467</v>
      </c>
      <c r="G14852" s="106">
        <v>0.91730582903838176</v>
      </c>
      <c r="H14852" s="107">
        <v>0.95326026600707192</v>
      </c>
      <c r="I14852" s="121" t="str">
        <f t="shared" si="231"/>
        <v>TH</v>
      </c>
    </row>
    <row r="14853" spans="2:9" ht="12.75">
      <c r="B14853" s="102">
        <v>244804822</v>
      </c>
      <c r="C14853" s="106">
        <v>0.17365840854782189</v>
      </c>
      <c r="D14853" s="107">
        <v>3.6052650835889821E-2</v>
      </c>
      <c r="E14853" s="106">
        <v>0.6300439488163232</v>
      </c>
      <c r="F14853" s="107">
        <v>0.88417366786065754</v>
      </c>
      <c r="G14853" s="106">
        <v>0.81778992057118383</v>
      </c>
      <c r="H14853" s="107">
        <v>0.79361749371378654</v>
      </c>
      <c r="I14853" s="121" t="str">
        <f t="shared" ref="I14853:I14916" si="232">INDEX($C$3:$H$3, MATCH(MAX(C14853:H14853), C14853:H14853, 0))</f>
        <v>C</v>
      </c>
    </row>
    <row r="14854" spans="2:9" ht="12.75">
      <c r="B14854" s="102">
        <v>244806638</v>
      </c>
      <c r="C14854" s="106">
        <v>0.90776721100039404</v>
      </c>
      <c r="D14854" s="107">
        <v>0.54883462600866872</v>
      </c>
      <c r="E14854" s="106">
        <v>0.41529392732332537</v>
      </c>
      <c r="F14854" s="107">
        <v>0.86296223524977922</v>
      </c>
      <c r="G14854" s="106">
        <v>0.33561440508095708</v>
      </c>
      <c r="H14854" s="107">
        <v>0.87355279169572109</v>
      </c>
      <c r="I14854" s="121" t="str">
        <f t="shared" si="232"/>
        <v>FH</v>
      </c>
    </row>
    <row r="14855" spans="2:9" ht="12.75">
      <c r="B14855" s="102">
        <v>244808618</v>
      </c>
      <c r="C14855" s="106">
        <v>0.11278649614585823</v>
      </c>
      <c r="D14855" s="107">
        <v>0.42853018436805357</v>
      </c>
      <c r="E14855" s="106">
        <v>0.50283464781035914</v>
      </c>
      <c r="F14855" s="107">
        <v>2.9039633855523661E-2</v>
      </c>
      <c r="G14855" s="106">
        <v>0.96452802485824662</v>
      </c>
      <c r="H14855" s="107">
        <v>0.85745476129239773</v>
      </c>
      <c r="I14855" s="121" t="str">
        <f t="shared" si="232"/>
        <v>E</v>
      </c>
    </row>
    <row r="14856" spans="2:9" ht="12.75">
      <c r="B14856" s="102">
        <v>244808915</v>
      </c>
      <c r="C14856" s="106">
        <v>0.17589703192961004</v>
      </c>
      <c r="D14856" s="107">
        <v>0.28898316169764104</v>
      </c>
      <c r="E14856" s="106">
        <v>0.18147062913990553</v>
      </c>
      <c r="F14856" s="107">
        <v>0.30012222151761669</v>
      </c>
      <c r="G14856" s="106">
        <v>0.41452511830932881</v>
      </c>
      <c r="H14856" s="107">
        <v>0.97316209497250861</v>
      </c>
      <c r="I14856" s="121" t="str">
        <f t="shared" si="232"/>
        <v>BH</v>
      </c>
    </row>
    <row r="14857" spans="2:9" ht="12.75">
      <c r="B14857" s="102">
        <v>244815193</v>
      </c>
      <c r="C14857" s="106">
        <v>0.6851310368165664</v>
      </c>
      <c r="D14857" s="107">
        <v>0.2747361742191321</v>
      </c>
      <c r="E14857" s="106">
        <v>0.83547162555360899</v>
      </c>
      <c r="F14857" s="107">
        <v>0.76967961838653598</v>
      </c>
      <c r="G14857" s="106">
        <v>0.58065403071816624</v>
      </c>
      <c r="H14857" s="107">
        <v>0.96203405142344289</v>
      </c>
      <c r="I14857" s="121" t="str">
        <f t="shared" si="232"/>
        <v>BH</v>
      </c>
    </row>
    <row r="14858" spans="2:9" ht="12.75">
      <c r="B14858" s="102">
        <v>244816241</v>
      </c>
      <c r="C14858" s="106">
        <v>0.8505581171685106</v>
      </c>
      <c r="D14858" s="107">
        <v>0.17012247204334408</v>
      </c>
      <c r="E14858" s="106">
        <v>0.90950790944795301</v>
      </c>
      <c r="F14858" s="107">
        <v>0.52894523445476982</v>
      </c>
      <c r="G14858" s="106">
        <v>0.81845958519628059</v>
      </c>
      <c r="H14858" s="107">
        <v>0.69594576348346515</v>
      </c>
      <c r="I14858" s="121" t="str">
        <f t="shared" si="232"/>
        <v>TH</v>
      </c>
    </row>
    <row r="14859" spans="2:9" ht="12.75">
      <c r="B14859" s="102">
        <v>244818674</v>
      </c>
      <c r="C14859" s="106">
        <v>0.23784076627977835</v>
      </c>
      <c r="D14859" s="107">
        <v>0.33168362033646037</v>
      </c>
      <c r="E14859" s="106">
        <v>0.94159635109545214</v>
      </c>
      <c r="F14859" s="107">
        <v>0.58239307462584655</v>
      </c>
      <c r="G14859" s="106">
        <v>0.58515664176054938</v>
      </c>
      <c r="H14859" s="107">
        <v>0.26961484757727927</v>
      </c>
      <c r="I14859" s="121" t="str">
        <f t="shared" si="232"/>
        <v>TH</v>
      </c>
    </row>
    <row r="14860" spans="2:9" ht="12.75">
      <c r="B14860" s="102">
        <v>244821380</v>
      </c>
      <c r="C14860" s="106">
        <v>0.94934601433020127</v>
      </c>
      <c r="D14860" s="107">
        <v>0.63900971575800103</v>
      </c>
      <c r="E14860" s="106">
        <v>0.72682264638941541</v>
      </c>
      <c r="F14860" s="107">
        <v>0.30149818278497031</v>
      </c>
      <c r="G14860" s="106">
        <v>9.2405829871284872E-3</v>
      </c>
      <c r="H14860" s="107">
        <v>1.2539993452734155E-2</v>
      </c>
      <c r="I14860" s="121" t="str">
        <f t="shared" si="232"/>
        <v>FH</v>
      </c>
    </row>
    <row r="14861" spans="2:9" ht="12.75">
      <c r="B14861" s="102">
        <v>244822501</v>
      </c>
      <c r="C14861" s="106">
        <v>0.78825382425635993</v>
      </c>
      <c r="D14861" s="107">
        <v>2.1028645062875384E-2</v>
      </c>
      <c r="E14861" s="106">
        <v>0.61196114091177467</v>
      </c>
      <c r="F14861" s="107">
        <v>5.549793005768322E-2</v>
      </c>
      <c r="G14861" s="106">
        <v>9.1308532281027865E-2</v>
      </c>
      <c r="H14861" s="107">
        <v>0.32323107398224704</v>
      </c>
      <c r="I14861" s="121" t="str">
        <f t="shared" si="232"/>
        <v>FH</v>
      </c>
    </row>
    <row r="14862" spans="2:9" ht="12.75">
      <c r="B14862" s="102">
        <v>244822767</v>
      </c>
      <c r="C14862" s="106">
        <v>0.99301325967405374</v>
      </c>
      <c r="D14862" s="107">
        <v>0.7306242207357494</v>
      </c>
      <c r="E14862" s="106">
        <v>0.6845544334918543</v>
      </c>
      <c r="F14862" s="107">
        <v>0.59769077852279207</v>
      </c>
      <c r="G14862" s="106">
        <v>0.61462281845470046</v>
      </c>
      <c r="H14862" s="107">
        <v>0.65350150278450458</v>
      </c>
      <c r="I14862" s="121" t="str">
        <f t="shared" si="232"/>
        <v>FH</v>
      </c>
    </row>
    <row r="14863" spans="2:9" ht="12.75">
      <c r="B14863" s="102">
        <v>244823632</v>
      </c>
      <c r="C14863" s="106">
        <v>0.83943978901377836</v>
      </c>
      <c r="D14863" s="107">
        <v>0.80156759921491649</v>
      </c>
      <c r="E14863" s="106">
        <v>0.59604492269105558</v>
      </c>
      <c r="F14863" s="107">
        <v>0.8746201745465354</v>
      </c>
      <c r="G14863" s="106">
        <v>0.62209594385235434</v>
      </c>
      <c r="H14863" s="107">
        <v>0.94629704977914653</v>
      </c>
      <c r="I14863" s="121" t="str">
        <f t="shared" si="232"/>
        <v>BH</v>
      </c>
    </row>
    <row r="14864" spans="2:9" ht="12.75">
      <c r="B14864" s="102">
        <v>244823772</v>
      </c>
      <c r="C14864" s="106">
        <v>0.26110226091899413</v>
      </c>
      <c r="D14864" s="107">
        <v>0.4182286085896223</v>
      </c>
      <c r="E14864" s="106">
        <v>0.26975492483658581</v>
      </c>
      <c r="F14864" s="107">
        <v>0.80195143519863366</v>
      </c>
      <c r="G14864" s="106">
        <v>0.39506641504290885</v>
      </c>
      <c r="H14864" s="107">
        <v>0.398768675367426</v>
      </c>
      <c r="I14864" s="121" t="str">
        <f t="shared" si="232"/>
        <v>C</v>
      </c>
    </row>
    <row r="14865" spans="2:9" ht="12.75">
      <c r="B14865" s="102">
        <v>244826216</v>
      </c>
      <c r="C14865" s="106">
        <v>0.74767109110674079</v>
      </c>
      <c r="D14865" s="107">
        <v>0.62680490381445586</v>
      </c>
      <c r="E14865" s="106">
        <v>0.57820944622172732</v>
      </c>
      <c r="F14865" s="107">
        <v>0.7731481028050764</v>
      </c>
      <c r="G14865" s="106">
        <v>6.517103141153946E-2</v>
      </c>
      <c r="H14865" s="107">
        <v>1.5976907261827877E-2</v>
      </c>
      <c r="I14865" s="121" t="str">
        <f t="shared" si="232"/>
        <v>C</v>
      </c>
    </row>
    <row r="14866" spans="2:9" ht="12.75">
      <c r="B14866" s="102">
        <v>244826834</v>
      </c>
      <c r="C14866" s="106">
        <v>0.20170116055742282</v>
      </c>
      <c r="D14866" s="107">
        <v>0.22369383671202359</v>
      </c>
      <c r="E14866" s="106">
        <v>2.1441546438361936E-2</v>
      </c>
      <c r="F14866" s="107">
        <v>0.87424128145696622</v>
      </c>
      <c r="G14866" s="106">
        <v>0.63896220193710418</v>
      </c>
      <c r="H14866" s="107">
        <v>0.5300748470618728</v>
      </c>
      <c r="I14866" s="121" t="str">
        <f t="shared" si="232"/>
        <v>C</v>
      </c>
    </row>
    <row r="14867" spans="2:9" ht="12.75">
      <c r="B14867" s="102">
        <v>244829145</v>
      </c>
      <c r="C14867" s="106">
        <v>0.79053739980986126</v>
      </c>
      <c r="D14867" s="107">
        <v>0.57532865038046688</v>
      </c>
      <c r="E14867" s="106">
        <v>0.42758925663388503</v>
      </c>
      <c r="F14867" s="107">
        <v>0.43692792662652469</v>
      </c>
      <c r="G14867" s="106">
        <v>6.8910874156557611E-2</v>
      </c>
      <c r="H14867" s="107">
        <v>0.48503541319040555</v>
      </c>
      <c r="I14867" s="121" t="str">
        <f t="shared" si="232"/>
        <v>FH</v>
      </c>
    </row>
    <row r="14868" spans="2:9" ht="12.75">
      <c r="B14868" s="102">
        <v>244829498</v>
      </c>
      <c r="C14868" s="106">
        <v>0.14933314997937108</v>
      </c>
      <c r="D14868" s="107">
        <v>8.2480610147924294E-2</v>
      </c>
      <c r="E14868" s="106">
        <v>0.67029611263462496</v>
      </c>
      <c r="F14868" s="107">
        <v>0.78113588046589566</v>
      </c>
      <c r="G14868" s="106">
        <v>0.90357907628462009</v>
      </c>
      <c r="H14868" s="107">
        <v>0.5833752854864267</v>
      </c>
      <c r="I14868" s="121" t="str">
        <f t="shared" si="232"/>
        <v>E</v>
      </c>
    </row>
    <row r="14869" spans="2:9" ht="12.75">
      <c r="B14869" s="102">
        <v>244830356</v>
      </c>
      <c r="C14869" s="106">
        <v>0.84040896973711199</v>
      </c>
      <c r="D14869" s="107">
        <v>0.72361843336230725</v>
      </c>
      <c r="E14869" s="106">
        <v>0.48351761935961779</v>
      </c>
      <c r="F14869" s="107">
        <v>6.9282083357578017E-2</v>
      </c>
      <c r="G14869" s="106">
        <v>0.70704211106231618</v>
      </c>
      <c r="H14869" s="107">
        <v>0.79501696229138918</v>
      </c>
      <c r="I14869" s="121" t="str">
        <f t="shared" si="232"/>
        <v>FH</v>
      </c>
    </row>
    <row r="14870" spans="2:9" ht="12.75">
      <c r="B14870" s="102">
        <v>244830579</v>
      </c>
      <c r="C14870" s="106">
        <v>0.23229079161899691</v>
      </c>
      <c r="D14870" s="107">
        <v>0.70325723862175149</v>
      </c>
      <c r="E14870" s="106">
        <v>0.35811387076992518</v>
      </c>
      <c r="F14870" s="107">
        <v>0.9117340307702908</v>
      </c>
      <c r="G14870" s="106">
        <v>8.1183102815218344E-2</v>
      </c>
      <c r="H14870" s="107">
        <v>1.9524229870610865E-2</v>
      </c>
      <c r="I14870" s="121" t="str">
        <f t="shared" si="232"/>
        <v>C</v>
      </c>
    </row>
    <row r="14871" spans="2:9" ht="12.75">
      <c r="B14871" s="102">
        <v>244830587</v>
      </c>
      <c r="C14871" s="106">
        <v>0.47910733563840235</v>
      </c>
      <c r="D14871" s="107">
        <v>0.47745526363661916</v>
      </c>
      <c r="E14871" s="106">
        <v>0.63923104287516819</v>
      </c>
      <c r="F14871" s="107">
        <v>0.3867613582592937</v>
      </c>
      <c r="G14871" s="106">
        <v>0.35416532365344211</v>
      </c>
      <c r="H14871" s="107">
        <v>0.9090556240965495</v>
      </c>
      <c r="I14871" s="121" t="str">
        <f t="shared" si="232"/>
        <v>BH</v>
      </c>
    </row>
    <row r="14872" spans="2:9" ht="12.75">
      <c r="B14872" s="102">
        <v>244831973</v>
      </c>
      <c r="C14872" s="106">
        <v>0.68134501852997942</v>
      </c>
      <c r="D14872" s="107">
        <v>0.25027063098198887</v>
      </c>
      <c r="E14872" s="106">
        <v>0.67559485863785751</v>
      </c>
      <c r="F14872" s="107">
        <v>0.68044023104171147</v>
      </c>
      <c r="G14872" s="106">
        <v>0.30474913681072535</v>
      </c>
      <c r="H14872" s="107">
        <v>0.14247955411352287</v>
      </c>
      <c r="I14872" s="121" t="str">
        <f t="shared" si="232"/>
        <v>FH</v>
      </c>
    </row>
    <row r="14873" spans="2:9" ht="12.75">
      <c r="B14873" s="102">
        <v>244833063</v>
      </c>
      <c r="C14873" s="106">
        <v>0.63687736111090221</v>
      </c>
      <c r="D14873" s="107">
        <v>0.55994101991831524</v>
      </c>
      <c r="E14873" s="106">
        <v>0.77845484289262323</v>
      </c>
      <c r="F14873" s="107">
        <v>0.87521175415078756</v>
      </c>
      <c r="G14873" s="106">
        <v>0.64294737664188073</v>
      </c>
      <c r="H14873" s="107">
        <v>0.48198891653471954</v>
      </c>
      <c r="I14873" s="121" t="str">
        <f t="shared" si="232"/>
        <v>C</v>
      </c>
    </row>
    <row r="14874" spans="2:9" ht="12.75">
      <c r="B14874" s="102">
        <v>244833195</v>
      </c>
      <c r="C14874" s="106">
        <v>0.58820165788207857</v>
      </c>
      <c r="D14874" s="107">
        <v>0.79983633470895921</v>
      </c>
      <c r="E14874" s="106">
        <v>8.5422734365772968E-2</v>
      </c>
      <c r="F14874" s="107">
        <v>0.14176331824609623</v>
      </c>
      <c r="G14874" s="106">
        <v>0.53928121657764461</v>
      </c>
      <c r="H14874" s="107">
        <v>0.35171103952973404</v>
      </c>
      <c r="I14874" s="121" t="str">
        <f t="shared" si="232"/>
        <v>DF</v>
      </c>
    </row>
    <row r="14875" spans="2:9" ht="12.75">
      <c r="B14875" s="102">
        <v>244833698</v>
      </c>
      <c r="C14875" s="106">
        <v>0.63540051920956575</v>
      </c>
      <c r="D14875" s="107">
        <v>0.95417780189405854</v>
      </c>
      <c r="E14875" s="106">
        <v>0.18643845459496866</v>
      </c>
      <c r="F14875" s="107">
        <v>0.90338435589484423</v>
      </c>
      <c r="G14875" s="106">
        <v>0.99102510844993219</v>
      </c>
      <c r="H14875" s="107">
        <v>0.73010568923155272</v>
      </c>
      <c r="I14875" s="121" t="str">
        <f t="shared" si="232"/>
        <v>E</v>
      </c>
    </row>
    <row r="14876" spans="2:9" ht="12.75">
      <c r="B14876" s="102">
        <v>244836552</v>
      </c>
      <c r="C14876" s="106">
        <v>2.7195397081678507E-2</v>
      </c>
      <c r="D14876" s="107">
        <v>0.44984567400577635</v>
      </c>
      <c r="E14876" s="106">
        <v>0.52020187801484852</v>
      </c>
      <c r="F14876" s="107">
        <v>0.10527155763263996</v>
      </c>
      <c r="G14876" s="106">
        <v>0.89257082693760514</v>
      </c>
      <c r="H14876" s="107">
        <v>0.36886939424964504</v>
      </c>
      <c r="I14876" s="121" t="str">
        <f t="shared" si="232"/>
        <v>E</v>
      </c>
    </row>
    <row r="14877" spans="2:9" ht="12.75">
      <c r="B14877" s="102">
        <v>244837114</v>
      </c>
      <c r="C14877" s="106">
        <v>0.31886758342350752</v>
      </c>
      <c r="D14877" s="107">
        <v>0.34024336607017602</v>
      </c>
      <c r="E14877" s="106">
        <v>0.33513251946065292</v>
      </c>
      <c r="F14877" s="107">
        <v>0.43343210984584091</v>
      </c>
      <c r="G14877" s="106">
        <v>0.51091430892678957</v>
      </c>
      <c r="H14877" s="107">
        <v>0.77336558556677115</v>
      </c>
      <c r="I14877" s="121" t="str">
        <f t="shared" si="232"/>
        <v>BH</v>
      </c>
    </row>
    <row r="14878" spans="2:9" ht="12.75">
      <c r="B14878" s="102">
        <v>244838088</v>
      </c>
      <c r="C14878" s="106">
        <v>0.15966494202829851</v>
      </c>
      <c r="D14878" s="107">
        <v>0.4878646851519477</v>
      </c>
      <c r="E14878" s="106">
        <v>0.56290941282940143</v>
      </c>
      <c r="F14878" s="107">
        <v>0.67211642316145603</v>
      </c>
      <c r="G14878" s="106">
        <v>0.2668373954760741</v>
      </c>
      <c r="H14878" s="107">
        <v>3.5634429024842262E-3</v>
      </c>
      <c r="I14878" s="121" t="str">
        <f t="shared" si="232"/>
        <v>C</v>
      </c>
    </row>
    <row r="14879" spans="2:9" ht="12.75">
      <c r="B14879" s="102">
        <v>244842509</v>
      </c>
      <c r="C14879" s="106">
        <v>0.53813364703670641</v>
      </c>
      <c r="D14879" s="107">
        <v>0.38993035007733123</v>
      </c>
      <c r="E14879" s="106">
        <v>0.83505389018789522</v>
      </c>
      <c r="F14879" s="107">
        <v>0.11652596121274184</v>
      </c>
      <c r="G14879" s="106">
        <v>0.1443326876843285</v>
      </c>
      <c r="H14879" s="107">
        <v>0.31986610130484827</v>
      </c>
      <c r="I14879" s="121" t="str">
        <f t="shared" si="232"/>
        <v>TH</v>
      </c>
    </row>
    <row r="14880" spans="2:9" ht="12.75">
      <c r="B14880" s="102">
        <v>244844044</v>
      </c>
      <c r="C14880" s="106">
        <v>0.16735524004915203</v>
      </c>
      <c r="D14880" s="107">
        <v>0.75793049423966918</v>
      </c>
      <c r="E14880" s="106">
        <v>9.2368118471010341E-2</v>
      </c>
      <c r="F14880" s="107">
        <v>0.86641438899782686</v>
      </c>
      <c r="G14880" s="106">
        <v>4.2405299579019839E-2</v>
      </c>
      <c r="H14880" s="107">
        <v>9.7726417226588369E-2</v>
      </c>
      <c r="I14880" s="121" t="str">
        <f t="shared" si="232"/>
        <v>C</v>
      </c>
    </row>
    <row r="14881" spans="2:9" ht="12.75">
      <c r="B14881" s="102">
        <v>244845454</v>
      </c>
      <c r="C14881" s="106">
        <v>0.25366381843696661</v>
      </c>
      <c r="D14881" s="107">
        <v>0.30334023966358714</v>
      </c>
      <c r="E14881" s="106">
        <v>0.58575398984883198</v>
      </c>
      <c r="F14881" s="107">
        <v>0.74876892258239014</v>
      </c>
      <c r="G14881" s="106">
        <v>0.9036731278234138</v>
      </c>
      <c r="H14881" s="107">
        <v>0.89864528326564974</v>
      </c>
      <c r="I14881" s="121" t="str">
        <f t="shared" si="232"/>
        <v>E</v>
      </c>
    </row>
    <row r="14882" spans="2:9" ht="12.75">
      <c r="B14882" s="102">
        <v>244845652</v>
      </c>
      <c r="C14882" s="106">
        <v>0.16196992034038926</v>
      </c>
      <c r="D14882" s="107">
        <v>0.22291113854029421</v>
      </c>
      <c r="E14882" s="106">
        <v>0.80820954720267713</v>
      </c>
      <c r="F14882" s="107">
        <v>0.77735822738466243</v>
      </c>
      <c r="G14882" s="106">
        <v>0.98948094094277916</v>
      </c>
      <c r="H14882" s="107">
        <v>0.49368361638569724</v>
      </c>
      <c r="I14882" s="121" t="str">
        <f t="shared" si="232"/>
        <v>E</v>
      </c>
    </row>
    <row r="14883" spans="2:9" ht="12.75">
      <c r="B14883" s="102">
        <v>244846157</v>
      </c>
      <c r="C14883" s="106">
        <v>0.91256712887822178</v>
      </c>
      <c r="D14883" s="107">
        <v>0.72075772492938395</v>
      </c>
      <c r="E14883" s="106">
        <v>0.46549281975260293</v>
      </c>
      <c r="F14883" s="107">
        <v>0.12156216353187776</v>
      </c>
      <c r="G14883" s="106">
        <v>0.63494711617831023</v>
      </c>
      <c r="H14883" s="107">
        <v>0.13770214571217743</v>
      </c>
      <c r="I14883" s="121" t="str">
        <f t="shared" si="232"/>
        <v>FH</v>
      </c>
    </row>
    <row r="14884" spans="2:9" ht="12.75">
      <c r="B14884" s="102">
        <v>244847238</v>
      </c>
      <c r="C14884" s="106">
        <v>0.30774578623524929</v>
      </c>
      <c r="D14884" s="107">
        <v>0.28049108501383158</v>
      </c>
      <c r="E14884" s="106">
        <v>0.2687597606856833</v>
      </c>
      <c r="F14884" s="107">
        <v>0.24824245686350199</v>
      </c>
      <c r="G14884" s="106">
        <v>0.67915864532101744</v>
      </c>
      <c r="H14884" s="107">
        <v>0.82830940784051821</v>
      </c>
      <c r="I14884" s="121" t="str">
        <f t="shared" si="232"/>
        <v>BH</v>
      </c>
    </row>
    <row r="14885" spans="2:9" ht="12.75">
      <c r="B14885" s="102">
        <v>244848671</v>
      </c>
      <c r="C14885" s="106">
        <v>0.23310525831196349</v>
      </c>
      <c r="D14885" s="107">
        <v>4.1577728228170407E-3</v>
      </c>
      <c r="E14885" s="106">
        <v>0.4136332488508172</v>
      </c>
      <c r="F14885" s="107">
        <v>0.60789769412039085</v>
      </c>
      <c r="G14885" s="106">
        <v>0.74695213820422612</v>
      </c>
      <c r="H14885" s="107">
        <v>0.81538353293754917</v>
      </c>
      <c r="I14885" s="121" t="str">
        <f t="shared" si="232"/>
        <v>BH</v>
      </c>
    </row>
    <row r="14886" spans="2:9" ht="12.75">
      <c r="B14886" s="102">
        <v>244849283</v>
      </c>
      <c r="C14886" s="106">
        <v>0.61150263880432298</v>
      </c>
      <c r="D14886" s="107">
        <v>0.11062398196977452</v>
      </c>
      <c r="E14886" s="106">
        <v>3.2280015014577668E-2</v>
      </c>
      <c r="F14886" s="107">
        <v>0.69218594725287996</v>
      </c>
      <c r="G14886" s="106">
        <v>0.59992553447879482</v>
      </c>
      <c r="H14886" s="107">
        <v>0.96536821171435205</v>
      </c>
      <c r="I14886" s="121" t="str">
        <f t="shared" si="232"/>
        <v>BH</v>
      </c>
    </row>
    <row r="14887" spans="2:9" ht="12.75">
      <c r="B14887" s="102">
        <v>244851964</v>
      </c>
      <c r="C14887" s="106">
        <v>0.25038004180608953</v>
      </c>
      <c r="D14887" s="107">
        <v>0.47378478326714335</v>
      </c>
      <c r="E14887" s="106">
        <v>0.25239466015590661</v>
      </c>
      <c r="F14887" s="107">
        <v>0.54334100045043776</v>
      </c>
      <c r="G14887" s="106">
        <v>0.28052425172357065</v>
      </c>
      <c r="H14887" s="107">
        <v>0.42578116919747089</v>
      </c>
      <c r="I14887" s="121" t="str">
        <f t="shared" si="232"/>
        <v>C</v>
      </c>
    </row>
    <row r="14888" spans="2:9" ht="12.75">
      <c r="B14888" s="102">
        <v>244857472</v>
      </c>
      <c r="C14888" s="106">
        <v>0.32780006352752888</v>
      </c>
      <c r="D14888" s="107">
        <v>0.92788285829270678</v>
      </c>
      <c r="E14888" s="106">
        <v>0.57776990973299691</v>
      </c>
      <c r="F14888" s="107">
        <v>0.26292959803698057</v>
      </c>
      <c r="G14888" s="106">
        <v>0.18245015167358147</v>
      </c>
      <c r="H14888" s="107">
        <v>0.77239111628896429</v>
      </c>
      <c r="I14888" s="121" t="str">
        <f t="shared" si="232"/>
        <v>DF</v>
      </c>
    </row>
    <row r="14889" spans="2:9" ht="12.75">
      <c r="B14889" s="102">
        <v>244857688</v>
      </c>
      <c r="C14889" s="106">
        <v>0.86937109882071217</v>
      </c>
      <c r="D14889" s="107">
        <v>0.60378265535834652</v>
      </c>
      <c r="E14889" s="106">
        <v>6.0979877525905613E-2</v>
      </c>
      <c r="F14889" s="107">
        <v>0.48162371016440098</v>
      </c>
      <c r="G14889" s="106">
        <v>8.7078203582017455E-2</v>
      </c>
      <c r="H14889" s="107">
        <v>9.3593386475952833E-2</v>
      </c>
      <c r="I14889" s="121" t="str">
        <f t="shared" si="232"/>
        <v>FH</v>
      </c>
    </row>
    <row r="14890" spans="2:9" ht="12.75">
      <c r="B14890" s="102">
        <v>244858421</v>
      </c>
      <c r="C14890" s="106">
        <v>0.20658913123418898</v>
      </c>
      <c r="D14890" s="107">
        <v>9.758057335363457E-2</v>
      </c>
      <c r="E14890" s="106">
        <v>0.89741443417818978</v>
      </c>
      <c r="F14890" s="107">
        <v>0.47756672570302516</v>
      </c>
      <c r="G14890" s="106">
        <v>0.42764455588946859</v>
      </c>
      <c r="H14890" s="107">
        <v>8.4800855105114259E-2</v>
      </c>
      <c r="I14890" s="121" t="str">
        <f t="shared" si="232"/>
        <v>TH</v>
      </c>
    </row>
    <row r="14891" spans="2:9" ht="12.75">
      <c r="B14891" s="102">
        <v>244859207</v>
      </c>
      <c r="C14891" s="106">
        <v>0.7526119673254128</v>
      </c>
      <c r="D14891" s="107">
        <v>0.93734737330341278</v>
      </c>
      <c r="E14891" s="106">
        <v>0.83214159038991209</v>
      </c>
      <c r="F14891" s="107">
        <v>0.97972113854087639</v>
      </c>
      <c r="G14891" s="106">
        <v>0.39151461761362016</v>
      </c>
      <c r="H14891" s="107">
        <v>0.9353241716977132</v>
      </c>
      <c r="I14891" s="121" t="str">
        <f t="shared" si="232"/>
        <v>C</v>
      </c>
    </row>
    <row r="14892" spans="2:9" ht="12.75">
      <c r="B14892" s="102">
        <v>244861648</v>
      </c>
      <c r="C14892" s="106">
        <v>0.55214096769637599</v>
      </c>
      <c r="D14892" s="107">
        <v>0.98137332924691822</v>
      </c>
      <c r="E14892" s="106">
        <v>0.97810537153786137</v>
      </c>
      <c r="F14892" s="107">
        <v>0.92987638980358689</v>
      </c>
      <c r="G14892" s="106">
        <v>4.5204863793828487E-2</v>
      </c>
      <c r="H14892" s="107">
        <v>0.84238375281491096</v>
      </c>
      <c r="I14892" s="121" t="str">
        <f t="shared" si="232"/>
        <v>DF</v>
      </c>
    </row>
    <row r="14893" spans="2:9" ht="12.75">
      <c r="B14893" s="102">
        <v>244862943</v>
      </c>
      <c r="C14893" s="106">
        <v>0.89744974131788924</v>
      </c>
      <c r="D14893" s="107">
        <v>0.86198598541063109</v>
      </c>
      <c r="E14893" s="106">
        <v>0.80292912987730247</v>
      </c>
      <c r="F14893" s="107">
        <v>0.31734383523499954</v>
      </c>
      <c r="G14893" s="106">
        <v>0.95523677793374695</v>
      </c>
      <c r="H14893" s="107">
        <v>0.48149845291984494</v>
      </c>
      <c r="I14893" s="121" t="str">
        <f t="shared" si="232"/>
        <v>E</v>
      </c>
    </row>
    <row r="14894" spans="2:9" ht="12.75">
      <c r="B14894" s="102">
        <v>244864774</v>
      </c>
      <c r="C14894" s="106">
        <v>0.32448961438266388</v>
      </c>
      <c r="D14894" s="107">
        <v>0.49055986586399736</v>
      </c>
      <c r="E14894" s="106">
        <v>0.49841187723199187</v>
      </c>
      <c r="F14894" s="107">
        <v>0.97772983024949056</v>
      </c>
      <c r="G14894" s="106">
        <v>0.37852928294031241</v>
      </c>
      <c r="H14894" s="107">
        <v>0.96930577630148052</v>
      </c>
      <c r="I14894" s="121" t="str">
        <f t="shared" si="232"/>
        <v>C</v>
      </c>
    </row>
    <row r="14895" spans="2:9" ht="12.75">
      <c r="B14895" s="102">
        <v>244864881</v>
      </c>
      <c r="C14895" s="106">
        <v>0.34428688588829459</v>
      </c>
      <c r="D14895" s="107">
        <v>0.13983310699505846</v>
      </c>
      <c r="E14895" s="106">
        <v>0.55967036847047269</v>
      </c>
      <c r="F14895" s="107">
        <v>0.42620249153329937</v>
      </c>
      <c r="G14895" s="106">
        <v>5.2340958985722885E-2</v>
      </c>
      <c r="H14895" s="107">
        <v>0.16736459059991393</v>
      </c>
      <c r="I14895" s="121" t="str">
        <f t="shared" si="232"/>
        <v>TH</v>
      </c>
    </row>
    <row r="14896" spans="2:9" ht="12.75">
      <c r="B14896" s="102">
        <v>244865509</v>
      </c>
      <c r="C14896" s="106">
        <v>3.4793190699939913E-2</v>
      </c>
      <c r="D14896" s="107">
        <v>4.7452470735250607E-2</v>
      </c>
      <c r="E14896" s="106">
        <v>0.90794355833313567</v>
      </c>
      <c r="F14896" s="107">
        <v>0.8785979895463083</v>
      </c>
      <c r="G14896" s="106">
        <v>0.45363576494643265</v>
      </c>
      <c r="H14896" s="107">
        <v>0.94877187997570722</v>
      </c>
      <c r="I14896" s="121" t="str">
        <f t="shared" si="232"/>
        <v>BH</v>
      </c>
    </row>
    <row r="14897" spans="2:9" ht="12.75">
      <c r="B14897" s="102">
        <v>244869534</v>
      </c>
      <c r="C14897" s="106">
        <v>0.78976551066195899</v>
      </c>
      <c r="D14897" s="107">
        <v>0.58845254400788605</v>
      </c>
      <c r="E14897" s="106">
        <v>0.83318914638371244</v>
      </c>
      <c r="F14897" s="107">
        <v>0.12048991719302027</v>
      </c>
      <c r="G14897" s="106">
        <v>0.41012463736968408</v>
      </c>
      <c r="H14897" s="107">
        <v>0.41589108283498599</v>
      </c>
      <c r="I14897" s="121" t="str">
        <f t="shared" si="232"/>
        <v>TH</v>
      </c>
    </row>
    <row r="14898" spans="2:9" ht="12.75">
      <c r="B14898" s="102">
        <v>244869766</v>
      </c>
      <c r="C14898" s="106">
        <v>0.4968058147424772</v>
      </c>
      <c r="D14898" s="107">
        <v>3.1950895581974947E-2</v>
      </c>
      <c r="E14898" s="106">
        <v>0.89231475765080059</v>
      </c>
      <c r="F14898" s="107">
        <v>0.5475619394448028</v>
      </c>
      <c r="G14898" s="106">
        <v>0.21588927154872639</v>
      </c>
      <c r="H14898" s="107">
        <v>0.63234545998840752</v>
      </c>
      <c r="I14898" s="121" t="str">
        <f t="shared" si="232"/>
        <v>TH</v>
      </c>
    </row>
    <row r="14899" spans="2:9" ht="12.75">
      <c r="B14899" s="102">
        <v>244870532</v>
      </c>
      <c r="C14899" s="106">
        <v>0.38970641202360135</v>
      </c>
      <c r="D14899" s="107">
        <v>0.67275498672803491</v>
      </c>
      <c r="E14899" s="106">
        <v>0.91946924641056027</v>
      </c>
      <c r="F14899" s="107">
        <v>0.34705965639755521</v>
      </c>
      <c r="G14899" s="106">
        <v>0.71757793887254584</v>
      </c>
      <c r="H14899" s="107">
        <v>0.97894061852817682</v>
      </c>
      <c r="I14899" s="121" t="str">
        <f t="shared" si="232"/>
        <v>BH</v>
      </c>
    </row>
    <row r="14900" spans="2:9" ht="12.75">
      <c r="B14900" s="102">
        <v>244873981</v>
      </c>
      <c r="C14900" s="106">
        <v>2.7873853585147046E-2</v>
      </c>
      <c r="D14900" s="107">
        <v>0.79793816320756972</v>
      </c>
      <c r="E14900" s="106">
        <v>0.60499142295732034</v>
      </c>
      <c r="F14900" s="107">
        <v>0.65170311519831792</v>
      </c>
      <c r="G14900" s="106">
        <v>0.13859102319522965</v>
      </c>
      <c r="H14900" s="107">
        <v>0.5351611054775729</v>
      </c>
      <c r="I14900" s="121" t="str">
        <f t="shared" si="232"/>
        <v>DF</v>
      </c>
    </row>
    <row r="14901" spans="2:9" ht="12.75">
      <c r="B14901" s="102">
        <v>244874106</v>
      </c>
      <c r="C14901" s="106">
        <v>0.78092851316810119</v>
      </c>
      <c r="D14901" s="107">
        <v>0.40907197272645601</v>
      </c>
      <c r="E14901" s="106">
        <v>0.92290308209955674</v>
      </c>
      <c r="F14901" s="107">
        <v>0.12918440103837514</v>
      </c>
      <c r="G14901" s="106">
        <v>0.80938236897371763</v>
      </c>
      <c r="H14901" s="107">
        <v>0.78435597649862565</v>
      </c>
      <c r="I14901" s="121" t="str">
        <f t="shared" si="232"/>
        <v>TH</v>
      </c>
    </row>
    <row r="14902" spans="2:9" ht="12.75">
      <c r="B14902" s="102">
        <v>244877496</v>
      </c>
      <c r="C14902" s="106">
        <v>0.43312177052479672</v>
      </c>
      <c r="D14902" s="107">
        <v>0.40866206479418921</v>
      </c>
      <c r="E14902" s="106">
        <v>0.98675209392960195</v>
      </c>
      <c r="F14902" s="107">
        <v>0.83953091743518216</v>
      </c>
      <c r="G14902" s="106">
        <v>6.1854711794988582E-2</v>
      </c>
      <c r="H14902" s="107">
        <v>0.44082508899571859</v>
      </c>
      <c r="I14902" s="121" t="str">
        <f t="shared" si="232"/>
        <v>TH</v>
      </c>
    </row>
    <row r="14903" spans="2:9" ht="12.75">
      <c r="B14903" s="102">
        <v>244878669</v>
      </c>
      <c r="C14903" s="106">
        <v>0.87177437137370561</v>
      </c>
      <c r="D14903" s="107">
        <v>0.40338480127056586</v>
      </c>
      <c r="E14903" s="106">
        <v>0.22470959635019994</v>
      </c>
      <c r="F14903" s="107">
        <v>0.1882176529652444</v>
      </c>
      <c r="G14903" s="106">
        <v>0.19091258453906779</v>
      </c>
      <c r="H14903" s="107">
        <v>0.72516390491324856</v>
      </c>
      <c r="I14903" s="121" t="str">
        <f t="shared" si="232"/>
        <v>FH</v>
      </c>
    </row>
    <row r="14904" spans="2:9" ht="12.75">
      <c r="B14904" s="102">
        <v>244880572</v>
      </c>
      <c r="C14904" s="106">
        <v>9.6472278841878811E-2</v>
      </c>
      <c r="D14904" s="107">
        <v>1.5876566436501705E-2</v>
      </c>
      <c r="E14904" s="106">
        <v>0.14154337618543256</v>
      </c>
      <c r="F14904" s="107">
        <v>0.926011372657918</v>
      </c>
      <c r="G14904" s="106">
        <v>0.70460844532279276</v>
      </c>
      <c r="H14904" s="107">
        <v>0.27920985139804655</v>
      </c>
      <c r="I14904" s="121" t="str">
        <f t="shared" si="232"/>
        <v>C</v>
      </c>
    </row>
    <row r="14905" spans="2:9" ht="12.75">
      <c r="B14905" s="102">
        <v>244884238</v>
      </c>
      <c r="C14905" s="106">
        <v>0.99194404597443575</v>
      </c>
      <c r="D14905" s="107">
        <v>0.38527971830264907</v>
      </c>
      <c r="E14905" s="106">
        <v>1.4987636690593664E-2</v>
      </c>
      <c r="F14905" s="107">
        <v>0.66075409436819732</v>
      </c>
      <c r="G14905" s="106">
        <v>0.55097534347164157</v>
      </c>
      <c r="H14905" s="107">
        <v>0.76053967447927118</v>
      </c>
      <c r="I14905" s="121" t="str">
        <f t="shared" si="232"/>
        <v>FH</v>
      </c>
    </row>
    <row r="14906" spans="2:9" ht="12.75">
      <c r="B14906" s="102">
        <v>244884295</v>
      </c>
      <c r="C14906" s="106">
        <v>0.72370744047316493</v>
      </c>
      <c r="D14906" s="107">
        <v>0.65210742336407579</v>
      </c>
      <c r="E14906" s="106">
        <v>0.90748162217245953</v>
      </c>
      <c r="F14906" s="107">
        <v>0.13740299195555639</v>
      </c>
      <c r="G14906" s="106">
        <v>0.21049640964280325</v>
      </c>
      <c r="H14906" s="107">
        <v>0.26629392808919228</v>
      </c>
      <c r="I14906" s="121" t="str">
        <f t="shared" si="232"/>
        <v>TH</v>
      </c>
    </row>
    <row r="14907" spans="2:9" ht="12.75">
      <c r="B14907" s="102">
        <v>244885812</v>
      </c>
      <c r="C14907" s="106">
        <v>0.99143449651111482</v>
      </c>
      <c r="D14907" s="107">
        <v>0.69130869200034728</v>
      </c>
      <c r="E14907" s="106">
        <v>0.91397682969984562</v>
      </c>
      <c r="F14907" s="107">
        <v>0.84325622053371418</v>
      </c>
      <c r="G14907" s="106">
        <v>0.23527377341120737</v>
      </c>
      <c r="H14907" s="107">
        <v>0.53259595467065957</v>
      </c>
      <c r="I14907" s="121" t="str">
        <f t="shared" si="232"/>
        <v>FH</v>
      </c>
    </row>
    <row r="14908" spans="2:9" ht="12.75">
      <c r="B14908" s="102">
        <v>244885862</v>
      </c>
      <c r="C14908" s="106">
        <v>0.35365494811870324</v>
      </c>
      <c r="D14908" s="107">
        <v>0.36829286887488077</v>
      </c>
      <c r="E14908" s="106">
        <v>0.18648894109031589</v>
      </c>
      <c r="F14908" s="107">
        <v>1.4360694643002603E-2</v>
      </c>
      <c r="G14908" s="106">
        <v>0.20272152961001955</v>
      </c>
      <c r="H14908" s="107">
        <v>0.30987385341481022</v>
      </c>
      <c r="I14908" s="121" t="str">
        <f t="shared" si="232"/>
        <v>DF</v>
      </c>
    </row>
    <row r="14909" spans="2:9" ht="12.75">
      <c r="B14909" s="102">
        <v>244894615</v>
      </c>
      <c r="C14909" s="106">
        <v>0.77304985252269631</v>
      </c>
      <c r="D14909" s="107">
        <v>0.87113247376245373</v>
      </c>
      <c r="E14909" s="106">
        <v>0.66685997401980845</v>
      </c>
      <c r="F14909" s="107">
        <v>0.40023188229890394</v>
      </c>
      <c r="G14909" s="106">
        <v>0.49458018083424382</v>
      </c>
      <c r="H14909" s="107">
        <v>0.10217385464695772</v>
      </c>
      <c r="I14909" s="121" t="str">
        <f t="shared" si="232"/>
        <v>DF</v>
      </c>
    </row>
    <row r="14910" spans="2:9" ht="12.75">
      <c r="B14910" s="102">
        <v>244898336</v>
      </c>
      <c r="C14910" s="106">
        <v>0.56386506480574528</v>
      </c>
      <c r="D14910" s="107">
        <v>0.55289693382976335</v>
      </c>
      <c r="E14910" s="106">
        <v>3.1553389356402173E-2</v>
      </c>
      <c r="F14910" s="107">
        <v>0.84603427180027779</v>
      </c>
      <c r="G14910" s="106">
        <v>0.73798635932489542</v>
      </c>
      <c r="H14910" s="107">
        <v>0.57702176418288254</v>
      </c>
      <c r="I14910" s="121" t="str">
        <f t="shared" si="232"/>
        <v>C</v>
      </c>
    </row>
    <row r="14911" spans="2:9" ht="12.75">
      <c r="B14911" s="102">
        <v>244898667</v>
      </c>
      <c r="C14911" s="106">
        <v>0.23108536513223488</v>
      </c>
      <c r="D14911" s="107">
        <v>0.65806358525853526</v>
      </c>
      <c r="E14911" s="106">
        <v>0.80164982168864807</v>
      </c>
      <c r="F14911" s="107">
        <v>0.37138957345223234</v>
      </c>
      <c r="G14911" s="106">
        <v>0.51771860257680169</v>
      </c>
      <c r="H14911" s="107">
        <v>0.14625845629193091</v>
      </c>
      <c r="I14911" s="121" t="str">
        <f t="shared" si="232"/>
        <v>TH</v>
      </c>
    </row>
    <row r="14912" spans="2:9" ht="12.75">
      <c r="B14912" s="102">
        <v>244898857</v>
      </c>
      <c r="C14912" s="106">
        <v>0.9253006699666797</v>
      </c>
      <c r="D14912" s="107">
        <v>0.73715451609870541</v>
      </c>
      <c r="E14912" s="106">
        <v>0.90125108353815198</v>
      </c>
      <c r="F14912" s="107">
        <v>0.41964622371433169</v>
      </c>
      <c r="G14912" s="106">
        <v>5.0016824928000858E-2</v>
      </c>
      <c r="H14912" s="107">
        <v>0.4879051883462564</v>
      </c>
      <c r="I14912" s="121" t="str">
        <f t="shared" si="232"/>
        <v>FH</v>
      </c>
    </row>
    <row r="14913" spans="2:9" ht="12.75">
      <c r="B14913" s="102">
        <v>244899713</v>
      </c>
      <c r="C14913" s="106">
        <v>0.66016493339857796</v>
      </c>
      <c r="D14913" s="107">
        <v>0.51535922043384819</v>
      </c>
      <c r="E14913" s="106">
        <v>0.53431774386396236</v>
      </c>
      <c r="F14913" s="107">
        <v>0.79588228773268166</v>
      </c>
      <c r="G14913" s="106">
        <v>0.34232909078270612</v>
      </c>
      <c r="H14913" s="107">
        <v>0.24901141387331194</v>
      </c>
      <c r="I14913" s="121" t="str">
        <f t="shared" si="232"/>
        <v>C</v>
      </c>
    </row>
    <row r="14914" spans="2:9" ht="12.75">
      <c r="B14914" s="102">
        <v>244900002</v>
      </c>
      <c r="C14914" s="106">
        <v>0.75374066169508591</v>
      </c>
      <c r="D14914" s="107">
        <v>0.94186463744934379</v>
      </c>
      <c r="E14914" s="106">
        <v>0.13920005794167611</v>
      </c>
      <c r="F14914" s="107">
        <v>0.31023237652092561</v>
      </c>
      <c r="G14914" s="106">
        <v>0.16771854581895607</v>
      </c>
      <c r="H14914" s="107">
        <v>0.76801609560111772</v>
      </c>
      <c r="I14914" s="121" t="str">
        <f t="shared" si="232"/>
        <v>DF</v>
      </c>
    </row>
    <row r="14915" spans="2:9" ht="12.75">
      <c r="B14915" s="102">
        <v>244906670</v>
      </c>
      <c r="C14915" s="106">
        <v>0.96468561835519751</v>
      </c>
      <c r="D14915" s="107">
        <v>6.3908051546884614E-2</v>
      </c>
      <c r="E14915" s="106">
        <v>0.62536474399760156</v>
      </c>
      <c r="F14915" s="107">
        <v>0.4619393467467392</v>
      </c>
      <c r="G14915" s="106">
        <v>0.29438486857061452</v>
      </c>
      <c r="H14915" s="107">
        <v>0.5200850531757526</v>
      </c>
      <c r="I14915" s="121" t="str">
        <f t="shared" si="232"/>
        <v>FH</v>
      </c>
    </row>
    <row r="14916" spans="2:9" ht="12.75">
      <c r="B14916" s="102">
        <v>244908871</v>
      </c>
      <c r="C14916" s="106">
        <v>0.279551560986665</v>
      </c>
      <c r="D14916" s="107">
        <v>0.63445164716666413</v>
      </c>
      <c r="E14916" s="106">
        <v>0.51431677151087118</v>
      </c>
      <c r="F14916" s="107">
        <v>0.16038931298964343</v>
      </c>
      <c r="G14916" s="106">
        <v>0.16934233313160552</v>
      </c>
      <c r="H14916" s="107">
        <v>0.66209095089579639</v>
      </c>
      <c r="I14916" s="121" t="str">
        <f t="shared" si="232"/>
        <v>BH</v>
      </c>
    </row>
    <row r="14917" spans="2:9" ht="12.75">
      <c r="B14917" s="102">
        <v>244909571</v>
      </c>
      <c r="C14917" s="106">
        <v>0.40728779421494332</v>
      </c>
      <c r="D14917" s="107">
        <v>0.44819968105336683</v>
      </c>
      <c r="E14917" s="106">
        <v>0.92380186660348751</v>
      </c>
      <c r="F14917" s="107">
        <v>0.46354568957118847</v>
      </c>
      <c r="G14917" s="106">
        <v>0.35169403885842265</v>
      </c>
      <c r="H14917" s="107">
        <v>0.59488421644257139</v>
      </c>
      <c r="I14917" s="121" t="str">
        <f t="shared" ref="I14917:I14980" si="233">INDEX($C$3:$H$3, MATCH(MAX(C14917:H14917), C14917:H14917, 0))</f>
        <v>TH</v>
      </c>
    </row>
    <row r="14918" spans="2:9" ht="12.75">
      <c r="B14918" s="102">
        <v>244910892</v>
      </c>
      <c r="C14918" s="106">
        <v>0.52971379357569504</v>
      </c>
      <c r="D14918" s="107">
        <v>0.98074108405597471</v>
      </c>
      <c r="E14918" s="106">
        <v>0.28972695676847526</v>
      </c>
      <c r="F14918" s="107">
        <v>0.71342110533400449</v>
      </c>
      <c r="G14918" s="106">
        <v>0.76624314282607986</v>
      </c>
      <c r="H14918" s="107">
        <v>0.92928559977458303</v>
      </c>
      <c r="I14918" s="121" t="str">
        <f t="shared" si="233"/>
        <v>DF</v>
      </c>
    </row>
    <row r="14919" spans="2:9" ht="12.75">
      <c r="B14919" s="102">
        <v>244910968</v>
      </c>
      <c r="C14919" s="106">
        <v>0.80886158804033137</v>
      </c>
      <c r="D14919" s="107">
        <v>0.5194982028502555</v>
      </c>
      <c r="E14919" s="106">
        <v>0.9867610420277404</v>
      </c>
      <c r="F14919" s="107">
        <v>0.53813138995747867</v>
      </c>
      <c r="G14919" s="106">
        <v>0.16258644666453481</v>
      </c>
      <c r="H14919" s="107">
        <v>0.63657031109259776</v>
      </c>
      <c r="I14919" s="121" t="str">
        <f t="shared" si="233"/>
        <v>TH</v>
      </c>
    </row>
    <row r="14920" spans="2:9" ht="12.75">
      <c r="B14920" s="102">
        <v>244912263</v>
      </c>
      <c r="C14920" s="106">
        <v>0.81360508211367066</v>
      </c>
      <c r="D14920" s="107">
        <v>0.82396306857236912</v>
      </c>
      <c r="E14920" s="106">
        <v>0.74954559055065317</v>
      </c>
      <c r="F14920" s="107">
        <v>0.16172589337611787</v>
      </c>
      <c r="G14920" s="106">
        <v>0.55986224668930706</v>
      </c>
      <c r="H14920" s="107">
        <v>0.88359719280155957</v>
      </c>
      <c r="I14920" s="121" t="str">
        <f t="shared" si="233"/>
        <v>BH</v>
      </c>
    </row>
    <row r="14921" spans="2:9" ht="12.75">
      <c r="B14921" s="102">
        <v>244913245</v>
      </c>
      <c r="C14921" s="106">
        <v>0.28524789566006614</v>
      </c>
      <c r="D14921" s="107">
        <v>0.34571376457203407</v>
      </c>
      <c r="E14921" s="106">
        <v>0.19034846294094265</v>
      </c>
      <c r="F14921" s="107">
        <v>0.97092269304319156</v>
      </c>
      <c r="G14921" s="106">
        <v>0.8419471711887978</v>
      </c>
      <c r="H14921" s="107">
        <v>0.57974026938190848</v>
      </c>
      <c r="I14921" s="121" t="str">
        <f t="shared" si="233"/>
        <v>C</v>
      </c>
    </row>
    <row r="14922" spans="2:9" ht="12.75">
      <c r="B14922" s="102">
        <v>244913756</v>
      </c>
      <c r="C14922" s="106">
        <v>0.23128770540631094</v>
      </c>
      <c r="D14922" s="107">
        <v>0.68328471450827344</v>
      </c>
      <c r="E14922" s="106">
        <v>0.43408640874293125</v>
      </c>
      <c r="F14922" s="107">
        <v>0.27459499396196652</v>
      </c>
      <c r="G14922" s="106">
        <v>5.9064160931932008E-3</v>
      </c>
      <c r="H14922" s="107">
        <v>0.30447816332279776</v>
      </c>
      <c r="I14922" s="121" t="str">
        <f t="shared" si="233"/>
        <v>DF</v>
      </c>
    </row>
    <row r="14923" spans="2:9" ht="12.75">
      <c r="B14923" s="102">
        <v>244914514</v>
      </c>
      <c r="C14923" s="106">
        <v>0.52292437759373178</v>
      </c>
      <c r="D14923" s="107">
        <v>0.83295493103047491</v>
      </c>
      <c r="E14923" s="106">
        <v>0.84002593733003228</v>
      </c>
      <c r="F14923" s="107">
        <v>0.36085397851789924</v>
      </c>
      <c r="G14923" s="106">
        <v>0.1857946121390377</v>
      </c>
      <c r="H14923" s="107">
        <v>0.75617995172650065</v>
      </c>
      <c r="I14923" s="121" t="str">
        <f t="shared" si="233"/>
        <v>TH</v>
      </c>
    </row>
    <row r="14924" spans="2:9" ht="12.75">
      <c r="B14924" s="102">
        <v>244915371</v>
      </c>
      <c r="C14924" s="106">
        <v>0.78224022174165775</v>
      </c>
      <c r="D14924" s="107">
        <v>0.75790502655376546</v>
      </c>
      <c r="E14924" s="106">
        <v>0.44122132719224538</v>
      </c>
      <c r="F14924" s="107">
        <v>0.2901938572830387</v>
      </c>
      <c r="G14924" s="106">
        <v>0.26402996577911786</v>
      </c>
      <c r="H14924" s="107">
        <v>0.61482033359233168</v>
      </c>
      <c r="I14924" s="121" t="str">
        <f t="shared" si="233"/>
        <v>FH</v>
      </c>
    </row>
    <row r="14925" spans="2:9" ht="12.75">
      <c r="B14925" s="102">
        <v>244916338</v>
      </c>
      <c r="C14925" s="106">
        <v>0.44212041216130471</v>
      </c>
      <c r="D14925" s="107">
        <v>0.22044019459297526</v>
      </c>
      <c r="E14925" s="106">
        <v>0.66359042590095019</v>
      </c>
      <c r="F14925" s="107">
        <v>2.3170882574362395E-2</v>
      </c>
      <c r="G14925" s="106">
        <v>0.7882241844954363</v>
      </c>
      <c r="H14925" s="107">
        <v>0.68963520029259429</v>
      </c>
      <c r="I14925" s="121" t="str">
        <f t="shared" si="233"/>
        <v>E</v>
      </c>
    </row>
    <row r="14926" spans="2:9" ht="12.75">
      <c r="B14926" s="102">
        <v>244918162</v>
      </c>
      <c r="C14926" s="106">
        <v>0.89994150943388407</v>
      </c>
      <c r="D14926" s="107">
        <v>6.4946609436373759E-2</v>
      </c>
      <c r="E14926" s="106">
        <v>0.72027476099881471</v>
      </c>
      <c r="F14926" s="107">
        <v>0.15614995600146653</v>
      </c>
      <c r="G14926" s="106">
        <v>0.32866492070532338</v>
      </c>
      <c r="H14926" s="107">
        <v>3.3642537561687336E-2</v>
      </c>
      <c r="I14926" s="121" t="str">
        <f t="shared" si="233"/>
        <v>FH</v>
      </c>
    </row>
    <row r="14927" spans="2:9" ht="12.75">
      <c r="B14927" s="102">
        <v>244919251</v>
      </c>
      <c r="C14927" s="106">
        <v>0.23043381878845803</v>
      </c>
      <c r="D14927" s="107">
        <v>0.16582944675800548</v>
      </c>
      <c r="E14927" s="106">
        <v>0.59164333838870364</v>
      </c>
      <c r="F14927" s="107">
        <v>0.35345108407515813</v>
      </c>
      <c r="G14927" s="106">
        <v>0.87074892855410368</v>
      </c>
      <c r="H14927" s="107">
        <v>0.82760190592212179</v>
      </c>
      <c r="I14927" s="121" t="str">
        <f t="shared" si="233"/>
        <v>E</v>
      </c>
    </row>
    <row r="14928" spans="2:9" ht="12.75">
      <c r="B14928" s="102">
        <v>244919802</v>
      </c>
      <c r="C14928" s="106">
        <v>0.16859411027332349</v>
      </c>
      <c r="D14928" s="107">
        <v>0.24579023456387716</v>
      </c>
      <c r="E14928" s="106">
        <v>0.29829890701416684</v>
      </c>
      <c r="F14928" s="107">
        <v>0.56688745767469784</v>
      </c>
      <c r="G14928" s="106">
        <v>0.11886942864565597</v>
      </c>
      <c r="H14928" s="107">
        <v>6.5135964080464959E-4</v>
      </c>
      <c r="I14928" s="121" t="str">
        <f t="shared" si="233"/>
        <v>C</v>
      </c>
    </row>
    <row r="14929" spans="2:9" ht="12.75">
      <c r="B14929" s="102">
        <v>244920834</v>
      </c>
      <c r="C14929" s="106">
        <v>0.49885608863213649</v>
      </c>
      <c r="D14929" s="107">
        <v>0.3522900763182979</v>
      </c>
      <c r="E14929" s="106">
        <v>0.13541578430488332</v>
      </c>
      <c r="F14929" s="107">
        <v>0.64349272289631188</v>
      </c>
      <c r="G14929" s="106">
        <v>0.3220749983232194</v>
      </c>
      <c r="H14929" s="107">
        <v>0.84202323921349809</v>
      </c>
      <c r="I14929" s="121" t="str">
        <f t="shared" si="233"/>
        <v>BH</v>
      </c>
    </row>
    <row r="14930" spans="2:9" ht="12.75">
      <c r="B14930" s="102">
        <v>244921099</v>
      </c>
      <c r="C14930" s="106">
        <v>0.80682985469083701</v>
      </c>
      <c r="D14930" s="107">
        <v>0.28135759588867471</v>
      </c>
      <c r="E14930" s="106">
        <v>0.5226734329146443</v>
      </c>
      <c r="F14930" s="107">
        <v>0.99546767047837803</v>
      </c>
      <c r="G14930" s="106">
        <v>0.1511842027966992</v>
      </c>
      <c r="H14930" s="107">
        <v>0.80252594569126057</v>
      </c>
      <c r="I14930" s="121" t="str">
        <f t="shared" si="233"/>
        <v>C</v>
      </c>
    </row>
    <row r="14931" spans="2:9" ht="12.75">
      <c r="B14931" s="102">
        <v>244922418</v>
      </c>
      <c r="C14931" s="106">
        <v>0.45432828778428735</v>
      </c>
      <c r="D14931" s="107">
        <v>0.21430386806223556</v>
      </c>
      <c r="E14931" s="106">
        <v>0.56225556285651646</v>
      </c>
      <c r="F14931" s="107">
        <v>0.27362912544605145</v>
      </c>
      <c r="G14931" s="106">
        <v>0.22103382302736674</v>
      </c>
      <c r="H14931" s="107">
        <v>0.97512588944802614</v>
      </c>
      <c r="I14931" s="121" t="str">
        <f t="shared" si="233"/>
        <v>BH</v>
      </c>
    </row>
    <row r="14932" spans="2:9" ht="12.75">
      <c r="B14932" s="102">
        <v>244922988</v>
      </c>
      <c r="C14932" s="106">
        <v>0.8533577092611635</v>
      </c>
      <c r="D14932" s="107">
        <v>0.31683798428910315</v>
      </c>
      <c r="E14932" s="106">
        <v>0.99356677280868166</v>
      </c>
      <c r="F14932" s="107">
        <v>0.65756303161999607</v>
      </c>
      <c r="G14932" s="106">
        <v>0.46150666815909069</v>
      </c>
      <c r="H14932" s="107">
        <v>0.69540114405614628</v>
      </c>
      <c r="I14932" s="121" t="str">
        <f t="shared" si="233"/>
        <v>TH</v>
      </c>
    </row>
    <row r="14933" spans="2:9" ht="12.75">
      <c r="B14933" s="102">
        <v>244926634</v>
      </c>
      <c r="C14933" s="106">
        <v>0.50517936712843703</v>
      </c>
      <c r="D14933" s="107">
        <v>0.13589159651345462</v>
      </c>
      <c r="E14933" s="106">
        <v>0.99340898938652789</v>
      </c>
      <c r="F14933" s="107">
        <v>0.14593722113741947</v>
      </c>
      <c r="G14933" s="106">
        <v>0.11810642280639794</v>
      </c>
      <c r="H14933" s="107">
        <v>0.95464091544380225</v>
      </c>
      <c r="I14933" s="121" t="str">
        <f t="shared" si="233"/>
        <v>TH</v>
      </c>
    </row>
    <row r="14934" spans="2:9" ht="12.75">
      <c r="B14934" s="102">
        <v>244928030</v>
      </c>
      <c r="C14934" s="106">
        <v>0.10055319068494395</v>
      </c>
      <c r="D14934" s="107">
        <v>0.44565638901252225</v>
      </c>
      <c r="E14934" s="106">
        <v>0.70547757227655161</v>
      </c>
      <c r="F14934" s="107">
        <v>0.90348978930564994</v>
      </c>
      <c r="G14934" s="106">
        <v>0.56238186435874393</v>
      </c>
      <c r="H14934" s="107">
        <v>0.38132361904758683</v>
      </c>
      <c r="I14934" s="121" t="str">
        <f t="shared" si="233"/>
        <v>C</v>
      </c>
    </row>
    <row r="14935" spans="2:9" ht="12.75">
      <c r="B14935" s="102">
        <v>244930132</v>
      </c>
      <c r="C14935" s="106">
        <v>0.25474071501049522</v>
      </c>
      <c r="D14935" s="107">
        <v>0.59057384908020016</v>
      </c>
      <c r="E14935" s="106">
        <v>0.83745557428664785</v>
      </c>
      <c r="F14935" s="107">
        <v>0.26994312162446121</v>
      </c>
      <c r="G14935" s="106">
        <v>0.54704883059812848</v>
      </c>
      <c r="H14935" s="107">
        <v>0.69322042316990196</v>
      </c>
      <c r="I14935" s="121" t="str">
        <f t="shared" si="233"/>
        <v>TH</v>
      </c>
    </row>
    <row r="14936" spans="2:9" ht="12.75">
      <c r="B14936" s="102">
        <v>244933829</v>
      </c>
      <c r="C14936" s="106">
        <v>0.73270328672826324</v>
      </c>
      <c r="D14936" s="107">
        <v>0.84977487135155561</v>
      </c>
      <c r="E14936" s="106">
        <v>0.23975547668674535</v>
      </c>
      <c r="F14936" s="107">
        <v>0.37939734399015634</v>
      </c>
      <c r="G14936" s="106">
        <v>0.80950344921279349</v>
      </c>
      <c r="H14936" s="107">
        <v>2.8625848776131946E-2</v>
      </c>
      <c r="I14936" s="121" t="str">
        <f t="shared" si="233"/>
        <v>DF</v>
      </c>
    </row>
    <row r="14937" spans="2:9" ht="12.75">
      <c r="B14937" s="102">
        <v>244934282</v>
      </c>
      <c r="C14937" s="106">
        <v>0.86636587206454596</v>
      </c>
      <c r="D14937" s="107">
        <v>0.69426150207977955</v>
      </c>
      <c r="E14937" s="106">
        <v>1.5782378183117451E-2</v>
      </c>
      <c r="F14937" s="107">
        <v>0.86871897357472072</v>
      </c>
      <c r="G14937" s="106">
        <v>0.15381529171870145</v>
      </c>
      <c r="H14937" s="107">
        <v>0.76941051738522526</v>
      </c>
      <c r="I14937" s="121" t="str">
        <f t="shared" si="233"/>
        <v>C</v>
      </c>
    </row>
    <row r="14938" spans="2:9" ht="12.75">
      <c r="B14938" s="102">
        <v>244935627</v>
      </c>
      <c r="C14938" s="106">
        <v>0.86047532519142544</v>
      </c>
      <c r="D14938" s="107">
        <v>0.36431425056919742</v>
      </c>
      <c r="E14938" s="106">
        <v>0.48147986011690591</v>
      </c>
      <c r="F14938" s="107">
        <v>0.82004999160882885</v>
      </c>
      <c r="G14938" s="106">
        <v>0.59878260238360248</v>
      </c>
      <c r="H14938" s="107">
        <v>0.30826695557081951</v>
      </c>
      <c r="I14938" s="121" t="str">
        <f t="shared" si="233"/>
        <v>FH</v>
      </c>
    </row>
    <row r="14939" spans="2:9" ht="12.75">
      <c r="B14939" s="102">
        <v>244936057</v>
      </c>
      <c r="C14939" s="106">
        <v>0.11594828343396912</v>
      </c>
      <c r="D14939" s="107">
        <v>0.37624559406544389</v>
      </c>
      <c r="E14939" s="106">
        <v>0.21380134200375256</v>
      </c>
      <c r="F14939" s="107">
        <v>0.88119954646733234</v>
      </c>
      <c r="G14939" s="106">
        <v>0.25945204227135488</v>
      </c>
      <c r="H14939" s="107">
        <v>0.58538300695992818</v>
      </c>
      <c r="I14939" s="121" t="str">
        <f t="shared" si="233"/>
        <v>C</v>
      </c>
    </row>
    <row r="14940" spans="2:9" ht="12.75">
      <c r="B14940" s="102">
        <v>244936633</v>
      </c>
      <c r="C14940" s="106">
        <v>0.26769186550333757</v>
      </c>
      <c r="D14940" s="107">
        <v>0.6563859331855495</v>
      </c>
      <c r="E14940" s="106">
        <v>0.74160066166947503</v>
      </c>
      <c r="F14940" s="107">
        <v>0.97855900802129858</v>
      </c>
      <c r="G14940" s="106">
        <v>0.43200613111910546</v>
      </c>
      <c r="H14940" s="107">
        <v>0.31912891427055845</v>
      </c>
      <c r="I14940" s="121" t="str">
        <f t="shared" si="233"/>
        <v>C</v>
      </c>
    </row>
    <row r="14941" spans="2:9" ht="12.75">
      <c r="B14941" s="102">
        <v>244936906</v>
      </c>
      <c r="C14941" s="106">
        <v>0.46083616002409289</v>
      </c>
      <c r="D14941" s="107">
        <v>0.59292369189404948</v>
      </c>
      <c r="E14941" s="106">
        <v>0.66238029235139884</v>
      </c>
      <c r="F14941" s="107">
        <v>0.19122109914746344</v>
      </c>
      <c r="G14941" s="106">
        <v>0.86595668232933454</v>
      </c>
      <c r="H14941" s="107">
        <v>0.21197654385138387</v>
      </c>
      <c r="I14941" s="121" t="str">
        <f t="shared" si="233"/>
        <v>E</v>
      </c>
    </row>
    <row r="14942" spans="2:9" ht="12.75">
      <c r="B14942" s="102">
        <v>244937797</v>
      </c>
      <c r="C14942" s="106">
        <v>0.3544931654385266</v>
      </c>
      <c r="D14942" s="107">
        <v>0.55650974608513692</v>
      </c>
      <c r="E14942" s="106">
        <v>0.53945709974669764</v>
      </c>
      <c r="F14942" s="107">
        <v>0.15779984119762069</v>
      </c>
      <c r="G14942" s="106">
        <v>0.54218702236276894</v>
      </c>
      <c r="H14942" s="107">
        <v>0.32714280178532062</v>
      </c>
      <c r="I14942" s="121" t="str">
        <f t="shared" si="233"/>
        <v>DF</v>
      </c>
    </row>
    <row r="14943" spans="2:9" ht="12.75">
      <c r="B14943" s="102">
        <v>244939051</v>
      </c>
      <c r="C14943" s="106">
        <v>0.48014534637780737</v>
      </c>
      <c r="D14943" s="107">
        <v>0.48658291414761767</v>
      </c>
      <c r="E14943" s="106">
        <v>3.3382612886737828E-2</v>
      </c>
      <c r="F14943" s="107">
        <v>5.9653502870746777E-3</v>
      </c>
      <c r="G14943" s="106">
        <v>0.13122752128592952</v>
      </c>
      <c r="H14943" s="107">
        <v>9.8534239841009619E-2</v>
      </c>
      <c r="I14943" s="121" t="str">
        <f t="shared" si="233"/>
        <v>DF</v>
      </c>
    </row>
    <row r="14944" spans="2:9" ht="12.75">
      <c r="B14944" s="102">
        <v>244941303</v>
      </c>
      <c r="C14944" s="106">
        <v>0.37326875337783472</v>
      </c>
      <c r="D14944" s="107">
        <v>0.60421249416343414</v>
      </c>
      <c r="E14944" s="106">
        <v>0.39757966470135031</v>
      </c>
      <c r="F14944" s="107">
        <v>6.9370836999851138E-2</v>
      </c>
      <c r="G14944" s="106">
        <v>0.92356799569738934</v>
      </c>
      <c r="H14944" s="107">
        <v>0.84127258532999605</v>
      </c>
      <c r="I14944" s="121" t="str">
        <f t="shared" si="233"/>
        <v>E</v>
      </c>
    </row>
    <row r="14945" spans="2:9" ht="12.75">
      <c r="B14945" s="102">
        <v>244941939</v>
      </c>
      <c r="C14945" s="106">
        <v>0.9687595696498148</v>
      </c>
      <c r="D14945" s="107">
        <v>0.87186632888489357</v>
      </c>
      <c r="E14945" s="106">
        <v>0.19454906155138874</v>
      </c>
      <c r="F14945" s="107">
        <v>0.90454010481990621</v>
      </c>
      <c r="G14945" s="106">
        <v>0.55065818131702748</v>
      </c>
      <c r="H14945" s="107">
        <v>0.3968538064139342</v>
      </c>
      <c r="I14945" s="121" t="str">
        <f t="shared" si="233"/>
        <v>FH</v>
      </c>
    </row>
    <row r="14946" spans="2:9" ht="12.75">
      <c r="B14946" s="102">
        <v>244942994</v>
      </c>
      <c r="C14946" s="106">
        <v>0.87049502736274631</v>
      </c>
      <c r="D14946" s="107">
        <v>0.58849436374536435</v>
      </c>
      <c r="E14946" s="106">
        <v>0.32010929021121259</v>
      </c>
      <c r="F14946" s="107">
        <v>0.33614389578517656</v>
      </c>
      <c r="G14946" s="106">
        <v>0.45364429150686014</v>
      </c>
      <c r="H14946" s="107">
        <v>0.29950986367642773</v>
      </c>
      <c r="I14946" s="121" t="str">
        <f t="shared" si="233"/>
        <v>FH</v>
      </c>
    </row>
    <row r="14947" spans="2:9" ht="12.75">
      <c r="B14947" s="102">
        <v>244944133</v>
      </c>
      <c r="C14947" s="106">
        <v>8.9786475127176857E-2</v>
      </c>
      <c r="D14947" s="107">
        <v>0.24576392828122273</v>
      </c>
      <c r="E14947" s="106">
        <v>0.871259975455698</v>
      </c>
      <c r="F14947" s="107">
        <v>0.88374630856243908</v>
      </c>
      <c r="G14947" s="106">
        <v>0.18765664390570613</v>
      </c>
      <c r="H14947" s="107">
        <v>0.38031871223049496</v>
      </c>
      <c r="I14947" s="121" t="str">
        <f t="shared" si="233"/>
        <v>C</v>
      </c>
    </row>
    <row r="14948" spans="2:9" ht="12.75">
      <c r="B14948" s="102">
        <v>244944594</v>
      </c>
      <c r="C14948" s="106">
        <v>0.86059082773109719</v>
      </c>
      <c r="D14948" s="107">
        <v>0.1813608265373734</v>
      </c>
      <c r="E14948" s="106">
        <v>0.4087963170263551</v>
      </c>
      <c r="F14948" s="107">
        <v>0.49047639708413993</v>
      </c>
      <c r="G14948" s="106">
        <v>0.16811262282383588</v>
      </c>
      <c r="H14948" s="107">
        <v>2.7906927573138063E-2</v>
      </c>
      <c r="I14948" s="121" t="str">
        <f t="shared" si="233"/>
        <v>FH</v>
      </c>
    </row>
    <row r="14949" spans="2:9" ht="12.75">
      <c r="B14949" s="102">
        <v>244945668</v>
      </c>
      <c r="C14949" s="106">
        <v>0.38395964288669315</v>
      </c>
      <c r="D14949" s="107">
        <v>0.57826012373243962</v>
      </c>
      <c r="E14949" s="106">
        <v>0.4247768032542476</v>
      </c>
      <c r="F14949" s="107">
        <v>0.42645110033474509</v>
      </c>
      <c r="G14949" s="106">
        <v>0.23327108982971634</v>
      </c>
      <c r="H14949" s="107">
        <v>0.50530360988754297</v>
      </c>
      <c r="I14949" s="121" t="str">
        <f t="shared" si="233"/>
        <v>DF</v>
      </c>
    </row>
    <row r="14950" spans="2:9" ht="12.75">
      <c r="B14950" s="102">
        <v>244946525</v>
      </c>
      <c r="C14950" s="106">
        <v>0.81820612283875604</v>
      </c>
      <c r="D14950" s="107">
        <v>0.6820496764511994</v>
      </c>
      <c r="E14950" s="106">
        <v>0.94924290297646285</v>
      </c>
      <c r="F14950" s="107">
        <v>0.56812040092757843</v>
      </c>
      <c r="G14950" s="106">
        <v>0.35387116114747652</v>
      </c>
      <c r="H14950" s="107">
        <v>0.46851210826781831</v>
      </c>
      <c r="I14950" s="121" t="str">
        <f t="shared" si="233"/>
        <v>TH</v>
      </c>
    </row>
    <row r="14951" spans="2:9" ht="12.75">
      <c r="B14951" s="102">
        <v>244946757</v>
      </c>
      <c r="C14951" s="106">
        <v>0.18637751257234658</v>
      </c>
      <c r="D14951" s="107">
        <v>0.12411437791156388</v>
      </c>
      <c r="E14951" s="106">
        <v>0.34596561699463213</v>
      </c>
      <c r="F14951" s="107">
        <v>0.46557129931846664</v>
      </c>
      <c r="G14951" s="106">
        <v>0.2766243381137734</v>
      </c>
      <c r="H14951" s="107">
        <v>5.6101385628465117E-2</v>
      </c>
      <c r="I14951" s="121" t="str">
        <f t="shared" si="233"/>
        <v>C</v>
      </c>
    </row>
    <row r="14952" spans="2:9" ht="12.75">
      <c r="B14952" s="102">
        <v>244946790</v>
      </c>
      <c r="C14952" s="106">
        <v>0.62750429182769629</v>
      </c>
      <c r="D14952" s="107">
        <v>0.34217650519930598</v>
      </c>
      <c r="E14952" s="106">
        <v>0.71452071300639997</v>
      </c>
      <c r="F14952" s="107">
        <v>0.84034722704897824</v>
      </c>
      <c r="G14952" s="106">
        <v>0.50292044341706177</v>
      </c>
      <c r="H14952" s="107">
        <v>0.89139658627736562</v>
      </c>
      <c r="I14952" s="121" t="str">
        <f t="shared" si="233"/>
        <v>BH</v>
      </c>
    </row>
    <row r="14953" spans="2:9" ht="12.75">
      <c r="B14953" s="102">
        <v>244946864</v>
      </c>
      <c r="C14953" s="106">
        <v>0.94676796438810662</v>
      </c>
      <c r="D14953" s="107">
        <v>0.50184019126024371</v>
      </c>
      <c r="E14953" s="106">
        <v>0.94001299323436194</v>
      </c>
      <c r="F14953" s="107">
        <v>0.57657321073548395</v>
      </c>
      <c r="G14953" s="106">
        <v>0.54361050791707055</v>
      </c>
      <c r="H14953" s="107">
        <v>0.48206755911476318</v>
      </c>
      <c r="I14953" s="121" t="str">
        <f t="shared" si="233"/>
        <v>FH</v>
      </c>
    </row>
    <row r="14954" spans="2:9" ht="12.75">
      <c r="B14954" s="102">
        <v>244947202</v>
      </c>
      <c r="C14954" s="106">
        <v>0.1946279435153162</v>
      </c>
      <c r="D14954" s="107">
        <v>0.51483166561187677</v>
      </c>
      <c r="E14954" s="106">
        <v>0.59996935818717745</v>
      </c>
      <c r="F14954" s="107">
        <v>0.47963048779895612</v>
      </c>
      <c r="G14954" s="106">
        <v>0.18609094537573001</v>
      </c>
      <c r="H14954" s="107">
        <v>0.19613685141634818</v>
      </c>
      <c r="I14954" s="121" t="str">
        <f t="shared" si="233"/>
        <v>TH</v>
      </c>
    </row>
    <row r="14955" spans="2:9" ht="12.75">
      <c r="B14955" s="102">
        <v>244950213</v>
      </c>
      <c r="C14955" s="106">
        <v>0.83548920442110397</v>
      </c>
      <c r="D14955" s="107">
        <v>0.66227896836751832</v>
      </c>
      <c r="E14955" s="106">
        <v>0.94133291573868161</v>
      </c>
      <c r="F14955" s="107">
        <v>0.87450094587323957</v>
      </c>
      <c r="G14955" s="106">
        <v>0.75644382427352674</v>
      </c>
      <c r="H14955" s="107">
        <v>0.61730210368677252</v>
      </c>
      <c r="I14955" s="121" t="str">
        <f t="shared" si="233"/>
        <v>TH</v>
      </c>
    </row>
    <row r="14956" spans="2:9" ht="12.75">
      <c r="B14956" s="102">
        <v>244951162</v>
      </c>
      <c r="C14956" s="106">
        <v>0.4380885502636469</v>
      </c>
      <c r="D14956" s="107">
        <v>0.10037922436782631</v>
      </c>
      <c r="E14956" s="106">
        <v>0.80076515554532746</v>
      </c>
      <c r="F14956" s="107">
        <v>0.61878889871617271</v>
      </c>
      <c r="G14956" s="106">
        <v>0.52787409316981826</v>
      </c>
      <c r="H14956" s="107">
        <v>0.43129511503294182</v>
      </c>
      <c r="I14956" s="121" t="str">
        <f t="shared" si="233"/>
        <v>TH</v>
      </c>
    </row>
    <row r="14957" spans="2:9" ht="12.75">
      <c r="B14957" s="102">
        <v>244951245</v>
      </c>
      <c r="C14957" s="106">
        <v>0.41568834888655393</v>
      </c>
      <c r="D14957" s="107">
        <v>0.96516941444693294</v>
      </c>
      <c r="E14957" s="106">
        <v>0.25704318088278555</v>
      </c>
      <c r="F14957" s="107">
        <v>0.43868692867143855</v>
      </c>
      <c r="G14957" s="106">
        <v>0.79805199754164002</v>
      </c>
      <c r="H14957" s="107">
        <v>0.89576865967518393</v>
      </c>
      <c r="I14957" s="121" t="str">
        <f t="shared" si="233"/>
        <v>DF</v>
      </c>
    </row>
    <row r="14958" spans="2:9" ht="12.75">
      <c r="B14958" s="102">
        <v>244951441</v>
      </c>
      <c r="C14958" s="106">
        <v>3.4735458422309407E-2</v>
      </c>
      <c r="D14958" s="107">
        <v>3.7819735986069247E-2</v>
      </c>
      <c r="E14958" s="106">
        <v>0.18704933057275763</v>
      </c>
      <c r="F14958" s="107">
        <v>0.8836335743350523</v>
      </c>
      <c r="G14958" s="106">
        <v>0.65162206080970364</v>
      </c>
      <c r="H14958" s="107">
        <v>0.40972129184093031</v>
      </c>
      <c r="I14958" s="121" t="str">
        <f t="shared" si="233"/>
        <v>C</v>
      </c>
    </row>
    <row r="14959" spans="2:9" ht="12.75">
      <c r="B14959" s="102">
        <v>244951896</v>
      </c>
      <c r="C14959" s="106">
        <v>0.57526289757029581</v>
      </c>
      <c r="D14959" s="107">
        <v>3.8143106784156444E-3</v>
      </c>
      <c r="E14959" s="106">
        <v>0.54087614255627869</v>
      </c>
      <c r="F14959" s="107">
        <v>0.2262400621297207</v>
      </c>
      <c r="G14959" s="106">
        <v>0.30457517007610324</v>
      </c>
      <c r="H14959" s="107">
        <v>0.57297263674777477</v>
      </c>
      <c r="I14959" s="121" t="str">
        <f t="shared" si="233"/>
        <v>FH</v>
      </c>
    </row>
    <row r="14960" spans="2:9" ht="12.75">
      <c r="B14960" s="102">
        <v>244952201</v>
      </c>
      <c r="C14960" s="106">
        <v>0.84765863411037978</v>
      </c>
      <c r="D14960" s="107">
        <v>0.51210135520670885</v>
      </c>
      <c r="E14960" s="106">
        <v>0.98912936135507401</v>
      </c>
      <c r="F14960" s="107">
        <v>7.0696330250414441E-2</v>
      </c>
      <c r="G14960" s="106">
        <v>0.37562843982708838</v>
      </c>
      <c r="H14960" s="107">
        <v>0.51172448319353059</v>
      </c>
      <c r="I14960" s="121" t="str">
        <f t="shared" si="233"/>
        <v>TH</v>
      </c>
    </row>
    <row r="14961" spans="2:9" ht="12.75">
      <c r="B14961" s="102">
        <v>244953413</v>
      </c>
      <c r="C14961" s="106">
        <v>0.9360142356312986</v>
      </c>
      <c r="D14961" s="107">
        <v>0.70936997239635269</v>
      </c>
      <c r="E14961" s="106">
        <v>0.54477966770707775</v>
      </c>
      <c r="F14961" s="107">
        <v>0.58920725145687491</v>
      </c>
      <c r="G14961" s="106">
        <v>9.5812283316051072E-2</v>
      </c>
      <c r="H14961" s="107">
        <v>0.9505768411007125</v>
      </c>
      <c r="I14961" s="121" t="str">
        <f t="shared" si="233"/>
        <v>BH</v>
      </c>
    </row>
    <row r="14962" spans="2:9" ht="12.75">
      <c r="B14962" s="102">
        <v>244956704</v>
      </c>
      <c r="C14962" s="106">
        <v>0.32516806499423301</v>
      </c>
      <c r="D14962" s="107">
        <v>0.19999926706255255</v>
      </c>
      <c r="E14962" s="106">
        <v>0.77527016563749407</v>
      </c>
      <c r="F14962" s="107">
        <v>0.22046076696885031</v>
      </c>
      <c r="G14962" s="106">
        <v>0.93827524781768989</v>
      </c>
      <c r="H14962" s="107">
        <v>0.5610311399983523</v>
      </c>
      <c r="I14962" s="121" t="str">
        <f t="shared" si="233"/>
        <v>E</v>
      </c>
    </row>
    <row r="14963" spans="2:9" ht="12.75">
      <c r="B14963" s="102">
        <v>244956920</v>
      </c>
      <c r="C14963" s="106">
        <v>0.9932711901620257</v>
      </c>
      <c r="D14963" s="107">
        <v>0.58364230852067855</v>
      </c>
      <c r="E14963" s="106">
        <v>0.97887840156889983</v>
      </c>
      <c r="F14963" s="107">
        <v>0.47120527113019506</v>
      </c>
      <c r="G14963" s="106">
        <v>0.996277642370198</v>
      </c>
      <c r="H14963" s="107">
        <v>0.13745286884811692</v>
      </c>
      <c r="I14963" s="121" t="str">
        <f t="shared" si="233"/>
        <v>E</v>
      </c>
    </row>
    <row r="14964" spans="2:9" ht="12.75">
      <c r="B14964" s="102">
        <v>244959616</v>
      </c>
      <c r="C14964" s="106">
        <v>0.36365453029801076</v>
      </c>
      <c r="D14964" s="107">
        <v>9.4975588240634234E-2</v>
      </c>
      <c r="E14964" s="106">
        <v>0.45069027130871797</v>
      </c>
      <c r="F14964" s="107">
        <v>0.5718389245286164</v>
      </c>
      <c r="G14964" s="106">
        <v>0.34743689884175</v>
      </c>
      <c r="H14964" s="107">
        <v>0.98177008765287743</v>
      </c>
      <c r="I14964" s="121" t="str">
        <f t="shared" si="233"/>
        <v>BH</v>
      </c>
    </row>
    <row r="14965" spans="2:9" ht="12.75">
      <c r="B14965" s="102">
        <v>244959632</v>
      </c>
      <c r="C14965" s="106">
        <v>0.65493004564487367</v>
      </c>
      <c r="D14965" s="107">
        <v>0.80570849681208667</v>
      </c>
      <c r="E14965" s="106">
        <v>0.36254597290007062</v>
      </c>
      <c r="F14965" s="107">
        <v>0.51397815703285943</v>
      </c>
      <c r="G14965" s="106">
        <v>0.54794026848525856</v>
      </c>
      <c r="H14965" s="107">
        <v>0.41599620052176256</v>
      </c>
      <c r="I14965" s="121" t="str">
        <f t="shared" si="233"/>
        <v>DF</v>
      </c>
    </row>
    <row r="14966" spans="2:9" ht="12.75">
      <c r="B14966" s="102">
        <v>244961323</v>
      </c>
      <c r="C14966" s="106">
        <v>0.4109702483576827</v>
      </c>
      <c r="D14966" s="107">
        <v>0.19112860131822274</v>
      </c>
      <c r="E14966" s="106">
        <v>0.36207127177485265</v>
      </c>
      <c r="F14966" s="107">
        <v>0.51208100679917212</v>
      </c>
      <c r="G14966" s="106">
        <v>0.23244539832473521</v>
      </c>
      <c r="H14966" s="107">
        <v>9.5112216900430369E-3</v>
      </c>
      <c r="I14966" s="121" t="str">
        <f t="shared" si="233"/>
        <v>C</v>
      </c>
    </row>
    <row r="14967" spans="2:9" ht="12.75">
      <c r="B14967" s="102">
        <v>244961703</v>
      </c>
      <c r="C14967" s="106">
        <v>0.82600018349673965</v>
      </c>
      <c r="D14967" s="107">
        <v>0.17526092189321796</v>
      </c>
      <c r="E14967" s="106">
        <v>0.76042213749667531</v>
      </c>
      <c r="F14967" s="107">
        <v>0.5171481942170395</v>
      </c>
      <c r="G14967" s="106">
        <v>0.64952019251509707</v>
      </c>
      <c r="H14967" s="107">
        <v>0.52698425959120776</v>
      </c>
      <c r="I14967" s="121" t="str">
        <f t="shared" si="233"/>
        <v>FH</v>
      </c>
    </row>
    <row r="14968" spans="2:9" ht="12.75">
      <c r="B14968" s="102">
        <v>244962982</v>
      </c>
      <c r="C14968" s="106">
        <v>0.57087893950456792</v>
      </c>
      <c r="D14968" s="107">
        <v>0.62684837989854714</v>
      </c>
      <c r="E14968" s="106">
        <v>5.1482235719976233E-2</v>
      </c>
      <c r="F14968" s="107">
        <v>0.19840259512570091</v>
      </c>
      <c r="G14968" s="106">
        <v>0.22708716715167876</v>
      </c>
      <c r="H14968" s="107">
        <v>0.63381411160405987</v>
      </c>
      <c r="I14968" s="121" t="str">
        <f t="shared" si="233"/>
        <v>BH</v>
      </c>
    </row>
    <row r="14969" spans="2:9" ht="12.75">
      <c r="B14969" s="102">
        <v>244967701</v>
      </c>
      <c r="C14969" s="106">
        <v>0.69602646009655866</v>
      </c>
      <c r="D14969" s="107">
        <v>0.9648769197392868</v>
      </c>
      <c r="E14969" s="106">
        <v>0.71430076776585261</v>
      </c>
      <c r="F14969" s="107">
        <v>0.34553728530604921</v>
      </c>
      <c r="G14969" s="106">
        <v>9.9136253322620549E-2</v>
      </c>
      <c r="H14969" s="107">
        <v>0.36283692287830105</v>
      </c>
      <c r="I14969" s="121" t="str">
        <f t="shared" si="233"/>
        <v>DF</v>
      </c>
    </row>
    <row r="14970" spans="2:9" ht="12.75">
      <c r="B14970" s="102">
        <v>244968000</v>
      </c>
      <c r="C14970" s="106">
        <v>5.5047552388491017E-2</v>
      </c>
      <c r="D14970" s="107">
        <v>0.52535528110722884</v>
      </c>
      <c r="E14970" s="106">
        <v>5.9153139750836026E-2</v>
      </c>
      <c r="F14970" s="107">
        <v>0.94111737763059278</v>
      </c>
      <c r="G14970" s="106">
        <v>0.10385624865068088</v>
      </c>
      <c r="H14970" s="107">
        <v>0.17925933497280866</v>
      </c>
      <c r="I14970" s="121" t="str">
        <f t="shared" si="233"/>
        <v>C</v>
      </c>
    </row>
    <row r="14971" spans="2:9" ht="12.75">
      <c r="B14971" s="102">
        <v>244968774</v>
      </c>
      <c r="C14971" s="106">
        <v>0.2262092498664563</v>
      </c>
      <c r="D14971" s="107">
        <v>0.22068789181545001</v>
      </c>
      <c r="E14971" s="106">
        <v>0.73035401442857806</v>
      </c>
      <c r="F14971" s="107">
        <v>5.1476982802578064E-2</v>
      </c>
      <c r="G14971" s="106">
        <v>3.4015801664093459E-3</v>
      </c>
      <c r="H14971" s="107">
        <v>0.83277470277015997</v>
      </c>
      <c r="I14971" s="121" t="str">
        <f t="shared" si="233"/>
        <v>BH</v>
      </c>
    </row>
    <row r="14972" spans="2:9" ht="12.75">
      <c r="B14972" s="102">
        <v>244970564</v>
      </c>
      <c r="C14972" s="106">
        <v>0.76268721897157121</v>
      </c>
      <c r="D14972" s="107">
        <v>0.93735386906120799</v>
      </c>
      <c r="E14972" s="106">
        <v>0.76319211541029919</v>
      </c>
      <c r="F14972" s="107">
        <v>0.53706681740650453</v>
      </c>
      <c r="G14972" s="106">
        <v>7.4778216823562005E-2</v>
      </c>
      <c r="H14972" s="107">
        <v>3.3541752388484447E-2</v>
      </c>
      <c r="I14972" s="121" t="str">
        <f t="shared" si="233"/>
        <v>DF</v>
      </c>
    </row>
    <row r="14973" spans="2:9" ht="12.75">
      <c r="B14973" s="102">
        <v>244971801</v>
      </c>
      <c r="C14973" s="106">
        <v>0.56815850022109893</v>
      </c>
      <c r="D14973" s="107">
        <v>0.41473773599539321</v>
      </c>
      <c r="E14973" s="106">
        <v>0.41571094634109418</v>
      </c>
      <c r="F14973" s="107">
        <v>0.12882554056861295</v>
      </c>
      <c r="G14973" s="106">
        <v>0.93777196594352041</v>
      </c>
      <c r="H14973" s="107">
        <v>0.40311671493252743</v>
      </c>
      <c r="I14973" s="121" t="str">
        <f t="shared" si="233"/>
        <v>E</v>
      </c>
    </row>
    <row r="14974" spans="2:9" ht="12.75">
      <c r="B14974" s="102">
        <v>244973401</v>
      </c>
      <c r="C14974" s="106">
        <v>0.70239995870756955</v>
      </c>
      <c r="D14974" s="107">
        <v>0.92253319751460605</v>
      </c>
      <c r="E14974" s="106">
        <v>0.97132662522108348</v>
      </c>
      <c r="F14974" s="107">
        <v>0.38514456672018982</v>
      </c>
      <c r="G14974" s="106">
        <v>0.3912313459335528</v>
      </c>
      <c r="H14974" s="107">
        <v>0.85938869989340372</v>
      </c>
      <c r="I14974" s="121" t="str">
        <f t="shared" si="233"/>
        <v>TH</v>
      </c>
    </row>
    <row r="14975" spans="2:9" ht="12.75">
      <c r="B14975" s="102">
        <v>244973609</v>
      </c>
      <c r="C14975" s="106">
        <v>0.54203797799756082</v>
      </c>
      <c r="D14975" s="107">
        <v>0.37752464279895026</v>
      </c>
      <c r="E14975" s="106">
        <v>0.48595286597192833</v>
      </c>
      <c r="F14975" s="107">
        <v>0.89012399993377578</v>
      </c>
      <c r="G14975" s="106">
        <v>0.15721211478678132</v>
      </c>
      <c r="H14975" s="107">
        <v>0.50071483328774402</v>
      </c>
      <c r="I14975" s="121" t="str">
        <f t="shared" si="233"/>
        <v>C</v>
      </c>
    </row>
    <row r="14976" spans="2:9" ht="12.75">
      <c r="B14976" s="102">
        <v>244974482</v>
      </c>
      <c r="C14976" s="106">
        <v>0.28894186721894322</v>
      </c>
      <c r="D14976" s="107">
        <v>0.45557852978378577</v>
      </c>
      <c r="E14976" s="106">
        <v>0.32245342306775182</v>
      </c>
      <c r="F14976" s="107">
        <v>0.47165744009366706</v>
      </c>
      <c r="G14976" s="106">
        <v>0.81423455349700591</v>
      </c>
      <c r="H14976" s="107">
        <v>0.30089320955523169</v>
      </c>
      <c r="I14976" s="121" t="str">
        <f t="shared" si="233"/>
        <v>E</v>
      </c>
    </row>
    <row r="14977" spans="2:9" ht="12.75">
      <c r="B14977" s="102">
        <v>244975589</v>
      </c>
      <c r="C14977" s="106">
        <v>0.72722506366274553</v>
      </c>
      <c r="D14977" s="107">
        <v>0.22571142152493051</v>
      </c>
      <c r="E14977" s="106">
        <v>0.49471532344597402</v>
      </c>
      <c r="F14977" s="107">
        <v>0.79803645622521291</v>
      </c>
      <c r="G14977" s="106">
        <v>0.87345850606701703</v>
      </c>
      <c r="H14977" s="107">
        <v>0.19228023512655579</v>
      </c>
      <c r="I14977" s="121" t="str">
        <f t="shared" si="233"/>
        <v>E</v>
      </c>
    </row>
    <row r="14978" spans="2:9" ht="12.75">
      <c r="B14978" s="102">
        <v>244976001</v>
      </c>
      <c r="C14978" s="106">
        <v>0.40035136331298049</v>
      </c>
      <c r="D14978" s="107">
        <v>0.61545332145562215</v>
      </c>
      <c r="E14978" s="106">
        <v>5.625716838652739E-2</v>
      </c>
      <c r="F14978" s="107">
        <v>0.57810393155638806</v>
      </c>
      <c r="G14978" s="106">
        <v>0.37387557521204617</v>
      </c>
      <c r="H14978" s="107">
        <v>0.10489796002568119</v>
      </c>
      <c r="I14978" s="121" t="str">
        <f t="shared" si="233"/>
        <v>DF</v>
      </c>
    </row>
    <row r="14979" spans="2:9" ht="12.75">
      <c r="B14979" s="102">
        <v>244977544</v>
      </c>
      <c r="C14979" s="106">
        <v>0.33840546401094329</v>
      </c>
      <c r="D14979" s="107">
        <v>0.40729769805761795</v>
      </c>
      <c r="E14979" s="106">
        <v>0.20439196502190971</v>
      </c>
      <c r="F14979" s="107">
        <v>6.8245827617840149E-2</v>
      </c>
      <c r="G14979" s="106">
        <v>0.32398001918691843</v>
      </c>
      <c r="H14979" s="107">
        <v>0.81637056093913984</v>
      </c>
      <c r="I14979" s="121" t="str">
        <f t="shared" si="233"/>
        <v>BH</v>
      </c>
    </row>
    <row r="14980" spans="2:9" ht="12.75">
      <c r="B14980" s="102">
        <v>244977627</v>
      </c>
      <c r="C14980" s="106">
        <v>0.13516064548837647</v>
      </c>
      <c r="D14980" s="107">
        <v>0.19899660184067169</v>
      </c>
      <c r="E14980" s="106">
        <v>0.2606566101588772</v>
      </c>
      <c r="F14980" s="107">
        <v>0.75873881730296699</v>
      </c>
      <c r="G14980" s="106">
        <v>0.78472861227398294</v>
      </c>
      <c r="H14980" s="107">
        <v>0.72842212638897252</v>
      </c>
      <c r="I14980" s="121" t="str">
        <f t="shared" si="233"/>
        <v>E</v>
      </c>
    </row>
    <row r="14981" spans="2:9" ht="12.75">
      <c r="B14981" s="102">
        <v>244978484</v>
      </c>
      <c r="C14981" s="106">
        <v>0.25500291591185631</v>
      </c>
      <c r="D14981" s="107">
        <v>0.98968558895996939</v>
      </c>
      <c r="E14981" s="106">
        <v>0.95801074251927454</v>
      </c>
      <c r="F14981" s="107">
        <v>0.36547378801074704</v>
      </c>
      <c r="G14981" s="106">
        <v>0.54104612895911774</v>
      </c>
      <c r="H14981" s="107">
        <v>0.12665469854494682</v>
      </c>
      <c r="I14981" s="121" t="str">
        <f t="shared" ref="I14981:I15044" si="234">INDEX($C$3:$H$3, MATCH(MAX(C14981:H14981), C14981:H14981, 0))</f>
        <v>DF</v>
      </c>
    </row>
    <row r="14982" spans="2:9" ht="12.75">
      <c r="B14982" s="102">
        <v>244986396</v>
      </c>
      <c r="C14982" s="106">
        <v>0.36917872503333338</v>
      </c>
      <c r="D14982" s="107">
        <v>0.26856577864540032</v>
      </c>
      <c r="E14982" s="106">
        <v>0.47627065105961108</v>
      </c>
      <c r="F14982" s="107">
        <v>0.27211713662184245</v>
      </c>
      <c r="G14982" s="106">
        <v>0.61900765612959074</v>
      </c>
      <c r="H14982" s="107">
        <v>0.24422689197508785</v>
      </c>
      <c r="I14982" s="121" t="str">
        <f t="shared" si="234"/>
        <v>E</v>
      </c>
    </row>
    <row r="14983" spans="2:9" ht="12.75">
      <c r="B14983" s="102">
        <v>244987584</v>
      </c>
      <c r="C14983" s="106">
        <v>0.85607819265198359</v>
      </c>
      <c r="D14983" s="107">
        <v>0.23037749015750109</v>
      </c>
      <c r="E14983" s="106">
        <v>4.0802105569308189E-2</v>
      </c>
      <c r="F14983" s="107">
        <v>0.38752561619272008</v>
      </c>
      <c r="G14983" s="106">
        <v>0.81523476370679515</v>
      </c>
      <c r="H14983" s="107">
        <v>0.27597263600647448</v>
      </c>
      <c r="I14983" s="121" t="str">
        <f t="shared" si="234"/>
        <v>FH</v>
      </c>
    </row>
    <row r="14984" spans="2:9" ht="12.75">
      <c r="B14984" s="102">
        <v>244989087</v>
      </c>
      <c r="C14984" s="106">
        <v>0.48582173400333239</v>
      </c>
      <c r="D14984" s="107">
        <v>0.62714631454579362</v>
      </c>
      <c r="E14984" s="106">
        <v>0.93990370050755612</v>
      </c>
      <c r="F14984" s="107">
        <v>0.17141352912238084</v>
      </c>
      <c r="G14984" s="106">
        <v>0.45984232427412763</v>
      </c>
      <c r="H14984" s="107">
        <v>0.67359641580054141</v>
      </c>
      <c r="I14984" s="121" t="str">
        <f t="shared" si="234"/>
        <v>TH</v>
      </c>
    </row>
    <row r="14985" spans="2:9" ht="12.75">
      <c r="B14985" s="102">
        <v>244989285</v>
      </c>
      <c r="C14985" s="106">
        <v>8.2241639928406052E-2</v>
      </c>
      <c r="D14985" s="107">
        <v>0.37285661129218539</v>
      </c>
      <c r="E14985" s="106">
        <v>0.14130458586080419</v>
      </c>
      <c r="F14985" s="107">
        <v>0.34839454156642291</v>
      </c>
      <c r="G14985" s="106">
        <v>0.67489291052305944</v>
      </c>
      <c r="H14985" s="107">
        <v>0.39452334608024064</v>
      </c>
      <c r="I14985" s="121" t="str">
        <f t="shared" si="234"/>
        <v>E</v>
      </c>
    </row>
    <row r="14986" spans="2:9" ht="12.75">
      <c r="B14986" s="102">
        <v>244989399</v>
      </c>
      <c r="C14986" s="106">
        <v>5.6276766759415064E-2</v>
      </c>
      <c r="D14986" s="107">
        <v>0.36623919952166051</v>
      </c>
      <c r="E14986" s="106">
        <v>0.85018511748701808</v>
      </c>
      <c r="F14986" s="107">
        <v>0.23992545251717878</v>
      </c>
      <c r="G14986" s="106">
        <v>0.52025322978559974</v>
      </c>
      <c r="H14986" s="107">
        <v>0.14170397525061063</v>
      </c>
      <c r="I14986" s="121" t="str">
        <f t="shared" si="234"/>
        <v>TH</v>
      </c>
    </row>
    <row r="14987" spans="2:9" ht="12.75">
      <c r="B14987" s="102">
        <v>244989894</v>
      </c>
      <c r="C14987" s="106">
        <v>0.47647646144596756</v>
      </c>
      <c r="D14987" s="107">
        <v>0.8199059765271326</v>
      </c>
      <c r="E14987" s="106">
        <v>0.12010596932523665</v>
      </c>
      <c r="F14987" s="107">
        <v>0.38046506877181785</v>
      </c>
      <c r="G14987" s="106">
        <v>0.82905514229319266</v>
      </c>
      <c r="H14987" s="107">
        <v>0.48829480353762289</v>
      </c>
      <c r="I14987" s="121" t="str">
        <f t="shared" si="234"/>
        <v>E</v>
      </c>
    </row>
    <row r="14988" spans="2:9" ht="12.75">
      <c r="B14988" s="102">
        <v>244990183</v>
      </c>
      <c r="C14988" s="106">
        <v>0.4036782733086588</v>
      </c>
      <c r="D14988" s="107">
        <v>0.83866874085777354</v>
      </c>
      <c r="E14988" s="106">
        <v>0.58806528993705509</v>
      </c>
      <c r="F14988" s="107">
        <v>9.7766208093530205E-2</v>
      </c>
      <c r="G14988" s="106">
        <v>0.29999409937046595</v>
      </c>
      <c r="H14988" s="107">
        <v>0.33340789209184329</v>
      </c>
      <c r="I14988" s="121" t="str">
        <f t="shared" si="234"/>
        <v>DF</v>
      </c>
    </row>
    <row r="14989" spans="2:9" ht="12.75">
      <c r="B14989" s="102">
        <v>244990777</v>
      </c>
      <c r="C14989" s="106">
        <v>0.56660360769774876</v>
      </c>
      <c r="D14989" s="107">
        <v>0.13814707350144406</v>
      </c>
      <c r="E14989" s="106">
        <v>1.5927612261677604E-2</v>
      </c>
      <c r="F14989" s="107">
        <v>0.86625418489770789</v>
      </c>
      <c r="G14989" s="106">
        <v>0.27881707885835594</v>
      </c>
      <c r="H14989" s="107">
        <v>0.97141268072227449</v>
      </c>
      <c r="I14989" s="121" t="str">
        <f t="shared" si="234"/>
        <v>BH</v>
      </c>
    </row>
    <row r="14990" spans="2:9" ht="12.75">
      <c r="B14990" s="102">
        <v>244992872</v>
      </c>
      <c r="C14990" s="106">
        <v>0.41957731429372691</v>
      </c>
      <c r="D14990" s="107">
        <v>0.26454407004368985</v>
      </c>
      <c r="E14990" s="106">
        <v>0.65900539277435932</v>
      </c>
      <c r="F14990" s="107">
        <v>0.21330301465089807</v>
      </c>
      <c r="G14990" s="106">
        <v>0.88089958869372964</v>
      </c>
      <c r="H14990" s="107">
        <v>0.20814777318556854</v>
      </c>
      <c r="I14990" s="121" t="str">
        <f t="shared" si="234"/>
        <v>E</v>
      </c>
    </row>
    <row r="14991" spans="2:9" ht="12.75">
      <c r="B14991" s="102">
        <v>244996643</v>
      </c>
      <c r="C14991" s="106">
        <v>0.26993030185149625</v>
      </c>
      <c r="D14991" s="107">
        <v>0.60753653081469161</v>
      </c>
      <c r="E14991" s="106">
        <v>5.2962753528690953E-2</v>
      </c>
      <c r="F14991" s="107">
        <v>0.31038508594630554</v>
      </c>
      <c r="G14991" s="106">
        <v>0.23528186590100431</v>
      </c>
      <c r="H14991" s="107">
        <v>0.4814386896924896</v>
      </c>
      <c r="I14991" s="121" t="str">
        <f t="shared" si="234"/>
        <v>DF</v>
      </c>
    </row>
    <row r="14992" spans="2:9" ht="12.75">
      <c r="B14992" s="102">
        <v>244996973</v>
      </c>
      <c r="C14992" s="106">
        <v>0.22568534055513845</v>
      </c>
      <c r="D14992" s="107">
        <v>0.76453569701041779</v>
      </c>
      <c r="E14992" s="106">
        <v>2.450506427391197E-3</v>
      </c>
      <c r="F14992" s="107">
        <v>0.39401574176387677</v>
      </c>
      <c r="G14992" s="106">
        <v>0.57201488380363807</v>
      </c>
      <c r="H14992" s="107">
        <v>0.96987820743676401</v>
      </c>
      <c r="I14992" s="121" t="str">
        <f t="shared" si="234"/>
        <v>BH</v>
      </c>
    </row>
    <row r="14993" spans="2:9" ht="12.75">
      <c r="B14993" s="102">
        <v>244997758</v>
      </c>
      <c r="C14993" s="106">
        <v>0.80392917244200746</v>
      </c>
      <c r="D14993" s="107">
        <v>0.70769944819328057</v>
      </c>
      <c r="E14993" s="106">
        <v>0.62726185058310158</v>
      </c>
      <c r="F14993" s="107">
        <v>0.88043735402820378</v>
      </c>
      <c r="G14993" s="106">
        <v>0.60593489081527729</v>
      </c>
      <c r="H14993" s="107">
        <v>0.55754745531265337</v>
      </c>
      <c r="I14993" s="121" t="str">
        <f t="shared" si="234"/>
        <v>C</v>
      </c>
    </row>
    <row r="14994" spans="2:9" ht="12.75">
      <c r="B14994" s="102">
        <v>244998714</v>
      </c>
      <c r="C14994" s="106">
        <v>0.48180942412428207</v>
      </c>
      <c r="D14994" s="107">
        <v>0.38256014949181649</v>
      </c>
      <c r="E14994" s="106">
        <v>0.31164282075372696</v>
      </c>
      <c r="F14994" s="107">
        <v>5.3294681647143349E-2</v>
      </c>
      <c r="G14994" s="106">
        <v>0.96311765305460395</v>
      </c>
      <c r="H14994" s="107">
        <v>0.51409141469107933</v>
      </c>
      <c r="I14994" s="121" t="str">
        <f t="shared" si="234"/>
        <v>E</v>
      </c>
    </row>
    <row r="14995" spans="2:9" ht="12.75">
      <c r="B14995" s="102">
        <v>244999786</v>
      </c>
      <c r="C14995" s="106">
        <v>0.21212619057629034</v>
      </c>
      <c r="D14995" s="107">
        <v>0.38937292158944192</v>
      </c>
      <c r="E14995" s="106">
        <v>0.77253471891344816</v>
      </c>
      <c r="F14995" s="107">
        <v>3.1134904417757348E-2</v>
      </c>
      <c r="G14995" s="106">
        <v>0.70079988675046856</v>
      </c>
      <c r="H14995" s="107">
        <v>0.93821765947607094</v>
      </c>
      <c r="I14995" s="121" t="str">
        <f t="shared" si="234"/>
        <v>BH</v>
      </c>
    </row>
    <row r="14996" spans="2:9" ht="12.75">
      <c r="B14996" s="102">
        <v>245002230</v>
      </c>
      <c r="C14996" s="106">
        <v>0.90963376763813053</v>
      </c>
      <c r="D14996" s="107">
        <v>0.48771531546876057</v>
      </c>
      <c r="E14996" s="106">
        <v>0.96313987685298397</v>
      </c>
      <c r="F14996" s="107">
        <v>0.71534778745569683</v>
      </c>
      <c r="G14996" s="106">
        <v>0.93926007068886008</v>
      </c>
      <c r="H14996" s="107">
        <v>0.61250990846127973</v>
      </c>
      <c r="I14996" s="121" t="str">
        <f t="shared" si="234"/>
        <v>TH</v>
      </c>
    </row>
    <row r="14997" spans="2:9" ht="12.75">
      <c r="B14997" s="102">
        <v>245002731</v>
      </c>
      <c r="C14997" s="106">
        <v>0.31849440850622024</v>
      </c>
      <c r="D14997" s="107">
        <v>0.94035975269550431</v>
      </c>
      <c r="E14997" s="106">
        <v>0.97669084326396227</v>
      </c>
      <c r="F14997" s="107">
        <v>0.40281879339211657</v>
      </c>
      <c r="G14997" s="106">
        <v>0.88050780371132875</v>
      </c>
      <c r="H14997" s="107">
        <v>2.7257656140454278E-2</v>
      </c>
      <c r="I14997" s="121" t="str">
        <f t="shared" si="234"/>
        <v>TH</v>
      </c>
    </row>
    <row r="14998" spans="2:9" ht="12.75">
      <c r="B14998" s="102">
        <v>245002988</v>
      </c>
      <c r="C14998" s="106">
        <v>0.90155758152298837</v>
      </c>
      <c r="D14998" s="107">
        <v>0.5353525160758652</v>
      </c>
      <c r="E14998" s="106">
        <v>0.60041858577263341</v>
      </c>
      <c r="F14998" s="107">
        <v>0.54487982652008005</v>
      </c>
      <c r="G14998" s="106">
        <v>0.77312638242427045</v>
      </c>
      <c r="H14998" s="107">
        <v>0.11274185930173908</v>
      </c>
      <c r="I14998" s="121" t="str">
        <f t="shared" si="234"/>
        <v>FH</v>
      </c>
    </row>
    <row r="14999" spans="2:9" ht="12.75">
      <c r="B14999" s="102">
        <v>245003450</v>
      </c>
      <c r="C14999" s="106">
        <v>0.93995798145510756</v>
      </c>
      <c r="D14999" s="107">
        <v>0.98021157571236639</v>
      </c>
      <c r="E14999" s="106">
        <v>0.18899945446267274</v>
      </c>
      <c r="F14999" s="107">
        <v>0.45654263455266175</v>
      </c>
      <c r="G14999" s="106">
        <v>0.79165332624879459</v>
      </c>
      <c r="H14999" s="107">
        <v>0.87430356354607985</v>
      </c>
      <c r="I14999" s="121" t="str">
        <f t="shared" si="234"/>
        <v>DF</v>
      </c>
    </row>
    <row r="15000" spans="2:9" ht="12.75">
      <c r="B15000" s="102">
        <v>245004943</v>
      </c>
      <c r="C15000" s="106">
        <v>0.31954970664181648</v>
      </c>
      <c r="D15000" s="107">
        <v>0.5756731717960093</v>
      </c>
      <c r="E15000" s="106">
        <v>0.95031713777791982</v>
      </c>
      <c r="F15000" s="107">
        <v>0.99930376490928907</v>
      </c>
      <c r="G15000" s="106">
        <v>0.45069818934289341</v>
      </c>
      <c r="H15000" s="107">
        <v>0.49262482110395767</v>
      </c>
      <c r="I15000" s="121" t="str">
        <f t="shared" si="234"/>
        <v>C</v>
      </c>
    </row>
    <row r="15001" spans="2:9" ht="12.75">
      <c r="B15001" s="102">
        <v>245008194</v>
      </c>
      <c r="C15001" s="106">
        <v>0.62680280022469548</v>
      </c>
      <c r="D15001" s="107">
        <v>0.71017989900927758</v>
      </c>
      <c r="E15001" s="106">
        <v>0.79101684077781975</v>
      </c>
      <c r="F15001" s="107">
        <v>0.70573824750320657</v>
      </c>
      <c r="G15001" s="106">
        <v>0.11097821670365704</v>
      </c>
      <c r="H15001" s="107">
        <v>0.41249734238769808</v>
      </c>
      <c r="I15001" s="121" t="str">
        <f t="shared" si="234"/>
        <v>TH</v>
      </c>
    </row>
    <row r="15002" spans="2:9" ht="12.75">
      <c r="B15002" s="102">
        <v>245008903</v>
      </c>
      <c r="C15002" s="106">
        <v>0.71731344498883365</v>
      </c>
      <c r="D15002" s="107">
        <v>0.51531227628271248</v>
      </c>
      <c r="E15002" s="106">
        <v>0.53909108839156428</v>
      </c>
      <c r="F15002" s="107">
        <v>0.94537314839666764</v>
      </c>
      <c r="G15002" s="106">
        <v>8.5080726216987035E-2</v>
      </c>
      <c r="H15002" s="107">
        <v>0.34206249875306183</v>
      </c>
      <c r="I15002" s="121" t="str">
        <f t="shared" si="234"/>
        <v>C</v>
      </c>
    </row>
    <row r="15003" spans="2:9" ht="12.75">
      <c r="B15003" s="102">
        <v>245011098</v>
      </c>
      <c r="C15003" s="106">
        <v>0.45730227689912839</v>
      </c>
      <c r="D15003" s="107">
        <v>0.52839376081257772</v>
      </c>
      <c r="E15003" s="106">
        <v>0.37816718557265006</v>
      </c>
      <c r="F15003" s="107">
        <v>7.1734533478919893E-2</v>
      </c>
      <c r="G15003" s="106">
        <v>0.55213591628428027</v>
      </c>
      <c r="H15003" s="107">
        <v>3.1114319127472756E-2</v>
      </c>
      <c r="I15003" s="121" t="str">
        <f t="shared" si="234"/>
        <v>E</v>
      </c>
    </row>
    <row r="15004" spans="2:9" ht="12.75">
      <c r="B15004" s="102">
        <v>245011377</v>
      </c>
      <c r="C15004" s="106">
        <v>7.297419540456529E-2</v>
      </c>
      <c r="D15004" s="107">
        <v>0.41934829230285242</v>
      </c>
      <c r="E15004" s="106">
        <v>0.34570475283004698</v>
      </c>
      <c r="F15004" s="107">
        <v>0.62365345460458244</v>
      </c>
      <c r="G15004" s="106">
        <v>0.47457092087930786</v>
      </c>
      <c r="H15004" s="107">
        <v>0.3705285930137352</v>
      </c>
      <c r="I15004" s="121" t="str">
        <f t="shared" si="234"/>
        <v>C</v>
      </c>
    </row>
    <row r="15005" spans="2:9" ht="12.75">
      <c r="B15005" s="102">
        <v>245012581</v>
      </c>
      <c r="C15005" s="106">
        <v>0.30517969071319251</v>
      </c>
      <c r="D15005" s="107">
        <v>0.62087668277452046</v>
      </c>
      <c r="E15005" s="106">
        <v>0.54776595408348183</v>
      </c>
      <c r="F15005" s="107">
        <v>0.43777223005686405</v>
      </c>
      <c r="G15005" s="106">
        <v>0.62915352888564358</v>
      </c>
      <c r="H15005" s="107">
        <v>5.5106023783785929E-2</v>
      </c>
      <c r="I15005" s="121" t="str">
        <f t="shared" si="234"/>
        <v>E</v>
      </c>
    </row>
    <row r="15006" spans="2:9" ht="12.75">
      <c r="B15006" s="102">
        <v>245013449</v>
      </c>
      <c r="C15006" s="106">
        <v>0.4220376074781127</v>
      </c>
      <c r="D15006" s="107">
        <v>0.25568851950784421</v>
      </c>
      <c r="E15006" s="106">
        <v>0.79363218478500974</v>
      </c>
      <c r="F15006" s="107">
        <v>0.71827980877984321</v>
      </c>
      <c r="G15006" s="106">
        <v>0.37528319933218857</v>
      </c>
      <c r="H15006" s="107">
        <v>0.69348861859675992</v>
      </c>
      <c r="I15006" s="121" t="str">
        <f t="shared" si="234"/>
        <v>TH</v>
      </c>
    </row>
    <row r="15007" spans="2:9" ht="12.75">
      <c r="B15007" s="102">
        <v>245013556</v>
      </c>
      <c r="C15007" s="106">
        <v>0.81650768964587717</v>
      </c>
      <c r="D15007" s="107">
        <v>0.44200179731589717</v>
      </c>
      <c r="E15007" s="106">
        <v>0.10396035013168636</v>
      </c>
      <c r="F15007" s="107">
        <v>0.75208920248456446</v>
      </c>
      <c r="G15007" s="106">
        <v>0.53064029526520384</v>
      </c>
      <c r="H15007" s="107">
        <v>0.52310372342285727</v>
      </c>
      <c r="I15007" s="121" t="str">
        <f t="shared" si="234"/>
        <v>FH</v>
      </c>
    </row>
    <row r="15008" spans="2:9" ht="12.75">
      <c r="B15008" s="102">
        <v>245014084</v>
      </c>
      <c r="C15008" s="106">
        <v>0.29677225328751522</v>
      </c>
      <c r="D15008" s="107">
        <v>0.67194308145816728</v>
      </c>
      <c r="E15008" s="106">
        <v>0.60336551787099246</v>
      </c>
      <c r="F15008" s="107">
        <v>0.15520195837846029</v>
      </c>
      <c r="G15008" s="106">
        <v>0.63437078468470087</v>
      </c>
      <c r="H15008" s="107">
        <v>0.25181112751434576</v>
      </c>
      <c r="I15008" s="121" t="str">
        <f t="shared" si="234"/>
        <v>DF</v>
      </c>
    </row>
    <row r="15009" spans="2:9" ht="12.75">
      <c r="B15009" s="102">
        <v>245015403</v>
      </c>
      <c r="C15009" s="106">
        <v>4.5916769998601836E-2</v>
      </c>
      <c r="D15009" s="107">
        <v>0.96655368152574472</v>
      </c>
      <c r="E15009" s="106">
        <v>0.65309422272385076</v>
      </c>
      <c r="F15009" s="107">
        <v>0.3474217642508961</v>
      </c>
      <c r="G15009" s="106">
        <v>0.9128936286143301</v>
      </c>
      <c r="H15009" s="107">
        <v>0.86230171146003576</v>
      </c>
      <c r="I15009" s="121" t="str">
        <f t="shared" si="234"/>
        <v>DF</v>
      </c>
    </row>
    <row r="15010" spans="2:9" ht="12.75">
      <c r="B15010" s="102">
        <v>245016213</v>
      </c>
      <c r="C15010" s="106">
        <v>0.67196522549833904</v>
      </c>
      <c r="D15010" s="107">
        <v>0.16218913020737968</v>
      </c>
      <c r="E15010" s="106">
        <v>0.93083742546264703</v>
      </c>
      <c r="F15010" s="107">
        <v>0.52321704411880221</v>
      </c>
      <c r="G15010" s="106">
        <v>0.11517639071683439</v>
      </c>
      <c r="H15010" s="107">
        <v>0.82987148462722504</v>
      </c>
      <c r="I15010" s="121" t="str">
        <f t="shared" si="234"/>
        <v>TH</v>
      </c>
    </row>
    <row r="15011" spans="2:9" ht="12.75">
      <c r="B15011" s="102">
        <v>245019735</v>
      </c>
      <c r="C15011" s="106">
        <v>0.71366549862084749</v>
      </c>
      <c r="D15011" s="107">
        <v>0.19531215763175958</v>
      </c>
      <c r="E15011" s="106">
        <v>0.9842801963012926</v>
      </c>
      <c r="F15011" s="107">
        <v>0.15353214682146921</v>
      </c>
      <c r="G15011" s="106">
        <v>0.49317392174435959</v>
      </c>
      <c r="H15011" s="107">
        <v>0.15775021538025857</v>
      </c>
      <c r="I15011" s="121" t="str">
        <f t="shared" si="234"/>
        <v>TH</v>
      </c>
    </row>
    <row r="15012" spans="2:9" ht="12.75">
      <c r="B15012" s="102">
        <v>245020965</v>
      </c>
      <c r="C15012" s="106">
        <v>0.24313045905314468</v>
      </c>
      <c r="D15012" s="107">
        <v>0.7452201308335078</v>
      </c>
      <c r="E15012" s="106">
        <v>0.4662748450526093</v>
      </c>
      <c r="F15012" s="107">
        <v>0.37715466686871069</v>
      </c>
      <c r="G15012" s="106">
        <v>0.71324995860648999</v>
      </c>
      <c r="H15012" s="107">
        <v>6.4336151408775244E-2</v>
      </c>
      <c r="I15012" s="121" t="str">
        <f t="shared" si="234"/>
        <v>DF</v>
      </c>
    </row>
    <row r="15013" spans="2:9" ht="12.75">
      <c r="B15013" s="102">
        <v>245024701</v>
      </c>
      <c r="C15013" s="106">
        <v>8.4722315598760645E-2</v>
      </c>
      <c r="D15013" s="107">
        <v>0.88764634945521959</v>
      </c>
      <c r="E15013" s="106">
        <v>0.77727554722901204</v>
      </c>
      <c r="F15013" s="107">
        <v>0.69911433685397029</v>
      </c>
      <c r="G15013" s="106">
        <v>0.53144106654403966</v>
      </c>
      <c r="H15013" s="107">
        <v>0.20721089513483371</v>
      </c>
      <c r="I15013" s="121" t="str">
        <f t="shared" si="234"/>
        <v>DF</v>
      </c>
    </row>
    <row r="15014" spans="2:9" ht="12.75">
      <c r="B15014" s="102">
        <v>245026840</v>
      </c>
      <c r="C15014" s="106">
        <v>0.61382450663583032</v>
      </c>
      <c r="D15014" s="107">
        <v>0.67419205194980947</v>
      </c>
      <c r="E15014" s="106">
        <v>0.40712784351657216</v>
      </c>
      <c r="F15014" s="107">
        <v>0.31751897994993961</v>
      </c>
      <c r="G15014" s="106">
        <v>0.67853866569712995</v>
      </c>
      <c r="H15014" s="107">
        <v>8.5355984090636383E-2</v>
      </c>
      <c r="I15014" s="121" t="str">
        <f t="shared" si="234"/>
        <v>E</v>
      </c>
    </row>
    <row r="15015" spans="2:9" ht="12.75">
      <c r="B15015" s="102">
        <v>245028052</v>
      </c>
      <c r="C15015" s="106">
        <v>0.39693597751956067</v>
      </c>
      <c r="D15015" s="107">
        <v>0.6294668664787908</v>
      </c>
      <c r="E15015" s="106">
        <v>0.36998264856972796</v>
      </c>
      <c r="F15015" s="107">
        <v>0.80097452199180363</v>
      </c>
      <c r="G15015" s="106">
        <v>0.5861062975168263</v>
      </c>
      <c r="H15015" s="107">
        <v>0.39212186614314337</v>
      </c>
      <c r="I15015" s="121" t="str">
        <f t="shared" si="234"/>
        <v>C</v>
      </c>
    </row>
    <row r="15016" spans="2:9" ht="12.75">
      <c r="B15016" s="102">
        <v>245030098</v>
      </c>
      <c r="C15016" s="106">
        <v>0.7126395493199027</v>
      </c>
      <c r="D15016" s="107">
        <v>0.7631699661280209</v>
      </c>
      <c r="E15016" s="106">
        <v>0.97251746400176931</v>
      </c>
      <c r="F15016" s="107">
        <v>0.5310169617274314</v>
      </c>
      <c r="G15016" s="106">
        <v>0.31314214964153075</v>
      </c>
      <c r="H15016" s="107">
        <v>0.87945324948200065</v>
      </c>
      <c r="I15016" s="121" t="str">
        <f t="shared" si="234"/>
        <v>TH</v>
      </c>
    </row>
    <row r="15017" spans="2:9" ht="12.75">
      <c r="B15017" s="102">
        <v>245031855</v>
      </c>
      <c r="C15017" s="106">
        <v>0.59111385614692669</v>
      </c>
      <c r="D15017" s="107">
        <v>0.85071145456340247</v>
      </c>
      <c r="E15017" s="106">
        <v>0.71381054042074776</v>
      </c>
      <c r="F15017" s="107">
        <v>4.7853556436168176E-2</v>
      </c>
      <c r="G15017" s="106">
        <v>0.27766604248081439</v>
      </c>
      <c r="H15017" s="107">
        <v>0.44894172861235071</v>
      </c>
      <c r="I15017" s="121" t="str">
        <f t="shared" si="234"/>
        <v>DF</v>
      </c>
    </row>
    <row r="15018" spans="2:9" ht="12.75">
      <c r="B15018" s="102">
        <v>245034478</v>
      </c>
      <c r="C15018" s="106">
        <v>0.26660946513141548</v>
      </c>
      <c r="D15018" s="107">
        <v>0.60673494387809424</v>
      </c>
      <c r="E15018" s="106">
        <v>0.68128202639852553</v>
      </c>
      <c r="F15018" s="107">
        <v>0.58482820286522585</v>
      </c>
      <c r="G15018" s="106">
        <v>0.2460996270189213</v>
      </c>
      <c r="H15018" s="107">
        <v>0.72609612259165868</v>
      </c>
      <c r="I15018" s="121" t="str">
        <f t="shared" si="234"/>
        <v>BH</v>
      </c>
    </row>
    <row r="15019" spans="2:9" ht="12.75">
      <c r="B15019" s="102">
        <v>245035419</v>
      </c>
      <c r="C15019" s="106">
        <v>0.39184150141864849</v>
      </c>
      <c r="D15019" s="107">
        <v>0.68635170821682978</v>
      </c>
      <c r="E15019" s="106">
        <v>0.33453054031939899</v>
      </c>
      <c r="F15019" s="107">
        <v>0.15231583195797355</v>
      </c>
      <c r="G15019" s="106">
        <v>0.53530383736583398</v>
      </c>
      <c r="H15019" s="107">
        <v>0.39153046429806104</v>
      </c>
      <c r="I15019" s="121" t="str">
        <f t="shared" si="234"/>
        <v>DF</v>
      </c>
    </row>
    <row r="15020" spans="2:9" ht="12.75">
      <c r="B15020" s="102">
        <v>245035674</v>
      </c>
      <c r="C15020" s="106">
        <v>0.86413367776461136</v>
      </c>
      <c r="D15020" s="107">
        <v>0.63111312696650512</v>
      </c>
      <c r="E15020" s="106">
        <v>0.40712331071793439</v>
      </c>
      <c r="F15020" s="107">
        <v>0.95423247743868522</v>
      </c>
      <c r="G15020" s="106">
        <v>0.29240916827991836</v>
      </c>
      <c r="H15020" s="107">
        <v>8.1176062665938797E-2</v>
      </c>
      <c r="I15020" s="121" t="str">
        <f t="shared" si="234"/>
        <v>C</v>
      </c>
    </row>
    <row r="15021" spans="2:9" ht="12.75">
      <c r="B15021" s="102">
        <v>245038801</v>
      </c>
      <c r="C15021" s="106">
        <v>0.57767420084715293</v>
      </c>
      <c r="D15021" s="107">
        <v>0.57594645490215091</v>
      </c>
      <c r="E15021" s="106">
        <v>0.64868393429695193</v>
      </c>
      <c r="F15021" s="107">
        <v>0.19489755317026081</v>
      </c>
      <c r="G15021" s="106">
        <v>0.40423692041237236</v>
      </c>
      <c r="H15021" s="107">
        <v>0.89396634569132249</v>
      </c>
      <c r="I15021" s="121" t="str">
        <f t="shared" si="234"/>
        <v>BH</v>
      </c>
    </row>
    <row r="15022" spans="2:9" ht="12.75">
      <c r="B15022" s="102">
        <v>245041359</v>
      </c>
      <c r="C15022" s="106">
        <v>0.72640553313354062</v>
      </c>
      <c r="D15022" s="107">
        <v>8.3905809225930383E-3</v>
      </c>
      <c r="E15022" s="106">
        <v>0.81160145531145211</v>
      </c>
      <c r="F15022" s="107">
        <v>0.10651570508933705</v>
      </c>
      <c r="G15022" s="106">
        <v>0.67521151761507436</v>
      </c>
      <c r="H15022" s="107">
        <v>0.24134111717695639</v>
      </c>
      <c r="I15022" s="121" t="str">
        <f t="shared" si="234"/>
        <v>TH</v>
      </c>
    </row>
    <row r="15023" spans="2:9" ht="12.75">
      <c r="B15023" s="102">
        <v>245042169</v>
      </c>
      <c r="C15023" s="106">
        <v>0.68724747947616383</v>
      </c>
      <c r="D15023" s="107">
        <v>0.19397749620929261</v>
      </c>
      <c r="E15023" s="106">
        <v>0.45933726166849032</v>
      </c>
      <c r="F15023" s="107">
        <v>2.7779480443053117E-3</v>
      </c>
      <c r="G15023" s="106">
        <v>0.96077847678602546</v>
      </c>
      <c r="H15023" s="107">
        <v>0.92692567026299066</v>
      </c>
      <c r="I15023" s="121" t="str">
        <f t="shared" si="234"/>
        <v>E</v>
      </c>
    </row>
    <row r="15024" spans="2:9" ht="12.75">
      <c r="B15024" s="102">
        <v>245042226</v>
      </c>
      <c r="C15024" s="106">
        <v>0.20415535037731747</v>
      </c>
      <c r="D15024" s="107">
        <v>0.3409210619548555</v>
      </c>
      <c r="E15024" s="106">
        <v>0.33247761518052776</v>
      </c>
      <c r="F15024" s="107">
        <v>0.11160408066908278</v>
      </c>
      <c r="G15024" s="106">
        <v>0.23557284139214119</v>
      </c>
      <c r="H15024" s="107">
        <v>0.49698200749321053</v>
      </c>
      <c r="I15024" s="121" t="str">
        <f t="shared" si="234"/>
        <v>BH</v>
      </c>
    </row>
    <row r="15025" spans="2:9" ht="12.75">
      <c r="B15025" s="102">
        <v>245042662</v>
      </c>
      <c r="C15025" s="106">
        <v>0.74579639295800337</v>
      </c>
      <c r="D15025" s="107">
        <v>0.67376150926412848</v>
      </c>
      <c r="E15025" s="106">
        <v>0.29737862873293541</v>
      </c>
      <c r="F15025" s="107">
        <v>7.4866308556138961E-2</v>
      </c>
      <c r="G15025" s="106">
        <v>0.18804304521445303</v>
      </c>
      <c r="H15025" s="107">
        <v>0.24798548126368214</v>
      </c>
      <c r="I15025" s="121" t="str">
        <f t="shared" si="234"/>
        <v>FH</v>
      </c>
    </row>
    <row r="15026" spans="2:9" ht="12.75">
      <c r="B15026" s="102">
        <v>245044032</v>
      </c>
      <c r="C15026" s="106">
        <v>0.25706007079387483</v>
      </c>
      <c r="D15026" s="107">
        <v>0.47122602262899793</v>
      </c>
      <c r="E15026" s="106">
        <v>0.71727183209073075</v>
      </c>
      <c r="F15026" s="107">
        <v>0.86614484618135901</v>
      </c>
      <c r="G15026" s="106">
        <v>0.14410963420852774</v>
      </c>
      <c r="H15026" s="107">
        <v>0.72821211807503161</v>
      </c>
      <c r="I15026" s="121" t="str">
        <f t="shared" si="234"/>
        <v>C</v>
      </c>
    </row>
    <row r="15027" spans="2:9" ht="12.75">
      <c r="B15027" s="102">
        <v>245046945</v>
      </c>
      <c r="C15027" s="106">
        <v>0.39211380900586268</v>
      </c>
      <c r="D15027" s="107">
        <v>0.17244084999517639</v>
      </c>
      <c r="E15027" s="106">
        <v>0.8831334574961609</v>
      </c>
      <c r="F15027" s="107">
        <v>0.85916508524382285</v>
      </c>
      <c r="G15027" s="106">
        <v>0.18469427333989108</v>
      </c>
      <c r="H15027" s="107">
        <v>0.16862956320095401</v>
      </c>
      <c r="I15027" s="121" t="str">
        <f t="shared" si="234"/>
        <v>TH</v>
      </c>
    </row>
    <row r="15028" spans="2:9" ht="12.75">
      <c r="B15028" s="102">
        <v>245048529</v>
      </c>
      <c r="C15028" s="106">
        <v>0.79933082262031596</v>
      </c>
      <c r="D15028" s="107">
        <v>0.33239744298986551</v>
      </c>
      <c r="E15028" s="106">
        <v>0.42916804618577498</v>
      </c>
      <c r="F15028" s="107">
        <v>0.67859022592351637</v>
      </c>
      <c r="G15028" s="106">
        <v>0.46933065965182097</v>
      </c>
      <c r="H15028" s="107">
        <v>0.35112063030539309</v>
      </c>
      <c r="I15028" s="121" t="str">
        <f t="shared" si="234"/>
        <v>FH</v>
      </c>
    </row>
    <row r="15029" spans="2:9" ht="12.75">
      <c r="B15029" s="102">
        <v>245049659</v>
      </c>
      <c r="C15029" s="106">
        <v>0.98146042677338396</v>
      </c>
      <c r="D15029" s="107">
        <v>0.3271396467837866</v>
      </c>
      <c r="E15029" s="106">
        <v>0.62585415654569587</v>
      </c>
      <c r="F15029" s="107">
        <v>0.30088990046064534</v>
      </c>
      <c r="G15029" s="106">
        <v>0.49604904630168356</v>
      </c>
      <c r="H15029" s="107">
        <v>0.64496839793063288</v>
      </c>
      <c r="I15029" s="121" t="str">
        <f t="shared" si="234"/>
        <v>FH</v>
      </c>
    </row>
    <row r="15030" spans="2:9" ht="12.75">
      <c r="B15030" s="102">
        <v>245050880</v>
      </c>
      <c r="C15030" s="106">
        <v>0.50384064713616827</v>
      </c>
      <c r="D15030" s="107">
        <v>0.58273031949942666</v>
      </c>
      <c r="E15030" s="106">
        <v>0.17709656811906171</v>
      </c>
      <c r="F15030" s="107">
        <v>0.21432839711030294</v>
      </c>
      <c r="G15030" s="106">
        <v>0.42559427273494266</v>
      </c>
      <c r="H15030" s="107">
        <v>0.81917139009764028</v>
      </c>
      <c r="I15030" s="121" t="str">
        <f t="shared" si="234"/>
        <v>BH</v>
      </c>
    </row>
    <row r="15031" spans="2:9" ht="12.75">
      <c r="B15031" s="102">
        <v>245051037</v>
      </c>
      <c r="C15031" s="106">
        <v>0.88627314437238791</v>
      </c>
      <c r="D15031" s="107">
        <v>8.7126187609654071E-3</v>
      </c>
      <c r="E15031" s="106">
        <v>0.50645666468703654</v>
      </c>
      <c r="F15031" s="107">
        <v>0.95213100711423371</v>
      </c>
      <c r="G15031" s="106">
        <v>0.76735379249420399</v>
      </c>
      <c r="H15031" s="107">
        <v>0.77644079793204646</v>
      </c>
      <c r="I15031" s="121" t="str">
        <f t="shared" si="234"/>
        <v>C</v>
      </c>
    </row>
    <row r="15032" spans="2:9" ht="12.75">
      <c r="B15032" s="102">
        <v>245051094</v>
      </c>
      <c r="C15032" s="106">
        <v>0.43148644718074891</v>
      </c>
      <c r="D15032" s="107">
        <v>0.3568744789835625</v>
      </c>
      <c r="E15032" s="106">
        <v>0.87911360643728487</v>
      </c>
      <c r="F15032" s="107">
        <v>0.92928406535617158</v>
      </c>
      <c r="G15032" s="106">
        <v>0.54411407891495989</v>
      </c>
      <c r="H15032" s="107">
        <v>0.55462884139936253</v>
      </c>
      <c r="I15032" s="121" t="str">
        <f t="shared" si="234"/>
        <v>C</v>
      </c>
    </row>
    <row r="15033" spans="2:9" ht="12.75">
      <c r="B15033" s="102">
        <v>245051498</v>
      </c>
      <c r="C15033" s="106">
        <v>0.70028193345427692</v>
      </c>
      <c r="D15033" s="107">
        <v>0.9026482588998217</v>
      </c>
      <c r="E15033" s="106">
        <v>0.69205052228311192</v>
      </c>
      <c r="F15033" s="107">
        <v>0.40021090176279017</v>
      </c>
      <c r="G15033" s="106">
        <v>0.23719884980646366</v>
      </c>
      <c r="H15033" s="107">
        <v>0.66500493836319752</v>
      </c>
      <c r="I15033" s="121" t="str">
        <f t="shared" si="234"/>
        <v>DF</v>
      </c>
    </row>
    <row r="15034" spans="2:9" ht="12.75">
      <c r="B15034" s="102">
        <v>245051977</v>
      </c>
      <c r="C15034" s="106">
        <v>0.93100437644963563</v>
      </c>
      <c r="D15034" s="107">
        <v>0.20774608489397206</v>
      </c>
      <c r="E15034" s="106">
        <v>0.66435210575647297</v>
      </c>
      <c r="F15034" s="107">
        <v>0.37514105866677472</v>
      </c>
      <c r="G15034" s="106">
        <v>0.90207027675572626</v>
      </c>
      <c r="H15034" s="107">
        <v>0.48935540056362337</v>
      </c>
      <c r="I15034" s="121" t="str">
        <f t="shared" si="234"/>
        <v>FH</v>
      </c>
    </row>
    <row r="15035" spans="2:9" ht="12.75">
      <c r="B15035" s="102">
        <v>245052463</v>
      </c>
      <c r="C15035" s="106">
        <v>0.19931072723426935</v>
      </c>
      <c r="D15035" s="107">
        <v>0.15800334006531802</v>
      </c>
      <c r="E15035" s="106">
        <v>0.34854746842534201</v>
      </c>
      <c r="F15035" s="107">
        <v>0.20801798203941146</v>
      </c>
      <c r="G15035" s="106">
        <v>0.61259819297665441</v>
      </c>
      <c r="H15035" s="107">
        <v>0.66474500956108629</v>
      </c>
      <c r="I15035" s="121" t="str">
        <f t="shared" si="234"/>
        <v>BH</v>
      </c>
    </row>
    <row r="15036" spans="2:9" ht="12.75">
      <c r="B15036" s="102">
        <v>245054360</v>
      </c>
      <c r="C15036" s="106">
        <v>9.989117151170035E-2</v>
      </c>
      <c r="D15036" s="107">
        <v>0.61482918053495728</v>
      </c>
      <c r="E15036" s="106">
        <v>5.7891212789012325E-2</v>
      </c>
      <c r="F15036" s="107">
        <v>0.50795287346466056</v>
      </c>
      <c r="G15036" s="106">
        <v>0.70063182745246966</v>
      </c>
      <c r="H15036" s="107">
        <v>0.93406091113938339</v>
      </c>
      <c r="I15036" s="121" t="str">
        <f t="shared" si="234"/>
        <v>BH</v>
      </c>
    </row>
    <row r="15037" spans="2:9" ht="12.75">
      <c r="B15037" s="102">
        <v>245055457</v>
      </c>
      <c r="C15037" s="106">
        <v>0.10209544955389482</v>
      </c>
      <c r="D15037" s="107">
        <v>0.90191752925409663</v>
      </c>
      <c r="E15037" s="106">
        <v>0.82914050246958837</v>
      </c>
      <c r="F15037" s="107">
        <v>0.71608800098542869</v>
      </c>
      <c r="G15037" s="106">
        <v>0.37736654539923897</v>
      </c>
      <c r="H15037" s="107">
        <v>0.64748283247487226</v>
      </c>
      <c r="I15037" s="121" t="str">
        <f t="shared" si="234"/>
        <v>DF</v>
      </c>
    </row>
    <row r="15038" spans="2:9" ht="12.75">
      <c r="B15038" s="102">
        <v>245057124</v>
      </c>
      <c r="C15038" s="106">
        <v>0.29891632078440722</v>
      </c>
      <c r="D15038" s="107">
        <v>0.86632670806042267</v>
      </c>
      <c r="E15038" s="106">
        <v>0.45807264054386287</v>
      </c>
      <c r="F15038" s="107">
        <v>0.51635862410794897</v>
      </c>
      <c r="G15038" s="106">
        <v>0.25058582380353611</v>
      </c>
      <c r="H15038" s="107">
        <v>0.77611914090007206</v>
      </c>
      <c r="I15038" s="121" t="str">
        <f t="shared" si="234"/>
        <v>DF</v>
      </c>
    </row>
    <row r="15039" spans="2:9" ht="12.75">
      <c r="B15039" s="102">
        <v>245057395</v>
      </c>
      <c r="C15039" s="106">
        <v>0.90247178035917264</v>
      </c>
      <c r="D15039" s="107">
        <v>0.38531678248801082</v>
      </c>
      <c r="E15039" s="106">
        <v>0.83320312811907904</v>
      </c>
      <c r="F15039" s="107">
        <v>6.3588007362832322E-2</v>
      </c>
      <c r="G15039" s="106">
        <v>0.4296049834490463</v>
      </c>
      <c r="H15039" s="107">
        <v>0.19718915094057587</v>
      </c>
      <c r="I15039" s="121" t="str">
        <f t="shared" si="234"/>
        <v>FH</v>
      </c>
    </row>
    <row r="15040" spans="2:9" ht="12.75">
      <c r="B15040" s="102">
        <v>245057981</v>
      </c>
      <c r="C15040" s="106">
        <v>0.29379489998035124</v>
      </c>
      <c r="D15040" s="107">
        <v>0.81894466337034588</v>
      </c>
      <c r="E15040" s="106">
        <v>0.45058606009290414</v>
      </c>
      <c r="F15040" s="107">
        <v>0.75134920123540461</v>
      </c>
      <c r="G15040" s="106">
        <v>0.12866406470490777</v>
      </c>
      <c r="H15040" s="107">
        <v>0.45462772573019095</v>
      </c>
      <c r="I15040" s="121" t="str">
        <f t="shared" si="234"/>
        <v>DF</v>
      </c>
    </row>
    <row r="15041" spans="2:9" ht="12.75">
      <c r="B15041" s="102">
        <v>245058065</v>
      </c>
      <c r="C15041" s="106">
        <v>0.60071868729338296</v>
      </c>
      <c r="D15041" s="107">
        <v>6.3984544315617065E-2</v>
      </c>
      <c r="E15041" s="106">
        <v>0.35883509975856498</v>
      </c>
      <c r="F15041" s="107">
        <v>0.44812383633908137</v>
      </c>
      <c r="G15041" s="106">
        <v>0.26027914935509444</v>
      </c>
      <c r="H15041" s="107">
        <v>0.56485764575758113</v>
      </c>
      <c r="I15041" s="121" t="str">
        <f t="shared" si="234"/>
        <v>FH</v>
      </c>
    </row>
    <row r="15042" spans="2:9" ht="12.75">
      <c r="B15042" s="102">
        <v>245060317</v>
      </c>
      <c r="C15042" s="106">
        <v>0.90716512138990613</v>
      </c>
      <c r="D15042" s="107">
        <v>3.7616812134867672E-2</v>
      </c>
      <c r="E15042" s="106">
        <v>0.20126577936133505</v>
      </c>
      <c r="F15042" s="107">
        <v>0.98639065255907799</v>
      </c>
      <c r="G15042" s="106">
        <v>0.34616538908535333</v>
      </c>
      <c r="H15042" s="107">
        <v>0.60727593461096685</v>
      </c>
      <c r="I15042" s="121" t="str">
        <f t="shared" si="234"/>
        <v>C</v>
      </c>
    </row>
    <row r="15043" spans="2:9" ht="12.75">
      <c r="B15043" s="102">
        <v>245060612</v>
      </c>
      <c r="C15043" s="106">
        <v>0.90161729873765317</v>
      </c>
      <c r="D15043" s="107">
        <v>0.56133769934010136</v>
      </c>
      <c r="E15043" s="106">
        <v>0.80641285996644307</v>
      </c>
      <c r="F15043" s="107">
        <v>0.59623172484617193</v>
      </c>
      <c r="G15043" s="106">
        <v>0.4248668342475288</v>
      </c>
      <c r="H15043" s="107">
        <v>0.21675692806618541</v>
      </c>
      <c r="I15043" s="121" t="str">
        <f t="shared" si="234"/>
        <v>FH</v>
      </c>
    </row>
    <row r="15044" spans="2:9" ht="12.75">
      <c r="B15044" s="102">
        <v>245061281</v>
      </c>
      <c r="C15044" s="106">
        <v>0.73558313289460453</v>
      </c>
      <c r="D15044" s="107">
        <v>0.59442247162511652</v>
      </c>
      <c r="E15044" s="106">
        <v>0.49265402283241877</v>
      </c>
      <c r="F15044" s="107">
        <v>0.84056761660036949</v>
      </c>
      <c r="G15044" s="106">
        <v>0.14426501703638506</v>
      </c>
      <c r="H15044" s="107">
        <v>0.87080146893588117</v>
      </c>
      <c r="I15044" s="121" t="str">
        <f t="shared" si="234"/>
        <v>BH</v>
      </c>
    </row>
    <row r="15045" spans="2:9" ht="12.75">
      <c r="B15045" s="102">
        <v>245062576</v>
      </c>
      <c r="C15045" s="106">
        <v>0.5641934792369705</v>
      </c>
      <c r="D15045" s="107">
        <v>0.66601604481004273</v>
      </c>
      <c r="E15045" s="106">
        <v>0.45110496417619128</v>
      </c>
      <c r="F15045" s="107">
        <v>0.76070479347704834</v>
      </c>
      <c r="G15045" s="106">
        <v>0.37437531497311127</v>
      </c>
      <c r="H15045" s="107">
        <v>7.0983280675299243E-2</v>
      </c>
      <c r="I15045" s="121" t="str">
        <f t="shared" ref="I15045:I15108" si="235">INDEX($C$3:$H$3, MATCH(MAX(C15045:H15045), C15045:H15045, 0))</f>
        <v>C</v>
      </c>
    </row>
    <row r="15046" spans="2:9" ht="12.75">
      <c r="B15046" s="102">
        <v>245063798</v>
      </c>
      <c r="C15046" s="106">
        <v>9.9002616581799208E-2</v>
      </c>
      <c r="D15046" s="107">
        <v>0.47548368644021011</v>
      </c>
      <c r="E15046" s="106">
        <v>0.6133151164778774</v>
      </c>
      <c r="F15046" s="107">
        <v>0.11623996301402162</v>
      </c>
      <c r="G15046" s="106">
        <v>0.42233079720629618</v>
      </c>
      <c r="H15046" s="107">
        <v>0.74150832680102408</v>
      </c>
      <c r="I15046" s="121" t="str">
        <f t="shared" si="235"/>
        <v>BH</v>
      </c>
    </row>
    <row r="15047" spans="2:9" ht="12.75">
      <c r="B15047" s="102">
        <v>245065357</v>
      </c>
      <c r="C15047" s="106">
        <v>0.69979143838788205</v>
      </c>
      <c r="D15047" s="107">
        <v>0.23929630819809455</v>
      </c>
      <c r="E15047" s="106">
        <v>0.55277414281634285</v>
      </c>
      <c r="F15047" s="107">
        <v>0.60016349441803385</v>
      </c>
      <c r="G15047" s="106">
        <v>0.17651649465401964</v>
      </c>
      <c r="H15047" s="107">
        <v>0.93895067632991758</v>
      </c>
      <c r="I15047" s="121" t="str">
        <f t="shared" si="235"/>
        <v>BH</v>
      </c>
    </row>
    <row r="15048" spans="2:9" ht="12.75">
      <c r="B15048" s="102">
        <v>245066347</v>
      </c>
      <c r="C15048" s="106">
        <v>0.5436408247321296</v>
      </c>
      <c r="D15048" s="107">
        <v>0.59035450390286837</v>
      </c>
      <c r="E15048" s="106">
        <v>0.53477574155398799</v>
      </c>
      <c r="F15048" s="107">
        <v>0.40349328526342632</v>
      </c>
      <c r="G15048" s="106">
        <v>0.9196318066932383</v>
      </c>
      <c r="H15048" s="107">
        <v>0.43049677247206675</v>
      </c>
      <c r="I15048" s="121" t="str">
        <f t="shared" si="235"/>
        <v>E</v>
      </c>
    </row>
    <row r="15049" spans="2:9" ht="12.75">
      <c r="B15049" s="102">
        <v>245066925</v>
      </c>
      <c r="C15049" s="106">
        <v>0.45245034693880415</v>
      </c>
      <c r="D15049" s="107">
        <v>0.90942908060270766</v>
      </c>
      <c r="E15049" s="106">
        <v>0.71464806356404176</v>
      </c>
      <c r="F15049" s="107">
        <v>0.64260216697413775</v>
      </c>
      <c r="G15049" s="106">
        <v>0.2854371778913436</v>
      </c>
      <c r="H15049" s="107">
        <v>0.58225557495924418</v>
      </c>
      <c r="I15049" s="121" t="str">
        <f t="shared" si="235"/>
        <v>DF</v>
      </c>
    </row>
    <row r="15050" spans="2:9" ht="12.75">
      <c r="B15050" s="102">
        <v>245067923</v>
      </c>
      <c r="C15050" s="106">
        <v>0.4568115195666711</v>
      </c>
      <c r="D15050" s="107">
        <v>0.94978168802716012</v>
      </c>
      <c r="E15050" s="106">
        <v>0.67329772434056245</v>
      </c>
      <c r="F15050" s="107">
        <v>0.11348658128542954</v>
      </c>
      <c r="G15050" s="106">
        <v>0.76786936320002663</v>
      </c>
      <c r="H15050" s="107">
        <v>0.5506117862896911</v>
      </c>
      <c r="I15050" s="121" t="str">
        <f t="shared" si="235"/>
        <v>DF</v>
      </c>
    </row>
    <row r="15051" spans="2:9" ht="12.75">
      <c r="B15051" s="102">
        <v>245068483</v>
      </c>
      <c r="C15051" s="106">
        <v>0.77917207152744883</v>
      </c>
      <c r="D15051" s="107">
        <v>0.58730720415008619</v>
      </c>
      <c r="E15051" s="106">
        <v>7.2186415801179571E-2</v>
      </c>
      <c r="F15051" s="107">
        <v>0.50863660625367579</v>
      </c>
      <c r="G15051" s="106">
        <v>0.11811176720119665</v>
      </c>
      <c r="H15051" s="107">
        <v>0.53160009576738454</v>
      </c>
      <c r="I15051" s="121" t="str">
        <f t="shared" si="235"/>
        <v>FH</v>
      </c>
    </row>
    <row r="15052" spans="2:9" ht="12.75">
      <c r="B15052" s="102">
        <v>245068921</v>
      </c>
      <c r="C15052" s="106">
        <v>0.67078254479685562</v>
      </c>
      <c r="D15052" s="107">
        <v>0.28170959522560768</v>
      </c>
      <c r="E15052" s="106">
        <v>0.46829043762839717</v>
      </c>
      <c r="F15052" s="107">
        <v>0.99655465490951944</v>
      </c>
      <c r="G15052" s="106">
        <v>0.37202855536293189</v>
      </c>
      <c r="H15052" s="107">
        <v>0.1337173823866209</v>
      </c>
      <c r="I15052" s="121" t="str">
        <f t="shared" si="235"/>
        <v>C</v>
      </c>
    </row>
    <row r="15053" spans="2:9" ht="12.75">
      <c r="B15053" s="102">
        <v>245069571</v>
      </c>
      <c r="C15053" s="106">
        <v>0.19597914077889134</v>
      </c>
      <c r="D15053" s="107">
        <v>0.96623753208075547</v>
      </c>
      <c r="E15053" s="106">
        <v>0.51624522668887929</v>
      </c>
      <c r="F15053" s="107">
        <v>9.65077312346585E-2</v>
      </c>
      <c r="G15053" s="106">
        <v>0.87631109539944263</v>
      </c>
      <c r="H15053" s="107">
        <v>0.58024292341160333</v>
      </c>
      <c r="I15053" s="121" t="str">
        <f t="shared" si="235"/>
        <v>DF</v>
      </c>
    </row>
    <row r="15054" spans="2:9" ht="12.75">
      <c r="B15054" s="102">
        <v>245069985</v>
      </c>
      <c r="C15054" s="106">
        <v>0.26618769912795681</v>
      </c>
      <c r="D15054" s="107">
        <v>0.17823732513117307</v>
      </c>
      <c r="E15054" s="106">
        <v>0.8296818487616342</v>
      </c>
      <c r="F15054" s="107">
        <v>5.9520081561301952E-2</v>
      </c>
      <c r="G15054" s="106">
        <v>0.9306504437652996</v>
      </c>
      <c r="H15054" s="107">
        <v>0.17575830287706617</v>
      </c>
      <c r="I15054" s="121" t="str">
        <f t="shared" si="235"/>
        <v>E</v>
      </c>
    </row>
    <row r="15055" spans="2:9" ht="12.75">
      <c r="B15055" s="102">
        <v>245070142</v>
      </c>
      <c r="C15055" s="106">
        <v>0.61412977261827328</v>
      </c>
      <c r="D15055" s="107">
        <v>0.12714243202601949</v>
      </c>
      <c r="E15055" s="106">
        <v>0.98232167083691291</v>
      </c>
      <c r="F15055" s="107">
        <v>9.7922005445250315E-2</v>
      </c>
      <c r="G15055" s="106">
        <v>0.11738868785392853</v>
      </c>
      <c r="H15055" s="107">
        <v>0.10518607153413417</v>
      </c>
      <c r="I15055" s="121" t="str">
        <f t="shared" si="235"/>
        <v>TH</v>
      </c>
    </row>
    <row r="15056" spans="2:9" ht="12.75">
      <c r="B15056" s="102">
        <v>245070397</v>
      </c>
      <c r="C15056" s="106">
        <v>0.45719923082174097</v>
      </c>
      <c r="D15056" s="107">
        <v>0.54193040770241385</v>
      </c>
      <c r="E15056" s="106">
        <v>0.13686435751734294</v>
      </c>
      <c r="F15056" s="107">
        <v>0.22313143805982971</v>
      </c>
      <c r="G15056" s="106">
        <v>0.87579794958372581</v>
      </c>
      <c r="H15056" s="107">
        <v>0.31312199096353166</v>
      </c>
      <c r="I15056" s="121" t="str">
        <f t="shared" si="235"/>
        <v>E</v>
      </c>
    </row>
    <row r="15057" spans="2:9" ht="12.75">
      <c r="B15057" s="102">
        <v>245070892</v>
      </c>
      <c r="C15057" s="106">
        <v>0.65738634135317309</v>
      </c>
      <c r="D15057" s="107">
        <v>0.18589023142214089</v>
      </c>
      <c r="E15057" s="106">
        <v>0.64079603304129096</v>
      </c>
      <c r="F15057" s="107">
        <v>9.9240285922556515E-2</v>
      </c>
      <c r="G15057" s="106">
        <v>0.87989584356233586</v>
      </c>
      <c r="H15057" s="107">
        <v>0.5850918045763589</v>
      </c>
      <c r="I15057" s="121" t="str">
        <f t="shared" si="235"/>
        <v>E</v>
      </c>
    </row>
    <row r="15058" spans="2:9" ht="12.75">
      <c r="B15058" s="102">
        <v>245072948</v>
      </c>
      <c r="C15058" s="106">
        <v>4.0739971228332728E-2</v>
      </c>
      <c r="D15058" s="107">
        <v>0.32023043248499583</v>
      </c>
      <c r="E15058" s="106">
        <v>0.20796014069138469</v>
      </c>
      <c r="F15058" s="107">
        <v>0.39244047810169036</v>
      </c>
      <c r="G15058" s="106">
        <v>0.63559183391560037</v>
      </c>
      <c r="H15058" s="107">
        <v>0.9245202370723522</v>
      </c>
      <c r="I15058" s="121" t="str">
        <f t="shared" si="235"/>
        <v>BH</v>
      </c>
    </row>
    <row r="15059" spans="2:9" ht="12.75">
      <c r="B15059" s="102">
        <v>245073672</v>
      </c>
      <c r="C15059" s="106">
        <v>0.95337564097883831</v>
      </c>
      <c r="D15059" s="107">
        <v>0.93663758196916902</v>
      </c>
      <c r="E15059" s="106">
        <v>0.94609037887958092</v>
      </c>
      <c r="F15059" s="107">
        <v>0.22650075889020926</v>
      </c>
      <c r="G15059" s="106">
        <v>0.57586794731706448</v>
      </c>
      <c r="H15059" s="107">
        <v>0.31009579805476339</v>
      </c>
      <c r="I15059" s="121" t="str">
        <f t="shared" si="235"/>
        <v>FH</v>
      </c>
    </row>
    <row r="15060" spans="2:9" ht="12.75">
      <c r="B15060" s="102">
        <v>245075884</v>
      </c>
      <c r="C15060" s="106">
        <v>0.28510606249904047</v>
      </c>
      <c r="D15060" s="107">
        <v>0.55868600046891026</v>
      </c>
      <c r="E15060" s="106">
        <v>0.42956073725346222</v>
      </c>
      <c r="F15060" s="107">
        <v>0.61982294212413525</v>
      </c>
      <c r="G15060" s="106">
        <v>0.29730842170605243</v>
      </c>
      <c r="H15060" s="107">
        <v>0.83932870184415886</v>
      </c>
      <c r="I15060" s="121" t="str">
        <f t="shared" si="235"/>
        <v>BH</v>
      </c>
    </row>
    <row r="15061" spans="2:9" ht="12.75">
      <c r="B15061" s="102">
        <v>245076882</v>
      </c>
      <c r="C15061" s="106">
        <v>0.70282255976581887</v>
      </c>
      <c r="D15061" s="107">
        <v>0.18893167620662954</v>
      </c>
      <c r="E15061" s="106">
        <v>3.2571867138962318E-2</v>
      </c>
      <c r="F15061" s="107">
        <v>0.23508851351814575</v>
      </c>
      <c r="G15061" s="106">
        <v>0.43512449862020564</v>
      </c>
      <c r="H15061" s="107">
        <v>0.85189906126698389</v>
      </c>
      <c r="I15061" s="121" t="str">
        <f t="shared" si="235"/>
        <v>BH</v>
      </c>
    </row>
    <row r="15062" spans="2:9" ht="12.75">
      <c r="B15062" s="102">
        <v>245083747</v>
      </c>
      <c r="C15062" s="106">
        <v>0.50790934429846413</v>
      </c>
      <c r="D15062" s="107">
        <v>0.19965722572152544</v>
      </c>
      <c r="E15062" s="106">
        <v>0.89830997258801304</v>
      </c>
      <c r="F15062" s="107">
        <v>8.1266431350207391E-2</v>
      </c>
      <c r="G15062" s="106">
        <v>0.89667581307088384</v>
      </c>
      <c r="H15062" s="107">
        <v>0.58522862589727254</v>
      </c>
      <c r="I15062" s="121" t="str">
        <f t="shared" si="235"/>
        <v>TH</v>
      </c>
    </row>
    <row r="15063" spans="2:9" ht="12.75">
      <c r="B15063" s="102">
        <v>245083895</v>
      </c>
      <c r="C15063" s="106">
        <v>0.92737305271225812</v>
      </c>
      <c r="D15063" s="107">
        <v>0.97324224382867985</v>
      </c>
      <c r="E15063" s="106">
        <v>0.66296654033912739</v>
      </c>
      <c r="F15063" s="107">
        <v>0.11390387109534039</v>
      </c>
      <c r="G15063" s="106">
        <v>0.51935734466167549</v>
      </c>
      <c r="H15063" s="107">
        <v>0.87225896825825444</v>
      </c>
      <c r="I15063" s="121" t="str">
        <f t="shared" si="235"/>
        <v>DF</v>
      </c>
    </row>
    <row r="15064" spans="2:9" ht="12.75">
      <c r="B15064" s="102">
        <v>245086972</v>
      </c>
      <c r="C15064" s="106">
        <v>0.4565738940098989</v>
      </c>
      <c r="D15064" s="107">
        <v>8.5676584444645876E-2</v>
      </c>
      <c r="E15064" s="106">
        <v>0.72508990351473201</v>
      </c>
      <c r="F15064" s="107">
        <v>0.18444359668284616</v>
      </c>
      <c r="G15064" s="106">
        <v>0.57671233363346452</v>
      </c>
      <c r="H15064" s="107">
        <v>0.11589360368075408</v>
      </c>
      <c r="I15064" s="121" t="str">
        <f t="shared" si="235"/>
        <v>TH</v>
      </c>
    </row>
    <row r="15065" spans="2:9" ht="12.75">
      <c r="B15065" s="102">
        <v>245088408</v>
      </c>
      <c r="C15065" s="106">
        <v>0.12688323837465276</v>
      </c>
      <c r="D15065" s="107">
        <v>0.19597969499941859</v>
      </c>
      <c r="E15065" s="106">
        <v>0.82401348128385932</v>
      </c>
      <c r="F15065" s="107">
        <v>0.46087889496033441</v>
      </c>
      <c r="G15065" s="106">
        <v>0.27388951502786707</v>
      </c>
      <c r="H15065" s="107">
        <v>0.22962596622798337</v>
      </c>
      <c r="I15065" s="121" t="str">
        <f t="shared" si="235"/>
        <v>TH</v>
      </c>
    </row>
    <row r="15066" spans="2:9" ht="12.75">
      <c r="B15066" s="102">
        <v>245089744</v>
      </c>
      <c r="C15066" s="106">
        <v>0.86337752240427168</v>
      </c>
      <c r="D15066" s="107">
        <v>0.49771410322689036</v>
      </c>
      <c r="E15066" s="106">
        <v>0.56813868679051449</v>
      </c>
      <c r="F15066" s="107">
        <v>0.68361092666671031</v>
      </c>
      <c r="G15066" s="106">
        <v>0.94085246809167011</v>
      </c>
      <c r="H15066" s="107">
        <v>0.25550053967485731</v>
      </c>
      <c r="I15066" s="121" t="str">
        <f t="shared" si="235"/>
        <v>E</v>
      </c>
    </row>
    <row r="15067" spans="2:9" ht="12.75">
      <c r="B15067" s="102">
        <v>245090346</v>
      </c>
      <c r="C15067" s="106">
        <v>0.83570723419694293</v>
      </c>
      <c r="D15067" s="107">
        <v>0.62134912873812809</v>
      </c>
      <c r="E15067" s="106">
        <v>0.23391670396674069</v>
      </c>
      <c r="F15067" s="107">
        <v>0.91500279619051206</v>
      </c>
      <c r="G15067" s="106">
        <v>0.60790224595713571</v>
      </c>
      <c r="H15067" s="107">
        <v>0.48128681644362814</v>
      </c>
      <c r="I15067" s="121" t="str">
        <f t="shared" si="235"/>
        <v>C</v>
      </c>
    </row>
    <row r="15068" spans="2:9" ht="12.75">
      <c r="B15068" s="102">
        <v>245093829</v>
      </c>
      <c r="C15068" s="106">
        <v>0.55822488291217365</v>
      </c>
      <c r="D15068" s="107">
        <v>0.90432690922517089</v>
      </c>
      <c r="E15068" s="106">
        <v>0.5054899230126797</v>
      </c>
      <c r="F15068" s="107">
        <v>7.3398921700824626E-2</v>
      </c>
      <c r="G15068" s="106">
        <v>0.98282753049535687</v>
      </c>
      <c r="H15068" s="107">
        <v>0.3163870627461316</v>
      </c>
      <c r="I15068" s="121" t="str">
        <f t="shared" si="235"/>
        <v>E</v>
      </c>
    </row>
    <row r="15069" spans="2:9" ht="12.75">
      <c r="B15069" s="102">
        <v>245097467</v>
      </c>
      <c r="C15069" s="106">
        <v>0.84178345545689126</v>
      </c>
      <c r="D15069" s="107">
        <v>4.1199334082930861E-3</v>
      </c>
      <c r="E15069" s="106">
        <v>0.43928193559900763</v>
      </c>
      <c r="F15069" s="107">
        <v>0.95257969205402659</v>
      </c>
      <c r="G15069" s="106">
        <v>0.95880641762104735</v>
      </c>
      <c r="H15069" s="107">
        <v>0.30186581795264278</v>
      </c>
      <c r="I15069" s="121" t="str">
        <f t="shared" si="235"/>
        <v>E</v>
      </c>
    </row>
    <row r="15070" spans="2:9" ht="12.75">
      <c r="B15070" s="102">
        <v>245097474</v>
      </c>
      <c r="C15070" s="106">
        <v>0.34388582662505152</v>
      </c>
      <c r="D15070" s="107">
        <v>0.50715223644940588</v>
      </c>
      <c r="E15070" s="106">
        <v>0.14392441188847682</v>
      </c>
      <c r="F15070" s="107">
        <v>0.43234748627684372</v>
      </c>
      <c r="G15070" s="106">
        <v>0.73485094595502876</v>
      </c>
      <c r="H15070" s="107">
        <v>0.10161301706011372</v>
      </c>
      <c r="I15070" s="121" t="str">
        <f t="shared" si="235"/>
        <v>E</v>
      </c>
    </row>
    <row r="15071" spans="2:9" ht="12.75">
      <c r="B15071" s="102">
        <v>245098269</v>
      </c>
      <c r="C15071" s="106">
        <v>7.0666366227356336E-2</v>
      </c>
      <c r="D15071" s="107">
        <v>0.21549948815286957</v>
      </c>
      <c r="E15071" s="106">
        <v>0.91477426467205825</v>
      </c>
      <c r="F15071" s="107">
        <v>0.93969380928323254</v>
      </c>
      <c r="G15071" s="106">
        <v>0.37707706489843051</v>
      </c>
      <c r="H15071" s="107">
        <v>0.18625309364651965</v>
      </c>
      <c r="I15071" s="121" t="str">
        <f t="shared" si="235"/>
        <v>C</v>
      </c>
    </row>
    <row r="15072" spans="2:9" ht="12.75">
      <c r="B15072" s="102">
        <v>245099438</v>
      </c>
      <c r="C15072" s="106">
        <v>0.9820537845865811</v>
      </c>
      <c r="D15072" s="107">
        <v>0.85160707151290982</v>
      </c>
      <c r="E15072" s="106">
        <v>0.43004384904882187</v>
      </c>
      <c r="F15072" s="107">
        <v>0.92317882549522334</v>
      </c>
      <c r="G15072" s="106">
        <v>0.21077239403374137</v>
      </c>
      <c r="H15072" s="107">
        <v>0.41562969634901847</v>
      </c>
      <c r="I15072" s="121" t="str">
        <f t="shared" si="235"/>
        <v>FH</v>
      </c>
    </row>
    <row r="15073" spans="2:9" ht="12.75">
      <c r="B15073" s="102">
        <v>245099959</v>
      </c>
      <c r="C15073" s="106">
        <v>0.8521096877513008</v>
      </c>
      <c r="D15073" s="107">
        <v>0.39455609301947292</v>
      </c>
      <c r="E15073" s="106">
        <v>1.2203911158295444E-2</v>
      </c>
      <c r="F15073" s="107">
        <v>0.80772201513959052</v>
      </c>
      <c r="G15073" s="106">
        <v>0.64484051418274513</v>
      </c>
      <c r="H15073" s="107">
        <v>0.24131692697499574</v>
      </c>
      <c r="I15073" s="121" t="str">
        <f t="shared" si="235"/>
        <v>FH</v>
      </c>
    </row>
    <row r="15074" spans="2:9" ht="12.75">
      <c r="B15074" s="102">
        <v>245100452</v>
      </c>
      <c r="C15074" s="106">
        <v>0.54733539190177183</v>
      </c>
      <c r="D15074" s="107">
        <v>0.37556446422686118</v>
      </c>
      <c r="E15074" s="106">
        <v>0.344922128955095</v>
      </c>
      <c r="F15074" s="107">
        <v>0.99221235289664755</v>
      </c>
      <c r="G15074" s="106">
        <v>0.30062902606209541</v>
      </c>
      <c r="H15074" s="107">
        <v>0.82225974591809692</v>
      </c>
      <c r="I15074" s="121" t="str">
        <f t="shared" si="235"/>
        <v>C</v>
      </c>
    </row>
    <row r="15075" spans="2:9" ht="12.75">
      <c r="B15075" s="102">
        <v>245101757</v>
      </c>
      <c r="C15075" s="106">
        <v>0.80239501918331535</v>
      </c>
      <c r="D15075" s="107">
        <v>6.385741572226955E-2</v>
      </c>
      <c r="E15075" s="106">
        <v>0.96085300482229474</v>
      </c>
      <c r="F15075" s="107">
        <v>0.48522615760645849</v>
      </c>
      <c r="G15075" s="106">
        <v>0.89656033288386472</v>
      </c>
      <c r="H15075" s="107">
        <v>0.10346861328910695</v>
      </c>
      <c r="I15075" s="121" t="str">
        <f t="shared" si="235"/>
        <v>TH</v>
      </c>
    </row>
    <row r="15076" spans="2:9" ht="12.75">
      <c r="B15076" s="102">
        <v>245102862</v>
      </c>
      <c r="C15076" s="106">
        <v>7.9729994014126504E-2</v>
      </c>
      <c r="D15076" s="107">
        <v>0.88405978490665316</v>
      </c>
      <c r="E15076" s="106">
        <v>5.5852909438618425E-2</v>
      </c>
      <c r="F15076" s="107">
        <v>0.44054032531306664</v>
      </c>
      <c r="G15076" s="106">
        <v>0.90244208504299817</v>
      </c>
      <c r="H15076" s="107">
        <v>0.41233159274869813</v>
      </c>
      <c r="I15076" s="121" t="str">
        <f t="shared" si="235"/>
        <v>E</v>
      </c>
    </row>
    <row r="15077" spans="2:9" ht="12.75">
      <c r="B15077" s="102">
        <v>245104652</v>
      </c>
      <c r="C15077" s="106">
        <v>0.12124535321077556</v>
      </c>
      <c r="D15077" s="107">
        <v>0.97048151336738808</v>
      </c>
      <c r="E15077" s="106">
        <v>9.6708067422829558E-2</v>
      </c>
      <c r="F15077" s="107">
        <v>0.9492871953376758</v>
      </c>
      <c r="G15077" s="106">
        <v>0.2781546144798881</v>
      </c>
      <c r="H15077" s="107">
        <v>3.7085923410319133E-2</v>
      </c>
      <c r="I15077" s="121" t="str">
        <f t="shared" si="235"/>
        <v>DF</v>
      </c>
    </row>
    <row r="15078" spans="2:9" ht="12.75">
      <c r="B15078" s="102">
        <v>245104810</v>
      </c>
      <c r="C15078" s="106">
        <v>4.2406743554176174E-2</v>
      </c>
      <c r="D15078" s="107">
        <v>0.43542333594819738</v>
      </c>
      <c r="E15078" s="106">
        <v>5.0818279053117088E-2</v>
      </c>
      <c r="F15078" s="107">
        <v>0.5895868061916385</v>
      </c>
      <c r="G15078" s="106">
        <v>0.32867559883108388</v>
      </c>
      <c r="H15078" s="107">
        <v>0.27566251946979037</v>
      </c>
      <c r="I15078" s="121" t="str">
        <f t="shared" si="235"/>
        <v>C</v>
      </c>
    </row>
    <row r="15079" spans="2:9" ht="12.75">
      <c r="B15079" s="102">
        <v>245106089</v>
      </c>
      <c r="C15079" s="106">
        <v>0.8328167225043499</v>
      </c>
      <c r="D15079" s="107">
        <v>0.45143591801734773</v>
      </c>
      <c r="E15079" s="106">
        <v>0.85098022384994154</v>
      </c>
      <c r="F15079" s="107">
        <v>0.37465745402381589</v>
      </c>
      <c r="G15079" s="106">
        <v>0.69009263600248616</v>
      </c>
      <c r="H15079" s="107">
        <v>0.82977581683205348</v>
      </c>
      <c r="I15079" s="121" t="str">
        <f t="shared" si="235"/>
        <v>TH</v>
      </c>
    </row>
    <row r="15080" spans="2:9" ht="12.75">
      <c r="B15080" s="102">
        <v>245106384</v>
      </c>
      <c r="C15080" s="106">
        <v>0.31045795177652513</v>
      </c>
      <c r="D15080" s="107">
        <v>0.31622958561184067</v>
      </c>
      <c r="E15080" s="106">
        <v>0.53454531202621425</v>
      </c>
      <c r="F15080" s="107">
        <v>0.37119071495587908</v>
      </c>
      <c r="G15080" s="106">
        <v>0.27442221391915655</v>
      </c>
      <c r="H15080" s="107">
        <v>0.69762144810743032</v>
      </c>
      <c r="I15080" s="121" t="str">
        <f t="shared" si="235"/>
        <v>BH</v>
      </c>
    </row>
    <row r="15081" spans="2:9" ht="12.75">
      <c r="B15081" s="102">
        <v>245109200</v>
      </c>
      <c r="C15081" s="106">
        <v>0.57351049510556473</v>
      </c>
      <c r="D15081" s="107">
        <v>0.38291575746344342</v>
      </c>
      <c r="E15081" s="106">
        <v>0.25038398374430315</v>
      </c>
      <c r="F15081" s="107">
        <v>0.79908493227474442</v>
      </c>
      <c r="G15081" s="106">
        <v>0.51485669153683933</v>
      </c>
      <c r="H15081" s="107">
        <v>0.10289297135102871</v>
      </c>
      <c r="I15081" s="121" t="str">
        <f t="shared" si="235"/>
        <v>C</v>
      </c>
    </row>
    <row r="15082" spans="2:9" ht="12.75">
      <c r="B15082" s="102">
        <v>245110336</v>
      </c>
      <c r="C15082" s="106">
        <v>0.12727113200049356</v>
      </c>
      <c r="D15082" s="107">
        <v>0.96212433012069987</v>
      </c>
      <c r="E15082" s="106">
        <v>0.97646906265901467</v>
      </c>
      <c r="F15082" s="107">
        <v>0.92735999267143399</v>
      </c>
      <c r="G15082" s="106">
        <v>0.4638522552143014</v>
      </c>
      <c r="H15082" s="107">
        <v>0.7191964012930061</v>
      </c>
      <c r="I15082" s="121" t="str">
        <f t="shared" si="235"/>
        <v>TH</v>
      </c>
    </row>
    <row r="15083" spans="2:9" ht="12.75">
      <c r="B15083" s="102">
        <v>245110940</v>
      </c>
      <c r="C15083" s="106">
        <v>0.35147085703580405</v>
      </c>
      <c r="D15083" s="107">
        <v>0.52264402179966662</v>
      </c>
      <c r="E15083" s="106">
        <v>0.94480596280824081</v>
      </c>
      <c r="F15083" s="107">
        <v>0.90630124580609572</v>
      </c>
      <c r="G15083" s="106">
        <v>0.47010849536932708</v>
      </c>
      <c r="H15083" s="107">
        <v>0.15765872976570083</v>
      </c>
      <c r="I15083" s="121" t="str">
        <f t="shared" si="235"/>
        <v>TH</v>
      </c>
    </row>
    <row r="15084" spans="2:9" ht="12.75">
      <c r="B15084" s="102">
        <v>245113770</v>
      </c>
      <c r="C15084" s="106">
        <v>0.23159079249877834</v>
      </c>
      <c r="D15084" s="107">
        <v>0.232938189919625</v>
      </c>
      <c r="E15084" s="106">
        <v>0.46728450124104004</v>
      </c>
      <c r="F15084" s="107">
        <v>0.79292506176854261</v>
      </c>
      <c r="G15084" s="106">
        <v>0.48105694039256552</v>
      </c>
      <c r="H15084" s="107">
        <v>0.92688899142311332</v>
      </c>
      <c r="I15084" s="121" t="str">
        <f t="shared" si="235"/>
        <v>BH</v>
      </c>
    </row>
    <row r="15085" spans="2:9" ht="12.75">
      <c r="B15085" s="102">
        <v>245113835</v>
      </c>
      <c r="C15085" s="106">
        <v>0.47589622360261807</v>
      </c>
      <c r="D15085" s="107">
        <v>0.12897902530095884</v>
      </c>
      <c r="E15085" s="106">
        <v>0.97411261109718783</v>
      </c>
      <c r="F15085" s="107">
        <v>0.38120300646022898</v>
      </c>
      <c r="G15085" s="106">
        <v>0.36850899276470916</v>
      </c>
      <c r="H15085" s="107">
        <v>0.70482550470488992</v>
      </c>
      <c r="I15085" s="121" t="str">
        <f t="shared" si="235"/>
        <v>TH</v>
      </c>
    </row>
    <row r="15086" spans="2:9" ht="12.75">
      <c r="B15086" s="102">
        <v>245116063</v>
      </c>
      <c r="C15086" s="106">
        <v>0.90922144867103705</v>
      </c>
      <c r="D15086" s="107">
        <v>4.8642737698044058E-2</v>
      </c>
      <c r="E15086" s="106">
        <v>2.6179708627376286E-3</v>
      </c>
      <c r="F15086" s="107">
        <v>0.9874035817730018</v>
      </c>
      <c r="G15086" s="106">
        <v>0.5259406073437376</v>
      </c>
      <c r="H15086" s="107">
        <v>4.505045243869521E-2</v>
      </c>
      <c r="I15086" s="121" t="str">
        <f t="shared" si="235"/>
        <v>C</v>
      </c>
    </row>
    <row r="15087" spans="2:9" ht="12.75">
      <c r="B15087" s="102">
        <v>245116500</v>
      </c>
      <c r="C15087" s="106">
        <v>0.657056659388779</v>
      </c>
      <c r="D15087" s="107">
        <v>0.25164795195216105</v>
      </c>
      <c r="E15087" s="106">
        <v>0.26648025317781165</v>
      </c>
      <c r="F15087" s="107">
        <v>0.32310402348436895</v>
      </c>
      <c r="G15087" s="106">
        <v>0.48693864810997933</v>
      </c>
      <c r="H15087" s="107">
        <v>0.21789469950381779</v>
      </c>
      <c r="I15087" s="121" t="str">
        <f t="shared" si="235"/>
        <v>FH</v>
      </c>
    </row>
    <row r="15088" spans="2:9" ht="12.75">
      <c r="B15088" s="102">
        <v>245117053</v>
      </c>
      <c r="C15088" s="106">
        <v>0.98577508219395082</v>
      </c>
      <c r="D15088" s="107">
        <v>0.58038332547345117</v>
      </c>
      <c r="E15088" s="106">
        <v>6.9344780369764436E-3</v>
      </c>
      <c r="F15088" s="107">
        <v>0.80285967828951255</v>
      </c>
      <c r="G15088" s="106">
        <v>0.81516213649168412</v>
      </c>
      <c r="H15088" s="107">
        <v>0.38860132572634365</v>
      </c>
      <c r="I15088" s="121" t="str">
        <f t="shared" si="235"/>
        <v>FH</v>
      </c>
    </row>
    <row r="15089" spans="2:9" ht="12.75">
      <c r="B15089" s="102">
        <v>245120988</v>
      </c>
      <c r="C15089" s="106">
        <v>0.27984249591659305</v>
      </c>
      <c r="D15089" s="107">
        <v>0.65719367257806094</v>
      </c>
      <c r="E15089" s="106">
        <v>0.25419759277659981</v>
      </c>
      <c r="F15089" s="107">
        <v>0.44680307366501637</v>
      </c>
      <c r="G15089" s="106">
        <v>0.1486587869731395</v>
      </c>
      <c r="H15089" s="107">
        <v>0.62822186864088625</v>
      </c>
      <c r="I15089" s="121" t="str">
        <f t="shared" si="235"/>
        <v>DF</v>
      </c>
    </row>
    <row r="15090" spans="2:9" ht="12.75">
      <c r="B15090" s="102">
        <v>245122052</v>
      </c>
      <c r="C15090" s="106">
        <v>0.97335409101096837</v>
      </c>
      <c r="D15090" s="107">
        <v>0.69318828072025207</v>
      </c>
      <c r="E15090" s="106">
        <v>1.7457085059586319E-2</v>
      </c>
      <c r="F15090" s="107">
        <v>0.13801101704755325</v>
      </c>
      <c r="G15090" s="106">
        <v>0.43686651732226789</v>
      </c>
      <c r="H15090" s="107">
        <v>0.49411985952841264</v>
      </c>
      <c r="I15090" s="121" t="str">
        <f t="shared" si="235"/>
        <v>FH</v>
      </c>
    </row>
    <row r="15091" spans="2:9" ht="12.75">
      <c r="B15091" s="102">
        <v>245124691</v>
      </c>
      <c r="C15091" s="106">
        <v>0.25983848819669619</v>
      </c>
      <c r="D15091" s="107">
        <v>8.2954053601658639E-2</v>
      </c>
      <c r="E15091" s="106">
        <v>0.28607244753379968</v>
      </c>
      <c r="F15091" s="107">
        <v>0.25670157644867286</v>
      </c>
      <c r="G15091" s="106">
        <v>0.78257107786213087</v>
      </c>
      <c r="H15091" s="107">
        <v>0.3113143527400839</v>
      </c>
      <c r="I15091" s="121" t="str">
        <f t="shared" si="235"/>
        <v>E</v>
      </c>
    </row>
    <row r="15092" spans="2:9" ht="12.75">
      <c r="B15092" s="102">
        <v>245126473</v>
      </c>
      <c r="C15092" s="106">
        <v>0.62053580635854111</v>
      </c>
      <c r="D15092" s="107">
        <v>0.46092285077360362</v>
      </c>
      <c r="E15092" s="106">
        <v>0.11229995257978498</v>
      </c>
      <c r="F15092" s="107">
        <v>0.92064767928154567</v>
      </c>
      <c r="G15092" s="106">
        <v>0.58534793353461056</v>
      </c>
      <c r="H15092" s="107">
        <v>0.66957233478189471</v>
      </c>
      <c r="I15092" s="121" t="str">
        <f t="shared" si="235"/>
        <v>C</v>
      </c>
    </row>
    <row r="15093" spans="2:9" ht="12.75">
      <c r="B15093" s="102">
        <v>245127070</v>
      </c>
      <c r="C15093" s="106">
        <v>0.12681672743959194</v>
      </c>
      <c r="D15093" s="107">
        <v>0.87746050153865252</v>
      </c>
      <c r="E15093" s="106">
        <v>0.43066797099442944</v>
      </c>
      <c r="F15093" s="107">
        <v>0.74514639938546634</v>
      </c>
      <c r="G15093" s="106">
        <v>0.54124286782159015</v>
      </c>
      <c r="H15093" s="107">
        <v>9.7454433321662037E-3</v>
      </c>
      <c r="I15093" s="121" t="str">
        <f t="shared" si="235"/>
        <v>DF</v>
      </c>
    </row>
    <row r="15094" spans="2:9" ht="12.75">
      <c r="B15094" s="102">
        <v>245128091</v>
      </c>
      <c r="C15094" s="106">
        <v>0.69770152715687761</v>
      </c>
      <c r="D15094" s="107">
        <v>0.441813375166074</v>
      </c>
      <c r="E15094" s="106">
        <v>0.86643960267289732</v>
      </c>
      <c r="F15094" s="107">
        <v>0.59391121319533347</v>
      </c>
      <c r="G15094" s="106">
        <v>0.31661085115675647</v>
      </c>
      <c r="H15094" s="107">
        <v>0.3933865914838528</v>
      </c>
      <c r="I15094" s="121" t="str">
        <f t="shared" si="235"/>
        <v>TH</v>
      </c>
    </row>
    <row r="15095" spans="2:9" ht="12.75">
      <c r="B15095" s="102">
        <v>245129385</v>
      </c>
      <c r="C15095" s="106">
        <v>0.3502027571708668</v>
      </c>
      <c r="D15095" s="107">
        <v>0.99311946089868641</v>
      </c>
      <c r="E15095" s="106">
        <v>0.19883100824670574</v>
      </c>
      <c r="F15095" s="107">
        <v>0.12332999767535413</v>
      </c>
      <c r="G15095" s="106">
        <v>0.76780319184964685</v>
      </c>
      <c r="H15095" s="107">
        <v>0.90356657547728059</v>
      </c>
      <c r="I15095" s="121" t="str">
        <f t="shared" si="235"/>
        <v>DF</v>
      </c>
    </row>
    <row r="15096" spans="2:9" ht="12.75">
      <c r="B15096" s="102">
        <v>245130047</v>
      </c>
      <c r="C15096" s="106">
        <v>0.32995683106084273</v>
      </c>
      <c r="D15096" s="107">
        <v>0.16061358241454471</v>
      </c>
      <c r="E15096" s="106">
        <v>0.1528768312957629</v>
      </c>
      <c r="F15096" s="107">
        <v>0.57098894914356713</v>
      </c>
      <c r="G15096" s="106">
        <v>0.80538067458335494</v>
      </c>
      <c r="H15096" s="107">
        <v>6.1760367671858774E-2</v>
      </c>
      <c r="I15096" s="121" t="str">
        <f t="shared" si="235"/>
        <v>E</v>
      </c>
    </row>
    <row r="15097" spans="2:9" ht="12.75">
      <c r="B15097" s="102">
        <v>245130672</v>
      </c>
      <c r="C15097" s="106">
        <v>1.8778758977968657E-2</v>
      </c>
      <c r="D15097" s="107">
        <v>0.44307450467886955</v>
      </c>
      <c r="E15097" s="106">
        <v>0.36825524941090038</v>
      </c>
      <c r="F15097" s="107">
        <v>0.94725360533699221</v>
      </c>
      <c r="G15097" s="106">
        <v>0.68139400569276964</v>
      </c>
      <c r="H15097" s="107">
        <v>6.3411322976023143E-2</v>
      </c>
      <c r="I15097" s="121" t="str">
        <f t="shared" si="235"/>
        <v>C</v>
      </c>
    </row>
    <row r="15098" spans="2:9" ht="12.75">
      <c r="B15098" s="102">
        <v>245130962</v>
      </c>
      <c r="C15098" s="106">
        <v>0.96441785087984333</v>
      </c>
      <c r="D15098" s="107">
        <v>0.3982393008034828</v>
      </c>
      <c r="E15098" s="106">
        <v>0.71423037150650281</v>
      </c>
      <c r="F15098" s="107">
        <v>0.41703329778411025</v>
      </c>
      <c r="G15098" s="106">
        <v>0.54740632820744861</v>
      </c>
      <c r="H15098" s="107">
        <v>0.53323388727823851</v>
      </c>
      <c r="I15098" s="121" t="str">
        <f t="shared" si="235"/>
        <v>FH</v>
      </c>
    </row>
    <row r="15099" spans="2:9" ht="12.75">
      <c r="B15099" s="102">
        <v>245131431</v>
      </c>
      <c r="C15099" s="106">
        <v>0.42969909598395084</v>
      </c>
      <c r="D15099" s="107">
        <v>0.4203838616473492</v>
      </c>
      <c r="E15099" s="106">
        <v>0.4351190527339206</v>
      </c>
      <c r="F15099" s="107">
        <v>0.30289670020344706</v>
      </c>
      <c r="G15099" s="106">
        <v>0.89938636990183074</v>
      </c>
      <c r="H15099" s="107">
        <v>0.40690523125277545</v>
      </c>
      <c r="I15099" s="121" t="str">
        <f t="shared" si="235"/>
        <v>E</v>
      </c>
    </row>
    <row r="15100" spans="2:9" ht="12.75">
      <c r="B15100" s="102">
        <v>245131605</v>
      </c>
      <c r="C15100" s="106">
        <v>0.24202723104564505</v>
      </c>
      <c r="D15100" s="107">
        <v>0.79699291237896919</v>
      </c>
      <c r="E15100" s="106">
        <v>0.58790375389426708</v>
      </c>
      <c r="F15100" s="107">
        <v>0.76943926563462561</v>
      </c>
      <c r="G15100" s="106">
        <v>0.38711728459280881</v>
      </c>
      <c r="H15100" s="107">
        <v>0.32250000991634331</v>
      </c>
      <c r="I15100" s="121" t="str">
        <f t="shared" si="235"/>
        <v>DF</v>
      </c>
    </row>
    <row r="15101" spans="2:9" ht="12.75">
      <c r="B15101" s="102">
        <v>245131655</v>
      </c>
      <c r="C15101" s="106">
        <v>0.78240346860785159</v>
      </c>
      <c r="D15101" s="107">
        <v>0.13006573868416016</v>
      </c>
      <c r="E15101" s="106">
        <v>0.19587857581448898</v>
      </c>
      <c r="F15101" s="107">
        <v>0.27993120576431885</v>
      </c>
      <c r="G15101" s="106">
        <v>0.70029346641231971</v>
      </c>
      <c r="H15101" s="107">
        <v>0.63209864303270535</v>
      </c>
      <c r="I15101" s="121" t="str">
        <f t="shared" si="235"/>
        <v>FH</v>
      </c>
    </row>
    <row r="15102" spans="2:9" ht="12.75">
      <c r="B15102" s="102">
        <v>245131920</v>
      </c>
      <c r="C15102" s="106">
        <v>0.31256817096150069</v>
      </c>
      <c r="D15102" s="107">
        <v>2.58179515606205E-2</v>
      </c>
      <c r="E15102" s="106">
        <v>0.62118586634330697</v>
      </c>
      <c r="F15102" s="107">
        <v>0.10201955004633501</v>
      </c>
      <c r="G15102" s="106">
        <v>0.15790715927929533</v>
      </c>
      <c r="H15102" s="107">
        <v>0.76414263887417744</v>
      </c>
      <c r="I15102" s="121" t="str">
        <f t="shared" si="235"/>
        <v>BH</v>
      </c>
    </row>
    <row r="15103" spans="2:9" ht="12.75">
      <c r="B15103" s="102">
        <v>245132463</v>
      </c>
      <c r="C15103" s="106">
        <v>0.19004395968224852</v>
      </c>
      <c r="D15103" s="107">
        <v>0.89404250626239268</v>
      </c>
      <c r="E15103" s="106">
        <v>4.7864444171261233E-2</v>
      </c>
      <c r="F15103" s="107">
        <v>0.66607310244476281</v>
      </c>
      <c r="G15103" s="106">
        <v>0.69022435100142854</v>
      </c>
      <c r="H15103" s="107">
        <v>0.43711556939106977</v>
      </c>
      <c r="I15103" s="121" t="str">
        <f t="shared" si="235"/>
        <v>DF</v>
      </c>
    </row>
    <row r="15104" spans="2:9" ht="12.75">
      <c r="B15104" s="102">
        <v>245132480</v>
      </c>
      <c r="C15104" s="106">
        <v>3.1453002065046753E-2</v>
      </c>
      <c r="D15104" s="107">
        <v>0.73813624761150387</v>
      </c>
      <c r="E15104" s="106">
        <v>8.4546453756195294E-2</v>
      </c>
      <c r="F15104" s="107">
        <v>0.39079316574488088</v>
      </c>
      <c r="G15104" s="106">
        <v>8.7889271420910298E-2</v>
      </c>
      <c r="H15104" s="107">
        <v>0.35764016513288155</v>
      </c>
      <c r="I15104" s="121" t="str">
        <f t="shared" si="235"/>
        <v>DF</v>
      </c>
    </row>
    <row r="15105" spans="2:9" ht="12.75">
      <c r="B15105" s="102">
        <v>245133619</v>
      </c>
      <c r="C15105" s="106">
        <v>1.2332886383680908E-2</v>
      </c>
      <c r="D15105" s="107">
        <v>0.535482142679923</v>
      </c>
      <c r="E15105" s="106">
        <v>0.60280249698679089</v>
      </c>
      <c r="F15105" s="107">
        <v>0.83289531044393805</v>
      </c>
      <c r="G15105" s="106">
        <v>0.64845677539600111</v>
      </c>
      <c r="H15105" s="107">
        <v>0.75257323314427294</v>
      </c>
      <c r="I15105" s="121" t="str">
        <f t="shared" si="235"/>
        <v>C</v>
      </c>
    </row>
    <row r="15106" spans="2:9" ht="12.75">
      <c r="B15106" s="102">
        <v>245133627</v>
      </c>
      <c r="C15106" s="106">
        <v>0.68963484894067317</v>
      </c>
      <c r="D15106" s="107">
        <v>0.59423632460707587</v>
      </c>
      <c r="E15106" s="106">
        <v>0.39637309626677553</v>
      </c>
      <c r="F15106" s="107">
        <v>0.34698470622224775</v>
      </c>
      <c r="G15106" s="106">
        <v>0.50792859583315586</v>
      </c>
      <c r="H15106" s="107">
        <v>0.2744330769503005</v>
      </c>
      <c r="I15106" s="121" t="str">
        <f t="shared" si="235"/>
        <v>FH</v>
      </c>
    </row>
    <row r="15107" spans="2:9" ht="12.75">
      <c r="B15107" s="102">
        <v>245133809</v>
      </c>
      <c r="C15107" s="106">
        <v>0.22344153619608509</v>
      </c>
      <c r="D15107" s="107">
        <v>0.96391204435274602</v>
      </c>
      <c r="E15107" s="106">
        <v>0.71860275956235431</v>
      </c>
      <c r="F15107" s="107">
        <v>0.89485787812351081</v>
      </c>
      <c r="G15107" s="106">
        <v>0.13761586129665915</v>
      </c>
      <c r="H15107" s="107">
        <v>0.74204420188199105</v>
      </c>
      <c r="I15107" s="121" t="str">
        <f t="shared" si="235"/>
        <v>DF</v>
      </c>
    </row>
    <row r="15108" spans="2:9" ht="12.75">
      <c r="B15108" s="102">
        <v>245134492</v>
      </c>
      <c r="C15108" s="106">
        <v>0.26404280221096776</v>
      </c>
      <c r="D15108" s="107">
        <v>6.1301235523527176E-2</v>
      </c>
      <c r="E15108" s="106">
        <v>0.89860733946241211</v>
      </c>
      <c r="F15108" s="107">
        <v>0.24941192157740399</v>
      </c>
      <c r="G15108" s="106">
        <v>0.37422937562086234</v>
      </c>
      <c r="H15108" s="107">
        <v>2.1327159216532721E-2</v>
      </c>
      <c r="I15108" s="121" t="str">
        <f t="shared" si="235"/>
        <v>TH</v>
      </c>
    </row>
    <row r="15109" spans="2:9" ht="12.75">
      <c r="B15109" s="102">
        <v>245134750</v>
      </c>
      <c r="C15109" s="106">
        <v>0.97491125896498954</v>
      </c>
      <c r="D15109" s="107">
        <v>0.76092236197092888</v>
      </c>
      <c r="E15109" s="106">
        <v>5.8663936685807272E-2</v>
      </c>
      <c r="F15109" s="107">
        <v>0.93445419059654644</v>
      </c>
      <c r="G15109" s="106">
        <v>0.46582612002769919</v>
      </c>
      <c r="H15109" s="107">
        <v>0.94385543344944289</v>
      </c>
      <c r="I15109" s="121" t="str">
        <f t="shared" ref="I15109:I15172" si="236">INDEX($C$3:$H$3, MATCH(MAX(C15109:H15109), C15109:H15109, 0))</f>
        <v>FH</v>
      </c>
    </row>
    <row r="15110" spans="2:9" ht="12.75">
      <c r="B15110" s="102">
        <v>245135326</v>
      </c>
      <c r="C15110" s="106">
        <v>0.62996432699470439</v>
      </c>
      <c r="D15110" s="107">
        <v>0.17590047067522119</v>
      </c>
      <c r="E15110" s="106">
        <v>0.66333924124215127</v>
      </c>
      <c r="F15110" s="107">
        <v>0.33464549343624328</v>
      </c>
      <c r="G15110" s="106">
        <v>0.37865541527493862</v>
      </c>
      <c r="H15110" s="107">
        <v>0.75512375211679217</v>
      </c>
      <c r="I15110" s="121" t="str">
        <f t="shared" si="236"/>
        <v>BH</v>
      </c>
    </row>
    <row r="15111" spans="2:9" ht="12.75">
      <c r="B15111" s="102">
        <v>245135550</v>
      </c>
      <c r="C15111" s="106">
        <v>0.89479749614131188</v>
      </c>
      <c r="D15111" s="107">
        <v>0.51902734951738561</v>
      </c>
      <c r="E15111" s="106">
        <v>2.8012859351526753E-2</v>
      </c>
      <c r="F15111" s="107">
        <v>0.59373944655289934</v>
      </c>
      <c r="G15111" s="106">
        <v>0.90285670135776086</v>
      </c>
      <c r="H15111" s="107">
        <v>0.85428268653359574</v>
      </c>
      <c r="I15111" s="121" t="str">
        <f t="shared" si="236"/>
        <v>E</v>
      </c>
    </row>
    <row r="15112" spans="2:9" ht="12.75">
      <c r="B15112" s="102">
        <v>245137694</v>
      </c>
      <c r="C15112" s="106">
        <v>9.8968533321550645E-2</v>
      </c>
      <c r="D15112" s="107">
        <v>0.87276698004624742</v>
      </c>
      <c r="E15112" s="106">
        <v>0.83395665053845924</v>
      </c>
      <c r="F15112" s="107">
        <v>0.15879740471709258</v>
      </c>
      <c r="G15112" s="106">
        <v>0.31353501758378854</v>
      </c>
      <c r="H15112" s="107">
        <v>0.52241666122202735</v>
      </c>
      <c r="I15112" s="121" t="str">
        <f t="shared" si="236"/>
        <v>DF</v>
      </c>
    </row>
    <row r="15113" spans="2:9" ht="12.75">
      <c r="B15113" s="102">
        <v>245139798</v>
      </c>
      <c r="C15113" s="106">
        <v>0.65277752202072836</v>
      </c>
      <c r="D15113" s="107">
        <v>0.65683351716855043</v>
      </c>
      <c r="E15113" s="106">
        <v>0.15037133956778614</v>
      </c>
      <c r="F15113" s="107">
        <v>0.15610307224569375</v>
      </c>
      <c r="G15113" s="106">
        <v>0.71847736500045745</v>
      </c>
      <c r="H15113" s="107">
        <v>0.17065096105752198</v>
      </c>
      <c r="I15113" s="121" t="str">
        <f t="shared" si="236"/>
        <v>E</v>
      </c>
    </row>
    <row r="15114" spans="2:9" ht="12.75">
      <c r="B15114" s="102">
        <v>245140062</v>
      </c>
      <c r="C15114" s="106">
        <v>0.31661583708010532</v>
      </c>
      <c r="D15114" s="107">
        <v>0.80383714212394719</v>
      </c>
      <c r="E15114" s="106">
        <v>0.40420545619529902</v>
      </c>
      <c r="F15114" s="107">
        <v>0.92201299603131748</v>
      </c>
      <c r="G15114" s="106">
        <v>0.22456855177863488</v>
      </c>
      <c r="H15114" s="107">
        <v>0.21985404488588411</v>
      </c>
      <c r="I15114" s="121" t="str">
        <f t="shared" si="236"/>
        <v>C</v>
      </c>
    </row>
    <row r="15115" spans="2:9" ht="12.75">
      <c r="B15115" s="102">
        <v>245140450</v>
      </c>
      <c r="C15115" s="106">
        <v>0.90174054220535815</v>
      </c>
      <c r="D15115" s="107">
        <v>0.9515527776310162</v>
      </c>
      <c r="E15115" s="106">
        <v>0.25250941144368166</v>
      </c>
      <c r="F15115" s="107">
        <v>0.82077867331583398</v>
      </c>
      <c r="G15115" s="106">
        <v>0.29366574725520511</v>
      </c>
      <c r="H15115" s="107">
        <v>0.78982956341563693</v>
      </c>
      <c r="I15115" s="121" t="str">
        <f t="shared" si="236"/>
        <v>DF</v>
      </c>
    </row>
    <row r="15116" spans="2:9" ht="12.75">
      <c r="B15116" s="102">
        <v>245140854</v>
      </c>
      <c r="C15116" s="106">
        <v>0.32861322539185078</v>
      </c>
      <c r="D15116" s="107">
        <v>0.80280375671996218</v>
      </c>
      <c r="E15116" s="106">
        <v>0.27941817056525498</v>
      </c>
      <c r="F15116" s="107">
        <v>0.28339000744317766</v>
      </c>
      <c r="G15116" s="106">
        <v>0.96681560121741295</v>
      </c>
      <c r="H15116" s="107">
        <v>0.80318000411406931</v>
      </c>
      <c r="I15116" s="121" t="str">
        <f t="shared" si="236"/>
        <v>E</v>
      </c>
    </row>
    <row r="15117" spans="2:9" ht="12.75">
      <c r="B15117" s="102">
        <v>245141422</v>
      </c>
      <c r="C15117" s="106">
        <v>0.570652696809546</v>
      </c>
      <c r="D15117" s="107">
        <v>0.96118564185511257</v>
      </c>
      <c r="E15117" s="106">
        <v>5.6979170125211809E-2</v>
      </c>
      <c r="F15117" s="107">
        <v>0.21826502323880437</v>
      </c>
      <c r="G15117" s="106">
        <v>0.3765006910633879</v>
      </c>
      <c r="H15117" s="107">
        <v>1.8070834568881811E-3</v>
      </c>
      <c r="I15117" s="121" t="str">
        <f t="shared" si="236"/>
        <v>DF</v>
      </c>
    </row>
    <row r="15118" spans="2:9" ht="12.75">
      <c r="B15118" s="102">
        <v>245141662</v>
      </c>
      <c r="C15118" s="106">
        <v>0.76921308696222956</v>
      </c>
      <c r="D15118" s="107">
        <v>0.10069852817819624</v>
      </c>
      <c r="E15118" s="106">
        <v>0.94754210100324854</v>
      </c>
      <c r="F15118" s="107">
        <v>2.6614779464866345E-2</v>
      </c>
      <c r="G15118" s="106">
        <v>0.2933099673021049</v>
      </c>
      <c r="H15118" s="107">
        <v>0.68701132876044468</v>
      </c>
      <c r="I15118" s="121" t="str">
        <f t="shared" si="236"/>
        <v>TH</v>
      </c>
    </row>
    <row r="15119" spans="2:9" ht="12.75">
      <c r="B15119" s="102">
        <v>245141976</v>
      </c>
      <c r="C15119" s="106">
        <v>7.7876598932831165E-2</v>
      </c>
      <c r="D15119" s="107">
        <v>0.97120998898666322</v>
      </c>
      <c r="E15119" s="106">
        <v>0.64053346986699555</v>
      </c>
      <c r="F15119" s="107">
        <v>0.21955195589016796</v>
      </c>
      <c r="G15119" s="106">
        <v>0.6177920571884048</v>
      </c>
      <c r="H15119" s="107">
        <v>0.50147518683710235</v>
      </c>
      <c r="I15119" s="121" t="str">
        <f t="shared" si="236"/>
        <v>DF</v>
      </c>
    </row>
    <row r="15120" spans="2:9" ht="12.75">
      <c r="B15120" s="102">
        <v>245142060</v>
      </c>
      <c r="C15120" s="106">
        <v>0.41416767185399217</v>
      </c>
      <c r="D15120" s="107">
        <v>0.36920560728563423</v>
      </c>
      <c r="E15120" s="106">
        <v>0.2695391055302645</v>
      </c>
      <c r="F15120" s="107">
        <v>0.81260193246203727</v>
      </c>
      <c r="G15120" s="106">
        <v>0.55502271477780152</v>
      </c>
      <c r="H15120" s="107">
        <v>0.28546022176766606</v>
      </c>
      <c r="I15120" s="121" t="str">
        <f t="shared" si="236"/>
        <v>C</v>
      </c>
    </row>
    <row r="15121" spans="2:9" ht="12.75">
      <c r="B15121" s="102">
        <v>245142159</v>
      </c>
      <c r="C15121" s="106">
        <v>0.80463368089568821</v>
      </c>
      <c r="D15121" s="107">
        <v>0.68937374139268237</v>
      </c>
      <c r="E15121" s="106">
        <v>0.92709288527152545</v>
      </c>
      <c r="F15121" s="107">
        <v>0.85686388984072548</v>
      </c>
      <c r="G15121" s="106">
        <v>0.55956328690686652</v>
      </c>
      <c r="H15121" s="107">
        <v>0.73338352593931178</v>
      </c>
      <c r="I15121" s="121" t="str">
        <f t="shared" si="236"/>
        <v>TH</v>
      </c>
    </row>
    <row r="15122" spans="2:9" ht="12.75">
      <c r="B15122" s="102">
        <v>245144666</v>
      </c>
      <c r="C15122" s="106">
        <v>0.28523030295077589</v>
      </c>
      <c r="D15122" s="107">
        <v>0.17199897230493311</v>
      </c>
      <c r="E15122" s="106">
        <v>0.8206770235155405</v>
      </c>
      <c r="F15122" s="107">
        <v>8.4627379900151567E-2</v>
      </c>
      <c r="G15122" s="106">
        <v>0.21845053249411772</v>
      </c>
      <c r="H15122" s="107">
        <v>0.40183697751334879</v>
      </c>
      <c r="I15122" s="121" t="str">
        <f t="shared" si="236"/>
        <v>TH</v>
      </c>
    </row>
    <row r="15123" spans="2:9" ht="12.75">
      <c r="B15123" s="102">
        <v>245145374</v>
      </c>
      <c r="C15123" s="106">
        <v>0.66423126727158177</v>
      </c>
      <c r="D15123" s="107">
        <v>0.30672429601853946</v>
      </c>
      <c r="E15123" s="106">
        <v>0.46921676319668593</v>
      </c>
      <c r="F15123" s="107">
        <v>0.3713140949130167</v>
      </c>
      <c r="G15123" s="106">
        <v>7.6163360215629972E-2</v>
      </c>
      <c r="H15123" s="107">
        <v>0.74657505114936917</v>
      </c>
      <c r="I15123" s="121" t="str">
        <f t="shared" si="236"/>
        <v>BH</v>
      </c>
    </row>
    <row r="15124" spans="2:9" ht="12.75">
      <c r="B15124" s="102">
        <v>245146331</v>
      </c>
      <c r="C15124" s="106">
        <v>0.49000008447183174</v>
      </c>
      <c r="D15124" s="107">
        <v>0.45208196092335751</v>
      </c>
      <c r="E15124" s="106">
        <v>0.15528184893005736</v>
      </c>
      <c r="F15124" s="107">
        <v>7.4318627864755626E-3</v>
      </c>
      <c r="G15124" s="106">
        <v>0.67047995914910796</v>
      </c>
      <c r="H15124" s="107">
        <v>0.96066387204622061</v>
      </c>
      <c r="I15124" s="121" t="str">
        <f t="shared" si="236"/>
        <v>BH</v>
      </c>
    </row>
    <row r="15125" spans="2:9" ht="12.75">
      <c r="B15125" s="102">
        <v>245146539</v>
      </c>
      <c r="C15125" s="106">
        <v>0.61070477483003716</v>
      </c>
      <c r="D15125" s="107">
        <v>0.37910542930739399</v>
      </c>
      <c r="E15125" s="106">
        <v>0.10773306580048825</v>
      </c>
      <c r="F15125" s="107">
        <v>0.32234396138923316</v>
      </c>
      <c r="G15125" s="106">
        <v>0.52537783958280126</v>
      </c>
      <c r="H15125" s="107">
        <v>0.59348905581105371</v>
      </c>
      <c r="I15125" s="121" t="str">
        <f t="shared" si="236"/>
        <v>FH</v>
      </c>
    </row>
    <row r="15126" spans="2:9" ht="12.75">
      <c r="B15126" s="102">
        <v>245146729</v>
      </c>
      <c r="C15126" s="106">
        <v>0.69967554563547441</v>
      </c>
      <c r="D15126" s="107">
        <v>0.23192291252802288</v>
      </c>
      <c r="E15126" s="106">
        <v>0.25945589257534074</v>
      </c>
      <c r="F15126" s="107">
        <v>0.26112785774975222</v>
      </c>
      <c r="G15126" s="106">
        <v>0.51604225588505348</v>
      </c>
      <c r="H15126" s="107">
        <v>0.51898706829133534</v>
      </c>
      <c r="I15126" s="121" t="str">
        <f t="shared" si="236"/>
        <v>FH</v>
      </c>
    </row>
    <row r="15127" spans="2:9" ht="12.75">
      <c r="B15127" s="102">
        <v>245146951</v>
      </c>
      <c r="C15127" s="106">
        <v>0.71592917495457797</v>
      </c>
      <c r="D15127" s="107">
        <v>0.47729302509672711</v>
      </c>
      <c r="E15127" s="106">
        <v>0.77901040873950711</v>
      </c>
      <c r="F15127" s="107">
        <v>0.82364231160333157</v>
      </c>
      <c r="G15127" s="106">
        <v>0.44663732925824084</v>
      </c>
      <c r="H15127" s="107">
        <v>0.93563998135108228</v>
      </c>
      <c r="I15127" s="121" t="str">
        <f t="shared" si="236"/>
        <v>BH</v>
      </c>
    </row>
    <row r="15128" spans="2:9" ht="12.75">
      <c r="B15128" s="102">
        <v>245148081</v>
      </c>
      <c r="C15128" s="106">
        <v>0.36887140014373632</v>
      </c>
      <c r="D15128" s="107">
        <v>0.26824495594640396</v>
      </c>
      <c r="E15128" s="106">
        <v>0.86572789082028767</v>
      </c>
      <c r="F15128" s="107">
        <v>0.78707586753569547</v>
      </c>
      <c r="G15128" s="106">
        <v>0.80609882206303873</v>
      </c>
      <c r="H15128" s="107">
        <v>4.7190775567512944E-2</v>
      </c>
      <c r="I15128" s="121" t="str">
        <f t="shared" si="236"/>
        <v>TH</v>
      </c>
    </row>
    <row r="15129" spans="2:9" ht="12.75">
      <c r="B15129" s="102">
        <v>245148990</v>
      </c>
      <c r="C15129" s="106">
        <v>0.87389870373871137</v>
      </c>
      <c r="D15129" s="107">
        <v>0.25612883747053417</v>
      </c>
      <c r="E15129" s="106">
        <v>0.45161431212360537</v>
      </c>
      <c r="F15129" s="107">
        <v>4.7110802306777666E-2</v>
      </c>
      <c r="G15129" s="106">
        <v>0.12146139447680016</v>
      </c>
      <c r="H15129" s="107">
        <v>0.51577148565302444</v>
      </c>
      <c r="I15129" s="121" t="str">
        <f t="shared" si="236"/>
        <v>FH</v>
      </c>
    </row>
    <row r="15130" spans="2:9" ht="12.75">
      <c r="B15130" s="102">
        <v>245149188</v>
      </c>
      <c r="C15130" s="106">
        <v>0.19031827024653047</v>
      </c>
      <c r="D15130" s="107">
        <v>0.65168711646913846</v>
      </c>
      <c r="E15130" s="106">
        <v>0.62067364492440458</v>
      </c>
      <c r="F15130" s="107">
        <v>0.89170252798209226</v>
      </c>
      <c r="G15130" s="106">
        <v>0.99371138901143485</v>
      </c>
      <c r="H15130" s="107">
        <v>0.98613263193074041</v>
      </c>
      <c r="I15130" s="121" t="str">
        <f t="shared" si="236"/>
        <v>E</v>
      </c>
    </row>
    <row r="15131" spans="2:9" ht="12.75">
      <c r="B15131" s="102">
        <v>245149821</v>
      </c>
      <c r="C15131" s="106">
        <v>0.90417988314488262</v>
      </c>
      <c r="D15131" s="107">
        <v>0.72669033794386562</v>
      </c>
      <c r="E15131" s="106">
        <v>0.20550133604570631</v>
      </c>
      <c r="F15131" s="107">
        <v>0.45189452553049714</v>
      </c>
      <c r="G15131" s="106">
        <v>0.77332476905856096</v>
      </c>
      <c r="H15131" s="107">
        <v>0.36548417294078628</v>
      </c>
      <c r="I15131" s="121" t="str">
        <f t="shared" si="236"/>
        <v>FH</v>
      </c>
    </row>
    <row r="15132" spans="2:9" ht="12.75">
      <c r="B15132" s="102">
        <v>245151405</v>
      </c>
      <c r="C15132" s="106">
        <v>0.46733815713525662</v>
      </c>
      <c r="D15132" s="107">
        <v>0.35026226164825069</v>
      </c>
      <c r="E15132" s="106">
        <v>0.43192463519056012</v>
      </c>
      <c r="F15132" s="107">
        <v>0.39184270512150565</v>
      </c>
      <c r="G15132" s="106">
        <v>0.36358973818661888</v>
      </c>
      <c r="H15132" s="107">
        <v>0.56987128095875983</v>
      </c>
      <c r="I15132" s="121" t="str">
        <f t="shared" si="236"/>
        <v>BH</v>
      </c>
    </row>
    <row r="15133" spans="2:9" ht="12.75">
      <c r="B15133" s="102">
        <v>245154952</v>
      </c>
      <c r="C15133" s="106">
        <v>0.24334088593466019</v>
      </c>
      <c r="D15133" s="107">
        <v>0.36378818809151214</v>
      </c>
      <c r="E15133" s="106">
        <v>0.71390483140796723</v>
      </c>
      <c r="F15133" s="107">
        <v>0.53289247993242017</v>
      </c>
      <c r="G15133" s="106">
        <v>0.58529249886762269</v>
      </c>
      <c r="H15133" s="107">
        <v>0.88500585664460907</v>
      </c>
      <c r="I15133" s="121" t="str">
        <f t="shared" si="236"/>
        <v>BH</v>
      </c>
    </row>
    <row r="15134" spans="2:9" ht="12.75">
      <c r="B15134" s="102">
        <v>245156033</v>
      </c>
      <c r="C15134" s="106">
        <v>0.96294330273531958</v>
      </c>
      <c r="D15134" s="107">
        <v>0.14649835324038207</v>
      </c>
      <c r="E15134" s="106">
        <v>0.84894704526756026</v>
      </c>
      <c r="F15134" s="107">
        <v>0.30395309032179973</v>
      </c>
      <c r="G15134" s="106">
        <v>0.8493209662413399</v>
      </c>
      <c r="H15134" s="107">
        <v>0.87840729436447096</v>
      </c>
      <c r="I15134" s="121" t="str">
        <f t="shared" si="236"/>
        <v>FH</v>
      </c>
    </row>
    <row r="15135" spans="2:9" ht="12.75">
      <c r="B15135" s="102">
        <v>245157758</v>
      </c>
      <c r="C15135" s="106">
        <v>0.75235381646061672</v>
      </c>
      <c r="D15135" s="107">
        <v>0.55038841729737342</v>
      </c>
      <c r="E15135" s="106">
        <v>0.22404051345103593</v>
      </c>
      <c r="F15135" s="107">
        <v>0.41884692648019795</v>
      </c>
      <c r="G15135" s="106">
        <v>9.7292012401320793E-2</v>
      </c>
      <c r="H15135" s="107">
        <v>0.77497414442570167</v>
      </c>
      <c r="I15135" s="121" t="str">
        <f t="shared" si="236"/>
        <v>BH</v>
      </c>
    </row>
    <row r="15136" spans="2:9" ht="12.75">
      <c r="B15136" s="102">
        <v>245157948</v>
      </c>
      <c r="C15136" s="106">
        <v>0.9261724958877926</v>
      </c>
      <c r="D15136" s="107">
        <v>0.8781232992173611</v>
      </c>
      <c r="E15136" s="106">
        <v>2.6803222644415037E-2</v>
      </c>
      <c r="F15136" s="107">
        <v>0.80764171080866376</v>
      </c>
      <c r="G15136" s="106">
        <v>0.19191227620700535</v>
      </c>
      <c r="H15136" s="107">
        <v>0.38987388695580938</v>
      </c>
      <c r="I15136" s="121" t="str">
        <f t="shared" si="236"/>
        <v>FH</v>
      </c>
    </row>
    <row r="15137" spans="2:9" ht="12.75">
      <c r="B15137" s="102">
        <v>245162567</v>
      </c>
      <c r="C15137" s="106">
        <v>0.46559830398666224</v>
      </c>
      <c r="D15137" s="107">
        <v>0.57421699050454844</v>
      </c>
      <c r="E15137" s="106">
        <v>0.19474371386302103</v>
      </c>
      <c r="F15137" s="107">
        <v>0.69577031831493952</v>
      </c>
      <c r="G15137" s="106">
        <v>0.50592238967563485</v>
      </c>
      <c r="H15137" s="107">
        <v>0.5047553319359912</v>
      </c>
      <c r="I15137" s="121" t="str">
        <f t="shared" si="236"/>
        <v>C</v>
      </c>
    </row>
    <row r="15138" spans="2:9" ht="12.75">
      <c r="B15138" s="102">
        <v>245162749</v>
      </c>
      <c r="C15138" s="106">
        <v>0.91686521693298673</v>
      </c>
      <c r="D15138" s="107">
        <v>2.6806444041624466E-2</v>
      </c>
      <c r="E15138" s="106">
        <v>0.40245888661915519</v>
      </c>
      <c r="F15138" s="107">
        <v>0.67339192277732351</v>
      </c>
      <c r="G15138" s="106">
        <v>0.39850437493335189</v>
      </c>
      <c r="H15138" s="107">
        <v>0.89417273895782601</v>
      </c>
      <c r="I15138" s="121" t="str">
        <f t="shared" si="236"/>
        <v>FH</v>
      </c>
    </row>
    <row r="15139" spans="2:9" ht="12.75">
      <c r="B15139" s="102">
        <v>245164464</v>
      </c>
      <c r="C15139" s="106">
        <v>0.8921922489277212</v>
      </c>
      <c r="D15139" s="107">
        <v>0.40240325804781563</v>
      </c>
      <c r="E15139" s="106">
        <v>0.14256260045489055</v>
      </c>
      <c r="F15139" s="107">
        <v>0.92336786875506571</v>
      </c>
      <c r="G15139" s="106">
        <v>0.13633277175849745</v>
      </c>
      <c r="H15139" s="107">
        <v>0.37485638586500869</v>
      </c>
      <c r="I15139" s="121" t="str">
        <f t="shared" si="236"/>
        <v>C</v>
      </c>
    </row>
    <row r="15140" spans="2:9" ht="12.75">
      <c r="B15140" s="102">
        <v>245164471</v>
      </c>
      <c r="C15140" s="106">
        <v>0.67751081655367362</v>
      </c>
      <c r="D15140" s="107">
        <v>0.96922898367258248</v>
      </c>
      <c r="E15140" s="106">
        <v>0.13837655399396454</v>
      </c>
      <c r="F15140" s="107">
        <v>0.40052599076917073</v>
      </c>
      <c r="G15140" s="106">
        <v>0.37889306756886243</v>
      </c>
      <c r="H15140" s="107">
        <v>0.73268179441475567</v>
      </c>
      <c r="I15140" s="121" t="str">
        <f t="shared" si="236"/>
        <v>DF</v>
      </c>
    </row>
    <row r="15141" spans="2:9" ht="12.75">
      <c r="B15141" s="102">
        <v>245164893</v>
      </c>
      <c r="C15141" s="106">
        <v>0.32220645187973584</v>
      </c>
      <c r="D15141" s="107">
        <v>0.40956187870303573</v>
      </c>
      <c r="E15141" s="106">
        <v>0.89115722240855266</v>
      </c>
      <c r="F15141" s="107">
        <v>0.56316522739672337</v>
      </c>
      <c r="G15141" s="106">
        <v>4.2189935356492292E-2</v>
      </c>
      <c r="H15141" s="107">
        <v>0.9043284280820052</v>
      </c>
      <c r="I15141" s="121" t="str">
        <f t="shared" si="236"/>
        <v>BH</v>
      </c>
    </row>
    <row r="15142" spans="2:9" ht="12.75">
      <c r="B15142" s="102">
        <v>245166157</v>
      </c>
      <c r="C15142" s="106">
        <v>0.98021740961447423</v>
      </c>
      <c r="D15142" s="107">
        <v>0.19778635877494022</v>
      </c>
      <c r="E15142" s="106">
        <v>0.34082757267434105</v>
      </c>
      <c r="F15142" s="107">
        <v>0.25102587195797854</v>
      </c>
      <c r="G15142" s="106">
        <v>0.48385290489349719</v>
      </c>
      <c r="H15142" s="107">
        <v>0.46440716354447753</v>
      </c>
      <c r="I15142" s="121" t="str">
        <f t="shared" si="236"/>
        <v>FH</v>
      </c>
    </row>
    <row r="15143" spans="2:9" ht="12.75">
      <c r="B15143" s="102">
        <v>245167947</v>
      </c>
      <c r="C15143" s="106">
        <v>0.14645623333286273</v>
      </c>
      <c r="D15143" s="107">
        <v>0.27672840918612351</v>
      </c>
      <c r="E15143" s="106">
        <v>3.4326408762445304E-2</v>
      </c>
      <c r="F15143" s="107">
        <v>0.82190376771620621</v>
      </c>
      <c r="G15143" s="106">
        <v>0.75373429417923932</v>
      </c>
      <c r="H15143" s="107">
        <v>0.60687562838892162</v>
      </c>
      <c r="I15143" s="121" t="str">
        <f t="shared" si="236"/>
        <v>C</v>
      </c>
    </row>
    <row r="15144" spans="2:9" ht="12.75">
      <c r="B15144" s="102">
        <v>245167988</v>
      </c>
      <c r="C15144" s="106">
        <v>0.97928750061678294</v>
      </c>
      <c r="D15144" s="107">
        <v>0.29582851040143598</v>
      </c>
      <c r="E15144" s="106">
        <v>0.96076362977102314</v>
      </c>
      <c r="F15144" s="107">
        <v>0.79963173281282174</v>
      </c>
      <c r="G15144" s="106">
        <v>0.12105353138244812</v>
      </c>
      <c r="H15144" s="107">
        <v>0.1855197422746111</v>
      </c>
      <c r="I15144" s="121" t="str">
        <f t="shared" si="236"/>
        <v>FH</v>
      </c>
    </row>
    <row r="15145" spans="2:9" ht="12.75">
      <c r="B15145" s="102">
        <v>245171189</v>
      </c>
      <c r="C15145" s="106">
        <v>0.12401668166327662</v>
      </c>
      <c r="D15145" s="107">
        <v>0.62018728289397185</v>
      </c>
      <c r="E15145" s="106">
        <v>0.56153430832364215</v>
      </c>
      <c r="F15145" s="107">
        <v>0.98066239852126902</v>
      </c>
      <c r="G15145" s="106">
        <v>0.78121141197184607</v>
      </c>
      <c r="H15145" s="107">
        <v>1.2402187909275497E-2</v>
      </c>
      <c r="I15145" s="121" t="str">
        <f t="shared" si="236"/>
        <v>C</v>
      </c>
    </row>
    <row r="15146" spans="2:9" ht="12.75">
      <c r="B15146" s="102">
        <v>245171823</v>
      </c>
      <c r="C15146" s="106">
        <v>0.43937717672122023</v>
      </c>
      <c r="D15146" s="107">
        <v>0.94168197321006897</v>
      </c>
      <c r="E15146" s="106">
        <v>0.77361112210814498</v>
      </c>
      <c r="F15146" s="107">
        <v>0.24085733405047094</v>
      </c>
      <c r="G15146" s="106">
        <v>0.19761677947261003</v>
      </c>
      <c r="H15146" s="107">
        <v>0.75696661978789437</v>
      </c>
      <c r="I15146" s="121" t="str">
        <f t="shared" si="236"/>
        <v>DF</v>
      </c>
    </row>
    <row r="15147" spans="2:9" ht="12.75">
      <c r="B15147" s="102">
        <v>245173571</v>
      </c>
      <c r="C15147" s="106">
        <v>0.80465916571231633</v>
      </c>
      <c r="D15147" s="107">
        <v>0.64630808782920623</v>
      </c>
      <c r="E15147" s="106">
        <v>0.41703880566174512</v>
      </c>
      <c r="F15147" s="107">
        <v>0.31843414338629228</v>
      </c>
      <c r="G15147" s="106">
        <v>0.42595880227955218</v>
      </c>
      <c r="H15147" s="107">
        <v>0.57752931605637481</v>
      </c>
      <c r="I15147" s="121" t="str">
        <f t="shared" si="236"/>
        <v>FH</v>
      </c>
    </row>
    <row r="15148" spans="2:9" ht="12.75">
      <c r="B15148" s="102">
        <v>245174168</v>
      </c>
      <c r="C15148" s="106">
        <v>0.36859573020417447</v>
      </c>
      <c r="D15148" s="107">
        <v>0.77618171114728463</v>
      </c>
      <c r="E15148" s="106">
        <v>0.65361591903275107</v>
      </c>
      <c r="F15148" s="107">
        <v>0.16092937307690569</v>
      </c>
      <c r="G15148" s="106">
        <v>0.84301761524391328</v>
      </c>
      <c r="H15148" s="107">
        <v>5.8250115709103989E-2</v>
      </c>
      <c r="I15148" s="121" t="str">
        <f t="shared" si="236"/>
        <v>E</v>
      </c>
    </row>
    <row r="15149" spans="2:9" ht="12.75">
      <c r="B15149" s="102">
        <v>245175461</v>
      </c>
      <c r="C15149" s="106">
        <v>0.60375804158586144</v>
      </c>
      <c r="D15149" s="107">
        <v>0.54334756462082323</v>
      </c>
      <c r="E15149" s="106">
        <v>0.6569968763764078</v>
      </c>
      <c r="F15149" s="107">
        <v>0.72062188519369164</v>
      </c>
      <c r="G15149" s="106">
        <v>0.33327257428168844</v>
      </c>
      <c r="H15149" s="107">
        <v>0.14518111244213383</v>
      </c>
      <c r="I15149" s="121" t="str">
        <f t="shared" si="236"/>
        <v>C</v>
      </c>
    </row>
    <row r="15150" spans="2:9" ht="12.75">
      <c r="B15150" s="102">
        <v>245177805</v>
      </c>
      <c r="C15150" s="106">
        <v>0.74439062873767115</v>
      </c>
      <c r="D15150" s="107">
        <v>2.5800893432627703E-2</v>
      </c>
      <c r="E15150" s="106">
        <v>0.48239557941096134</v>
      </c>
      <c r="F15150" s="107">
        <v>0.76813540785965095</v>
      </c>
      <c r="G15150" s="106">
        <v>0.47589976559687952</v>
      </c>
      <c r="H15150" s="107">
        <v>0.46440368600413917</v>
      </c>
      <c r="I15150" s="121" t="str">
        <f t="shared" si="236"/>
        <v>C</v>
      </c>
    </row>
    <row r="15151" spans="2:9" ht="12.75">
      <c r="B15151" s="102">
        <v>245178102</v>
      </c>
      <c r="C15151" s="106">
        <v>0.62488513120089539</v>
      </c>
      <c r="D15151" s="107">
        <v>0.31161216869085351</v>
      </c>
      <c r="E15151" s="106">
        <v>0.38420052605704225</v>
      </c>
      <c r="F15151" s="107">
        <v>0.20079939542966074</v>
      </c>
      <c r="G15151" s="106">
        <v>0.63863169378198181</v>
      </c>
      <c r="H15151" s="107">
        <v>0.26443125746286866</v>
      </c>
      <c r="I15151" s="121" t="str">
        <f t="shared" si="236"/>
        <v>E</v>
      </c>
    </row>
    <row r="15152" spans="2:9" ht="12.75">
      <c r="B15152" s="102">
        <v>245183729</v>
      </c>
      <c r="C15152" s="106">
        <v>0.83696099291591786</v>
      </c>
      <c r="D15152" s="107">
        <v>0.95238868743930372</v>
      </c>
      <c r="E15152" s="106">
        <v>0.73580507546589757</v>
      </c>
      <c r="F15152" s="107">
        <v>0.32021257218613219</v>
      </c>
      <c r="G15152" s="106">
        <v>0.79325940820700058</v>
      </c>
      <c r="H15152" s="107">
        <v>1.440300356166091E-2</v>
      </c>
      <c r="I15152" s="121" t="str">
        <f t="shared" si="236"/>
        <v>DF</v>
      </c>
    </row>
    <row r="15153" spans="2:9" ht="12.75">
      <c r="B15153" s="102">
        <v>245186681</v>
      </c>
      <c r="C15153" s="106">
        <v>0.77731279912489559</v>
      </c>
      <c r="D15153" s="107">
        <v>0.74349396222955821</v>
      </c>
      <c r="E15153" s="106">
        <v>0.45162909699948983</v>
      </c>
      <c r="F15153" s="107">
        <v>0.93060994968621036</v>
      </c>
      <c r="G15153" s="106">
        <v>0.11145890866861752</v>
      </c>
      <c r="H15153" s="107">
        <v>0.14174247012739016</v>
      </c>
      <c r="I15153" s="121" t="str">
        <f t="shared" si="236"/>
        <v>C</v>
      </c>
    </row>
    <row r="15154" spans="2:9" ht="12.75">
      <c r="B15154" s="102">
        <v>245186889</v>
      </c>
      <c r="C15154" s="106">
        <v>0.64579974653851657</v>
      </c>
      <c r="D15154" s="107">
        <v>0.46865902921311164</v>
      </c>
      <c r="E15154" s="106">
        <v>0.66426806157974383</v>
      </c>
      <c r="F15154" s="107">
        <v>0.59600796269859235</v>
      </c>
      <c r="G15154" s="106">
        <v>0.42657280989011515</v>
      </c>
      <c r="H15154" s="107">
        <v>0.83785769970741009</v>
      </c>
      <c r="I15154" s="121" t="str">
        <f t="shared" si="236"/>
        <v>BH</v>
      </c>
    </row>
    <row r="15155" spans="2:9" ht="12.75">
      <c r="B15155" s="102">
        <v>245188828</v>
      </c>
      <c r="C15155" s="106">
        <v>0.34620035759571088</v>
      </c>
      <c r="D15155" s="107">
        <v>0.84729922415181225</v>
      </c>
      <c r="E15155" s="106">
        <v>0.2145245706225154</v>
      </c>
      <c r="F15155" s="107">
        <v>0.86632392649716228</v>
      </c>
      <c r="G15155" s="106">
        <v>0.23172689262685386</v>
      </c>
      <c r="H15155" s="107">
        <v>0.72144344102573998</v>
      </c>
      <c r="I15155" s="121" t="str">
        <f t="shared" si="236"/>
        <v>C</v>
      </c>
    </row>
    <row r="15156" spans="2:9" ht="12.75">
      <c r="B15156" s="102">
        <v>245189429</v>
      </c>
      <c r="C15156" s="106">
        <v>0.71994026610485573</v>
      </c>
      <c r="D15156" s="107">
        <v>0.10255248467011846</v>
      </c>
      <c r="E15156" s="106">
        <v>0.65284590675467857</v>
      </c>
      <c r="F15156" s="107">
        <v>0.41345906926190423</v>
      </c>
      <c r="G15156" s="106">
        <v>0.4943869595056638</v>
      </c>
      <c r="H15156" s="107">
        <v>6.1328222324300796E-2</v>
      </c>
      <c r="I15156" s="121" t="str">
        <f t="shared" si="236"/>
        <v>FH</v>
      </c>
    </row>
    <row r="15157" spans="2:9" ht="12.75">
      <c r="B15157" s="102">
        <v>245189593</v>
      </c>
      <c r="C15157" s="106">
        <v>0.87133690459018465</v>
      </c>
      <c r="D15157" s="107">
        <v>8.8863922199034384E-2</v>
      </c>
      <c r="E15157" s="106">
        <v>4.8920078614345996E-2</v>
      </c>
      <c r="F15157" s="107">
        <v>0.33439676957972364</v>
      </c>
      <c r="G15157" s="106">
        <v>4.287734876126903E-2</v>
      </c>
      <c r="H15157" s="107">
        <v>0.82758092982833675</v>
      </c>
      <c r="I15157" s="121" t="str">
        <f t="shared" si="236"/>
        <v>FH</v>
      </c>
    </row>
    <row r="15158" spans="2:9" ht="12.75">
      <c r="B15158" s="102">
        <v>245190171</v>
      </c>
      <c r="C15158" s="106">
        <v>0.97089226564028208</v>
      </c>
      <c r="D15158" s="107">
        <v>0.36365435332994189</v>
      </c>
      <c r="E15158" s="106">
        <v>0.45324206948977697</v>
      </c>
      <c r="F15158" s="107">
        <v>0.99287989584618419</v>
      </c>
      <c r="G15158" s="106">
        <v>0.62944614584696645</v>
      </c>
      <c r="H15158" s="107">
        <v>0.52314518284170752</v>
      </c>
      <c r="I15158" s="121" t="str">
        <f t="shared" si="236"/>
        <v>C</v>
      </c>
    </row>
    <row r="15159" spans="2:9" ht="12.75">
      <c r="B15159" s="102">
        <v>245191672</v>
      </c>
      <c r="C15159" s="106">
        <v>0.94689733771493056</v>
      </c>
      <c r="D15159" s="107">
        <v>0.30386927326708268</v>
      </c>
      <c r="E15159" s="106">
        <v>0.93171622169249213</v>
      </c>
      <c r="F15159" s="107">
        <v>9.8216208752004874E-2</v>
      </c>
      <c r="G15159" s="106">
        <v>0.37869741328260709</v>
      </c>
      <c r="H15159" s="107">
        <v>0.91651905366886588</v>
      </c>
      <c r="I15159" s="121" t="str">
        <f t="shared" si="236"/>
        <v>FH</v>
      </c>
    </row>
    <row r="15160" spans="2:9" ht="12.75">
      <c r="B15160" s="102">
        <v>245192680</v>
      </c>
      <c r="C15160" s="106">
        <v>0.48453222903225157</v>
      </c>
      <c r="D15160" s="107">
        <v>0.13406072092828603</v>
      </c>
      <c r="E15160" s="106">
        <v>0.69621044742142679</v>
      </c>
      <c r="F15160" s="107">
        <v>0.44511180524396909</v>
      </c>
      <c r="G15160" s="106">
        <v>6.1158703290110417E-2</v>
      </c>
      <c r="H15160" s="107">
        <v>0.15387020789888872</v>
      </c>
      <c r="I15160" s="121" t="str">
        <f t="shared" si="236"/>
        <v>TH</v>
      </c>
    </row>
    <row r="15161" spans="2:9" ht="12.75">
      <c r="B15161" s="102">
        <v>245193364</v>
      </c>
      <c r="C15161" s="106">
        <v>8.8786768076090539E-2</v>
      </c>
      <c r="D15161" s="107">
        <v>0.59268638995497991</v>
      </c>
      <c r="E15161" s="106">
        <v>0.79096600074540846</v>
      </c>
      <c r="F15161" s="107">
        <v>0.1463856112028985</v>
      </c>
      <c r="G15161" s="106">
        <v>0.33997660009899189</v>
      </c>
      <c r="H15161" s="107">
        <v>0.13916407700584976</v>
      </c>
      <c r="I15161" s="121" t="str">
        <f t="shared" si="236"/>
        <v>TH</v>
      </c>
    </row>
    <row r="15162" spans="2:9" ht="12.75">
      <c r="B15162" s="102">
        <v>245194354</v>
      </c>
      <c r="C15162" s="106">
        <v>0.80725234130308476</v>
      </c>
      <c r="D15162" s="107">
        <v>0.88822977062235209</v>
      </c>
      <c r="E15162" s="106">
        <v>0.68631336548625343</v>
      </c>
      <c r="F15162" s="107">
        <v>0.76173585887572215</v>
      </c>
      <c r="G15162" s="106">
        <v>0.64352182897214227</v>
      </c>
      <c r="H15162" s="107">
        <v>0.20836554106341243</v>
      </c>
      <c r="I15162" s="121" t="str">
        <f t="shared" si="236"/>
        <v>DF</v>
      </c>
    </row>
    <row r="15163" spans="2:9" ht="12.75">
      <c r="B15163" s="102">
        <v>245196112</v>
      </c>
      <c r="C15163" s="106">
        <v>0.56229520466645777</v>
      </c>
      <c r="D15163" s="107">
        <v>0.82820859922042644</v>
      </c>
      <c r="E15163" s="106">
        <v>0.64663254505017775</v>
      </c>
      <c r="F15163" s="107">
        <v>0.92027100346191926</v>
      </c>
      <c r="G15163" s="106">
        <v>0.23202780793874034</v>
      </c>
      <c r="H15163" s="107">
        <v>0.23651891958617544</v>
      </c>
      <c r="I15163" s="121" t="str">
        <f t="shared" si="236"/>
        <v>C</v>
      </c>
    </row>
    <row r="15164" spans="2:9" ht="12.75">
      <c r="B15164" s="102">
        <v>245197269</v>
      </c>
      <c r="C15164" s="106">
        <v>0.45138187464914403</v>
      </c>
      <c r="D15164" s="107">
        <v>0.82489317452857813</v>
      </c>
      <c r="E15164" s="106">
        <v>0.70372085152036212</v>
      </c>
      <c r="F15164" s="107">
        <v>0.52646253887705541</v>
      </c>
      <c r="G15164" s="106">
        <v>0.92698510185084881</v>
      </c>
      <c r="H15164" s="107">
        <v>8.5233792007253228E-2</v>
      </c>
      <c r="I15164" s="121" t="str">
        <f t="shared" si="236"/>
        <v>E</v>
      </c>
    </row>
    <row r="15165" spans="2:9" ht="12.75">
      <c r="B15165" s="102">
        <v>245199181</v>
      </c>
      <c r="C15165" s="106">
        <v>0.62419758685765192</v>
      </c>
      <c r="D15165" s="107">
        <v>0.89460695946560076</v>
      </c>
      <c r="E15165" s="106">
        <v>1.7595336026049679E-2</v>
      </c>
      <c r="F15165" s="107">
        <v>0.32024887222169429</v>
      </c>
      <c r="G15165" s="106">
        <v>1.0233365424276997E-3</v>
      </c>
      <c r="H15165" s="107">
        <v>0.32139330896921958</v>
      </c>
      <c r="I15165" s="121" t="str">
        <f t="shared" si="236"/>
        <v>DF</v>
      </c>
    </row>
    <row r="15166" spans="2:9" ht="12.75">
      <c r="B15166" s="102">
        <v>245200064</v>
      </c>
      <c r="C15166" s="106">
        <v>0.65567490213310542</v>
      </c>
      <c r="D15166" s="107">
        <v>0.96330746998352001</v>
      </c>
      <c r="E15166" s="106">
        <v>0.26219386319283444</v>
      </c>
      <c r="F15166" s="107">
        <v>0.7119335897931931</v>
      </c>
      <c r="G15166" s="106">
        <v>0.99432325709360647</v>
      </c>
      <c r="H15166" s="107">
        <v>7.8500641641658042E-2</v>
      </c>
      <c r="I15166" s="121" t="str">
        <f t="shared" si="236"/>
        <v>E</v>
      </c>
    </row>
    <row r="15167" spans="2:9" ht="12.75">
      <c r="B15167" s="102">
        <v>245200996</v>
      </c>
      <c r="C15167" s="106">
        <v>0.73480059388780106</v>
      </c>
      <c r="D15167" s="107">
        <v>0.17253368141005065</v>
      </c>
      <c r="E15167" s="106">
        <v>5.7770355312753319E-2</v>
      </c>
      <c r="F15167" s="107">
        <v>9.6794031277203096E-3</v>
      </c>
      <c r="G15167" s="106">
        <v>0.39418831447177283</v>
      </c>
      <c r="H15167" s="107">
        <v>0.58347766293876102</v>
      </c>
      <c r="I15167" s="121" t="str">
        <f t="shared" si="236"/>
        <v>FH</v>
      </c>
    </row>
    <row r="15168" spans="2:9" ht="12.75">
      <c r="B15168" s="102">
        <v>245201270</v>
      </c>
      <c r="C15168" s="106">
        <v>0.82642060741793522</v>
      </c>
      <c r="D15168" s="107">
        <v>0.24538319188687385</v>
      </c>
      <c r="E15168" s="106">
        <v>0.67702831292334675</v>
      </c>
      <c r="F15168" s="107">
        <v>8.0126434539220526E-3</v>
      </c>
      <c r="G15168" s="106">
        <v>0.9613545335245357</v>
      </c>
      <c r="H15168" s="107">
        <v>0.11883681253917922</v>
      </c>
      <c r="I15168" s="121" t="str">
        <f t="shared" si="236"/>
        <v>E</v>
      </c>
    </row>
    <row r="15169" spans="2:9" ht="12.75">
      <c r="B15169" s="102">
        <v>245201319</v>
      </c>
      <c r="C15169" s="106">
        <v>8.9548913937664398E-2</v>
      </c>
      <c r="D15169" s="107">
        <v>0.86121708260905527</v>
      </c>
      <c r="E15169" s="106">
        <v>0.92021325261230658</v>
      </c>
      <c r="F15169" s="107">
        <v>0.14755490298726226</v>
      </c>
      <c r="G15169" s="106">
        <v>0.93435002557306124</v>
      </c>
      <c r="H15169" s="107">
        <v>0.75803888535138952</v>
      </c>
      <c r="I15169" s="121" t="str">
        <f t="shared" si="236"/>
        <v>E</v>
      </c>
    </row>
    <row r="15170" spans="2:9" ht="12.75">
      <c r="B15170" s="102">
        <v>245202372</v>
      </c>
      <c r="C15170" s="106">
        <v>7.7630798483694363E-3</v>
      </c>
      <c r="D15170" s="107">
        <v>0.41005083126096231</v>
      </c>
      <c r="E15170" s="106">
        <v>0.20519333909958348</v>
      </c>
      <c r="F15170" s="107">
        <v>0.72077772717181365</v>
      </c>
      <c r="G15170" s="106">
        <v>0.31561919052271481</v>
      </c>
      <c r="H15170" s="107">
        <v>0.90291810274817785</v>
      </c>
      <c r="I15170" s="121" t="str">
        <f t="shared" si="236"/>
        <v>BH</v>
      </c>
    </row>
    <row r="15171" spans="2:9" ht="12.75">
      <c r="B15171" s="102">
        <v>245204774</v>
      </c>
      <c r="C15171" s="106">
        <v>0.11277694753024825</v>
      </c>
      <c r="D15171" s="107">
        <v>0.75122250641384714</v>
      </c>
      <c r="E15171" s="106">
        <v>0.26370092599490391</v>
      </c>
      <c r="F15171" s="107">
        <v>0.45550948194584895</v>
      </c>
      <c r="G15171" s="106">
        <v>0.43116939799238052</v>
      </c>
      <c r="H15171" s="107">
        <v>0.61866440428720559</v>
      </c>
      <c r="I15171" s="121" t="str">
        <f t="shared" si="236"/>
        <v>DF</v>
      </c>
    </row>
    <row r="15172" spans="2:9" ht="12.75">
      <c r="B15172" s="102">
        <v>245207992</v>
      </c>
      <c r="C15172" s="106">
        <v>0.84048440115530676</v>
      </c>
      <c r="D15172" s="107">
        <v>0.34224694933737232</v>
      </c>
      <c r="E15172" s="106">
        <v>0.77779030645975311</v>
      </c>
      <c r="F15172" s="107">
        <v>0.21506104838137841</v>
      </c>
      <c r="G15172" s="106">
        <v>0.65439221604593278</v>
      </c>
      <c r="H15172" s="107">
        <v>0.52069429623635077</v>
      </c>
      <c r="I15172" s="121" t="str">
        <f t="shared" si="236"/>
        <v>FH</v>
      </c>
    </row>
    <row r="15173" spans="2:9" ht="12.75">
      <c r="B15173" s="102">
        <v>245208307</v>
      </c>
      <c r="C15173" s="106">
        <v>0.57517195519525188</v>
      </c>
      <c r="D15173" s="107">
        <v>0.68345448876403747</v>
      </c>
      <c r="E15173" s="106">
        <v>0.29161973587294399</v>
      </c>
      <c r="F15173" s="107">
        <v>0.71827201896512749</v>
      </c>
      <c r="G15173" s="106">
        <v>0.15495656531110114</v>
      </c>
      <c r="H15173" s="107">
        <v>4.5184337451994239E-2</v>
      </c>
      <c r="I15173" s="121" t="str">
        <f t="shared" ref="I15173:I15236" si="237">INDEX($C$3:$H$3, MATCH(MAX(C15173:H15173), C15173:H15173, 0))</f>
        <v>C</v>
      </c>
    </row>
    <row r="15174" spans="2:9" ht="12.75">
      <c r="B15174" s="102">
        <v>245209971</v>
      </c>
      <c r="C15174" s="106">
        <v>4.885094735026474E-2</v>
      </c>
      <c r="D15174" s="107">
        <v>0.54327370003285935</v>
      </c>
      <c r="E15174" s="106">
        <v>0.49520795824522335</v>
      </c>
      <c r="F15174" s="107">
        <v>0.82876656205205101</v>
      </c>
      <c r="G15174" s="106">
        <v>0.33149597495487004</v>
      </c>
      <c r="H15174" s="107">
        <v>0.24047737087666854</v>
      </c>
      <c r="I15174" s="121" t="str">
        <f t="shared" si="237"/>
        <v>C</v>
      </c>
    </row>
    <row r="15175" spans="2:9" ht="12.75">
      <c r="B15175" s="102">
        <v>245211269</v>
      </c>
      <c r="C15175" s="106">
        <v>0.15087283515456029</v>
      </c>
      <c r="D15175" s="107">
        <v>0.44633453597934403</v>
      </c>
      <c r="E15175" s="106">
        <v>0.47280379753942992</v>
      </c>
      <c r="F15175" s="107">
        <v>0.36029114784290961</v>
      </c>
      <c r="G15175" s="106">
        <v>0.1736643983784536</v>
      </c>
      <c r="H15175" s="107">
        <v>0.35293279968099056</v>
      </c>
      <c r="I15175" s="121" t="str">
        <f t="shared" si="237"/>
        <v>TH</v>
      </c>
    </row>
    <row r="15176" spans="2:9" ht="12.75">
      <c r="B15176" s="102">
        <v>245214280</v>
      </c>
      <c r="C15176" s="106">
        <v>0.5220958229645678</v>
      </c>
      <c r="D15176" s="107">
        <v>0.28843646287758862</v>
      </c>
      <c r="E15176" s="106">
        <v>0.89720553775261536</v>
      </c>
      <c r="F15176" s="107">
        <v>0.99474186943810783</v>
      </c>
      <c r="G15176" s="106">
        <v>0.20051070138976446</v>
      </c>
      <c r="H15176" s="107">
        <v>0.56781856977821499</v>
      </c>
      <c r="I15176" s="121" t="str">
        <f t="shared" si="237"/>
        <v>C</v>
      </c>
    </row>
    <row r="15177" spans="2:9" ht="12.75">
      <c r="B15177" s="102">
        <v>245214591</v>
      </c>
      <c r="C15177" s="106">
        <v>0.11251821547915419</v>
      </c>
      <c r="D15177" s="107">
        <v>0.51724967412339962</v>
      </c>
      <c r="E15177" s="106">
        <v>0.35326639697376505</v>
      </c>
      <c r="F15177" s="107">
        <v>0.8639138052773534</v>
      </c>
      <c r="G15177" s="106">
        <v>0.78896555122810597</v>
      </c>
      <c r="H15177" s="107">
        <v>0.39477901535008808</v>
      </c>
      <c r="I15177" s="121" t="str">
        <f t="shared" si="237"/>
        <v>C</v>
      </c>
    </row>
    <row r="15178" spans="2:9" ht="12.75">
      <c r="B15178" s="102">
        <v>245215672</v>
      </c>
      <c r="C15178" s="106">
        <v>0.87313444570466303</v>
      </c>
      <c r="D15178" s="107">
        <v>0.83848235126473947</v>
      </c>
      <c r="E15178" s="106">
        <v>0.8040510609701661</v>
      </c>
      <c r="F15178" s="107">
        <v>0.36097167851943901</v>
      </c>
      <c r="G15178" s="106">
        <v>0.69582467730356345</v>
      </c>
      <c r="H15178" s="107">
        <v>2.05929486022427E-2</v>
      </c>
      <c r="I15178" s="121" t="str">
        <f t="shared" si="237"/>
        <v>FH</v>
      </c>
    </row>
    <row r="15179" spans="2:9" ht="12.75">
      <c r="B15179" s="102">
        <v>245215987</v>
      </c>
      <c r="C15179" s="106">
        <v>0.21156565367204205</v>
      </c>
      <c r="D15179" s="107">
        <v>0.50821962812631316</v>
      </c>
      <c r="E15179" s="106">
        <v>9.1633473502938045E-2</v>
      </c>
      <c r="F15179" s="107">
        <v>0.39218349409526643</v>
      </c>
      <c r="G15179" s="106">
        <v>0.661410573656668</v>
      </c>
      <c r="H15179" s="107">
        <v>0.22607544078719854</v>
      </c>
      <c r="I15179" s="121" t="str">
        <f t="shared" si="237"/>
        <v>E</v>
      </c>
    </row>
    <row r="15180" spans="2:9" ht="12.75">
      <c r="B15180" s="102">
        <v>245216597</v>
      </c>
      <c r="C15180" s="106">
        <v>8.8858700971821136E-2</v>
      </c>
      <c r="D15180" s="107">
        <v>0.78524834372337171</v>
      </c>
      <c r="E15180" s="106">
        <v>0.32016717045727106</v>
      </c>
      <c r="F15180" s="107">
        <v>8.2886090118639011E-4</v>
      </c>
      <c r="G15180" s="106">
        <v>0.60929713120602491</v>
      </c>
      <c r="H15180" s="107">
        <v>0.24017731590405145</v>
      </c>
      <c r="I15180" s="121" t="str">
        <f t="shared" si="237"/>
        <v>DF</v>
      </c>
    </row>
    <row r="15181" spans="2:9" ht="12.75">
      <c r="B15181" s="102">
        <v>245217397</v>
      </c>
      <c r="C15181" s="106">
        <v>0.54124655472441874</v>
      </c>
      <c r="D15181" s="107">
        <v>0.72329541094928729</v>
      </c>
      <c r="E15181" s="106">
        <v>0.39681654760975871</v>
      </c>
      <c r="F15181" s="107">
        <v>0.42610954923234168</v>
      </c>
      <c r="G15181" s="106">
        <v>0.83205716461046197</v>
      </c>
      <c r="H15181" s="107">
        <v>0.12336393343231578</v>
      </c>
      <c r="I15181" s="121" t="str">
        <f t="shared" si="237"/>
        <v>E</v>
      </c>
    </row>
    <row r="15182" spans="2:9" ht="12.75">
      <c r="B15182" s="102">
        <v>245217504</v>
      </c>
      <c r="C15182" s="106">
        <v>0.14631998700631055</v>
      </c>
      <c r="D15182" s="107">
        <v>0.30037838765600533</v>
      </c>
      <c r="E15182" s="106">
        <v>0.31321118616342503</v>
      </c>
      <c r="F15182" s="107">
        <v>0.87070095247285817</v>
      </c>
      <c r="G15182" s="106">
        <v>0.68258088336668821</v>
      </c>
      <c r="H15182" s="107">
        <v>0.85085830642139415</v>
      </c>
      <c r="I15182" s="121" t="str">
        <f t="shared" si="237"/>
        <v>C</v>
      </c>
    </row>
    <row r="15183" spans="2:9" ht="12.75">
      <c r="B15183" s="102">
        <v>245217960</v>
      </c>
      <c r="C15183" s="106">
        <v>0.77346718170402928</v>
      </c>
      <c r="D15183" s="107">
        <v>0.80640510050718328</v>
      </c>
      <c r="E15183" s="106">
        <v>0.98880854485315672</v>
      </c>
      <c r="F15183" s="107">
        <v>0.44662139414475277</v>
      </c>
      <c r="G15183" s="106">
        <v>0.57439263106388627</v>
      </c>
      <c r="H15183" s="107">
        <v>0.32026799982308551</v>
      </c>
      <c r="I15183" s="121" t="str">
        <f t="shared" si="237"/>
        <v>TH</v>
      </c>
    </row>
    <row r="15184" spans="2:9" ht="12.75">
      <c r="B15184" s="102">
        <v>245221604</v>
      </c>
      <c r="C15184" s="106">
        <v>0.66107286364549589</v>
      </c>
      <c r="D15184" s="107">
        <v>0.75732343611985042</v>
      </c>
      <c r="E15184" s="106">
        <v>0.10548661886236577</v>
      </c>
      <c r="F15184" s="107">
        <v>0.32760262452131972</v>
      </c>
      <c r="G15184" s="106">
        <v>0.79412123305085913</v>
      </c>
      <c r="H15184" s="107">
        <v>0.90373829422589158</v>
      </c>
      <c r="I15184" s="121" t="str">
        <f t="shared" si="237"/>
        <v>BH</v>
      </c>
    </row>
    <row r="15185" spans="2:9" ht="12.75">
      <c r="B15185" s="102">
        <v>245223264</v>
      </c>
      <c r="C15185" s="106">
        <v>0.60858672814424697</v>
      </c>
      <c r="D15185" s="107">
        <v>5.0518833823261389E-2</v>
      </c>
      <c r="E15185" s="106">
        <v>0.64439109805829542</v>
      </c>
      <c r="F15185" s="107">
        <v>0.67283970535070559</v>
      </c>
      <c r="G15185" s="106">
        <v>0.21395031446129043</v>
      </c>
      <c r="H15185" s="107">
        <v>0.86825294478233084</v>
      </c>
      <c r="I15185" s="121" t="str">
        <f t="shared" si="237"/>
        <v>BH</v>
      </c>
    </row>
    <row r="15186" spans="2:9" ht="12.75">
      <c r="B15186" s="102">
        <v>245223972</v>
      </c>
      <c r="C15186" s="106">
        <v>4.3050104999123651E-2</v>
      </c>
      <c r="D15186" s="107">
        <v>0.52101270527017318</v>
      </c>
      <c r="E15186" s="106">
        <v>0.8476260858694471</v>
      </c>
      <c r="F15186" s="107">
        <v>0.62430500639611131</v>
      </c>
      <c r="G15186" s="106">
        <v>0.50343948383456461</v>
      </c>
      <c r="H15186" s="107">
        <v>0.14665606731532144</v>
      </c>
      <c r="I15186" s="121" t="str">
        <f t="shared" si="237"/>
        <v>TH</v>
      </c>
    </row>
    <row r="15187" spans="2:9" ht="12.75">
      <c r="B15187" s="102">
        <v>245225473</v>
      </c>
      <c r="C15187" s="106">
        <v>0.89497890536942504</v>
      </c>
      <c r="D15187" s="107">
        <v>0.95371946404827934</v>
      </c>
      <c r="E15187" s="106">
        <v>6.6157477256334474E-2</v>
      </c>
      <c r="F15187" s="107">
        <v>4.872941897243277E-2</v>
      </c>
      <c r="G15187" s="106">
        <v>0.7154777339341416</v>
      </c>
      <c r="H15187" s="107">
        <v>0.28945451227532182</v>
      </c>
      <c r="I15187" s="121" t="str">
        <f t="shared" si="237"/>
        <v>DF</v>
      </c>
    </row>
    <row r="15188" spans="2:9" ht="12.75">
      <c r="B15188" s="102">
        <v>245228444</v>
      </c>
      <c r="C15188" s="106">
        <v>0.35949202455968976</v>
      </c>
      <c r="D15188" s="107">
        <v>0.37816505953118806</v>
      </c>
      <c r="E15188" s="106">
        <v>9.4161269409466897E-2</v>
      </c>
      <c r="F15188" s="107">
        <v>0.86974190595788881</v>
      </c>
      <c r="G15188" s="106">
        <v>0.76602005521770788</v>
      </c>
      <c r="H15188" s="107">
        <v>0.26109558564301061</v>
      </c>
      <c r="I15188" s="121" t="str">
        <f t="shared" si="237"/>
        <v>C</v>
      </c>
    </row>
    <row r="15189" spans="2:9" ht="12.75">
      <c r="B15189" s="102">
        <v>245228907</v>
      </c>
      <c r="C15189" s="106">
        <v>0.15783100719559795</v>
      </c>
      <c r="D15189" s="107">
        <v>0.96854793707146936</v>
      </c>
      <c r="E15189" s="106">
        <v>0.79029919554483108</v>
      </c>
      <c r="F15189" s="107">
        <v>0.90967502389971688</v>
      </c>
      <c r="G15189" s="106">
        <v>0.61081098222840779</v>
      </c>
      <c r="H15189" s="107">
        <v>0.38021952318970431</v>
      </c>
      <c r="I15189" s="121" t="str">
        <f t="shared" si="237"/>
        <v>DF</v>
      </c>
    </row>
    <row r="15190" spans="2:9" ht="12.75">
      <c r="B15190" s="102">
        <v>245231480</v>
      </c>
      <c r="C15190" s="106">
        <v>0.36739967856998934</v>
      </c>
      <c r="D15190" s="107">
        <v>0.45983053197165447</v>
      </c>
      <c r="E15190" s="106">
        <v>0.55042181768875942</v>
      </c>
      <c r="F15190" s="107">
        <v>0.9356060597679321</v>
      </c>
      <c r="G15190" s="106">
        <v>0.41237643491881482</v>
      </c>
      <c r="H15190" s="107">
        <v>0.41863877956543605</v>
      </c>
      <c r="I15190" s="121" t="str">
        <f t="shared" si="237"/>
        <v>C</v>
      </c>
    </row>
    <row r="15191" spans="2:9" ht="12.75">
      <c r="B15191" s="102">
        <v>245231991</v>
      </c>
      <c r="C15191" s="106">
        <v>0.80733652321614713</v>
      </c>
      <c r="D15191" s="107">
        <v>0.8041299182136179</v>
      </c>
      <c r="E15191" s="106">
        <v>0.69076500772145044</v>
      </c>
      <c r="F15191" s="107">
        <v>0.45761966101144447</v>
      </c>
      <c r="G15191" s="106">
        <v>0.27629990556239958</v>
      </c>
      <c r="H15191" s="107">
        <v>2.5673427124538239E-2</v>
      </c>
      <c r="I15191" s="121" t="str">
        <f t="shared" si="237"/>
        <v>FH</v>
      </c>
    </row>
    <row r="15192" spans="2:9" ht="12.75">
      <c r="B15192" s="102">
        <v>245233114</v>
      </c>
      <c r="C15192" s="106">
        <v>0.42952891142221805</v>
      </c>
      <c r="D15192" s="107">
        <v>0.35492585739054783</v>
      </c>
      <c r="E15192" s="106">
        <v>0.87823541366910485</v>
      </c>
      <c r="F15192" s="107">
        <v>0.79901088271605225</v>
      </c>
      <c r="G15192" s="106">
        <v>2.3883691312482025E-2</v>
      </c>
      <c r="H15192" s="107">
        <v>0.38696179969149336</v>
      </c>
      <c r="I15192" s="121" t="str">
        <f t="shared" si="237"/>
        <v>TH</v>
      </c>
    </row>
    <row r="15193" spans="2:9" ht="12.75">
      <c r="B15193" s="102">
        <v>245234130</v>
      </c>
      <c r="C15193" s="106">
        <v>0.88521374230706851</v>
      </c>
      <c r="D15193" s="107">
        <v>0.10990398961472359</v>
      </c>
      <c r="E15193" s="106">
        <v>0.12591507037688832</v>
      </c>
      <c r="F15193" s="107">
        <v>0.41213644953256434</v>
      </c>
      <c r="G15193" s="106">
        <v>1.5985917861396359E-3</v>
      </c>
      <c r="H15193" s="107">
        <v>4.1174919586681291E-2</v>
      </c>
      <c r="I15193" s="121" t="str">
        <f t="shared" si="237"/>
        <v>FH</v>
      </c>
    </row>
    <row r="15194" spans="2:9" ht="12.75">
      <c r="B15194" s="102">
        <v>245234179</v>
      </c>
      <c r="C15194" s="106">
        <v>0.10186547549221014</v>
      </c>
      <c r="D15194" s="107">
        <v>0.7907180617138021</v>
      </c>
      <c r="E15194" s="106">
        <v>0.40290491072560375</v>
      </c>
      <c r="F15194" s="107">
        <v>0.3326245150145084</v>
      </c>
      <c r="G15194" s="106">
        <v>0.52599883941261805</v>
      </c>
      <c r="H15194" s="107">
        <v>0.83109641640202092</v>
      </c>
      <c r="I15194" s="121" t="str">
        <f t="shared" si="237"/>
        <v>BH</v>
      </c>
    </row>
    <row r="15195" spans="2:9" ht="12.75">
      <c r="B15195" s="102">
        <v>245236439</v>
      </c>
      <c r="C15195" s="106">
        <v>0.46608145728327788</v>
      </c>
      <c r="D15195" s="107">
        <v>0.83498382763809431</v>
      </c>
      <c r="E15195" s="106">
        <v>0.15322955076194877</v>
      </c>
      <c r="F15195" s="107">
        <v>0.64386366467975353</v>
      </c>
      <c r="G15195" s="106">
        <v>0.24833956788203815</v>
      </c>
      <c r="H15195" s="107">
        <v>0.12990459363758156</v>
      </c>
      <c r="I15195" s="121" t="str">
        <f t="shared" si="237"/>
        <v>DF</v>
      </c>
    </row>
    <row r="15196" spans="2:9" ht="12.75">
      <c r="B15196" s="102">
        <v>245237544</v>
      </c>
      <c r="C15196" s="106">
        <v>0.65096413009220644</v>
      </c>
      <c r="D15196" s="107">
        <v>0.29843975599324346</v>
      </c>
      <c r="E15196" s="106">
        <v>0.60298448579606578</v>
      </c>
      <c r="F15196" s="107">
        <v>0.13601928179517575</v>
      </c>
      <c r="G15196" s="106">
        <v>0.52208027363611031</v>
      </c>
      <c r="H15196" s="107">
        <v>0.43879811127558632</v>
      </c>
      <c r="I15196" s="121" t="str">
        <f t="shared" si="237"/>
        <v>FH</v>
      </c>
    </row>
    <row r="15197" spans="2:9" ht="12.75">
      <c r="B15197" s="102">
        <v>245237833</v>
      </c>
      <c r="C15197" s="106">
        <v>0.37729789359024668</v>
      </c>
      <c r="D15197" s="107">
        <v>0.49305521207703173</v>
      </c>
      <c r="E15197" s="106">
        <v>0.3086314836831594</v>
      </c>
      <c r="F15197" s="107">
        <v>0.62898295783591363</v>
      </c>
      <c r="G15197" s="106">
        <v>0.5227926273319552</v>
      </c>
      <c r="H15197" s="107">
        <v>0.83692904488557396</v>
      </c>
      <c r="I15197" s="121" t="str">
        <f t="shared" si="237"/>
        <v>BH</v>
      </c>
    </row>
    <row r="15198" spans="2:9" ht="12.75">
      <c r="B15198" s="102">
        <v>245238370</v>
      </c>
      <c r="C15198" s="106">
        <v>0.92351132563544969</v>
      </c>
      <c r="D15198" s="107">
        <v>5.0692399336160543E-2</v>
      </c>
      <c r="E15198" s="106">
        <v>0.58241325851019887</v>
      </c>
      <c r="F15198" s="107">
        <v>0.4693647973101287</v>
      </c>
      <c r="G15198" s="106">
        <v>0.23434050602302392</v>
      </c>
      <c r="H15198" s="107">
        <v>0.4380274600326528</v>
      </c>
      <c r="I15198" s="121" t="str">
        <f t="shared" si="237"/>
        <v>FH</v>
      </c>
    </row>
    <row r="15199" spans="2:9" ht="12.75">
      <c r="B15199" s="102">
        <v>245240044</v>
      </c>
      <c r="C15199" s="106">
        <v>0.30380815663991889</v>
      </c>
      <c r="D15199" s="107">
        <v>0.7122680495930187</v>
      </c>
      <c r="E15199" s="106">
        <v>0.76208899174213496</v>
      </c>
      <c r="F15199" s="107">
        <v>0.75984171206082785</v>
      </c>
      <c r="G15199" s="106">
        <v>9.4136927607583409E-2</v>
      </c>
      <c r="H15199" s="107">
        <v>0.86729702548978005</v>
      </c>
      <c r="I15199" s="121" t="str">
        <f t="shared" si="237"/>
        <v>BH</v>
      </c>
    </row>
    <row r="15200" spans="2:9" ht="12.75">
      <c r="B15200" s="102">
        <v>245240976</v>
      </c>
      <c r="C15200" s="106">
        <v>6.7728778718118221E-2</v>
      </c>
      <c r="D15200" s="107">
        <v>0.98665689120972733</v>
      </c>
      <c r="E15200" s="106">
        <v>0.81754880784603046</v>
      </c>
      <c r="F15200" s="107">
        <v>0.4236251270366822</v>
      </c>
      <c r="G15200" s="106">
        <v>4.4223757122924701E-2</v>
      </c>
      <c r="H15200" s="107">
        <v>0.47894963471681251</v>
      </c>
      <c r="I15200" s="121" t="str">
        <f t="shared" si="237"/>
        <v>DF</v>
      </c>
    </row>
    <row r="15201" spans="2:9" ht="12.75">
      <c r="B15201" s="102">
        <v>245241117</v>
      </c>
      <c r="C15201" s="106">
        <v>0.52304890115911729</v>
      </c>
      <c r="D15201" s="107">
        <v>0.4109823355020783</v>
      </c>
      <c r="E15201" s="106">
        <v>0.36235269822986038</v>
      </c>
      <c r="F15201" s="107">
        <v>0.25591167894223643</v>
      </c>
      <c r="G15201" s="106">
        <v>0.80533176595631129</v>
      </c>
      <c r="H15201" s="107">
        <v>0.78779487488662259</v>
      </c>
      <c r="I15201" s="121" t="str">
        <f t="shared" si="237"/>
        <v>E</v>
      </c>
    </row>
    <row r="15202" spans="2:9" ht="12.75">
      <c r="B15202" s="102">
        <v>245241602</v>
      </c>
      <c r="C15202" s="106">
        <v>0.10656796836094173</v>
      </c>
      <c r="D15202" s="107">
        <v>0.70949011917565041</v>
      </c>
      <c r="E15202" s="106">
        <v>0.64639719972513099</v>
      </c>
      <c r="F15202" s="107">
        <v>0.40397335724203476</v>
      </c>
      <c r="G15202" s="106">
        <v>0.24185733111495389</v>
      </c>
      <c r="H15202" s="107">
        <v>0.65402815032635475</v>
      </c>
      <c r="I15202" s="121" t="str">
        <f t="shared" si="237"/>
        <v>DF</v>
      </c>
    </row>
    <row r="15203" spans="2:9" ht="12.75">
      <c r="B15203" s="102">
        <v>245245778</v>
      </c>
      <c r="C15203" s="106">
        <v>0.49400741886897226</v>
      </c>
      <c r="D15203" s="107">
        <v>0.98762244675945632</v>
      </c>
      <c r="E15203" s="106">
        <v>0.13592593840414757</v>
      </c>
      <c r="F15203" s="107">
        <v>0.12962621422994514</v>
      </c>
      <c r="G15203" s="106">
        <v>0.75440997064178061</v>
      </c>
      <c r="H15203" s="107">
        <v>0.41369610797265155</v>
      </c>
      <c r="I15203" s="121" t="str">
        <f t="shared" si="237"/>
        <v>DF</v>
      </c>
    </row>
    <row r="15204" spans="2:9" ht="12.75">
      <c r="B15204" s="102">
        <v>245246511</v>
      </c>
      <c r="C15204" s="106">
        <v>0.35511369856896891</v>
      </c>
      <c r="D15204" s="107">
        <v>0.64142515532518196</v>
      </c>
      <c r="E15204" s="106">
        <v>0.5765298325277517</v>
      </c>
      <c r="F15204" s="107">
        <v>0.11294645597945197</v>
      </c>
      <c r="G15204" s="106">
        <v>0.8215004008595681</v>
      </c>
      <c r="H15204" s="107">
        <v>0.4362119284377155</v>
      </c>
      <c r="I15204" s="121" t="str">
        <f t="shared" si="237"/>
        <v>E</v>
      </c>
    </row>
    <row r="15205" spans="2:9" ht="12.75">
      <c r="B15205" s="102">
        <v>245248715</v>
      </c>
      <c r="C15205" s="106">
        <v>0.66669493019974535</v>
      </c>
      <c r="D15205" s="107">
        <v>0.63377410020338054</v>
      </c>
      <c r="E15205" s="106">
        <v>0.18778766693746096</v>
      </c>
      <c r="F15205" s="107">
        <v>0.41516316665035191</v>
      </c>
      <c r="G15205" s="106">
        <v>0.99072706595795079</v>
      </c>
      <c r="H15205" s="107">
        <v>3.0801763849057417E-2</v>
      </c>
      <c r="I15205" s="121" t="str">
        <f t="shared" si="237"/>
        <v>E</v>
      </c>
    </row>
    <row r="15206" spans="2:9" ht="12.75">
      <c r="B15206" s="102">
        <v>245248757</v>
      </c>
      <c r="C15206" s="106">
        <v>0.91546599193766953</v>
      </c>
      <c r="D15206" s="107">
        <v>0.49114180253565642</v>
      </c>
      <c r="E15206" s="106">
        <v>0.64020583840076917</v>
      </c>
      <c r="F15206" s="107">
        <v>0.35675743895696588</v>
      </c>
      <c r="G15206" s="106">
        <v>0.19617416734451876</v>
      </c>
      <c r="H15206" s="107">
        <v>0.69380104228987882</v>
      </c>
      <c r="I15206" s="121" t="str">
        <f t="shared" si="237"/>
        <v>FH</v>
      </c>
    </row>
    <row r="15207" spans="2:9" ht="12.75">
      <c r="B15207" s="102">
        <v>245251199</v>
      </c>
      <c r="C15207" s="106">
        <v>0.19907062312560431</v>
      </c>
      <c r="D15207" s="107">
        <v>0.96489999173717234</v>
      </c>
      <c r="E15207" s="106">
        <v>0.44024903618477595</v>
      </c>
      <c r="F15207" s="107">
        <v>0.972786426069288</v>
      </c>
      <c r="G15207" s="106">
        <v>0.9358632401566136</v>
      </c>
      <c r="H15207" s="107">
        <v>0.34739362262918116</v>
      </c>
      <c r="I15207" s="121" t="str">
        <f t="shared" si="237"/>
        <v>C</v>
      </c>
    </row>
    <row r="15208" spans="2:9" ht="12.75">
      <c r="B15208" s="102">
        <v>245251981</v>
      </c>
      <c r="C15208" s="106">
        <v>0.36110627025964437</v>
      </c>
      <c r="D15208" s="107">
        <v>0.59376466315696419</v>
      </c>
      <c r="E15208" s="106">
        <v>0.18543377504297265</v>
      </c>
      <c r="F15208" s="107">
        <v>0.56384039344741943</v>
      </c>
      <c r="G15208" s="106">
        <v>5.9770855236487286E-2</v>
      </c>
      <c r="H15208" s="107">
        <v>0.7046705521292651</v>
      </c>
      <c r="I15208" s="121" t="str">
        <f t="shared" si="237"/>
        <v>BH</v>
      </c>
    </row>
    <row r="15209" spans="2:9" ht="12.75">
      <c r="B15209" s="102">
        <v>245253088</v>
      </c>
      <c r="C15209" s="106">
        <v>0.703369037079834</v>
      </c>
      <c r="D15209" s="107">
        <v>0.66539038349427804</v>
      </c>
      <c r="E15209" s="106">
        <v>0.36031959057280605</v>
      </c>
      <c r="F15209" s="107">
        <v>0.77435687351982208</v>
      </c>
      <c r="G15209" s="106">
        <v>0.59786277760856077</v>
      </c>
      <c r="H15209" s="107">
        <v>0.34617416154921288</v>
      </c>
      <c r="I15209" s="121" t="str">
        <f t="shared" si="237"/>
        <v>C</v>
      </c>
    </row>
    <row r="15210" spans="2:9" ht="12.75">
      <c r="B15210" s="102">
        <v>245253130</v>
      </c>
      <c r="C15210" s="106">
        <v>0.29905893255484317</v>
      </c>
      <c r="D15210" s="107">
        <v>0.71369568373150249</v>
      </c>
      <c r="E15210" s="106">
        <v>0.43036126465078306</v>
      </c>
      <c r="F15210" s="107">
        <v>0.96147142648384643</v>
      </c>
      <c r="G15210" s="106">
        <v>0.62576321974608806</v>
      </c>
      <c r="H15210" s="107">
        <v>0.7732904699788572</v>
      </c>
      <c r="I15210" s="121" t="str">
        <f t="shared" si="237"/>
        <v>C</v>
      </c>
    </row>
    <row r="15211" spans="2:9" ht="12.75">
      <c r="B15211" s="102">
        <v>245253623</v>
      </c>
      <c r="C15211" s="106">
        <v>0.49283851894204211</v>
      </c>
      <c r="D15211" s="107">
        <v>0.58339271102436019</v>
      </c>
      <c r="E15211" s="106">
        <v>0.5862083400133713</v>
      </c>
      <c r="F15211" s="107">
        <v>0.41595976184190708</v>
      </c>
      <c r="G15211" s="106">
        <v>0.62343768109381958</v>
      </c>
      <c r="H15211" s="107">
        <v>0.92002893865904412</v>
      </c>
      <c r="I15211" s="121" t="str">
        <f t="shared" si="237"/>
        <v>BH</v>
      </c>
    </row>
    <row r="15212" spans="2:9" ht="12.75">
      <c r="B15212" s="102">
        <v>245254086</v>
      </c>
      <c r="C15212" s="106">
        <v>0.10492791933204426</v>
      </c>
      <c r="D15212" s="107">
        <v>0.19242710852315725</v>
      </c>
      <c r="E15212" s="106">
        <v>0.17671777983676051</v>
      </c>
      <c r="F15212" s="107">
        <v>0.60239909897046484</v>
      </c>
      <c r="G15212" s="106">
        <v>0.15732324493000327</v>
      </c>
      <c r="H15212" s="107">
        <v>0.79197151906838403</v>
      </c>
      <c r="I15212" s="121" t="str">
        <f t="shared" si="237"/>
        <v>BH</v>
      </c>
    </row>
    <row r="15213" spans="2:9" ht="12.75">
      <c r="B15213" s="102">
        <v>245255306</v>
      </c>
      <c r="C15213" s="106">
        <v>0.1957077160093661</v>
      </c>
      <c r="D15213" s="107">
        <v>0.61107224368304291</v>
      </c>
      <c r="E15213" s="106">
        <v>3.6205452827446472E-2</v>
      </c>
      <c r="F15213" s="107">
        <v>3.0356950962499241E-2</v>
      </c>
      <c r="G15213" s="106">
        <v>0.60226321993717402</v>
      </c>
      <c r="H15213" s="107">
        <v>0.28944453100310774</v>
      </c>
      <c r="I15213" s="121" t="str">
        <f t="shared" si="237"/>
        <v>DF</v>
      </c>
    </row>
    <row r="15214" spans="2:9" ht="12.75">
      <c r="B15214" s="102">
        <v>245256280</v>
      </c>
      <c r="C15214" s="106">
        <v>5.0472332372184958E-2</v>
      </c>
      <c r="D15214" s="107">
        <v>0.36541138682042229</v>
      </c>
      <c r="E15214" s="106">
        <v>1.62557751367991E-2</v>
      </c>
      <c r="F15214" s="107">
        <v>0.49911200536957612</v>
      </c>
      <c r="G15214" s="106">
        <v>0.26652735013706086</v>
      </c>
      <c r="H15214" s="107">
        <v>0.76121715018197955</v>
      </c>
      <c r="I15214" s="121" t="str">
        <f t="shared" si="237"/>
        <v>BH</v>
      </c>
    </row>
    <row r="15215" spans="2:9" ht="12.75">
      <c r="B15215" s="102">
        <v>245256831</v>
      </c>
      <c r="C15215" s="106">
        <v>0.83692279940188619</v>
      </c>
      <c r="D15215" s="107">
        <v>0.64698631450264799</v>
      </c>
      <c r="E15215" s="106">
        <v>8.0910288082999493E-2</v>
      </c>
      <c r="F15215" s="107">
        <v>0.18269706667538976</v>
      </c>
      <c r="G15215" s="106">
        <v>0.44654966221526493</v>
      </c>
      <c r="H15215" s="107">
        <v>0.57529292705476753</v>
      </c>
      <c r="I15215" s="121" t="str">
        <f t="shared" si="237"/>
        <v>FH</v>
      </c>
    </row>
    <row r="15216" spans="2:9" ht="12.75">
      <c r="B15216" s="102">
        <v>245257821</v>
      </c>
      <c r="C15216" s="106">
        <v>9.6069301530876672E-3</v>
      </c>
      <c r="D15216" s="107">
        <v>0.50660031526770766</v>
      </c>
      <c r="E15216" s="106">
        <v>0.85801228430845633</v>
      </c>
      <c r="F15216" s="107">
        <v>0.39770118621613282</v>
      </c>
      <c r="G15216" s="106">
        <v>7.9485812443202519E-2</v>
      </c>
      <c r="H15216" s="107">
        <v>0.62145849155030963</v>
      </c>
      <c r="I15216" s="121" t="str">
        <f t="shared" si="237"/>
        <v>TH</v>
      </c>
    </row>
    <row r="15217" spans="2:9" ht="12.75">
      <c r="B15217" s="102">
        <v>245258556</v>
      </c>
      <c r="C15217" s="106">
        <v>0.42731500931572786</v>
      </c>
      <c r="D15217" s="107">
        <v>0.60750163894845599</v>
      </c>
      <c r="E15217" s="106">
        <v>0.92099994758414572</v>
      </c>
      <c r="F15217" s="107">
        <v>0.80709674487878491</v>
      </c>
      <c r="G15217" s="106">
        <v>0.88278040402857294</v>
      </c>
      <c r="H15217" s="107">
        <v>0.3363419999505215</v>
      </c>
      <c r="I15217" s="121" t="str">
        <f t="shared" si="237"/>
        <v>TH</v>
      </c>
    </row>
    <row r="15218" spans="2:9" ht="12.75">
      <c r="B15218" s="102">
        <v>245259300</v>
      </c>
      <c r="C15218" s="106">
        <v>0.17679532977863932</v>
      </c>
      <c r="D15218" s="107">
        <v>0.83853190529445598</v>
      </c>
      <c r="E15218" s="106">
        <v>0.54341056515103414</v>
      </c>
      <c r="F15218" s="107">
        <v>0.5465302636505438</v>
      </c>
      <c r="G15218" s="106">
        <v>0.69844108499711499</v>
      </c>
      <c r="H15218" s="107">
        <v>0.22588605002799511</v>
      </c>
      <c r="I15218" s="121" t="str">
        <f t="shared" si="237"/>
        <v>DF</v>
      </c>
    </row>
    <row r="15219" spans="2:9" ht="12.75">
      <c r="B15219" s="102">
        <v>245261279</v>
      </c>
      <c r="C15219" s="106">
        <v>0.81657525038554279</v>
      </c>
      <c r="D15219" s="107">
        <v>0.63701473056861802</v>
      </c>
      <c r="E15219" s="106">
        <v>0.91655828851251586</v>
      </c>
      <c r="F15219" s="107">
        <v>0.35129593747296695</v>
      </c>
      <c r="G15219" s="106">
        <v>0.95786926090608127</v>
      </c>
      <c r="H15219" s="107">
        <v>0.43472110245955964</v>
      </c>
      <c r="I15219" s="121" t="str">
        <f t="shared" si="237"/>
        <v>E</v>
      </c>
    </row>
    <row r="15220" spans="2:9" ht="12.75">
      <c r="B15220" s="102">
        <v>245262911</v>
      </c>
      <c r="C15220" s="106">
        <v>5.9876165205491105E-2</v>
      </c>
      <c r="D15220" s="107">
        <v>0.42900459392869461</v>
      </c>
      <c r="E15220" s="106">
        <v>0.49864216829024333</v>
      </c>
      <c r="F15220" s="107">
        <v>0.97874848168481421</v>
      </c>
      <c r="G15220" s="106">
        <v>0.45330403760541937</v>
      </c>
      <c r="H15220" s="107">
        <v>0.12310754040474325</v>
      </c>
      <c r="I15220" s="121" t="str">
        <f t="shared" si="237"/>
        <v>C</v>
      </c>
    </row>
    <row r="15221" spans="2:9" ht="12.75">
      <c r="B15221" s="102">
        <v>245265709</v>
      </c>
      <c r="C15221" s="106">
        <v>0.16927743705762666</v>
      </c>
      <c r="D15221" s="107">
        <v>0.26242683491600438</v>
      </c>
      <c r="E15221" s="106">
        <v>0.73380079244978536</v>
      </c>
      <c r="F15221" s="107">
        <v>0.9474822206195912</v>
      </c>
      <c r="G15221" s="106">
        <v>0.22215912779949498</v>
      </c>
      <c r="H15221" s="107">
        <v>0.13962225991153776</v>
      </c>
      <c r="I15221" s="121" t="str">
        <f t="shared" si="237"/>
        <v>C</v>
      </c>
    </row>
    <row r="15222" spans="2:9" ht="12.75">
      <c r="B15222" s="102">
        <v>245267640</v>
      </c>
      <c r="C15222" s="106">
        <v>0.57431981854378034</v>
      </c>
      <c r="D15222" s="107">
        <v>0.83604744019138111</v>
      </c>
      <c r="E15222" s="106">
        <v>0.98744901025134268</v>
      </c>
      <c r="F15222" s="107">
        <v>0.60770932879279993</v>
      </c>
      <c r="G15222" s="106">
        <v>0.25852525122834713</v>
      </c>
      <c r="H15222" s="107">
        <v>0.4312434162611618</v>
      </c>
      <c r="I15222" s="121" t="str">
        <f t="shared" si="237"/>
        <v>TH</v>
      </c>
    </row>
    <row r="15223" spans="2:9" ht="12.75">
      <c r="B15223" s="102">
        <v>245269437</v>
      </c>
      <c r="C15223" s="106">
        <v>0.51137511781497147</v>
      </c>
      <c r="D15223" s="107">
        <v>0.90823924882308171</v>
      </c>
      <c r="E15223" s="106">
        <v>0.40927119945440515</v>
      </c>
      <c r="F15223" s="107">
        <v>0.97198751266105177</v>
      </c>
      <c r="G15223" s="106">
        <v>0.14874604271387715</v>
      </c>
      <c r="H15223" s="107">
        <v>0.45590609173471197</v>
      </c>
      <c r="I15223" s="121" t="str">
        <f t="shared" si="237"/>
        <v>C</v>
      </c>
    </row>
    <row r="15224" spans="2:9" ht="12.75">
      <c r="B15224" s="102">
        <v>245270122</v>
      </c>
      <c r="C15224" s="106">
        <v>0.14970280994901231</v>
      </c>
      <c r="D15224" s="107">
        <v>0.11329437621609895</v>
      </c>
      <c r="E15224" s="106">
        <v>0.63398627836419252</v>
      </c>
      <c r="F15224" s="107">
        <v>0.92757176570332334</v>
      </c>
      <c r="G15224" s="106">
        <v>0.39360806570797191</v>
      </c>
      <c r="H15224" s="107">
        <v>0.21703636474982901</v>
      </c>
      <c r="I15224" s="121" t="str">
        <f t="shared" si="237"/>
        <v>C</v>
      </c>
    </row>
    <row r="15225" spans="2:9" ht="12.75">
      <c r="B15225" s="102">
        <v>245270140</v>
      </c>
      <c r="C15225" s="106">
        <v>0.36304841913508312</v>
      </c>
      <c r="D15225" s="107">
        <v>0.56448920366698307</v>
      </c>
      <c r="E15225" s="106">
        <v>0.32715624504499941</v>
      </c>
      <c r="F15225" s="107">
        <v>0.44032200616403494</v>
      </c>
      <c r="G15225" s="106">
        <v>0.66837963771423015</v>
      </c>
      <c r="H15225" s="107">
        <v>0.26646728916863038</v>
      </c>
      <c r="I15225" s="121" t="str">
        <f t="shared" si="237"/>
        <v>E</v>
      </c>
    </row>
    <row r="15226" spans="2:9" ht="12.75">
      <c r="B15226" s="102">
        <v>245270352</v>
      </c>
      <c r="C15226" s="106">
        <v>0.60828947221684326</v>
      </c>
      <c r="D15226" s="107">
        <v>0.32660331177035307</v>
      </c>
      <c r="E15226" s="106">
        <v>0.19019526120998975</v>
      </c>
      <c r="F15226" s="107">
        <v>9.9822155235243848E-2</v>
      </c>
      <c r="G15226" s="106">
        <v>0.68857311985902037</v>
      </c>
      <c r="H15226" s="107">
        <v>0.42957820985803719</v>
      </c>
      <c r="I15226" s="121" t="str">
        <f t="shared" si="237"/>
        <v>E</v>
      </c>
    </row>
    <row r="15227" spans="2:9" ht="12.75">
      <c r="B15227" s="102">
        <v>245271021</v>
      </c>
      <c r="C15227" s="106">
        <v>0.47803012340098583</v>
      </c>
      <c r="D15227" s="107">
        <v>0.57515887292863077</v>
      </c>
      <c r="E15227" s="106">
        <v>1.3502126559502337E-2</v>
      </c>
      <c r="F15227" s="107">
        <v>0.33464777027346337</v>
      </c>
      <c r="G15227" s="106">
        <v>0.59366600041627215</v>
      </c>
      <c r="H15227" s="107">
        <v>0.95695420170847445</v>
      </c>
      <c r="I15227" s="121" t="str">
        <f t="shared" si="237"/>
        <v>BH</v>
      </c>
    </row>
    <row r="15228" spans="2:9" ht="12.75">
      <c r="B15228" s="102">
        <v>245273076</v>
      </c>
      <c r="C15228" s="106">
        <v>7.2234471174201786E-2</v>
      </c>
      <c r="D15228" s="107">
        <v>9.3814272187535686E-2</v>
      </c>
      <c r="E15228" s="106">
        <v>0.8652343009494512</v>
      </c>
      <c r="F15228" s="107">
        <v>0.16691698061927074</v>
      </c>
      <c r="G15228" s="106">
        <v>0.1731547452007467</v>
      </c>
      <c r="H15228" s="107">
        <v>0.47947223613754453</v>
      </c>
      <c r="I15228" s="121" t="str">
        <f t="shared" si="237"/>
        <v>TH</v>
      </c>
    </row>
    <row r="15229" spans="2:9" ht="12.75">
      <c r="B15229" s="102">
        <v>245273819</v>
      </c>
      <c r="C15229" s="106">
        <v>0.31245841193241208</v>
      </c>
      <c r="D15229" s="107">
        <v>7.0868666905710143E-3</v>
      </c>
      <c r="E15229" s="106">
        <v>0.22266829886945994</v>
      </c>
      <c r="F15229" s="107">
        <v>0.86120142695793644</v>
      </c>
      <c r="G15229" s="106">
        <v>0.94638545368706484</v>
      </c>
      <c r="H15229" s="107">
        <v>0.83865242733780665</v>
      </c>
      <c r="I15229" s="121" t="str">
        <f t="shared" si="237"/>
        <v>E</v>
      </c>
    </row>
    <row r="15230" spans="2:9" ht="12.75">
      <c r="B15230" s="102">
        <v>245276302</v>
      </c>
      <c r="C15230" s="106">
        <v>0.6985975699514313</v>
      </c>
      <c r="D15230" s="107">
        <v>0.13801261743087712</v>
      </c>
      <c r="E15230" s="106">
        <v>0.35329239970410331</v>
      </c>
      <c r="F15230" s="107">
        <v>0.86293593874367502</v>
      </c>
      <c r="G15230" s="106">
        <v>0.1057680473100957</v>
      </c>
      <c r="H15230" s="107">
        <v>0.37674621860102242</v>
      </c>
      <c r="I15230" s="121" t="str">
        <f t="shared" si="237"/>
        <v>C</v>
      </c>
    </row>
    <row r="15231" spans="2:9" ht="12.75">
      <c r="B15231" s="102">
        <v>245276821</v>
      </c>
      <c r="C15231" s="106">
        <v>0.56082429531403943</v>
      </c>
      <c r="D15231" s="107">
        <v>0.12642223148230425</v>
      </c>
      <c r="E15231" s="106">
        <v>0.78025581574957137</v>
      </c>
      <c r="F15231" s="107">
        <v>0.58763872705158082</v>
      </c>
      <c r="G15231" s="106">
        <v>0.52410972152905466</v>
      </c>
      <c r="H15231" s="107">
        <v>0.78276614073695905</v>
      </c>
      <c r="I15231" s="121" t="str">
        <f t="shared" si="237"/>
        <v>BH</v>
      </c>
    </row>
    <row r="15232" spans="2:9" ht="12.75">
      <c r="B15232" s="102">
        <v>245277177</v>
      </c>
      <c r="C15232" s="106">
        <v>1.3386415485441283E-2</v>
      </c>
      <c r="D15232" s="107">
        <v>0.14670442630310832</v>
      </c>
      <c r="E15232" s="106">
        <v>0.37498978217677648</v>
      </c>
      <c r="F15232" s="107">
        <v>6.365372676318648E-2</v>
      </c>
      <c r="G15232" s="106">
        <v>0.6089608414526626</v>
      </c>
      <c r="H15232" s="107">
        <v>0.56821959687558543</v>
      </c>
      <c r="I15232" s="121" t="str">
        <f t="shared" si="237"/>
        <v>E</v>
      </c>
    </row>
    <row r="15233" spans="2:9" ht="12.75">
      <c r="B15233" s="102">
        <v>245277829</v>
      </c>
      <c r="C15233" s="106">
        <v>0.23993668469391438</v>
      </c>
      <c r="D15233" s="107">
        <v>0.36569710194797267</v>
      </c>
      <c r="E15233" s="106">
        <v>0.93261307234449742</v>
      </c>
      <c r="F15233" s="107">
        <v>0.98835488170905172</v>
      </c>
      <c r="G15233" s="106">
        <v>0.29973293048863514</v>
      </c>
      <c r="H15233" s="107">
        <v>0.49269684965483762</v>
      </c>
      <c r="I15233" s="121" t="str">
        <f t="shared" si="237"/>
        <v>C</v>
      </c>
    </row>
    <row r="15234" spans="2:9" ht="12.75">
      <c r="B15234" s="102">
        <v>245278126</v>
      </c>
      <c r="C15234" s="106">
        <v>0.36959898673931169</v>
      </c>
      <c r="D15234" s="107">
        <v>0.45677394090241341</v>
      </c>
      <c r="E15234" s="106">
        <v>0.439278437584536</v>
      </c>
      <c r="F15234" s="107">
        <v>4.8726753606014306E-2</v>
      </c>
      <c r="G15234" s="106">
        <v>0.27995661639150349</v>
      </c>
      <c r="H15234" s="107">
        <v>0.49395444119668941</v>
      </c>
      <c r="I15234" s="121" t="str">
        <f t="shared" si="237"/>
        <v>BH</v>
      </c>
    </row>
    <row r="15235" spans="2:9" ht="12.75">
      <c r="B15235" s="102">
        <v>245281887</v>
      </c>
      <c r="C15235" s="106">
        <v>0.57467082145255355</v>
      </c>
      <c r="D15235" s="107">
        <v>0.92053897512190552</v>
      </c>
      <c r="E15235" s="106">
        <v>0.69904526287516067</v>
      </c>
      <c r="F15235" s="107">
        <v>0.15666145099267226</v>
      </c>
      <c r="G15235" s="106">
        <v>0.69029230539018194</v>
      </c>
      <c r="H15235" s="107">
        <v>5.5332219978514452E-2</v>
      </c>
      <c r="I15235" s="121" t="str">
        <f t="shared" si="237"/>
        <v>DF</v>
      </c>
    </row>
    <row r="15236" spans="2:9" ht="12.75">
      <c r="B15236" s="102">
        <v>245283347</v>
      </c>
      <c r="C15236" s="106">
        <v>0.33248624691157502</v>
      </c>
      <c r="D15236" s="107">
        <v>0.70509685824504853</v>
      </c>
      <c r="E15236" s="106">
        <v>0.32387837750857607</v>
      </c>
      <c r="F15236" s="107">
        <v>0.50122062192451122</v>
      </c>
      <c r="G15236" s="106">
        <v>0.13498386139718277</v>
      </c>
      <c r="H15236" s="107">
        <v>0.35608918707670334</v>
      </c>
      <c r="I15236" s="121" t="str">
        <f t="shared" si="237"/>
        <v>DF</v>
      </c>
    </row>
    <row r="15237" spans="2:9" ht="12.75">
      <c r="B15237" s="102">
        <v>245284115</v>
      </c>
      <c r="C15237" s="106">
        <v>0.60523600962998469</v>
      </c>
      <c r="D15237" s="107">
        <v>0.40026767708333422</v>
      </c>
      <c r="E15237" s="106">
        <v>0.78383199758507205</v>
      </c>
      <c r="F15237" s="107">
        <v>0.80593179487155941</v>
      </c>
      <c r="G15237" s="106">
        <v>0.60533560031017197</v>
      </c>
      <c r="H15237" s="107">
        <v>0.29666509496756155</v>
      </c>
      <c r="I15237" s="121" t="str">
        <f t="shared" ref="I15237:I15300" si="238">INDEX($C$3:$H$3, MATCH(MAX(C15237:H15237), C15237:H15237, 0))</f>
        <v>C</v>
      </c>
    </row>
    <row r="15238" spans="2:9" ht="12.75">
      <c r="B15238" s="102">
        <v>245284198</v>
      </c>
      <c r="C15238" s="106">
        <v>0.79491939478287321</v>
      </c>
      <c r="D15238" s="107">
        <v>0.20212227015415873</v>
      </c>
      <c r="E15238" s="106">
        <v>9.8793545721571618E-3</v>
      </c>
      <c r="F15238" s="107">
        <v>0.93650103496505488</v>
      </c>
      <c r="G15238" s="106">
        <v>0.24131775790070487</v>
      </c>
      <c r="H15238" s="107">
        <v>0.98496958163016379</v>
      </c>
      <c r="I15238" s="121" t="str">
        <f t="shared" si="238"/>
        <v>BH</v>
      </c>
    </row>
    <row r="15239" spans="2:9" ht="12.75">
      <c r="B15239" s="102">
        <v>245285327</v>
      </c>
      <c r="C15239" s="106">
        <v>4.3439098594866721E-2</v>
      </c>
      <c r="D15239" s="107">
        <v>0.96225103047497829</v>
      </c>
      <c r="E15239" s="106">
        <v>9.1616625358671877E-2</v>
      </c>
      <c r="F15239" s="107">
        <v>0.67368459186483998</v>
      </c>
      <c r="G15239" s="106">
        <v>0.83269952690331372</v>
      </c>
      <c r="H15239" s="107">
        <v>0.30734531145062949</v>
      </c>
      <c r="I15239" s="121" t="str">
        <f t="shared" si="238"/>
        <v>DF</v>
      </c>
    </row>
    <row r="15240" spans="2:9" ht="12.75">
      <c r="B15240" s="102">
        <v>245287877</v>
      </c>
      <c r="C15240" s="106">
        <v>0.9926424786008532</v>
      </c>
      <c r="D15240" s="107">
        <v>0.46771915290224708</v>
      </c>
      <c r="E15240" s="106">
        <v>0.26035222898020738</v>
      </c>
      <c r="F15240" s="107">
        <v>0.77721058896015549</v>
      </c>
      <c r="G15240" s="106">
        <v>0.59536467472496124</v>
      </c>
      <c r="H15240" s="107">
        <v>0.75941794412975661</v>
      </c>
      <c r="I15240" s="121" t="str">
        <f t="shared" si="238"/>
        <v>FH</v>
      </c>
    </row>
    <row r="15241" spans="2:9" ht="12.75">
      <c r="B15241" s="102">
        <v>245290771</v>
      </c>
      <c r="C15241" s="106">
        <v>0.44471911119248464</v>
      </c>
      <c r="D15241" s="107">
        <v>0.41383517098309164</v>
      </c>
      <c r="E15241" s="106">
        <v>0.59919707320767124</v>
      </c>
      <c r="F15241" s="107">
        <v>0.16498210449927786</v>
      </c>
      <c r="G15241" s="106">
        <v>0.86713671954408178</v>
      </c>
      <c r="H15241" s="107">
        <v>4.6688819902822587E-3</v>
      </c>
      <c r="I15241" s="121" t="str">
        <f t="shared" si="238"/>
        <v>E</v>
      </c>
    </row>
    <row r="15242" spans="2:9" ht="12.75">
      <c r="B15242" s="102">
        <v>245290896</v>
      </c>
      <c r="C15242" s="106">
        <v>0.54037143089566886</v>
      </c>
      <c r="D15242" s="107">
        <v>0.17295391700157126</v>
      </c>
      <c r="E15242" s="106">
        <v>0.88445872180988783</v>
      </c>
      <c r="F15242" s="107">
        <v>0.13626168540707972</v>
      </c>
      <c r="G15242" s="106">
        <v>0.85433028893011187</v>
      </c>
      <c r="H15242" s="107">
        <v>0.39114955408519947</v>
      </c>
      <c r="I15242" s="121" t="str">
        <f t="shared" si="238"/>
        <v>TH</v>
      </c>
    </row>
    <row r="15243" spans="2:9" ht="12.75">
      <c r="B15243" s="102">
        <v>245291712</v>
      </c>
      <c r="C15243" s="106">
        <v>0.66297461981586925</v>
      </c>
      <c r="D15243" s="107">
        <v>0.53800144562825158</v>
      </c>
      <c r="E15243" s="106">
        <v>0.87648747983198882</v>
      </c>
      <c r="F15243" s="107">
        <v>0.57847629109773235</v>
      </c>
      <c r="G15243" s="106">
        <v>0.93957558721242451</v>
      </c>
      <c r="H15243" s="107">
        <v>0.46218342777000876</v>
      </c>
      <c r="I15243" s="121" t="str">
        <f t="shared" si="238"/>
        <v>E</v>
      </c>
    </row>
    <row r="15244" spans="2:9" ht="12.75">
      <c r="B15244" s="102">
        <v>245291970</v>
      </c>
      <c r="C15244" s="106">
        <v>2.1820171242487696E-2</v>
      </c>
      <c r="D15244" s="107">
        <v>0.85128731591316065</v>
      </c>
      <c r="E15244" s="106">
        <v>0.72584038208374424</v>
      </c>
      <c r="F15244" s="107">
        <v>0.77981946462239193</v>
      </c>
      <c r="G15244" s="106">
        <v>0.89533370742346374</v>
      </c>
      <c r="H15244" s="107">
        <v>0.51305710943563043</v>
      </c>
      <c r="I15244" s="121" t="str">
        <f t="shared" si="238"/>
        <v>E</v>
      </c>
    </row>
    <row r="15245" spans="2:9" ht="12.75">
      <c r="B15245" s="102">
        <v>245292512</v>
      </c>
      <c r="C15245" s="106">
        <v>3.4388743780251918E-2</v>
      </c>
      <c r="D15245" s="107">
        <v>0.38336446767102728</v>
      </c>
      <c r="E15245" s="106">
        <v>0.66788390716063084</v>
      </c>
      <c r="F15245" s="107">
        <v>0.1696099742102577</v>
      </c>
      <c r="G15245" s="106">
        <v>0.68956631681643565</v>
      </c>
      <c r="H15245" s="107">
        <v>8.8045893146974308E-2</v>
      </c>
      <c r="I15245" s="121" t="str">
        <f t="shared" si="238"/>
        <v>E</v>
      </c>
    </row>
    <row r="15246" spans="2:9" ht="12.75">
      <c r="B15246" s="102">
        <v>245294773</v>
      </c>
      <c r="C15246" s="106">
        <v>0.60883137505062823</v>
      </c>
      <c r="D15246" s="107">
        <v>0.45472475005323099</v>
      </c>
      <c r="E15246" s="106">
        <v>0.57973753359713465</v>
      </c>
      <c r="F15246" s="107">
        <v>0.61008490979662922</v>
      </c>
      <c r="G15246" s="106">
        <v>0.47510556706983986</v>
      </c>
      <c r="H15246" s="107">
        <v>1.9259596055477779E-2</v>
      </c>
      <c r="I15246" s="121" t="str">
        <f t="shared" si="238"/>
        <v>C</v>
      </c>
    </row>
    <row r="15247" spans="2:9" ht="12.75">
      <c r="B15247" s="102">
        <v>245300333</v>
      </c>
      <c r="C15247" s="106">
        <v>0.47607273021486662</v>
      </c>
      <c r="D15247" s="107">
        <v>0.4063397480950528</v>
      </c>
      <c r="E15247" s="106">
        <v>0.54097482800303087</v>
      </c>
      <c r="F15247" s="107">
        <v>7.666517901611769E-2</v>
      </c>
      <c r="G15247" s="106">
        <v>0.33909562639179835</v>
      </c>
      <c r="H15247" s="107">
        <v>0.66978096936872511</v>
      </c>
      <c r="I15247" s="121" t="str">
        <f t="shared" si="238"/>
        <v>BH</v>
      </c>
    </row>
    <row r="15248" spans="2:9" ht="12.75">
      <c r="B15248" s="102">
        <v>245301802</v>
      </c>
      <c r="C15248" s="106">
        <v>0.33042720641740164</v>
      </c>
      <c r="D15248" s="107">
        <v>0.8632308049123516</v>
      </c>
      <c r="E15248" s="106">
        <v>0.53207830459059058</v>
      </c>
      <c r="F15248" s="107">
        <v>0.92045569839728092</v>
      </c>
      <c r="G15248" s="106">
        <v>0.33590792921315349</v>
      </c>
      <c r="H15248" s="107">
        <v>0.97957042935489236</v>
      </c>
      <c r="I15248" s="121" t="str">
        <f t="shared" si="238"/>
        <v>BH</v>
      </c>
    </row>
    <row r="15249" spans="2:9" ht="12.75">
      <c r="B15249" s="102">
        <v>245301927</v>
      </c>
      <c r="C15249" s="106">
        <v>0.88815802870051819</v>
      </c>
      <c r="D15249" s="107">
        <v>0.25880841084764672</v>
      </c>
      <c r="E15249" s="106">
        <v>0.64729666508682371</v>
      </c>
      <c r="F15249" s="107">
        <v>0.9091748423987831</v>
      </c>
      <c r="G15249" s="106">
        <v>0.46019235595958907</v>
      </c>
      <c r="H15249" s="107">
        <v>0.72291399629842723</v>
      </c>
      <c r="I15249" s="121" t="str">
        <f t="shared" si="238"/>
        <v>C</v>
      </c>
    </row>
    <row r="15250" spans="2:9" ht="12.75">
      <c r="B15250" s="102">
        <v>245303691</v>
      </c>
      <c r="C15250" s="106">
        <v>0.64094227267208348</v>
      </c>
      <c r="D15250" s="107">
        <v>0.18899955124378187</v>
      </c>
      <c r="E15250" s="106">
        <v>0.51358739132426123</v>
      </c>
      <c r="F15250" s="107">
        <v>9.1318262759741531E-2</v>
      </c>
      <c r="G15250" s="106">
        <v>0.62173865213372137</v>
      </c>
      <c r="H15250" s="107">
        <v>0.79373589871744055</v>
      </c>
      <c r="I15250" s="121" t="str">
        <f t="shared" si="238"/>
        <v>BH</v>
      </c>
    </row>
    <row r="15251" spans="2:9" ht="12.75">
      <c r="B15251" s="102">
        <v>245303881</v>
      </c>
      <c r="C15251" s="106">
        <v>0.35858545655051888</v>
      </c>
      <c r="D15251" s="107">
        <v>0.19766737998361705</v>
      </c>
      <c r="E15251" s="106">
        <v>2.8212161237553879E-2</v>
      </c>
      <c r="F15251" s="107">
        <v>0.65476809248687395</v>
      </c>
      <c r="G15251" s="106">
        <v>0.25637873321533622</v>
      </c>
      <c r="H15251" s="107">
        <v>0.13184469452392733</v>
      </c>
      <c r="I15251" s="121" t="str">
        <f t="shared" si="238"/>
        <v>C</v>
      </c>
    </row>
    <row r="15252" spans="2:9" ht="12.75">
      <c r="B15252" s="102">
        <v>245303957</v>
      </c>
      <c r="C15252" s="106">
        <v>0.473588564439406</v>
      </c>
      <c r="D15252" s="107">
        <v>0.68374566369024015</v>
      </c>
      <c r="E15252" s="106">
        <v>0.11158127533339846</v>
      </c>
      <c r="F15252" s="107">
        <v>0.85381938303311156</v>
      </c>
      <c r="G15252" s="106">
        <v>0.19031359125721359</v>
      </c>
      <c r="H15252" s="107">
        <v>0.33908223791671444</v>
      </c>
      <c r="I15252" s="121" t="str">
        <f t="shared" si="238"/>
        <v>C</v>
      </c>
    </row>
    <row r="15253" spans="2:9" ht="12.75">
      <c r="B15253" s="102">
        <v>245304254</v>
      </c>
      <c r="C15253" s="106">
        <v>0.17208639272603632</v>
      </c>
      <c r="D15253" s="107">
        <v>0.72914936577450074</v>
      </c>
      <c r="E15253" s="106">
        <v>0.45063925948321515</v>
      </c>
      <c r="F15253" s="107">
        <v>0.84890512956144826</v>
      </c>
      <c r="G15253" s="106">
        <v>0.81014523285310114</v>
      </c>
      <c r="H15253" s="107">
        <v>0.94416439091563742</v>
      </c>
      <c r="I15253" s="121" t="str">
        <f t="shared" si="238"/>
        <v>BH</v>
      </c>
    </row>
    <row r="15254" spans="2:9" ht="12.75">
      <c r="B15254" s="102">
        <v>245305903</v>
      </c>
      <c r="C15254" s="106">
        <v>0.64585348906422113</v>
      </c>
      <c r="D15254" s="107">
        <v>0.46338835582973559</v>
      </c>
      <c r="E15254" s="106">
        <v>0.84405917771721595</v>
      </c>
      <c r="F15254" s="107">
        <v>0.96723910368820176</v>
      </c>
      <c r="G15254" s="106">
        <v>0.81334363849324953</v>
      </c>
      <c r="H15254" s="107">
        <v>0.75307628283437777</v>
      </c>
      <c r="I15254" s="121" t="str">
        <f t="shared" si="238"/>
        <v>C</v>
      </c>
    </row>
    <row r="15255" spans="2:9" ht="12.75">
      <c r="B15255" s="102">
        <v>245308881</v>
      </c>
      <c r="C15255" s="106">
        <v>0.11377742860331086</v>
      </c>
      <c r="D15255" s="107">
        <v>0.87018141365202428</v>
      </c>
      <c r="E15255" s="106">
        <v>0.28536066595880905</v>
      </c>
      <c r="F15255" s="107">
        <v>0.94978995198785165</v>
      </c>
      <c r="G15255" s="106">
        <v>0.6956364190316644</v>
      </c>
      <c r="H15255" s="107">
        <v>0.16198894808908637</v>
      </c>
      <c r="I15255" s="121" t="str">
        <f t="shared" si="238"/>
        <v>C</v>
      </c>
    </row>
    <row r="15256" spans="2:9" ht="12.75">
      <c r="B15256" s="102">
        <v>245310185</v>
      </c>
      <c r="C15256" s="106">
        <v>0.41894125489104894</v>
      </c>
      <c r="D15256" s="107">
        <v>0.64092170601025966</v>
      </c>
      <c r="E15256" s="106">
        <v>8.8217568673362834E-2</v>
      </c>
      <c r="F15256" s="107">
        <v>0.1045046970666661</v>
      </c>
      <c r="G15256" s="106">
        <v>0.32217094273596114</v>
      </c>
      <c r="H15256" s="107">
        <v>0.18392471268836008</v>
      </c>
      <c r="I15256" s="121" t="str">
        <f t="shared" si="238"/>
        <v>DF</v>
      </c>
    </row>
    <row r="15257" spans="2:9" ht="12.75">
      <c r="B15257" s="102">
        <v>245310920</v>
      </c>
      <c r="C15257" s="106">
        <v>0.35992503832697054</v>
      </c>
      <c r="D15257" s="107">
        <v>0.18794419816193941</v>
      </c>
      <c r="E15257" s="106">
        <v>0.63407928961003623</v>
      </c>
      <c r="F15257" s="107">
        <v>0.10335045461699366</v>
      </c>
      <c r="G15257" s="106">
        <v>0.34159590638428661</v>
      </c>
      <c r="H15257" s="107">
        <v>0.96740549378509133</v>
      </c>
      <c r="I15257" s="121" t="str">
        <f t="shared" si="238"/>
        <v>BH</v>
      </c>
    </row>
    <row r="15258" spans="2:9" ht="12.75">
      <c r="B15258" s="102">
        <v>245312265</v>
      </c>
      <c r="C15258" s="106">
        <v>0.99619094481201054</v>
      </c>
      <c r="D15258" s="107">
        <v>0.19963061403372784</v>
      </c>
      <c r="E15258" s="106">
        <v>8.6535442791668693E-4</v>
      </c>
      <c r="F15258" s="107">
        <v>0.26072623629951064</v>
      </c>
      <c r="G15258" s="106">
        <v>0.76701441657216507</v>
      </c>
      <c r="H15258" s="107">
        <v>8.7432126365428076E-2</v>
      </c>
      <c r="I15258" s="121" t="str">
        <f t="shared" si="238"/>
        <v>FH</v>
      </c>
    </row>
    <row r="15259" spans="2:9" ht="12.75">
      <c r="B15259" s="102">
        <v>245314599</v>
      </c>
      <c r="C15259" s="106">
        <v>0.15584779576976171</v>
      </c>
      <c r="D15259" s="107">
        <v>0.24030332677463151</v>
      </c>
      <c r="E15259" s="106">
        <v>0.27930833835759161</v>
      </c>
      <c r="F15259" s="107">
        <v>0.97374946666381623</v>
      </c>
      <c r="G15259" s="106">
        <v>0.21177376005189319</v>
      </c>
      <c r="H15259" s="107">
        <v>0.59524317234076829</v>
      </c>
      <c r="I15259" s="121" t="str">
        <f t="shared" si="238"/>
        <v>C</v>
      </c>
    </row>
    <row r="15260" spans="2:9" ht="12.75">
      <c r="B15260" s="102">
        <v>245315399</v>
      </c>
      <c r="C15260" s="106">
        <v>0.19876655244452657</v>
      </c>
      <c r="D15260" s="107">
        <v>0.69346448018458529</v>
      </c>
      <c r="E15260" s="106">
        <v>0.50425695859654507</v>
      </c>
      <c r="F15260" s="107">
        <v>0.3744205185491527</v>
      </c>
      <c r="G15260" s="106">
        <v>0.26452114200430299</v>
      </c>
      <c r="H15260" s="107">
        <v>0.24846990794724899</v>
      </c>
      <c r="I15260" s="121" t="str">
        <f t="shared" si="238"/>
        <v>DF</v>
      </c>
    </row>
    <row r="15261" spans="2:9" ht="12.75">
      <c r="B15261" s="102">
        <v>245318140</v>
      </c>
      <c r="C15261" s="106">
        <v>0.52629993130517705</v>
      </c>
      <c r="D15261" s="107">
        <v>0.68661571636889462</v>
      </c>
      <c r="E15261" s="106">
        <v>9.0135542281450931E-2</v>
      </c>
      <c r="F15261" s="107">
        <v>0.25474933291491042</v>
      </c>
      <c r="G15261" s="106">
        <v>0.51884152608714373</v>
      </c>
      <c r="H15261" s="107">
        <v>4.0793173728107313E-2</v>
      </c>
      <c r="I15261" s="121" t="str">
        <f t="shared" si="238"/>
        <v>DF</v>
      </c>
    </row>
    <row r="15262" spans="2:9" ht="12.75">
      <c r="B15262" s="102">
        <v>245318956</v>
      </c>
      <c r="C15262" s="106">
        <v>0.73688558216415778</v>
      </c>
      <c r="D15262" s="107">
        <v>8.8155736173594512E-2</v>
      </c>
      <c r="E15262" s="106">
        <v>0.62015829092053831</v>
      </c>
      <c r="F15262" s="107">
        <v>0.3632804185181886</v>
      </c>
      <c r="G15262" s="106">
        <v>0.84294861657460007</v>
      </c>
      <c r="H15262" s="107">
        <v>0.86876436377027866</v>
      </c>
      <c r="I15262" s="121" t="str">
        <f t="shared" si="238"/>
        <v>BH</v>
      </c>
    </row>
    <row r="15263" spans="2:9" ht="12.75">
      <c r="B15263" s="102">
        <v>245319104</v>
      </c>
      <c r="C15263" s="106">
        <v>0.38405905612264357</v>
      </c>
      <c r="D15263" s="107">
        <v>0.47139860901034991</v>
      </c>
      <c r="E15263" s="106">
        <v>0.18264360981928451</v>
      </c>
      <c r="F15263" s="107">
        <v>0.5919267363789269</v>
      </c>
      <c r="G15263" s="106">
        <v>0.9227829579238509</v>
      </c>
      <c r="H15263" s="107">
        <v>0.33588485423301595</v>
      </c>
      <c r="I15263" s="121" t="str">
        <f t="shared" si="238"/>
        <v>E</v>
      </c>
    </row>
    <row r="15264" spans="2:9" ht="12.75">
      <c r="B15264" s="102">
        <v>245319721</v>
      </c>
      <c r="C15264" s="106">
        <v>0.19930874271391952</v>
      </c>
      <c r="D15264" s="107">
        <v>0.90509361978196856</v>
      </c>
      <c r="E15264" s="106">
        <v>0.44234177911499728</v>
      </c>
      <c r="F15264" s="107">
        <v>0.72160430806691789</v>
      </c>
      <c r="G15264" s="106">
        <v>0.45113252702940976</v>
      </c>
      <c r="H15264" s="107">
        <v>0.13337903922823569</v>
      </c>
      <c r="I15264" s="121" t="str">
        <f t="shared" si="238"/>
        <v>DF</v>
      </c>
    </row>
    <row r="15265" spans="2:9" ht="12.75">
      <c r="B15265" s="102">
        <v>245321974</v>
      </c>
      <c r="C15265" s="106">
        <v>0.18469751129421352</v>
      </c>
      <c r="D15265" s="107">
        <v>4.3723239045917683E-2</v>
      </c>
      <c r="E15265" s="106">
        <v>0.33549366930334812</v>
      </c>
      <c r="F15265" s="107">
        <v>6.7224750178781045E-2</v>
      </c>
      <c r="G15265" s="106">
        <v>0.87277999908537574</v>
      </c>
      <c r="H15265" s="107">
        <v>0.87890847120330751</v>
      </c>
      <c r="I15265" s="121" t="str">
        <f t="shared" si="238"/>
        <v>BH</v>
      </c>
    </row>
    <row r="15266" spans="2:9" ht="12.75">
      <c r="B15266" s="102">
        <v>245323533</v>
      </c>
      <c r="C15266" s="106">
        <v>0.2550758915466711</v>
      </c>
      <c r="D15266" s="107">
        <v>0.99207650533081271</v>
      </c>
      <c r="E15266" s="106">
        <v>0.91497633297559222</v>
      </c>
      <c r="F15266" s="107">
        <v>0.73240746937320722</v>
      </c>
      <c r="G15266" s="106">
        <v>0.72987904860725483</v>
      </c>
      <c r="H15266" s="107">
        <v>0.20567490682666678</v>
      </c>
      <c r="I15266" s="121" t="str">
        <f t="shared" si="238"/>
        <v>DF</v>
      </c>
    </row>
    <row r="15267" spans="2:9" ht="12.75">
      <c r="B15267" s="102">
        <v>245324079</v>
      </c>
      <c r="C15267" s="106">
        <v>0.13046380292886406</v>
      </c>
      <c r="D15267" s="107">
        <v>0.77756476235289496</v>
      </c>
      <c r="E15267" s="106">
        <v>0.46908608511153194</v>
      </c>
      <c r="F15267" s="107">
        <v>0.21968676779882301</v>
      </c>
      <c r="G15267" s="106">
        <v>0.50061076459214515</v>
      </c>
      <c r="H15267" s="107">
        <v>0.35411118229511218</v>
      </c>
      <c r="I15267" s="121" t="str">
        <f t="shared" si="238"/>
        <v>DF</v>
      </c>
    </row>
    <row r="15268" spans="2:9" ht="12.75">
      <c r="B15268" s="102">
        <v>245328559</v>
      </c>
      <c r="C15268" s="106">
        <v>0.80517238469399888</v>
      </c>
      <c r="D15268" s="107">
        <v>0.22977989694946199</v>
      </c>
      <c r="E15268" s="106">
        <v>0.97253152020697264</v>
      </c>
      <c r="F15268" s="107">
        <v>0.7170237897025773</v>
      </c>
      <c r="G15268" s="106">
        <v>0.57989119312719239</v>
      </c>
      <c r="H15268" s="107">
        <v>0.38249038510176026</v>
      </c>
      <c r="I15268" s="121" t="str">
        <f t="shared" si="238"/>
        <v>TH</v>
      </c>
    </row>
    <row r="15269" spans="2:9" ht="12.75">
      <c r="B15269" s="102">
        <v>245330225</v>
      </c>
      <c r="C15269" s="106">
        <v>0.55644152813975456</v>
      </c>
      <c r="D15269" s="107">
        <v>0.92091225250207387</v>
      </c>
      <c r="E15269" s="106">
        <v>0.66577768814285254</v>
      </c>
      <c r="F15269" s="107">
        <v>0.10090223483771599</v>
      </c>
      <c r="G15269" s="106">
        <v>0.23717974956823795</v>
      </c>
      <c r="H15269" s="107">
        <v>0.59201513871613476</v>
      </c>
      <c r="I15269" s="121" t="str">
        <f t="shared" si="238"/>
        <v>DF</v>
      </c>
    </row>
    <row r="15270" spans="2:9" ht="12.75">
      <c r="B15270" s="102">
        <v>245334952</v>
      </c>
      <c r="C15270" s="106">
        <v>1.5364011335248229E-2</v>
      </c>
      <c r="D15270" s="107">
        <v>0.78239318239009137</v>
      </c>
      <c r="E15270" s="106">
        <v>0.26383386752824745</v>
      </c>
      <c r="F15270" s="107">
        <v>0.76008366480951928</v>
      </c>
      <c r="G15270" s="106">
        <v>0.39798821763542236</v>
      </c>
      <c r="H15270" s="107">
        <v>2.8513415366362427E-3</v>
      </c>
      <c r="I15270" s="121" t="str">
        <f t="shared" si="238"/>
        <v>DF</v>
      </c>
    </row>
    <row r="15271" spans="2:9" ht="12.75">
      <c r="B15271" s="102">
        <v>245338154</v>
      </c>
      <c r="C15271" s="106">
        <v>0.76210932044256996</v>
      </c>
      <c r="D15271" s="107">
        <v>0.6079299420327049</v>
      </c>
      <c r="E15271" s="106">
        <v>4.1656158479982608E-2</v>
      </c>
      <c r="F15271" s="107">
        <v>0.6077726989893053</v>
      </c>
      <c r="G15271" s="106">
        <v>0.80939110218978905</v>
      </c>
      <c r="H15271" s="107">
        <v>0.62194104506236281</v>
      </c>
      <c r="I15271" s="121" t="str">
        <f t="shared" si="238"/>
        <v>E</v>
      </c>
    </row>
    <row r="15272" spans="2:9" ht="12.75">
      <c r="B15272" s="102">
        <v>245338383</v>
      </c>
      <c r="C15272" s="106">
        <v>0.90307863581138204</v>
      </c>
      <c r="D15272" s="107">
        <v>0.65855807982808834</v>
      </c>
      <c r="E15272" s="106">
        <v>0.8356288315336553</v>
      </c>
      <c r="F15272" s="107">
        <v>0.41682144173194668</v>
      </c>
      <c r="G15272" s="106">
        <v>0.32243452808532247</v>
      </c>
      <c r="H15272" s="107">
        <v>0.75716702140779546</v>
      </c>
      <c r="I15272" s="121" t="str">
        <f t="shared" si="238"/>
        <v>FH</v>
      </c>
    </row>
    <row r="15273" spans="2:9" ht="12.75">
      <c r="B15273" s="102">
        <v>245340743</v>
      </c>
      <c r="C15273" s="106">
        <v>0.13455878625004214</v>
      </c>
      <c r="D15273" s="107">
        <v>0.3557034018332681</v>
      </c>
      <c r="E15273" s="106">
        <v>0.70699774545404637</v>
      </c>
      <c r="F15273" s="107">
        <v>0.99870924109027026</v>
      </c>
      <c r="G15273" s="106">
        <v>0.13805058275694115</v>
      </c>
      <c r="H15273" s="107">
        <v>0.26657958693561046</v>
      </c>
      <c r="I15273" s="121" t="str">
        <f t="shared" si="238"/>
        <v>C</v>
      </c>
    </row>
    <row r="15274" spans="2:9" ht="12.75">
      <c r="B15274" s="102">
        <v>245341907</v>
      </c>
      <c r="C15274" s="106">
        <v>0.1855900355742115</v>
      </c>
      <c r="D15274" s="107">
        <v>0.98510420516074437</v>
      </c>
      <c r="E15274" s="106">
        <v>0.88459740943440557</v>
      </c>
      <c r="F15274" s="107">
        <v>0.14439402517623634</v>
      </c>
      <c r="G15274" s="106">
        <v>0.85501560439268975</v>
      </c>
      <c r="H15274" s="107">
        <v>0.96882480579257635</v>
      </c>
      <c r="I15274" s="121" t="str">
        <f t="shared" si="238"/>
        <v>DF</v>
      </c>
    </row>
    <row r="15275" spans="2:9" ht="12.75">
      <c r="B15275" s="102">
        <v>245342963</v>
      </c>
      <c r="C15275" s="106">
        <v>0.81493246438499156</v>
      </c>
      <c r="D15275" s="107">
        <v>0.50277407331831991</v>
      </c>
      <c r="E15275" s="106">
        <v>0.16693595998052579</v>
      </c>
      <c r="F15275" s="107">
        <v>0.25902720772316545</v>
      </c>
      <c r="G15275" s="106">
        <v>0.42196703737472774</v>
      </c>
      <c r="H15275" s="107">
        <v>8.8010457420213406E-2</v>
      </c>
      <c r="I15275" s="121" t="str">
        <f t="shared" si="238"/>
        <v>FH</v>
      </c>
    </row>
    <row r="15276" spans="2:9" ht="12.75">
      <c r="B15276" s="102">
        <v>245345347</v>
      </c>
      <c r="C15276" s="106">
        <v>7.2545541592782925E-2</v>
      </c>
      <c r="D15276" s="107">
        <v>0.83144276039387432</v>
      </c>
      <c r="E15276" s="106">
        <v>1.1919349877796304E-2</v>
      </c>
      <c r="F15276" s="107">
        <v>0.72382413064937667</v>
      </c>
      <c r="G15276" s="106">
        <v>0.45150284258423445</v>
      </c>
      <c r="H15276" s="107">
        <v>0.31283396782470074</v>
      </c>
      <c r="I15276" s="121" t="str">
        <f t="shared" si="238"/>
        <v>DF</v>
      </c>
    </row>
    <row r="15277" spans="2:9" ht="12.75">
      <c r="B15277" s="102">
        <v>245349119</v>
      </c>
      <c r="C15277" s="106">
        <v>0.93550171177024866</v>
      </c>
      <c r="D15277" s="107">
        <v>0.70117981978388144</v>
      </c>
      <c r="E15277" s="106">
        <v>0.7825352922418416</v>
      </c>
      <c r="F15277" s="107">
        <v>0.4975938138123317</v>
      </c>
      <c r="G15277" s="106">
        <v>0.14505207694529476</v>
      </c>
      <c r="H15277" s="107">
        <v>2.2891529877559824E-2</v>
      </c>
      <c r="I15277" s="121" t="str">
        <f t="shared" si="238"/>
        <v>FH</v>
      </c>
    </row>
    <row r="15278" spans="2:9" ht="12.75">
      <c r="B15278" s="102">
        <v>245350082</v>
      </c>
      <c r="C15278" s="106">
        <v>0.92832913642978987</v>
      </c>
      <c r="D15278" s="107">
        <v>0.70465718516428422</v>
      </c>
      <c r="E15278" s="106">
        <v>0.76487966164520582</v>
      </c>
      <c r="F15278" s="107">
        <v>0.70092632003181343</v>
      </c>
      <c r="G15278" s="106">
        <v>0.16478242033148849</v>
      </c>
      <c r="H15278" s="107">
        <v>0.29530846616990214</v>
      </c>
      <c r="I15278" s="121" t="str">
        <f t="shared" si="238"/>
        <v>FH</v>
      </c>
    </row>
    <row r="15279" spans="2:9" ht="12.75">
      <c r="B15279" s="102">
        <v>245350841</v>
      </c>
      <c r="C15279" s="106">
        <v>0.94907245180028554</v>
      </c>
      <c r="D15279" s="107">
        <v>0.80969049767271062</v>
      </c>
      <c r="E15279" s="106">
        <v>7.6909724200169727E-2</v>
      </c>
      <c r="F15279" s="107">
        <v>0.75671356168893844</v>
      </c>
      <c r="G15279" s="106">
        <v>0.27462703117316156</v>
      </c>
      <c r="H15279" s="107">
        <v>0.15274847734907127</v>
      </c>
      <c r="I15279" s="121" t="str">
        <f t="shared" si="238"/>
        <v>FH</v>
      </c>
    </row>
    <row r="15280" spans="2:9" ht="12.75">
      <c r="B15280" s="102">
        <v>245351171</v>
      </c>
      <c r="C15280" s="106">
        <v>0.8752494347323776</v>
      </c>
      <c r="D15280" s="107">
        <v>0.76430009049689707</v>
      </c>
      <c r="E15280" s="106">
        <v>0.26601350409591484</v>
      </c>
      <c r="F15280" s="107">
        <v>0.59306204337025248</v>
      </c>
      <c r="G15280" s="106">
        <v>0.86948152069604534</v>
      </c>
      <c r="H15280" s="107">
        <v>0.3558742395582235</v>
      </c>
      <c r="I15280" s="121" t="str">
        <f t="shared" si="238"/>
        <v>FH</v>
      </c>
    </row>
    <row r="15281" spans="2:9" ht="12.75">
      <c r="B15281" s="102">
        <v>245351385</v>
      </c>
      <c r="C15281" s="106">
        <v>0.94234203037072684</v>
      </c>
      <c r="D15281" s="107">
        <v>0.76554897451390125</v>
      </c>
      <c r="E15281" s="106">
        <v>0.63797806156304837</v>
      </c>
      <c r="F15281" s="107">
        <v>0.44370652368207875</v>
      </c>
      <c r="G15281" s="106">
        <v>0.55631949525031765</v>
      </c>
      <c r="H15281" s="107">
        <v>0.2575800531739727</v>
      </c>
      <c r="I15281" s="121" t="str">
        <f t="shared" si="238"/>
        <v>FH</v>
      </c>
    </row>
    <row r="15282" spans="2:9" ht="12.75">
      <c r="B15282" s="102">
        <v>245355758</v>
      </c>
      <c r="C15282" s="106">
        <v>1.816858272900479E-2</v>
      </c>
      <c r="D15282" s="107">
        <v>0.71992824073491613</v>
      </c>
      <c r="E15282" s="106">
        <v>1.8863833461035373E-2</v>
      </c>
      <c r="F15282" s="107">
        <v>0.76556282823561395</v>
      </c>
      <c r="G15282" s="106">
        <v>0.85434069610175345</v>
      </c>
      <c r="H15282" s="107">
        <v>0.39650894524883551</v>
      </c>
      <c r="I15282" s="121" t="str">
        <f t="shared" si="238"/>
        <v>E</v>
      </c>
    </row>
    <row r="15283" spans="2:9" ht="12.75">
      <c r="B15283" s="102">
        <v>245364016</v>
      </c>
      <c r="C15283" s="106">
        <v>0.11233463871092142</v>
      </c>
      <c r="D15283" s="107">
        <v>0.85043683350439325</v>
      </c>
      <c r="E15283" s="106">
        <v>8.1518537576305672E-2</v>
      </c>
      <c r="F15283" s="107">
        <v>0.66053298000084038</v>
      </c>
      <c r="G15283" s="106">
        <v>0.91456022443338214</v>
      </c>
      <c r="H15283" s="107">
        <v>0.34251270149985302</v>
      </c>
      <c r="I15283" s="121" t="str">
        <f t="shared" si="238"/>
        <v>E</v>
      </c>
    </row>
    <row r="15284" spans="2:9" ht="12.75">
      <c r="B15284" s="102">
        <v>245366103</v>
      </c>
      <c r="C15284" s="106">
        <v>0.35737906228538829</v>
      </c>
      <c r="D15284" s="107">
        <v>0.59185134831115782</v>
      </c>
      <c r="E15284" s="106">
        <v>0.75905006051563473</v>
      </c>
      <c r="F15284" s="107">
        <v>0.29758857306065689</v>
      </c>
      <c r="G15284" s="106">
        <v>2.3334605482245863E-2</v>
      </c>
      <c r="H15284" s="107">
        <v>0.25492976960489999</v>
      </c>
      <c r="I15284" s="121" t="str">
        <f t="shared" si="238"/>
        <v>TH</v>
      </c>
    </row>
    <row r="15285" spans="2:9" ht="12.75">
      <c r="B15285" s="102">
        <v>245367547</v>
      </c>
      <c r="C15285" s="106">
        <v>0.98432047623671948</v>
      </c>
      <c r="D15285" s="107">
        <v>0.40901530882361747</v>
      </c>
      <c r="E15285" s="106">
        <v>0.37757431239715888</v>
      </c>
      <c r="F15285" s="107">
        <v>0.33979620229865759</v>
      </c>
      <c r="G15285" s="106">
        <v>0.22347707750533918</v>
      </c>
      <c r="H15285" s="107">
        <v>0.87324934744914762</v>
      </c>
      <c r="I15285" s="121" t="str">
        <f t="shared" si="238"/>
        <v>FH</v>
      </c>
    </row>
    <row r="15286" spans="2:9" ht="12.75">
      <c r="B15286" s="102">
        <v>245368537</v>
      </c>
      <c r="C15286" s="106">
        <v>0.88224904636670809</v>
      </c>
      <c r="D15286" s="107">
        <v>0.16634274735741084</v>
      </c>
      <c r="E15286" s="106">
        <v>0.88170972314004659</v>
      </c>
      <c r="F15286" s="107">
        <v>0.64874824952568133</v>
      </c>
      <c r="G15286" s="106">
        <v>0.88968656870800378</v>
      </c>
      <c r="H15286" s="107">
        <v>0.57371137755576829</v>
      </c>
      <c r="I15286" s="121" t="str">
        <f t="shared" si="238"/>
        <v>E</v>
      </c>
    </row>
    <row r="15287" spans="2:9" ht="12.75">
      <c r="B15287" s="102">
        <v>245371647</v>
      </c>
      <c r="C15287" s="106">
        <v>0.85030940825004131</v>
      </c>
      <c r="D15287" s="107">
        <v>0.53518539419625633</v>
      </c>
      <c r="E15287" s="106">
        <v>0.87459325288906076</v>
      </c>
      <c r="F15287" s="107">
        <v>0.32026323141018409</v>
      </c>
      <c r="G15287" s="106">
        <v>0.15367612609229919</v>
      </c>
      <c r="H15287" s="107">
        <v>0.5607475731162721</v>
      </c>
      <c r="I15287" s="121" t="str">
        <f t="shared" si="238"/>
        <v>TH</v>
      </c>
    </row>
    <row r="15288" spans="2:9" ht="12.75">
      <c r="B15288" s="102">
        <v>245373403</v>
      </c>
      <c r="C15288" s="106">
        <v>0.22029777405458617</v>
      </c>
      <c r="D15288" s="107">
        <v>0.22544004089873493</v>
      </c>
      <c r="E15288" s="106">
        <v>0.93014377586435248</v>
      </c>
      <c r="F15288" s="107">
        <v>0.55200803940999776</v>
      </c>
      <c r="G15288" s="106">
        <v>0.8231369287820085</v>
      </c>
      <c r="H15288" s="107">
        <v>0.61088502321796945</v>
      </c>
      <c r="I15288" s="121" t="str">
        <f t="shared" si="238"/>
        <v>TH</v>
      </c>
    </row>
    <row r="15289" spans="2:9" ht="12.75">
      <c r="B15289" s="102">
        <v>245375962</v>
      </c>
      <c r="C15289" s="106">
        <v>0.11095161530315512</v>
      </c>
      <c r="D15289" s="107">
        <v>0.38780170991170859</v>
      </c>
      <c r="E15289" s="106">
        <v>5.7853814023504313E-2</v>
      </c>
      <c r="F15289" s="107">
        <v>2.262863208225685E-2</v>
      </c>
      <c r="G15289" s="106">
        <v>0.46358387363890685</v>
      </c>
      <c r="H15289" s="107">
        <v>0.39358324609464912</v>
      </c>
      <c r="I15289" s="121" t="str">
        <f t="shared" si="238"/>
        <v>E</v>
      </c>
    </row>
    <row r="15290" spans="2:9" ht="12.75">
      <c r="B15290" s="102">
        <v>245376746</v>
      </c>
      <c r="C15290" s="106">
        <v>0.40767606905706621</v>
      </c>
      <c r="D15290" s="107">
        <v>0.53129634376256374</v>
      </c>
      <c r="E15290" s="106">
        <v>0.68632075435704731</v>
      </c>
      <c r="F15290" s="107">
        <v>0.12218042105584281</v>
      </c>
      <c r="G15290" s="106">
        <v>8.6139236951958686E-2</v>
      </c>
      <c r="H15290" s="107">
        <v>0.91639007929604355</v>
      </c>
      <c r="I15290" s="121" t="str">
        <f t="shared" si="238"/>
        <v>BH</v>
      </c>
    </row>
    <row r="15291" spans="2:9" ht="12.75">
      <c r="B15291" s="102">
        <v>245378859</v>
      </c>
      <c r="C15291" s="106">
        <v>0.75988249976440381</v>
      </c>
      <c r="D15291" s="107">
        <v>0.85651188090426977</v>
      </c>
      <c r="E15291" s="106">
        <v>0.53091068152823073</v>
      </c>
      <c r="F15291" s="107">
        <v>0.38662475005201125</v>
      </c>
      <c r="G15291" s="106">
        <v>0.68532062720602305</v>
      </c>
      <c r="H15291" s="107">
        <v>0.98307942071009169</v>
      </c>
      <c r="I15291" s="121" t="str">
        <f t="shared" si="238"/>
        <v>BH</v>
      </c>
    </row>
    <row r="15292" spans="2:9" ht="12.75">
      <c r="B15292" s="102">
        <v>245379624</v>
      </c>
      <c r="C15292" s="106">
        <v>0.4358600103498631</v>
      </c>
      <c r="D15292" s="107">
        <v>0.99923018762960236</v>
      </c>
      <c r="E15292" s="106">
        <v>0.82278539276460294</v>
      </c>
      <c r="F15292" s="107">
        <v>0.65885698540817716</v>
      </c>
      <c r="G15292" s="106">
        <v>0.41454165500211015</v>
      </c>
      <c r="H15292" s="107">
        <v>0.54493577106035751</v>
      </c>
      <c r="I15292" s="121" t="str">
        <f t="shared" si="238"/>
        <v>DF</v>
      </c>
    </row>
    <row r="15293" spans="2:9" ht="12.75">
      <c r="B15293" s="102">
        <v>245380664</v>
      </c>
      <c r="C15293" s="106">
        <v>0.17585925623166165</v>
      </c>
      <c r="D15293" s="107">
        <v>0.53622353081333096</v>
      </c>
      <c r="E15293" s="106">
        <v>0.44460306898585067</v>
      </c>
      <c r="F15293" s="107">
        <v>3.794696977815204E-2</v>
      </c>
      <c r="G15293" s="106">
        <v>6.076585274928048E-2</v>
      </c>
      <c r="H15293" s="107">
        <v>0.73766847798576474</v>
      </c>
      <c r="I15293" s="121" t="str">
        <f t="shared" si="238"/>
        <v>BH</v>
      </c>
    </row>
    <row r="15294" spans="2:9" ht="12.75">
      <c r="B15294" s="102">
        <v>245384905</v>
      </c>
      <c r="C15294" s="106">
        <v>0.71848062997250683</v>
      </c>
      <c r="D15294" s="107">
        <v>0.99906652206428337</v>
      </c>
      <c r="E15294" s="106">
        <v>0.36896507142354551</v>
      </c>
      <c r="F15294" s="107">
        <v>0.42097383777977204</v>
      </c>
      <c r="G15294" s="106">
        <v>0.56659607970337467</v>
      </c>
      <c r="H15294" s="107">
        <v>0.15194254507326743</v>
      </c>
      <c r="I15294" s="121" t="str">
        <f t="shared" si="238"/>
        <v>DF</v>
      </c>
    </row>
    <row r="15295" spans="2:9" ht="12.75">
      <c r="B15295" s="102">
        <v>245388081</v>
      </c>
      <c r="C15295" s="106">
        <v>0.63011677695541746</v>
      </c>
      <c r="D15295" s="107">
        <v>0.35558376034966543</v>
      </c>
      <c r="E15295" s="106">
        <v>0.18043528760441818</v>
      </c>
      <c r="F15295" s="107">
        <v>0.53358065695744861</v>
      </c>
      <c r="G15295" s="106">
        <v>0.47139644894281796</v>
      </c>
      <c r="H15295" s="107">
        <v>0.90527211548810227</v>
      </c>
      <c r="I15295" s="121" t="str">
        <f t="shared" si="238"/>
        <v>BH</v>
      </c>
    </row>
    <row r="15296" spans="2:9" ht="12.75">
      <c r="B15296" s="102">
        <v>245390292</v>
      </c>
      <c r="C15296" s="106">
        <v>0.79136536100948662</v>
      </c>
      <c r="D15296" s="107">
        <v>0.2782648909218941</v>
      </c>
      <c r="E15296" s="106">
        <v>0.17120838749765976</v>
      </c>
      <c r="F15296" s="107">
        <v>7.0263938441288865E-2</v>
      </c>
      <c r="G15296" s="106">
        <v>0.10976719240552257</v>
      </c>
      <c r="H15296" s="107">
        <v>0.87338451899701086</v>
      </c>
      <c r="I15296" s="121" t="str">
        <f t="shared" si="238"/>
        <v>BH</v>
      </c>
    </row>
    <row r="15297" spans="2:9" ht="12.75">
      <c r="B15297" s="102">
        <v>245390506</v>
      </c>
      <c r="C15297" s="106">
        <v>0.44671856838672586</v>
      </c>
      <c r="D15297" s="107">
        <v>0.22994322425736513</v>
      </c>
      <c r="E15297" s="106">
        <v>0.18365067189171125</v>
      </c>
      <c r="F15297" s="107">
        <v>0.55748758215667316</v>
      </c>
      <c r="G15297" s="106">
        <v>0.63199689641579226</v>
      </c>
      <c r="H15297" s="107">
        <v>0.64407563163808423</v>
      </c>
      <c r="I15297" s="121" t="str">
        <f t="shared" si="238"/>
        <v>BH</v>
      </c>
    </row>
    <row r="15298" spans="2:9" ht="12.75">
      <c r="B15298" s="102">
        <v>245390548</v>
      </c>
      <c r="C15298" s="106">
        <v>0.93323784378454766</v>
      </c>
      <c r="D15298" s="107">
        <v>0.32715400265071626</v>
      </c>
      <c r="E15298" s="106">
        <v>0.44929109557537594</v>
      </c>
      <c r="F15298" s="107">
        <v>0.44829941440765175</v>
      </c>
      <c r="G15298" s="106">
        <v>0.67248647012438756</v>
      </c>
      <c r="H15298" s="107">
        <v>0.56554857445742712</v>
      </c>
      <c r="I15298" s="121" t="str">
        <f t="shared" si="238"/>
        <v>FH</v>
      </c>
    </row>
    <row r="15299" spans="2:9" ht="12.75">
      <c r="B15299" s="102">
        <v>245391134</v>
      </c>
      <c r="C15299" s="106">
        <v>0.77479528615426507</v>
      </c>
      <c r="D15299" s="107">
        <v>0.97480572067081983</v>
      </c>
      <c r="E15299" s="106">
        <v>0.69734313747412457</v>
      </c>
      <c r="F15299" s="107">
        <v>0.42324939296177089</v>
      </c>
      <c r="G15299" s="106">
        <v>0.13255950764084723</v>
      </c>
      <c r="H15299" s="107">
        <v>0.57668306362766941</v>
      </c>
      <c r="I15299" s="121" t="str">
        <f t="shared" si="238"/>
        <v>DF</v>
      </c>
    </row>
    <row r="15300" spans="2:9" ht="12.75">
      <c r="B15300" s="102">
        <v>245391371</v>
      </c>
      <c r="C15300" s="106">
        <v>0.20632967740420138</v>
      </c>
      <c r="D15300" s="107">
        <v>4.5968417780955839E-2</v>
      </c>
      <c r="E15300" s="106">
        <v>0.5745048118358087</v>
      </c>
      <c r="F15300" s="107">
        <v>0.2679577658452339</v>
      </c>
      <c r="G15300" s="106">
        <v>0.21763050305172604</v>
      </c>
      <c r="H15300" s="107">
        <v>8.2253777292095265E-2</v>
      </c>
      <c r="I15300" s="121" t="str">
        <f t="shared" si="238"/>
        <v>TH</v>
      </c>
    </row>
    <row r="15301" spans="2:9" ht="12.75">
      <c r="B15301" s="102">
        <v>245396371</v>
      </c>
      <c r="C15301" s="106">
        <v>0.22328526661890447</v>
      </c>
      <c r="D15301" s="107">
        <v>0.31859672784107751</v>
      </c>
      <c r="E15301" s="106">
        <v>0.23448366500679629</v>
      </c>
      <c r="F15301" s="107">
        <v>0.42039921261264013</v>
      </c>
      <c r="G15301" s="106">
        <v>0.70015544426348519</v>
      </c>
      <c r="H15301" s="107">
        <v>0.41889862626404661</v>
      </c>
      <c r="I15301" s="121" t="str">
        <f t="shared" ref="I15301:I15364" si="239">INDEX($C$3:$H$3, MATCH(MAX(C15301:H15301), C15301:H15301, 0))</f>
        <v>E</v>
      </c>
    </row>
    <row r="15302" spans="2:9" ht="12.75">
      <c r="B15302" s="102">
        <v>245396488</v>
      </c>
      <c r="C15302" s="106">
        <v>0.41138848805815043</v>
      </c>
      <c r="D15302" s="107">
        <v>0.37755945730791485</v>
      </c>
      <c r="E15302" s="106">
        <v>0.45473671035819407</v>
      </c>
      <c r="F15302" s="107">
        <v>0.79320493468282582</v>
      </c>
      <c r="G15302" s="106">
        <v>0.49089168217994006</v>
      </c>
      <c r="H15302" s="107">
        <v>2.6466641249407452E-3</v>
      </c>
      <c r="I15302" s="121" t="str">
        <f t="shared" si="239"/>
        <v>C</v>
      </c>
    </row>
    <row r="15303" spans="2:9" ht="12.75">
      <c r="B15303" s="102">
        <v>245396504</v>
      </c>
      <c r="C15303" s="106">
        <v>0.64397563877758635</v>
      </c>
      <c r="D15303" s="107">
        <v>0.29127352952031771</v>
      </c>
      <c r="E15303" s="106">
        <v>0.37260398393203364</v>
      </c>
      <c r="F15303" s="107">
        <v>0.56750240142414388</v>
      </c>
      <c r="G15303" s="106">
        <v>0.49835787751445793</v>
      </c>
      <c r="H15303" s="107">
        <v>0.84806852390831988</v>
      </c>
      <c r="I15303" s="121" t="str">
        <f t="shared" si="239"/>
        <v>BH</v>
      </c>
    </row>
    <row r="15304" spans="2:9" ht="12.75">
      <c r="B15304" s="102">
        <v>245401026</v>
      </c>
      <c r="C15304" s="106">
        <v>0.98969926718015877</v>
      </c>
      <c r="D15304" s="107">
        <v>0.57118052806371833</v>
      </c>
      <c r="E15304" s="106">
        <v>0.49861397046757183</v>
      </c>
      <c r="F15304" s="107">
        <v>8.0423882207897535E-2</v>
      </c>
      <c r="G15304" s="106">
        <v>0.25778796485955735</v>
      </c>
      <c r="H15304" s="107">
        <v>0.74170721944861162</v>
      </c>
      <c r="I15304" s="121" t="str">
        <f t="shared" si="239"/>
        <v>FH</v>
      </c>
    </row>
    <row r="15305" spans="2:9" ht="12.75">
      <c r="B15305" s="102">
        <v>245402050</v>
      </c>
      <c r="C15305" s="106">
        <v>0.58219940316100427</v>
      </c>
      <c r="D15305" s="107">
        <v>0.79001571878576815</v>
      </c>
      <c r="E15305" s="106">
        <v>0.29619028451799068</v>
      </c>
      <c r="F15305" s="107">
        <v>0.15533961183935485</v>
      </c>
      <c r="G15305" s="106">
        <v>5.3094267103512394E-2</v>
      </c>
      <c r="H15305" s="107">
        <v>0.93211474308717346</v>
      </c>
      <c r="I15305" s="121" t="str">
        <f t="shared" si="239"/>
        <v>BH</v>
      </c>
    </row>
    <row r="15306" spans="2:9" ht="12.75">
      <c r="B15306" s="102">
        <v>245404145</v>
      </c>
      <c r="C15306" s="106">
        <v>0.33554883342424446</v>
      </c>
      <c r="D15306" s="107">
        <v>0.94027066558874761</v>
      </c>
      <c r="E15306" s="106">
        <v>0.4882368795948917</v>
      </c>
      <c r="F15306" s="107">
        <v>0.81875078934523859</v>
      </c>
      <c r="G15306" s="106">
        <v>0.82415305386917481</v>
      </c>
      <c r="H15306" s="107">
        <v>1.2650202344043793E-2</v>
      </c>
      <c r="I15306" s="121" t="str">
        <f t="shared" si="239"/>
        <v>DF</v>
      </c>
    </row>
    <row r="15307" spans="2:9" ht="12.75">
      <c r="B15307" s="102">
        <v>245404252</v>
      </c>
      <c r="C15307" s="106">
        <v>0.52912007031087516</v>
      </c>
      <c r="D15307" s="107">
        <v>0.49059478194929085</v>
      </c>
      <c r="E15307" s="106">
        <v>0.16421484469750713</v>
      </c>
      <c r="F15307" s="107">
        <v>0.71663147386737425</v>
      </c>
      <c r="G15307" s="106">
        <v>0.53079674806901544</v>
      </c>
      <c r="H15307" s="107">
        <v>0.60790553291868044</v>
      </c>
      <c r="I15307" s="121" t="str">
        <f t="shared" si="239"/>
        <v>C</v>
      </c>
    </row>
    <row r="15308" spans="2:9" ht="12.75">
      <c r="B15308" s="102">
        <v>245404739</v>
      </c>
      <c r="C15308" s="106">
        <v>0.82858105743556809</v>
      </c>
      <c r="D15308" s="107">
        <v>0.76181627307161293</v>
      </c>
      <c r="E15308" s="106">
        <v>0.97035385561684873</v>
      </c>
      <c r="F15308" s="107">
        <v>0.40561752602427781</v>
      </c>
      <c r="G15308" s="106">
        <v>0.36080761723569421</v>
      </c>
      <c r="H15308" s="107">
        <v>0.47078554084611518</v>
      </c>
      <c r="I15308" s="121" t="str">
        <f t="shared" si="239"/>
        <v>TH</v>
      </c>
    </row>
    <row r="15309" spans="2:9" ht="12.75">
      <c r="B15309" s="102">
        <v>245404796</v>
      </c>
      <c r="C15309" s="106">
        <v>0.86697418801988713</v>
      </c>
      <c r="D15309" s="107">
        <v>0.95085843084444788</v>
      </c>
      <c r="E15309" s="106">
        <v>0.27293058593685227</v>
      </c>
      <c r="F15309" s="107">
        <v>0.14449139069232064</v>
      </c>
      <c r="G15309" s="106">
        <v>0.15911431196722625</v>
      </c>
      <c r="H15309" s="107">
        <v>0.52973176895312757</v>
      </c>
      <c r="I15309" s="121" t="str">
        <f t="shared" si="239"/>
        <v>DF</v>
      </c>
    </row>
    <row r="15310" spans="2:9" ht="12.75">
      <c r="B15310" s="102">
        <v>245405580</v>
      </c>
      <c r="C15310" s="106">
        <v>0.47111913028972996</v>
      </c>
      <c r="D15310" s="107">
        <v>0.17353186053791347</v>
      </c>
      <c r="E15310" s="106">
        <v>0.40436664198355299</v>
      </c>
      <c r="F15310" s="107">
        <v>0.72445497019097815</v>
      </c>
      <c r="G15310" s="106">
        <v>0.63361779766484361</v>
      </c>
      <c r="H15310" s="107">
        <v>0.35032481193815723</v>
      </c>
      <c r="I15310" s="121" t="str">
        <f t="shared" si="239"/>
        <v>C</v>
      </c>
    </row>
    <row r="15311" spans="2:9" ht="12.75">
      <c r="B15311" s="102">
        <v>245407058</v>
      </c>
      <c r="C15311" s="106">
        <v>0.92448648043395409</v>
      </c>
      <c r="D15311" s="107">
        <v>3.4577205346707718E-2</v>
      </c>
      <c r="E15311" s="106">
        <v>0.33998397285104565</v>
      </c>
      <c r="F15311" s="107">
        <v>0.21243557603092578</v>
      </c>
      <c r="G15311" s="106">
        <v>1.2606513231041339E-2</v>
      </c>
      <c r="H15311" s="107">
        <v>0.7051309987529244</v>
      </c>
      <c r="I15311" s="121" t="str">
        <f t="shared" si="239"/>
        <v>FH</v>
      </c>
    </row>
    <row r="15312" spans="2:9" ht="12.75">
      <c r="B15312" s="102">
        <v>245407923</v>
      </c>
      <c r="C15312" s="106">
        <v>0.78975895930530893</v>
      </c>
      <c r="D15312" s="107">
        <v>0.50821913490171244</v>
      </c>
      <c r="E15312" s="106">
        <v>0.55855637399227831</v>
      </c>
      <c r="F15312" s="107">
        <v>0.47761442521156194</v>
      </c>
      <c r="G15312" s="106">
        <v>0.84581051684161412</v>
      </c>
      <c r="H15312" s="107">
        <v>0.70392612776298713</v>
      </c>
      <c r="I15312" s="121" t="str">
        <f t="shared" si="239"/>
        <v>E</v>
      </c>
    </row>
    <row r="15313" spans="2:9" ht="12.75">
      <c r="B15313" s="102">
        <v>245410439</v>
      </c>
      <c r="C15313" s="106">
        <v>0.67198415501614117</v>
      </c>
      <c r="D15313" s="107">
        <v>0.29686404852648796</v>
      </c>
      <c r="E15313" s="106">
        <v>0.92387863795103442</v>
      </c>
      <c r="F15313" s="107">
        <v>0.82775882429402547</v>
      </c>
      <c r="G15313" s="106">
        <v>0.21345909179470457</v>
      </c>
      <c r="H15313" s="107">
        <v>0.16737135142399517</v>
      </c>
      <c r="I15313" s="121" t="str">
        <f t="shared" si="239"/>
        <v>TH</v>
      </c>
    </row>
    <row r="15314" spans="2:9" ht="12.75">
      <c r="B15314" s="102">
        <v>245411395</v>
      </c>
      <c r="C15314" s="106">
        <v>0.30469902503002255</v>
      </c>
      <c r="D15314" s="107">
        <v>0.3728187200254327</v>
      </c>
      <c r="E15314" s="106">
        <v>0.42548499873342038</v>
      </c>
      <c r="F15314" s="107">
        <v>0.91938001101942657</v>
      </c>
      <c r="G15314" s="106">
        <v>0.45875923261825413</v>
      </c>
      <c r="H15314" s="107">
        <v>0.90177005532949406</v>
      </c>
      <c r="I15314" s="121" t="str">
        <f t="shared" si="239"/>
        <v>C</v>
      </c>
    </row>
    <row r="15315" spans="2:9" ht="12.75">
      <c r="B15315" s="102">
        <v>245412197</v>
      </c>
      <c r="C15315" s="106">
        <v>0.7140167607872665</v>
      </c>
      <c r="D15315" s="107">
        <v>0.89327351327466142</v>
      </c>
      <c r="E15315" s="106">
        <v>0.81545338290780922</v>
      </c>
      <c r="F15315" s="107">
        <v>0.45744717319826478</v>
      </c>
      <c r="G15315" s="106">
        <v>6.7772872767029035E-2</v>
      </c>
      <c r="H15315" s="107">
        <v>0.95623968941724957</v>
      </c>
      <c r="I15315" s="121" t="str">
        <f t="shared" si="239"/>
        <v>BH</v>
      </c>
    </row>
    <row r="15316" spans="2:9" ht="12.75">
      <c r="B15316" s="102">
        <v>245412484</v>
      </c>
      <c r="C15316" s="106">
        <v>0.10766868121386963</v>
      </c>
      <c r="D15316" s="107">
        <v>0.50791962386849487</v>
      </c>
      <c r="E15316" s="106">
        <v>0.83134994032171328</v>
      </c>
      <c r="F15316" s="107">
        <v>0.98508330659979859</v>
      </c>
      <c r="G15316" s="106">
        <v>0.9687939038264034</v>
      </c>
      <c r="H15316" s="107">
        <v>0.12897831113919467</v>
      </c>
      <c r="I15316" s="121" t="str">
        <f t="shared" si="239"/>
        <v>C</v>
      </c>
    </row>
    <row r="15317" spans="2:9" ht="12.75">
      <c r="B15317" s="102">
        <v>245412724</v>
      </c>
      <c r="C15317" s="106">
        <v>0.83863998391347083</v>
      </c>
      <c r="D15317" s="107">
        <v>0.49317954580371737</v>
      </c>
      <c r="E15317" s="106">
        <v>0.85546608504097676</v>
      </c>
      <c r="F15317" s="107">
        <v>0.25118765176347968</v>
      </c>
      <c r="G15317" s="106">
        <v>0.80065799786051661</v>
      </c>
      <c r="H15317" s="107">
        <v>0.64606046185491772</v>
      </c>
      <c r="I15317" s="121" t="str">
        <f t="shared" si="239"/>
        <v>TH</v>
      </c>
    </row>
    <row r="15318" spans="2:9" ht="12.75">
      <c r="B15318" s="102">
        <v>245412823</v>
      </c>
      <c r="C15318" s="106">
        <v>0.85901197999333645</v>
      </c>
      <c r="D15318" s="107">
        <v>0.83443461864332935</v>
      </c>
      <c r="E15318" s="106">
        <v>0.57646949160843519</v>
      </c>
      <c r="F15318" s="107">
        <v>0.84162819924098109</v>
      </c>
      <c r="G15318" s="106">
        <v>0.68272818976588656</v>
      </c>
      <c r="H15318" s="107">
        <v>0.57492426135407371</v>
      </c>
      <c r="I15318" s="121" t="str">
        <f t="shared" si="239"/>
        <v>FH</v>
      </c>
    </row>
    <row r="15319" spans="2:9" ht="12.75">
      <c r="B15319" s="102">
        <v>245413665</v>
      </c>
      <c r="C15319" s="106">
        <v>0.90174978652512205</v>
      </c>
      <c r="D15319" s="107">
        <v>0.94409234304929002</v>
      </c>
      <c r="E15319" s="106">
        <v>0.64132866812158795</v>
      </c>
      <c r="F15319" s="107">
        <v>8.220881419463244E-2</v>
      </c>
      <c r="G15319" s="106">
        <v>0.67082301188263349</v>
      </c>
      <c r="H15319" s="107">
        <v>0.39161131002027982</v>
      </c>
      <c r="I15319" s="121" t="str">
        <f t="shared" si="239"/>
        <v>DF</v>
      </c>
    </row>
    <row r="15320" spans="2:9" ht="12.75">
      <c r="B15320" s="102">
        <v>245413979</v>
      </c>
      <c r="C15320" s="106">
        <v>0.24691549052591277</v>
      </c>
      <c r="D15320" s="107">
        <v>0.8047148103734898</v>
      </c>
      <c r="E15320" s="106">
        <v>0.20615583372967716</v>
      </c>
      <c r="F15320" s="107">
        <v>0.20550757472814674</v>
      </c>
      <c r="G15320" s="106">
        <v>0.23350999927895444</v>
      </c>
      <c r="H15320" s="107">
        <v>0.32441669756223401</v>
      </c>
      <c r="I15320" s="121" t="str">
        <f t="shared" si="239"/>
        <v>DF</v>
      </c>
    </row>
    <row r="15321" spans="2:9" ht="12.75">
      <c r="B15321" s="102">
        <v>245414094</v>
      </c>
      <c r="C15321" s="106">
        <v>0.62218048846041385</v>
      </c>
      <c r="D15321" s="107">
        <v>1.350087051141724E-2</v>
      </c>
      <c r="E15321" s="106">
        <v>0.83061145786491419</v>
      </c>
      <c r="F15321" s="107">
        <v>0.81885471883579619</v>
      </c>
      <c r="G15321" s="106">
        <v>0.31132663647448755</v>
      </c>
      <c r="H15321" s="107">
        <v>0.798976362252656</v>
      </c>
      <c r="I15321" s="121" t="str">
        <f t="shared" si="239"/>
        <v>TH</v>
      </c>
    </row>
    <row r="15322" spans="2:9" ht="12.75">
      <c r="B15322" s="102">
        <v>245415884</v>
      </c>
      <c r="C15322" s="106">
        <v>0.73722662278009854</v>
      </c>
      <c r="D15322" s="107">
        <v>0.5187985241114581</v>
      </c>
      <c r="E15322" s="106">
        <v>0.41779468695477329</v>
      </c>
      <c r="F15322" s="107">
        <v>0.85685027562324789</v>
      </c>
      <c r="G15322" s="106">
        <v>0.14851552872242091</v>
      </c>
      <c r="H15322" s="107">
        <v>0.11975488254443722</v>
      </c>
      <c r="I15322" s="121" t="str">
        <f t="shared" si="239"/>
        <v>C</v>
      </c>
    </row>
    <row r="15323" spans="2:9" ht="12.75">
      <c r="B15323" s="102">
        <v>245417247</v>
      </c>
      <c r="C15323" s="106">
        <v>0.83092745323099271</v>
      </c>
      <c r="D15323" s="107">
        <v>0.39194718467691425</v>
      </c>
      <c r="E15323" s="106">
        <v>0.68555143138098606</v>
      </c>
      <c r="F15323" s="107">
        <v>0.96841354602565488</v>
      </c>
      <c r="G15323" s="106">
        <v>0.2602905588425124</v>
      </c>
      <c r="H15323" s="107">
        <v>0.49534232297069725</v>
      </c>
      <c r="I15323" s="121" t="str">
        <f t="shared" si="239"/>
        <v>C</v>
      </c>
    </row>
    <row r="15324" spans="2:9" ht="12.75">
      <c r="B15324" s="102">
        <v>245419638</v>
      </c>
      <c r="C15324" s="106">
        <v>0.62380116672754227</v>
      </c>
      <c r="D15324" s="107">
        <v>0.51377689004370031</v>
      </c>
      <c r="E15324" s="106">
        <v>0.76668748181728352</v>
      </c>
      <c r="F15324" s="107">
        <v>0.78765857272885409</v>
      </c>
      <c r="G15324" s="106">
        <v>0.19670011790010933</v>
      </c>
      <c r="H15324" s="107">
        <v>0.24972568204181211</v>
      </c>
      <c r="I15324" s="121" t="str">
        <f t="shared" si="239"/>
        <v>C</v>
      </c>
    </row>
    <row r="15325" spans="2:9" ht="12.75">
      <c r="B15325" s="102">
        <v>245419877</v>
      </c>
      <c r="C15325" s="106">
        <v>0.35420944576865931</v>
      </c>
      <c r="D15325" s="107">
        <v>2.1410021288144065E-3</v>
      </c>
      <c r="E15325" s="106">
        <v>5.8250729185972183E-2</v>
      </c>
      <c r="F15325" s="107">
        <v>0.24161240870197442</v>
      </c>
      <c r="G15325" s="106">
        <v>0.53767449227308206</v>
      </c>
      <c r="H15325" s="107">
        <v>0.41184001317178343</v>
      </c>
      <c r="I15325" s="121" t="str">
        <f t="shared" si="239"/>
        <v>E</v>
      </c>
    </row>
    <row r="15326" spans="2:9" ht="12.75">
      <c r="B15326" s="102">
        <v>245420307</v>
      </c>
      <c r="C15326" s="106">
        <v>0.99408661281825328</v>
      </c>
      <c r="D15326" s="107">
        <v>0.46144497280094243</v>
      </c>
      <c r="E15326" s="106">
        <v>0.17016927114682945</v>
      </c>
      <c r="F15326" s="107">
        <v>0.89184024516691585</v>
      </c>
      <c r="G15326" s="106">
        <v>0.56983224012234768</v>
      </c>
      <c r="H15326" s="107">
        <v>0.98886634609066193</v>
      </c>
      <c r="I15326" s="121" t="str">
        <f t="shared" si="239"/>
        <v>FH</v>
      </c>
    </row>
    <row r="15327" spans="2:9" ht="12.75">
      <c r="B15327" s="102">
        <v>245421527</v>
      </c>
      <c r="C15327" s="106">
        <v>4.331264902062415E-2</v>
      </c>
      <c r="D15327" s="107">
        <v>0.80789705446752347</v>
      </c>
      <c r="E15327" s="106">
        <v>0.62621298911527212</v>
      </c>
      <c r="F15327" s="107">
        <v>0.99698569575094442</v>
      </c>
      <c r="G15327" s="106">
        <v>0.34080042580520598</v>
      </c>
      <c r="H15327" s="107">
        <v>0.53082270316932245</v>
      </c>
      <c r="I15327" s="121" t="str">
        <f t="shared" si="239"/>
        <v>C</v>
      </c>
    </row>
    <row r="15328" spans="2:9" ht="12.75">
      <c r="B15328" s="102">
        <v>245423293</v>
      </c>
      <c r="C15328" s="106">
        <v>0.76738386457394103</v>
      </c>
      <c r="D15328" s="107">
        <v>0.88044817073072679</v>
      </c>
      <c r="E15328" s="106">
        <v>0.73787073599261443</v>
      </c>
      <c r="F15328" s="107">
        <v>0.79376080663531035</v>
      </c>
      <c r="G15328" s="106">
        <v>0.79041438301595779</v>
      </c>
      <c r="H15328" s="107">
        <v>0.71679718540717396</v>
      </c>
      <c r="I15328" s="121" t="str">
        <f t="shared" si="239"/>
        <v>DF</v>
      </c>
    </row>
    <row r="15329" spans="2:9" ht="12.75">
      <c r="B15329" s="102">
        <v>245424127</v>
      </c>
      <c r="C15329" s="106">
        <v>0.22010077340476109</v>
      </c>
      <c r="D15329" s="107">
        <v>0.42399261224034496</v>
      </c>
      <c r="E15329" s="106">
        <v>0.47117919562574206</v>
      </c>
      <c r="F15329" s="107">
        <v>0.66036044148545003</v>
      </c>
      <c r="G15329" s="106">
        <v>0.36356305597027472</v>
      </c>
      <c r="H15329" s="107">
        <v>0.5254953172886756</v>
      </c>
      <c r="I15329" s="121" t="str">
        <f t="shared" si="239"/>
        <v>C</v>
      </c>
    </row>
    <row r="15330" spans="2:9" ht="12.75">
      <c r="B15330" s="102">
        <v>245425769</v>
      </c>
      <c r="C15330" s="106">
        <v>0.90352122198972928</v>
      </c>
      <c r="D15330" s="107">
        <v>0.26240756457463488</v>
      </c>
      <c r="E15330" s="106">
        <v>0.23765117295334504</v>
      </c>
      <c r="F15330" s="107">
        <v>0.13978270713725838</v>
      </c>
      <c r="G15330" s="106">
        <v>0.23484866228213264</v>
      </c>
      <c r="H15330" s="107">
        <v>0.62330963901648584</v>
      </c>
      <c r="I15330" s="121" t="str">
        <f t="shared" si="239"/>
        <v>FH</v>
      </c>
    </row>
    <row r="15331" spans="2:9" ht="12.75">
      <c r="B15331" s="102">
        <v>245426850</v>
      </c>
      <c r="C15331" s="106">
        <v>0.83117456548265012</v>
      </c>
      <c r="D15331" s="107">
        <v>0.19870657962868776</v>
      </c>
      <c r="E15331" s="106">
        <v>0.42192704560295557</v>
      </c>
      <c r="F15331" s="107">
        <v>0.50892225946422576</v>
      </c>
      <c r="G15331" s="106">
        <v>0.56980964126494871</v>
      </c>
      <c r="H15331" s="107">
        <v>0.85683354951561785</v>
      </c>
      <c r="I15331" s="121" t="str">
        <f t="shared" si="239"/>
        <v>BH</v>
      </c>
    </row>
    <row r="15332" spans="2:9" ht="12.75">
      <c r="B15332" s="102">
        <v>245427525</v>
      </c>
      <c r="C15332" s="106">
        <v>0.7849137360400813</v>
      </c>
      <c r="D15332" s="107">
        <v>0.71582847933605764</v>
      </c>
      <c r="E15332" s="106">
        <v>0.87769077414856667</v>
      </c>
      <c r="F15332" s="107">
        <v>0.26752631749693911</v>
      </c>
      <c r="G15332" s="106">
        <v>0.67581573257486571</v>
      </c>
      <c r="H15332" s="107">
        <v>0.56665238923271843</v>
      </c>
      <c r="I15332" s="121" t="str">
        <f t="shared" si="239"/>
        <v>TH</v>
      </c>
    </row>
    <row r="15333" spans="2:9" ht="12.75">
      <c r="B15333" s="102">
        <v>245428895</v>
      </c>
      <c r="C15333" s="106">
        <v>0.9843471699247095</v>
      </c>
      <c r="D15333" s="107">
        <v>0.97464934147394722</v>
      </c>
      <c r="E15333" s="106">
        <v>0.87760369948123551</v>
      </c>
      <c r="F15333" s="107">
        <v>0.71185267841811095</v>
      </c>
      <c r="G15333" s="106">
        <v>0.671182637431333</v>
      </c>
      <c r="H15333" s="107">
        <v>0.32413039246362052</v>
      </c>
      <c r="I15333" s="121" t="str">
        <f t="shared" si="239"/>
        <v>FH</v>
      </c>
    </row>
    <row r="15334" spans="2:9" ht="12.75">
      <c r="B15334" s="102">
        <v>245429275</v>
      </c>
      <c r="C15334" s="106">
        <v>0.4940217093614927</v>
      </c>
      <c r="D15334" s="107">
        <v>0.40184663687186228</v>
      </c>
      <c r="E15334" s="106">
        <v>0.19598347914731606</v>
      </c>
      <c r="F15334" s="107">
        <v>0.50451433182152683</v>
      </c>
      <c r="G15334" s="106">
        <v>4.6693847091395568E-2</v>
      </c>
      <c r="H15334" s="107">
        <v>0.13194156784477773</v>
      </c>
      <c r="I15334" s="121" t="str">
        <f t="shared" si="239"/>
        <v>C</v>
      </c>
    </row>
    <row r="15335" spans="2:9" ht="12.75">
      <c r="B15335" s="102">
        <v>245429934</v>
      </c>
      <c r="C15335" s="106">
        <v>0.24888331018657706</v>
      </c>
      <c r="D15335" s="107">
        <v>0.70770407034352267</v>
      </c>
      <c r="E15335" s="106">
        <v>0.31251475363843273</v>
      </c>
      <c r="F15335" s="107">
        <v>0.20031619323193439</v>
      </c>
      <c r="G15335" s="106">
        <v>0.84692920326293342</v>
      </c>
      <c r="H15335" s="107">
        <v>0.41838589512374447</v>
      </c>
      <c r="I15335" s="121" t="str">
        <f t="shared" si="239"/>
        <v>E</v>
      </c>
    </row>
    <row r="15336" spans="2:9" ht="12.75">
      <c r="B15336" s="102">
        <v>245432631</v>
      </c>
      <c r="C15336" s="106">
        <v>0.81116957137343348</v>
      </c>
      <c r="D15336" s="107">
        <v>0.51770775648881373</v>
      </c>
      <c r="E15336" s="106">
        <v>0.63278244872037082</v>
      </c>
      <c r="F15336" s="107">
        <v>0.47866805497870502</v>
      </c>
      <c r="G15336" s="106">
        <v>0.3228938418885674</v>
      </c>
      <c r="H15336" s="107">
        <v>0.39628376491765671</v>
      </c>
      <c r="I15336" s="121" t="str">
        <f t="shared" si="239"/>
        <v>FH</v>
      </c>
    </row>
    <row r="15337" spans="2:9" ht="12.75">
      <c r="B15337" s="102">
        <v>245433045</v>
      </c>
      <c r="C15337" s="106">
        <v>0.79970856770411292</v>
      </c>
      <c r="D15337" s="107">
        <v>0.14041938735631376</v>
      </c>
      <c r="E15337" s="106">
        <v>0.48912669156361144</v>
      </c>
      <c r="F15337" s="107">
        <v>0.82683987207250276</v>
      </c>
      <c r="G15337" s="106">
        <v>0.98642074901906196</v>
      </c>
      <c r="H15337" s="107">
        <v>0.55066539485969868</v>
      </c>
      <c r="I15337" s="121" t="str">
        <f t="shared" si="239"/>
        <v>E</v>
      </c>
    </row>
    <row r="15338" spans="2:9" ht="12.75">
      <c r="B15338" s="102">
        <v>245433423</v>
      </c>
      <c r="C15338" s="106">
        <v>0.15048037003877557</v>
      </c>
      <c r="D15338" s="107">
        <v>0.74688306236360469</v>
      </c>
      <c r="E15338" s="106">
        <v>0.24699805253508167</v>
      </c>
      <c r="F15338" s="107">
        <v>0.46511358482214948</v>
      </c>
      <c r="G15338" s="106">
        <v>0.54679416922773783</v>
      </c>
      <c r="H15338" s="107">
        <v>0.58984177924728254</v>
      </c>
      <c r="I15338" s="121" t="str">
        <f t="shared" si="239"/>
        <v>DF</v>
      </c>
    </row>
    <row r="15339" spans="2:9" ht="12.75">
      <c r="B15339" s="102">
        <v>245433936</v>
      </c>
      <c r="C15339" s="106">
        <v>0.10863096687661256</v>
      </c>
      <c r="D15339" s="107">
        <v>0.18049645393803049</v>
      </c>
      <c r="E15339" s="106">
        <v>0.32087151151494453</v>
      </c>
      <c r="F15339" s="107">
        <v>0.78167468524047035</v>
      </c>
      <c r="G15339" s="106">
        <v>0.46123428007506284</v>
      </c>
      <c r="H15339" s="107">
        <v>0.38108141964806674</v>
      </c>
      <c r="I15339" s="121" t="str">
        <f t="shared" si="239"/>
        <v>C</v>
      </c>
    </row>
    <row r="15340" spans="2:9" ht="12.75">
      <c r="B15340" s="102">
        <v>245434554</v>
      </c>
      <c r="C15340" s="106">
        <v>0.40546994538574932</v>
      </c>
      <c r="D15340" s="107">
        <v>1.8825893759009782E-2</v>
      </c>
      <c r="E15340" s="106">
        <v>0.66666932185756567</v>
      </c>
      <c r="F15340" s="107">
        <v>0.36772819220972286</v>
      </c>
      <c r="G15340" s="106">
        <v>0.52878601320628138</v>
      </c>
      <c r="H15340" s="107">
        <v>0.89462000725670077</v>
      </c>
      <c r="I15340" s="121" t="str">
        <f t="shared" si="239"/>
        <v>BH</v>
      </c>
    </row>
    <row r="15341" spans="2:9" ht="12.75">
      <c r="B15341" s="102">
        <v>245435025</v>
      </c>
      <c r="C15341" s="106">
        <v>0.66400844620891264</v>
      </c>
      <c r="D15341" s="107">
        <v>0.72391027531974261</v>
      </c>
      <c r="E15341" s="106">
        <v>0.36674327040231436</v>
      </c>
      <c r="F15341" s="107">
        <v>0.49462252048138944</v>
      </c>
      <c r="G15341" s="106">
        <v>4.0222377934069797E-2</v>
      </c>
      <c r="H15341" s="107">
        <v>0.8727408206140348</v>
      </c>
      <c r="I15341" s="121" t="str">
        <f t="shared" si="239"/>
        <v>BH</v>
      </c>
    </row>
    <row r="15342" spans="2:9" ht="12.75">
      <c r="B15342" s="102">
        <v>245435916</v>
      </c>
      <c r="C15342" s="106">
        <v>0.87905601391972987</v>
      </c>
      <c r="D15342" s="107">
        <v>0.75695458095985879</v>
      </c>
      <c r="E15342" s="106">
        <v>0.41403635100548852</v>
      </c>
      <c r="F15342" s="107">
        <v>0.28929403701559497</v>
      </c>
      <c r="G15342" s="106">
        <v>0.25059906389514541</v>
      </c>
      <c r="H15342" s="107">
        <v>0.30175823774732913</v>
      </c>
      <c r="I15342" s="121" t="str">
        <f t="shared" si="239"/>
        <v>FH</v>
      </c>
    </row>
    <row r="15343" spans="2:9" ht="12.75">
      <c r="B15343" s="102">
        <v>245438037</v>
      </c>
      <c r="C15343" s="106">
        <v>0.52224401493824013</v>
      </c>
      <c r="D15343" s="107">
        <v>0.28186260647039396</v>
      </c>
      <c r="E15343" s="106">
        <v>0.11602382271012068</v>
      </c>
      <c r="F15343" s="107">
        <v>0.41043434108970089</v>
      </c>
      <c r="G15343" s="106">
        <v>0.94634594890228318</v>
      </c>
      <c r="H15343" s="107">
        <v>0.63009236897392373</v>
      </c>
      <c r="I15343" s="121" t="str">
        <f t="shared" si="239"/>
        <v>E</v>
      </c>
    </row>
    <row r="15344" spans="2:9" ht="12.75">
      <c r="B15344" s="102">
        <v>245439051</v>
      </c>
      <c r="C15344" s="106">
        <v>0.37219868256918076</v>
      </c>
      <c r="D15344" s="107">
        <v>0.34991977093088789</v>
      </c>
      <c r="E15344" s="106">
        <v>0.13445106845528976</v>
      </c>
      <c r="F15344" s="107">
        <v>0.48160550789119672</v>
      </c>
      <c r="G15344" s="106">
        <v>0.54109068387592885</v>
      </c>
      <c r="H15344" s="107">
        <v>0.76251515930945413</v>
      </c>
      <c r="I15344" s="121" t="str">
        <f t="shared" si="239"/>
        <v>BH</v>
      </c>
    </row>
    <row r="15345" spans="2:9" ht="12.75">
      <c r="B15345" s="102">
        <v>245439396</v>
      </c>
      <c r="C15345" s="106">
        <v>0.17558430231966504</v>
      </c>
      <c r="D15345" s="107">
        <v>0.91145276035875344</v>
      </c>
      <c r="E15345" s="106">
        <v>0.12118051827546239</v>
      </c>
      <c r="F15345" s="107">
        <v>0.27194047162789925</v>
      </c>
      <c r="G15345" s="106">
        <v>0.82858118372462841</v>
      </c>
      <c r="H15345" s="107">
        <v>0.75359251124799487</v>
      </c>
      <c r="I15345" s="121" t="str">
        <f t="shared" si="239"/>
        <v>DF</v>
      </c>
    </row>
    <row r="15346" spans="2:9" ht="12.75">
      <c r="B15346" s="102">
        <v>245439652</v>
      </c>
      <c r="C15346" s="106">
        <v>0.84745994323548657</v>
      </c>
      <c r="D15346" s="107">
        <v>0.54531518625630149</v>
      </c>
      <c r="E15346" s="106">
        <v>0.56367833573532611</v>
      </c>
      <c r="F15346" s="107">
        <v>0.55351374603298353</v>
      </c>
      <c r="G15346" s="106">
        <v>0.64048112401261914</v>
      </c>
      <c r="H15346" s="107">
        <v>0.40254146726401707</v>
      </c>
      <c r="I15346" s="121" t="str">
        <f t="shared" si="239"/>
        <v>FH</v>
      </c>
    </row>
    <row r="15347" spans="2:9" ht="12.75">
      <c r="B15347" s="102">
        <v>245439751</v>
      </c>
      <c r="C15347" s="106">
        <v>0.18104849339425488</v>
      </c>
      <c r="D15347" s="107">
        <v>5.151468388403968E-2</v>
      </c>
      <c r="E15347" s="106">
        <v>0.67466622483059591</v>
      </c>
      <c r="F15347" s="107">
        <v>0.56823005333447529</v>
      </c>
      <c r="G15347" s="106">
        <v>0.42663334376312911</v>
      </c>
      <c r="H15347" s="107">
        <v>0.78082282236334244</v>
      </c>
      <c r="I15347" s="121" t="str">
        <f t="shared" si="239"/>
        <v>BH</v>
      </c>
    </row>
    <row r="15348" spans="2:9" ht="12.75">
      <c r="B15348" s="102">
        <v>245440198</v>
      </c>
      <c r="C15348" s="106">
        <v>0.17094772070172337</v>
      </c>
      <c r="D15348" s="107">
        <v>0.82042419789498933</v>
      </c>
      <c r="E15348" s="106">
        <v>0.78227335018985578</v>
      </c>
      <c r="F15348" s="107">
        <v>0.84822493130751031</v>
      </c>
      <c r="G15348" s="106">
        <v>0.75453474424868361</v>
      </c>
      <c r="H15348" s="107">
        <v>0.94451571589333061</v>
      </c>
      <c r="I15348" s="121" t="str">
        <f t="shared" si="239"/>
        <v>BH</v>
      </c>
    </row>
    <row r="15349" spans="2:9" ht="12.75">
      <c r="B15349" s="102">
        <v>245440248</v>
      </c>
      <c r="C15349" s="106">
        <v>0.34378994752810588</v>
      </c>
      <c r="D15349" s="107">
        <v>0.85789531561956878</v>
      </c>
      <c r="E15349" s="106">
        <v>0.25022869236346335</v>
      </c>
      <c r="F15349" s="107">
        <v>3.9788486491479924E-2</v>
      </c>
      <c r="G15349" s="106">
        <v>0.90303368134346629</v>
      </c>
      <c r="H15349" s="107">
        <v>0.45849315562467452</v>
      </c>
      <c r="I15349" s="121" t="str">
        <f t="shared" si="239"/>
        <v>E</v>
      </c>
    </row>
    <row r="15350" spans="2:9" ht="12.75">
      <c r="B15350" s="102">
        <v>245440824</v>
      </c>
      <c r="C15350" s="106">
        <v>0.57992685683023915</v>
      </c>
      <c r="D15350" s="107">
        <v>0.73050347645814728</v>
      </c>
      <c r="E15350" s="106">
        <v>3.9546584449716704E-2</v>
      </c>
      <c r="F15350" s="107">
        <v>0.20464186244398785</v>
      </c>
      <c r="G15350" s="106">
        <v>0.25102249924870712</v>
      </c>
      <c r="H15350" s="107">
        <v>4.5270510577364975E-2</v>
      </c>
      <c r="I15350" s="121" t="str">
        <f t="shared" si="239"/>
        <v>DF</v>
      </c>
    </row>
    <row r="15351" spans="2:9" ht="12.75">
      <c r="B15351" s="102">
        <v>245443317</v>
      </c>
      <c r="C15351" s="106">
        <v>0.15771508442015003</v>
      </c>
      <c r="D15351" s="107">
        <v>0.47259004204325866</v>
      </c>
      <c r="E15351" s="106">
        <v>0.29395364899458354</v>
      </c>
      <c r="F15351" s="107">
        <v>3.5521830396246568E-2</v>
      </c>
      <c r="G15351" s="106">
        <v>0.75329450092190564</v>
      </c>
      <c r="H15351" s="107">
        <v>0.85549120787135591</v>
      </c>
      <c r="I15351" s="121" t="str">
        <f t="shared" si="239"/>
        <v>BH</v>
      </c>
    </row>
    <row r="15352" spans="2:9" ht="12.75">
      <c r="B15352" s="102">
        <v>245444776</v>
      </c>
      <c r="C15352" s="106">
        <v>0.83396544297149733</v>
      </c>
      <c r="D15352" s="107">
        <v>0.90326369377953042</v>
      </c>
      <c r="E15352" s="106">
        <v>0.28668577087189639</v>
      </c>
      <c r="F15352" s="107">
        <v>0.72951009290464097</v>
      </c>
      <c r="G15352" s="106">
        <v>0.19055727322388716</v>
      </c>
      <c r="H15352" s="107">
        <v>5.0796455358129933E-2</v>
      </c>
      <c r="I15352" s="121" t="str">
        <f t="shared" si="239"/>
        <v>DF</v>
      </c>
    </row>
    <row r="15353" spans="2:9" ht="12.75">
      <c r="B15353" s="102">
        <v>245445923</v>
      </c>
      <c r="C15353" s="106">
        <v>0.94550110593843417</v>
      </c>
      <c r="D15353" s="107">
        <v>0.69599310015972549</v>
      </c>
      <c r="E15353" s="106">
        <v>0.95905451684763232</v>
      </c>
      <c r="F15353" s="107">
        <v>0.57745851618765642</v>
      </c>
      <c r="G15353" s="106">
        <v>0.80210667248188061</v>
      </c>
      <c r="H15353" s="107">
        <v>0.95216741883842615</v>
      </c>
      <c r="I15353" s="121" t="str">
        <f t="shared" si="239"/>
        <v>TH</v>
      </c>
    </row>
    <row r="15354" spans="2:9" ht="12.75">
      <c r="B15354" s="102">
        <v>245445990</v>
      </c>
      <c r="C15354" s="106">
        <v>0.94651231792204449</v>
      </c>
      <c r="D15354" s="107">
        <v>0.39357798810006006</v>
      </c>
      <c r="E15354" s="106">
        <v>0.43960137308716818</v>
      </c>
      <c r="F15354" s="107">
        <v>0.56824365159776002</v>
      </c>
      <c r="G15354" s="106">
        <v>0.8285120740879246</v>
      </c>
      <c r="H15354" s="107">
        <v>7.9605755672010003E-2</v>
      </c>
      <c r="I15354" s="121" t="str">
        <f t="shared" si="239"/>
        <v>FH</v>
      </c>
    </row>
    <row r="15355" spans="2:9" ht="12.75">
      <c r="B15355" s="102">
        <v>245446147</v>
      </c>
      <c r="C15355" s="106">
        <v>2.088110526135889E-2</v>
      </c>
      <c r="D15355" s="107">
        <v>0.42382550433652444</v>
      </c>
      <c r="E15355" s="106">
        <v>0.58316251784333772</v>
      </c>
      <c r="F15355" s="107">
        <v>8.8982842735417123E-2</v>
      </c>
      <c r="G15355" s="106">
        <v>0.51401088499039194</v>
      </c>
      <c r="H15355" s="107">
        <v>0.69250773363160789</v>
      </c>
      <c r="I15355" s="121" t="str">
        <f t="shared" si="239"/>
        <v>BH</v>
      </c>
    </row>
    <row r="15356" spans="2:9" ht="12.75">
      <c r="B15356" s="102">
        <v>245448398</v>
      </c>
      <c r="C15356" s="106">
        <v>0.69835546305830154</v>
      </c>
      <c r="D15356" s="107">
        <v>0.75844547354878378</v>
      </c>
      <c r="E15356" s="106">
        <v>0.34918902223468828</v>
      </c>
      <c r="F15356" s="107">
        <v>0.25323586603059289</v>
      </c>
      <c r="G15356" s="106">
        <v>0.73016379896119687</v>
      </c>
      <c r="H15356" s="107">
        <v>6.8664629607013028E-2</v>
      </c>
      <c r="I15356" s="121" t="str">
        <f t="shared" si="239"/>
        <v>DF</v>
      </c>
    </row>
    <row r="15357" spans="2:9" ht="12.75">
      <c r="B15357" s="102">
        <v>245448505</v>
      </c>
      <c r="C15357" s="106">
        <v>0.7221768361808194</v>
      </c>
      <c r="D15357" s="107">
        <v>6.7954646006593178E-2</v>
      </c>
      <c r="E15357" s="106">
        <v>0.28026531310579106</v>
      </c>
      <c r="F15357" s="107">
        <v>0.77631772189023662</v>
      </c>
      <c r="G15357" s="106">
        <v>0.29961149538853693</v>
      </c>
      <c r="H15357" s="107">
        <v>0.95568879281048069</v>
      </c>
      <c r="I15357" s="121" t="str">
        <f t="shared" si="239"/>
        <v>BH</v>
      </c>
    </row>
    <row r="15358" spans="2:9" ht="12.75">
      <c r="B15358" s="102">
        <v>245449775</v>
      </c>
      <c r="C15358" s="106">
        <v>0.48077449806250794</v>
      </c>
      <c r="D15358" s="107">
        <v>0.21955978621006822</v>
      </c>
      <c r="E15358" s="106">
        <v>0.81927811004678164</v>
      </c>
      <c r="F15358" s="107">
        <v>0.14398603853121172</v>
      </c>
      <c r="G15358" s="106">
        <v>0.57474686667537433</v>
      </c>
      <c r="H15358" s="107">
        <v>0.61257078074949445</v>
      </c>
      <c r="I15358" s="121" t="str">
        <f t="shared" si="239"/>
        <v>TH</v>
      </c>
    </row>
    <row r="15359" spans="2:9" ht="12.75">
      <c r="B15359" s="102">
        <v>245451383</v>
      </c>
      <c r="C15359" s="106">
        <v>0.7471832855252023</v>
      </c>
      <c r="D15359" s="107">
        <v>0.86331657744191959</v>
      </c>
      <c r="E15359" s="106">
        <v>0.59246336564976376</v>
      </c>
      <c r="F15359" s="107">
        <v>0.91728357357638535</v>
      </c>
      <c r="G15359" s="106">
        <v>0.33475171423827876</v>
      </c>
      <c r="H15359" s="107">
        <v>0.75464824404136177</v>
      </c>
      <c r="I15359" s="121" t="str">
        <f t="shared" si="239"/>
        <v>C</v>
      </c>
    </row>
    <row r="15360" spans="2:9" ht="12.75">
      <c r="B15360" s="102">
        <v>245451441</v>
      </c>
      <c r="C15360" s="106">
        <v>0.23389612864573017</v>
      </c>
      <c r="D15360" s="107">
        <v>0.1416509566268056</v>
      </c>
      <c r="E15360" s="106">
        <v>0.55952090041301994</v>
      </c>
      <c r="F15360" s="107">
        <v>0.94323623342641305</v>
      </c>
      <c r="G15360" s="106">
        <v>0.81264321902564984</v>
      </c>
      <c r="H15360" s="107">
        <v>0.98622923215482272</v>
      </c>
      <c r="I15360" s="121" t="str">
        <f t="shared" si="239"/>
        <v>BH</v>
      </c>
    </row>
    <row r="15361" spans="2:9" ht="12.75">
      <c r="B15361" s="102">
        <v>245453694</v>
      </c>
      <c r="C15361" s="106">
        <v>0.57061757199178498</v>
      </c>
      <c r="D15361" s="107">
        <v>0.82546484084670801</v>
      </c>
      <c r="E15361" s="106">
        <v>7.4472887337418969E-2</v>
      </c>
      <c r="F15361" s="107">
        <v>0.79217540725631208</v>
      </c>
      <c r="G15361" s="106">
        <v>0.88160880072890624</v>
      </c>
      <c r="H15361" s="107">
        <v>0.86814384971112446</v>
      </c>
      <c r="I15361" s="121" t="str">
        <f t="shared" si="239"/>
        <v>E</v>
      </c>
    </row>
    <row r="15362" spans="2:9" ht="12.75">
      <c r="B15362" s="102">
        <v>245454451</v>
      </c>
      <c r="C15362" s="106">
        <v>0.25275750732358926</v>
      </c>
      <c r="D15362" s="107">
        <v>0.24113901967771967</v>
      </c>
      <c r="E15362" s="106">
        <v>0.84311382825865566</v>
      </c>
      <c r="F15362" s="107">
        <v>0.17293484138172222</v>
      </c>
      <c r="G15362" s="106">
        <v>0.65601721290939374</v>
      </c>
      <c r="H15362" s="107">
        <v>0.48405344303868825</v>
      </c>
      <c r="I15362" s="121" t="str">
        <f t="shared" si="239"/>
        <v>TH</v>
      </c>
    </row>
    <row r="15363" spans="2:9" ht="12.75">
      <c r="B15363" s="102">
        <v>245456358</v>
      </c>
      <c r="C15363" s="106">
        <v>0.86834364772129602</v>
      </c>
      <c r="D15363" s="107">
        <v>0.73571958791262393</v>
      </c>
      <c r="E15363" s="106">
        <v>2.6975713438101678E-2</v>
      </c>
      <c r="F15363" s="107">
        <v>0.78188135321106822</v>
      </c>
      <c r="G15363" s="106">
        <v>6.6608200293074127E-2</v>
      </c>
      <c r="H15363" s="107">
        <v>4.8806852719476268E-3</v>
      </c>
      <c r="I15363" s="121" t="str">
        <f t="shared" si="239"/>
        <v>FH</v>
      </c>
    </row>
    <row r="15364" spans="2:9" ht="12.75">
      <c r="B15364" s="102">
        <v>245461761</v>
      </c>
      <c r="C15364" s="106">
        <v>0.32308931711851696</v>
      </c>
      <c r="D15364" s="107">
        <v>0.75437332562238324</v>
      </c>
      <c r="E15364" s="106">
        <v>0.8730225626174839</v>
      </c>
      <c r="F15364" s="107">
        <v>0.97551227145177788</v>
      </c>
      <c r="G15364" s="106">
        <v>0.39204365325330226</v>
      </c>
      <c r="H15364" s="107">
        <v>8.2420245080184529E-2</v>
      </c>
      <c r="I15364" s="121" t="str">
        <f t="shared" si="239"/>
        <v>C</v>
      </c>
    </row>
    <row r="15365" spans="2:9" ht="12.75">
      <c r="B15365" s="102">
        <v>245463264</v>
      </c>
      <c r="C15365" s="106">
        <v>0.90435494699231356</v>
      </c>
      <c r="D15365" s="107">
        <v>0.92816561778738849</v>
      </c>
      <c r="E15365" s="106">
        <v>0.66615504580551121</v>
      </c>
      <c r="F15365" s="107">
        <v>0.95948849759967914</v>
      </c>
      <c r="G15365" s="106">
        <v>0.55931584109112276</v>
      </c>
      <c r="H15365" s="107">
        <v>0.85879691844710671</v>
      </c>
      <c r="I15365" s="121" t="str">
        <f t="shared" ref="I15365:I15428" si="240">INDEX($C$3:$H$3, MATCH(MAX(C15365:H15365), C15365:H15365, 0))</f>
        <v>C</v>
      </c>
    </row>
    <row r="15366" spans="2:9" ht="12.75">
      <c r="B15366" s="102">
        <v>245463297</v>
      </c>
      <c r="C15366" s="106">
        <v>0.24334580752982493</v>
      </c>
      <c r="D15366" s="107">
        <v>3.6847204699132385E-2</v>
      </c>
      <c r="E15366" s="106">
        <v>0.95808049270006146</v>
      </c>
      <c r="F15366" s="107">
        <v>0.73925062393109142</v>
      </c>
      <c r="G15366" s="106">
        <v>0.31529194948396078</v>
      </c>
      <c r="H15366" s="107">
        <v>0.45863343957308178</v>
      </c>
      <c r="I15366" s="121" t="str">
        <f t="shared" si="240"/>
        <v>TH</v>
      </c>
    </row>
    <row r="15367" spans="2:9" ht="12.75">
      <c r="B15367" s="102">
        <v>245463501</v>
      </c>
      <c r="C15367" s="106">
        <v>0.22473549331923337</v>
      </c>
      <c r="D15367" s="107">
        <v>0.90329712046784683</v>
      </c>
      <c r="E15367" s="106">
        <v>0.93342303578233032</v>
      </c>
      <c r="F15367" s="107">
        <v>0.79988558589916559</v>
      </c>
      <c r="G15367" s="106">
        <v>0.35952270979090706</v>
      </c>
      <c r="H15367" s="107">
        <v>0.56601529873606982</v>
      </c>
      <c r="I15367" s="121" t="str">
        <f t="shared" si="240"/>
        <v>TH</v>
      </c>
    </row>
    <row r="15368" spans="2:9" ht="12.75">
      <c r="B15368" s="102">
        <v>245464939</v>
      </c>
      <c r="C15368" s="106">
        <v>0.66157966444563243</v>
      </c>
      <c r="D15368" s="107">
        <v>0.43377423799603498</v>
      </c>
      <c r="E15368" s="106">
        <v>0.48116208693433049</v>
      </c>
      <c r="F15368" s="107">
        <v>0.53434530723675122</v>
      </c>
      <c r="G15368" s="106">
        <v>0.19507476565791437</v>
      </c>
      <c r="H15368" s="107">
        <v>0.98772357706838965</v>
      </c>
      <c r="I15368" s="121" t="str">
        <f t="shared" si="240"/>
        <v>BH</v>
      </c>
    </row>
    <row r="15369" spans="2:9" ht="12.75">
      <c r="B15369" s="102">
        <v>245465953</v>
      </c>
      <c r="C15369" s="106">
        <v>0.20916545857049007</v>
      </c>
      <c r="D15369" s="107">
        <v>5.2596360071311299E-2</v>
      </c>
      <c r="E15369" s="106">
        <v>0.74839136896032654</v>
      </c>
      <c r="F15369" s="107">
        <v>0.71834953315236727</v>
      </c>
      <c r="G15369" s="106">
        <v>0.80936471258030185</v>
      </c>
      <c r="H15369" s="107">
        <v>0.75122728496841873</v>
      </c>
      <c r="I15369" s="121" t="str">
        <f t="shared" si="240"/>
        <v>E</v>
      </c>
    </row>
    <row r="15370" spans="2:9" ht="12.75">
      <c r="B15370" s="102">
        <v>245466169</v>
      </c>
      <c r="C15370" s="106">
        <v>0.88207362510050213</v>
      </c>
      <c r="D15370" s="107">
        <v>0.74691325931310892</v>
      </c>
      <c r="E15370" s="106">
        <v>0.33028132641227703</v>
      </c>
      <c r="F15370" s="107">
        <v>6.6412211362851359E-2</v>
      </c>
      <c r="G15370" s="106">
        <v>0.35816435514821698</v>
      </c>
      <c r="H15370" s="107">
        <v>0.35070972030849479</v>
      </c>
      <c r="I15370" s="121" t="str">
        <f t="shared" si="240"/>
        <v>FH</v>
      </c>
    </row>
    <row r="15371" spans="2:9" ht="12.75">
      <c r="B15371" s="102">
        <v>245467628</v>
      </c>
      <c r="C15371" s="106">
        <v>0.23970550560041914</v>
      </c>
      <c r="D15371" s="107">
        <v>0.95220150657633962</v>
      </c>
      <c r="E15371" s="106">
        <v>0.9337203889781609</v>
      </c>
      <c r="F15371" s="107">
        <v>0.33391434687714838</v>
      </c>
      <c r="G15371" s="106">
        <v>0.61931587856386372</v>
      </c>
      <c r="H15371" s="107">
        <v>0.17466496875368809</v>
      </c>
      <c r="I15371" s="121" t="str">
        <f t="shared" si="240"/>
        <v>DF</v>
      </c>
    </row>
    <row r="15372" spans="2:9" ht="12.75">
      <c r="B15372" s="102">
        <v>245468725</v>
      </c>
      <c r="C15372" s="106">
        <v>0.31776733769255605</v>
      </c>
      <c r="D15372" s="107">
        <v>0.57506458560907969</v>
      </c>
      <c r="E15372" s="106">
        <v>0.10790396895112231</v>
      </c>
      <c r="F15372" s="107">
        <v>6.1903830746257826E-2</v>
      </c>
      <c r="G15372" s="106">
        <v>0.77671912914717978</v>
      </c>
      <c r="H15372" s="107">
        <v>0.5803525437016237</v>
      </c>
      <c r="I15372" s="121" t="str">
        <f t="shared" si="240"/>
        <v>E</v>
      </c>
    </row>
    <row r="15373" spans="2:9" ht="12.75">
      <c r="B15373" s="102">
        <v>245470120</v>
      </c>
      <c r="C15373" s="106">
        <v>0.1443529602040714</v>
      </c>
      <c r="D15373" s="107">
        <v>0.20638424190014959</v>
      </c>
      <c r="E15373" s="106">
        <v>0.80995624194046822</v>
      </c>
      <c r="F15373" s="107">
        <v>0.47119151667360448</v>
      </c>
      <c r="G15373" s="106">
        <v>0.41835265580763914</v>
      </c>
      <c r="H15373" s="107">
        <v>7.8852180684044093E-2</v>
      </c>
      <c r="I15373" s="121" t="str">
        <f t="shared" si="240"/>
        <v>TH</v>
      </c>
    </row>
    <row r="15374" spans="2:9" ht="12.75">
      <c r="B15374" s="102">
        <v>245471092</v>
      </c>
      <c r="C15374" s="106">
        <v>0.36905167913425707</v>
      </c>
      <c r="D15374" s="107">
        <v>0.5664222728438375</v>
      </c>
      <c r="E15374" s="106">
        <v>0.89091501101228521</v>
      </c>
      <c r="F15374" s="107">
        <v>0.41375096599551942</v>
      </c>
      <c r="G15374" s="106">
        <v>0.33226605644243534</v>
      </c>
      <c r="H15374" s="107">
        <v>0.16991053168777914</v>
      </c>
      <c r="I15374" s="121" t="str">
        <f t="shared" si="240"/>
        <v>TH</v>
      </c>
    </row>
    <row r="15375" spans="2:9" ht="12.75">
      <c r="B15375" s="102">
        <v>245472009</v>
      </c>
      <c r="C15375" s="106">
        <v>0.35533021887317906</v>
      </c>
      <c r="D15375" s="107">
        <v>0.50173485488908742</v>
      </c>
      <c r="E15375" s="106">
        <v>0.1360086025640117</v>
      </c>
      <c r="F15375" s="107">
        <v>0.68753027333703409</v>
      </c>
      <c r="G15375" s="106">
        <v>0.94786848759418851</v>
      </c>
      <c r="H15375" s="107">
        <v>0.85673622005102601</v>
      </c>
      <c r="I15375" s="121" t="str">
        <f t="shared" si="240"/>
        <v>E</v>
      </c>
    </row>
    <row r="15376" spans="2:9" ht="12.75">
      <c r="B15376" s="102">
        <v>245474748</v>
      </c>
      <c r="C15376" s="106">
        <v>0.54384828524942952</v>
      </c>
      <c r="D15376" s="107">
        <v>0.55202579240378835</v>
      </c>
      <c r="E15376" s="106">
        <v>0.83952985800578794</v>
      </c>
      <c r="F15376" s="107">
        <v>0.11312178957117514</v>
      </c>
      <c r="G15376" s="106">
        <v>0.70433951708751152</v>
      </c>
      <c r="H15376" s="107">
        <v>3.9279626336918838E-3</v>
      </c>
      <c r="I15376" s="121" t="str">
        <f t="shared" si="240"/>
        <v>TH</v>
      </c>
    </row>
    <row r="15377" spans="2:9" ht="12.75">
      <c r="B15377" s="102">
        <v>245475120</v>
      </c>
      <c r="C15377" s="106">
        <v>9.2998892229305463E-2</v>
      </c>
      <c r="D15377" s="107">
        <v>0.2362736175695126</v>
      </c>
      <c r="E15377" s="106">
        <v>0.20088845920896059</v>
      </c>
      <c r="F15377" s="107">
        <v>0.17649612832774642</v>
      </c>
      <c r="G15377" s="106">
        <v>0.89036222193579118</v>
      </c>
      <c r="H15377" s="107">
        <v>0.19305144489696069</v>
      </c>
      <c r="I15377" s="121" t="str">
        <f t="shared" si="240"/>
        <v>E</v>
      </c>
    </row>
    <row r="15378" spans="2:9" ht="12.75">
      <c r="B15378" s="102">
        <v>245476001</v>
      </c>
      <c r="C15378" s="106">
        <v>0.4345970018589087</v>
      </c>
      <c r="D15378" s="107">
        <v>0.25576047461173701</v>
      </c>
      <c r="E15378" s="106">
        <v>2.8465799121980773E-2</v>
      </c>
      <c r="F15378" s="107">
        <v>0.3949864816759272</v>
      </c>
      <c r="G15378" s="106">
        <v>0.50437678028600885</v>
      </c>
      <c r="H15378" s="107">
        <v>0.16400632042764868</v>
      </c>
      <c r="I15378" s="121" t="str">
        <f t="shared" si="240"/>
        <v>E</v>
      </c>
    </row>
    <row r="15379" spans="2:9" ht="12.75">
      <c r="B15379" s="102">
        <v>245479253</v>
      </c>
      <c r="C15379" s="106">
        <v>0.37732764857012624</v>
      </c>
      <c r="D15379" s="107">
        <v>0.63963042377404733</v>
      </c>
      <c r="E15379" s="106">
        <v>0.85499053738110398</v>
      </c>
      <c r="F15379" s="107">
        <v>0.94435853227938171</v>
      </c>
      <c r="G15379" s="106">
        <v>0.425340822832041</v>
      </c>
      <c r="H15379" s="107">
        <v>0.98905982398864301</v>
      </c>
      <c r="I15379" s="121" t="str">
        <f t="shared" si="240"/>
        <v>BH</v>
      </c>
    </row>
    <row r="15380" spans="2:9" ht="12.75">
      <c r="B15380" s="102">
        <v>245480151</v>
      </c>
      <c r="C15380" s="106">
        <v>4.4221914277302599E-2</v>
      </c>
      <c r="D15380" s="107">
        <v>0.12412715398130425</v>
      </c>
      <c r="E15380" s="106">
        <v>0.62879992185396061</v>
      </c>
      <c r="F15380" s="107">
        <v>0.79778040079305579</v>
      </c>
      <c r="G15380" s="106">
        <v>0.23645549750840633</v>
      </c>
      <c r="H15380" s="107">
        <v>0.29630809701605565</v>
      </c>
      <c r="I15380" s="121" t="str">
        <f t="shared" si="240"/>
        <v>C</v>
      </c>
    </row>
    <row r="15381" spans="2:9" ht="12.75">
      <c r="B15381" s="102">
        <v>245484796</v>
      </c>
      <c r="C15381" s="106">
        <v>0.66398738213255948</v>
      </c>
      <c r="D15381" s="107">
        <v>0.57008018765485913</v>
      </c>
      <c r="E15381" s="106">
        <v>0.30163189907011345</v>
      </c>
      <c r="F15381" s="107">
        <v>0.48706826386678692</v>
      </c>
      <c r="G15381" s="106">
        <v>0.52869376785595712</v>
      </c>
      <c r="H15381" s="107">
        <v>0.78650667298526589</v>
      </c>
      <c r="I15381" s="121" t="str">
        <f t="shared" si="240"/>
        <v>BH</v>
      </c>
    </row>
    <row r="15382" spans="2:9" ht="12.75">
      <c r="B15382" s="102">
        <v>245484986</v>
      </c>
      <c r="C15382" s="106">
        <v>0.44107625512614512</v>
      </c>
      <c r="D15382" s="107">
        <v>0.41436738996178324</v>
      </c>
      <c r="E15382" s="106">
        <v>0.98238796156164998</v>
      </c>
      <c r="F15382" s="107">
        <v>0.32403866064739617</v>
      </c>
      <c r="G15382" s="106">
        <v>3.7539230736864049E-2</v>
      </c>
      <c r="H15382" s="107">
        <v>8.0408073182939077E-2</v>
      </c>
      <c r="I15382" s="121" t="str">
        <f t="shared" si="240"/>
        <v>TH</v>
      </c>
    </row>
    <row r="15383" spans="2:9" ht="12.75">
      <c r="B15383" s="102">
        <v>245485331</v>
      </c>
      <c r="C15383" s="106">
        <v>8.354115660494088E-2</v>
      </c>
      <c r="D15383" s="107">
        <v>3.0488759214612138E-2</v>
      </c>
      <c r="E15383" s="106">
        <v>0.38981920928771263</v>
      </c>
      <c r="F15383" s="107">
        <v>0.12104812037717139</v>
      </c>
      <c r="G15383" s="106">
        <v>0.70751000360033167</v>
      </c>
      <c r="H15383" s="107">
        <v>0.32906410409088327</v>
      </c>
      <c r="I15383" s="121" t="str">
        <f t="shared" si="240"/>
        <v>E</v>
      </c>
    </row>
    <row r="15384" spans="2:9" ht="12.75">
      <c r="B15384" s="102">
        <v>245485820</v>
      </c>
      <c r="C15384" s="106">
        <v>0.17128617631625076</v>
      </c>
      <c r="D15384" s="107">
        <v>0.99597377209715443</v>
      </c>
      <c r="E15384" s="106">
        <v>0.14314851475939072</v>
      </c>
      <c r="F15384" s="107">
        <v>0.66777541381976602</v>
      </c>
      <c r="G15384" s="106">
        <v>0.65962754088181708</v>
      </c>
      <c r="H15384" s="107">
        <v>0.99629356045466899</v>
      </c>
      <c r="I15384" s="121" t="str">
        <f t="shared" si="240"/>
        <v>BH</v>
      </c>
    </row>
    <row r="15385" spans="2:9" ht="12.75">
      <c r="B15385" s="102">
        <v>245486529</v>
      </c>
      <c r="C15385" s="106">
        <v>0.5378483349633616</v>
      </c>
      <c r="D15385" s="107">
        <v>0.95679245934057189</v>
      </c>
      <c r="E15385" s="106">
        <v>0.40115630078570241</v>
      </c>
      <c r="F15385" s="107">
        <v>0.27286601740001726</v>
      </c>
      <c r="G15385" s="106">
        <v>0.30541847948542822</v>
      </c>
      <c r="H15385" s="107">
        <v>0.88664883869788813</v>
      </c>
      <c r="I15385" s="121" t="str">
        <f t="shared" si="240"/>
        <v>DF</v>
      </c>
    </row>
    <row r="15386" spans="2:9" ht="12.75">
      <c r="B15386" s="102">
        <v>245488204</v>
      </c>
      <c r="C15386" s="106">
        <v>0.54792876290331827</v>
      </c>
      <c r="D15386" s="107">
        <v>0.11942109105194909</v>
      </c>
      <c r="E15386" s="106">
        <v>0.86127143449654131</v>
      </c>
      <c r="F15386" s="107">
        <v>0.87426045488514248</v>
      </c>
      <c r="G15386" s="106">
        <v>0.90233568502235006</v>
      </c>
      <c r="H15386" s="107">
        <v>0.22143615391035842</v>
      </c>
      <c r="I15386" s="121" t="str">
        <f t="shared" si="240"/>
        <v>E</v>
      </c>
    </row>
    <row r="15387" spans="2:9" ht="12.75">
      <c r="B15387" s="102">
        <v>245488848</v>
      </c>
      <c r="C15387" s="106">
        <v>0.68020125376436158</v>
      </c>
      <c r="D15387" s="107">
        <v>0.61874368315872186</v>
      </c>
      <c r="E15387" s="106">
        <v>0.74271310942836721</v>
      </c>
      <c r="F15387" s="107">
        <v>0.19352112877561822</v>
      </c>
      <c r="G15387" s="106">
        <v>0.73233722337864204</v>
      </c>
      <c r="H15387" s="107">
        <v>4.4717996173998964E-2</v>
      </c>
      <c r="I15387" s="121" t="str">
        <f t="shared" si="240"/>
        <v>TH</v>
      </c>
    </row>
    <row r="15388" spans="2:9" ht="12.75">
      <c r="B15388" s="102">
        <v>245491290</v>
      </c>
      <c r="C15388" s="106">
        <v>0.3274703402683059</v>
      </c>
      <c r="D15388" s="107">
        <v>0.34485030897323821</v>
      </c>
      <c r="E15388" s="106">
        <v>0.97431299797075099</v>
      </c>
      <c r="F15388" s="107">
        <v>0.83879602738575088</v>
      </c>
      <c r="G15388" s="106">
        <v>0.88744811015867153</v>
      </c>
      <c r="H15388" s="107">
        <v>0.36143768850164371</v>
      </c>
      <c r="I15388" s="121" t="str">
        <f t="shared" si="240"/>
        <v>TH</v>
      </c>
    </row>
    <row r="15389" spans="2:9" ht="12.75">
      <c r="B15389" s="102">
        <v>245492401</v>
      </c>
      <c r="C15389" s="106">
        <v>0.68030601907909816</v>
      </c>
      <c r="D15389" s="107">
        <v>0.4895968485536315</v>
      </c>
      <c r="E15389" s="106">
        <v>0.97112075970372569</v>
      </c>
      <c r="F15389" s="107">
        <v>0.67964438138739958</v>
      </c>
      <c r="G15389" s="106">
        <v>5.3835615114978808E-3</v>
      </c>
      <c r="H15389" s="107">
        <v>0.94560441683212915</v>
      </c>
      <c r="I15389" s="121" t="str">
        <f t="shared" si="240"/>
        <v>TH</v>
      </c>
    </row>
    <row r="15390" spans="2:9" ht="12.75">
      <c r="B15390" s="102">
        <v>245492971</v>
      </c>
      <c r="C15390" s="106">
        <v>0.705415757603155</v>
      </c>
      <c r="D15390" s="107">
        <v>0.50165830900443087</v>
      </c>
      <c r="E15390" s="106">
        <v>0.38358911273693175</v>
      </c>
      <c r="F15390" s="107">
        <v>1.5147107801736226E-2</v>
      </c>
      <c r="G15390" s="106">
        <v>0.48544737931686033</v>
      </c>
      <c r="H15390" s="107">
        <v>0.54456098377890072</v>
      </c>
      <c r="I15390" s="121" t="str">
        <f t="shared" si="240"/>
        <v>FH</v>
      </c>
    </row>
    <row r="15391" spans="2:9" ht="12.75">
      <c r="B15391" s="102">
        <v>245493962</v>
      </c>
      <c r="C15391" s="106">
        <v>0.73034107009575688</v>
      </c>
      <c r="D15391" s="107">
        <v>0.50267831615573932</v>
      </c>
      <c r="E15391" s="106">
        <v>0.50477141538696668</v>
      </c>
      <c r="F15391" s="107">
        <v>0.4074678741524429</v>
      </c>
      <c r="G15391" s="106">
        <v>0.46057526099311574</v>
      </c>
      <c r="H15391" s="107">
        <v>0.56488853177633147</v>
      </c>
      <c r="I15391" s="121" t="str">
        <f t="shared" si="240"/>
        <v>FH</v>
      </c>
    </row>
    <row r="15392" spans="2:9" ht="12.75">
      <c r="B15392" s="102">
        <v>245494219</v>
      </c>
      <c r="C15392" s="106">
        <v>0.45021614734247395</v>
      </c>
      <c r="D15392" s="107">
        <v>0.53451338645256996</v>
      </c>
      <c r="E15392" s="106">
        <v>0.3665904691407027</v>
      </c>
      <c r="F15392" s="107">
        <v>0.4249161758176685</v>
      </c>
      <c r="G15392" s="106">
        <v>0.3300021060447984</v>
      </c>
      <c r="H15392" s="107">
        <v>2.6916002139904638E-2</v>
      </c>
      <c r="I15392" s="121" t="str">
        <f t="shared" si="240"/>
        <v>DF</v>
      </c>
    </row>
    <row r="15393" spans="2:9" ht="12.75">
      <c r="B15393" s="102">
        <v>245495267</v>
      </c>
      <c r="C15393" s="106">
        <v>0.51367426916583225</v>
      </c>
      <c r="D15393" s="107">
        <v>0.54413438602860653</v>
      </c>
      <c r="E15393" s="106">
        <v>0.14379957073476213</v>
      </c>
      <c r="F15393" s="107">
        <v>2.4222527263171756E-2</v>
      </c>
      <c r="G15393" s="106">
        <v>8.187261810421731E-4</v>
      </c>
      <c r="H15393" s="107">
        <v>0.69340373495181096</v>
      </c>
      <c r="I15393" s="121" t="str">
        <f t="shared" si="240"/>
        <v>BH</v>
      </c>
    </row>
    <row r="15394" spans="2:9" ht="12.75">
      <c r="B15394" s="102">
        <v>245496257</v>
      </c>
      <c r="C15394" s="106">
        <v>0.97820844210116409</v>
      </c>
      <c r="D15394" s="107">
        <v>0.23605542726362239</v>
      </c>
      <c r="E15394" s="106">
        <v>0.45374762691786907</v>
      </c>
      <c r="F15394" s="107">
        <v>0.330852045120412</v>
      </c>
      <c r="G15394" s="106">
        <v>0.33445642678726339</v>
      </c>
      <c r="H15394" s="107">
        <v>0.48112534033128984</v>
      </c>
      <c r="I15394" s="121" t="str">
        <f t="shared" si="240"/>
        <v>FH</v>
      </c>
    </row>
    <row r="15395" spans="2:9" ht="12.75">
      <c r="B15395" s="102">
        <v>245500018</v>
      </c>
      <c r="C15395" s="106">
        <v>0.63319743829815422</v>
      </c>
      <c r="D15395" s="107">
        <v>4.8377569389347563E-2</v>
      </c>
      <c r="E15395" s="106">
        <v>4.2983474825462942E-2</v>
      </c>
      <c r="F15395" s="107">
        <v>0.17001420598187189</v>
      </c>
      <c r="G15395" s="106">
        <v>1.4370132522164347E-2</v>
      </c>
      <c r="H15395" s="107">
        <v>0.92079187414009045</v>
      </c>
      <c r="I15395" s="121" t="str">
        <f t="shared" si="240"/>
        <v>BH</v>
      </c>
    </row>
    <row r="15396" spans="2:9" ht="12.75">
      <c r="B15396" s="102">
        <v>245500258</v>
      </c>
      <c r="C15396" s="106">
        <v>0.49153598496212347</v>
      </c>
      <c r="D15396" s="107">
        <v>0.31694450815165576</v>
      </c>
      <c r="E15396" s="106">
        <v>0.67646329107665792</v>
      </c>
      <c r="F15396" s="107">
        <v>0.40962159825394551</v>
      </c>
      <c r="G15396" s="106">
        <v>0.2674082925063308</v>
      </c>
      <c r="H15396" s="107">
        <v>0.31822444889268375</v>
      </c>
      <c r="I15396" s="121" t="str">
        <f t="shared" si="240"/>
        <v>TH</v>
      </c>
    </row>
    <row r="15397" spans="2:9" ht="12.75">
      <c r="B15397" s="102">
        <v>245508153</v>
      </c>
      <c r="C15397" s="106">
        <v>0.76949533979380735</v>
      </c>
      <c r="D15397" s="107">
        <v>6.884703545702564E-2</v>
      </c>
      <c r="E15397" s="106">
        <v>0.19577242519125981</v>
      </c>
      <c r="F15397" s="107">
        <v>3.2977578647335193E-3</v>
      </c>
      <c r="G15397" s="106">
        <v>0.4593117095681869</v>
      </c>
      <c r="H15397" s="107">
        <v>0.3702132546852317</v>
      </c>
      <c r="I15397" s="121" t="str">
        <f t="shared" si="240"/>
        <v>FH</v>
      </c>
    </row>
    <row r="15398" spans="2:9" ht="12.75">
      <c r="B15398" s="102">
        <v>245509044</v>
      </c>
      <c r="C15398" s="106">
        <v>0.27244034122854366</v>
      </c>
      <c r="D15398" s="107">
        <v>0.32270317581078078</v>
      </c>
      <c r="E15398" s="106">
        <v>0.75021028763764996</v>
      </c>
      <c r="F15398" s="107">
        <v>0.43602070541178017</v>
      </c>
      <c r="G15398" s="106">
        <v>0.11379772478354822</v>
      </c>
      <c r="H15398" s="107">
        <v>0.97281975385972475</v>
      </c>
      <c r="I15398" s="121" t="str">
        <f t="shared" si="240"/>
        <v>BH</v>
      </c>
    </row>
    <row r="15399" spans="2:9" ht="12.75">
      <c r="B15399" s="102">
        <v>245509603</v>
      </c>
      <c r="C15399" s="106">
        <v>0.11617918496854585</v>
      </c>
      <c r="D15399" s="107">
        <v>0.73619169909938442</v>
      </c>
      <c r="E15399" s="106">
        <v>0.73185233933159166</v>
      </c>
      <c r="F15399" s="107">
        <v>0.4805608894788671</v>
      </c>
      <c r="G15399" s="106">
        <v>0.47104558654694983</v>
      </c>
      <c r="H15399" s="107">
        <v>0.25530844829173116</v>
      </c>
      <c r="I15399" s="121" t="str">
        <f t="shared" si="240"/>
        <v>DF</v>
      </c>
    </row>
    <row r="15400" spans="2:9" ht="12.75">
      <c r="B15400" s="102">
        <v>245510528</v>
      </c>
      <c r="C15400" s="106">
        <v>0.2571763581369686</v>
      </c>
      <c r="D15400" s="107">
        <v>4.420108846880666E-2</v>
      </c>
      <c r="E15400" s="106">
        <v>0.79309342118287351</v>
      </c>
      <c r="F15400" s="107">
        <v>3.2368310446298842E-2</v>
      </c>
      <c r="G15400" s="106">
        <v>8.1282617056086304E-2</v>
      </c>
      <c r="H15400" s="107">
        <v>3.2633959670283819E-2</v>
      </c>
      <c r="I15400" s="121" t="str">
        <f t="shared" si="240"/>
        <v>TH</v>
      </c>
    </row>
    <row r="15401" spans="2:9" ht="12.75">
      <c r="B15401" s="102">
        <v>245511148</v>
      </c>
      <c r="C15401" s="106">
        <v>0.64352060521271337</v>
      </c>
      <c r="D15401" s="107">
        <v>0.18011328727738452</v>
      </c>
      <c r="E15401" s="106">
        <v>0.43358799552811522</v>
      </c>
      <c r="F15401" s="107">
        <v>0.11777445239100359</v>
      </c>
      <c r="G15401" s="106">
        <v>0.81940074207244873</v>
      </c>
      <c r="H15401" s="107">
        <v>0.8919280354848329</v>
      </c>
      <c r="I15401" s="121" t="str">
        <f t="shared" si="240"/>
        <v>BH</v>
      </c>
    </row>
    <row r="15402" spans="2:9" ht="12.75">
      <c r="B15402" s="102">
        <v>245515306</v>
      </c>
      <c r="C15402" s="106">
        <v>0.15015077490445083</v>
      </c>
      <c r="D15402" s="107">
        <v>0.73658035605278749</v>
      </c>
      <c r="E15402" s="106">
        <v>0.85204610539714376</v>
      </c>
      <c r="F15402" s="107">
        <v>0.38532626313619378</v>
      </c>
      <c r="G15402" s="106">
        <v>0.87726845030597667</v>
      </c>
      <c r="H15402" s="107">
        <v>0.8514915200717561</v>
      </c>
      <c r="I15402" s="121" t="str">
        <f t="shared" si="240"/>
        <v>E</v>
      </c>
    </row>
    <row r="15403" spans="2:9" ht="12.75">
      <c r="B15403" s="102">
        <v>245516560</v>
      </c>
      <c r="C15403" s="106">
        <v>0.85697538898746806</v>
      </c>
      <c r="D15403" s="107">
        <v>7.2380233423018581E-2</v>
      </c>
      <c r="E15403" s="106">
        <v>0.75909575054699285</v>
      </c>
      <c r="F15403" s="107">
        <v>0.89795925008001554</v>
      </c>
      <c r="G15403" s="106">
        <v>0.62987412962454425</v>
      </c>
      <c r="H15403" s="107">
        <v>0.69503329317555096</v>
      </c>
      <c r="I15403" s="121" t="str">
        <f t="shared" si="240"/>
        <v>C</v>
      </c>
    </row>
    <row r="15404" spans="2:9" ht="12.75">
      <c r="B15404" s="102">
        <v>245516659</v>
      </c>
      <c r="C15404" s="106">
        <v>0.18640863980741273</v>
      </c>
      <c r="D15404" s="107">
        <v>5.7031873752866336E-2</v>
      </c>
      <c r="E15404" s="106">
        <v>0.20819166216715779</v>
      </c>
      <c r="F15404" s="107">
        <v>0.46648201832638314</v>
      </c>
      <c r="G15404" s="106">
        <v>0.53759493828477378</v>
      </c>
      <c r="H15404" s="107">
        <v>0.82802052551969396</v>
      </c>
      <c r="I15404" s="121" t="str">
        <f t="shared" si="240"/>
        <v>BH</v>
      </c>
    </row>
    <row r="15405" spans="2:9" ht="12.75">
      <c r="B15405" s="102">
        <v>245516807</v>
      </c>
      <c r="C15405" s="106">
        <v>0.32447399645761887</v>
      </c>
      <c r="D15405" s="107">
        <v>0.2198637626269131</v>
      </c>
      <c r="E15405" s="106">
        <v>0.72514854077017787</v>
      </c>
      <c r="F15405" s="107">
        <v>0.96760535414131543</v>
      </c>
      <c r="G15405" s="106">
        <v>0.32242089064141144</v>
      </c>
      <c r="H15405" s="107">
        <v>0.2984931854973496</v>
      </c>
      <c r="I15405" s="121" t="str">
        <f t="shared" si="240"/>
        <v>C</v>
      </c>
    </row>
    <row r="15406" spans="2:9" ht="12.75">
      <c r="B15406" s="102">
        <v>245519267</v>
      </c>
      <c r="C15406" s="106">
        <v>3.7636308496817428E-2</v>
      </c>
      <c r="D15406" s="107">
        <v>0.83994845077300284</v>
      </c>
      <c r="E15406" s="106">
        <v>0.52780135907805148</v>
      </c>
      <c r="F15406" s="107">
        <v>0.9625900059937158</v>
      </c>
      <c r="G15406" s="106">
        <v>0.78821290461187754</v>
      </c>
      <c r="H15406" s="107">
        <v>0.34617220759354161</v>
      </c>
      <c r="I15406" s="121" t="str">
        <f t="shared" si="240"/>
        <v>C</v>
      </c>
    </row>
    <row r="15407" spans="2:9" ht="12.75">
      <c r="B15407" s="102">
        <v>245520824</v>
      </c>
      <c r="C15407" s="106">
        <v>0.99808665022532939</v>
      </c>
      <c r="D15407" s="107">
        <v>0.14222152282126999</v>
      </c>
      <c r="E15407" s="106">
        <v>0.60743444691129778</v>
      </c>
      <c r="F15407" s="107">
        <v>0.64515898023133467</v>
      </c>
      <c r="G15407" s="106">
        <v>4.3192313735475496E-2</v>
      </c>
      <c r="H15407" s="107">
        <v>0.17711312632109077</v>
      </c>
      <c r="I15407" s="121" t="str">
        <f t="shared" si="240"/>
        <v>FH</v>
      </c>
    </row>
    <row r="15408" spans="2:9" ht="12.75">
      <c r="B15408" s="102">
        <v>245523119</v>
      </c>
      <c r="C15408" s="106">
        <v>0.53519729281734918</v>
      </c>
      <c r="D15408" s="107">
        <v>0.35258148734905692</v>
      </c>
      <c r="E15408" s="106">
        <v>0.8916990045482438</v>
      </c>
      <c r="F15408" s="107">
        <v>0.87700151254255809</v>
      </c>
      <c r="G15408" s="106">
        <v>0.26495332004852279</v>
      </c>
      <c r="H15408" s="107">
        <v>0.32030263848071172</v>
      </c>
      <c r="I15408" s="121" t="str">
        <f t="shared" si="240"/>
        <v>TH</v>
      </c>
    </row>
    <row r="15409" spans="2:9" ht="12.75">
      <c r="B15409" s="102">
        <v>245524339</v>
      </c>
      <c r="C15409" s="106">
        <v>0.31825466012778048</v>
      </c>
      <c r="D15409" s="107">
        <v>0.28875657502077878</v>
      </c>
      <c r="E15409" s="106">
        <v>0.41868481614537711</v>
      </c>
      <c r="F15409" s="107">
        <v>0.13080551531228535</v>
      </c>
      <c r="G15409" s="106">
        <v>0.41835279916593127</v>
      </c>
      <c r="H15409" s="107">
        <v>0.62510430633244596</v>
      </c>
      <c r="I15409" s="121" t="str">
        <f t="shared" si="240"/>
        <v>BH</v>
      </c>
    </row>
    <row r="15410" spans="2:9" ht="12.75">
      <c r="B15410" s="102">
        <v>245525000</v>
      </c>
      <c r="C15410" s="106">
        <v>0.46336163968489341</v>
      </c>
      <c r="D15410" s="107">
        <v>0.83974289284071268</v>
      </c>
      <c r="E15410" s="106">
        <v>0.61280942466655586</v>
      </c>
      <c r="F15410" s="107">
        <v>0.31984076660554761</v>
      </c>
      <c r="G15410" s="106">
        <v>0.41262851481049334</v>
      </c>
      <c r="H15410" s="107">
        <v>0.79687165096718449</v>
      </c>
      <c r="I15410" s="121" t="str">
        <f t="shared" si="240"/>
        <v>DF</v>
      </c>
    </row>
    <row r="15411" spans="2:9" ht="12.75">
      <c r="B15411" s="102">
        <v>245525024</v>
      </c>
      <c r="C15411" s="106">
        <v>0.58049068394387149</v>
      </c>
      <c r="D15411" s="107">
        <v>0.34848097945767176</v>
      </c>
      <c r="E15411" s="106">
        <v>0.169388821934364</v>
      </c>
      <c r="F15411" s="107">
        <v>9.7383154555036544E-2</v>
      </c>
      <c r="G15411" s="106">
        <v>0.52432801634438908</v>
      </c>
      <c r="H15411" s="107">
        <v>0.11613523465497866</v>
      </c>
      <c r="I15411" s="121" t="str">
        <f t="shared" si="240"/>
        <v>FH</v>
      </c>
    </row>
    <row r="15412" spans="2:9" ht="12.75">
      <c r="B15412" s="102">
        <v>245529429</v>
      </c>
      <c r="C15412" s="106">
        <v>0.11973465083972012</v>
      </c>
      <c r="D15412" s="107">
        <v>0.27801735123183335</v>
      </c>
      <c r="E15412" s="106">
        <v>0.56871807102352223</v>
      </c>
      <c r="F15412" s="107">
        <v>0.10600396398043932</v>
      </c>
      <c r="G15412" s="106">
        <v>0.72669816533335529</v>
      </c>
      <c r="H15412" s="107">
        <v>0.44325528968076666</v>
      </c>
      <c r="I15412" s="121" t="str">
        <f t="shared" si="240"/>
        <v>E</v>
      </c>
    </row>
    <row r="15413" spans="2:9" ht="12.75">
      <c r="B15413" s="102">
        <v>245531459</v>
      </c>
      <c r="C15413" s="106">
        <v>0.6685397788623324</v>
      </c>
      <c r="D15413" s="107">
        <v>0.49331412067774627</v>
      </c>
      <c r="E15413" s="106">
        <v>0.93451591535434542</v>
      </c>
      <c r="F15413" s="107">
        <v>0.33450563835519476</v>
      </c>
      <c r="G15413" s="106">
        <v>0.2427586603677081</v>
      </c>
      <c r="H15413" s="107">
        <v>0.51470811656308069</v>
      </c>
      <c r="I15413" s="121" t="str">
        <f t="shared" si="240"/>
        <v>TH</v>
      </c>
    </row>
    <row r="15414" spans="2:9" ht="12.75">
      <c r="B15414" s="102">
        <v>245532407</v>
      </c>
      <c r="C15414" s="106">
        <v>0.47424689282358834</v>
      </c>
      <c r="D15414" s="107">
        <v>0.61486536886566867</v>
      </c>
      <c r="E15414" s="106">
        <v>4.4904520021325389E-2</v>
      </c>
      <c r="F15414" s="107">
        <v>0.73753288859573574</v>
      </c>
      <c r="G15414" s="106">
        <v>0.22690563304607281</v>
      </c>
      <c r="H15414" s="107">
        <v>0.6338370890770646</v>
      </c>
      <c r="I15414" s="121" t="str">
        <f t="shared" si="240"/>
        <v>C</v>
      </c>
    </row>
    <row r="15415" spans="2:9" ht="12.75">
      <c r="B15415" s="102">
        <v>245533233</v>
      </c>
      <c r="C15415" s="106">
        <v>0.62529316349948716</v>
      </c>
      <c r="D15415" s="107">
        <v>0.91319579549715657</v>
      </c>
      <c r="E15415" s="106">
        <v>0.61847113195836556</v>
      </c>
      <c r="F15415" s="107">
        <v>0.40222886698733884</v>
      </c>
      <c r="G15415" s="106">
        <v>0.52317158629358751</v>
      </c>
      <c r="H15415" s="107">
        <v>0.17968788979557093</v>
      </c>
      <c r="I15415" s="121" t="str">
        <f t="shared" si="240"/>
        <v>DF</v>
      </c>
    </row>
    <row r="15416" spans="2:9" ht="12.75">
      <c r="B15416" s="102">
        <v>245534825</v>
      </c>
      <c r="C15416" s="106">
        <v>0.63680341643107519</v>
      </c>
      <c r="D15416" s="107">
        <v>0.4757243784208125</v>
      </c>
      <c r="E15416" s="106">
        <v>0.89866534556495115</v>
      </c>
      <c r="F15416" s="107">
        <v>5.5135598883325088E-2</v>
      </c>
      <c r="G15416" s="106">
        <v>0.54126312199486226</v>
      </c>
      <c r="H15416" s="107">
        <v>0.1258167064271456</v>
      </c>
      <c r="I15416" s="121" t="str">
        <f t="shared" si="240"/>
        <v>TH</v>
      </c>
    </row>
    <row r="15417" spans="2:9" ht="12.75">
      <c r="B15417" s="102">
        <v>245534900</v>
      </c>
      <c r="C15417" s="106">
        <v>0.55120347912564682</v>
      </c>
      <c r="D15417" s="107">
        <v>0.35442532395774418</v>
      </c>
      <c r="E15417" s="106">
        <v>0.91352317740925493</v>
      </c>
      <c r="F15417" s="107">
        <v>0.40699163649596404</v>
      </c>
      <c r="G15417" s="106">
        <v>7.4778473679550927E-3</v>
      </c>
      <c r="H15417" s="107">
        <v>0.44962888163217141</v>
      </c>
      <c r="I15417" s="121" t="str">
        <f t="shared" si="240"/>
        <v>TH</v>
      </c>
    </row>
    <row r="15418" spans="2:9" ht="12.75">
      <c r="B15418" s="102">
        <v>245534999</v>
      </c>
      <c r="C15418" s="106">
        <v>0.42126404343398338</v>
      </c>
      <c r="D15418" s="107">
        <v>0.10403820145183218</v>
      </c>
      <c r="E15418" s="106">
        <v>0.46226517266388284</v>
      </c>
      <c r="F15418" s="107">
        <v>0.10058720603639393</v>
      </c>
      <c r="G15418" s="106">
        <v>0.78467044847145573</v>
      </c>
      <c r="H15418" s="107">
        <v>3.119236500462752E-2</v>
      </c>
      <c r="I15418" s="121" t="str">
        <f t="shared" si="240"/>
        <v>E</v>
      </c>
    </row>
    <row r="15419" spans="2:9" ht="12.75">
      <c r="B15419" s="102">
        <v>245535377</v>
      </c>
      <c r="C15419" s="106">
        <v>0.19982215545229343</v>
      </c>
      <c r="D15419" s="107">
        <v>3.4741197628913589E-2</v>
      </c>
      <c r="E15419" s="106">
        <v>0.23519685462996343</v>
      </c>
      <c r="F15419" s="107">
        <v>0.86548319522148365</v>
      </c>
      <c r="G15419" s="106">
        <v>0.90680783650350016</v>
      </c>
      <c r="H15419" s="107">
        <v>0.35223728179794556</v>
      </c>
      <c r="I15419" s="121" t="str">
        <f t="shared" si="240"/>
        <v>E</v>
      </c>
    </row>
    <row r="15420" spans="2:9" ht="12.75">
      <c r="B15420" s="102">
        <v>245536391</v>
      </c>
      <c r="C15420" s="106">
        <v>0.62884864301843035</v>
      </c>
      <c r="D15420" s="107">
        <v>0.45796156054506465</v>
      </c>
      <c r="E15420" s="106">
        <v>0.48482333845045211</v>
      </c>
      <c r="F15420" s="107">
        <v>0.35288638208383194</v>
      </c>
      <c r="G15420" s="106">
        <v>1.1965959596909048E-3</v>
      </c>
      <c r="H15420" s="107">
        <v>0.84390081647905113</v>
      </c>
      <c r="I15420" s="121" t="str">
        <f t="shared" si="240"/>
        <v>BH</v>
      </c>
    </row>
    <row r="15421" spans="2:9" ht="12.75">
      <c r="B15421" s="102">
        <v>245536467</v>
      </c>
      <c r="C15421" s="106">
        <v>0.84598678017307538</v>
      </c>
      <c r="D15421" s="107">
        <v>0.29018424845936508</v>
      </c>
      <c r="E15421" s="106">
        <v>0.67111298169639544</v>
      </c>
      <c r="F15421" s="107">
        <v>0.15196789182891512</v>
      </c>
      <c r="G15421" s="106">
        <v>0.46063600929077575</v>
      </c>
      <c r="H15421" s="107">
        <v>0.63869315382919778</v>
      </c>
      <c r="I15421" s="121" t="str">
        <f t="shared" si="240"/>
        <v>FH</v>
      </c>
    </row>
    <row r="15422" spans="2:9" ht="12.75">
      <c r="B15422" s="102">
        <v>245537902</v>
      </c>
      <c r="C15422" s="106">
        <v>0.16348913010752919</v>
      </c>
      <c r="D15422" s="107">
        <v>0.44440748884629067</v>
      </c>
      <c r="E15422" s="106">
        <v>0.81053416427954317</v>
      </c>
      <c r="F15422" s="107">
        <v>0.90001797049522003</v>
      </c>
      <c r="G15422" s="106">
        <v>0.59166110107054593</v>
      </c>
      <c r="H15422" s="107">
        <v>0.28196058800126078</v>
      </c>
      <c r="I15422" s="121" t="str">
        <f t="shared" si="240"/>
        <v>C</v>
      </c>
    </row>
    <row r="15423" spans="2:9" ht="12.75">
      <c r="B15423" s="102">
        <v>245539610</v>
      </c>
      <c r="C15423" s="106">
        <v>0.50653446481950759</v>
      </c>
      <c r="D15423" s="107">
        <v>9.0272639772777552E-2</v>
      </c>
      <c r="E15423" s="106">
        <v>0.63179949750511621</v>
      </c>
      <c r="F15423" s="107">
        <v>0.37448527286421474</v>
      </c>
      <c r="G15423" s="106">
        <v>0.21334386210959266</v>
      </c>
      <c r="H15423" s="107">
        <v>0.62337642380019442</v>
      </c>
      <c r="I15423" s="121" t="str">
        <f t="shared" si="240"/>
        <v>TH</v>
      </c>
    </row>
    <row r="15424" spans="2:9" ht="12.75">
      <c r="B15424" s="102">
        <v>245540089</v>
      </c>
      <c r="C15424" s="106">
        <v>0.72162670603095158</v>
      </c>
      <c r="D15424" s="107">
        <v>0.89006665473553515</v>
      </c>
      <c r="E15424" s="106">
        <v>8.824681879868046E-2</v>
      </c>
      <c r="F15424" s="107">
        <v>0.42625308903802273</v>
      </c>
      <c r="G15424" s="106">
        <v>9.6933574677150247E-2</v>
      </c>
      <c r="H15424" s="107">
        <v>0.67295952144383708</v>
      </c>
      <c r="I15424" s="121" t="str">
        <f t="shared" si="240"/>
        <v>DF</v>
      </c>
    </row>
    <row r="15425" spans="2:9" ht="12.75">
      <c r="B15425" s="102">
        <v>245541854</v>
      </c>
      <c r="C15425" s="106">
        <v>0.87119296701816773</v>
      </c>
      <c r="D15425" s="107">
        <v>0.63272021717804927</v>
      </c>
      <c r="E15425" s="106">
        <v>6.0281197972235745E-2</v>
      </c>
      <c r="F15425" s="107">
        <v>0.31593590098314994</v>
      </c>
      <c r="G15425" s="106">
        <v>0.29086530428915602</v>
      </c>
      <c r="H15425" s="107">
        <v>0.4764698897526829</v>
      </c>
      <c r="I15425" s="121" t="str">
        <f t="shared" si="240"/>
        <v>FH</v>
      </c>
    </row>
    <row r="15426" spans="2:9" ht="12.75">
      <c r="B15426" s="102">
        <v>245543982</v>
      </c>
      <c r="C15426" s="106">
        <v>0.10162257165295063</v>
      </c>
      <c r="D15426" s="107">
        <v>5.9662265393836345E-2</v>
      </c>
      <c r="E15426" s="106">
        <v>0.55842143984191317</v>
      </c>
      <c r="F15426" s="107">
        <v>9.1453899229074764E-3</v>
      </c>
      <c r="G15426" s="106">
        <v>0.84818417017710601</v>
      </c>
      <c r="H15426" s="107">
        <v>0.51705861840011669</v>
      </c>
      <c r="I15426" s="121" t="str">
        <f t="shared" si="240"/>
        <v>E</v>
      </c>
    </row>
    <row r="15427" spans="2:9" ht="12.75">
      <c r="B15427" s="102">
        <v>245545147</v>
      </c>
      <c r="C15427" s="106">
        <v>0.4680960985215572</v>
      </c>
      <c r="D15427" s="107">
        <v>0.37086346483967247</v>
      </c>
      <c r="E15427" s="106">
        <v>0.37165604921880835</v>
      </c>
      <c r="F15427" s="107">
        <v>0.20371376071975522</v>
      </c>
      <c r="G15427" s="106">
        <v>7.3792924267710447E-2</v>
      </c>
      <c r="H15427" s="107">
        <v>0.4459988964477537</v>
      </c>
      <c r="I15427" s="121" t="str">
        <f t="shared" si="240"/>
        <v>FH</v>
      </c>
    </row>
    <row r="15428" spans="2:9" ht="12.75">
      <c r="B15428" s="102">
        <v>245546341</v>
      </c>
      <c r="C15428" s="106">
        <v>0.33356986610439598</v>
      </c>
      <c r="D15428" s="107">
        <v>0.58844949991947115</v>
      </c>
      <c r="E15428" s="106">
        <v>0.43307134550829529</v>
      </c>
      <c r="F15428" s="107">
        <v>0.77292512387277101</v>
      </c>
      <c r="G15428" s="106">
        <v>0.48289434653746866</v>
      </c>
      <c r="H15428" s="107">
        <v>0.53202182623587113</v>
      </c>
      <c r="I15428" s="121" t="str">
        <f t="shared" si="240"/>
        <v>C</v>
      </c>
    </row>
    <row r="15429" spans="2:9" ht="12.75">
      <c r="B15429" s="102">
        <v>245549451</v>
      </c>
      <c r="C15429" s="106">
        <v>0.7554529233344216</v>
      </c>
      <c r="D15429" s="107">
        <v>0.96592069615206366</v>
      </c>
      <c r="E15429" s="106">
        <v>0.34307253604038324</v>
      </c>
      <c r="F15429" s="107">
        <v>0.42474121405302756</v>
      </c>
      <c r="G15429" s="106">
        <v>5.6380872793218018E-3</v>
      </c>
      <c r="H15429" s="107">
        <v>0.15672889636910803</v>
      </c>
      <c r="I15429" s="121" t="str">
        <f t="shared" ref="I15429:I15492" si="241">INDEX($C$3:$H$3, MATCH(MAX(C15429:H15429), C15429:H15429, 0))</f>
        <v>DF</v>
      </c>
    </row>
    <row r="15430" spans="2:9" ht="12.75">
      <c r="B15430" s="102">
        <v>245550581</v>
      </c>
      <c r="C15430" s="106">
        <v>0.56966442058281186</v>
      </c>
      <c r="D15430" s="107">
        <v>0.68038679004828095</v>
      </c>
      <c r="E15430" s="106">
        <v>0.1263699083816876</v>
      </c>
      <c r="F15430" s="107">
        <v>0.73678792325779785</v>
      </c>
      <c r="G15430" s="106">
        <v>0.36638398418140028</v>
      </c>
      <c r="H15430" s="107">
        <v>0.4490302656407501</v>
      </c>
      <c r="I15430" s="121" t="str">
        <f t="shared" si="241"/>
        <v>C</v>
      </c>
    </row>
    <row r="15431" spans="2:9" ht="12.75">
      <c r="B15431" s="102">
        <v>245550623</v>
      </c>
      <c r="C15431" s="106">
        <v>5.0180724897401552E-2</v>
      </c>
      <c r="D15431" s="107">
        <v>0.55304013656164486</v>
      </c>
      <c r="E15431" s="106">
        <v>0.38030374368652442</v>
      </c>
      <c r="F15431" s="107">
        <v>0.46033390074325653</v>
      </c>
      <c r="G15431" s="106">
        <v>0.23736796687162354</v>
      </c>
      <c r="H15431" s="107">
        <v>0.43162083235672388</v>
      </c>
      <c r="I15431" s="121" t="str">
        <f t="shared" si="241"/>
        <v>DF</v>
      </c>
    </row>
    <row r="15432" spans="2:9" ht="12.75">
      <c r="B15432" s="102">
        <v>245550847</v>
      </c>
      <c r="C15432" s="106">
        <v>0.22590803664318404</v>
      </c>
      <c r="D15432" s="107">
        <v>2.7678537184947061E-2</v>
      </c>
      <c r="E15432" s="106">
        <v>0.80298681477163836</v>
      </c>
      <c r="F15432" s="107">
        <v>0.3158084831382999</v>
      </c>
      <c r="G15432" s="106">
        <v>0.94480870808230932</v>
      </c>
      <c r="H15432" s="107">
        <v>0.3466923788958729</v>
      </c>
      <c r="I15432" s="121" t="str">
        <f t="shared" si="241"/>
        <v>E</v>
      </c>
    </row>
    <row r="15433" spans="2:9" ht="12.75">
      <c r="B15433" s="102">
        <v>245551170</v>
      </c>
      <c r="C15433" s="106">
        <v>0.3502534519881646</v>
      </c>
      <c r="D15433" s="107">
        <v>0.2960402774727493</v>
      </c>
      <c r="E15433" s="106">
        <v>0.23232839305037345</v>
      </c>
      <c r="F15433" s="107">
        <v>0.6370925774509244</v>
      </c>
      <c r="G15433" s="106">
        <v>0.42737009036803109</v>
      </c>
      <c r="H15433" s="107">
        <v>0.27889753791870664</v>
      </c>
      <c r="I15433" s="121" t="str">
        <f t="shared" si="241"/>
        <v>C</v>
      </c>
    </row>
    <row r="15434" spans="2:9" ht="12.75">
      <c r="B15434" s="102">
        <v>245552661</v>
      </c>
      <c r="C15434" s="106">
        <v>0.43408047372221525</v>
      </c>
      <c r="D15434" s="107">
        <v>0.69835057081924923</v>
      </c>
      <c r="E15434" s="106">
        <v>0.79143440782969865</v>
      </c>
      <c r="F15434" s="107">
        <v>0.12556724826737309</v>
      </c>
      <c r="G15434" s="106">
        <v>0.33413983812677661</v>
      </c>
      <c r="H15434" s="107">
        <v>0.32338765986692497</v>
      </c>
      <c r="I15434" s="121" t="str">
        <f t="shared" si="241"/>
        <v>TH</v>
      </c>
    </row>
    <row r="15435" spans="2:9" ht="12.75">
      <c r="B15435" s="102">
        <v>245553346</v>
      </c>
      <c r="C15435" s="106">
        <v>0.6396470503998446</v>
      </c>
      <c r="D15435" s="107">
        <v>0.5072017652306986</v>
      </c>
      <c r="E15435" s="106">
        <v>0.4560258959017649</v>
      </c>
      <c r="F15435" s="107">
        <v>9.7732385551362988E-2</v>
      </c>
      <c r="G15435" s="106">
        <v>0.98916673999385019</v>
      </c>
      <c r="H15435" s="107">
        <v>0.42728183975682743</v>
      </c>
      <c r="I15435" s="121" t="str">
        <f t="shared" si="241"/>
        <v>E</v>
      </c>
    </row>
    <row r="15436" spans="2:9" ht="12.75">
      <c r="B15436" s="102">
        <v>245554304</v>
      </c>
      <c r="C15436" s="106">
        <v>3.3219361003627768E-2</v>
      </c>
      <c r="D15436" s="107">
        <v>0.35891902028316669</v>
      </c>
      <c r="E15436" s="106">
        <v>0.6914067138603861</v>
      </c>
      <c r="F15436" s="107">
        <v>0.209681693039665</v>
      </c>
      <c r="G15436" s="106">
        <v>0.76422524664271285</v>
      </c>
      <c r="H15436" s="107">
        <v>6.4450361599995176E-2</v>
      </c>
      <c r="I15436" s="121" t="str">
        <f t="shared" si="241"/>
        <v>E</v>
      </c>
    </row>
    <row r="15437" spans="2:9" ht="12.75">
      <c r="B15437" s="102">
        <v>245554416</v>
      </c>
      <c r="C15437" s="106">
        <v>0.97221752811704487</v>
      </c>
      <c r="D15437" s="107">
        <v>0.76978673329204583</v>
      </c>
      <c r="E15437" s="106">
        <v>0.43991607826586332</v>
      </c>
      <c r="F15437" s="107">
        <v>0.11943573572884181</v>
      </c>
      <c r="G15437" s="106">
        <v>0.93828187724583945</v>
      </c>
      <c r="H15437" s="107">
        <v>0.32327869338119442</v>
      </c>
      <c r="I15437" s="121" t="str">
        <f t="shared" si="241"/>
        <v>FH</v>
      </c>
    </row>
    <row r="15438" spans="2:9" ht="12.75">
      <c r="B15438" s="102">
        <v>245554812</v>
      </c>
      <c r="C15438" s="106">
        <v>0.66929854356983665</v>
      </c>
      <c r="D15438" s="107">
        <v>0.72050874906853402</v>
      </c>
      <c r="E15438" s="106">
        <v>0.37220108046258105</v>
      </c>
      <c r="F15438" s="107">
        <v>0.42284665496760976</v>
      </c>
      <c r="G15438" s="106">
        <v>0.13987474638755004</v>
      </c>
      <c r="H15438" s="107">
        <v>0.42512303555860242</v>
      </c>
      <c r="I15438" s="121" t="str">
        <f t="shared" si="241"/>
        <v>DF</v>
      </c>
    </row>
    <row r="15439" spans="2:9" ht="12.75">
      <c r="B15439" s="102">
        <v>245557683</v>
      </c>
      <c r="C15439" s="106">
        <v>0.10849243090665706</v>
      </c>
      <c r="D15439" s="107">
        <v>0.17302025559402967</v>
      </c>
      <c r="E15439" s="106">
        <v>0.7857096852556007</v>
      </c>
      <c r="F15439" s="107">
        <v>0.31639945937379643</v>
      </c>
      <c r="G15439" s="106">
        <v>5.5290915792571838E-4</v>
      </c>
      <c r="H15439" s="107">
        <v>0.78888836289982489</v>
      </c>
      <c r="I15439" s="121" t="str">
        <f t="shared" si="241"/>
        <v>BH</v>
      </c>
    </row>
    <row r="15440" spans="2:9" ht="12.75">
      <c r="B15440" s="102">
        <v>245558196</v>
      </c>
      <c r="C15440" s="106">
        <v>8.1523101994966041E-2</v>
      </c>
      <c r="D15440" s="107">
        <v>0.21856982134757263</v>
      </c>
      <c r="E15440" s="106">
        <v>0.95814519742341187</v>
      </c>
      <c r="F15440" s="107">
        <v>0.24007057797767395</v>
      </c>
      <c r="G15440" s="106">
        <v>0.36159027808394706</v>
      </c>
      <c r="H15440" s="107">
        <v>0.53070612337622314</v>
      </c>
      <c r="I15440" s="121" t="str">
        <f t="shared" si="241"/>
        <v>TH</v>
      </c>
    </row>
    <row r="15441" spans="2:9" ht="12.75">
      <c r="B15441" s="102">
        <v>245559161</v>
      </c>
      <c r="C15441" s="106">
        <v>5.0949540882584188E-2</v>
      </c>
      <c r="D15441" s="107">
        <v>7.9243353590089827E-2</v>
      </c>
      <c r="E15441" s="106">
        <v>0.73809755053197623</v>
      </c>
      <c r="F15441" s="107">
        <v>0.70489800194030749</v>
      </c>
      <c r="G15441" s="106">
        <v>0.47237130391359283</v>
      </c>
      <c r="H15441" s="107">
        <v>0.30054367129303666</v>
      </c>
      <c r="I15441" s="121" t="str">
        <f t="shared" si="241"/>
        <v>TH</v>
      </c>
    </row>
    <row r="15442" spans="2:9" ht="12.75">
      <c r="B15442" s="102">
        <v>245559285</v>
      </c>
      <c r="C15442" s="106">
        <v>9.0770104770589999E-2</v>
      </c>
      <c r="D15442" s="107">
        <v>0.5548041616647863</v>
      </c>
      <c r="E15442" s="106">
        <v>0.63889512676878923</v>
      </c>
      <c r="F15442" s="107">
        <v>0.834291069259951</v>
      </c>
      <c r="G15442" s="106">
        <v>2.2910147960764071E-2</v>
      </c>
      <c r="H15442" s="107">
        <v>3.4204176440003842E-2</v>
      </c>
      <c r="I15442" s="121" t="str">
        <f t="shared" si="241"/>
        <v>C</v>
      </c>
    </row>
    <row r="15443" spans="2:9" ht="12.75">
      <c r="B15443" s="102">
        <v>245559853</v>
      </c>
      <c r="C15443" s="106">
        <v>0.21831228279109283</v>
      </c>
      <c r="D15443" s="107">
        <v>0.62830552450032617</v>
      </c>
      <c r="E15443" s="106">
        <v>0.22688221376352136</v>
      </c>
      <c r="F15443" s="107">
        <v>2.2121622799961216E-2</v>
      </c>
      <c r="G15443" s="106">
        <v>5.8610024907279623E-2</v>
      </c>
      <c r="H15443" s="107">
        <v>0.85450753850359118</v>
      </c>
      <c r="I15443" s="121" t="str">
        <f t="shared" si="241"/>
        <v>BH</v>
      </c>
    </row>
    <row r="15444" spans="2:9" ht="12.75">
      <c r="B15444" s="102">
        <v>245560579</v>
      </c>
      <c r="C15444" s="106">
        <v>1.9936610748955808E-2</v>
      </c>
      <c r="D15444" s="107">
        <v>0.84514692486769705</v>
      </c>
      <c r="E15444" s="106">
        <v>0.94751811347713799</v>
      </c>
      <c r="F15444" s="107">
        <v>8.3668651853793463E-2</v>
      </c>
      <c r="G15444" s="106">
        <v>0.83356836704778736</v>
      </c>
      <c r="H15444" s="107">
        <v>0.91400489207666968</v>
      </c>
      <c r="I15444" s="121" t="str">
        <f t="shared" si="241"/>
        <v>TH</v>
      </c>
    </row>
    <row r="15445" spans="2:9" ht="12.75">
      <c r="B15445" s="102">
        <v>245560629</v>
      </c>
      <c r="C15445" s="106">
        <v>0.66914621579419298</v>
      </c>
      <c r="D15445" s="107">
        <v>0.90710661162993</v>
      </c>
      <c r="E15445" s="106">
        <v>0.62061950365497465</v>
      </c>
      <c r="F15445" s="107">
        <v>0.68782273062716159</v>
      </c>
      <c r="G15445" s="106">
        <v>0.47972317365538841</v>
      </c>
      <c r="H15445" s="107">
        <v>0.54915561806064339</v>
      </c>
      <c r="I15445" s="121" t="str">
        <f t="shared" si="241"/>
        <v>DF</v>
      </c>
    </row>
    <row r="15446" spans="2:9" ht="12.75">
      <c r="B15446" s="102">
        <v>245561215</v>
      </c>
      <c r="C15446" s="106">
        <v>0.20736934214983282</v>
      </c>
      <c r="D15446" s="107">
        <v>0.26792319849356261</v>
      </c>
      <c r="E15446" s="106">
        <v>0.63686762267906527</v>
      </c>
      <c r="F15446" s="107">
        <v>0.51926606864865654</v>
      </c>
      <c r="G15446" s="106">
        <v>0.38798898340043753</v>
      </c>
      <c r="H15446" s="107">
        <v>0.81109595763625841</v>
      </c>
      <c r="I15446" s="121" t="str">
        <f t="shared" si="241"/>
        <v>BH</v>
      </c>
    </row>
    <row r="15447" spans="2:9" ht="12.75">
      <c r="B15447" s="102">
        <v>245561290</v>
      </c>
      <c r="C15447" s="106">
        <v>0.46489239745893762</v>
      </c>
      <c r="D15447" s="107">
        <v>9.5945611731658831E-2</v>
      </c>
      <c r="E15447" s="106">
        <v>0.3585436827121522</v>
      </c>
      <c r="F15447" s="107">
        <v>0.86685366361489424</v>
      </c>
      <c r="G15447" s="106">
        <v>0.35150164903342063</v>
      </c>
      <c r="H15447" s="107">
        <v>0.5471934068520421</v>
      </c>
      <c r="I15447" s="121" t="str">
        <f t="shared" si="241"/>
        <v>C</v>
      </c>
    </row>
    <row r="15448" spans="2:9" ht="12.75">
      <c r="B15448" s="102">
        <v>245561411</v>
      </c>
      <c r="C15448" s="106">
        <v>0.43940937758133281</v>
      </c>
      <c r="D15448" s="107">
        <v>1.5162883855383003E-2</v>
      </c>
      <c r="E15448" s="106">
        <v>0.85550384089645304</v>
      </c>
      <c r="F15448" s="107">
        <v>0.46900926462097625</v>
      </c>
      <c r="G15448" s="106">
        <v>0.30878059742966446</v>
      </c>
      <c r="H15448" s="107">
        <v>0.85731026691189882</v>
      </c>
      <c r="I15448" s="121" t="str">
        <f t="shared" si="241"/>
        <v>BH</v>
      </c>
    </row>
    <row r="15449" spans="2:9" ht="12.75">
      <c r="B15449" s="102">
        <v>245561486</v>
      </c>
      <c r="C15449" s="106">
        <v>0.30222754947431607</v>
      </c>
      <c r="D15449" s="107">
        <v>0.34464566436727573</v>
      </c>
      <c r="E15449" s="106">
        <v>0.13098631462527521</v>
      </c>
      <c r="F15449" s="107">
        <v>0.15870381647116272</v>
      </c>
      <c r="G15449" s="106">
        <v>0.84946801854074216</v>
      </c>
      <c r="H15449" s="107">
        <v>0.94767173356631407</v>
      </c>
      <c r="I15449" s="121" t="str">
        <f t="shared" si="241"/>
        <v>BH</v>
      </c>
    </row>
    <row r="15450" spans="2:9" ht="12.75">
      <c r="B15450" s="102">
        <v>245561635</v>
      </c>
      <c r="C15450" s="106">
        <v>0.98146826965883704</v>
      </c>
      <c r="D15450" s="107">
        <v>0.60949268326989814</v>
      </c>
      <c r="E15450" s="106">
        <v>0.6254164575030976</v>
      </c>
      <c r="F15450" s="107">
        <v>0.22903898470612472</v>
      </c>
      <c r="G15450" s="106">
        <v>0.93798587963439939</v>
      </c>
      <c r="H15450" s="107">
        <v>0.67851414302425361</v>
      </c>
      <c r="I15450" s="121" t="str">
        <f t="shared" si="241"/>
        <v>FH</v>
      </c>
    </row>
    <row r="15451" spans="2:9" ht="12.75">
      <c r="B15451" s="102">
        <v>245566601</v>
      </c>
      <c r="C15451" s="106">
        <v>0.92180034890957541</v>
      </c>
      <c r="D15451" s="107">
        <v>0.14726019475686369</v>
      </c>
      <c r="E15451" s="106">
        <v>0.37394422210050537</v>
      </c>
      <c r="F15451" s="107">
        <v>0.18395418104532424</v>
      </c>
      <c r="G15451" s="106">
        <v>0.11827481985962685</v>
      </c>
      <c r="H15451" s="107">
        <v>0.51470280349146069</v>
      </c>
      <c r="I15451" s="121" t="str">
        <f t="shared" si="241"/>
        <v>FH</v>
      </c>
    </row>
    <row r="15452" spans="2:9" ht="12.75">
      <c r="B15452" s="102">
        <v>245566966</v>
      </c>
      <c r="C15452" s="106">
        <v>0.73983339298248207</v>
      </c>
      <c r="D15452" s="107">
        <v>0.84293388182963569</v>
      </c>
      <c r="E15452" s="106">
        <v>4.9924932489915363E-2</v>
      </c>
      <c r="F15452" s="107">
        <v>0.14528204969814151</v>
      </c>
      <c r="G15452" s="106">
        <v>0.40656974741031071</v>
      </c>
      <c r="H15452" s="107">
        <v>0.75247487622227016</v>
      </c>
      <c r="I15452" s="121" t="str">
        <f t="shared" si="241"/>
        <v>DF</v>
      </c>
    </row>
    <row r="15453" spans="2:9" ht="12.75">
      <c r="B15453" s="102">
        <v>245568047</v>
      </c>
      <c r="C15453" s="106">
        <v>0.75683345614189457</v>
      </c>
      <c r="D15453" s="107">
        <v>0.44122756939128571</v>
      </c>
      <c r="E15453" s="106">
        <v>0.79429359188602522</v>
      </c>
      <c r="F15453" s="107">
        <v>0.83270530326164049</v>
      </c>
      <c r="G15453" s="106">
        <v>0.24393336706455249</v>
      </c>
      <c r="H15453" s="107">
        <v>0.2481415131354594</v>
      </c>
      <c r="I15453" s="121" t="str">
        <f t="shared" si="241"/>
        <v>C</v>
      </c>
    </row>
    <row r="15454" spans="2:9" ht="12.75">
      <c r="B15454" s="102">
        <v>245568375</v>
      </c>
      <c r="C15454" s="106">
        <v>0.46390515835169399</v>
      </c>
      <c r="D15454" s="107">
        <v>1.3610612990352156E-2</v>
      </c>
      <c r="E15454" s="106">
        <v>0.96830010954594092</v>
      </c>
      <c r="F15454" s="107">
        <v>0.36287586413452555</v>
      </c>
      <c r="G15454" s="106">
        <v>9.6349180722222982E-2</v>
      </c>
      <c r="H15454" s="107">
        <v>0.41433908270712649</v>
      </c>
      <c r="I15454" s="121" t="str">
        <f t="shared" si="241"/>
        <v>TH</v>
      </c>
    </row>
    <row r="15455" spans="2:9" ht="12.75">
      <c r="B15455" s="102">
        <v>245569489</v>
      </c>
      <c r="C15455" s="106">
        <v>0.13158153886985158</v>
      </c>
      <c r="D15455" s="107">
        <v>0.42280182731632543</v>
      </c>
      <c r="E15455" s="106">
        <v>0.32343070746115754</v>
      </c>
      <c r="F15455" s="107">
        <v>0.4761091430604476</v>
      </c>
      <c r="G15455" s="106">
        <v>0.80044348672816734</v>
      </c>
      <c r="H15455" s="107">
        <v>0.10699920299911003</v>
      </c>
      <c r="I15455" s="121" t="str">
        <f t="shared" si="241"/>
        <v>E</v>
      </c>
    </row>
    <row r="15456" spans="2:9" ht="12.75">
      <c r="B15456" s="102">
        <v>245570454</v>
      </c>
      <c r="C15456" s="106">
        <v>0.23240914091104869</v>
      </c>
      <c r="D15456" s="107">
        <v>2.7543984951996059E-2</v>
      </c>
      <c r="E15456" s="106">
        <v>0.47935782118307024</v>
      </c>
      <c r="F15456" s="107">
        <v>0.55925031902585798</v>
      </c>
      <c r="G15456" s="106">
        <v>0.15295918091865657</v>
      </c>
      <c r="H15456" s="107">
        <v>0.26607442527506908</v>
      </c>
      <c r="I15456" s="121" t="str">
        <f t="shared" si="241"/>
        <v>C</v>
      </c>
    </row>
    <row r="15457" spans="2:9" ht="12.75">
      <c r="B15457" s="102">
        <v>245571873</v>
      </c>
      <c r="C15457" s="106">
        <v>0.23930170253854399</v>
      </c>
      <c r="D15457" s="107">
        <v>0.34657333308789529</v>
      </c>
      <c r="E15457" s="106">
        <v>0.58664389099203462</v>
      </c>
      <c r="F15457" s="107">
        <v>0.91733957993140791</v>
      </c>
      <c r="G15457" s="106">
        <v>0.44687733494748993</v>
      </c>
      <c r="H15457" s="107">
        <v>0.59069393146715243</v>
      </c>
      <c r="I15457" s="121" t="str">
        <f t="shared" si="241"/>
        <v>C</v>
      </c>
    </row>
    <row r="15458" spans="2:9" ht="12.75">
      <c r="B15458" s="102">
        <v>245572139</v>
      </c>
      <c r="C15458" s="106">
        <v>0.26330621604192217</v>
      </c>
      <c r="D15458" s="107">
        <v>0.23369975949550703</v>
      </c>
      <c r="E15458" s="106">
        <v>0.37973276703417569</v>
      </c>
      <c r="F15458" s="107">
        <v>0.54671133250493398</v>
      </c>
      <c r="G15458" s="106">
        <v>0.26678034405359607</v>
      </c>
      <c r="H15458" s="107">
        <v>0.53130542539794789</v>
      </c>
      <c r="I15458" s="121" t="str">
        <f t="shared" si="241"/>
        <v>C</v>
      </c>
    </row>
    <row r="15459" spans="2:9" ht="12.75">
      <c r="B15459" s="102">
        <v>245573572</v>
      </c>
      <c r="C15459" s="106">
        <v>1.3277932696794004E-2</v>
      </c>
      <c r="D15459" s="107">
        <v>0.47657232084718171</v>
      </c>
      <c r="E15459" s="106">
        <v>0.89981942006389737</v>
      </c>
      <c r="F15459" s="107">
        <v>0.76757050819546269</v>
      </c>
      <c r="G15459" s="106">
        <v>0.35991183917674618</v>
      </c>
      <c r="H15459" s="107">
        <v>0.70770633931104787</v>
      </c>
      <c r="I15459" s="121" t="str">
        <f t="shared" si="241"/>
        <v>TH</v>
      </c>
    </row>
    <row r="15460" spans="2:9" ht="12.75">
      <c r="B15460" s="102">
        <v>245573788</v>
      </c>
      <c r="C15460" s="106">
        <v>0.56074749218837017</v>
      </c>
      <c r="D15460" s="107">
        <v>0.28221872014144367</v>
      </c>
      <c r="E15460" s="106">
        <v>0.10817190099094809</v>
      </c>
      <c r="F15460" s="107">
        <v>0.62946417815411326</v>
      </c>
      <c r="G15460" s="106">
        <v>0.5952269816073148</v>
      </c>
      <c r="H15460" s="107">
        <v>0.64148898737733528</v>
      </c>
      <c r="I15460" s="121" t="str">
        <f t="shared" si="241"/>
        <v>BH</v>
      </c>
    </row>
    <row r="15461" spans="2:9" ht="12.75">
      <c r="B15461" s="102">
        <v>245577426</v>
      </c>
      <c r="C15461" s="106">
        <v>0.27258613846359325</v>
      </c>
      <c r="D15461" s="107">
        <v>0.76053044769959444</v>
      </c>
      <c r="E15461" s="106">
        <v>0.60969894739095398</v>
      </c>
      <c r="F15461" s="107">
        <v>0.62144877341842197</v>
      </c>
      <c r="G15461" s="106">
        <v>0.60410389100193562</v>
      </c>
      <c r="H15461" s="107">
        <v>0.27627406420278522</v>
      </c>
      <c r="I15461" s="121" t="str">
        <f t="shared" si="241"/>
        <v>DF</v>
      </c>
    </row>
    <row r="15462" spans="2:9" ht="12.75">
      <c r="B15462" s="102">
        <v>245578341</v>
      </c>
      <c r="C15462" s="106">
        <v>0.30796963553875778</v>
      </c>
      <c r="D15462" s="107">
        <v>4.161480874780743E-2</v>
      </c>
      <c r="E15462" s="106">
        <v>0.59327722420827289</v>
      </c>
      <c r="F15462" s="107">
        <v>0.3613048001656054</v>
      </c>
      <c r="G15462" s="106">
        <v>0.40448586303515821</v>
      </c>
      <c r="H15462" s="107">
        <v>0.43296820137861602</v>
      </c>
      <c r="I15462" s="121" t="str">
        <f t="shared" si="241"/>
        <v>TH</v>
      </c>
    </row>
    <row r="15463" spans="2:9" ht="12.75">
      <c r="B15463" s="102">
        <v>245579728</v>
      </c>
      <c r="C15463" s="106">
        <v>0.95802148865364645</v>
      </c>
      <c r="D15463" s="107">
        <v>0.50808214628688564</v>
      </c>
      <c r="E15463" s="106">
        <v>0.64603784268323139</v>
      </c>
      <c r="F15463" s="107">
        <v>0.49039872322808908</v>
      </c>
      <c r="G15463" s="106">
        <v>0.44860465646361991</v>
      </c>
      <c r="H15463" s="107">
        <v>0.78552760409899136</v>
      </c>
      <c r="I15463" s="121" t="str">
        <f t="shared" si="241"/>
        <v>FH</v>
      </c>
    </row>
    <row r="15464" spans="2:9" ht="12.75">
      <c r="B15464" s="102">
        <v>245584126</v>
      </c>
      <c r="C15464" s="106">
        <v>0.59128329149307679</v>
      </c>
      <c r="D15464" s="107">
        <v>0.30714399746481025</v>
      </c>
      <c r="E15464" s="106">
        <v>0.59196958094208085</v>
      </c>
      <c r="F15464" s="107">
        <v>0.15508760735509153</v>
      </c>
      <c r="G15464" s="106">
        <v>0.76775353880068842</v>
      </c>
      <c r="H15464" s="107">
        <v>2.0306973214467838E-2</v>
      </c>
      <c r="I15464" s="121" t="str">
        <f t="shared" si="241"/>
        <v>E</v>
      </c>
    </row>
    <row r="15465" spans="2:9" ht="12.75">
      <c r="B15465" s="102">
        <v>245585059</v>
      </c>
      <c r="C15465" s="106">
        <v>0.88210691740562908</v>
      </c>
      <c r="D15465" s="107">
        <v>0.91472117212503701</v>
      </c>
      <c r="E15465" s="106">
        <v>0.60144202987607032</v>
      </c>
      <c r="F15465" s="107">
        <v>2.8372750134426639E-2</v>
      </c>
      <c r="G15465" s="106">
        <v>0.8255622281267625</v>
      </c>
      <c r="H15465" s="107">
        <v>0.9345498202883944</v>
      </c>
      <c r="I15465" s="121" t="str">
        <f t="shared" si="241"/>
        <v>BH</v>
      </c>
    </row>
    <row r="15466" spans="2:9" ht="12.75">
      <c r="B15466" s="102">
        <v>245585502</v>
      </c>
      <c r="C15466" s="106">
        <v>0.22751022732249782</v>
      </c>
      <c r="D15466" s="107">
        <v>0.6376402236375478</v>
      </c>
      <c r="E15466" s="106">
        <v>0.39582521680458171</v>
      </c>
      <c r="F15466" s="107">
        <v>0.29238657684730907</v>
      </c>
      <c r="G15466" s="106">
        <v>0.70241512153241992</v>
      </c>
      <c r="H15466" s="107">
        <v>0.55856276407820804</v>
      </c>
      <c r="I15466" s="121" t="str">
        <f t="shared" si="241"/>
        <v>E</v>
      </c>
    </row>
    <row r="15467" spans="2:9" ht="12.75">
      <c r="B15467" s="102">
        <v>245587954</v>
      </c>
      <c r="C15467" s="106">
        <v>0.57017895408072072</v>
      </c>
      <c r="D15467" s="107">
        <v>0.23261350585749918</v>
      </c>
      <c r="E15467" s="106">
        <v>0.9133454460665642</v>
      </c>
      <c r="F15467" s="107">
        <v>0.1606806920987196</v>
      </c>
      <c r="G15467" s="106">
        <v>4.4800221596621448E-2</v>
      </c>
      <c r="H15467" s="107">
        <v>5.6010153332142432E-2</v>
      </c>
      <c r="I15467" s="121" t="str">
        <f t="shared" si="241"/>
        <v>TH</v>
      </c>
    </row>
    <row r="15468" spans="2:9" ht="12.75">
      <c r="B15468" s="102">
        <v>245588449</v>
      </c>
      <c r="C15468" s="106">
        <v>0.69016649214306236</v>
      </c>
      <c r="D15468" s="107">
        <v>0.31050973346929522</v>
      </c>
      <c r="E15468" s="106">
        <v>8.4849204366147735E-2</v>
      </c>
      <c r="F15468" s="107">
        <v>0.94415502014915154</v>
      </c>
      <c r="G15468" s="106">
        <v>0.41093872833453804</v>
      </c>
      <c r="H15468" s="107">
        <v>9.3147780306689576E-2</v>
      </c>
      <c r="I15468" s="121" t="str">
        <f t="shared" si="241"/>
        <v>C</v>
      </c>
    </row>
    <row r="15469" spans="2:9" ht="12.75">
      <c r="B15469" s="102">
        <v>245594685</v>
      </c>
      <c r="C15469" s="106">
        <v>6.8512547975261739E-2</v>
      </c>
      <c r="D15469" s="107">
        <v>0.29060757509307433</v>
      </c>
      <c r="E15469" s="106">
        <v>6.97311570617698E-3</v>
      </c>
      <c r="F15469" s="107">
        <v>0.89653321135464425</v>
      </c>
      <c r="G15469" s="106">
        <v>8.7222660553558651E-2</v>
      </c>
      <c r="H15469" s="107">
        <v>0.31196045832945796</v>
      </c>
      <c r="I15469" s="121" t="str">
        <f t="shared" si="241"/>
        <v>C</v>
      </c>
    </row>
    <row r="15470" spans="2:9" ht="12.75">
      <c r="B15470" s="102">
        <v>245596279</v>
      </c>
      <c r="C15470" s="106">
        <v>0.69657801259879037</v>
      </c>
      <c r="D15470" s="107">
        <v>0.56342560830201194</v>
      </c>
      <c r="E15470" s="106">
        <v>0.67649024867754104</v>
      </c>
      <c r="F15470" s="107">
        <v>5.8689445588877343E-2</v>
      </c>
      <c r="G15470" s="106">
        <v>0.29695103335076256</v>
      </c>
      <c r="H15470" s="107">
        <v>0.92110902441941522</v>
      </c>
      <c r="I15470" s="121" t="str">
        <f t="shared" si="241"/>
        <v>BH</v>
      </c>
    </row>
    <row r="15471" spans="2:9" ht="12.75">
      <c r="B15471" s="102">
        <v>245598464</v>
      </c>
      <c r="C15471" s="106">
        <v>0.48329761170262442</v>
      </c>
      <c r="D15471" s="107">
        <v>0.82071665242893177</v>
      </c>
      <c r="E15471" s="106">
        <v>0.46309824477900974</v>
      </c>
      <c r="F15471" s="107">
        <v>0.55563220695253257</v>
      </c>
      <c r="G15471" s="106">
        <v>0.98699052952270461</v>
      </c>
      <c r="H15471" s="107">
        <v>0.40002330667300212</v>
      </c>
      <c r="I15471" s="121" t="str">
        <f t="shared" si="241"/>
        <v>E</v>
      </c>
    </row>
    <row r="15472" spans="2:9" ht="12.75">
      <c r="B15472" s="102">
        <v>245598612</v>
      </c>
      <c r="C15472" s="106">
        <v>0.98175656634587982</v>
      </c>
      <c r="D15472" s="107">
        <v>0.37648265598009933</v>
      </c>
      <c r="E15472" s="106">
        <v>0.93632604180090939</v>
      </c>
      <c r="F15472" s="107">
        <v>0.89159559993804205</v>
      </c>
      <c r="G15472" s="106">
        <v>0.68611457203636506</v>
      </c>
      <c r="H15472" s="107">
        <v>0.80306303344311192</v>
      </c>
      <c r="I15472" s="121" t="str">
        <f t="shared" si="241"/>
        <v>FH</v>
      </c>
    </row>
    <row r="15473" spans="2:9" ht="12.75">
      <c r="B15473" s="102">
        <v>245599403</v>
      </c>
      <c r="C15473" s="106">
        <v>0.60466675985989848</v>
      </c>
      <c r="D15473" s="107">
        <v>0.29964006483897698</v>
      </c>
      <c r="E15473" s="106">
        <v>0.22479914343505403</v>
      </c>
      <c r="F15473" s="107">
        <v>0.2385021016604762</v>
      </c>
      <c r="G15473" s="106">
        <v>0.88842090217492187</v>
      </c>
      <c r="H15473" s="107">
        <v>0.53545001344723619</v>
      </c>
      <c r="I15473" s="121" t="str">
        <f t="shared" si="241"/>
        <v>E</v>
      </c>
    </row>
    <row r="15474" spans="2:9" ht="12.75">
      <c r="B15474" s="102">
        <v>245601748</v>
      </c>
      <c r="C15474" s="106">
        <v>0.79073590710807551</v>
      </c>
      <c r="D15474" s="107">
        <v>0.40426392736198768</v>
      </c>
      <c r="E15474" s="106">
        <v>0.85480690568090711</v>
      </c>
      <c r="F15474" s="107">
        <v>0.10425451341584258</v>
      </c>
      <c r="G15474" s="106">
        <v>0.23367814371672391</v>
      </c>
      <c r="H15474" s="107">
        <v>0.91170029397791641</v>
      </c>
      <c r="I15474" s="121" t="str">
        <f t="shared" si="241"/>
        <v>BH</v>
      </c>
    </row>
    <row r="15475" spans="2:9" ht="12.75">
      <c r="B15475" s="102">
        <v>245601954</v>
      </c>
      <c r="C15475" s="106">
        <v>0.44091285335485964</v>
      </c>
      <c r="D15475" s="107">
        <v>0.91472372362325705</v>
      </c>
      <c r="E15475" s="106">
        <v>8.8893807077242037E-2</v>
      </c>
      <c r="F15475" s="107">
        <v>0.89199953907882445</v>
      </c>
      <c r="G15475" s="106">
        <v>0.85271363847188586</v>
      </c>
      <c r="H15475" s="107">
        <v>0.21692274413966706</v>
      </c>
      <c r="I15475" s="121" t="str">
        <f t="shared" si="241"/>
        <v>DF</v>
      </c>
    </row>
    <row r="15476" spans="2:9" ht="12.75">
      <c r="B15476" s="102">
        <v>245605708</v>
      </c>
      <c r="C15476" s="106">
        <v>0.87813947678876847</v>
      </c>
      <c r="D15476" s="107">
        <v>8.1521829552194447E-2</v>
      </c>
      <c r="E15476" s="106">
        <v>0.78092113360674897</v>
      </c>
      <c r="F15476" s="107">
        <v>0.43770497254321761</v>
      </c>
      <c r="G15476" s="106">
        <v>0.92309803109654109</v>
      </c>
      <c r="H15476" s="107">
        <v>0.37191419945547732</v>
      </c>
      <c r="I15476" s="121" t="str">
        <f t="shared" si="241"/>
        <v>E</v>
      </c>
    </row>
    <row r="15477" spans="2:9" ht="12.75">
      <c r="B15477" s="102">
        <v>245608259</v>
      </c>
      <c r="C15477" s="106">
        <v>6.9310963626231015E-2</v>
      </c>
      <c r="D15477" s="107">
        <v>0.54001075394103748</v>
      </c>
      <c r="E15477" s="106">
        <v>0.39047897986713132</v>
      </c>
      <c r="F15477" s="107">
        <v>0.28678735227151186</v>
      </c>
      <c r="G15477" s="106">
        <v>0.45432143988054929</v>
      </c>
      <c r="H15477" s="107">
        <v>0.89455692592727187</v>
      </c>
      <c r="I15477" s="121" t="str">
        <f t="shared" si="241"/>
        <v>BH</v>
      </c>
    </row>
    <row r="15478" spans="2:9" ht="12.75">
      <c r="B15478" s="102">
        <v>245609257</v>
      </c>
      <c r="C15478" s="106">
        <v>0.98905492249748828</v>
      </c>
      <c r="D15478" s="107">
        <v>0.20428214214960239</v>
      </c>
      <c r="E15478" s="106">
        <v>0.33837416372710294</v>
      </c>
      <c r="F15478" s="107">
        <v>0.67287840179185854</v>
      </c>
      <c r="G15478" s="106">
        <v>0.40443244783774279</v>
      </c>
      <c r="H15478" s="107">
        <v>0.78426942676272682</v>
      </c>
      <c r="I15478" s="121" t="str">
        <f t="shared" si="241"/>
        <v>FH</v>
      </c>
    </row>
    <row r="15479" spans="2:9" ht="12.75">
      <c r="B15479" s="102">
        <v>245611012</v>
      </c>
      <c r="C15479" s="106">
        <v>0.87881708121963875</v>
      </c>
      <c r="D15479" s="107">
        <v>0.27658327161200891</v>
      </c>
      <c r="E15479" s="106">
        <v>0.81300134412553504</v>
      </c>
      <c r="F15479" s="107">
        <v>0.54528851722217464</v>
      </c>
      <c r="G15479" s="106">
        <v>0.14718193332681118</v>
      </c>
      <c r="H15479" s="107">
        <v>0.67721995243340505</v>
      </c>
      <c r="I15479" s="121" t="str">
        <f t="shared" si="241"/>
        <v>FH</v>
      </c>
    </row>
    <row r="15480" spans="2:9" ht="12.75">
      <c r="B15480" s="102">
        <v>245614725</v>
      </c>
      <c r="C15480" s="106">
        <v>0.88401287704191134</v>
      </c>
      <c r="D15480" s="107">
        <v>1.7137289015979995E-2</v>
      </c>
      <c r="E15480" s="106">
        <v>0.38136699123689688</v>
      </c>
      <c r="F15480" s="107">
        <v>0.24705732899129385</v>
      </c>
      <c r="G15480" s="106">
        <v>0.11768714998948848</v>
      </c>
      <c r="H15480" s="107">
        <v>4.3776756746199297E-2</v>
      </c>
      <c r="I15480" s="121" t="str">
        <f t="shared" si="241"/>
        <v>FH</v>
      </c>
    </row>
    <row r="15481" spans="2:9" ht="12.75">
      <c r="B15481" s="102">
        <v>245614808</v>
      </c>
      <c r="C15481" s="106">
        <v>0.49644969498458824</v>
      </c>
      <c r="D15481" s="107">
        <v>0.45390498857470885</v>
      </c>
      <c r="E15481" s="106">
        <v>0.62328300437186557</v>
      </c>
      <c r="F15481" s="107">
        <v>0.11750608314903532</v>
      </c>
      <c r="G15481" s="106">
        <v>0.90817397145847933</v>
      </c>
      <c r="H15481" s="107">
        <v>0.56697995812793245</v>
      </c>
      <c r="I15481" s="121" t="str">
        <f t="shared" si="241"/>
        <v>E</v>
      </c>
    </row>
    <row r="15482" spans="2:9" ht="12.75">
      <c r="B15482" s="102">
        <v>245616531</v>
      </c>
      <c r="C15482" s="106">
        <v>0.54811351028172095</v>
      </c>
      <c r="D15482" s="107">
        <v>0.20350522766640977</v>
      </c>
      <c r="E15482" s="106">
        <v>0.68814848297977171</v>
      </c>
      <c r="F15482" s="107">
        <v>0.65211878299004145</v>
      </c>
      <c r="G15482" s="106">
        <v>0.15055601819966213</v>
      </c>
      <c r="H15482" s="107">
        <v>0.9977703798577684</v>
      </c>
      <c r="I15482" s="121" t="str">
        <f t="shared" si="241"/>
        <v>BH</v>
      </c>
    </row>
    <row r="15483" spans="2:9" ht="12.75">
      <c r="B15483" s="102">
        <v>245616697</v>
      </c>
      <c r="C15483" s="106">
        <v>0.2735741159650813</v>
      </c>
      <c r="D15483" s="107">
        <v>0.44942503651513066</v>
      </c>
      <c r="E15483" s="106">
        <v>0.80746963294718332</v>
      </c>
      <c r="F15483" s="107">
        <v>0.65975367760240156</v>
      </c>
      <c r="G15483" s="106">
        <v>0.78969639019480509</v>
      </c>
      <c r="H15483" s="107">
        <v>0.29014072026526039</v>
      </c>
      <c r="I15483" s="121" t="str">
        <f t="shared" si="241"/>
        <v>TH</v>
      </c>
    </row>
    <row r="15484" spans="2:9" ht="12.75">
      <c r="B15484" s="102">
        <v>245617778</v>
      </c>
      <c r="C15484" s="106">
        <v>0.79371988457279996</v>
      </c>
      <c r="D15484" s="107">
        <v>0.80665659587405436</v>
      </c>
      <c r="E15484" s="106">
        <v>2.3553149995469091E-2</v>
      </c>
      <c r="F15484" s="107">
        <v>0.56631799117547033</v>
      </c>
      <c r="G15484" s="106">
        <v>0.8347312857634881</v>
      </c>
      <c r="H15484" s="107">
        <v>0.33607841720420417</v>
      </c>
      <c r="I15484" s="121" t="str">
        <f t="shared" si="241"/>
        <v>E</v>
      </c>
    </row>
    <row r="15485" spans="2:9" ht="12.75">
      <c r="B15485" s="102">
        <v>245618644</v>
      </c>
      <c r="C15485" s="106">
        <v>0.9315089405332424</v>
      </c>
      <c r="D15485" s="107">
        <v>0.51873741140439478</v>
      </c>
      <c r="E15485" s="106">
        <v>0.18516297541610083</v>
      </c>
      <c r="F15485" s="107">
        <v>0.55262899214097505</v>
      </c>
      <c r="G15485" s="106">
        <v>0.84071832221703602</v>
      </c>
      <c r="H15485" s="107">
        <v>0.45160158765555569</v>
      </c>
      <c r="I15485" s="121" t="str">
        <f t="shared" si="241"/>
        <v>FH</v>
      </c>
    </row>
    <row r="15486" spans="2:9" ht="12.75">
      <c r="B15486" s="102">
        <v>245619066</v>
      </c>
      <c r="C15486" s="106">
        <v>0.2520352150411691</v>
      </c>
      <c r="D15486" s="107">
        <v>0.32208289897607045</v>
      </c>
      <c r="E15486" s="106">
        <v>0.6895117750048414</v>
      </c>
      <c r="F15486" s="107">
        <v>0.96747613678878341</v>
      </c>
      <c r="G15486" s="106">
        <v>0.62865423809684984</v>
      </c>
      <c r="H15486" s="107">
        <v>0.23952432241169253</v>
      </c>
      <c r="I15486" s="121" t="str">
        <f t="shared" si="241"/>
        <v>C</v>
      </c>
    </row>
    <row r="15487" spans="2:9" ht="12.75">
      <c r="B15487" s="102">
        <v>245619435</v>
      </c>
      <c r="C15487" s="106">
        <v>3.8581793440678691E-2</v>
      </c>
      <c r="D15487" s="107">
        <v>0.87761388566807463</v>
      </c>
      <c r="E15487" s="106">
        <v>0.27070373741044262</v>
      </c>
      <c r="F15487" s="107">
        <v>0.42969735296548062</v>
      </c>
      <c r="G15487" s="106">
        <v>0.36620771125739981</v>
      </c>
      <c r="H15487" s="107">
        <v>0.77181770413880812</v>
      </c>
      <c r="I15487" s="121" t="str">
        <f t="shared" si="241"/>
        <v>DF</v>
      </c>
    </row>
    <row r="15488" spans="2:9" ht="12.75">
      <c r="B15488" s="102">
        <v>245619807</v>
      </c>
      <c r="C15488" s="106">
        <v>0.42700939633928603</v>
      </c>
      <c r="D15488" s="107">
        <v>0.25172915969256593</v>
      </c>
      <c r="E15488" s="106">
        <v>0.36286097163301534</v>
      </c>
      <c r="F15488" s="107">
        <v>0.87495351518064179</v>
      </c>
      <c r="G15488" s="106">
        <v>1.7402529284821E-2</v>
      </c>
      <c r="H15488" s="107">
        <v>0.18341053126469831</v>
      </c>
      <c r="I15488" s="121" t="str">
        <f t="shared" si="241"/>
        <v>C</v>
      </c>
    </row>
    <row r="15489" spans="2:9" ht="12.75">
      <c r="B15489" s="102">
        <v>245620459</v>
      </c>
      <c r="C15489" s="106">
        <v>7.9938435842623612E-2</v>
      </c>
      <c r="D15489" s="107">
        <v>0.19012886874645663</v>
      </c>
      <c r="E15489" s="106">
        <v>0.80198922698831177</v>
      </c>
      <c r="F15489" s="107">
        <v>0.1122157527076646</v>
      </c>
      <c r="G15489" s="106">
        <v>0.91571158277485032</v>
      </c>
      <c r="H15489" s="107">
        <v>0.53486789311060079</v>
      </c>
      <c r="I15489" s="121" t="str">
        <f t="shared" si="241"/>
        <v>E</v>
      </c>
    </row>
    <row r="15490" spans="2:9" ht="12.75">
      <c r="B15490" s="102">
        <v>245628676</v>
      </c>
      <c r="C15490" s="106">
        <v>0.30404221187613967</v>
      </c>
      <c r="D15490" s="107">
        <v>0.43884465739270162</v>
      </c>
      <c r="E15490" s="106">
        <v>0.65837679579681652</v>
      </c>
      <c r="F15490" s="107">
        <v>0.72199609304286483</v>
      </c>
      <c r="G15490" s="106">
        <v>0.57200779006777847</v>
      </c>
      <c r="H15490" s="107">
        <v>0.2967429544962652</v>
      </c>
      <c r="I15490" s="121" t="str">
        <f t="shared" si="241"/>
        <v>C</v>
      </c>
    </row>
    <row r="15491" spans="2:9" ht="12.75">
      <c r="B15491" s="102">
        <v>245633313</v>
      </c>
      <c r="C15491" s="106">
        <v>0.82597791008091659</v>
      </c>
      <c r="D15491" s="107">
        <v>0.41871193273891461</v>
      </c>
      <c r="E15491" s="106">
        <v>0.97844346907770885</v>
      </c>
      <c r="F15491" s="107">
        <v>0.63207295855153944</v>
      </c>
      <c r="G15491" s="106">
        <v>0.95076459995760398</v>
      </c>
      <c r="H15491" s="107">
        <v>0.81715660701911674</v>
      </c>
      <c r="I15491" s="121" t="str">
        <f t="shared" si="241"/>
        <v>TH</v>
      </c>
    </row>
    <row r="15492" spans="2:9" ht="12.75">
      <c r="B15492" s="102">
        <v>245633767</v>
      </c>
      <c r="C15492" s="106">
        <v>5.5443759212810306E-2</v>
      </c>
      <c r="D15492" s="107">
        <v>0.43931065220394938</v>
      </c>
      <c r="E15492" s="106">
        <v>3.4505183254508021E-2</v>
      </c>
      <c r="F15492" s="107">
        <v>0.14946524395200811</v>
      </c>
      <c r="G15492" s="106">
        <v>0.11478458101254585</v>
      </c>
      <c r="H15492" s="107">
        <v>0.27917169003387787</v>
      </c>
      <c r="I15492" s="121" t="str">
        <f t="shared" si="241"/>
        <v>DF</v>
      </c>
    </row>
    <row r="15493" spans="2:9" ht="12.75">
      <c r="B15493" s="102">
        <v>245634040</v>
      </c>
      <c r="C15493" s="106">
        <v>0.28293393513943954</v>
      </c>
      <c r="D15493" s="107">
        <v>0.87712274618644681</v>
      </c>
      <c r="E15493" s="106">
        <v>0.83575034128930725</v>
      </c>
      <c r="F15493" s="107">
        <v>0.30153289154104002</v>
      </c>
      <c r="G15493" s="106">
        <v>0.49804502556641173</v>
      </c>
      <c r="H15493" s="107">
        <v>0.31001264530816974</v>
      </c>
      <c r="I15493" s="121" t="str">
        <f t="shared" ref="I15493:I15556" si="242">INDEX($C$3:$H$3, MATCH(MAX(C15493:H15493), C15493:H15493, 0))</f>
        <v>DF</v>
      </c>
    </row>
    <row r="15494" spans="2:9" ht="12.75">
      <c r="B15494" s="102">
        <v>245634196</v>
      </c>
      <c r="C15494" s="106">
        <v>7.2402218116696559E-2</v>
      </c>
      <c r="D15494" s="107">
        <v>0.17451733094698962</v>
      </c>
      <c r="E15494" s="106">
        <v>1.2839202678269324E-2</v>
      </c>
      <c r="F15494" s="107">
        <v>0.39608106166506141</v>
      </c>
      <c r="G15494" s="106">
        <v>0.31876652715891263</v>
      </c>
      <c r="H15494" s="107">
        <v>0.9948452059085251</v>
      </c>
      <c r="I15494" s="121" t="str">
        <f t="shared" si="242"/>
        <v>BH</v>
      </c>
    </row>
    <row r="15495" spans="2:9" ht="12.75">
      <c r="B15495" s="102">
        <v>245634434</v>
      </c>
      <c r="C15495" s="106">
        <v>3.6004540516000549E-2</v>
      </c>
      <c r="D15495" s="107">
        <v>0.99244390586565379</v>
      </c>
      <c r="E15495" s="106">
        <v>0.99191429514383844</v>
      </c>
      <c r="F15495" s="107">
        <v>6.7425582240043802E-2</v>
      </c>
      <c r="G15495" s="106">
        <v>0.24078048244297356</v>
      </c>
      <c r="H15495" s="107">
        <v>0.77830454304922836</v>
      </c>
      <c r="I15495" s="121" t="str">
        <f t="shared" si="242"/>
        <v>DF</v>
      </c>
    </row>
    <row r="15496" spans="2:9" ht="12.75">
      <c r="B15496" s="102">
        <v>245637430</v>
      </c>
      <c r="C15496" s="106">
        <v>0.97342675846175353</v>
      </c>
      <c r="D15496" s="107">
        <v>0.47692647567459012</v>
      </c>
      <c r="E15496" s="106">
        <v>0.61389512452741446</v>
      </c>
      <c r="F15496" s="107">
        <v>0.14929477969878868</v>
      </c>
      <c r="G15496" s="106">
        <v>9.0433346267053683E-2</v>
      </c>
      <c r="H15496" s="107">
        <v>0.63015556395186856</v>
      </c>
      <c r="I15496" s="121" t="str">
        <f t="shared" si="242"/>
        <v>FH</v>
      </c>
    </row>
    <row r="15497" spans="2:9" ht="12.75">
      <c r="B15497" s="102">
        <v>245643015</v>
      </c>
      <c r="C15497" s="106">
        <v>0.47162877945674109</v>
      </c>
      <c r="D15497" s="107">
        <v>0.45649082328638313</v>
      </c>
      <c r="E15497" s="106">
        <v>0.11526600014485222</v>
      </c>
      <c r="F15497" s="107">
        <v>3.994275213296028E-2</v>
      </c>
      <c r="G15497" s="106">
        <v>0.79246264199674687</v>
      </c>
      <c r="H15497" s="107">
        <v>0.13584598812230908</v>
      </c>
      <c r="I15497" s="121" t="str">
        <f t="shared" si="242"/>
        <v>E</v>
      </c>
    </row>
    <row r="15498" spans="2:9" ht="12.75">
      <c r="B15498" s="102">
        <v>245646579</v>
      </c>
      <c r="C15498" s="106">
        <v>5.3466273750514937E-2</v>
      </c>
      <c r="D15498" s="107">
        <v>0.91683217926610028</v>
      </c>
      <c r="E15498" s="106">
        <v>0.32316550017196066</v>
      </c>
      <c r="F15498" s="107">
        <v>0.85535293412405067</v>
      </c>
      <c r="G15498" s="106">
        <v>6.2243146980945241E-2</v>
      </c>
      <c r="H15498" s="107">
        <v>4.247094883209801E-2</v>
      </c>
      <c r="I15498" s="121" t="str">
        <f t="shared" si="242"/>
        <v>DF</v>
      </c>
    </row>
    <row r="15499" spans="2:9" ht="12.75">
      <c r="B15499" s="102">
        <v>245647760</v>
      </c>
      <c r="C15499" s="106">
        <v>0.65448620962401804</v>
      </c>
      <c r="D15499" s="107">
        <v>0.99492300443609882</v>
      </c>
      <c r="E15499" s="106">
        <v>0.78613731417042576</v>
      </c>
      <c r="F15499" s="107">
        <v>0.30269516304672828</v>
      </c>
      <c r="G15499" s="106">
        <v>0.91862549744689836</v>
      </c>
      <c r="H15499" s="107">
        <v>0.29185160902768548</v>
      </c>
      <c r="I15499" s="121" t="str">
        <f t="shared" si="242"/>
        <v>DF</v>
      </c>
    </row>
    <row r="15500" spans="2:9" ht="12.75">
      <c r="B15500" s="102">
        <v>245648890</v>
      </c>
      <c r="C15500" s="106">
        <v>0.91056373042421179</v>
      </c>
      <c r="D15500" s="107">
        <v>0.72302550755467188</v>
      </c>
      <c r="E15500" s="106">
        <v>0.67333845241188417</v>
      </c>
      <c r="F15500" s="107">
        <v>0.62749660207548175</v>
      </c>
      <c r="G15500" s="106">
        <v>0.57443771126395693</v>
      </c>
      <c r="H15500" s="107">
        <v>0.34519668642582335</v>
      </c>
      <c r="I15500" s="121" t="str">
        <f t="shared" si="242"/>
        <v>FH</v>
      </c>
    </row>
    <row r="15501" spans="2:9" ht="12.75">
      <c r="B15501" s="102">
        <v>245648971</v>
      </c>
      <c r="C15501" s="106">
        <v>0.25076047374550114</v>
      </c>
      <c r="D15501" s="107">
        <v>0.33087184736916964</v>
      </c>
      <c r="E15501" s="106">
        <v>5.6772571771412927E-2</v>
      </c>
      <c r="F15501" s="107">
        <v>0.17106653119126847</v>
      </c>
      <c r="G15501" s="106">
        <v>7.8630929367888847E-2</v>
      </c>
      <c r="H15501" s="107">
        <v>0.75631796649799377</v>
      </c>
      <c r="I15501" s="121" t="str">
        <f t="shared" si="242"/>
        <v>BH</v>
      </c>
    </row>
    <row r="15502" spans="2:9" ht="12.75">
      <c r="B15502" s="102">
        <v>245649088</v>
      </c>
      <c r="C15502" s="106">
        <v>0.99763465458932044</v>
      </c>
      <c r="D15502" s="107">
        <v>0.9500528469973295</v>
      </c>
      <c r="E15502" s="106">
        <v>0.18402726081367682</v>
      </c>
      <c r="F15502" s="107">
        <v>0.78456158062328396</v>
      </c>
      <c r="G15502" s="106">
        <v>0.28936981536517603</v>
      </c>
      <c r="H15502" s="107">
        <v>0.85592486927290268</v>
      </c>
      <c r="I15502" s="121" t="str">
        <f t="shared" si="242"/>
        <v>FH</v>
      </c>
    </row>
    <row r="15503" spans="2:9" ht="12.75">
      <c r="B15503" s="102">
        <v>245650070</v>
      </c>
      <c r="C15503" s="106">
        <v>0.36181802680025799</v>
      </c>
      <c r="D15503" s="107">
        <v>0.98987375099751218</v>
      </c>
      <c r="E15503" s="106">
        <v>0.37457663624493698</v>
      </c>
      <c r="F15503" s="107">
        <v>9.0279366825819496E-2</v>
      </c>
      <c r="G15503" s="106">
        <v>0.31514702432644426</v>
      </c>
      <c r="H15503" s="107">
        <v>0.87766664897504931</v>
      </c>
      <c r="I15503" s="121" t="str">
        <f t="shared" si="242"/>
        <v>DF</v>
      </c>
    </row>
    <row r="15504" spans="2:9" ht="12.75">
      <c r="B15504" s="102">
        <v>245655826</v>
      </c>
      <c r="C15504" s="106">
        <v>0.83457877780123457</v>
      </c>
      <c r="D15504" s="107">
        <v>0.66701538379651737</v>
      </c>
      <c r="E15504" s="106">
        <v>0.96227042053673539</v>
      </c>
      <c r="F15504" s="107">
        <v>0.42837382804320789</v>
      </c>
      <c r="G15504" s="106">
        <v>0.49146784639509389</v>
      </c>
      <c r="H15504" s="107">
        <v>0.61481438936091903</v>
      </c>
      <c r="I15504" s="121" t="str">
        <f t="shared" si="242"/>
        <v>TH</v>
      </c>
    </row>
    <row r="15505" spans="2:9" ht="12.75">
      <c r="B15505" s="102">
        <v>245655917</v>
      </c>
      <c r="C15505" s="106">
        <v>0.68310155649351367</v>
      </c>
      <c r="D15505" s="107">
        <v>0.24124123705177736</v>
      </c>
      <c r="E15505" s="106">
        <v>0.64826694035524279</v>
      </c>
      <c r="F15505" s="107">
        <v>0.78639249980791082</v>
      </c>
      <c r="G15505" s="106">
        <v>0.99530163403820637</v>
      </c>
      <c r="H15505" s="107">
        <v>0.27919357718827609</v>
      </c>
      <c r="I15505" s="121" t="str">
        <f t="shared" si="242"/>
        <v>E</v>
      </c>
    </row>
    <row r="15506" spans="2:9" ht="12.75">
      <c r="B15506" s="102">
        <v>245656073</v>
      </c>
      <c r="C15506" s="106">
        <v>0.1334247067969887</v>
      </c>
      <c r="D15506" s="107">
        <v>0.32538303305048299</v>
      </c>
      <c r="E15506" s="106">
        <v>0.44223718694006475</v>
      </c>
      <c r="F15506" s="107">
        <v>0.97100321134498757</v>
      </c>
      <c r="G15506" s="106">
        <v>0.91832268168027698</v>
      </c>
      <c r="H15506" s="107">
        <v>0.26783870586780933</v>
      </c>
      <c r="I15506" s="121" t="str">
        <f t="shared" si="242"/>
        <v>C</v>
      </c>
    </row>
    <row r="15507" spans="2:9" ht="12.75">
      <c r="B15507" s="102">
        <v>245656165</v>
      </c>
      <c r="C15507" s="106">
        <v>0.79596580429331398</v>
      </c>
      <c r="D15507" s="107">
        <v>0.39791749901925577</v>
      </c>
      <c r="E15507" s="106">
        <v>0.64115094994557076</v>
      </c>
      <c r="F15507" s="107">
        <v>0.87044906461856653</v>
      </c>
      <c r="G15507" s="106">
        <v>2.8997227730147568E-2</v>
      </c>
      <c r="H15507" s="107">
        <v>0.39238363397298581</v>
      </c>
      <c r="I15507" s="121" t="str">
        <f t="shared" si="242"/>
        <v>C</v>
      </c>
    </row>
    <row r="15508" spans="2:9" ht="12.75">
      <c r="B15508" s="102">
        <v>245656767</v>
      </c>
      <c r="C15508" s="106">
        <v>0.53992957000573405</v>
      </c>
      <c r="D15508" s="107">
        <v>0.35589006113537369</v>
      </c>
      <c r="E15508" s="106">
        <v>0.50725134634396696</v>
      </c>
      <c r="F15508" s="107">
        <v>0.10375028624159843</v>
      </c>
      <c r="G15508" s="106">
        <v>0.20763721099665111</v>
      </c>
      <c r="H15508" s="107">
        <v>2.8257245597824721E-2</v>
      </c>
      <c r="I15508" s="121" t="str">
        <f t="shared" si="242"/>
        <v>FH</v>
      </c>
    </row>
    <row r="15509" spans="2:9" ht="12.75">
      <c r="B15509" s="102">
        <v>245657939</v>
      </c>
      <c r="C15509" s="106">
        <v>0.73454269190911159</v>
      </c>
      <c r="D15509" s="107">
        <v>4.5671869914320595E-2</v>
      </c>
      <c r="E15509" s="106">
        <v>0.82699340672222621</v>
      </c>
      <c r="F15509" s="107">
        <v>0.22780466433539726</v>
      </c>
      <c r="G15509" s="106">
        <v>0.86193695138778459</v>
      </c>
      <c r="H15509" s="107">
        <v>0.35286725860710977</v>
      </c>
      <c r="I15509" s="121" t="str">
        <f t="shared" si="242"/>
        <v>E</v>
      </c>
    </row>
    <row r="15510" spans="2:9" ht="12.75">
      <c r="B15510" s="102">
        <v>245658095</v>
      </c>
      <c r="C15510" s="106">
        <v>5.7806562401868655E-2</v>
      </c>
      <c r="D15510" s="107">
        <v>0.11736069853072983</v>
      </c>
      <c r="E15510" s="106">
        <v>0.68875923129960737</v>
      </c>
      <c r="F15510" s="107">
        <v>0.42560526755626338</v>
      </c>
      <c r="G15510" s="106">
        <v>0.34972785181020627</v>
      </c>
      <c r="H15510" s="107">
        <v>0.1261871848161249</v>
      </c>
      <c r="I15510" s="121" t="str">
        <f t="shared" si="242"/>
        <v>TH</v>
      </c>
    </row>
    <row r="15511" spans="2:9" ht="12.75">
      <c r="B15511" s="102">
        <v>245658911</v>
      </c>
      <c r="C15511" s="106">
        <v>0.22441439485221348</v>
      </c>
      <c r="D15511" s="107">
        <v>0.42304538370588518</v>
      </c>
      <c r="E15511" s="106">
        <v>0.27309697440010838</v>
      </c>
      <c r="F15511" s="107">
        <v>0.19265124813918977</v>
      </c>
      <c r="G15511" s="106">
        <v>6.4129790666076048E-2</v>
      </c>
      <c r="H15511" s="107">
        <v>0.18889134907551086</v>
      </c>
      <c r="I15511" s="121" t="str">
        <f t="shared" si="242"/>
        <v>DF</v>
      </c>
    </row>
    <row r="15512" spans="2:9" ht="12.75">
      <c r="B15512" s="102">
        <v>245659340</v>
      </c>
      <c r="C15512" s="106">
        <v>8.5223399832206947E-2</v>
      </c>
      <c r="D15512" s="107">
        <v>0.47242148535164263</v>
      </c>
      <c r="E15512" s="106">
        <v>0.92513012173769282</v>
      </c>
      <c r="F15512" s="107">
        <v>0.92108461950981457</v>
      </c>
      <c r="G15512" s="106">
        <v>0.6960348959989322</v>
      </c>
      <c r="H15512" s="107">
        <v>0.81965491466015106</v>
      </c>
      <c r="I15512" s="121" t="str">
        <f t="shared" si="242"/>
        <v>TH</v>
      </c>
    </row>
    <row r="15513" spans="2:9" ht="12.75">
      <c r="B15513" s="102">
        <v>245660932</v>
      </c>
      <c r="C15513" s="106">
        <v>0.95547170370041989</v>
      </c>
      <c r="D15513" s="107">
        <v>0.89871169371943904</v>
      </c>
      <c r="E15513" s="106">
        <v>0.99003377859846875</v>
      </c>
      <c r="F15513" s="107">
        <v>0.54634906659518578</v>
      </c>
      <c r="G15513" s="106">
        <v>0.26528777990433028</v>
      </c>
      <c r="H15513" s="107">
        <v>0.2539375042000025</v>
      </c>
      <c r="I15513" s="121" t="str">
        <f t="shared" si="242"/>
        <v>TH</v>
      </c>
    </row>
    <row r="15514" spans="2:9" ht="12.75">
      <c r="B15514" s="102">
        <v>245661336</v>
      </c>
      <c r="C15514" s="106">
        <v>0.55496709403234012</v>
      </c>
      <c r="D15514" s="107">
        <v>0.43759587757580487</v>
      </c>
      <c r="E15514" s="106">
        <v>0.84930936628286968</v>
      </c>
      <c r="F15514" s="107">
        <v>9.2679674127845724E-2</v>
      </c>
      <c r="G15514" s="106">
        <v>0.24880284456147317</v>
      </c>
      <c r="H15514" s="107">
        <v>0.3202187645955048</v>
      </c>
      <c r="I15514" s="121" t="str">
        <f t="shared" si="242"/>
        <v>TH</v>
      </c>
    </row>
    <row r="15515" spans="2:9" ht="12.75">
      <c r="B15515" s="102">
        <v>245663310</v>
      </c>
      <c r="C15515" s="106">
        <v>0.606768266496581</v>
      </c>
      <c r="D15515" s="107">
        <v>5.9463630262079903E-2</v>
      </c>
      <c r="E15515" s="106">
        <v>0.15743774032624014</v>
      </c>
      <c r="F15515" s="107">
        <v>0.46465874154228803</v>
      </c>
      <c r="G15515" s="106">
        <v>0.23500329639940531</v>
      </c>
      <c r="H15515" s="107">
        <v>0.67273332152686471</v>
      </c>
      <c r="I15515" s="121" t="str">
        <f t="shared" si="242"/>
        <v>BH</v>
      </c>
    </row>
    <row r="15516" spans="2:9" ht="12.75">
      <c r="B15516" s="102">
        <v>245663762</v>
      </c>
      <c r="C15516" s="106">
        <v>0.59058077873099291</v>
      </c>
      <c r="D15516" s="107">
        <v>0.95454096539828281</v>
      </c>
      <c r="E15516" s="106">
        <v>0.78858135448352051</v>
      </c>
      <c r="F15516" s="107">
        <v>0.41398922655755155</v>
      </c>
      <c r="G15516" s="106">
        <v>0.48133397566273173</v>
      </c>
      <c r="H15516" s="107">
        <v>5.7814545486394753E-2</v>
      </c>
      <c r="I15516" s="121" t="str">
        <f t="shared" si="242"/>
        <v>DF</v>
      </c>
    </row>
    <row r="15517" spans="2:9" ht="12.75">
      <c r="B15517" s="102">
        <v>245667607</v>
      </c>
      <c r="C15517" s="106">
        <v>0.23772559176831143</v>
      </c>
      <c r="D15517" s="107">
        <v>0.85896074752949292</v>
      </c>
      <c r="E15517" s="106">
        <v>6.8275651797184977E-3</v>
      </c>
      <c r="F15517" s="107">
        <v>0.88456610856512996</v>
      </c>
      <c r="G15517" s="106">
        <v>0.61112261160423742</v>
      </c>
      <c r="H15517" s="107">
        <v>0.68682352174317463</v>
      </c>
      <c r="I15517" s="121" t="str">
        <f t="shared" si="242"/>
        <v>C</v>
      </c>
    </row>
    <row r="15518" spans="2:9" ht="12.75">
      <c r="B15518" s="102">
        <v>245671006</v>
      </c>
      <c r="C15518" s="106">
        <v>0.78638337661632196</v>
      </c>
      <c r="D15518" s="107">
        <v>0.24888452670044359</v>
      </c>
      <c r="E15518" s="106">
        <v>0.32361383137247124</v>
      </c>
      <c r="F15518" s="107">
        <v>0.63201184250027342</v>
      </c>
      <c r="G15518" s="106">
        <v>0.55001601333486505</v>
      </c>
      <c r="H15518" s="107">
        <v>0.59189917516104562</v>
      </c>
      <c r="I15518" s="121" t="str">
        <f t="shared" si="242"/>
        <v>FH</v>
      </c>
    </row>
    <row r="15519" spans="2:9" ht="12.75">
      <c r="B15519" s="102">
        <v>245671460</v>
      </c>
      <c r="C15519" s="106">
        <v>3.1656794711165226E-2</v>
      </c>
      <c r="D15519" s="107">
        <v>0.98578924444300853</v>
      </c>
      <c r="E15519" s="106">
        <v>0.74115410877341414</v>
      </c>
      <c r="F15519" s="107">
        <v>0.47087783194905874</v>
      </c>
      <c r="G15519" s="106">
        <v>5.7324809590455716E-2</v>
      </c>
      <c r="H15519" s="107">
        <v>0.12281416292967817</v>
      </c>
      <c r="I15519" s="121" t="str">
        <f t="shared" si="242"/>
        <v>DF</v>
      </c>
    </row>
    <row r="15520" spans="2:9" ht="12.75">
      <c r="B15520" s="102">
        <v>245671673</v>
      </c>
      <c r="C15520" s="106">
        <v>0.36074302730057806</v>
      </c>
      <c r="D15520" s="107">
        <v>0.32408919687593363</v>
      </c>
      <c r="E15520" s="106">
        <v>0.78623819707579989</v>
      </c>
      <c r="F15520" s="107">
        <v>0.97377377388084341</v>
      </c>
      <c r="G15520" s="106">
        <v>0.79517881543538782</v>
      </c>
      <c r="H15520" s="107">
        <v>0.37866112137533836</v>
      </c>
      <c r="I15520" s="121" t="str">
        <f t="shared" si="242"/>
        <v>C</v>
      </c>
    </row>
    <row r="15521" spans="2:9" ht="12.75">
      <c r="B15521" s="102">
        <v>245672228</v>
      </c>
      <c r="C15521" s="106">
        <v>0.54487748274251402</v>
      </c>
      <c r="D15521" s="107">
        <v>0.1689788341583478</v>
      </c>
      <c r="E15521" s="106">
        <v>0.42945536285800956</v>
      </c>
      <c r="F15521" s="107">
        <v>0.61183448599520207</v>
      </c>
      <c r="G15521" s="106">
        <v>0.84083188807589604</v>
      </c>
      <c r="H15521" s="107">
        <v>0.63035706895283328</v>
      </c>
      <c r="I15521" s="121" t="str">
        <f t="shared" si="242"/>
        <v>E</v>
      </c>
    </row>
    <row r="15522" spans="2:9" ht="12.75">
      <c r="B15522" s="102">
        <v>245673630</v>
      </c>
      <c r="C15522" s="106">
        <v>0.83355462253103063</v>
      </c>
      <c r="D15522" s="107">
        <v>0.66130891719437668</v>
      </c>
      <c r="E15522" s="106">
        <v>0.43076229778124908</v>
      </c>
      <c r="F15522" s="107">
        <v>8.0324518544058421E-2</v>
      </c>
      <c r="G15522" s="106">
        <v>0.88019521727185546</v>
      </c>
      <c r="H15522" s="107">
        <v>1.6517210354392908E-2</v>
      </c>
      <c r="I15522" s="121" t="str">
        <f t="shared" si="242"/>
        <v>E</v>
      </c>
    </row>
    <row r="15523" spans="2:9" ht="12.75">
      <c r="B15523" s="102">
        <v>245673786</v>
      </c>
      <c r="C15523" s="106">
        <v>0.47762520610530679</v>
      </c>
      <c r="D15523" s="107">
        <v>0.42538258877857604</v>
      </c>
      <c r="E15523" s="106">
        <v>0.96729222832628659</v>
      </c>
      <c r="F15523" s="107">
        <v>0.64353775587150075</v>
      </c>
      <c r="G15523" s="106">
        <v>0.46671817185569342</v>
      </c>
      <c r="H15523" s="107">
        <v>0.92707111383780116</v>
      </c>
      <c r="I15523" s="121" t="str">
        <f t="shared" si="242"/>
        <v>TH</v>
      </c>
    </row>
    <row r="15524" spans="2:9" ht="12.75">
      <c r="B15524" s="102">
        <v>245675668</v>
      </c>
      <c r="C15524" s="106">
        <v>9.0190938980106772E-2</v>
      </c>
      <c r="D15524" s="107">
        <v>0.57675952307689204</v>
      </c>
      <c r="E15524" s="106">
        <v>0.67490245313250719</v>
      </c>
      <c r="F15524" s="107">
        <v>4.1190563210944831E-2</v>
      </c>
      <c r="G15524" s="106">
        <v>0.91965821452331742</v>
      </c>
      <c r="H15524" s="107">
        <v>0.76823416586744764</v>
      </c>
      <c r="I15524" s="121" t="str">
        <f t="shared" si="242"/>
        <v>E</v>
      </c>
    </row>
    <row r="15525" spans="2:9" ht="12.75">
      <c r="B15525" s="102">
        <v>245678210</v>
      </c>
      <c r="C15525" s="106">
        <v>0.18032685932894532</v>
      </c>
      <c r="D15525" s="107">
        <v>0.66469666404145311</v>
      </c>
      <c r="E15525" s="106">
        <v>0.6559229036052463</v>
      </c>
      <c r="F15525" s="107">
        <v>0.50382468514936685</v>
      </c>
      <c r="G15525" s="106">
        <v>0.270881830143203</v>
      </c>
      <c r="H15525" s="107">
        <v>0.32351454299012872</v>
      </c>
      <c r="I15525" s="121" t="str">
        <f t="shared" si="242"/>
        <v>DF</v>
      </c>
    </row>
    <row r="15526" spans="2:9" ht="12.75">
      <c r="B15526" s="102">
        <v>245678638</v>
      </c>
      <c r="C15526" s="106">
        <v>0.84068460283700763</v>
      </c>
      <c r="D15526" s="107">
        <v>0.16505535499560109</v>
      </c>
      <c r="E15526" s="106">
        <v>0.56537650870890843</v>
      </c>
      <c r="F15526" s="107">
        <v>0.4163530592681921</v>
      </c>
      <c r="G15526" s="106">
        <v>0.45535705073219823</v>
      </c>
      <c r="H15526" s="107">
        <v>0.42275627774592306</v>
      </c>
      <c r="I15526" s="121" t="str">
        <f t="shared" si="242"/>
        <v>FH</v>
      </c>
    </row>
    <row r="15527" spans="2:9" ht="12.75">
      <c r="B15527" s="102">
        <v>245679182</v>
      </c>
      <c r="C15527" s="106">
        <v>0.33715304304910898</v>
      </c>
      <c r="D15527" s="107">
        <v>0.41246169706153268</v>
      </c>
      <c r="E15527" s="106">
        <v>0.31307119065047462</v>
      </c>
      <c r="F15527" s="107">
        <v>0.44161426489645716</v>
      </c>
      <c r="G15527" s="106">
        <v>0.32489002790699395</v>
      </c>
      <c r="H15527" s="107">
        <v>0.37682216866183271</v>
      </c>
      <c r="I15527" s="121" t="str">
        <f t="shared" si="242"/>
        <v>C</v>
      </c>
    </row>
    <row r="15528" spans="2:9" ht="12.75">
      <c r="B15528" s="102">
        <v>245679999</v>
      </c>
      <c r="C15528" s="106">
        <v>0.93335496317172328</v>
      </c>
      <c r="D15528" s="107">
        <v>0.8421673573955275</v>
      </c>
      <c r="E15528" s="106">
        <v>1.3736591167246015E-2</v>
      </c>
      <c r="F15528" s="107">
        <v>0.22625692889335713</v>
      </c>
      <c r="G15528" s="106">
        <v>0.57976289634822109</v>
      </c>
      <c r="H15528" s="107">
        <v>0.6811033437292151</v>
      </c>
      <c r="I15528" s="121" t="str">
        <f t="shared" si="242"/>
        <v>FH</v>
      </c>
    </row>
    <row r="15529" spans="2:9" ht="12.75">
      <c r="B15529" s="102">
        <v>245682350</v>
      </c>
      <c r="C15529" s="106">
        <v>4.1467274806921139E-2</v>
      </c>
      <c r="D15529" s="107">
        <v>0.26531862808090256</v>
      </c>
      <c r="E15529" s="106">
        <v>0.90513899879411164</v>
      </c>
      <c r="F15529" s="107">
        <v>0.2030890996021153</v>
      </c>
      <c r="G15529" s="106">
        <v>0.91358208300410215</v>
      </c>
      <c r="H15529" s="107">
        <v>1.7549309806440982E-2</v>
      </c>
      <c r="I15529" s="121" t="str">
        <f t="shared" si="242"/>
        <v>E</v>
      </c>
    </row>
    <row r="15530" spans="2:9" ht="12.75">
      <c r="B15530" s="102">
        <v>245682506</v>
      </c>
      <c r="C15530" s="106">
        <v>0.79296214839500045</v>
      </c>
      <c r="D15530" s="107">
        <v>0.12082945702271264</v>
      </c>
      <c r="E15530" s="106">
        <v>0.21058201903532403</v>
      </c>
      <c r="F15530" s="107">
        <v>0.33053565222771142</v>
      </c>
      <c r="G15530" s="106">
        <v>0.62510275266397608</v>
      </c>
      <c r="H15530" s="107">
        <v>0.11693886737125325</v>
      </c>
      <c r="I15530" s="121" t="str">
        <f t="shared" si="242"/>
        <v>FH</v>
      </c>
    </row>
    <row r="15531" spans="2:9" ht="12.75">
      <c r="B15531" s="102">
        <v>245683645</v>
      </c>
      <c r="C15531" s="106">
        <v>0.21018741059554102</v>
      </c>
      <c r="D15531" s="107">
        <v>0.41535579484126761</v>
      </c>
      <c r="E15531" s="106">
        <v>0.38078469075000942</v>
      </c>
      <c r="F15531" s="107">
        <v>7.9939768218688645E-3</v>
      </c>
      <c r="G15531" s="106">
        <v>3.9414056851767132E-2</v>
      </c>
      <c r="H15531" s="107">
        <v>0.35500604580247574</v>
      </c>
      <c r="I15531" s="121" t="str">
        <f t="shared" si="242"/>
        <v>DF</v>
      </c>
    </row>
    <row r="15532" spans="2:9" ht="12.75">
      <c r="B15532" s="102">
        <v>245683827</v>
      </c>
      <c r="C15532" s="106">
        <v>0.90589207801400917</v>
      </c>
      <c r="D15532" s="107">
        <v>0.95935221282315486</v>
      </c>
      <c r="E15532" s="106">
        <v>0.23467463913356301</v>
      </c>
      <c r="F15532" s="107">
        <v>0.13569704357634649</v>
      </c>
      <c r="G15532" s="106">
        <v>0.32864319315725421</v>
      </c>
      <c r="H15532" s="107">
        <v>0.95693414918802766</v>
      </c>
      <c r="I15532" s="121" t="str">
        <f t="shared" si="242"/>
        <v>DF</v>
      </c>
    </row>
    <row r="15533" spans="2:9" ht="12.75">
      <c r="B15533" s="102">
        <v>245683960</v>
      </c>
      <c r="C15533" s="106">
        <v>7.7810246664577365E-2</v>
      </c>
      <c r="D15533" s="107">
        <v>0.10594095819551219</v>
      </c>
      <c r="E15533" s="106">
        <v>0.33271371238176273</v>
      </c>
      <c r="F15533" s="107">
        <v>0.11669448430375384</v>
      </c>
      <c r="G15533" s="106">
        <v>0.44196802798450108</v>
      </c>
      <c r="H15533" s="107">
        <v>7.2042434824157731E-2</v>
      </c>
      <c r="I15533" s="121" t="str">
        <f t="shared" si="242"/>
        <v>E</v>
      </c>
    </row>
    <row r="15534" spans="2:9" ht="12.75">
      <c r="B15534" s="102">
        <v>245684981</v>
      </c>
      <c r="C15534" s="106">
        <v>0.14079133189073367</v>
      </c>
      <c r="D15534" s="107">
        <v>0.77897077241110435</v>
      </c>
      <c r="E15534" s="106">
        <v>0.21368272628879037</v>
      </c>
      <c r="F15534" s="107">
        <v>0.60805492688618479</v>
      </c>
      <c r="G15534" s="106">
        <v>0.59571144442240342</v>
      </c>
      <c r="H15534" s="107">
        <v>0.62896776347563965</v>
      </c>
      <c r="I15534" s="121" t="str">
        <f t="shared" si="242"/>
        <v>DF</v>
      </c>
    </row>
    <row r="15535" spans="2:9" ht="12.75">
      <c r="B15535" s="102">
        <v>245686294</v>
      </c>
      <c r="C15535" s="106">
        <v>9.1997575847700075E-2</v>
      </c>
      <c r="D15535" s="107">
        <v>0.31530482437570928</v>
      </c>
      <c r="E15535" s="106">
        <v>8.1293750561577838E-2</v>
      </c>
      <c r="F15535" s="107">
        <v>0.97062769433690743</v>
      </c>
      <c r="G15535" s="106">
        <v>0.63807081620828576</v>
      </c>
      <c r="H15535" s="107">
        <v>0.83765403220150247</v>
      </c>
      <c r="I15535" s="121" t="str">
        <f t="shared" si="242"/>
        <v>C</v>
      </c>
    </row>
    <row r="15536" spans="2:9" ht="12.75">
      <c r="B15536" s="102">
        <v>245686409</v>
      </c>
      <c r="C15536" s="106">
        <v>0.38328181743452827</v>
      </c>
      <c r="D15536" s="107">
        <v>0.24122834725224429</v>
      </c>
      <c r="E15536" s="106">
        <v>0.50797604683588649</v>
      </c>
      <c r="F15536" s="107">
        <v>0.63430157885216709</v>
      </c>
      <c r="G15536" s="106">
        <v>0.34191490433683391</v>
      </c>
      <c r="H15536" s="107">
        <v>0.31606638736675752</v>
      </c>
      <c r="I15536" s="121" t="str">
        <f t="shared" si="242"/>
        <v>C</v>
      </c>
    </row>
    <row r="15537" spans="2:9" ht="12.75">
      <c r="B15537" s="102">
        <v>245689009</v>
      </c>
      <c r="C15537" s="106">
        <v>0.98022284984156394</v>
      </c>
      <c r="D15537" s="107">
        <v>0.1598479207427399</v>
      </c>
      <c r="E15537" s="106">
        <v>0.51493218636706328</v>
      </c>
      <c r="F15537" s="107">
        <v>0.5826026010858163</v>
      </c>
      <c r="G15537" s="106">
        <v>0.34206513689831142</v>
      </c>
      <c r="H15537" s="107">
        <v>0.354551239764334</v>
      </c>
      <c r="I15537" s="121" t="str">
        <f t="shared" si="242"/>
        <v>FH</v>
      </c>
    </row>
    <row r="15538" spans="2:9" ht="12.75">
      <c r="B15538" s="102">
        <v>245690287</v>
      </c>
      <c r="C15538" s="106">
        <v>0.88882753440790996</v>
      </c>
      <c r="D15538" s="107">
        <v>0.43534443824928815</v>
      </c>
      <c r="E15538" s="106">
        <v>0.8027694813594366</v>
      </c>
      <c r="F15538" s="107">
        <v>0.34255020674933823</v>
      </c>
      <c r="G15538" s="106">
        <v>0.66323027682710634</v>
      </c>
      <c r="H15538" s="107">
        <v>0.98605786842156729</v>
      </c>
      <c r="I15538" s="121" t="str">
        <f t="shared" si="242"/>
        <v>BH</v>
      </c>
    </row>
    <row r="15539" spans="2:9" ht="12.75">
      <c r="B15539" s="102">
        <v>245692291</v>
      </c>
      <c r="C15539" s="106">
        <v>0.8392152305421714</v>
      </c>
      <c r="D15539" s="107">
        <v>0.92674571774894443</v>
      </c>
      <c r="E15539" s="106">
        <v>0.65410287530973843</v>
      </c>
      <c r="F15539" s="107">
        <v>0.70735605500645526</v>
      </c>
      <c r="G15539" s="106">
        <v>0.99067570483590206</v>
      </c>
      <c r="H15539" s="107">
        <v>5.9680722725339308E-2</v>
      </c>
      <c r="I15539" s="121" t="str">
        <f t="shared" si="242"/>
        <v>E</v>
      </c>
    </row>
    <row r="15540" spans="2:9" ht="12.75">
      <c r="B15540" s="102">
        <v>245693299</v>
      </c>
      <c r="C15540" s="106">
        <v>0.9581716993302607</v>
      </c>
      <c r="D15540" s="107">
        <v>0.48628215253521834</v>
      </c>
      <c r="E15540" s="106">
        <v>1.108716542068322E-2</v>
      </c>
      <c r="F15540" s="107">
        <v>0.92838658362899373</v>
      </c>
      <c r="G15540" s="106">
        <v>0.54592891450944325</v>
      </c>
      <c r="H15540" s="107">
        <v>0.44854244294488055</v>
      </c>
      <c r="I15540" s="121" t="str">
        <f t="shared" si="242"/>
        <v>FH</v>
      </c>
    </row>
    <row r="15541" spans="2:9" ht="12.75">
      <c r="B15541" s="102">
        <v>245694248</v>
      </c>
      <c r="C15541" s="106">
        <v>0.8413313744215849</v>
      </c>
      <c r="D15541" s="107">
        <v>0.3013700887748525</v>
      </c>
      <c r="E15541" s="106">
        <v>0.99858955028809149</v>
      </c>
      <c r="F15541" s="107">
        <v>0.41521612618435366</v>
      </c>
      <c r="G15541" s="106">
        <v>0.17378847127043962</v>
      </c>
      <c r="H15541" s="107">
        <v>0.39434706208515991</v>
      </c>
      <c r="I15541" s="121" t="str">
        <f t="shared" si="242"/>
        <v>TH</v>
      </c>
    </row>
    <row r="15542" spans="2:9" ht="12.75">
      <c r="B15542" s="102">
        <v>245694329</v>
      </c>
      <c r="C15542" s="106">
        <v>0.44982523467043056</v>
      </c>
      <c r="D15542" s="107">
        <v>0.38878158557425158</v>
      </c>
      <c r="E15542" s="106">
        <v>0.38423791768279503</v>
      </c>
      <c r="F15542" s="107">
        <v>0.78960547153975735</v>
      </c>
      <c r="G15542" s="106">
        <v>0.35532349531275109</v>
      </c>
      <c r="H15542" s="107">
        <v>5.5519871420834477E-2</v>
      </c>
      <c r="I15542" s="121" t="str">
        <f t="shared" si="242"/>
        <v>C</v>
      </c>
    </row>
    <row r="15543" spans="2:9" ht="12.75">
      <c r="B15543" s="102">
        <v>245694543</v>
      </c>
      <c r="C15543" s="106">
        <v>0.97345437257878142</v>
      </c>
      <c r="D15543" s="107">
        <v>0.67243799624454148</v>
      </c>
      <c r="E15543" s="106">
        <v>0.86301215773701512</v>
      </c>
      <c r="F15543" s="107">
        <v>0.60826740145414515</v>
      </c>
      <c r="G15543" s="106">
        <v>0.20915548281529972</v>
      </c>
      <c r="H15543" s="107">
        <v>0.79173810209875239</v>
      </c>
      <c r="I15543" s="121" t="str">
        <f t="shared" si="242"/>
        <v>FH</v>
      </c>
    </row>
    <row r="15544" spans="2:9" ht="12.75">
      <c r="B15544" s="102">
        <v>245695517</v>
      </c>
      <c r="C15544" s="106">
        <v>6.8796562438498299E-2</v>
      </c>
      <c r="D15544" s="107">
        <v>0.59781024095650004</v>
      </c>
      <c r="E15544" s="106">
        <v>0.25036761406565677</v>
      </c>
      <c r="F15544" s="107">
        <v>0.17927258030687554</v>
      </c>
      <c r="G15544" s="106">
        <v>0.35498833077230696</v>
      </c>
      <c r="H15544" s="107">
        <v>0.30558357122694524</v>
      </c>
      <c r="I15544" s="121" t="str">
        <f t="shared" si="242"/>
        <v>DF</v>
      </c>
    </row>
    <row r="15545" spans="2:9" ht="12.75">
      <c r="B15545" s="102">
        <v>245697547</v>
      </c>
      <c r="C15545" s="106">
        <v>0.53680932938805737</v>
      </c>
      <c r="D15545" s="107">
        <v>0.24830363922759968</v>
      </c>
      <c r="E15545" s="106">
        <v>9.4208635791481754E-4</v>
      </c>
      <c r="F15545" s="107">
        <v>0.48654681138740585</v>
      </c>
      <c r="G15545" s="106">
        <v>0.56202813837935683</v>
      </c>
      <c r="H15545" s="107">
        <v>0.68672920873745458</v>
      </c>
      <c r="I15545" s="121" t="str">
        <f t="shared" si="242"/>
        <v>BH</v>
      </c>
    </row>
    <row r="15546" spans="2:9" ht="12.75">
      <c r="B15546" s="102">
        <v>245698026</v>
      </c>
      <c r="C15546" s="106">
        <v>0.28424003682733456</v>
      </c>
      <c r="D15546" s="107">
        <v>0.5760419133169945</v>
      </c>
      <c r="E15546" s="106">
        <v>0.43308433756459586</v>
      </c>
      <c r="F15546" s="107">
        <v>0.35497842000075974</v>
      </c>
      <c r="G15546" s="106">
        <v>0.35598738714631661</v>
      </c>
      <c r="H15546" s="107">
        <v>0.74834557874226881</v>
      </c>
      <c r="I15546" s="121" t="str">
        <f t="shared" si="242"/>
        <v>BH</v>
      </c>
    </row>
    <row r="15547" spans="2:9" ht="12.75">
      <c r="B15547" s="102">
        <v>245699198</v>
      </c>
      <c r="C15547" s="106">
        <v>0.93210838157147169</v>
      </c>
      <c r="D15547" s="107">
        <v>0.95872895971077221</v>
      </c>
      <c r="E15547" s="106">
        <v>0.86518840693674615</v>
      </c>
      <c r="F15547" s="107">
        <v>0.3225281625465195</v>
      </c>
      <c r="G15547" s="106">
        <v>0.87779708461369887</v>
      </c>
      <c r="H15547" s="107">
        <v>0.8087725144158382</v>
      </c>
      <c r="I15547" s="121" t="str">
        <f t="shared" si="242"/>
        <v>DF</v>
      </c>
    </row>
    <row r="15548" spans="2:9" ht="12.75">
      <c r="B15548" s="102">
        <v>245700334</v>
      </c>
      <c r="C15548" s="106">
        <v>0.33549023342062334</v>
      </c>
      <c r="D15548" s="107">
        <v>0.32072031867171447</v>
      </c>
      <c r="E15548" s="106">
        <v>0.59847239133652796</v>
      </c>
      <c r="F15548" s="107">
        <v>0.23070671531610065</v>
      </c>
      <c r="G15548" s="106">
        <v>0.52051433113306689</v>
      </c>
      <c r="H15548" s="107">
        <v>0.29717550836411544</v>
      </c>
      <c r="I15548" s="121" t="str">
        <f t="shared" si="242"/>
        <v>TH</v>
      </c>
    </row>
    <row r="15549" spans="2:9" ht="12.75">
      <c r="B15549" s="102">
        <v>245700797</v>
      </c>
      <c r="C15549" s="106">
        <v>0.83372450283994426</v>
      </c>
      <c r="D15549" s="107">
        <v>0.26110579508236142</v>
      </c>
      <c r="E15549" s="106">
        <v>0.17649137418914673</v>
      </c>
      <c r="F15549" s="107">
        <v>0.47705410873530085</v>
      </c>
      <c r="G15549" s="106">
        <v>0.13182306647130804</v>
      </c>
      <c r="H15549" s="107">
        <v>0.61529488597286797</v>
      </c>
      <c r="I15549" s="121" t="str">
        <f t="shared" si="242"/>
        <v>FH</v>
      </c>
    </row>
    <row r="15550" spans="2:9" ht="12.75">
      <c r="B15550" s="102">
        <v>245701366</v>
      </c>
      <c r="C15550" s="106">
        <v>0.53048342668191339</v>
      </c>
      <c r="D15550" s="107">
        <v>0.83738999309929696</v>
      </c>
      <c r="E15550" s="106">
        <v>0.30977179923463094</v>
      </c>
      <c r="F15550" s="107">
        <v>9.7298725142051845E-2</v>
      </c>
      <c r="G15550" s="106">
        <v>0.31861646177169733</v>
      </c>
      <c r="H15550" s="107">
        <v>0.50794275803021227</v>
      </c>
      <c r="I15550" s="121" t="str">
        <f t="shared" si="242"/>
        <v>DF</v>
      </c>
    </row>
    <row r="15551" spans="2:9" ht="12.75">
      <c r="B15551" s="102">
        <v>245704526</v>
      </c>
      <c r="C15551" s="106">
        <v>0.51218626517986254</v>
      </c>
      <c r="D15551" s="107">
        <v>0.24540070553327009</v>
      </c>
      <c r="E15551" s="106">
        <v>0.84877863040322232</v>
      </c>
      <c r="F15551" s="107">
        <v>0.21515115569508336</v>
      </c>
      <c r="G15551" s="106">
        <v>0.51865401789149912</v>
      </c>
      <c r="H15551" s="107">
        <v>0.19631842767888674</v>
      </c>
      <c r="I15551" s="121" t="str">
        <f t="shared" si="242"/>
        <v>TH</v>
      </c>
    </row>
    <row r="15552" spans="2:9" ht="12.75">
      <c r="B15552" s="102">
        <v>245705698</v>
      </c>
      <c r="C15552" s="106">
        <v>0.68776197985282739</v>
      </c>
      <c r="D15552" s="107">
        <v>0.34207589265152549</v>
      </c>
      <c r="E15552" s="106">
        <v>0.59748261250594847</v>
      </c>
      <c r="F15552" s="107">
        <v>0.58087431262070588</v>
      </c>
      <c r="G15552" s="106">
        <v>0.21581438627050265</v>
      </c>
      <c r="H15552" s="107">
        <v>0.31647833230461941</v>
      </c>
      <c r="I15552" s="121" t="str">
        <f t="shared" si="242"/>
        <v>FH</v>
      </c>
    </row>
    <row r="15553" spans="2:9" ht="12.75">
      <c r="B15553" s="102">
        <v>245707364</v>
      </c>
      <c r="C15553" s="106">
        <v>0.5085547410735769</v>
      </c>
      <c r="D15553" s="107">
        <v>0.4528406043277915</v>
      </c>
      <c r="E15553" s="106">
        <v>0.30016222574809337</v>
      </c>
      <c r="F15553" s="107">
        <v>0.15871129005043016</v>
      </c>
      <c r="G15553" s="106">
        <v>0.84348925357909277</v>
      </c>
      <c r="H15553" s="107">
        <v>0.75024543423613999</v>
      </c>
      <c r="I15553" s="121" t="str">
        <f t="shared" si="242"/>
        <v>E</v>
      </c>
    </row>
    <row r="15554" spans="2:9" ht="12.75">
      <c r="B15554" s="102">
        <v>245707835</v>
      </c>
      <c r="C15554" s="106">
        <v>0.99564139801587803</v>
      </c>
      <c r="D15554" s="107">
        <v>0.32803393411293769</v>
      </c>
      <c r="E15554" s="106">
        <v>0.70611961740648876</v>
      </c>
      <c r="F15554" s="107">
        <v>7.7726309448530984E-2</v>
      </c>
      <c r="G15554" s="106">
        <v>0.83968356051639592</v>
      </c>
      <c r="H15554" s="107">
        <v>0.19510388735816164</v>
      </c>
      <c r="I15554" s="121" t="str">
        <f t="shared" si="242"/>
        <v>FH</v>
      </c>
    </row>
    <row r="15555" spans="2:9" ht="12.75">
      <c r="B15555" s="102">
        <v>245709197</v>
      </c>
      <c r="C15555" s="106">
        <v>0.82517676622828784</v>
      </c>
      <c r="D15555" s="107">
        <v>7.0670000964467405E-2</v>
      </c>
      <c r="E15555" s="106">
        <v>0.45511134535782927</v>
      </c>
      <c r="F15555" s="107">
        <v>0.44974110355008134</v>
      </c>
      <c r="G15555" s="106">
        <v>0.93459816836898257</v>
      </c>
      <c r="H15555" s="107">
        <v>0.42363607727351904</v>
      </c>
      <c r="I15555" s="121" t="str">
        <f t="shared" si="242"/>
        <v>E</v>
      </c>
    </row>
    <row r="15556" spans="2:9" ht="12.75">
      <c r="B15556" s="102">
        <v>245714483</v>
      </c>
      <c r="C15556" s="106">
        <v>0.30957686151372776</v>
      </c>
      <c r="D15556" s="107">
        <v>0.46075303559630248</v>
      </c>
      <c r="E15556" s="106">
        <v>0.21534114010147754</v>
      </c>
      <c r="F15556" s="107">
        <v>0.60754191421832537</v>
      </c>
      <c r="G15556" s="106">
        <v>0.90551750610524562</v>
      </c>
      <c r="H15556" s="107">
        <v>0.25845608711011492</v>
      </c>
      <c r="I15556" s="121" t="str">
        <f t="shared" si="242"/>
        <v>E</v>
      </c>
    </row>
    <row r="15557" spans="2:9" ht="12.75">
      <c r="B15557" s="102">
        <v>245714699</v>
      </c>
      <c r="C15557" s="106">
        <v>0.90352275638058233</v>
      </c>
      <c r="D15557" s="107">
        <v>0.89869217575169236</v>
      </c>
      <c r="E15557" s="106">
        <v>0.97393100112368702</v>
      </c>
      <c r="F15557" s="107">
        <v>0.98252035637368262</v>
      </c>
      <c r="G15557" s="106">
        <v>0.50212149091519209</v>
      </c>
      <c r="H15557" s="107">
        <v>0.27289512219390888</v>
      </c>
      <c r="I15557" s="121" t="str">
        <f t="shared" ref="I15557:I15620" si="243">INDEX($C$3:$H$3, MATCH(MAX(C15557:H15557), C15557:H15557, 0))</f>
        <v>C</v>
      </c>
    </row>
    <row r="15558" spans="2:9" ht="12.75">
      <c r="B15558" s="102">
        <v>245717299</v>
      </c>
      <c r="C15558" s="106">
        <v>0.1887009729420237</v>
      </c>
      <c r="D15558" s="107">
        <v>7.3437628175874181E-2</v>
      </c>
      <c r="E15558" s="106">
        <v>0.94162836320154075</v>
      </c>
      <c r="F15558" s="107">
        <v>0.93953912527751404</v>
      </c>
      <c r="G15558" s="106">
        <v>0.72371454526483214</v>
      </c>
      <c r="H15558" s="107">
        <v>0.63642080352107633</v>
      </c>
      <c r="I15558" s="121" t="str">
        <f t="shared" si="243"/>
        <v>TH</v>
      </c>
    </row>
    <row r="15559" spans="2:9" ht="12.75">
      <c r="B15559" s="102">
        <v>245717792</v>
      </c>
      <c r="C15559" s="106">
        <v>0.5105079661477383</v>
      </c>
      <c r="D15559" s="107">
        <v>0.60767246816840181</v>
      </c>
      <c r="E15559" s="106">
        <v>0.71254596690953598</v>
      </c>
      <c r="F15559" s="107">
        <v>0.85607851178365113</v>
      </c>
      <c r="G15559" s="106">
        <v>0.39284854721265106</v>
      </c>
      <c r="H15559" s="107">
        <v>0.86059618883587952</v>
      </c>
      <c r="I15559" s="121" t="str">
        <f t="shared" si="243"/>
        <v>BH</v>
      </c>
    </row>
    <row r="15560" spans="2:9" ht="12.75">
      <c r="B15560" s="102">
        <v>245718190</v>
      </c>
      <c r="C15560" s="106">
        <v>0.82988377452845885</v>
      </c>
      <c r="D15560" s="107">
        <v>0.79903655824951514</v>
      </c>
      <c r="E15560" s="106">
        <v>0.30038895043664748</v>
      </c>
      <c r="F15560" s="107">
        <v>0.20272555544407389</v>
      </c>
      <c r="G15560" s="106">
        <v>0.21241658193685797</v>
      </c>
      <c r="H15560" s="107">
        <v>0.92641392838389347</v>
      </c>
      <c r="I15560" s="121" t="str">
        <f t="shared" si="243"/>
        <v>BH</v>
      </c>
    </row>
    <row r="15561" spans="2:9" ht="12.75">
      <c r="B15561" s="102">
        <v>245718345</v>
      </c>
      <c r="C15561" s="106">
        <v>0.55095774625144678</v>
      </c>
      <c r="D15561" s="107">
        <v>0.99613558330693874</v>
      </c>
      <c r="E15561" s="106">
        <v>0.85227537037989221</v>
      </c>
      <c r="F15561" s="107">
        <v>0.41365976206598676</v>
      </c>
      <c r="G15561" s="106">
        <v>0.8073875985647847</v>
      </c>
      <c r="H15561" s="107">
        <v>0.96357978329785632</v>
      </c>
      <c r="I15561" s="121" t="str">
        <f t="shared" si="243"/>
        <v>DF</v>
      </c>
    </row>
    <row r="15562" spans="2:9" ht="12.75">
      <c r="B15562" s="102">
        <v>245719196</v>
      </c>
      <c r="C15562" s="106">
        <v>0.66494048981024001</v>
      </c>
      <c r="D15562" s="107">
        <v>0.48216127918276297</v>
      </c>
      <c r="E15562" s="106">
        <v>0.27453559786692194</v>
      </c>
      <c r="F15562" s="107">
        <v>0.71898661596617019</v>
      </c>
      <c r="G15562" s="106">
        <v>0.92218669810524734</v>
      </c>
      <c r="H15562" s="107">
        <v>0.85730035772258972</v>
      </c>
      <c r="I15562" s="121" t="str">
        <f t="shared" si="243"/>
        <v>E</v>
      </c>
    </row>
    <row r="15563" spans="2:9" ht="12.75">
      <c r="B15563" s="102">
        <v>245719748</v>
      </c>
      <c r="C15563" s="106">
        <v>0.10886462244580652</v>
      </c>
      <c r="D15563" s="107">
        <v>0.25295278053281423</v>
      </c>
      <c r="E15563" s="106">
        <v>0.37564169705881767</v>
      </c>
      <c r="F15563" s="107">
        <v>0.10412143254073225</v>
      </c>
      <c r="G15563" s="106">
        <v>2.9636277344126549E-2</v>
      </c>
      <c r="H15563" s="107">
        <v>0.94229852351010779</v>
      </c>
      <c r="I15563" s="121" t="str">
        <f t="shared" si="243"/>
        <v>BH</v>
      </c>
    </row>
    <row r="15564" spans="2:9" ht="12.75">
      <c r="B15564" s="102">
        <v>245721603</v>
      </c>
      <c r="C15564" s="106">
        <v>0.92083343379320581</v>
      </c>
      <c r="D15564" s="107">
        <v>0.80842864327898956</v>
      </c>
      <c r="E15564" s="106">
        <v>0.94126883637493197</v>
      </c>
      <c r="F15564" s="107">
        <v>0.5239916663711881</v>
      </c>
      <c r="G15564" s="106">
        <v>0.47656448390761152</v>
      </c>
      <c r="H15564" s="107">
        <v>0.42775271981539653</v>
      </c>
      <c r="I15564" s="121" t="str">
        <f t="shared" si="243"/>
        <v>TH</v>
      </c>
    </row>
    <row r="15565" spans="2:9" ht="12.75">
      <c r="B15565" s="102">
        <v>245722718</v>
      </c>
      <c r="C15565" s="106">
        <v>0.47595988613187967</v>
      </c>
      <c r="D15565" s="107">
        <v>0.3512298278515642</v>
      </c>
      <c r="E15565" s="106">
        <v>0.18911553899613587</v>
      </c>
      <c r="F15565" s="107">
        <v>0.46629494507585645</v>
      </c>
      <c r="G15565" s="106">
        <v>0.73583765700087422</v>
      </c>
      <c r="H15565" s="107">
        <v>0.6631710335669343</v>
      </c>
      <c r="I15565" s="121" t="str">
        <f t="shared" si="243"/>
        <v>E</v>
      </c>
    </row>
    <row r="15566" spans="2:9" ht="12.75">
      <c r="B15566" s="102">
        <v>245725465</v>
      </c>
      <c r="C15566" s="106">
        <v>0.37210710886551102</v>
      </c>
      <c r="D15566" s="107">
        <v>0.89570248038423372</v>
      </c>
      <c r="E15566" s="106">
        <v>0.8903252068594929</v>
      </c>
      <c r="F15566" s="107">
        <v>0.36846129682946405</v>
      </c>
      <c r="G15566" s="106">
        <v>0.2716414244118539</v>
      </c>
      <c r="H15566" s="107">
        <v>0.88382368016447099</v>
      </c>
      <c r="I15566" s="121" t="str">
        <f t="shared" si="243"/>
        <v>DF</v>
      </c>
    </row>
    <row r="15567" spans="2:9" ht="12.75">
      <c r="B15567" s="102">
        <v>245725712</v>
      </c>
      <c r="C15567" s="106">
        <v>0.14655545413230642</v>
      </c>
      <c r="D15567" s="107">
        <v>0.47741697737680155</v>
      </c>
      <c r="E15567" s="106">
        <v>0.98403600662936608</v>
      </c>
      <c r="F15567" s="107">
        <v>0.1708911895436156</v>
      </c>
      <c r="G15567" s="106">
        <v>0.51902632138266935</v>
      </c>
      <c r="H15567" s="107">
        <v>0.28092405317635549</v>
      </c>
      <c r="I15567" s="121" t="str">
        <f t="shared" si="243"/>
        <v>TH</v>
      </c>
    </row>
    <row r="15568" spans="2:9" ht="12.75">
      <c r="B15568" s="102">
        <v>245726364</v>
      </c>
      <c r="C15568" s="106">
        <v>0.93091914326266867</v>
      </c>
      <c r="D15568" s="107">
        <v>0.53672499588501754</v>
      </c>
      <c r="E15568" s="106">
        <v>4.7684436650847317E-2</v>
      </c>
      <c r="F15568" s="107">
        <v>0.56591664431435174</v>
      </c>
      <c r="G15568" s="106">
        <v>1.1202230306240679E-2</v>
      </c>
      <c r="H15568" s="107">
        <v>0.54296106119990784</v>
      </c>
      <c r="I15568" s="121" t="str">
        <f t="shared" si="243"/>
        <v>FH</v>
      </c>
    </row>
    <row r="15569" spans="2:9" ht="12.75">
      <c r="B15569" s="102">
        <v>245729739</v>
      </c>
      <c r="C15569" s="106">
        <v>0.25496238639880686</v>
      </c>
      <c r="D15569" s="107">
        <v>0.44951063446311856</v>
      </c>
      <c r="E15569" s="106">
        <v>0.35355106108769019</v>
      </c>
      <c r="F15569" s="107">
        <v>0.74647982816305625</v>
      </c>
      <c r="G15569" s="106">
        <v>0.44069939106340605</v>
      </c>
      <c r="H15569" s="107">
        <v>0.42008519195556215</v>
      </c>
      <c r="I15569" s="121" t="str">
        <f t="shared" si="243"/>
        <v>C</v>
      </c>
    </row>
    <row r="15570" spans="2:9" ht="12.75">
      <c r="B15570" s="102">
        <v>245729961</v>
      </c>
      <c r="C15570" s="106">
        <v>0.55283456668682929</v>
      </c>
      <c r="D15570" s="107">
        <v>0.70783192597361544</v>
      </c>
      <c r="E15570" s="106">
        <v>0.58151575428178237</v>
      </c>
      <c r="F15570" s="107">
        <v>0.19907912424729091</v>
      </c>
      <c r="G15570" s="106">
        <v>0.94138236193743108</v>
      </c>
      <c r="H15570" s="107">
        <v>0.455263920333417</v>
      </c>
      <c r="I15570" s="121" t="str">
        <f t="shared" si="243"/>
        <v>E</v>
      </c>
    </row>
    <row r="15571" spans="2:9" ht="12.75">
      <c r="B15571" s="102">
        <v>245730951</v>
      </c>
      <c r="C15571" s="106">
        <v>0.53034804106166167</v>
      </c>
      <c r="D15571" s="107">
        <v>0.49002041441592703</v>
      </c>
      <c r="E15571" s="106">
        <v>0.15846589482545248</v>
      </c>
      <c r="F15571" s="107">
        <v>0.59729371483062099</v>
      </c>
      <c r="G15571" s="106">
        <v>0.58318388486349471</v>
      </c>
      <c r="H15571" s="107">
        <v>0.36766381479509569</v>
      </c>
      <c r="I15571" s="121" t="str">
        <f t="shared" si="243"/>
        <v>C</v>
      </c>
    </row>
    <row r="15572" spans="2:9" ht="12.75">
      <c r="B15572" s="102">
        <v>245732073</v>
      </c>
      <c r="C15572" s="106">
        <v>0.57827532045588481</v>
      </c>
      <c r="D15572" s="107">
        <v>0.8100009074212009</v>
      </c>
      <c r="E15572" s="106">
        <v>0.30494620229422686</v>
      </c>
      <c r="F15572" s="107">
        <v>0.13275089625772285</v>
      </c>
      <c r="G15572" s="106">
        <v>0.64740782098554517</v>
      </c>
      <c r="H15572" s="107">
        <v>0.9905583989113047</v>
      </c>
      <c r="I15572" s="121" t="str">
        <f t="shared" si="243"/>
        <v>BH</v>
      </c>
    </row>
    <row r="15573" spans="2:9" ht="12.75">
      <c r="B15573" s="102">
        <v>245732949</v>
      </c>
      <c r="C15573" s="106">
        <v>0.81452891166076657</v>
      </c>
      <c r="D15573" s="107">
        <v>0.24282255404217068</v>
      </c>
      <c r="E15573" s="106">
        <v>2.4461570112971565E-2</v>
      </c>
      <c r="F15573" s="107">
        <v>0.90182977512489715</v>
      </c>
      <c r="G15573" s="106">
        <v>0.35323483833898095</v>
      </c>
      <c r="H15573" s="107">
        <v>0.18356189985255522</v>
      </c>
      <c r="I15573" s="121" t="str">
        <f t="shared" si="243"/>
        <v>C</v>
      </c>
    </row>
    <row r="15574" spans="2:9" ht="12.75">
      <c r="B15574" s="102">
        <v>245733765</v>
      </c>
      <c r="C15574" s="106">
        <v>0.15113614858961277</v>
      </c>
      <c r="D15574" s="107">
        <v>0.68522555487938863</v>
      </c>
      <c r="E15574" s="106">
        <v>0.41623705354269447</v>
      </c>
      <c r="F15574" s="107">
        <v>0.85683967265733951</v>
      </c>
      <c r="G15574" s="106">
        <v>0.53584910085780479</v>
      </c>
      <c r="H15574" s="107">
        <v>4.7884406232326482E-2</v>
      </c>
      <c r="I15574" s="121" t="str">
        <f t="shared" si="243"/>
        <v>C</v>
      </c>
    </row>
    <row r="15575" spans="2:9" ht="12.75">
      <c r="B15575" s="102">
        <v>245734087</v>
      </c>
      <c r="C15575" s="106">
        <v>0.69538337984272314</v>
      </c>
      <c r="D15575" s="107">
        <v>5.5007627732139852E-4</v>
      </c>
      <c r="E15575" s="106">
        <v>0.39773520537171825</v>
      </c>
      <c r="F15575" s="107">
        <v>0.37567339510375897</v>
      </c>
      <c r="G15575" s="106">
        <v>0.20856391764129234</v>
      </c>
      <c r="H15575" s="107">
        <v>0.22580179128319244</v>
      </c>
      <c r="I15575" s="121" t="str">
        <f t="shared" si="243"/>
        <v>FH</v>
      </c>
    </row>
    <row r="15576" spans="2:9" ht="12.75">
      <c r="B15576" s="102">
        <v>245734804</v>
      </c>
      <c r="C15576" s="106">
        <v>0.20895169719127349</v>
      </c>
      <c r="D15576" s="107">
        <v>0.40363378598128308</v>
      </c>
      <c r="E15576" s="106">
        <v>0.99165605190293604</v>
      </c>
      <c r="F15576" s="107">
        <v>0.99079466443696429</v>
      </c>
      <c r="G15576" s="106">
        <v>2.1297287586742542E-2</v>
      </c>
      <c r="H15576" s="107">
        <v>0.21691617717926182</v>
      </c>
      <c r="I15576" s="121" t="str">
        <f t="shared" si="243"/>
        <v>TH</v>
      </c>
    </row>
    <row r="15577" spans="2:9" ht="12.75">
      <c r="B15577" s="102">
        <v>245737131</v>
      </c>
      <c r="C15577" s="106">
        <v>0.79322636568489102</v>
      </c>
      <c r="D15577" s="107">
        <v>0.43058260592196174</v>
      </c>
      <c r="E15577" s="106">
        <v>6.7502301700470113E-2</v>
      </c>
      <c r="F15577" s="107">
        <v>0.21665855518976684</v>
      </c>
      <c r="G15577" s="106">
        <v>0.65578273598532899</v>
      </c>
      <c r="H15577" s="107">
        <v>0.39360656614727851</v>
      </c>
      <c r="I15577" s="121" t="str">
        <f t="shared" si="243"/>
        <v>FH</v>
      </c>
    </row>
    <row r="15578" spans="2:9" ht="12.75">
      <c r="B15578" s="102">
        <v>245737452</v>
      </c>
      <c r="C15578" s="106">
        <v>0.17949125456126058</v>
      </c>
      <c r="D15578" s="107">
        <v>0.92858055273960738</v>
      </c>
      <c r="E15578" s="106">
        <v>3.4244367007614684E-2</v>
      </c>
      <c r="F15578" s="107">
        <v>0.25540083619055398</v>
      </c>
      <c r="G15578" s="106">
        <v>0.20998776277763653</v>
      </c>
      <c r="H15578" s="107">
        <v>0.43847465067504321</v>
      </c>
      <c r="I15578" s="121" t="str">
        <f t="shared" si="243"/>
        <v>DF</v>
      </c>
    </row>
    <row r="15579" spans="2:9" ht="12.75">
      <c r="B15579" s="102">
        <v>245737972</v>
      </c>
      <c r="C15579" s="106">
        <v>2.3991058232476714E-2</v>
      </c>
      <c r="D15579" s="107">
        <v>0.92518820487183095</v>
      </c>
      <c r="E15579" s="106">
        <v>0.95997364922574513</v>
      </c>
      <c r="F15579" s="107">
        <v>0.5430333347468328</v>
      </c>
      <c r="G15579" s="106">
        <v>0.9188942523268393</v>
      </c>
      <c r="H15579" s="107">
        <v>0.66091019491397618</v>
      </c>
      <c r="I15579" s="121" t="str">
        <f t="shared" si="243"/>
        <v>TH</v>
      </c>
    </row>
    <row r="15580" spans="2:9" ht="12.75">
      <c r="B15580" s="102">
        <v>245738204</v>
      </c>
      <c r="C15580" s="106">
        <v>0.54605109452040423</v>
      </c>
      <c r="D15580" s="107">
        <v>4.3429683022309762E-2</v>
      </c>
      <c r="E15580" s="106">
        <v>0.16002533131346075</v>
      </c>
      <c r="F15580" s="107">
        <v>0.26171342398807962</v>
      </c>
      <c r="G15580" s="106">
        <v>0.68796818657225067</v>
      </c>
      <c r="H15580" s="107">
        <v>0.28926061659215674</v>
      </c>
      <c r="I15580" s="121" t="str">
        <f t="shared" si="243"/>
        <v>E</v>
      </c>
    </row>
    <row r="15581" spans="2:9" ht="12.75">
      <c r="B15581" s="102">
        <v>245738790</v>
      </c>
      <c r="C15581" s="106">
        <v>0.41138593316731242</v>
      </c>
      <c r="D15581" s="107">
        <v>0.81978132351921751</v>
      </c>
      <c r="E15581" s="106">
        <v>0.20554803612232786</v>
      </c>
      <c r="F15581" s="107">
        <v>0.53731378644608752</v>
      </c>
      <c r="G15581" s="106">
        <v>0.90406412638719824</v>
      </c>
      <c r="H15581" s="107">
        <v>0.91440228973132154</v>
      </c>
      <c r="I15581" s="121" t="str">
        <f t="shared" si="243"/>
        <v>BH</v>
      </c>
    </row>
    <row r="15582" spans="2:9" ht="12.75">
      <c r="B15582" s="102">
        <v>245739762</v>
      </c>
      <c r="C15582" s="106">
        <v>0.46189502019760931</v>
      </c>
      <c r="D15582" s="107">
        <v>0.82578822213496217</v>
      </c>
      <c r="E15582" s="106">
        <v>0.148639863639912</v>
      </c>
      <c r="F15582" s="107">
        <v>0.38429302383089547</v>
      </c>
      <c r="G15582" s="106">
        <v>0.95551905487835942</v>
      </c>
      <c r="H15582" s="107">
        <v>0.38609264829891998</v>
      </c>
      <c r="I15582" s="121" t="str">
        <f t="shared" si="243"/>
        <v>E</v>
      </c>
    </row>
    <row r="15583" spans="2:9" ht="12.75">
      <c r="B15583" s="102">
        <v>245742114</v>
      </c>
      <c r="C15583" s="106">
        <v>0.62537887919806234</v>
      </c>
      <c r="D15583" s="107">
        <v>0.5505438349174927</v>
      </c>
      <c r="E15583" s="106">
        <v>0.79606329788856289</v>
      </c>
      <c r="F15583" s="107">
        <v>7.0156709212536583E-2</v>
      </c>
      <c r="G15583" s="106">
        <v>0.41379272713820048</v>
      </c>
      <c r="H15583" s="107">
        <v>0.14694090367997337</v>
      </c>
      <c r="I15583" s="121" t="str">
        <f t="shared" si="243"/>
        <v>TH</v>
      </c>
    </row>
    <row r="15584" spans="2:9" ht="12.75">
      <c r="B15584" s="102">
        <v>245743532</v>
      </c>
      <c r="C15584" s="106">
        <v>0.51263477192206253</v>
      </c>
      <c r="D15584" s="107">
        <v>0.86936819068007698</v>
      </c>
      <c r="E15584" s="106">
        <v>0.15560597122870723</v>
      </c>
      <c r="F15584" s="107">
        <v>0.34150639811196948</v>
      </c>
      <c r="G15584" s="106">
        <v>0.14011602333241369</v>
      </c>
      <c r="H15584" s="107">
        <v>0.42310969066459636</v>
      </c>
      <c r="I15584" s="121" t="str">
        <f t="shared" si="243"/>
        <v>DF</v>
      </c>
    </row>
    <row r="15585" spans="2:9" ht="12.75">
      <c r="B15585" s="102">
        <v>245745110</v>
      </c>
      <c r="C15585" s="106">
        <v>0.33552838406628793</v>
      </c>
      <c r="D15585" s="107">
        <v>8.7205038068288943E-2</v>
      </c>
      <c r="E15585" s="106">
        <v>0.20557005953026763</v>
      </c>
      <c r="F15585" s="107">
        <v>0.51640237582338244</v>
      </c>
      <c r="G15585" s="106">
        <v>0.48618421375830256</v>
      </c>
      <c r="H15585" s="107">
        <v>0.45121781977449293</v>
      </c>
      <c r="I15585" s="121" t="str">
        <f t="shared" si="243"/>
        <v>C</v>
      </c>
    </row>
    <row r="15586" spans="2:9" ht="12.75">
      <c r="B15586" s="102">
        <v>245747213</v>
      </c>
      <c r="C15586" s="106">
        <v>0.63177848073172616</v>
      </c>
      <c r="D15586" s="107">
        <v>0.31563378997184111</v>
      </c>
      <c r="E15586" s="106">
        <v>0.956946371966092</v>
      </c>
      <c r="F15586" s="107">
        <v>0.85576930360560266</v>
      </c>
      <c r="G15586" s="106">
        <v>0.53216643865107027</v>
      </c>
      <c r="H15586" s="107">
        <v>0.37944996120501351</v>
      </c>
      <c r="I15586" s="121" t="str">
        <f t="shared" si="243"/>
        <v>TH</v>
      </c>
    </row>
    <row r="15587" spans="2:9" ht="12.75">
      <c r="B15587" s="102">
        <v>245747451</v>
      </c>
      <c r="C15587" s="106">
        <v>0.93211191629599188</v>
      </c>
      <c r="D15587" s="107">
        <v>0.13310181573951851</v>
      </c>
      <c r="E15587" s="106">
        <v>0.93084129104413127</v>
      </c>
      <c r="F15587" s="107">
        <v>0.46743118809643835</v>
      </c>
      <c r="G15587" s="106">
        <v>0.85304141817749368</v>
      </c>
      <c r="H15587" s="107">
        <v>0.40240504496668383</v>
      </c>
      <c r="I15587" s="121" t="str">
        <f t="shared" si="243"/>
        <v>FH</v>
      </c>
    </row>
    <row r="15588" spans="2:9" ht="12.75">
      <c r="B15588" s="102">
        <v>245749547</v>
      </c>
      <c r="C15588" s="106">
        <v>9.8142426667476634E-2</v>
      </c>
      <c r="D15588" s="107">
        <v>0.78737593812693896</v>
      </c>
      <c r="E15588" s="106">
        <v>0.88094254179006803</v>
      </c>
      <c r="F15588" s="107">
        <v>0.60421510020697267</v>
      </c>
      <c r="G15588" s="106">
        <v>0.10973701884703457</v>
      </c>
      <c r="H15588" s="107">
        <v>0.37560452586567949</v>
      </c>
      <c r="I15588" s="121" t="str">
        <f t="shared" si="243"/>
        <v>TH</v>
      </c>
    </row>
    <row r="15589" spans="2:9" ht="12.75">
      <c r="B15589" s="102">
        <v>245750784</v>
      </c>
      <c r="C15589" s="106">
        <v>0.77340595500947762</v>
      </c>
      <c r="D15589" s="107">
        <v>4.5192329462830916E-2</v>
      </c>
      <c r="E15589" s="106">
        <v>0.45606386542090477</v>
      </c>
      <c r="F15589" s="107">
        <v>0.35350843829122347</v>
      </c>
      <c r="G15589" s="106">
        <v>0.53591407130602464</v>
      </c>
      <c r="H15589" s="107">
        <v>0.29579001962207641</v>
      </c>
      <c r="I15589" s="121" t="str">
        <f t="shared" si="243"/>
        <v>FH</v>
      </c>
    </row>
    <row r="15590" spans="2:9" ht="12.75">
      <c r="B15590" s="102">
        <v>245754537</v>
      </c>
      <c r="C15590" s="106">
        <v>0.62231741796323625</v>
      </c>
      <c r="D15590" s="107">
        <v>0.54333131138331336</v>
      </c>
      <c r="E15590" s="106">
        <v>0.65418229651122983</v>
      </c>
      <c r="F15590" s="107">
        <v>0.51563273769494034</v>
      </c>
      <c r="G15590" s="106">
        <v>0.68608312486936773</v>
      </c>
      <c r="H15590" s="107">
        <v>0.203075975725592</v>
      </c>
      <c r="I15590" s="121" t="str">
        <f t="shared" si="243"/>
        <v>E</v>
      </c>
    </row>
    <row r="15591" spans="2:9" ht="12.75">
      <c r="B15591" s="102">
        <v>245755477</v>
      </c>
      <c r="C15591" s="106">
        <v>0.99967918850808446</v>
      </c>
      <c r="D15591" s="107">
        <v>0.47300512883490287</v>
      </c>
      <c r="E15591" s="106">
        <v>0.6032803862310252</v>
      </c>
      <c r="F15591" s="107">
        <v>0.14255812658726352</v>
      </c>
      <c r="G15591" s="106">
        <v>0.61607211773155068</v>
      </c>
      <c r="H15591" s="107">
        <v>0.88118450201820941</v>
      </c>
      <c r="I15591" s="121" t="str">
        <f t="shared" si="243"/>
        <v>FH</v>
      </c>
    </row>
    <row r="15592" spans="2:9" ht="12.75">
      <c r="B15592" s="102">
        <v>245756163</v>
      </c>
      <c r="C15592" s="106">
        <v>0.6066897572903871</v>
      </c>
      <c r="D15592" s="107">
        <v>0.22346772336718246</v>
      </c>
      <c r="E15592" s="106">
        <v>0.26068613359698301</v>
      </c>
      <c r="F15592" s="107">
        <v>0.91776153627290391</v>
      </c>
      <c r="G15592" s="106">
        <v>0.5999862362141013</v>
      </c>
      <c r="H15592" s="107">
        <v>4.5125428392906564E-2</v>
      </c>
      <c r="I15592" s="121" t="str">
        <f t="shared" si="243"/>
        <v>C</v>
      </c>
    </row>
    <row r="15593" spans="2:9" ht="12.75">
      <c r="B15593" s="102">
        <v>245758969</v>
      </c>
      <c r="C15593" s="106">
        <v>0.63017964511373337</v>
      </c>
      <c r="D15593" s="107">
        <v>0.6615336859909533</v>
      </c>
      <c r="E15593" s="106">
        <v>0.6528784437214723</v>
      </c>
      <c r="F15593" s="107">
        <v>0.85575074477390189</v>
      </c>
      <c r="G15593" s="106">
        <v>0.18605634195953158</v>
      </c>
      <c r="H15593" s="107">
        <v>0.64346973369217775</v>
      </c>
      <c r="I15593" s="121" t="str">
        <f t="shared" si="243"/>
        <v>C</v>
      </c>
    </row>
    <row r="15594" spans="2:9" ht="12.75">
      <c r="B15594" s="102">
        <v>245759315</v>
      </c>
      <c r="C15594" s="106">
        <v>0.94243571231868195</v>
      </c>
      <c r="D15594" s="107">
        <v>0.39053325806033823</v>
      </c>
      <c r="E15594" s="106">
        <v>0.24083694057435379</v>
      </c>
      <c r="F15594" s="107">
        <v>0.33519710280154325</v>
      </c>
      <c r="G15594" s="106">
        <v>0.21052788789425358</v>
      </c>
      <c r="H15594" s="107">
        <v>0.57058164304561698</v>
      </c>
      <c r="I15594" s="121" t="str">
        <f t="shared" si="243"/>
        <v>FH</v>
      </c>
    </row>
    <row r="15595" spans="2:9" ht="12.75">
      <c r="B15595" s="102">
        <v>245761104</v>
      </c>
      <c r="C15595" s="106">
        <v>0.36001950661923199</v>
      </c>
      <c r="D15595" s="107">
        <v>0.87852728829765692</v>
      </c>
      <c r="E15595" s="106">
        <v>7.3463895563441461E-3</v>
      </c>
      <c r="F15595" s="107">
        <v>5.1609257822671228E-2</v>
      </c>
      <c r="G15595" s="106">
        <v>0.9684811175975514</v>
      </c>
      <c r="H15595" s="107">
        <v>0.85767515591995691</v>
      </c>
      <c r="I15595" s="121" t="str">
        <f t="shared" si="243"/>
        <v>E</v>
      </c>
    </row>
    <row r="15596" spans="2:9" ht="12.75">
      <c r="B15596" s="102">
        <v>245761847</v>
      </c>
      <c r="C15596" s="106">
        <v>0.26880382512745782</v>
      </c>
      <c r="D15596" s="107">
        <v>0.54419586152847721</v>
      </c>
      <c r="E15596" s="106">
        <v>0.45778123759274902</v>
      </c>
      <c r="F15596" s="107">
        <v>0.14617303888918753</v>
      </c>
      <c r="G15596" s="106">
        <v>0.80696574734399862</v>
      </c>
      <c r="H15596" s="107">
        <v>0.27130777763310254</v>
      </c>
      <c r="I15596" s="121" t="str">
        <f t="shared" si="243"/>
        <v>E</v>
      </c>
    </row>
    <row r="15597" spans="2:9" ht="12.75">
      <c r="B15597" s="102">
        <v>245765007</v>
      </c>
      <c r="C15597" s="106">
        <v>0.38172202761579621</v>
      </c>
      <c r="D15597" s="107">
        <v>2.8878936309506553E-2</v>
      </c>
      <c r="E15597" s="106">
        <v>0.10499727471327058</v>
      </c>
      <c r="F15597" s="107">
        <v>0.79280914082220821</v>
      </c>
      <c r="G15597" s="106">
        <v>0.22332239099024065</v>
      </c>
      <c r="H15597" s="107">
        <v>0.82392436765498367</v>
      </c>
      <c r="I15597" s="121" t="str">
        <f t="shared" si="243"/>
        <v>BH</v>
      </c>
    </row>
    <row r="15598" spans="2:9" ht="12.75">
      <c r="B15598" s="102">
        <v>245767185</v>
      </c>
      <c r="C15598" s="106">
        <v>0.1650883456584582</v>
      </c>
      <c r="D15598" s="107">
        <v>0.92203648990098608</v>
      </c>
      <c r="E15598" s="106">
        <v>0.48515858722179028</v>
      </c>
      <c r="F15598" s="107">
        <v>0.60210446789233973</v>
      </c>
      <c r="G15598" s="106">
        <v>0.46019149753086475</v>
      </c>
      <c r="H15598" s="107">
        <v>0.53858228265849784</v>
      </c>
      <c r="I15598" s="121" t="str">
        <f t="shared" si="243"/>
        <v>DF</v>
      </c>
    </row>
    <row r="15599" spans="2:9" ht="12.75">
      <c r="B15599" s="102">
        <v>245767811</v>
      </c>
      <c r="C15599" s="106">
        <v>0.44132126415072559</v>
      </c>
      <c r="D15599" s="107">
        <v>0.13666874578709298</v>
      </c>
      <c r="E15599" s="106">
        <v>0.93552557564379768</v>
      </c>
      <c r="F15599" s="107">
        <v>4.5686449091768555E-3</v>
      </c>
      <c r="G15599" s="106">
        <v>0.44844956155804017</v>
      </c>
      <c r="H15599" s="107">
        <v>3.8055127545835177E-2</v>
      </c>
      <c r="I15599" s="121" t="str">
        <f t="shared" si="243"/>
        <v>TH</v>
      </c>
    </row>
    <row r="15600" spans="2:9" ht="12.75">
      <c r="B15600" s="102">
        <v>245768530</v>
      </c>
      <c r="C15600" s="106">
        <v>3.1107154888977639E-2</v>
      </c>
      <c r="D15600" s="107">
        <v>0.97480961093178387</v>
      </c>
      <c r="E15600" s="106">
        <v>0.89846896505191243</v>
      </c>
      <c r="F15600" s="107">
        <v>0.10725613544493484</v>
      </c>
      <c r="G15600" s="106">
        <v>0.79966936250384446</v>
      </c>
      <c r="H15600" s="107">
        <v>0.61711604870920844</v>
      </c>
      <c r="I15600" s="121" t="str">
        <f t="shared" si="243"/>
        <v>DF</v>
      </c>
    </row>
    <row r="15601" spans="2:9" ht="12.75">
      <c r="B15601" s="102">
        <v>245768611</v>
      </c>
      <c r="C15601" s="106">
        <v>0.39042152488476933</v>
      </c>
      <c r="D15601" s="107">
        <v>0.91592667483120049</v>
      </c>
      <c r="E15601" s="106">
        <v>0.66765027956440748</v>
      </c>
      <c r="F15601" s="107">
        <v>0.50866838184626006</v>
      </c>
      <c r="G15601" s="106">
        <v>0.8915056862320343</v>
      </c>
      <c r="H15601" s="107">
        <v>0.94846214375966653</v>
      </c>
      <c r="I15601" s="121" t="str">
        <f t="shared" si="243"/>
        <v>BH</v>
      </c>
    </row>
    <row r="15602" spans="2:9" ht="12.75">
      <c r="B15602" s="102">
        <v>245769231</v>
      </c>
      <c r="C15602" s="106">
        <v>2.4059778861398762E-2</v>
      </c>
      <c r="D15602" s="107">
        <v>0.33874775738281038</v>
      </c>
      <c r="E15602" s="106">
        <v>0.45659024524343406</v>
      </c>
      <c r="F15602" s="107">
        <v>0.87692565230486874</v>
      </c>
      <c r="G15602" s="106">
        <v>1.025314142444067E-2</v>
      </c>
      <c r="H15602" s="107">
        <v>0.65968937598028621</v>
      </c>
      <c r="I15602" s="121" t="str">
        <f t="shared" si="243"/>
        <v>C</v>
      </c>
    </row>
    <row r="15603" spans="2:9" ht="12.75">
      <c r="B15603" s="102">
        <v>245769329</v>
      </c>
      <c r="C15603" s="106">
        <v>0.71611574156487046</v>
      </c>
      <c r="D15603" s="107">
        <v>0.97888746835646323</v>
      </c>
      <c r="E15603" s="106">
        <v>0.60162188189977162</v>
      </c>
      <c r="F15603" s="107">
        <v>0.84778346094881485</v>
      </c>
      <c r="G15603" s="106">
        <v>0.45990570948509846</v>
      </c>
      <c r="H15603" s="107">
        <v>0.6741500390230728</v>
      </c>
      <c r="I15603" s="121" t="str">
        <f t="shared" si="243"/>
        <v>DF</v>
      </c>
    </row>
    <row r="15604" spans="2:9" ht="12.75">
      <c r="B15604" s="102">
        <v>245769675</v>
      </c>
      <c r="C15604" s="106">
        <v>5.3216381919991562E-2</v>
      </c>
      <c r="D15604" s="107">
        <v>0.13516732501061224</v>
      </c>
      <c r="E15604" s="106">
        <v>7.5986625506891059E-2</v>
      </c>
      <c r="F15604" s="107">
        <v>0.31922849007489251</v>
      </c>
      <c r="G15604" s="106">
        <v>0.3012428678738166</v>
      </c>
      <c r="H15604" s="107">
        <v>0.47025323275340547</v>
      </c>
      <c r="I15604" s="121" t="str">
        <f t="shared" si="243"/>
        <v>BH</v>
      </c>
    </row>
    <row r="15605" spans="2:9" ht="12.75">
      <c r="B15605" s="102">
        <v>245777028</v>
      </c>
      <c r="C15605" s="106">
        <v>0.88799038302473665</v>
      </c>
      <c r="D15605" s="107">
        <v>3.8581271635827585E-2</v>
      </c>
      <c r="E15605" s="106">
        <v>0.29860376982945702</v>
      </c>
      <c r="F15605" s="107">
        <v>0.6059873612985005</v>
      </c>
      <c r="G15605" s="106">
        <v>0.37286514936353665</v>
      </c>
      <c r="H15605" s="107">
        <v>0.12124120381883507</v>
      </c>
      <c r="I15605" s="121" t="str">
        <f t="shared" si="243"/>
        <v>FH</v>
      </c>
    </row>
    <row r="15606" spans="2:9" ht="12.75">
      <c r="B15606" s="102">
        <v>245777275</v>
      </c>
      <c r="C15606" s="106">
        <v>0.22241402590620862</v>
      </c>
      <c r="D15606" s="107">
        <v>0.80502024172650533</v>
      </c>
      <c r="E15606" s="106">
        <v>0.16790808833687443</v>
      </c>
      <c r="F15606" s="107">
        <v>0.12717034390980797</v>
      </c>
      <c r="G15606" s="106">
        <v>0.19634801763806164</v>
      </c>
      <c r="H15606" s="107">
        <v>0.48340473347993695</v>
      </c>
      <c r="I15606" s="121" t="str">
        <f t="shared" si="243"/>
        <v>DF</v>
      </c>
    </row>
    <row r="15607" spans="2:9" ht="12.75">
      <c r="B15607" s="102">
        <v>245777365</v>
      </c>
      <c r="C15607" s="106">
        <v>0.58017163188616783</v>
      </c>
      <c r="D15607" s="107">
        <v>0.47970014436832908</v>
      </c>
      <c r="E15607" s="106">
        <v>0.71419944975265359</v>
      </c>
      <c r="F15607" s="107">
        <v>0.53112173525236361</v>
      </c>
      <c r="G15607" s="106">
        <v>0.73883819345495994</v>
      </c>
      <c r="H15607" s="107">
        <v>0.2137069676464689</v>
      </c>
      <c r="I15607" s="121" t="str">
        <f t="shared" si="243"/>
        <v>E</v>
      </c>
    </row>
    <row r="15608" spans="2:9" ht="12.75">
      <c r="B15608" s="102">
        <v>245779906</v>
      </c>
      <c r="C15608" s="106">
        <v>0.86016269434860448</v>
      </c>
      <c r="D15608" s="107">
        <v>7.0030245059417684E-2</v>
      </c>
      <c r="E15608" s="106">
        <v>0.29620999695652506</v>
      </c>
      <c r="F15608" s="107">
        <v>0.97483958373978163</v>
      </c>
      <c r="G15608" s="106">
        <v>0.54759144163098106</v>
      </c>
      <c r="H15608" s="107">
        <v>6.6290366063263662E-2</v>
      </c>
      <c r="I15608" s="121" t="str">
        <f t="shared" si="243"/>
        <v>C</v>
      </c>
    </row>
    <row r="15609" spans="2:9" ht="12.75">
      <c r="B15609" s="102">
        <v>245780286</v>
      </c>
      <c r="C15609" s="106">
        <v>0.79111404768537863</v>
      </c>
      <c r="D15609" s="107">
        <v>0.29281902409958782</v>
      </c>
      <c r="E15609" s="106">
        <v>0.94623011951003111</v>
      </c>
      <c r="F15609" s="107">
        <v>0.5419496865158886</v>
      </c>
      <c r="G15609" s="106">
        <v>0.37081172736062351</v>
      </c>
      <c r="H15609" s="107">
        <v>0.54579434672518756</v>
      </c>
      <c r="I15609" s="121" t="str">
        <f t="shared" si="243"/>
        <v>TH</v>
      </c>
    </row>
    <row r="15610" spans="2:9" ht="12.75">
      <c r="B15610" s="102">
        <v>245781457</v>
      </c>
      <c r="C15610" s="106">
        <v>0.7585169738613089</v>
      </c>
      <c r="D15610" s="107">
        <v>0.54628086926065311</v>
      </c>
      <c r="E15610" s="106">
        <v>0.37615853579312031</v>
      </c>
      <c r="F15610" s="107">
        <v>0.97732012309129423</v>
      </c>
      <c r="G15610" s="106">
        <v>0.35931118722740618</v>
      </c>
      <c r="H15610" s="107">
        <v>0.71231919835773905</v>
      </c>
      <c r="I15610" s="121" t="str">
        <f t="shared" si="243"/>
        <v>C</v>
      </c>
    </row>
    <row r="15611" spans="2:9" ht="12.75">
      <c r="B15611" s="102">
        <v>245782233</v>
      </c>
      <c r="C15611" s="106">
        <v>5.6754463954289847E-2</v>
      </c>
      <c r="D15611" s="107">
        <v>0.32017375547004545</v>
      </c>
      <c r="E15611" s="106">
        <v>0.99015529788192591</v>
      </c>
      <c r="F15611" s="107">
        <v>0.18699507571351681</v>
      </c>
      <c r="G15611" s="106">
        <v>0.95724251027739715</v>
      </c>
      <c r="H15611" s="107">
        <v>0.2561169398401546</v>
      </c>
      <c r="I15611" s="121" t="str">
        <f t="shared" si="243"/>
        <v>TH</v>
      </c>
    </row>
    <row r="15612" spans="2:9" ht="12.75">
      <c r="B15612" s="102">
        <v>245784807</v>
      </c>
      <c r="C15612" s="106">
        <v>0.74609914404577471</v>
      </c>
      <c r="D15612" s="107">
        <v>0.82327307526297577</v>
      </c>
      <c r="E15612" s="106">
        <v>0.84158232674005262</v>
      </c>
      <c r="F15612" s="107">
        <v>0.55817157074453694</v>
      </c>
      <c r="G15612" s="106">
        <v>0.80316928312628111</v>
      </c>
      <c r="H15612" s="107">
        <v>0.12515975281488068</v>
      </c>
      <c r="I15612" s="121" t="str">
        <f t="shared" si="243"/>
        <v>TH</v>
      </c>
    </row>
    <row r="15613" spans="2:9" ht="12.75">
      <c r="B15613" s="102">
        <v>245785714</v>
      </c>
      <c r="C15613" s="106">
        <v>0.91051466196715869</v>
      </c>
      <c r="D15613" s="107">
        <v>9.3324818395942977E-2</v>
      </c>
      <c r="E15613" s="106">
        <v>0.34371604351130713</v>
      </c>
      <c r="F15613" s="107">
        <v>0.64993471257411084</v>
      </c>
      <c r="G15613" s="106">
        <v>0.52891498782886459</v>
      </c>
      <c r="H15613" s="107">
        <v>0.80776357858152537</v>
      </c>
      <c r="I15613" s="121" t="str">
        <f t="shared" si="243"/>
        <v>FH</v>
      </c>
    </row>
    <row r="15614" spans="2:9" ht="12.75">
      <c r="B15614" s="102">
        <v>245787001</v>
      </c>
      <c r="C15614" s="106">
        <v>0.20414118167957374</v>
      </c>
      <c r="D15614" s="107">
        <v>8.2739012310367066E-2</v>
      </c>
      <c r="E15614" s="106">
        <v>0.51898000055724602</v>
      </c>
      <c r="F15614" s="107">
        <v>0.49319388924803376</v>
      </c>
      <c r="G15614" s="106">
        <v>0.1334591696169527</v>
      </c>
      <c r="H15614" s="107">
        <v>0.79742268515076642</v>
      </c>
      <c r="I15614" s="121" t="str">
        <f t="shared" si="243"/>
        <v>BH</v>
      </c>
    </row>
    <row r="15615" spans="2:9" ht="12.75">
      <c r="B15615" s="102">
        <v>245788601</v>
      </c>
      <c r="C15615" s="106">
        <v>0.50527962018979089</v>
      </c>
      <c r="D15615" s="107">
        <v>9.2065285253927875E-2</v>
      </c>
      <c r="E15615" s="106">
        <v>0.91490990787066151</v>
      </c>
      <c r="F15615" s="107">
        <v>0.89490197020092022</v>
      </c>
      <c r="G15615" s="106">
        <v>0.91731683748869219</v>
      </c>
      <c r="H15615" s="107">
        <v>0.16453529347408136</v>
      </c>
      <c r="I15615" s="121" t="str">
        <f t="shared" si="243"/>
        <v>E</v>
      </c>
    </row>
    <row r="15616" spans="2:9" ht="12.75">
      <c r="B15616" s="102">
        <v>245788950</v>
      </c>
      <c r="C15616" s="106">
        <v>0.42746655854343896</v>
      </c>
      <c r="D15616" s="107">
        <v>1.0021959721003171E-2</v>
      </c>
      <c r="E15616" s="106">
        <v>0.74041261956023519</v>
      </c>
      <c r="F15616" s="107">
        <v>0.84851466144363652</v>
      </c>
      <c r="G15616" s="106">
        <v>0.87966430427067466</v>
      </c>
      <c r="H15616" s="107">
        <v>1.3730535578318825E-2</v>
      </c>
      <c r="I15616" s="121" t="str">
        <f t="shared" si="243"/>
        <v>E</v>
      </c>
    </row>
    <row r="15617" spans="2:9" ht="12.75">
      <c r="B15617" s="102">
        <v>245789351</v>
      </c>
      <c r="C15617" s="106">
        <v>0.30529731830707063</v>
      </c>
      <c r="D15617" s="107">
        <v>0.37271726266130223</v>
      </c>
      <c r="E15617" s="106">
        <v>0.33298931447984703</v>
      </c>
      <c r="F15617" s="107">
        <v>0.83159570300027519</v>
      </c>
      <c r="G15617" s="106">
        <v>4.4397320201676749E-2</v>
      </c>
      <c r="H15617" s="107">
        <v>0.32310974904152534</v>
      </c>
      <c r="I15617" s="121" t="str">
        <f t="shared" si="243"/>
        <v>C</v>
      </c>
    </row>
    <row r="15618" spans="2:9" ht="12.75">
      <c r="B15618" s="102">
        <v>245790838</v>
      </c>
      <c r="C15618" s="106">
        <v>5.9159176824469029E-2</v>
      </c>
      <c r="D15618" s="107">
        <v>0.67312119592671782</v>
      </c>
      <c r="E15618" s="106">
        <v>0.1956189512710198</v>
      </c>
      <c r="F15618" s="107">
        <v>0.13705697348176571</v>
      </c>
      <c r="G15618" s="106">
        <v>0.8165923690093484</v>
      </c>
      <c r="H15618" s="107">
        <v>6.4695915550954552E-2</v>
      </c>
      <c r="I15618" s="121" t="str">
        <f t="shared" si="243"/>
        <v>E</v>
      </c>
    </row>
    <row r="15619" spans="2:9" ht="12.75">
      <c r="B15619" s="102">
        <v>245792620</v>
      </c>
      <c r="C15619" s="106">
        <v>1.6426215605009009E-2</v>
      </c>
      <c r="D15619" s="107">
        <v>3.0240503714255018E-2</v>
      </c>
      <c r="E15619" s="106">
        <v>7.7424035648007816E-2</v>
      </c>
      <c r="F15619" s="107">
        <v>0.10766794026270343</v>
      </c>
      <c r="G15619" s="106">
        <v>0.41992875511477656</v>
      </c>
      <c r="H15619" s="107">
        <v>0.64253143197344276</v>
      </c>
      <c r="I15619" s="121" t="str">
        <f t="shared" si="243"/>
        <v>BH</v>
      </c>
    </row>
    <row r="15620" spans="2:9" ht="12.75">
      <c r="B15620" s="102">
        <v>245793402</v>
      </c>
      <c r="C15620" s="106">
        <v>0.55518672721372675</v>
      </c>
      <c r="D15620" s="107">
        <v>0.34632829681332389</v>
      </c>
      <c r="E15620" s="106">
        <v>0.43133850108279947</v>
      </c>
      <c r="F15620" s="107">
        <v>0.48475417078710614</v>
      </c>
      <c r="G15620" s="106">
        <v>0.37708341671319312</v>
      </c>
      <c r="H15620" s="107">
        <v>0.50330631504132484</v>
      </c>
      <c r="I15620" s="121" t="str">
        <f t="shared" si="243"/>
        <v>FH</v>
      </c>
    </row>
    <row r="15621" spans="2:9" ht="12.75">
      <c r="B15621" s="102">
        <v>245795549</v>
      </c>
      <c r="C15621" s="106">
        <v>0.43014720204715928</v>
      </c>
      <c r="D15621" s="107">
        <v>0.47098225099787339</v>
      </c>
      <c r="E15621" s="106">
        <v>0.59044343053139614</v>
      </c>
      <c r="F15621" s="107">
        <v>0.30310846523019919</v>
      </c>
      <c r="G15621" s="106">
        <v>0.21256418266563698</v>
      </c>
      <c r="H15621" s="107">
        <v>0.82429208826330558</v>
      </c>
      <c r="I15621" s="121" t="str">
        <f t="shared" ref="I15621:I15684" si="244">INDEX($C$3:$H$3, MATCH(MAX(C15621:H15621), C15621:H15621, 0))</f>
        <v>BH</v>
      </c>
    </row>
    <row r="15622" spans="2:9" ht="12.75">
      <c r="B15622" s="102">
        <v>245796331</v>
      </c>
      <c r="C15622" s="106">
        <v>0.53445394406874058</v>
      </c>
      <c r="D15622" s="107">
        <v>0.36842698242305394</v>
      </c>
      <c r="E15622" s="106">
        <v>0.4730794344297875</v>
      </c>
      <c r="F15622" s="107">
        <v>0.5614899105124227</v>
      </c>
      <c r="G15622" s="106">
        <v>0.37451748023728459</v>
      </c>
      <c r="H15622" s="107">
        <v>8.1303850257381072E-2</v>
      </c>
      <c r="I15622" s="121" t="str">
        <f t="shared" si="244"/>
        <v>C</v>
      </c>
    </row>
    <row r="15623" spans="2:9" ht="12.75">
      <c r="B15623" s="102">
        <v>245796390</v>
      </c>
      <c r="C15623" s="106">
        <v>0.10849207220716917</v>
      </c>
      <c r="D15623" s="107">
        <v>0.47494503145247524</v>
      </c>
      <c r="E15623" s="106">
        <v>0.99758682318036684</v>
      </c>
      <c r="F15623" s="107">
        <v>0.55168180584609239</v>
      </c>
      <c r="G15623" s="106">
        <v>0.41033008421287409</v>
      </c>
      <c r="H15623" s="107">
        <v>0.22229646508642986</v>
      </c>
      <c r="I15623" s="121" t="str">
        <f t="shared" si="244"/>
        <v>TH</v>
      </c>
    </row>
    <row r="15624" spans="2:9" ht="12.75">
      <c r="B15624" s="102">
        <v>245796745</v>
      </c>
      <c r="C15624" s="106">
        <v>0.46635565237913834</v>
      </c>
      <c r="D15624" s="107">
        <v>0.83543781151686347</v>
      </c>
      <c r="E15624" s="106">
        <v>0.18818649003813093</v>
      </c>
      <c r="F15624" s="107">
        <v>0.43568215583019221</v>
      </c>
      <c r="G15624" s="106">
        <v>0.2483604861317783</v>
      </c>
      <c r="H15624" s="107">
        <v>0.28441285015388562</v>
      </c>
      <c r="I15624" s="121" t="str">
        <f t="shared" si="244"/>
        <v>DF</v>
      </c>
    </row>
    <row r="15625" spans="2:9" ht="12.75">
      <c r="B15625" s="102">
        <v>245799607</v>
      </c>
      <c r="C15625" s="106">
        <v>0.10928329719516228</v>
      </c>
      <c r="D15625" s="107">
        <v>0.36598004459399114</v>
      </c>
      <c r="E15625" s="106">
        <v>0.29506809377356991</v>
      </c>
      <c r="F15625" s="107">
        <v>0.95803117355196243</v>
      </c>
      <c r="G15625" s="106">
        <v>0.34350867819783382</v>
      </c>
      <c r="H15625" s="107">
        <v>0.78015649039742496</v>
      </c>
      <c r="I15625" s="121" t="str">
        <f t="shared" si="244"/>
        <v>C</v>
      </c>
    </row>
    <row r="15626" spans="2:9" ht="12.75">
      <c r="B15626" s="102">
        <v>245800003</v>
      </c>
      <c r="C15626" s="106">
        <v>0.45751962650784561</v>
      </c>
      <c r="D15626" s="107">
        <v>0.92457060630603793</v>
      </c>
      <c r="E15626" s="106">
        <v>0.99087083363293038</v>
      </c>
      <c r="F15626" s="107">
        <v>0.59025455201960364</v>
      </c>
      <c r="G15626" s="106">
        <v>0.727022585041321</v>
      </c>
      <c r="H15626" s="107">
        <v>0.62163662222197225</v>
      </c>
      <c r="I15626" s="121" t="str">
        <f t="shared" si="244"/>
        <v>TH</v>
      </c>
    </row>
    <row r="15627" spans="2:9" ht="12.75">
      <c r="B15627" s="102">
        <v>245801439</v>
      </c>
      <c r="C15627" s="106">
        <v>0.87645922599071202</v>
      </c>
      <c r="D15627" s="107">
        <v>0.24083989442280185</v>
      </c>
      <c r="E15627" s="106">
        <v>0.99198047604931983</v>
      </c>
      <c r="F15627" s="107">
        <v>0.76792266747036386</v>
      </c>
      <c r="G15627" s="106">
        <v>0.74314153537834304</v>
      </c>
      <c r="H15627" s="107">
        <v>0.17657250486237808</v>
      </c>
      <c r="I15627" s="121" t="str">
        <f t="shared" si="244"/>
        <v>TH</v>
      </c>
    </row>
    <row r="15628" spans="2:9" ht="12.75">
      <c r="B15628" s="102">
        <v>245801910</v>
      </c>
      <c r="C15628" s="106">
        <v>0.17722106968472895</v>
      </c>
      <c r="D15628" s="107">
        <v>0.36763850558724975</v>
      </c>
      <c r="E15628" s="106">
        <v>0.80746263986449063</v>
      </c>
      <c r="F15628" s="107">
        <v>0.78049218330681835</v>
      </c>
      <c r="G15628" s="106">
        <v>0.28958877653626836</v>
      </c>
      <c r="H15628" s="107">
        <v>0.16954141887247087</v>
      </c>
      <c r="I15628" s="121" t="str">
        <f t="shared" si="244"/>
        <v>TH</v>
      </c>
    </row>
    <row r="15629" spans="2:9" ht="12.75">
      <c r="B15629" s="102">
        <v>245802067</v>
      </c>
      <c r="C15629" s="106">
        <v>0.69750183603877458</v>
      </c>
      <c r="D15629" s="107">
        <v>0.2200708942930274</v>
      </c>
      <c r="E15629" s="106">
        <v>0.72682569213311643</v>
      </c>
      <c r="F15629" s="107">
        <v>0.27470623831907925</v>
      </c>
      <c r="G15629" s="106">
        <v>0.62084537508212811</v>
      </c>
      <c r="H15629" s="107">
        <v>4.0417662924437714E-2</v>
      </c>
      <c r="I15629" s="121" t="str">
        <f t="shared" si="244"/>
        <v>TH</v>
      </c>
    </row>
    <row r="15630" spans="2:9" ht="12.75">
      <c r="B15630" s="102">
        <v>245803964</v>
      </c>
      <c r="C15630" s="106">
        <v>0.89088929139587592</v>
      </c>
      <c r="D15630" s="107">
        <v>0.9063816883913054</v>
      </c>
      <c r="E15630" s="106">
        <v>0.90386401540260963</v>
      </c>
      <c r="F15630" s="107">
        <v>0.6826173442073511</v>
      </c>
      <c r="G15630" s="106">
        <v>0.86414866120649503</v>
      </c>
      <c r="H15630" s="107">
        <v>0.14053300390763646</v>
      </c>
      <c r="I15630" s="121" t="str">
        <f t="shared" si="244"/>
        <v>DF</v>
      </c>
    </row>
    <row r="15631" spans="2:9" ht="12.75">
      <c r="B15631" s="102">
        <v>245805730</v>
      </c>
      <c r="C15631" s="106">
        <v>0.21723679043179533</v>
      </c>
      <c r="D15631" s="107">
        <v>0.43237369487973965</v>
      </c>
      <c r="E15631" s="106">
        <v>0.70426901241663065</v>
      </c>
      <c r="F15631" s="107">
        <v>0.31399082889002461</v>
      </c>
      <c r="G15631" s="106">
        <v>0.25033979168612697</v>
      </c>
      <c r="H15631" s="107">
        <v>0.3749774446094194</v>
      </c>
      <c r="I15631" s="121" t="str">
        <f t="shared" si="244"/>
        <v>TH</v>
      </c>
    </row>
    <row r="15632" spans="2:9" ht="12.75">
      <c r="B15632" s="102">
        <v>245807249</v>
      </c>
      <c r="C15632" s="106">
        <v>0.9484290009953984</v>
      </c>
      <c r="D15632" s="107">
        <v>6.352675593650936E-3</v>
      </c>
      <c r="E15632" s="106">
        <v>6.6573718316031538E-2</v>
      </c>
      <c r="F15632" s="107">
        <v>0.23064664661275636</v>
      </c>
      <c r="G15632" s="106">
        <v>0.38413632111123985</v>
      </c>
      <c r="H15632" s="107">
        <v>3.4574488015028049E-2</v>
      </c>
      <c r="I15632" s="121" t="str">
        <f t="shared" si="244"/>
        <v>FH</v>
      </c>
    </row>
    <row r="15633" spans="2:9" ht="12.75">
      <c r="B15633" s="102">
        <v>245807544</v>
      </c>
      <c r="C15633" s="106">
        <v>0.89088430531930651</v>
      </c>
      <c r="D15633" s="107">
        <v>0.26018950779292482</v>
      </c>
      <c r="E15633" s="106">
        <v>0.20167977410696958</v>
      </c>
      <c r="F15633" s="107">
        <v>0.64914582089916362</v>
      </c>
      <c r="G15633" s="106">
        <v>0.90252087200355469</v>
      </c>
      <c r="H15633" s="107">
        <v>0.810976887910557</v>
      </c>
      <c r="I15633" s="121" t="str">
        <f t="shared" si="244"/>
        <v>E</v>
      </c>
    </row>
    <row r="15634" spans="2:9" ht="12.75">
      <c r="B15634" s="102">
        <v>245808393</v>
      </c>
      <c r="C15634" s="106">
        <v>0.88404579306121089</v>
      </c>
      <c r="D15634" s="107">
        <v>0.84683129084296938</v>
      </c>
      <c r="E15634" s="106">
        <v>0.24248050184361603</v>
      </c>
      <c r="F15634" s="107">
        <v>0.86762778335330193</v>
      </c>
      <c r="G15634" s="106">
        <v>6.4061787399064096E-2</v>
      </c>
      <c r="H15634" s="107">
        <v>0.42543182103072441</v>
      </c>
      <c r="I15634" s="121" t="str">
        <f t="shared" si="244"/>
        <v>FH</v>
      </c>
    </row>
    <row r="15635" spans="2:9" ht="12.75">
      <c r="B15635" s="102">
        <v>245810521</v>
      </c>
      <c r="C15635" s="106">
        <v>0.26346585102996034</v>
      </c>
      <c r="D15635" s="107">
        <v>0.81420274424746353</v>
      </c>
      <c r="E15635" s="106">
        <v>0.47834956123551731</v>
      </c>
      <c r="F15635" s="107">
        <v>0.73333948548809325</v>
      </c>
      <c r="G15635" s="106">
        <v>0.14660873507163874</v>
      </c>
      <c r="H15635" s="107">
        <v>0.5247724137868488</v>
      </c>
      <c r="I15635" s="121" t="str">
        <f t="shared" si="244"/>
        <v>DF</v>
      </c>
    </row>
    <row r="15636" spans="2:9" ht="12.75">
      <c r="B15636" s="102">
        <v>245811388</v>
      </c>
      <c r="C15636" s="106">
        <v>0.6275691290901364</v>
      </c>
      <c r="D15636" s="107">
        <v>0.22386776393351315</v>
      </c>
      <c r="E15636" s="106">
        <v>0.68523135669582302</v>
      </c>
      <c r="F15636" s="107">
        <v>0.99909741693652454</v>
      </c>
      <c r="G15636" s="106">
        <v>0.27756704917071406</v>
      </c>
      <c r="H15636" s="107">
        <v>0.42590042027322284</v>
      </c>
      <c r="I15636" s="121" t="str">
        <f t="shared" si="244"/>
        <v>C</v>
      </c>
    </row>
    <row r="15637" spans="2:9" ht="12.75">
      <c r="B15637" s="102">
        <v>245812420</v>
      </c>
      <c r="C15637" s="106">
        <v>0.67257249610405556</v>
      </c>
      <c r="D15637" s="107">
        <v>0.67094397747358547</v>
      </c>
      <c r="E15637" s="106">
        <v>0.18775721664119605</v>
      </c>
      <c r="F15637" s="107">
        <v>0.65344270107271307</v>
      </c>
      <c r="G15637" s="106">
        <v>0.96592480867389208</v>
      </c>
      <c r="H15637" s="107">
        <v>0.98732281074648731</v>
      </c>
      <c r="I15637" s="121" t="str">
        <f t="shared" si="244"/>
        <v>BH</v>
      </c>
    </row>
    <row r="15638" spans="2:9" ht="12.75">
      <c r="B15638" s="102">
        <v>245812915</v>
      </c>
      <c r="C15638" s="106">
        <v>0.98128493850664</v>
      </c>
      <c r="D15638" s="107">
        <v>0.41903007421501148</v>
      </c>
      <c r="E15638" s="106">
        <v>0.60872060035372888</v>
      </c>
      <c r="F15638" s="107">
        <v>0.97845985425239834</v>
      </c>
      <c r="G15638" s="106">
        <v>0.12281061864060572</v>
      </c>
      <c r="H15638" s="107">
        <v>0.84425864144991003</v>
      </c>
      <c r="I15638" s="121" t="str">
        <f t="shared" si="244"/>
        <v>FH</v>
      </c>
    </row>
    <row r="15639" spans="2:9" ht="12.75">
      <c r="B15639" s="102">
        <v>245813715</v>
      </c>
      <c r="C15639" s="106">
        <v>0.22585757286169272</v>
      </c>
      <c r="D15639" s="107">
        <v>0.21210116444787985</v>
      </c>
      <c r="E15639" s="106">
        <v>0.76804183415101601</v>
      </c>
      <c r="F15639" s="107">
        <v>0.55133578813929973</v>
      </c>
      <c r="G15639" s="106">
        <v>0.37120799175944708</v>
      </c>
      <c r="H15639" s="107">
        <v>0.63927135273830427</v>
      </c>
      <c r="I15639" s="121" t="str">
        <f t="shared" si="244"/>
        <v>TH</v>
      </c>
    </row>
    <row r="15640" spans="2:9" ht="12.75">
      <c r="B15640" s="102">
        <v>245815828</v>
      </c>
      <c r="C15640" s="106">
        <v>6.5075856367453611E-3</v>
      </c>
      <c r="D15640" s="107">
        <v>2.8274296601495941E-2</v>
      </c>
      <c r="E15640" s="106">
        <v>0.39602794533676922</v>
      </c>
      <c r="F15640" s="107">
        <v>0.64686997166142568</v>
      </c>
      <c r="G15640" s="106">
        <v>0.32797157845093228</v>
      </c>
      <c r="H15640" s="107">
        <v>0.6544623151853024</v>
      </c>
      <c r="I15640" s="121" t="str">
        <f t="shared" si="244"/>
        <v>BH</v>
      </c>
    </row>
    <row r="15641" spans="2:9" ht="12.75">
      <c r="B15641" s="102">
        <v>245817131</v>
      </c>
      <c r="C15641" s="106">
        <v>0.48458087206115086</v>
      </c>
      <c r="D15641" s="107">
        <v>0.6449055231636196</v>
      </c>
      <c r="E15641" s="106">
        <v>0.84248208822045356</v>
      </c>
      <c r="F15641" s="107">
        <v>8.5390813045441938E-2</v>
      </c>
      <c r="G15641" s="106">
        <v>0.10674887611052775</v>
      </c>
      <c r="H15641" s="107">
        <v>0.87321024596685359</v>
      </c>
      <c r="I15641" s="121" t="str">
        <f t="shared" si="244"/>
        <v>BH</v>
      </c>
    </row>
    <row r="15642" spans="2:9" ht="12.75">
      <c r="B15642" s="102">
        <v>245818460</v>
      </c>
      <c r="C15642" s="106">
        <v>0.63530765019520086</v>
      </c>
      <c r="D15642" s="107">
        <v>0.23120942491724428</v>
      </c>
      <c r="E15642" s="106">
        <v>0.97137016413020749</v>
      </c>
      <c r="F15642" s="107">
        <v>0.89260531916632146</v>
      </c>
      <c r="G15642" s="106">
        <v>0.95558004752845993</v>
      </c>
      <c r="H15642" s="107">
        <v>0.88589593072933459</v>
      </c>
      <c r="I15642" s="121" t="str">
        <f t="shared" si="244"/>
        <v>TH</v>
      </c>
    </row>
    <row r="15643" spans="2:9" ht="12.75">
      <c r="B15643" s="102">
        <v>245818814</v>
      </c>
      <c r="C15643" s="106">
        <v>0.40021406255743708</v>
      </c>
      <c r="D15643" s="107">
        <v>9.6395901339299206E-2</v>
      </c>
      <c r="E15643" s="106">
        <v>0.41368710600658964</v>
      </c>
      <c r="F15643" s="107">
        <v>0.83125570025048034</v>
      </c>
      <c r="G15643" s="106">
        <v>0.40646036359982252</v>
      </c>
      <c r="H15643" s="107">
        <v>0.18174646909756254</v>
      </c>
      <c r="I15643" s="121" t="str">
        <f t="shared" si="244"/>
        <v>C</v>
      </c>
    </row>
    <row r="15644" spans="2:9" ht="12.75">
      <c r="B15644" s="102">
        <v>245819746</v>
      </c>
      <c r="C15644" s="106">
        <v>0.75527583924249964</v>
      </c>
      <c r="D15644" s="107">
        <v>0.61902076766656067</v>
      </c>
      <c r="E15644" s="106">
        <v>0.19633824570869507</v>
      </c>
      <c r="F15644" s="107">
        <v>8.6780352866493438E-2</v>
      </c>
      <c r="G15644" s="106">
        <v>0.58166331031898921</v>
      </c>
      <c r="H15644" s="107">
        <v>0.9666345310109854</v>
      </c>
      <c r="I15644" s="121" t="str">
        <f t="shared" si="244"/>
        <v>BH</v>
      </c>
    </row>
    <row r="15645" spans="2:9" ht="12.75">
      <c r="B15645" s="102">
        <v>245820869</v>
      </c>
      <c r="C15645" s="106">
        <v>0.81943820572292392</v>
      </c>
      <c r="D15645" s="107">
        <v>9.5572201558210779E-2</v>
      </c>
      <c r="E15645" s="106">
        <v>0.37390578546421072</v>
      </c>
      <c r="F15645" s="107">
        <v>0.45944894062632358</v>
      </c>
      <c r="G15645" s="106">
        <v>0.80141243549200714</v>
      </c>
      <c r="H15645" s="107">
        <v>0.92527612027534989</v>
      </c>
      <c r="I15645" s="121" t="str">
        <f t="shared" si="244"/>
        <v>BH</v>
      </c>
    </row>
    <row r="15646" spans="2:9" ht="12.75">
      <c r="B15646" s="102">
        <v>245821132</v>
      </c>
      <c r="C15646" s="106">
        <v>0.80786563516287657</v>
      </c>
      <c r="D15646" s="107">
        <v>0.36505965677687424</v>
      </c>
      <c r="E15646" s="106">
        <v>0.89296988399817856</v>
      </c>
      <c r="F15646" s="107">
        <v>0.69100174131731951</v>
      </c>
      <c r="G15646" s="106">
        <v>0.16298346709042377</v>
      </c>
      <c r="H15646" s="107">
        <v>0.67493842024435979</v>
      </c>
      <c r="I15646" s="121" t="str">
        <f t="shared" si="244"/>
        <v>TH</v>
      </c>
    </row>
    <row r="15647" spans="2:9" ht="12.75">
      <c r="B15647" s="102">
        <v>245821536</v>
      </c>
      <c r="C15647" s="106">
        <v>0.57806980083796677</v>
      </c>
      <c r="D15647" s="107">
        <v>0.93499000286657008</v>
      </c>
      <c r="E15647" s="106">
        <v>0.54467687639698004</v>
      </c>
      <c r="F15647" s="107">
        <v>0.76230591609294285</v>
      </c>
      <c r="G15647" s="106">
        <v>0.53478942533322904</v>
      </c>
      <c r="H15647" s="107">
        <v>0.91160843633536981</v>
      </c>
      <c r="I15647" s="121" t="str">
        <f t="shared" si="244"/>
        <v>DF</v>
      </c>
    </row>
    <row r="15648" spans="2:9" ht="12.75">
      <c r="B15648" s="102">
        <v>245822583</v>
      </c>
      <c r="C15648" s="106">
        <v>0.11530752117606902</v>
      </c>
      <c r="D15648" s="107">
        <v>0.42255868402219932</v>
      </c>
      <c r="E15648" s="106">
        <v>0.17744142348180514</v>
      </c>
      <c r="F15648" s="107">
        <v>0.66007401332257309</v>
      </c>
      <c r="G15648" s="106">
        <v>0.769347239596198</v>
      </c>
      <c r="H15648" s="107">
        <v>0.82419268892224107</v>
      </c>
      <c r="I15648" s="121" t="str">
        <f t="shared" si="244"/>
        <v>BH</v>
      </c>
    </row>
    <row r="15649" spans="2:9" ht="12.75">
      <c r="B15649" s="102">
        <v>245823672</v>
      </c>
      <c r="C15649" s="106">
        <v>0.73240424724179753</v>
      </c>
      <c r="D15649" s="107">
        <v>0.59309622398786743</v>
      </c>
      <c r="E15649" s="106">
        <v>0.99515300508760074</v>
      </c>
      <c r="F15649" s="107">
        <v>0.81658835375473005</v>
      </c>
      <c r="G15649" s="106">
        <v>0.32987845644549241</v>
      </c>
      <c r="H15649" s="107">
        <v>0.34252104662592742</v>
      </c>
      <c r="I15649" s="121" t="str">
        <f t="shared" si="244"/>
        <v>TH</v>
      </c>
    </row>
    <row r="15650" spans="2:9" ht="12.75">
      <c r="B15650" s="102">
        <v>245824985</v>
      </c>
      <c r="C15650" s="106">
        <v>0.41509608148991894</v>
      </c>
      <c r="D15650" s="107">
        <v>0.38098337420621786</v>
      </c>
      <c r="E15650" s="106">
        <v>0.68516112497904613</v>
      </c>
      <c r="F15650" s="107">
        <v>0.78193409651347157</v>
      </c>
      <c r="G15650" s="106">
        <v>0.45604633565857355</v>
      </c>
      <c r="H15650" s="107">
        <v>0.20726354989399276</v>
      </c>
      <c r="I15650" s="121" t="str">
        <f t="shared" si="244"/>
        <v>C</v>
      </c>
    </row>
    <row r="15651" spans="2:9" ht="12.75">
      <c r="B15651" s="102">
        <v>245825316</v>
      </c>
      <c r="C15651" s="106">
        <v>0.2937636592610966</v>
      </c>
      <c r="D15651" s="107">
        <v>9.2689200693307328E-2</v>
      </c>
      <c r="E15651" s="106">
        <v>0.45649555888085591</v>
      </c>
      <c r="F15651" s="107">
        <v>0.87529371279664137</v>
      </c>
      <c r="G15651" s="106">
        <v>0.51987326924059851</v>
      </c>
      <c r="H15651" s="107">
        <v>3.0716767397992228E-2</v>
      </c>
      <c r="I15651" s="121" t="str">
        <f t="shared" si="244"/>
        <v>C</v>
      </c>
    </row>
    <row r="15652" spans="2:9" ht="12.75">
      <c r="B15652" s="102">
        <v>245827280</v>
      </c>
      <c r="C15652" s="106">
        <v>0.15958126982500898</v>
      </c>
      <c r="D15652" s="107">
        <v>0.3828526129723886</v>
      </c>
      <c r="E15652" s="106">
        <v>0.81175960399914304</v>
      </c>
      <c r="F15652" s="107">
        <v>0.87351630190675578</v>
      </c>
      <c r="G15652" s="106">
        <v>0.14257518773224653</v>
      </c>
      <c r="H15652" s="107">
        <v>0.79888546124446069</v>
      </c>
      <c r="I15652" s="121" t="str">
        <f t="shared" si="244"/>
        <v>C</v>
      </c>
    </row>
    <row r="15653" spans="2:9" ht="12.75">
      <c r="B15653" s="102">
        <v>245828566</v>
      </c>
      <c r="C15653" s="106">
        <v>0.22172418756593282</v>
      </c>
      <c r="D15653" s="107">
        <v>0.62797622652476726</v>
      </c>
      <c r="E15653" s="106">
        <v>3.7631158925774066E-2</v>
      </c>
      <c r="F15653" s="107">
        <v>0.13058760134027736</v>
      </c>
      <c r="G15653" s="106">
        <v>0.55106104422293889</v>
      </c>
      <c r="H15653" s="107">
        <v>2.7949557974410233E-2</v>
      </c>
      <c r="I15653" s="121" t="str">
        <f t="shared" si="244"/>
        <v>DF</v>
      </c>
    </row>
    <row r="15654" spans="2:9" ht="12.75">
      <c r="B15654" s="102">
        <v>245828740</v>
      </c>
      <c r="C15654" s="106">
        <v>0.88743401106550857</v>
      </c>
      <c r="D15654" s="107">
        <v>0.17972519832078593</v>
      </c>
      <c r="E15654" s="106">
        <v>0.52212198307364321</v>
      </c>
      <c r="F15654" s="107">
        <v>0.5189550134595573</v>
      </c>
      <c r="G15654" s="106">
        <v>0.22680590169578929</v>
      </c>
      <c r="H15654" s="107">
        <v>0.68776962579400358</v>
      </c>
      <c r="I15654" s="121" t="str">
        <f t="shared" si="244"/>
        <v>FH</v>
      </c>
    </row>
    <row r="15655" spans="2:9" ht="12.75">
      <c r="B15655" s="102">
        <v>245828938</v>
      </c>
      <c r="C15655" s="106">
        <v>3.9327801119233285E-2</v>
      </c>
      <c r="D15655" s="107">
        <v>0.5793658799627377</v>
      </c>
      <c r="E15655" s="106">
        <v>7.033952333531257E-2</v>
      </c>
      <c r="F15655" s="107">
        <v>0.91860069022867052</v>
      </c>
      <c r="G15655" s="106">
        <v>0.48847311672605542</v>
      </c>
      <c r="H15655" s="107">
        <v>0.35063488283519728</v>
      </c>
      <c r="I15655" s="121" t="str">
        <f t="shared" si="244"/>
        <v>C</v>
      </c>
    </row>
    <row r="15656" spans="2:9" ht="12.75">
      <c r="B15656" s="102">
        <v>245829943</v>
      </c>
      <c r="C15656" s="106">
        <v>0.31880730612026387</v>
      </c>
      <c r="D15656" s="107">
        <v>0.21147329546110427</v>
      </c>
      <c r="E15656" s="106">
        <v>0.44778078508646768</v>
      </c>
      <c r="F15656" s="107">
        <v>0.18423125219359293</v>
      </c>
      <c r="G15656" s="106">
        <v>0.95590215033470471</v>
      </c>
      <c r="H15656" s="107">
        <v>0.49440279428233613</v>
      </c>
      <c r="I15656" s="121" t="str">
        <f t="shared" si="244"/>
        <v>E</v>
      </c>
    </row>
    <row r="15657" spans="2:9" ht="12.75">
      <c r="B15657" s="102">
        <v>245830109</v>
      </c>
      <c r="C15657" s="106">
        <v>0.36313138946270618</v>
      </c>
      <c r="D15657" s="107">
        <v>0.45672980613783909</v>
      </c>
      <c r="E15657" s="106">
        <v>0.88337844282864819</v>
      </c>
      <c r="F15657" s="107">
        <v>0.51574580998123576</v>
      </c>
      <c r="G15657" s="106">
        <v>0.75377378792990335</v>
      </c>
      <c r="H15657" s="107">
        <v>0.97978021620577938</v>
      </c>
      <c r="I15657" s="121" t="str">
        <f t="shared" si="244"/>
        <v>BH</v>
      </c>
    </row>
    <row r="15658" spans="2:9" ht="12.75">
      <c r="B15658" s="102">
        <v>245830834</v>
      </c>
      <c r="C15658" s="106">
        <v>0.70414215863122465</v>
      </c>
      <c r="D15658" s="107">
        <v>0.17020302901180084</v>
      </c>
      <c r="E15658" s="106">
        <v>0.66676288722957189</v>
      </c>
      <c r="F15658" s="107">
        <v>0.76891120833201509</v>
      </c>
      <c r="G15658" s="106">
        <v>0.36102820142602976</v>
      </c>
      <c r="H15658" s="107">
        <v>0.38868102274704874</v>
      </c>
      <c r="I15658" s="121" t="str">
        <f t="shared" si="244"/>
        <v>C</v>
      </c>
    </row>
    <row r="15659" spans="2:9" ht="12.75">
      <c r="B15659" s="102">
        <v>245830883</v>
      </c>
      <c r="C15659" s="106">
        <v>8.2973962899697273E-3</v>
      </c>
      <c r="D15659" s="107">
        <v>0.3094363880481974</v>
      </c>
      <c r="E15659" s="106">
        <v>0.92704656363114157</v>
      </c>
      <c r="F15659" s="107">
        <v>0.88106355026804217</v>
      </c>
      <c r="G15659" s="106">
        <v>0.15252934652184402</v>
      </c>
      <c r="H15659" s="107">
        <v>0.14957998087275093</v>
      </c>
      <c r="I15659" s="121" t="str">
        <f t="shared" si="244"/>
        <v>TH</v>
      </c>
    </row>
    <row r="15660" spans="2:9" ht="12.75">
      <c r="B15660" s="102">
        <v>245830933</v>
      </c>
      <c r="C15660" s="106">
        <v>0.33926099217393713</v>
      </c>
      <c r="D15660" s="107">
        <v>0.78870318189110056</v>
      </c>
      <c r="E15660" s="106">
        <v>0.59171849283938105</v>
      </c>
      <c r="F15660" s="107">
        <v>0.73636795194444815</v>
      </c>
      <c r="G15660" s="106">
        <v>0.83118570594282137</v>
      </c>
      <c r="H15660" s="107">
        <v>0.18510544619445546</v>
      </c>
      <c r="I15660" s="121" t="str">
        <f t="shared" si="244"/>
        <v>E</v>
      </c>
    </row>
    <row r="15661" spans="2:9" ht="12.75">
      <c r="B15661" s="102">
        <v>245830941</v>
      </c>
      <c r="C15661" s="106">
        <v>0.13421526230305503</v>
      </c>
      <c r="D15661" s="107">
        <v>0.27289251912952683</v>
      </c>
      <c r="E15661" s="106">
        <v>0.88987814106060403</v>
      </c>
      <c r="F15661" s="107">
        <v>0.42352339677295969</v>
      </c>
      <c r="G15661" s="106">
        <v>0.93032954945363344</v>
      </c>
      <c r="H15661" s="107">
        <v>0.76434438019802897</v>
      </c>
      <c r="I15661" s="121" t="str">
        <f t="shared" si="244"/>
        <v>E</v>
      </c>
    </row>
    <row r="15662" spans="2:9" ht="12.75">
      <c r="B15662" s="102">
        <v>245831353</v>
      </c>
      <c r="C15662" s="106">
        <v>0.7990964937702989</v>
      </c>
      <c r="D15662" s="107">
        <v>0.76911478800752597</v>
      </c>
      <c r="E15662" s="106">
        <v>0.99507300389958542</v>
      </c>
      <c r="F15662" s="107">
        <v>0.83862557262773318</v>
      </c>
      <c r="G15662" s="106">
        <v>0.2257457717986906</v>
      </c>
      <c r="H15662" s="107">
        <v>0.45632007205649217</v>
      </c>
      <c r="I15662" s="121" t="str">
        <f t="shared" si="244"/>
        <v>TH</v>
      </c>
    </row>
    <row r="15663" spans="2:9" ht="12.75">
      <c r="B15663" s="102">
        <v>245832196</v>
      </c>
      <c r="C15663" s="106">
        <v>0.40633361864518758</v>
      </c>
      <c r="D15663" s="107">
        <v>0.99192860604216748</v>
      </c>
      <c r="E15663" s="106">
        <v>0.17339839116138833</v>
      </c>
      <c r="F15663" s="107">
        <v>0.93337371332345409</v>
      </c>
      <c r="G15663" s="106">
        <v>0.81488931968885758</v>
      </c>
      <c r="H15663" s="107">
        <v>0.84309145128528318</v>
      </c>
      <c r="I15663" s="121" t="str">
        <f t="shared" si="244"/>
        <v>DF</v>
      </c>
    </row>
    <row r="15664" spans="2:9" ht="12.75">
      <c r="B15664" s="102">
        <v>245833325</v>
      </c>
      <c r="C15664" s="106">
        <v>0.73897362079217288</v>
      </c>
      <c r="D15664" s="107">
        <v>0.89857830547642958</v>
      </c>
      <c r="E15664" s="106">
        <v>0.76741240438085101</v>
      </c>
      <c r="F15664" s="107">
        <v>0.99737415766754056</v>
      </c>
      <c r="G15664" s="106">
        <v>0.84992169048375876</v>
      </c>
      <c r="H15664" s="107">
        <v>0.98152957212960512</v>
      </c>
      <c r="I15664" s="121" t="str">
        <f t="shared" si="244"/>
        <v>C</v>
      </c>
    </row>
    <row r="15665" spans="2:9" ht="12.75">
      <c r="B15665" s="102">
        <v>245833531</v>
      </c>
      <c r="C15665" s="106">
        <v>0.24226706422659028</v>
      </c>
      <c r="D15665" s="107">
        <v>0.68302141588090604</v>
      </c>
      <c r="E15665" s="106">
        <v>0.21975168604479789</v>
      </c>
      <c r="F15665" s="107">
        <v>0.29057494426200581</v>
      </c>
      <c r="G15665" s="106">
        <v>0.63110097128928544</v>
      </c>
      <c r="H15665" s="107">
        <v>0.57848209004044104</v>
      </c>
      <c r="I15665" s="121" t="str">
        <f t="shared" si="244"/>
        <v>DF</v>
      </c>
    </row>
    <row r="15666" spans="2:9" ht="12.75">
      <c r="B15666" s="102">
        <v>245834489</v>
      </c>
      <c r="C15666" s="106">
        <v>0.17321451237595853</v>
      </c>
      <c r="D15666" s="107">
        <v>0.20092163988884382</v>
      </c>
      <c r="E15666" s="106">
        <v>0.81177884951386914</v>
      </c>
      <c r="F15666" s="107">
        <v>0.71640751542514813</v>
      </c>
      <c r="G15666" s="106">
        <v>0.38931375803805413</v>
      </c>
      <c r="H15666" s="107">
        <v>0.24467221677305062</v>
      </c>
      <c r="I15666" s="121" t="str">
        <f t="shared" si="244"/>
        <v>TH</v>
      </c>
    </row>
    <row r="15667" spans="2:9" ht="12.75">
      <c r="B15667" s="102">
        <v>245835545</v>
      </c>
      <c r="C15667" s="106">
        <v>0.83615106096935587</v>
      </c>
      <c r="D15667" s="107">
        <v>0.76234147086760196</v>
      </c>
      <c r="E15667" s="106">
        <v>0.76231700075661113</v>
      </c>
      <c r="F15667" s="107">
        <v>0.62677506066752642</v>
      </c>
      <c r="G15667" s="106">
        <v>0.84459900272000521</v>
      </c>
      <c r="H15667" s="107">
        <v>0.95340290341011702</v>
      </c>
      <c r="I15667" s="121" t="str">
        <f t="shared" si="244"/>
        <v>BH</v>
      </c>
    </row>
    <row r="15668" spans="2:9" ht="12.75">
      <c r="B15668" s="102">
        <v>245835743</v>
      </c>
      <c r="C15668" s="106">
        <v>0.45738180642773774</v>
      </c>
      <c r="D15668" s="107">
        <v>0.9255734209109685</v>
      </c>
      <c r="E15668" s="106">
        <v>0.35258183405788479</v>
      </c>
      <c r="F15668" s="107">
        <v>0.81086010852107737</v>
      </c>
      <c r="G15668" s="106">
        <v>0.57643067944942339</v>
      </c>
      <c r="H15668" s="107">
        <v>7.9956455481154265E-2</v>
      </c>
      <c r="I15668" s="121" t="str">
        <f t="shared" si="244"/>
        <v>DF</v>
      </c>
    </row>
    <row r="15669" spans="2:9" ht="12.75">
      <c r="B15669" s="102">
        <v>245837996</v>
      </c>
      <c r="C15669" s="106">
        <v>0.24479252759315973</v>
      </c>
      <c r="D15669" s="107">
        <v>0.48172700937635948</v>
      </c>
      <c r="E15669" s="106">
        <v>0.62952507410282443</v>
      </c>
      <c r="F15669" s="107">
        <v>0.48226458115290871</v>
      </c>
      <c r="G15669" s="106">
        <v>0.33068852449837416</v>
      </c>
      <c r="H15669" s="107">
        <v>0.11658662995809088</v>
      </c>
      <c r="I15669" s="121" t="str">
        <f t="shared" si="244"/>
        <v>TH</v>
      </c>
    </row>
    <row r="15670" spans="2:9" ht="12.75">
      <c r="B15670" s="102">
        <v>245838293</v>
      </c>
      <c r="C15670" s="106">
        <v>0.5004535767647349</v>
      </c>
      <c r="D15670" s="107">
        <v>0.55206609145135843</v>
      </c>
      <c r="E15670" s="106">
        <v>0.2533368516082346</v>
      </c>
      <c r="F15670" s="107">
        <v>0.67054619099990198</v>
      </c>
      <c r="G15670" s="106">
        <v>6.0954526643008933E-5</v>
      </c>
      <c r="H15670" s="107">
        <v>0.49081036226908381</v>
      </c>
      <c r="I15670" s="121" t="str">
        <f t="shared" si="244"/>
        <v>C</v>
      </c>
    </row>
    <row r="15671" spans="2:9" ht="12.75">
      <c r="B15671" s="102">
        <v>245838664</v>
      </c>
      <c r="C15671" s="106">
        <v>1.757294811906629E-2</v>
      </c>
      <c r="D15671" s="107">
        <v>0.65978855089194344</v>
      </c>
      <c r="E15671" s="106">
        <v>0.68128861773332638</v>
      </c>
      <c r="F15671" s="107">
        <v>0.58998201870895239</v>
      </c>
      <c r="G15671" s="106">
        <v>0.65198589640427773</v>
      </c>
      <c r="H15671" s="107">
        <v>0.9488570030566521</v>
      </c>
      <c r="I15671" s="121" t="str">
        <f t="shared" si="244"/>
        <v>BH</v>
      </c>
    </row>
    <row r="15672" spans="2:9" ht="12.75">
      <c r="B15672" s="102">
        <v>245839275</v>
      </c>
      <c r="C15672" s="106">
        <v>0.16695545609067164</v>
      </c>
      <c r="D15672" s="107">
        <v>2.0632072321889794E-2</v>
      </c>
      <c r="E15672" s="106">
        <v>0.64389914764261147</v>
      </c>
      <c r="F15672" s="107">
        <v>0.62402547411949438</v>
      </c>
      <c r="G15672" s="106">
        <v>0.59414402015077372</v>
      </c>
      <c r="H15672" s="107">
        <v>0.15659499487964634</v>
      </c>
      <c r="I15672" s="121" t="str">
        <f t="shared" si="244"/>
        <v>TH</v>
      </c>
    </row>
    <row r="15673" spans="2:9" ht="12.75">
      <c r="B15673" s="102">
        <v>245841890</v>
      </c>
      <c r="C15673" s="106">
        <v>0.60382463191553537</v>
      </c>
      <c r="D15673" s="107">
        <v>0.97749650702289004</v>
      </c>
      <c r="E15673" s="106">
        <v>0.50415025271736669</v>
      </c>
      <c r="F15673" s="107">
        <v>0.44652890071288809</v>
      </c>
      <c r="G15673" s="106">
        <v>0.69457718249721201</v>
      </c>
      <c r="H15673" s="107">
        <v>0.9085080578048208</v>
      </c>
      <c r="I15673" s="121" t="str">
        <f t="shared" si="244"/>
        <v>DF</v>
      </c>
    </row>
    <row r="15674" spans="2:9" ht="12.75">
      <c r="B15674" s="102">
        <v>245841971</v>
      </c>
      <c r="C15674" s="106">
        <v>0.96020904524763417</v>
      </c>
      <c r="D15674" s="107">
        <v>0.50185192865287398</v>
      </c>
      <c r="E15674" s="106">
        <v>0.75376608530054146</v>
      </c>
      <c r="F15674" s="107">
        <v>0.611081390809602</v>
      </c>
      <c r="G15674" s="106">
        <v>0.99395191366325553</v>
      </c>
      <c r="H15674" s="107">
        <v>0.42331807298326485</v>
      </c>
      <c r="I15674" s="121" t="str">
        <f t="shared" si="244"/>
        <v>E</v>
      </c>
    </row>
    <row r="15675" spans="2:9" ht="12.75">
      <c r="B15675" s="102">
        <v>245843787</v>
      </c>
      <c r="C15675" s="106">
        <v>0.79424696724674959</v>
      </c>
      <c r="D15675" s="107">
        <v>0.74400912267278141</v>
      </c>
      <c r="E15675" s="106">
        <v>0.86277462428085472</v>
      </c>
      <c r="F15675" s="107">
        <v>0.64842293773767468</v>
      </c>
      <c r="G15675" s="106">
        <v>0.13464208044360948</v>
      </c>
      <c r="H15675" s="107">
        <v>0.34388598665703896</v>
      </c>
      <c r="I15675" s="121" t="str">
        <f t="shared" si="244"/>
        <v>TH</v>
      </c>
    </row>
    <row r="15676" spans="2:9" ht="12.75">
      <c r="B15676" s="102">
        <v>245844595</v>
      </c>
      <c r="C15676" s="106">
        <v>0.2892267812769509</v>
      </c>
      <c r="D15676" s="107">
        <v>0.53128263327127989</v>
      </c>
      <c r="E15676" s="106">
        <v>0.7635813624964678</v>
      </c>
      <c r="F15676" s="107">
        <v>0.67784917719644966</v>
      </c>
      <c r="G15676" s="106">
        <v>0.50138078554923293</v>
      </c>
      <c r="H15676" s="107">
        <v>4.9831279826557662E-2</v>
      </c>
      <c r="I15676" s="121" t="str">
        <f t="shared" si="244"/>
        <v>TH</v>
      </c>
    </row>
    <row r="15677" spans="2:9" ht="12.75">
      <c r="B15677" s="102">
        <v>245846750</v>
      </c>
      <c r="C15677" s="106">
        <v>0.34667943713991622</v>
      </c>
      <c r="D15677" s="107">
        <v>0.15221829029483569</v>
      </c>
      <c r="E15677" s="106">
        <v>0.54322050546351108</v>
      </c>
      <c r="F15677" s="107">
        <v>0.69827427531403785</v>
      </c>
      <c r="G15677" s="106">
        <v>0.17048400562722232</v>
      </c>
      <c r="H15677" s="107">
        <v>0.25733027412097265</v>
      </c>
      <c r="I15677" s="121" t="str">
        <f t="shared" si="244"/>
        <v>C</v>
      </c>
    </row>
    <row r="15678" spans="2:9" ht="12.75">
      <c r="B15678" s="102">
        <v>245846773</v>
      </c>
      <c r="C15678" s="106">
        <v>0.6531799066942281</v>
      </c>
      <c r="D15678" s="107">
        <v>0.41440964740279096</v>
      </c>
      <c r="E15678" s="106">
        <v>0.44958565098946779</v>
      </c>
      <c r="F15678" s="107">
        <v>0.99972709564962514</v>
      </c>
      <c r="G15678" s="106">
        <v>0.12545304636095533</v>
      </c>
      <c r="H15678" s="107">
        <v>4.7805097447211509E-2</v>
      </c>
      <c r="I15678" s="121" t="str">
        <f t="shared" si="244"/>
        <v>C</v>
      </c>
    </row>
    <row r="15679" spans="2:9" ht="12.75">
      <c r="B15679" s="102">
        <v>245849594</v>
      </c>
      <c r="C15679" s="106">
        <v>0.64940542083439579</v>
      </c>
      <c r="D15679" s="107">
        <v>0.25951120545331063</v>
      </c>
      <c r="E15679" s="106">
        <v>0.53976424272136869</v>
      </c>
      <c r="F15679" s="107">
        <v>0.631877129366339</v>
      </c>
      <c r="G15679" s="106">
        <v>0.15322529849793676</v>
      </c>
      <c r="H15679" s="107">
        <v>0.25854426486592041</v>
      </c>
      <c r="I15679" s="121" t="str">
        <f t="shared" si="244"/>
        <v>FH</v>
      </c>
    </row>
    <row r="15680" spans="2:9" ht="12.75">
      <c r="B15680" s="102">
        <v>245849685</v>
      </c>
      <c r="C15680" s="106">
        <v>0.73289263078038003</v>
      </c>
      <c r="D15680" s="107">
        <v>0.98995369374527842</v>
      </c>
      <c r="E15680" s="106">
        <v>0.9655448976883334</v>
      </c>
      <c r="F15680" s="107">
        <v>0.84250176333405458</v>
      </c>
      <c r="G15680" s="106">
        <v>0.265397230510096</v>
      </c>
      <c r="H15680" s="107">
        <v>0.13568126630005128</v>
      </c>
      <c r="I15680" s="121" t="str">
        <f t="shared" si="244"/>
        <v>DF</v>
      </c>
    </row>
    <row r="15681" spans="2:9" ht="12.75">
      <c r="B15681" s="102">
        <v>245850313</v>
      </c>
      <c r="C15681" s="106">
        <v>2.0427119481976064E-2</v>
      </c>
      <c r="D15681" s="107">
        <v>0.93677870901814142</v>
      </c>
      <c r="E15681" s="106">
        <v>9.0167181751999337E-2</v>
      </c>
      <c r="F15681" s="107">
        <v>0.41998424946826418</v>
      </c>
      <c r="G15681" s="106">
        <v>0.8253357933903045</v>
      </c>
      <c r="H15681" s="107">
        <v>0.3187237337642177</v>
      </c>
      <c r="I15681" s="121" t="str">
        <f t="shared" si="244"/>
        <v>DF</v>
      </c>
    </row>
    <row r="15682" spans="2:9" ht="12.75">
      <c r="B15682" s="102">
        <v>245850470</v>
      </c>
      <c r="C15682" s="106">
        <v>0.99401825160238122</v>
      </c>
      <c r="D15682" s="107">
        <v>0.53920368445376354</v>
      </c>
      <c r="E15682" s="106">
        <v>0.24945309163597007</v>
      </c>
      <c r="F15682" s="107">
        <v>0.111646564394559</v>
      </c>
      <c r="G15682" s="106">
        <v>0.90396693559983632</v>
      </c>
      <c r="H15682" s="107">
        <v>0.74082827898334291</v>
      </c>
      <c r="I15682" s="121" t="str">
        <f t="shared" si="244"/>
        <v>FH</v>
      </c>
    </row>
    <row r="15683" spans="2:9" ht="12.75">
      <c r="B15683" s="102">
        <v>245851105</v>
      </c>
      <c r="C15683" s="106">
        <v>1.9753560375119772E-2</v>
      </c>
      <c r="D15683" s="107">
        <v>0.10181790269805413</v>
      </c>
      <c r="E15683" s="106">
        <v>0.31003291442577874</v>
      </c>
      <c r="F15683" s="107">
        <v>0.19999508074381156</v>
      </c>
      <c r="G15683" s="106">
        <v>0.62153742122891642</v>
      </c>
      <c r="H15683" s="107">
        <v>8.5098800853527834E-2</v>
      </c>
      <c r="I15683" s="121" t="str">
        <f t="shared" si="244"/>
        <v>E</v>
      </c>
    </row>
    <row r="15684" spans="2:9" ht="12.75">
      <c r="B15684" s="102">
        <v>245854915</v>
      </c>
      <c r="C15684" s="106">
        <v>0.91642589692409016</v>
      </c>
      <c r="D15684" s="107">
        <v>1.6100905193524362E-2</v>
      </c>
      <c r="E15684" s="106">
        <v>0.55498448322707894</v>
      </c>
      <c r="F15684" s="107">
        <v>0.5852802070014107</v>
      </c>
      <c r="G15684" s="106">
        <v>0.48275050204955061</v>
      </c>
      <c r="H15684" s="107">
        <v>0.33588346879196429</v>
      </c>
      <c r="I15684" s="121" t="str">
        <f t="shared" si="244"/>
        <v>FH</v>
      </c>
    </row>
    <row r="15685" spans="2:9" ht="12.75">
      <c r="B15685" s="102">
        <v>245858792</v>
      </c>
      <c r="C15685" s="106">
        <v>0.99802129193876699</v>
      </c>
      <c r="D15685" s="107">
        <v>0.25181016794307354</v>
      </c>
      <c r="E15685" s="106">
        <v>0.39697683945381268</v>
      </c>
      <c r="F15685" s="107">
        <v>0.15604021840792925</v>
      </c>
      <c r="G15685" s="106">
        <v>0.93388155967050368</v>
      </c>
      <c r="H15685" s="107">
        <v>0.59283154358413404</v>
      </c>
      <c r="I15685" s="121" t="str">
        <f t="shared" ref="I15685:I15748" si="245">INDEX($C$3:$H$3, MATCH(MAX(C15685:H15685), C15685:H15685, 0))</f>
        <v>FH</v>
      </c>
    </row>
    <row r="15686" spans="2:9" ht="12.75">
      <c r="B15686" s="102">
        <v>245859214</v>
      </c>
      <c r="C15686" s="106">
        <v>6.730603157685433E-2</v>
      </c>
      <c r="D15686" s="107">
        <v>0.18732901551542902</v>
      </c>
      <c r="E15686" s="106">
        <v>0.74172795608610276</v>
      </c>
      <c r="F15686" s="107">
        <v>0.66512956997919304</v>
      </c>
      <c r="G15686" s="106">
        <v>0.3288765167416825</v>
      </c>
      <c r="H15686" s="107">
        <v>0.59593460238566198</v>
      </c>
      <c r="I15686" s="121" t="str">
        <f t="shared" si="245"/>
        <v>TH</v>
      </c>
    </row>
    <row r="15687" spans="2:9" ht="12.75">
      <c r="B15687" s="102">
        <v>245859492</v>
      </c>
      <c r="C15687" s="106">
        <v>0.77770536885787322</v>
      </c>
      <c r="D15687" s="107">
        <v>0.29382134566103968</v>
      </c>
      <c r="E15687" s="106">
        <v>0.28497361448920522</v>
      </c>
      <c r="F15687" s="107">
        <v>0.82082773721049063</v>
      </c>
      <c r="G15687" s="106">
        <v>0.36172422248695879</v>
      </c>
      <c r="H15687" s="107">
        <v>0.91510510379900056</v>
      </c>
      <c r="I15687" s="121" t="str">
        <f t="shared" si="245"/>
        <v>BH</v>
      </c>
    </row>
    <row r="15688" spans="2:9" ht="12.75">
      <c r="B15688" s="102">
        <v>245861540</v>
      </c>
      <c r="C15688" s="106">
        <v>0.15102763786405538</v>
      </c>
      <c r="D15688" s="107">
        <v>0.57808105609996718</v>
      </c>
      <c r="E15688" s="106">
        <v>0.28080308893272043</v>
      </c>
      <c r="F15688" s="107">
        <v>0.27354092587606083</v>
      </c>
      <c r="G15688" s="106">
        <v>0.56242058356002023</v>
      </c>
      <c r="H15688" s="107">
        <v>9.0375976687433246E-2</v>
      </c>
      <c r="I15688" s="121" t="str">
        <f t="shared" si="245"/>
        <v>DF</v>
      </c>
    </row>
    <row r="15689" spans="2:9" ht="12.75">
      <c r="B15689" s="102">
        <v>245864090</v>
      </c>
      <c r="C15689" s="106">
        <v>0.33737285082118484</v>
      </c>
      <c r="D15689" s="107">
        <v>0.19435752672235251</v>
      </c>
      <c r="E15689" s="106">
        <v>0.78636968917118155</v>
      </c>
      <c r="F15689" s="107">
        <v>0.3694152856140831</v>
      </c>
      <c r="G15689" s="106">
        <v>8.6157752685521505E-2</v>
      </c>
      <c r="H15689" s="107">
        <v>0.94389663099835963</v>
      </c>
      <c r="I15689" s="121" t="str">
        <f t="shared" si="245"/>
        <v>BH</v>
      </c>
    </row>
    <row r="15690" spans="2:9" ht="12.75">
      <c r="B15690" s="102">
        <v>245864255</v>
      </c>
      <c r="C15690" s="106">
        <v>0.43021606895900177</v>
      </c>
      <c r="D15690" s="107">
        <v>0.46783547369330503</v>
      </c>
      <c r="E15690" s="106">
        <v>0.39273528090500509</v>
      </c>
      <c r="F15690" s="107">
        <v>0.62708986175922043</v>
      </c>
      <c r="G15690" s="106">
        <v>0.9467231659629487</v>
      </c>
      <c r="H15690" s="107">
        <v>0.25794999944702912</v>
      </c>
      <c r="I15690" s="121" t="str">
        <f t="shared" si="245"/>
        <v>E</v>
      </c>
    </row>
    <row r="15691" spans="2:9" ht="12.75">
      <c r="B15691" s="102">
        <v>245865409</v>
      </c>
      <c r="C15691" s="106">
        <v>0.17758454135700585</v>
      </c>
      <c r="D15691" s="107">
        <v>9.9195120281398985E-2</v>
      </c>
      <c r="E15691" s="106">
        <v>0.52753189895108332</v>
      </c>
      <c r="F15691" s="107">
        <v>0.46518707034283713</v>
      </c>
      <c r="G15691" s="106">
        <v>0.37525957561083922</v>
      </c>
      <c r="H15691" s="107">
        <v>0.81490814680402202</v>
      </c>
      <c r="I15691" s="121" t="str">
        <f t="shared" si="245"/>
        <v>BH</v>
      </c>
    </row>
    <row r="15692" spans="2:9" ht="12.75">
      <c r="B15692" s="102">
        <v>245868017</v>
      </c>
      <c r="C15692" s="106">
        <v>0.5940216956288431</v>
      </c>
      <c r="D15692" s="107">
        <v>0.94343344653316952</v>
      </c>
      <c r="E15692" s="106">
        <v>0.8745999556490931</v>
      </c>
      <c r="F15692" s="107">
        <v>0.21926399975730604</v>
      </c>
      <c r="G15692" s="106">
        <v>7.184321831973417E-2</v>
      </c>
      <c r="H15692" s="107">
        <v>0.18875622639232681</v>
      </c>
      <c r="I15692" s="121" t="str">
        <f t="shared" si="245"/>
        <v>DF</v>
      </c>
    </row>
    <row r="15693" spans="2:9" ht="12.75">
      <c r="B15693" s="102">
        <v>245868272</v>
      </c>
      <c r="C15693" s="106">
        <v>0.79450500438350358</v>
      </c>
      <c r="D15693" s="107">
        <v>0.97613739281778944</v>
      </c>
      <c r="E15693" s="106">
        <v>0.73283695418067496</v>
      </c>
      <c r="F15693" s="107">
        <v>0.85304861716866043</v>
      </c>
      <c r="G15693" s="106">
        <v>0.44036121616839363</v>
      </c>
      <c r="H15693" s="107">
        <v>0.72543703098686962</v>
      </c>
      <c r="I15693" s="121" t="str">
        <f t="shared" si="245"/>
        <v>DF</v>
      </c>
    </row>
    <row r="15694" spans="2:9" ht="12.75">
      <c r="B15694" s="102">
        <v>245868298</v>
      </c>
      <c r="C15694" s="106">
        <v>0.79205299944662388</v>
      </c>
      <c r="D15694" s="107">
        <v>0.44931895697688073</v>
      </c>
      <c r="E15694" s="106">
        <v>8.8382619398663209E-2</v>
      </c>
      <c r="F15694" s="107">
        <v>0.82127406843409378</v>
      </c>
      <c r="G15694" s="106">
        <v>0.5044747832726415</v>
      </c>
      <c r="H15694" s="107">
        <v>0.20635460739083822</v>
      </c>
      <c r="I15694" s="121" t="str">
        <f t="shared" si="245"/>
        <v>C</v>
      </c>
    </row>
    <row r="15695" spans="2:9" ht="12.75">
      <c r="B15695" s="102">
        <v>245869072</v>
      </c>
      <c r="C15695" s="106">
        <v>0.94274410035510847</v>
      </c>
      <c r="D15695" s="107">
        <v>4.4602110197009104E-2</v>
      </c>
      <c r="E15695" s="106">
        <v>8.7322064826376611E-2</v>
      </c>
      <c r="F15695" s="107">
        <v>0.94733698258143484</v>
      </c>
      <c r="G15695" s="106">
        <v>0.58043362478215688</v>
      </c>
      <c r="H15695" s="107">
        <v>0.78928240896928159</v>
      </c>
      <c r="I15695" s="121" t="str">
        <f t="shared" si="245"/>
        <v>C</v>
      </c>
    </row>
    <row r="15696" spans="2:9" ht="12.75">
      <c r="B15696" s="102">
        <v>245870079</v>
      </c>
      <c r="C15696" s="106">
        <v>0.43113129530075778</v>
      </c>
      <c r="D15696" s="107">
        <v>0.39943499776881297</v>
      </c>
      <c r="E15696" s="106">
        <v>0.74112810702627785</v>
      </c>
      <c r="F15696" s="107">
        <v>6.0669171466911642E-3</v>
      </c>
      <c r="G15696" s="106">
        <v>0.65600381778361938</v>
      </c>
      <c r="H15696" s="107">
        <v>0.25866745397357871</v>
      </c>
      <c r="I15696" s="121" t="str">
        <f t="shared" si="245"/>
        <v>TH</v>
      </c>
    </row>
    <row r="15697" spans="2:9" ht="12.75">
      <c r="B15697" s="102">
        <v>245871679</v>
      </c>
      <c r="C15697" s="106">
        <v>0.19438968763614484</v>
      </c>
      <c r="D15697" s="107">
        <v>0.18516467953411109</v>
      </c>
      <c r="E15697" s="106">
        <v>0.22092876648821691</v>
      </c>
      <c r="F15697" s="107">
        <v>5.6428834666430339E-2</v>
      </c>
      <c r="G15697" s="106">
        <v>0.38518519011129371</v>
      </c>
      <c r="H15697" s="107">
        <v>0.73159078578586478</v>
      </c>
      <c r="I15697" s="121" t="str">
        <f t="shared" si="245"/>
        <v>BH</v>
      </c>
    </row>
    <row r="15698" spans="2:9" ht="12.75">
      <c r="B15698" s="102">
        <v>245872141</v>
      </c>
      <c r="C15698" s="106">
        <v>0.9440326092612219</v>
      </c>
      <c r="D15698" s="107">
        <v>0.61148147416185594</v>
      </c>
      <c r="E15698" s="106">
        <v>0.15726959321005585</v>
      </c>
      <c r="F15698" s="107">
        <v>0.37087979557807049</v>
      </c>
      <c r="G15698" s="106">
        <v>0.82468827823235125</v>
      </c>
      <c r="H15698" s="107">
        <v>0.43626809369020458</v>
      </c>
      <c r="I15698" s="121" t="str">
        <f t="shared" si="245"/>
        <v>FH</v>
      </c>
    </row>
    <row r="15699" spans="2:9" ht="12.75">
      <c r="B15699" s="102">
        <v>245872487</v>
      </c>
      <c r="C15699" s="106">
        <v>0.68951050881092169</v>
      </c>
      <c r="D15699" s="107">
        <v>0.11397721274214412</v>
      </c>
      <c r="E15699" s="106">
        <v>9.4658447522530942E-2</v>
      </c>
      <c r="F15699" s="107">
        <v>0.4181452652660449</v>
      </c>
      <c r="G15699" s="106">
        <v>4.2458604566993685E-2</v>
      </c>
      <c r="H15699" s="107">
        <v>0.74160989660906407</v>
      </c>
      <c r="I15699" s="121" t="str">
        <f t="shared" si="245"/>
        <v>BH</v>
      </c>
    </row>
    <row r="15700" spans="2:9" ht="12.75">
      <c r="B15700" s="102">
        <v>245875416</v>
      </c>
      <c r="C15700" s="106">
        <v>0.19793790349344098</v>
      </c>
      <c r="D15700" s="107">
        <v>0.83802372717235052</v>
      </c>
      <c r="E15700" s="106">
        <v>0.21367848898527075</v>
      </c>
      <c r="F15700" s="107">
        <v>0.26402642835751444</v>
      </c>
      <c r="G15700" s="106">
        <v>0.74404156101266317</v>
      </c>
      <c r="H15700" s="107">
        <v>4.6771186495555561E-2</v>
      </c>
      <c r="I15700" s="121" t="str">
        <f t="shared" si="245"/>
        <v>DF</v>
      </c>
    </row>
    <row r="15701" spans="2:9" ht="12.75">
      <c r="B15701" s="102">
        <v>245875549</v>
      </c>
      <c r="C15701" s="106">
        <v>0.67251365971754495</v>
      </c>
      <c r="D15701" s="107">
        <v>0.76520155151853952</v>
      </c>
      <c r="E15701" s="106">
        <v>0.17901009170822313</v>
      </c>
      <c r="F15701" s="107">
        <v>6.9907184167175673E-2</v>
      </c>
      <c r="G15701" s="106">
        <v>0.20244578890876452</v>
      </c>
      <c r="H15701" s="107">
        <v>0.60003241297743481</v>
      </c>
      <c r="I15701" s="121" t="str">
        <f t="shared" si="245"/>
        <v>DF</v>
      </c>
    </row>
    <row r="15702" spans="2:9" ht="12.75">
      <c r="B15702" s="102">
        <v>245877083</v>
      </c>
      <c r="C15702" s="106">
        <v>0.42330600635061527</v>
      </c>
      <c r="D15702" s="107">
        <v>0.26768895800227677</v>
      </c>
      <c r="E15702" s="106">
        <v>0.23733627382354761</v>
      </c>
      <c r="F15702" s="107">
        <v>0.76521193854790681</v>
      </c>
      <c r="G15702" s="106">
        <v>0.49597765868175525</v>
      </c>
      <c r="H15702" s="107">
        <v>0.48922417219199077</v>
      </c>
      <c r="I15702" s="121" t="str">
        <f t="shared" si="245"/>
        <v>C</v>
      </c>
    </row>
    <row r="15703" spans="2:9" ht="12.75">
      <c r="B15703" s="102">
        <v>245879188</v>
      </c>
      <c r="C15703" s="106">
        <v>0.90885910544539783</v>
      </c>
      <c r="D15703" s="107">
        <v>0.95370604878982523</v>
      </c>
      <c r="E15703" s="106">
        <v>0.2799793978144125</v>
      </c>
      <c r="F15703" s="107">
        <v>0.18578547231912168</v>
      </c>
      <c r="G15703" s="106">
        <v>0.19863963406655749</v>
      </c>
      <c r="H15703" s="107">
        <v>0.8041412107500332</v>
      </c>
      <c r="I15703" s="121" t="str">
        <f t="shared" si="245"/>
        <v>DF</v>
      </c>
    </row>
    <row r="15704" spans="2:9" ht="12.75">
      <c r="B15704" s="102">
        <v>245879912</v>
      </c>
      <c r="C15704" s="106">
        <v>0.47300016040882209</v>
      </c>
      <c r="D15704" s="107">
        <v>0.29482420780999341</v>
      </c>
      <c r="E15704" s="106">
        <v>3.103449948232484E-2</v>
      </c>
      <c r="F15704" s="107">
        <v>0.38708868316842793</v>
      </c>
      <c r="G15704" s="106">
        <v>0.59385280749744696</v>
      </c>
      <c r="H15704" s="107">
        <v>0.74216516472086669</v>
      </c>
      <c r="I15704" s="121" t="str">
        <f t="shared" si="245"/>
        <v>BH</v>
      </c>
    </row>
    <row r="15705" spans="2:9" ht="12.75">
      <c r="B15705" s="102">
        <v>245880152</v>
      </c>
      <c r="C15705" s="106">
        <v>0.64434962045371824</v>
      </c>
      <c r="D15705" s="107">
        <v>0.25682685085431589</v>
      </c>
      <c r="E15705" s="106">
        <v>0.67051001516296171</v>
      </c>
      <c r="F15705" s="107">
        <v>0.59839035794247786</v>
      </c>
      <c r="G15705" s="106">
        <v>0.85210322129653493</v>
      </c>
      <c r="H15705" s="107">
        <v>0.16729304274950696</v>
      </c>
      <c r="I15705" s="121" t="str">
        <f t="shared" si="245"/>
        <v>E</v>
      </c>
    </row>
    <row r="15706" spans="2:9" ht="12.75">
      <c r="B15706" s="102">
        <v>245880235</v>
      </c>
      <c r="C15706" s="106">
        <v>0.4339026579398535</v>
      </c>
      <c r="D15706" s="107">
        <v>0.6229415929107518</v>
      </c>
      <c r="E15706" s="106">
        <v>0.22057806707623362</v>
      </c>
      <c r="F15706" s="107">
        <v>0.64373312236902169</v>
      </c>
      <c r="G15706" s="106">
        <v>0.70106239802707337</v>
      </c>
      <c r="H15706" s="107">
        <v>0.42388031939122839</v>
      </c>
      <c r="I15706" s="121" t="str">
        <f t="shared" si="245"/>
        <v>E</v>
      </c>
    </row>
    <row r="15707" spans="2:9" ht="12.75">
      <c r="B15707" s="102">
        <v>245880712</v>
      </c>
      <c r="C15707" s="106">
        <v>0.5168495699683735</v>
      </c>
      <c r="D15707" s="107">
        <v>8.1152492570710777E-3</v>
      </c>
      <c r="E15707" s="106">
        <v>0.5370808345203697</v>
      </c>
      <c r="F15707" s="107">
        <v>0.20328091641062884</v>
      </c>
      <c r="G15707" s="106">
        <v>0.73055805359764392</v>
      </c>
      <c r="H15707" s="107">
        <v>0.91524333532843993</v>
      </c>
      <c r="I15707" s="121" t="str">
        <f t="shared" si="245"/>
        <v>BH</v>
      </c>
    </row>
    <row r="15708" spans="2:9" ht="12.75">
      <c r="B15708" s="102">
        <v>245880977</v>
      </c>
      <c r="C15708" s="106">
        <v>0.10592929874983348</v>
      </c>
      <c r="D15708" s="107">
        <v>0.73850213543044418</v>
      </c>
      <c r="E15708" s="106">
        <v>0.81691570176802042</v>
      </c>
      <c r="F15708" s="107">
        <v>0.63818807153926316</v>
      </c>
      <c r="G15708" s="106">
        <v>9.9937922468980478E-2</v>
      </c>
      <c r="H15708" s="107">
        <v>0.94009369535876153</v>
      </c>
      <c r="I15708" s="121" t="str">
        <f t="shared" si="245"/>
        <v>BH</v>
      </c>
    </row>
    <row r="15709" spans="2:9" ht="12.75">
      <c r="B15709" s="102">
        <v>245881134</v>
      </c>
      <c r="C15709" s="106">
        <v>0.44022974224778366</v>
      </c>
      <c r="D15709" s="107">
        <v>0.99310729194265601</v>
      </c>
      <c r="E15709" s="106">
        <v>0.35136803008701456</v>
      </c>
      <c r="F15709" s="107">
        <v>0.79981243179651873</v>
      </c>
      <c r="G15709" s="106">
        <v>0.26904373150241412</v>
      </c>
      <c r="H15709" s="107">
        <v>0.20821083828179621</v>
      </c>
      <c r="I15709" s="121" t="str">
        <f t="shared" si="245"/>
        <v>DF</v>
      </c>
    </row>
    <row r="15710" spans="2:9" ht="12.75">
      <c r="B15710" s="102">
        <v>245881835</v>
      </c>
      <c r="C15710" s="106">
        <v>0.6564099820562479</v>
      </c>
      <c r="D15710" s="107">
        <v>0.357526578908133</v>
      </c>
      <c r="E15710" s="106">
        <v>0.73101131677489328</v>
      </c>
      <c r="F15710" s="107">
        <v>0.21194667863030325</v>
      </c>
      <c r="G15710" s="106">
        <v>6.4195150133415702E-2</v>
      </c>
      <c r="H15710" s="107">
        <v>0.25836292169566399</v>
      </c>
      <c r="I15710" s="121" t="str">
        <f t="shared" si="245"/>
        <v>TH</v>
      </c>
    </row>
    <row r="15711" spans="2:9" ht="12.75">
      <c r="B15711" s="102">
        <v>245882207</v>
      </c>
      <c r="C15711" s="106">
        <v>0.19502095576874945</v>
      </c>
      <c r="D15711" s="107">
        <v>0.15705574214877371</v>
      </c>
      <c r="E15711" s="106">
        <v>0.96632827674502497</v>
      </c>
      <c r="F15711" s="107">
        <v>0.67092701121979581</v>
      </c>
      <c r="G15711" s="106">
        <v>0.42065999257981623</v>
      </c>
      <c r="H15711" s="107">
        <v>0.38397701291768027</v>
      </c>
      <c r="I15711" s="121" t="str">
        <f t="shared" si="245"/>
        <v>TH</v>
      </c>
    </row>
    <row r="15712" spans="2:9" ht="12.75">
      <c r="B15712" s="102">
        <v>245883344</v>
      </c>
      <c r="C15712" s="106">
        <v>0.64324047607950074</v>
      </c>
      <c r="D15712" s="107">
        <v>0.43034886819310203</v>
      </c>
      <c r="E15712" s="106">
        <v>6.1461423431122597E-2</v>
      </c>
      <c r="F15712" s="107">
        <v>0.72186978434919435</v>
      </c>
      <c r="G15712" s="106">
        <v>0.15162833083426808</v>
      </c>
      <c r="H15712" s="107">
        <v>0.3953811693691982</v>
      </c>
      <c r="I15712" s="121" t="str">
        <f t="shared" si="245"/>
        <v>C</v>
      </c>
    </row>
    <row r="15713" spans="2:9" ht="12.75">
      <c r="B15713" s="102">
        <v>245885235</v>
      </c>
      <c r="C15713" s="106">
        <v>0.61551549145936146</v>
      </c>
      <c r="D15713" s="107">
        <v>0.58290254444131584</v>
      </c>
      <c r="E15713" s="106">
        <v>1.7424847408848088E-2</v>
      </c>
      <c r="F15713" s="107">
        <v>0.97133171159462961</v>
      </c>
      <c r="G15713" s="106">
        <v>0.74778651795708417</v>
      </c>
      <c r="H15713" s="107">
        <v>0.294694715165293</v>
      </c>
      <c r="I15713" s="121" t="str">
        <f t="shared" si="245"/>
        <v>C</v>
      </c>
    </row>
    <row r="15714" spans="2:9" ht="12.75">
      <c r="B15714" s="102">
        <v>245885655</v>
      </c>
      <c r="C15714" s="106">
        <v>0.87423199214343605</v>
      </c>
      <c r="D15714" s="107">
        <v>0.51810703213910836</v>
      </c>
      <c r="E15714" s="106">
        <v>0.20783373150594553</v>
      </c>
      <c r="F15714" s="107">
        <v>0.77160148279082308</v>
      </c>
      <c r="G15714" s="106">
        <v>0.81592332131887346</v>
      </c>
      <c r="H15714" s="107">
        <v>0.82387228915331345</v>
      </c>
      <c r="I15714" s="121" t="str">
        <f t="shared" si="245"/>
        <v>FH</v>
      </c>
    </row>
    <row r="15715" spans="2:9" ht="12.75">
      <c r="B15715" s="102">
        <v>245887017</v>
      </c>
      <c r="C15715" s="106">
        <v>0.25598729848382185</v>
      </c>
      <c r="D15715" s="107">
        <v>0.28155517338318359</v>
      </c>
      <c r="E15715" s="106">
        <v>0.45116693368710648</v>
      </c>
      <c r="F15715" s="107">
        <v>5.4590991262609245E-2</v>
      </c>
      <c r="G15715" s="106">
        <v>0.27228405325029925</v>
      </c>
      <c r="H15715" s="107">
        <v>0.88581910763113503</v>
      </c>
      <c r="I15715" s="121" t="str">
        <f t="shared" si="245"/>
        <v>BH</v>
      </c>
    </row>
    <row r="15716" spans="2:9" ht="12.75">
      <c r="B15716" s="102">
        <v>245887173</v>
      </c>
      <c r="C15716" s="106">
        <v>0.25397159227308652</v>
      </c>
      <c r="D15716" s="107">
        <v>0.80230556278148057</v>
      </c>
      <c r="E15716" s="106">
        <v>6.8910739032005175E-2</v>
      </c>
      <c r="F15716" s="107">
        <v>0.6829874844682684</v>
      </c>
      <c r="G15716" s="106">
        <v>0.44735774910169335</v>
      </c>
      <c r="H15716" s="107">
        <v>0.52812754351609548</v>
      </c>
      <c r="I15716" s="121" t="str">
        <f t="shared" si="245"/>
        <v>DF</v>
      </c>
    </row>
    <row r="15717" spans="2:9" ht="12.75">
      <c r="B15717" s="102">
        <v>245889450</v>
      </c>
      <c r="C15717" s="106">
        <v>0.85392164891275457</v>
      </c>
      <c r="D15717" s="107">
        <v>0.66504874060289509</v>
      </c>
      <c r="E15717" s="106">
        <v>0.61495473579010618</v>
      </c>
      <c r="F15717" s="107">
        <v>0.21094888629841613</v>
      </c>
      <c r="G15717" s="106">
        <v>0.56853199993753467</v>
      </c>
      <c r="H15717" s="107">
        <v>0.14277879452895115</v>
      </c>
      <c r="I15717" s="121" t="str">
        <f t="shared" si="245"/>
        <v>FH</v>
      </c>
    </row>
    <row r="15718" spans="2:9" ht="12.75">
      <c r="B15718" s="102">
        <v>245889846</v>
      </c>
      <c r="C15718" s="106">
        <v>0.15510934795443143</v>
      </c>
      <c r="D15718" s="107">
        <v>0.16759670384572001</v>
      </c>
      <c r="E15718" s="106">
        <v>0.12867424895230251</v>
      </c>
      <c r="F15718" s="107">
        <v>0.23602083048649991</v>
      </c>
      <c r="G15718" s="106">
        <v>0.89651447536309448</v>
      </c>
      <c r="H15718" s="107">
        <v>0.55223659314353934</v>
      </c>
      <c r="I15718" s="121" t="str">
        <f t="shared" si="245"/>
        <v>E</v>
      </c>
    </row>
    <row r="15719" spans="2:9" ht="12.75">
      <c r="B15719" s="102">
        <v>245891545</v>
      </c>
      <c r="C15719" s="106">
        <v>0.38389610859758072</v>
      </c>
      <c r="D15719" s="107">
        <v>0.80215110073262363</v>
      </c>
      <c r="E15719" s="106">
        <v>0.91066256784756572</v>
      </c>
      <c r="F15719" s="107">
        <v>0.58042976626091125</v>
      </c>
      <c r="G15719" s="106">
        <v>0.80962807686550886</v>
      </c>
      <c r="H15719" s="107">
        <v>0.4354541113688053</v>
      </c>
      <c r="I15719" s="121" t="str">
        <f t="shared" si="245"/>
        <v>TH</v>
      </c>
    </row>
    <row r="15720" spans="2:9" ht="12.75">
      <c r="B15720" s="102">
        <v>245892099</v>
      </c>
      <c r="C15720" s="106">
        <v>1.5069739615566569E-2</v>
      </c>
      <c r="D15720" s="107">
        <v>0.97796406784184331</v>
      </c>
      <c r="E15720" s="106">
        <v>0.33329644434553884</v>
      </c>
      <c r="F15720" s="107">
        <v>0.46407883640899361</v>
      </c>
      <c r="G15720" s="106">
        <v>0.33226049991684636</v>
      </c>
      <c r="H15720" s="107">
        <v>5.6173954189734587E-2</v>
      </c>
      <c r="I15720" s="121" t="str">
        <f t="shared" si="245"/>
        <v>DF</v>
      </c>
    </row>
    <row r="15721" spans="2:9" ht="12.75">
      <c r="B15721" s="102">
        <v>245895662</v>
      </c>
      <c r="C15721" s="106">
        <v>0.32564837329117147</v>
      </c>
      <c r="D15721" s="107">
        <v>0.81269506184470064</v>
      </c>
      <c r="E15721" s="106">
        <v>0.37600650149598636</v>
      </c>
      <c r="F15721" s="107">
        <v>0.70795198101098866</v>
      </c>
      <c r="G15721" s="106">
        <v>0.18312853410046959</v>
      </c>
      <c r="H15721" s="107">
        <v>0.84742411025694531</v>
      </c>
      <c r="I15721" s="121" t="str">
        <f t="shared" si="245"/>
        <v>BH</v>
      </c>
    </row>
    <row r="15722" spans="2:9" ht="12.75">
      <c r="B15722" s="102">
        <v>245898848</v>
      </c>
      <c r="C15722" s="106">
        <v>0.82042571919822826</v>
      </c>
      <c r="D15722" s="107">
        <v>0.29856813781715363</v>
      </c>
      <c r="E15722" s="106">
        <v>0.89934215714854115</v>
      </c>
      <c r="F15722" s="107">
        <v>0.14147103515541382</v>
      </c>
      <c r="G15722" s="106">
        <v>0.50543097744293775</v>
      </c>
      <c r="H15722" s="107">
        <v>0.50883079927557073</v>
      </c>
      <c r="I15722" s="121" t="str">
        <f t="shared" si="245"/>
        <v>TH</v>
      </c>
    </row>
    <row r="15723" spans="2:9" ht="12.75">
      <c r="B15723" s="102">
        <v>245898856</v>
      </c>
      <c r="C15723" s="106">
        <v>0.64028835029220055</v>
      </c>
      <c r="D15723" s="107">
        <v>0.45644774230842788</v>
      </c>
      <c r="E15723" s="106">
        <v>5.0535965256997883E-2</v>
      </c>
      <c r="F15723" s="107">
        <v>0.54556003228904904</v>
      </c>
      <c r="G15723" s="106">
        <v>0.42059931453115551</v>
      </c>
      <c r="H15723" s="107">
        <v>0.76373975306358588</v>
      </c>
      <c r="I15723" s="121" t="str">
        <f t="shared" si="245"/>
        <v>BH</v>
      </c>
    </row>
    <row r="15724" spans="2:9" ht="12.75">
      <c r="B15724" s="102">
        <v>245899319</v>
      </c>
      <c r="C15724" s="106">
        <v>0.99298137347622539</v>
      </c>
      <c r="D15724" s="107">
        <v>0.12741571472010627</v>
      </c>
      <c r="E15724" s="106">
        <v>0.30048530740317969</v>
      </c>
      <c r="F15724" s="107">
        <v>0.67049723260387095</v>
      </c>
      <c r="G15724" s="106">
        <v>0.64525615646845491</v>
      </c>
      <c r="H15724" s="107">
        <v>0.73449100475347806</v>
      </c>
      <c r="I15724" s="121" t="str">
        <f t="shared" si="245"/>
        <v>FH</v>
      </c>
    </row>
    <row r="15725" spans="2:9" ht="12.75">
      <c r="B15725" s="102">
        <v>245903615</v>
      </c>
      <c r="C15725" s="106">
        <v>0.11278010300497954</v>
      </c>
      <c r="D15725" s="107">
        <v>1.7122690223703607E-2</v>
      </c>
      <c r="E15725" s="106">
        <v>0.16623146000528721</v>
      </c>
      <c r="F15725" s="107">
        <v>0.21850129878773439</v>
      </c>
      <c r="G15725" s="106">
        <v>0.15605417774009833</v>
      </c>
      <c r="H15725" s="107">
        <v>0.29983967702698244</v>
      </c>
      <c r="I15725" s="121" t="str">
        <f t="shared" si="245"/>
        <v>BH</v>
      </c>
    </row>
    <row r="15726" spans="2:9" ht="12.75">
      <c r="B15726" s="102">
        <v>245904712</v>
      </c>
      <c r="C15726" s="106">
        <v>0.87031881143812218</v>
      </c>
      <c r="D15726" s="107">
        <v>2.9297837936859139E-3</v>
      </c>
      <c r="E15726" s="106">
        <v>0.1566725637708819</v>
      </c>
      <c r="F15726" s="107">
        <v>0.88299056229074058</v>
      </c>
      <c r="G15726" s="106">
        <v>0.70527575223816186</v>
      </c>
      <c r="H15726" s="107">
        <v>0.89172501603131527</v>
      </c>
      <c r="I15726" s="121" t="str">
        <f t="shared" si="245"/>
        <v>BH</v>
      </c>
    </row>
    <row r="15727" spans="2:9" ht="12.75">
      <c r="B15727" s="102">
        <v>245905191</v>
      </c>
      <c r="C15727" s="106">
        <v>0.50257807133331034</v>
      </c>
      <c r="D15727" s="107">
        <v>0.8754147783986248</v>
      </c>
      <c r="E15727" s="106">
        <v>0.95594375369471773</v>
      </c>
      <c r="F15727" s="107">
        <v>0.58472364010334665</v>
      </c>
      <c r="G15727" s="106">
        <v>0.36776193257711842</v>
      </c>
      <c r="H15727" s="107">
        <v>0.1087936488571517</v>
      </c>
      <c r="I15727" s="121" t="str">
        <f t="shared" si="245"/>
        <v>TH</v>
      </c>
    </row>
    <row r="15728" spans="2:9" ht="12.75">
      <c r="B15728" s="102">
        <v>245905241</v>
      </c>
      <c r="C15728" s="106">
        <v>0.55371990698478379</v>
      </c>
      <c r="D15728" s="107">
        <v>0.57150904010137094</v>
      </c>
      <c r="E15728" s="106">
        <v>0.23088835973737964</v>
      </c>
      <c r="F15728" s="107">
        <v>2.0139552956675466E-2</v>
      </c>
      <c r="G15728" s="106">
        <v>0.82061594212019551</v>
      </c>
      <c r="H15728" s="107">
        <v>0.49806666737095462</v>
      </c>
      <c r="I15728" s="121" t="str">
        <f t="shared" si="245"/>
        <v>E</v>
      </c>
    </row>
    <row r="15729" spans="2:9" ht="12.75">
      <c r="B15729" s="102">
        <v>245905686</v>
      </c>
      <c r="C15729" s="106">
        <v>0.94562290037953378</v>
      </c>
      <c r="D15729" s="107">
        <v>8.1774578126825759E-2</v>
      </c>
      <c r="E15729" s="106">
        <v>0.74846100895479406</v>
      </c>
      <c r="F15729" s="107">
        <v>0.49935479160152774</v>
      </c>
      <c r="G15729" s="106">
        <v>0.92418225902595896</v>
      </c>
      <c r="H15729" s="107">
        <v>0.49448082595744225</v>
      </c>
      <c r="I15729" s="121" t="str">
        <f t="shared" si="245"/>
        <v>FH</v>
      </c>
    </row>
    <row r="15730" spans="2:9" ht="12.75">
      <c r="B15730" s="102">
        <v>245905918</v>
      </c>
      <c r="C15730" s="106">
        <v>0.57237460162725817</v>
      </c>
      <c r="D15730" s="107">
        <v>0.7147372844200186</v>
      </c>
      <c r="E15730" s="106">
        <v>0.4965050411481613</v>
      </c>
      <c r="F15730" s="107">
        <v>0.19987959768264041</v>
      </c>
      <c r="G15730" s="106">
        <v>0.89829095487989452</v>
      </c>
      <c r="H15730" s="107">
        <v>0.51635573583952188</v>
      </c>
      <c r="I15730" s="121" t="str">
        <f t="shared" si="245"/>
        <v>E</v>
      </c>
    </row>
    <row r="15731" spans="2:9" ht="12.75">
      <c r="B15731" s="102">
        <v>245907352</v>
      </c>
      <c r="C15731" s="106">
        <v>0.76332599111208843</v>
      </c>
      <c r="D15731" s="107">
        <v>0.95518019130980858</v>
      </c>
      <c r="E15731" s="106">
        <v>0.50274455185507971</v>
      </c>
      <c r="F15731" s="107">
        <v>0.64543628993041402</v>
      </c>
      <c r="G15731" s="106">
        <v>0.14889593217554253</v>
      </c>
      <c r="H15731" s="107">
        <v>0.66189902616096585</v>
      </c>
      <c r="I15731" s="121" t="str">
        <f t="shared" si="245"/>
        <v>DF</v>
      </c>
    </row>
    <row r="15732" spans="2:9" ht="12.75">
      <c r="B15732" s="102">
        <v>245907641</v>
      </c>
      <c r="C15732" s="106">
        <v>0.3684835614491444</v>
      </c>
      <c r="D15732" s="107">
        <v>0.48133969757067607</v>
      </c>
      <c r="E15732" s="106">
        <v>0.15655431967996969</v>
      </c>
      <c r="F15732" s="107">
        <v>0.79282899170298471</v>
      </c>
      <c r="G15732" s="106">
        <v>0.84383004016662699</v>
      </c>
      <c r="H15732" s="107">
        <v>0.47282153421729256</v>
      </c>
      <c r="I15732" s="121" t="str">
        <f t="shared" si="245"/>
        <v>E</v>
      </c>
    </row>
    <row r="15733" spans="2:9" ht="12.75">
      <c r="B15733" s="102">
        <v>245908383</v>
      </c>
      <c r="C15733" s="106">
        <v>0.15836669570479822</v>
      </c>
      <c r="D15733" s="107">
        <v>0.79896555573801376</v>
      </c>
      <c r="E15733" s="106">
        <v>0.55951958989889583</v>
      </c>
      <c r="F15733" s="107">
        <v>0.57168069599851723</v>
      </c>
      <c r="G15733" s="106">
        <v>0.1879319939920796</v>
      </c>
      <c r="H15733" s="107">
        <v>2.5543771238210278E-2</v>
      </c>
      <c r="I15733" s="121" t="str">
        <f t="shared" si="245"/>
        <v>DF</v>
      </c>
    </row>
    <row r="15734" spans="2:9" ht="12.75">
      <c r="B15734" s="102">
        <v>245908962</v>
      </c>
      <c r="C15734" s="106">
        <v>0.86274415995011866</v>
      </c>
      <c r="D15734" s="107">
        <v>0.8220174051712883</v>
      </c>
      <c r="E15734" s="106">
        <v>0.26312868314253279</v>
      </c>
      <c r="F15734" s="107">
        <v>0.11777179062752463</v>
      </c>
      <c r="G15734" s="106">
        <v>0.58051142284890234</v>
      </c>
      <c r="H15734" s="107">
        <v>0.42108575142822602</v>
      </c>
      <c r="I15734" s="121" t="str">
        <f t="shared" si="245"/>
        <v>FH</v>
      </c>
    </row>
    <row r="15735" spans="2:9" ht="12.75">
      <c r="B15735" s="102">
        <v>245910141</v>
      </c>
      <c r="C15735" s="106">
        <v>0.85944559538530219</v>
      </c>
      <c r="D15735" s="107">
        <v>0.16358514387279843</v>
      </c>
      <c r="E15735" s="106">
        <v>8.4433970024139882E-2</v>
      </c>
      <c r="F15735" s="107">
        <v>0.45166438804371634</v>
      </c>
      <c r="G15735" s="106">
        <v>0.52813641156943292</v>
      </c>
      <c r="H15735" s="107">
        <v>7.8184504348683959E-2</v>
      </c>
      <c r="I15735" s="121" t="str">
        <f t="shared" si="245"/>
        <v>FH</v>
      </c>
    </row>
    <row r="15736" spans="2:9" ht="12.75">
      <c r="B15736" s="102">
        <v>245914596</v>
      </c>
      <c r="C15736" s="106">
        <v>0.25799453467714084</v>
      </c>
      <c r="D15736" s="107">
        <v>0.89037981164271773</v>
      </c>
      <c r="E15736" s="106">
        <v>0.60650069326456446</v>
      </c>
      <c r="F15736" s="107">
        <v>3.7826943113247857E-2</v>
      </c>
      <c r="G15736" s="106">
        <v>0.21505854642963218</v>
      </c>
      <c r="H15736" s="107">
        <v>0.51083796466187437</v>
      </c>
      <c r="I15736" s="121" t="str">
        <f t="shared" si="245"/>
        <v>DF</v>
      </c>
    </row>
    <row r="15737" spans="2:9" ht="12.75">
      <c r="B15737" s="102">
        <v>245915125</v>
      </c>
      <c r="C15737" s="106">
        <v>0.81880954398270411</v>
      </c>
      <c r="D15737" s="107">
        <v>0.16481090155149491</v>
      </c>
      <c r="E15737" s="106">
        <v>1.6110340036124882E-2</v>
      </c>
      <c r="F15737" s="107">
        <v>0.8960058536484734</v>
      </c>
      <c r="G15737" s="106">
        <v>0.90435187884282553</v>
      </c>
      <c r="H15737" s="107">
        <v>5.5585504339872749E-2</v>
      </c>
      <c r="I15737" s="121" t="str">
        <f t="shared" si="245"/>
        <v>E</v>
      </c>
    </row>
    <row r="15738" spans="2:9" ht="12.75">
      <c r="B15738" s="102">
        <v>245915860</v>
      </c>
      <c r="C15738" s="106">
        <v>0.96744461226578515</v>
      </c>
      <c r="D15738" s="107">
        <v>0.37926412245283903</v>
      </c>
      <c r="E15738" s="106">
        <v>0.26014748971842061</v>
      </c>
      <c r="F15738" s="107">
        <v>0.74751109827402185</v>
      </c>
      <c r="G15738" s="106">
        <v>0.38639650814948556</v>
      </c>
      <c r="H15738" s="107">
        <v>0.86562044350833056</v>
      </c>
      <c r="I15738" s="121" t="str">
        <f t="shared" si="245"/>
        <v>FH</v>
      </c>
    </row>
    <row r="15739" spans="2:9" ht="12.75">
      <c r="B15739" s="102">
        <v>245916198</v>
      </c>
      <c r="C15739" s="106">
        <v>0.29720526077286102</v>
      </c>
      <c r="D15739" s="107">
        <v>0.313057045343343</v>
      </c>
      <c r="E15739" s="106">
        <v>8.3344489801220334E-2</v>
      </c>
      <c r="F15739" s="107">
        <v>0.41888383789457162</v>
      </c>
      <c r="G15739" s="106">
        <v>0.96859455747084588</v>
      </c>
      <c r="H15739" s="107">
        <v>0.16566179277854065</v>
      </c>
      <c r="I15739" s="121" t="str">
        <f t="shared" si="245"/>
        <v>E</v>
      </c>
    </row>
    <row r="15740" spans="2:9" ht="12.75">
      <c r="B15740" s="102">
        <v>245919218</v>
      </c>
      <c r="C15740" s="106">
        <v>0.79847889324929988</v>
      </c>
      <c r="D15740" s="107">
        <v>0.96789121665810152</v>
      </c>
      <c r="E15740" s="106">
        <v>0.77550961625829684</v>
      </c>
      <c r="F15740" s="107">
        <v>0.53270798478085357</v>
      </c>
      <c r="G15740" s="106">
        <v>0.2648923382400703</v>
      </c>
      <c r="H15740" s="107">
        <v>0.9811241698480011</v>
      </c>
      <c r="I15740" s="121" t="str">
        <f t="shared" si="245"/>
        <v>BH</v>
      </c>
    </row>
    <row r="15741" spans="2:9" ht="12.75">
      <c r="B15741" s="102">
        <v>245920298</v>
      </c>
      <c r="C15741" s="106">
        <v>0.13936898962080324</v>
      </c>
      <c r="D15741" s="107">
        <v>0.4711439404098563</v>
      </c>
      <c r="E15741" s="106">
        <v>4.1524657091144057E-2</v>
      </c>
      <c r="F15741" s="107">
        <v>0.53357792612955812</v>
      </c>
      <c r="G15741" s="106">
        <v>6.9407732226794083E-2</v>
      </c>
      <c r="H15741" s="107">
        <v>0.37852527624340082</v>
      </c>
      <c r="I15741" s="121" t="str">
        <f t="shared" si="245"/>
        <v>C</v>
      </c>
    </row>
    <row r="15742" spans="2:9" ht="12.75">
      <c r="B15742" s="102">
        <v>245921377</v>
      </c>
      <c r="C15742" s="106">
        <v>0.79178873151545015</v>
      </c>
      <c r="D15742" s="107">
        <v>0.66298535996074737</v>
      </c>
      <c r="E15742" s="106">
        <v>0.72995262174453401</v>
      </c>
      <c r="F15742" s="107">
        <v>0.45665049043083816</v>
      </c>
      <c r="G15742" s="106">
        <v>0.31260872945823781</v>
      </c>
      <c r="H15742" s="107">
        <v>7.6633244649787713E-2</v>
      </c>
      <c r="I15742" s="121" t="str">
        <f t="shared" si="245"/>
        <v>FH</v>
      </c>
    </row>
    <row r="15743" spans="2:9" ht="12.75">
      <c r="B15743" s="102">
        <v>245921575</v>
      </c>
      <c r="C15743" s="106">
        <v>0.53229151598039603</v>
      </c>
      <c r="D15743" s="107">
        <v>0.17035637659209457</v>
      </c>
      <c r="E15743" s="106">
        <v>0.91353682938310499</v>
      </c>
      <c r="F15743" s="107">
        <v>0.88009090413742097</v>
      </c>
      <c r="G15743" s="106">
        <v>0.19920070226484121</v>
      </c>
      <c r="H15743" s="107">
        <v>0.4444526588544635</v>
      </c>
      <c r="I15743" s="121" t="str">
        <f t="shared" si="245"/>
        <v>TH</v>
      </c>
    </row>
    <row r="15744" spans="2:9" ht="12.75">
      <c r="B15744" s="102">
        <v>245923795</v>
      </c>
      <c r="C15744" s="106">
        <v>0.79138818704237601</v>
      </c>
      <c r="D15744" s="107">
        <v>0.48109428121625664</v>
      </c>
      <c r="E15744" s="106">
        <v>0.72070789532990154</v>
      </c>
      <c r="F15744" s="107">
        <v>0.28422660506092612</v>
      </c>
      <c r="G15744" s="106">
        <v>0.85313820067043533</v>
      </c>
      <c r="H15744" s="107">
        <v>0.23082814529885654</v>
      </c>
      <c r="I15744" s="121" t="str">
        <f t="shared" si="245"/>
        <v>E</v>
      </c>
    </row>
    <row r="15745" spans="2:9" ht="12.75">
      <c r="B15745" s="102">
        <v>245924092</v>
      </c>
      <c r="C15745" s="106">
        <v>5.0939976190846892E-3</v>
      </c>
      <c r="D15745" s="107">
        <v>0.44585687091364723</v>
      </c>
      <c r="E15745" s="106">
        <v>0.2460370031962742</v>
      </c>
      <c r="F15745" s="107">
        <v>0.22835507673667266</v>
      </c>
      <c r="G15745" s="106">
        <v>0.70309661452000616</v>
      </c>
      <c r="H15745" s="107">
        <v>0.38435646798258194</v>
      </c>
      <c r="I15745" s="121" t="str">
        <f t="shared" si="245"/>
        <v>E</v>
      </c>
    </row>
    <row r="15746" spans="2:9" ht="12.75">
      <c r="B15746" s="102">
        <v>245926716</v>
      </c>
      <c r="C15746" s="106">
        <v>0.1308295391340375</v>
      </c>
      <c r="D15746" s="107">
        <v>3.6908434812352287E-2</v>
      </c>
      <c r="E15746" s="106">
        <v>0.81301464103834942</v>
      </c>
      <c r="F15746" s="107">
        <v>0.67007283584510979</v>
      </c>
      <c r="G15746" s="106">
        <v>0.75046521429791913</v>
      </c>
      <c r="H15746" s="107">
        <v>0.74694908940337279</v>
      </c>
      <c r="I15746" s="121" t="str">
        <f t="shared" si="245"/>
        <v>TH</v>
      </c>
    </row>
    <row r="15747" spans="2:9" ht="12.75">
      <c r="B15747" s="102">
        <v>245927187</v>
      </c>
      <c r="C15747" s="106">
        <v>0.75092546166507113</v>
      </c>
      <c r="D15747" s="107">
        <v>0.66481663562266125</v>
      </c>
      <c r="E15747" s="106">
        <v>6.0523766067380302E-2</v>
      </c>
      <c r="F15747" s="107">
        <v>0.79023446514125206</v>
      </c>
      <c r="G15747" s="106">
        <v>0.40933806783010729</v>
      </c>
      <c r="H15747" s="107">
        <v>0.34997628271568582</v>
      </c>
      <c r="I15747" s="121" t="str">
        <f t="shared" si="245"/>
        <v>C</v>
      </c>
    </row>
    <row r="15748" spans="2:9" ht="12.75">
      <c r="B15748" s="102">
        <v>245927383</v>
      </c>
      <c r="C15748" s="106">
        <v>0.82987464649929832</v>
      </c>
      <c r="D15748" s="107">
        <v>0.38786684530763837</v>
      </c>
      <c r="E15748" s="106">
        <v>0.14153298635966172</v>
      </c>
      <c r="F15748" s="107">
        <v>0.35111719544520792</v>
      </c>
      <c r="G15748" s="106">
        <v>0.56037136709095314</v>
      </c>
      <c r="H15748" s="107">
        <v>5.3209980228889009E-2</v>
      </c>
      <c r="I15748" s="121" t="str">
        <f t="shared" si="245"/>
        <v>FH</v>
      </c>
    </row>
    <row r="15749" spans="2:9" ht="12.75">
      <c r="B15749" s="102">
        <v>245927524</v>
      </c>
      <c r="C15749" s="106">
        <v>0.35460620625300177</v>
      </c>
      <c r="D15749" s="107">
        <v>0.13185519039647731</v>
      </c>
      <c r="E15749" s="106">
        <v>0.70781779094258468</v>
      </c>
      <c r="F15749" s="107">
        <v>0.13021536485369989</v>
      </c>
      <c r="G15749" s="106">
        <v>0.73169538326099914</v>
      </c>
      <c r="H15749" s="107">
        <v>0.98090611585453757</v>
      </c>
      <c r="I15749" s="121" t="str">
        <f t="shared" ref="I15749:I15812" si="246">INDEX($C$3:$H$3, MATCH(MAX(C15749:H15749), C15749:H15749, 0))</f>
        <v>BH</v>
      </c>
    </row>
    <row r="15750" spans="2:9" ht="12.75">
      <c r="B15750" s="102">
        <v>245928845</v>
      </c>
      <c r="C15750" s="106">
        <v>0.16758151225990336</v>
      </c>
      <c r="D15750" s="107">
        <v>0.38856047012863915</v>
      </c>
      <c r="E15750" s="106">
        <v>0.17871310180586897</v>
      </c>
      <c r="F15750" s="107">
        <v>0.1396722093959486</v>
      </c>
      <c r="G15750" s="106">
        <v>1.3048796935369644E-2</v>
      </c>
      <c r="H15750" s="107">
        <v>0.65900249530269051</v>
      </c>
      <c r="I15750" s="121" t="str">
        <f t="shared" si="246"/>
        <v>BH</v>
      </c>
    </row>
    <row r="15751" spans="2:9" ht="12.75">
      <c r="B15751" s="102">
        <v>245930709</v>
      </c>
      <c r="C15751" s="106">
        <v>0.94940130557440416</v>
      </c>
      <c r="D15751" s="107">
        <v>0.79223711270583852</v>
      </c>
      <c r="E15751" s="106">
        <v>0.15189047788928534</v>
      </c>
      <c r="F15751" s="107">
        <v>0.21400922171380721</v>
      </c>
      <c r="G15751" s="106">
        <v>0.34514967995615908</v>
      </c>
      <c r="H15751" s="107">
        <v>0.28028146282665745</v>
      </c>
      <c r="I15751" s="121" t="str">
        <f t="shared" si="246"/>
        <v>FH</v>
      </c>
    </row>
    <row r="15752" spans="2:9" ht="12.75">
      <c r="B15752" s="102">
        <v>245930957</v>
      </c>
      <c r="C15752" s="106">
        <v>0.14241064079473187</v>
      </c>
      <c r="D15752" s="107">
        <v>0.18814984185294925</v>
      </c>
      <c r="E15752" s="106">
        <v>0.96313182452705104</v>
      </c>
      <c r="F15752" s="107">
        <v>0.4185285475808227</v>
      </c>
      <c r="G15752" s="106">
        <v>0.44442270878594514</v>
      </c>
      <c r="H15752" s="107">
        <v>0.46070766842312283</v>
      </c>
      <c r="I15752" s="121" t="str">
        <f t="shared" si="246"/>
        <v>TH</v>
      </c>
    </row>
    <row r="15753" spans="2:9" ht="12.75">
      <c r="B15753" s="102">
        <v>245931048</v>
      </c>
      <c r="C15753" s="106">
        <v>2.5592495461351117E-2</v>
      </c>
      <c r="D15753" s="107">
        <v>0.12954965298772936</v>
      </c>
      <c r="E15753" s="106">
        <v>0.75663079478189399</v>
      </c>
      <c r="F15753" s="107">
        <v>4.8394819597691097E-2</v>
      </c>
      <c r="G15753" s="106">
        <v>0.87011040957609698</v>
      </c>
      <c r="H15753" s="107">
        <v>0.46456972227603544</v>
      </c>
      <c r="I15753" s="121" t="str">
        <f t="shared" si="246"/>
        <v>E</v>
      </c>
    </row>
    <row r="15754" spans="2:9" ht="12.75">
      <c r="B15754" s="102">
        <v>245932812</v>
      </c>
      <c r="C15754" s="106">
        <v>0.33237489584611435</v>
      </c>
      <c r="D15754" s="107">
        <v>0.49122408438052467</v>
      </c>
      <c r="E15754" s="106">
        <v>0.55254595499042214</v>
      </c>
      <c r="F15754" s="107">
        <v>0.81336982402073965</v>
      </c>
      <c r="G15754" s="106">
        <v>0.79882563021524255</v>
      </c>
      <c r="H15754" s="107">
        <v>0.2904299163992663</v>
      </c>
      <c r="I15754" s="121" t="str">
        <f t="shared" si="246"/>
        <v>C</v>
      </c>
    </row>
    <row r="15755" spans="2:9" ht="12.75">
      <c r="B15755" s="102">
        <v>245932887</v>
      </c>
      <c r="C15755" s="106">
        <v>0.25285159573647698</v>
      </c>
      <c r="D15755" s="107">
        <v>0.90307540881519666</v>
      </c>
      <c r="E15755" s="106">
        <v>0.35852657828582535</v>
      </c>
      <c r="F15755" s="107">
        <v>0.18531350956523029</v>
      </c>
      <c r="G15755" s="106">
        <v>0.8702896510222593</v>
      </c>
      <c r="H15755" s="107">
        <v>0.79502370574096926</v>
      </c>
      <c r="I15755" s="121" t="str">
        <f t="shared" si="246"/>
        <v>DF</v>
      </c>
    </row>
    <row r="15756" spans="2:9" ht="12.75">
      <c r="B15756" s="102">
        <v>245933935</v>
      </c>
      <c r="C15756" s="106">
        <v>3.8546442280919635E-2</v>
      </c>
      <c r="D15756" s="107">
        <v>0.28484085958544103</v>
      </c>
      <c r="E15756" s="106">
        <v>0.18382474293460072</v>
      </c>
      <c r="F15756" s="107">
        <v>0.57629152668674566</v>
      </c>
      <c r="G15756" s="106">
        <v>0.22667617118325811</v>
      </c>
      <c r="H15756" s="107">
        <v>0.20819331869998337</v>
      </c>
      <c r="I15756" s="121" t="str">
        <f t="shared" si="246"/>
        <v>C</v>
      </c>
    </row>
    <row r="15757" spans="2:9" ht="12.75">
      <c r="B15757" s="102">
        <v>245934141</v>
      </c>
      <c r="C15757" s="106">
        <v>0.25376718653778885</v>
      </c>
      <c r="D15757" s="107">
        <v>0.80501626666937076</v>
      </c>
      <c r="E15757" s="106">
        <v>0.27122859208476657</v>
      </c>
      <c r="F15757" s="107">
        <v>0.62469874381075297</v>
      </c>
      <c r="G15757" s="106">
        <v>0.3798650581020182</v>
      </c>
      <c r="H15757" s="107">
        <v>0.95445755982023472</v>
      </c>
      <c r="I15757" s="121" t="str">
        <f t="shared" si="246"/>
        <v>BH</v>
      </c>
    </row>
    <row r="15758" spans="2:9" ht="12.75">
      <c r="B15758" s="102">
        <v>245935066</v>
      </c>
      <c r="C15758" s="106">
        <v>0.18128763621452904</v>
      </c>
      <c r="D15758" s="107">
        <v>0.22828269005945678</v>
      </c>
      <c r="E15758" s="106">
        <v>0.37502107485966807</v>
      </c>
      <c r="F15758" s="107">
        <v>0.10286760844027065</v>
      </c>
      <c r="G15758" s="106">
        <v>1.7206868720958779E-2</v>
      </c>
      <c r="H15758" s="107">
        <v>0.13352588723947623</v>
      </c>
      <c r="I15758" s="121" t="str">
        <f t="shared" si="246"/>
        <v>TH</v>
      </c>
    </row>
    <row r="15759" spans="2:9" ht="12.75">
      <c r="B15759" s="102">
        <v>245935965</v>
      </c>
      <c r="C15759" s="106">
        <v>0.82132662149092917</v>
      </c>
      <c r="D15759" s="107">
        <v>0.5069715703666855</v>
      </c>
      <c r="E15759" s="106">
        <v>0.97571884013154264</v>
      </c>
      <c r="F15759" s="107">
        <v>0.51015583901028827</v>
      </c>
      <c r="G15759" s="106">
        <v>0.36832067444744787</v>
      </c>
      <c r="H15759" s="107">
        <v>0.14290586389315951</v>
      </c>
      <c r="I15759" s="121" t="str">
        <f t="shared" si="246"/>
        <v>TH</v>
      </c>
    </row>
    <row r="15760" spans="2:9" ht="12.75">
      <c r="B15760" s="102">
        <v>245936392</v>
      </c>
      <c r="C15760" s="106">
        <v>0.81154349727287567</v>
      </c>
      <c r="D15760" s="107">
        <v>3.9902729487095279E-2</v>
      </c>
      <c r="E15760" s="106">
        <v>6.9007503742466891E-2</v>
      </c>
      <c r="F15760" s="107">
        <v>0.18505077599422282</v>
      </c>
      <c r="G15760" s="106">
        <v>0.46098036314723867</v>
      </c>
      <c r="H15760" s="107">
        <v>8.3575473797440125E-2</v>
      </c>
      <c r="I15760" s="121" t="str">
        <f t="shared" si="246"/>
        <v>FH</v>
      </c>
    </row>
    <row r="15761" spans="2:9" ht="12.75">
      <c r="B15761" s="102">
        <v>245939486</v>
      </c>
      <c r="C15761" s="106">
        <v>0.2143376055602717</v>
      </c>
      <c r="D15761" s="107">
        <v>0.72224537327809557</v>
      </c>
      <c r="E15761" s="106">
        <v>0.24764340417331643</v>
      </c>
      <c r="F15761" s="107">
        <v>0.21727230348282678</v>
      </c>
      <c r="G15761" s="106">
        <v>0.93694072320759503</v>
      </c>
      <c r="H15761" s="107">
        <v>0.87556724697817767</v>
      </c>
      <c r="I15761" s="121" t="str">
        <f t="shared" si="246"/>
        <v>E</v>
      </c>
    </row>
    <row r="15762" spans="2:9" ht="12.75">
      <c r="B15762" s="102">
        <v>245939924</v>
      </c>
      <c r="C15762" s="106">
        <v>0.51384001287073588</v>
      </c>
      <c r="D15762" s="107">
        <v>8.7467203761797396E-2</v>
      </c>
      <c r="E15762" s="106">
        <v>0.87194645380679381</v>
      </c>
      <c r="F15762" s="107">
        <v>0.74408754447067915</v>
      </c>
      <c r="G15762" s="106">
        <v>0.30527838796794482</v>
      </c>
      <c r="H15762" s="107">
        <v>0.50733241249401306</v>
      </c>
      <c r="I15762" s="121" t="str">
        <f t="shared" si="246"/>
        <v>TH</v>
      </c>
    </row>
    <row r="15763" spans="2:9" ht="12.75">
      <c r="B15763" s="102">
        <v>245941383</v>
      </c>
      <c r="C15763" s="106">
        <v>0.81430593413327679</v>
      </c>
      <c r="D15763" s="107">
        <v>0.52438877009188722</v>
      </c>
      <c r="E15763" s="106">
        <v>0.34475418708850558</v>
      </c>
      <c r="F15763" s="107">
        <v>0.87969327617432946</v>
      </c>
      <c r="G15763" s="106">
        <v>0.60596669406645454</v>
      </c>
      <c r="H15763" s="107">
        <v>0.32857460978408182</v>
      </c>
      <c r="I15763" s="121" t="str">
        <f t="shared" si="246"/>
        <v>C</v>
      </c>
    </row>
    <row r="15764" spans="2:9" ht="12.75">
      <c r="B15764" s="102">
        <v>245941409</v>
      </c>
      <c r="C15764" s="106">
        <v>0.36414910705385051</v>
      </c>
      <c r="D15764" s="107">
        <v>0.69561804245079806</v>
      </c>
      <c r="E15764" s="106">
        <v>0.39597320642784428</v>
      </c>
      <c r="F15764" s="107">
        <v>0.75395436072040334</v>
      </c>
      <c r="G15764" s="106">
        <v>0.69598968983489651</v>
      </c>
      <c r="H15764" s="107">
        <v>0.31056249715986528</v>
      </c>
      <c r="I15764" s="121" t="str">
        <f t="shared" si="246"/>
        <v>C</v>
      </c>
    </row>
    <row r="15765" spans="2:9" ht="12.75">
      <c r="B15765" s="102">
        <v>245943611</v>
      </c>
      <c r="C15765" s="106">
        <v>0.26825996272713803</v>
      </c>
      <c r="D15765" s="107">
        <v>0.21665079048991043</v>
      </c>
      <c r="E15765" s="106">
        <v>2.2149075500641491E-3</v>
      </c>
      <c r="F15765" s="107">
        <v>0.29092438535974141</v>
      </c>
      <c r="G15765" s="106">
        <v>0.52913930666998255</v>
      </c>
      <c r="H15765" s="107">
        <v>0.83615386583973272</v>
      </c>
      <c r="I15765" s="121" t="str">
        <f t="shared" si="246"/>
        <v>BH</v>
      </c>
    </row>
    <row r="15766" spans="2:9" ht="12.75">
      <c r="B15766" s="102">
        <v>245947548</v>
      </c>
      <c r="C15766" s="106">
        <v>0.72163407904827714</v>
      </c>
      <c r="D15766" s="107">
        <v>0.30630452902693239</v>
      </c>
      <c r="E15766" s="106">
        <v>0.83787423125424731</v>
      </c>
      <c r="F15766" s="107">
        <v>0.70852466575538608</v>
      </c>
      <c r="G15766" s="106">
        <v>0.90572925367523593</v>
      </c>
      <c r="H15766" s="107">
        <v>0.32798775000873848</v>
      </c>
      <c r="I15766" s="121" t="str">
        <f t="shared" si="246"/>
        <v>E</v>
      </c>
    </row>
    <row r="15767" spans="2:9" ht="12.75">
      <c r="B15767" s="102">
        <v>245948191</v>
      </c>
      <c r="C15767" s="106">
        <v>0.26834192298927295</v>
      </c>
      <c r="D15767" s="107">
        <v>0.99608043736855501</v>
      </c>
      <c r="E15767" s="106">
        <v>0.14502866534701475</v>
      </c>
      <c r="F15767" s="107">
        <v>7.0199644972103847E-2</v>
      </c>
      <c r="G15767" s="106">
        <v>0.64551932150426361</v>
      </c>
      <c r="H15767" s="107">
        <v>0.1396641010255788</v>
      </c>
      <c r="I15767" s="121" t="str">
        <f t="shared" si="246"/>
        <v>DF</v>
      </c>
    </row>
    <row r="15768" spans="2:9" ht="12.75">
      <c r="B15768" s="102">
        <v>245948934</v>
      </c>
      <c r="C15768" s="106">
        <v>0.31947715712800684</v>
      </c>
      <c r="D15768" s="107">
        <v>0.71846732655087164</v>
      </c>
      <c r="E15768" s="106">
        <v>0.77300672826960382</v>
      </c>
      <c r="F15768" s="107">
        <v>0.89451226388919514</v>
      </c>
      <c r="G15768" s="106">
        <v>0.70928126612745745</v>
      </c>
      <c r="H15768" s="107">
        <v>0.47205673380420432</v>
      </c>
      <c r="I15768" s="121" t="str">
        <f t="shared" si="246"/>
        <v>C</v>
      </c>
    </row>
    <row r="15769" spans="2:9" ht="12.75">
      <c r="B15769" s="102">
        <v>245949265</v>
      </c>
      <c r="C15769" s="106">
        <v>0.87264693841462049</v>
      </c>
      <c r="D15769" s="107">
        <v>0.14530561311639545</v>
      </c>
      <c r="E15769" s="106">
        <v>0.50511325818170061</v>
      </c>
      <c r="F15769" s="107">
        <v>0.45116630721838469</v>
      </c>
      <c r="G15769" s="106">
        <v>0.13271082658840161</v>
      </c>
      <c r="H15769" s="107">
        <v>0.47610485388352108</v>
      </c>
      <c r="I15769" s="121" t="str">
        <f t="shared" si="246"/>
        <v>FH</v>
      </c>
    </row>
    <row r="15770" spans="2:9" ht="12.75">
      <c r="B15770" s="102">
        <v>245951903</v>
      </c>
      <c r="C15770" s="106">
        <v>0.48131279439902275</v>
      </c>
      <c r="D15770" s="107">
        <v>0.5447207787929278</v>
      </c>
      <c r="E15770" s="106">
        <v>0.75854072411821782</v>
      </c>
      <c r="F15770" s="107">
        <v>0.20234780773308447</v>
      </c>
      <c r="G15770" s="106">
        <v>0.80166595004705976</v>
      </c>
      <c r="H15770" s="107">
        <v>0.78840370151297856</v>
      </c>
      <c r="I15770" s="121" t="str">
        <f t="shared" si="246"/>
        <v>E</v>
      </c>
    </row>
    <row r="15771" spans="2:9" ht="12.75">
      <c r="B15771" s="102">
        <v>245952422</v>
      </c>
      <c r="C15771" s="106">
        <v>2.5825742596250256E-2</v>
      </c>
      <c r="D15771" s="107">
        <v>0.2223516778209742</v>
      </c>
      <c r="E15771" s="106">
        <v>0.63576406287372844</v>
      </c>
      <c r="F15771" s="107">
        <v>0.55938597154701775</v>
      </c>
      <c r="G15771" s="106">
        <v>0.84048269834879097</v>
      </c>
      <c r="H15771" s="107">
        <v>0.49549885228917057</v>
      </c>
      <c r="I15771" s="121" t="str">
        <f t="shared" si="246"/>
        <v>E</v>
      </c>
    </row>
    <row r="15772" spans="2:9" ht="12.75">
      <c r="B15772" s="102">
        <v>245953860</v>
      </c>
      <c r="C15772" s="106">
        <v>0.81553921127190243</v>
      </c>
      <c r="D15772" s="107">
        <v>0.57350664120477379</v>
      </c>
      <c r="E15772" s="106">
        <v>0.56678645882620082</v>
      </c>
      <c r="F15772" s="107">
        <v>0.16163326117998134</v>
      </c>
      <c r="G15772" s="106">
        <v>0.89680830911858656</v>
      </c>
      <c r="H15772" s="107">
        <v>0.98404161211004748</v>
      </c>
      <c r="I15772" s="121" t="str">
        <f t="shared" si="246"/>
        <v>BH</v>
      </c>
    </row>
    <row r="15773" spans="2:9" ht="12.75">
      <c r="B15773" s="102">
        <v>245953967</v>
      </c>
      <c r="C15773" s="106">
        <v>0.23182660074754158</v>
      </c>
      <c r="D15773" s="107">
        <v>0.27273864161232231</v>
      </c>
      <c r="E15773" s="106">
        <v>1.6612932379912682E-2</v>
      </c>
      <c r="F15773" s="107">
        <v>0.44058146505596318</v>
      </c>
      <c r="G15773" s="106">
        <v>0.65626276508957759</v>
      </c>
      <c r="H15773" s="107">
        <v>0.65698455331354966</v>
      </c>
      <c r="I15773" s="121" t="str">
        <f t="shared" si="246"/>
        <v>BH</v>
      </c>
    </row>
    <row r="15774" spans="2:9" ht="12.75">
      <c r="B15774" s="102">
        <v>245954822</v>
      </c>
      <c r="C15774" s="106">
        <v>0.33053417836018317</v>
      </c>
      <c r="D15774" s="107">
        <v>0.50145434218137441</v>
      </c>
      <c r="E15774" s="106">
        <v>0.10126572025807778</v>
      </c>
      <c r="F15774" s="107">
        <v>0.57275197217100438</v>
      </c>
      <c r="G15774" s="106">
        <v>0.36345838841540101</v>
      </c>
      <c r="H15774" s="107">
        <v>0.91136286161063396</v>
      </c>
      <c r="I15774" s="121" t="str">
        <f t="shared" si="246"/>
        <v>BH</v>
      </c>
    </row>
    <row r="15775" spans="2:9" ht="12.75">
      <c r="B15775" s="102">
        <v>245955953</v>
      </c>
      <c r="C15775" s="106">
        <v>0.9859551164413134</v>
      </c>
      <c r="D15775" s="107">
        <v>0.37361644028083552</v>
      </c>
      <c r="E15775" s="106">
        <v>0.14213447680912461</v>
      </c>
      <c r="F15775" s="107">
        <v>0.50547685954498411</v>
      </c>
      <c r="G15775" s="106">
        <v>0.48033014261764251</v>
      </c>
      <c r="H15775" s="107">
        <v>0.75588626434313189</v>
      </c>
      <c r="I15775" s="121" t="str">
        <f t="shared" si="246"/>
        <v>FH</v>
      </c>
    </row>
    <row r="15776" spans="2:9" ht="12.75">
      <c r="B15776" s="102">
        <v>245956969</v>
      </c>
      <c r="C15776" s="106">
        <v>0.25369283169267209</v>
      </c>
      <c r="D15776" s="107">
        <v>0.21500378632044836</v>
      </c>
      <c r="E15776" s="106">
        <v>0.38023631839400318</v>
      </c>
      <c r="F15776" s="107">
        <v>0.12072112719083306</v>
      </c>
      <c r="G15776" s="106">
        <v>0.8989415345868863</v>
      </c>
      <c r="H15776" s="107">
        <v>0.24895735949106967</v>
      </c>
      <c r="I15776" s="121" t="str">
        <f t="shared" si="246"/>
        <v>E</v>
      </c>
    </row>
    <row r="15777" spans="2:9" ht="12.75">
      <c r="B15777" s="102">
        <v>245959326</v>
      </c>
      <c r="C15777" s="106">
        <v>0.35074825519469854</v>
      </c>
      <c r="D15777" s="107">
        <v>0.4355613998191068</v>
      </c>
      <c r="E15777" s="106">
        <v>0.7983355344452554</v>
      </c>
      <c r="F15777" s="107">
        <v>0.31571085613773686</v>
      </c>
      <c r="G15777" s="106">
        <v>0.38823612187750722</v>
      </c>
      <c r="H15777" s="107">
        <v>0.71073110583948762</v>
      </c>
      <c r="I15777" s="121" t="str">
        <f t="shared" si="246"/>
        <v>TH</v>
      </c>
    </row>
    <row r="15778" spans="2:9" ht="12.75">
      <c r="B15778" s="102">
        <v>245962298</v>
      </c>
      <c r="C15778" s="106">
        <v>0.71267987071520977</v>
      </c>
      <c r="D15778" s="107">
        <v>0.48835069808691056</v>
      </c>
      <c r="E15778" s="106">
        <v>0.16739336968423224</v>
      </c>
      <c r="F15778" s="107">
        <v>1.2613530106201587E-2</v>
      </c>
      <c r="G15778" s="106">
        <v>0.85553615371295444</v>
      </c>
      <c r="H15778" s="107">
        <v>0.41936023172203996</v>
      </c>
      <c r="I15778" s="121" t="str">
        <f t="shared" si="246"/>
        <v>E</v>
      </c>
    </row>
    <row r="15779" spans="2:9" ht="12.75">
      <c r="B15779" s="102">
        <v>245962306</v>
      </c>
      <c r="C15779" s="106">
        <v>0.69422277380685427</v>
      </c>
      <c r="D15779" s="107">
        <v>0.28671792635023285</v>
      </c>
      <c r="E15779" s="106">
        <v>0.35483374569259718</v>
      </c>
      <c r="F15779" s="107">
        <v>4.5778248102441577E-3</v>
      </c>
      <c r="G15779" s="106">
        <v>0.4353367018844807</v>
      </c>
      <c r="H15779" s="107">
        <v>0.57867307074920693</v>
      </c>
      <c r="I15779" s="121" t="str">
        <f t="shared" si="246"/>
        <v>FH</v>
      </c>
    </row>
    <row r="15780" spans="2:9" ht="12.75">
      <c r="B15780" s="102">
        <v>245963700</v>
      </c>
      <c r="C15780" s="106">
        <v>0.3112169127474842</v>
      </c>
      <c r="D15780" s="107">
        <v>7.0529032270484127E-2</v>
      </c>
      <c r="E15780" s="106">
        <v>0.92851681721283041</v>
      </c>
      <c r="F15780" s="107">
        <v>0.29509825630135555</v>
      </c>
      <c r="G15780" s="106">
        <v>0.32127485456699034</v>
      </c>
      <c r="H15780" s="107">
        <v>0.78333066504528315</v>
      </c>
      <c r="I15780" s="121" t="str">
        <f t="shared" si="246"/>
        <v>TH</v>
      </c>
    </row>
    <row r="15781" spans="2:9" ht="12.75">
      <c r="B15781" s="102">
        <v>245963758</v>
      </c>
      <c r="C15781" s="106">
        <v>0.23378013588584268</v>
      </c>
      <c r="D15781" s="107">
        <v>0.76059396239121924</v>
      </c>
      <c r="E15781" s="106">
        <v>0.10224114922145167</v>
      </c>
      <c r="F15781" s="107">
        <v>0.10068181524861464</v>
      </c>
      <c r="G15781" s="106">
        <v>0.90013454334004539</v>
      </c>
      <c r="H15781" s="107">
        <v>0.74855019923593602</v>
      </c>
      <c r="I15781" s="121" t="str">
        <f t="shared" si="246"/>
        <v>E</v>
      </c>
    </row>
    <row r="15782" spans="2:9" ht="12.75">
      <c r="B15782" s="102">
        <v>245964607</v>
      </c>
      <c r="C15782" s="106">
        <v>0.21988532257151672</v>
      </c>
      <c r="D15782" s="107">
        <v>0.20019957635379115</v>
      </c>
      <c r="E15782" s="106">
        <v>0.52064992871318028</v>
      </c>
      <c r="F15782" s="107">
        <v>0.46691013519764857</v>
      </c>
      <c r="G15782" s="106">
        <v>0.59873864867877091</v>
      </c>
      <c r="H15782" s="107">
        <v>0.7970956339163946</v>
      </c>
      <c r="I15782" s="121" t="str">
        <f t="shared" si="246"/>
        <v>BH</v>
      </c>
    </row>
    <row r="15783" spans="2:9" ht="12.75">
      <c r="B15783" s="102">
        <v>245964698</v>
      </c>
      <c r="C15783" s="106">
        <v>0.86383959378452091</v>
      </c>
      <c r="D15783" s="107">
        <v>0.12811551463753235</v>
      </c>
      <c r="E15783" s="106">
        <v>0.75382411322404663</v>
      </c>
      <c r="F15783" s="107">
        <v>0.28024301789298001</v>
      </c>
      <c r="G15783" s="106">
        <v>0.5220470818643197</v>
      </c>
      <c r="H15783" s="107">
        <v>0.35807905344094149</v>
      </c>
      <c r="I15783" s="121" t="str">
        <f t="shared" si="246"/>
        <v>FH</v>
      </c>
    </row>
    <row r="15784" spans="2:9" ht="12.75">
      <c r="B15784" s="102">
        <v>245964764</v>
      </c>
      <c r="C15784" s="106">
        <v>0.54784378139450696</v>
      </c>
      <c r="D15784" s="107">
        <v>0.61793270446969828</v>
      </c>
      <c r="E15784" s="106">
        <v>0.24896332988180969</v>
      </c>
      <c r="F15784" s="107">
        <v>0.54520721910878756</v>
      </c>
      <c r="G15784" s="106">
        <v>0.79855033012631194</v>
      </c>
      <c r="H15784" s="107">
        <v>0.90785832902013786</v>
      </c>
      <c r="I15784" s="121" t="str">
        <f t="shared" si="246"/>
        <v>BH</v>
      </c>
    </row>
    <row r="15785" spans="2:9" ht="12.75">
      <c r="B15785" s="102">
        <v>245964855</v>
      </c>
      <c r="C15785" s="106">
        <v>0.39992199549948459</v>
      </c>
      <c r="D15785" s="107">
        <v>3.8743292679112251E-2</v>
      </c>
      <c r="E15785" s="106">
        <v>0.73268207509199734</v>
      </c>
      <c r="F15785" s="107">
        <v>0.49838761442737756</v>
      </c>
      <c r="G15785" s="106">
        <v>0.20357868062205942</v>
      </c>
      <c r="H15785" s="107">
        <v>0.97588142955542878</v>
      </c>
      <c r="I15785" s="121" t="str">
        <f t="shared" si="246"/>
        <v>BH</v>
      </c>
    </row>
    <row r="15786" spans="2:9" ht="12.75">
      <c r="B15786" s="102">
        <v>245968667</v>
      </c>
      <c r="C15786" s="106">
        <v>0.6324987134075315</v>
      </c>
      <c r="D15786" s="107">
        <v>0.69447139751116627</v>
      </c>
      <c r="E15786" s="106">
        <v>7.1779221205801491E-2</v>
      </c>
      <c r="F15786" s="107">
        <v>0.57781453803551397</v>
      </c>
      <c r="G15786" s="106">
        <v>4.8659527146811321E-2</v>
      </c>
      <c r="H15786" s="107">
        <v>0.83188257159109491</v>
      </c>
      <c r="I15786" s="121" t="str">
        <f t="shared" si="246"/>
        <v>BH</v>
      </c>
    </row>
    <row r="15787" spans="2:9" ht="12.75">
      <c r="B15787" s="102">
        <v>245968849</v>
      </c>
      <c r="C15787" s="106">
        <v>0.16817970710516272</v>
      </c>
      <c r="D15787" s="107">
        <v>0.51981907659227389</v>
      </c>
      <c r="E15787" s="106">
        <v>3.9085258444657711E-2</v>
      </c>
      <c r="F15787" s="107">
        <v>0.26116822754777314</v>
      </c>
      <c r="G15787" s="106">
        <v>0.15184293328950194</v>
      </c>
      <c r="H15787" s="107">
        <v>0.79977011408013254</v>
      </c>
      <c r="I15787" s="121" t="str">
        <f t="shared" si="246"/>
        <v>BH</v>
      </c>
    </row>
    <row r="15788" spans="2:9" ht="12.75">
      <c r="B15788" s="102">
        <v>245969549</v>
      </c>
      <c r="C15788" s="106">
        <v>0.46883252752330673</v>
      </c>
      <c r="D15788" s="107">
        <v>0.97937449080549221</v>
      </c>
      <c r="E15788" s="106">
        <v>0.47956328429331063</v>
      </c>
      <c r="F15788" s="107">
        <v>3.5720213544261803E-2</v>
      </c>
      <c r="G15788" s="106">
        <v>0.69572917045423033</v>
      </c>
      <c r="H15788" s="107">
        <v>4.8475430738176506E-2</v>
      </c>
      <c r="I15788" s="121" t="str">
        <f t="shared" si="246"/>
        <v>DF</v>
      </c>
    </row>
    <row r="15789" spans="2:9" ht="12.75">
      <c r="B15789" s="102">
        <v>245974382</v>
      </c>
      <c r="C15789" s="106">
        <v>0.91717376579937238</v>
      </c>
      <c r="D15789" s="107">
        <v>0.11591711639230962</v>
      </c>
      <c r="E15789" s="106">
        <v>0.37494702483045295</v>
      </c>
      <c r="F15789" s="107">
        <v>0.81084956317707335</v>
      </c>
      <c r="G15789" s="106">
        <v>0.57981417046099804</v>
      </c>
      <c r="H15789" s="107">
        <v>0.14584013341999325</v>
      </c>
      <c r="I15789" s="121" t="str">
        <f t="shared" si="246"/>
        <v>FH</v>
      </c>
    </row>
    <row r="15790" spans="2:9" ht="12.75">
      <c r="B15790" s="102">
        <v>245975085</v>
      </c>
      <c r="C15790" s="106">
        <v>0.3883217502745282</v>
      </c>
      <c r="D15790" s="107">
        <v>3.8660729645928926E-2</v>
      </c>
      <c r="E15790" s="106">
        <v>7.6382092078519204E-2</v>
      </c>
      <c r="F15790" s="107">
        <v>0.696865108639797</v>
      </c>
      <c r="G15790" s="106">
        <v>0.28434386653598387</v>
      </c>
      <c r="H15790" s="107">
        <v>0.883818975301498</v>
      </c>
      <c r="I15790" s="121" t="str">
        <f t="shared" si="246"/>
        <v>BH</v>
      </c>
    </row>
    <row r="15791" spans="2:9" ht="12.75">
      <c r="B15791" s="102">
        <v>245975184</v>
      </c>
      <c r="C15791" s="106">
        <v>0.66500272559296203</v>
      </c>
      <c r="D15791" s="107">
        <v>0.23509401064401758</v>
      </c>
      <c r="E15791" s="106">
        <v>0.97448030673008645</v>
      </c>
      <c r="F15791" s="107">
        <v>0.80008897258554423</v>
      </c>
      <c r="G15791" s="106">
        <v>0.17053739035265814</v>
      </c>
      <c r="H15791" s="107">
        <v>0.36637739646811429</v>
      </c>
      <c r="I15791" s="121" t="str">
        <f t="shared" si="246"/>
        <v>TH</v>
      </c>
    </row>
    <row r="15792" spans="2:9" ht="12.75">
      <c r="B15792" s="102">
        <v>245975521</v>
      </c>
      <c r="C15792" s="106">
        <v>0.1876950948525673</v>
      </c>
      <c r="D15792" s="107">
        <v>0.71667772337495883</v>
      </c>
      <c r="E15792" s="106">
        <v>0.77069342442910949</v>
      </c>
      <c r="F15792" s="107">
        <v>0.77807210616420575</v>
      </c>
      <c r="G15792" s="106">
        <v>0.9636595528072367</v>
      </c>
      <c r="H15792" s="107">
        <v>0.97483355246971248</v>
      </c>
      <c r="I15792" s="121" t="str">
        <f t="shared" si="246"/>
        <v>BH</v>
      </c>
    </row>
    <row r="15793" spans="2:9" ht="12.75">
      <c r="B15793" s="102">
        <v>245978442</v>
      </c>
      <c r="C15793" s="106">
        <v>0.33930109898779515</v>
      </c>
      <c r="D15793" s="107">
        <v>0.45351471260674669</v>
      </c>
      <c r="E15793" s="106">
        <v>0.49359888831977061</v>
      </c>
      <c r="F15793" s="107">
        <v>0.94577979403130064</v>
      </c>
      <c r="G15793" s="106">
        <v>0.65011023778858368</v>
      </c>
      <c r="H15793" s="107">
        <v>0.39365509383987862</v>
      </c>
      <c r="I15793" s="121" t="str">
        <f t="shared" si="246"/>
        <v>C</v>
      </c>
    </row>
    <row r="15794" spans="2:9" ht="12.75">
      <c r="B15794" s="102">
        <v>245980843</v>
      </c>
      <c r="C15794" s="106">
        <v>0.93960219861687477</v>
      </c>
      <c r="D15794" s="107">
        <v>0.99496611770139065</v>
      </c>
      <c r="E15794" s="106">
        <v>0.68544356769696613</v>
      </c>
      <c r="F15794" s="107">
        <v>0.38019869370006387</v>
      </c>
      <c r="G15794" s="106">
        <v>1.0065885930305551E-2</v>
      </c>
      <c r="H15794" s="107">
        <v>0.84438959165925853</v>
      </c>
      <c r="I15794" s="121" t="str">
        <f t="shared" si="246"/>
        <v>DF</v>
      </c>
    </row>
    <row r="15795" spans="2:9" ht="12.75">
      <c r="B15795" s="102">
        <v>245982971</v>
      </c>
      <c r="C15795" s="106">
        <v>0.25162642296474136</v>
      </c>
      <c r="D15795" s="107">
        <v>0.46298039279292169</v>
      </c>
      <c r="E15795" s="106">
        <v>0.97634210543575795</v>
      </c>
      <c r="F15795" s="107">
        <v>0.3658936855319519</v>
      </c>
      <c r="G15795" s="106">
        <v>0.66306382656946306</v>
      </c>
      <c r="H15795" s="107">
        <v>0.15637761141928941</v>
      </c>
      <c r="I15795" s="121" t="str">
        <f t="shared" si="246"/>
        <v>TH</v>
      </c>
    </row>
    <row r="15796" spans="2:9" ht="12.75">
      <c r="B15796" s="102">
        <v>245984144</v>
      </c>
      <c r="C15796" s="106">
        <v>0.14188078419207995</v>
      </c>
      <c r="D15796" s="107">
        <v>0.63805362058849635</v>
      </c>
      <c r="E15796" s="106">
        <v>0.29948156447327712</v>
      </c>
      <c r="F15796" s="107">
        <v>0.72078297127992119</v>
      </c>
      <c r="G15796" s="106">
        <v>0.84949727254830876</v>
      </c>
      <c r="H15796" s="107">
        <v>8.1993375143887492E-2</v>
      </c>
      <c r="I15796" s="121" t="str">
        <f t="shared" si="246"/>
        <v>E</v>
      </c>
    </row>
    <row r="15797" spans="2:9" ht="12.75">
      <c r="B15797" s="102">
        <v>245986692</v>
      </c>
      <c r="C15797" s="106">
        <v>0.28408946361301934</v>
      </c>
      <c r="D15797" s="107">
        <v>0.88224686356743365</v>
      </c>
      <c r="E15797" s="106">
        <v>0.97896800541093665</v>
      </c>
      <c r="F15797" s="107">
        <v>0.46202802667648157</v>
      </c>
      <c r="G15797" s="106">
        <v>0.19726099638484751</v>
      </c>
      <c r="H15797" s="107">
        <v>0.12958929177558742</v>
      </c>
      <c r="I15797" s="121" t="str">
        <f t="shared" si="246"/>
        <v>TH</v>
      </c>
    </row>
    <row r="15798" spans="2:9" ht="12.75">
      <c r="B15798" s="102">
        <v>245987213</v>
      </c>
      <c r="C15798" s="106">
        <v>0.7701774378112316</v>
      </c>
      <c r="D15798" s="107">
        <v>0.87387889425204923</v>
      </c>
      <c r="E15798" s="106">
        <v>3.1702742744800894E-2</v>
      </c>
      <c r="F15798" s="107">
        <v>0.99462976455925212</v>
      </c>
      <c r="G15798" s="106">
        <v>0.55889406893838101</v>
      </c>
      <c r="H15798" s="107">
        <v>0.36692633609525815</v>
      </c>
      <c r="I15798" s="121" t="str">
        <f t="shared" si="246"/>
        <v>C</v>
      </c>
    </row>
    <row r="15799" spans="2:9" ht="12.75">
      <c r="B15799" s="102">
        <v>245992905</v>
      </c>
      <c r="C15799" s="106">
        <v>0.87367506582995502</v>
      </c>
      <c r="D15799" s="107">
        <v>0.3630034728479945</v>
      </c>
      <c r="E15799" s="106">
        <v>0.47827573670100509</v>
      </c>
      <c r="F15799" s="107">
        <v>0.20907258344784574</v>
      </c>
      <c r="G15799" s="106">
        <v>0.78370376529011887</v>
      </c>
      <c r="H15799" s="107">
        <v>0.11890725080813525</v>
      </c>
      <c r="I15799" s="121" t="str">
        <f t="shared" si="246"/>
        <v>FH</v>
      </c>
    </row>
    <row r="15800" spans="2:9" ht="12.75">
      <c r="B15800" s="102">
        <v>245992988</v>
      </c>
      <c r="C15800" s="106">
        <v>7.0153761482156796E-2</v>
      </c>
      <c r="D15800" s="107">
        <v>0.24809904657156689</v>
      </c>
      <c r="E15800" s="106">
        <v>0.96454369433066933</v>
      </c>
      <c r="F15800" s="107">
        <v>0.83237529651838926</v>
      </c>
      <c r="G15800" s="106">
        <v>0.95916820785282564</v>
      </c>
      <c r="H15800" s="107">
        <v>0.98862591983532</v>
      </c>
      <c r="I15800" s="121" t="str">
        <f t="shared" si="246"/>
        <v>BH</v>
      </c>
    </row>
    <row r="15801" spans="2:9" ht="12.75">
      <c r="B15801" s="102">
        <v>245993755</v>
      </c>
      <c r="C15801" s="106">
        <v>0.89882847873781957</v>
      </c>
      <c r="D15801" s="107">
        <v>0.28259890472802685</v>
      </c>
      <c r="E15801" s="106">
        <v>0.73818427761823813</v>
      </c>
      <c r="F15801" s="107">
        <v>0.71084779412943089</v>
      </c>
      <c r="G15801" s="106">
        <v>0.45744304473270092</v>
      </c>
      <c r="H15801" s="107">
        <v>0.77760749009805297</v>
      </c>
      <c r="I15801" s="121" t="str">
        <f t="shared" si="246"/>
        <v>FH</v>
      </c>
    </row>
    <row r="15802" spans="2:9" ht="12.75">
      <c r="B15802" s="102">
        <v>245994002</v>
      </c>
      <c r="C15802" s="106">
        <v>7.9183402804237968E-2</v>
      </c>
      <c r="D15802" s="107">
        <v>0.14954513025567673</v>
      </c>
      <c r="E15802" s="106">
        <v>0.61151723774339484</v>
      </c>
      <c r="F15802" s="107">
        <v>0.94739041280043246</v>
      </c>
      <c r="G15802" s="106">
        <v>0.81187430613951261</v>
      </c>
      <c r="H15802" s="107">
        <v>0.37458485605633296</v>
      </c>
      <c r="I15802" s="121" t="str">
        <f t="shared" si="246"/>
        <v>C</v>
      </c>
    </row>
    <row r="15803" spans="2:9" ht="12.75">
      <c r="B15803" s="102">
        <v>245995644</v>
      </c>
      <c r="C15803" s="106">
        <v>0.17795457581277163</v>
      </c>
      <c r="D15803" s="107">
        <v>1.7063074518400612E-2</v>
      </c>
      <c r="E15803" s="106">
        <v>0.21331776249451107</v>
      </c>
      <c r="F15803" s="107">
        <v>0.19420259794624162</v>
      </c>
      <c r="G15803" s="106">
        <v>0.6983478475041347</v>
      </c>
      <c r="H15803" s="107">
        <v>0.79694294914455166</v>
      </c>
      <c r="I15803" s="121" t="str">
        <f t="shared" si="246"/>
        <v>BH</v>
      </c>
    </row>
    <row r="15804" spans="2:9" ht="12.75">
      <c r="B15804" s="102">
        <v>245996668</v>
      </c>
      <c r="C15804" s="106">
        <v>0.48914318854587524</v>
      </c>
      <c r="D15804" s="107">
        <v>0.59897309745702665</v>
      </c>
      <c r="E15804" s="106">
        <v>0.42899774641513666</v>
      </c>
      <c r="F15804" s="107">
        <v>0.85919231825417075</v>
      </c>
      <c r="G15804" s="106">
        <v>0.73424332700997419</v>
      </c>
      <c r="H15804" s="107">
        <v>0.67090384866317798</v>
      </c>
      <c r="I15804" s="121" t="str">
        <f t="shared" si="246"/>
        <v>C</v>
      </c>
    </row>
    <row r="15805" spans="2:9" ht="12.75">
      <c r="B15805" s="102">
        <v>245997351</v>
      </c>
      <c r="C15805" s="106">
        <v>0.4374510573594117</v>
      </c>
      <c r="D15805" s="107">
        <v>0.47003286494452845</v>
      </c>
      <c r="E15805" s="106">
        <v>0.23755609717708559</v>
      </c>
      <c r="F15805" s="107">
        <v>0.43092759268627834</v>
      </c>
      <c r="G15805" s="106">
        <v>0.77188642890017789</v>
      </c>
      <c r="H15805" s="107">
        <v>0.52851601378022584</v>
      </c>
      <c r="I15805" s="121" t="str">
        <f t="shared" si="246"/>
        <v>E</v>
      </c>
    </row>
    <row r="15806" spans="2:9" ht="12.75">
      <c r="B15806" s="102">
        <v>245997921</v>
      </c>
      <c r="C15806" s="106">
        <v>0.78323250827591995</v>
      </c>
      <c r="D15806" s="107">
        <v>0.36277898205060333</v>
      </c>
      <c r="E15806" s="106">
        <v>0.8137904534666216</v>
      </c>
      <c r="F15806" s="107">
        <v>0.9692438210330403</v>
      </c>
      <c r="G15806" s="106">
        <v>0.80158476860766115</v>
      </c>
      <c r="H15806" s="107">
        <v>0.73351208836083548</v>
      </c>
      <c r="I15806" s="121" t="str">
        <f t="shared" si="246"/>
        <v>C</v>
      </c>
    </row>
    <row r="15807" spans="2:9" ht="12.75">
      <c r="B15807" s="102">
        <v>245999653</v>
      </c>
      <c r="C15807" s="106">
        <v>0.79658559093191972</v>
      </c>
      <c r="D15807" s="107">
        <v>0.41124073705530173</v>
      </c>
      <c r="E15807" s="106">
        <v>0.64302369448772589</v>
      </c>
      <c r="F15807" s="107">
        <v>0.11251367509911869</v>
      </c>
      <c r="G15807" s="106">
        <v>8.9705822263271173E-2</v>
      </c>
      <c r="H15807" s="107">
        <v>0.97076426058782506</v>
      </c>
      <c r="I15807" s="121" t="str">
        <f t="shared" si="246"/>
        <v>BH</v>
      </c>
    </row>
    <row r="15808" spans="2:9" ht="12.75">
      <c r="B15808" s="102">
        <v>246003639</v>
      </c>
      <c r="C15808" s="106">
        <v>0.6078071290059448</v>
      </c>
      <c r="D15808" s="107">
        <v>0.78110131920865822</v>
      </c>
      <c r="E15808" s="106">
        <v>0.74620733959741004</v>
      </c>
      <c r="F15808" s="107">
        <v>0.18797522520166199</v>
      </c>
      <c r="G15808" s="106">
        <v>6.366179564597374E-2</v>
      </c>
      <c r="H15808" s="107">
        <v>0.45961913798314602</v>
      </c>
      <c r="I15808" s="121" t="str">
        <f t="shared" si="246"/>
        <v>DF</v>
      </c>
    </row>
    <row r="15809" spans="2:9" ht="12.75">
      <c r="B15809" s="102">
        <v>246004168</v>
      </c>
      <c r="C15809" s="106">
        <v>0.24472127660466914</v>
      </c>
      <c r="D15809" s="107">
        <v>4.0023344619317669E-2</v>
      </c>
      <c r="E15809" s="106">
        <v>0.20116139298444402</v>
      </c>
      <c r="F15809" s="107">
        <v>0.4969355227142751</v>
      </c>
      <c r="G15809" s="106">
        <v>0.65473454321772118</v>
      </c>
      <c r="H15809" s="107">
        <v>0.2626781805567493</v>
      </c>
      <c r="I15809" s="121" t="str">
        <f t="shared" si="246"/>
        <v>E</v>
      </c>
    </row>
    <row r="15810" spans="2:9" ht="12.75">
      <c r="B15810" s="102">
        <v>246004819</v>
      </c>
      <c r="C15810" s="106">
        <v>0.62359709951909981</v>
      </c>
      <c r="D15810" s="107">
        <v>0.74704918900699746</v>
      </c>
      <c r="E15810" s="106">
        <v>0.79128696604408866</v>
      </c>
      <c r="F15810" s="107">
        <v>0.81519504613913885</v>
      </c>
      <c r="G15810" s="106">
        <v>2.4075111543865546E-2</v>
      </c>
      <c r="H15810" s="107">
        <v>0.36948737477038129</v>
      </c>
      <c r="I15810" s="121" t="str">
        <f t="shared" si="246"/>
        <v>C</v>
      </c>
    </row>
    <row r="15811" spans="2:9" ht="12.75">
      <c r="B15811" s="102">
        <v>246009430</v>
      </c>
      <c r="C15811" s="106">
        <v>0.841733645474112</v>
      </c>
      <c r="D15811" s="107">
        <v>0.82219730805607938</v>
      </c>
      <c r="E15811" s="106">
        <v>0.64174369417290866</v>
      </c>
      <c r="F15811" s="107">
        <v>0.68258099483669787</v>
      </c>
      <c r="G15811" s="106">
        <v>0.75821294775736803</v>
      </c>
      <c r="H15811" s="107">
        <v>0.18615511721192401</v>
      </c>
      <c r="I15811" s="121" t="str">
        <f t="shared" si="246"/>
        <v>FH</v>
      </c>
    </row>
    <row r="15812" spans="2:9" ht="12.75">
      <c r="B15812" s="102">
        <v>246009743</v>
      </c>
      <c r="C15812" s="106">
        <v>0.96569353697976212</v>
      </c>
      <c r="D15812" s="107">
        <v>0.81187177726572912</v>
      </c>
      <c r="E15812" s="106">
        <v>0.93823039168160971</v>
      </c>
      <c r="F15812" s="107">
        <v>0.53680126172209164</v>
      </c>
      <c r="G15812" s="106">
        <v>0.15054631533466889</v>
      </c>
      <c r="H15812" s="107">
        <v>0.94040250463694175</v>
      </c>
      <c r="I15812" s="121" t="str">
        <f t="shared" si="246"/>
        <v>FH</v>
      </c>
    </row>
    <row r="15813" spans="2:9" ht="12.75">
      <c r="B15813" s="102">
        <v>246010190</v>
      </c>
      <c r="C15813" s="106">
        <v>0.97402924420266679</v>
      </c>
      <c r="D15813" s="107">
        <v>0.20076618432651938</v>
      </c>
      <c r="E15813" s="106">
        <v>0.42661983337082132</v>
      </c>
      <c r="F15813" s="107">
        <v>0.61085872652664763</v>
      </c>
      <c r="G15813" s="106">
        <v>0.94320305758012557</v>
      </c>
      <c r="H15813" s="107">
        <v>0.62169586916126018</v>
      </c>
      <c r="I15813" s="121" t="str">
        <f t="shared" ref="I15813:I15876" si="247">INDEX($C$3:$H$3, MATCH(MAX(C15813:H15813), C15813:H15813, 0))</f>
        <v>FH</v>
      </c>
    </row>
    <row r="15814" spans="2:9" ht="12.75">
      <c r="B15814" s="102">
        <v>246010618</v>
      </c>
      <c r="C15814" s="106">
        <v>0.76940570140228637</v>
      </c>
      <c r="D15814" s="107">
        <v>0.58229098447515537</v>
      </c>
      <c r="E15814" s="106">
        <v>0.72154935715669466</v>
      </c>
      <c r="F15814" s="107">
        <v>0.15769352872433196</v>
      </c>
      <c r="G15814" s="106">
        <v>0.7391460355640096</v>
      </c>
      <c r="H15814" s="107">
        <v>0.65462751556961107</v>
      </c>
      <c r="I15814" s="121" t="str">
        <f t="shared" si="247"/>
        <v>FH</v>
      </c>
    </row>
    <row r="15815" spans="2:9" ht="12.75">
      <c r="B15815" s="102">
        <v>246011491</v>
      </c>
      <c r="C15815" s="106">
        <v>0.46644248005954192</v>
      </c>
      <c r="D15815" s="107">
        <v>5.2613776636726506E-2</v>
      </c>
      <c r="E15815" s="106">
        <v>0.24758314395921133</v>
      </c>
      <c r="F15815" s="107">
        <v>0.46728936364451279</v>
      </c>
      <c r="G15815" s="106">
        <v>0.96882990440157091</v>
      </c>
      <c r="H15815" s="107">
        <v>0.31058774180912629</v>
      </c>
      <c r="I15815" s="121" t="str">
        <f t="shared" si="247"/>
        <v>E</v>
      </c>
    </row>
    <row r="15816" spans="2:9" ht="12.75">
      <c r="B15816" s="102">
        <v>246012812</v>
      </c>
      <c r="C15816" s="106">
        <v>0.71277332694723405</v>
      </c>
      <c r="D15816" s="107">
        <v>0.84800290302644132</v>
      </c>
      <c r="E15816" s="106">
        <v>0.35284948519664283</v>
      </c>
      <c r="F15816" s="107">
        <v>0.41731413776512061</v>
      </c>
      <c r="G15816" s="106">
        <v>0.43914722213594448</v>
      </c>
      <c r="H15816" s="107">
        <v>0.23692354529394777</v>
      </c>
      <c r="I15816" s="121" t="str">
        <f t="shared" si="247"/>
        <v>DF</v>
      </c>
    </row>
    <row r="15817" spans="2:9" ht="12.75">
      <c r="B15817" s="102">
        <v>246018711</v>
      </c>
      <c r="C15817" s="106">
        <v>0.36270143326300119</v>
      </c>
      <c r="D15817" s="107">
        <v>0.2748988604081446</v>
      </c>
      <c r="E15817" s="106">
        <v>0.10726689326295857</v>
      </c>
      <c r="F15817" s="107">
        <v>0.26537006817301201</v>
      </c>
      <c r="G15817" s="106">
        <v>0.13182221362477797</v>
      </c>
      <c r="H15817" s="107">
        <v>0.19422090071769671</v>
      </c>
      <c r="I15817" s="121" t="str">
        <f t="shared" si="247"/>
        <v>FH</v>
      </c>
    </row>
    <row r="15818" spans="2:9" ht="12.75">
      <c r="B15818" s="102">
        <v>246019684</v>
      </c>
      <c r="C15818" s="106">
        <v>7.4297710195245781E-2</v>
      </c>
      <c r="D15818" s="107">
        <v>0.26348663348568091</v>
      </c>
      <c r="E15818" s="106">
        <v>0.41683098980016542</v>
      </c>
      <c r="F15818" s="107">
        <v>0.83395610701518663</v>
      </c>
      <c r="G15818" s="106">
        <v>0.46409178091506154</v>
      </c>
      <c r="H15818" s="107">
        <v>0.40876398932453117</v>
      </c>
      <c r="I15818" s="121" t="str">
        <f t="shared" si="247"/>
        <v>C</v>
      </c>
    </row>
    <row r="15819" spans="2:9" ht="12.75">
      <c r="B15819" s="102">
        <v>246020312</v>
      </c>
      <c r="C15819" s="106">
        <v>0.9491341182949391</v>
      </c>
      <c r="D15819" s="107">
        <v>0.92509150922366867</v>
      </c>
      <c r="E15819" s="106">
        <v>0.11513121774156154</v>
      </c>
      <c r="F15819" s="107">
        <v>0.94974669548187762</v>
      </c>
      <c r="G15819" s="106">
        <v>0.41837406566405666</v>
      </c>
      <c r="H15819" s="107">
        <v>0.69284694902130273</v>
      </c>
      <c r="I15819" s="121" t="str">
        <f t="shared" si="247"/>
        <v>C</v>
      </c>
    </row>
    <row r="15820" spans="2:9" ht="12.75">
      <c r="B15820" s="102">
        <v>246020609</v>
      </c>
      <c r="C15820" s="106">
        <v>0.69285171160206005</v>
      </c>
      <c r="D15820" s="107">
        <v>6.6275200169104487E-2</v>
      </c>
      <c r="E15820" s="106">
        <v>0.33354441016214231</v>
      </c>
      <c r="F15820" s="107">
        <v>0.60752052010099544</v>
      </c>
      <c r="G15820" s="106">
        <v>0.96441141684106935</v>
      </c>
      <c r="H15820" s="107">
        <v>3.5926484571066064E-2</v>
      </c>
      <c r="I15820" s="121" t="str">
        <f t="shared" si="247"/>
        <v>E</v>
      </c>
    </row>
    <row r="15821" spans="2:9" ht="12.75">
      <c r="B15821" s="102">
        <v>246021558</v>
      </c>
      <c r="C15821" s="106">
        <v>4.0073267671321577E-2</v>
      </c>
      <c r="D15821" s="107">
        <v>0.90133873584254331</v>
      </c>
      <c r="E15821" s="106">
        <v>0.68660226389231749</v>
      </c>
      <c r="F15821" s="107">
        <v>0.75212738414292191</v>
      </c>
      <c r="G15821" s="106">
        <v>0.55832500017464781</v>
      </c>
      <c r="H15821" s="107">
        <v>0.66474321182870977</v>
      </c>
      <c r="I15821" s="121" t="str">
        <f t="shared" si="247"/>
        <v>DF</v>
      </c>
    </row>
    <row r="15822" spans="2:9" ht="12.75">
      <c r="B15822" s="102">
        <v>246022522</v>
      </c>
      <c r="C15822" s="106">
        <v>0.42034555233004234</v>
      </c>
      <c r="D15822" s="107">
        <v>0.21946537265233346</v>
      </c>
      <c r="E15822" s="106">
        <v>8.9427215009293626E-2</v>
      </c>
      <c r="F15822" s="107">
        <v>0.5851359888105403</v>
      </c>
      <c r="G15822" s="106">
        <v>0.89737551348288602</v>
      </c>
      <c r="H15822" s="107">
        <v>0.15864018052601336</v>
      </c>
      <c r="I15822" s="121" t="str">
        <f t="shared" si="247"/>
        <v>E</v>
      </c>
    </row>
    <row r="15823" spans="2:9" ht="12.75">
      <c r="B15823" s="102">
        <v>246022928</v>
      </c>
      <c r="C15823" s="106">
        <v>0.79991939343741758</v>
      </c>
      <c r="D15823" s="107">
        <v>0.51221470387912849</v>
      </c>
      <c r="E15823" s="106">
        <v>0.81713470510490915</v>
      </c>
      <c r="F15823" s="107">
        <v>0.61197601773556976</v>
      </c>
      <c r="G15823" s="106">
        <v>0.5720064381247536</v>
      </c>
      <c r="H15823" s="107">
        <v>0.35719023895086277</v>
      </c>
      <c r="I15823" s="121" t="str">
        <f t="shared" si="247"/>
        <v>TH</v>
      </c>
    </row>
    <row r="15824" spans="2:9" ht="12.75">
      <c r="B15824" s="102">
        <v>246023910</v>
      </c>
      <c r="C15824" s="106">
        <v>0.15844881216229667</v>
      </c>
      <c r="D15824" s="107">
        <v>0.49167973928184283</v>
      </c>
      <c r="E15824" s="106">
        <v>0.80482771933547226</v>
      </c>
      <c r="F15824" s="107">
        <v>0.88023710101896135</v>
      </c>
      <c r="G15824" s="106">
        <v>0.28367446964264165</v>
      </c>
      <c r="H15824" s="107">
        <v>0.1252669822310386</v>
      </c>
      <c r="I15824" s="121" t="str">
        <f t="shared" si="247"/>
        <v>C</v>
      </c>
    </row>
    <row r="15825" spans="2:9" ht="12.75">
      <c r="B15825" s="102">
        <v>246025221</v>
      </c>
      <c r="C15825" s="106">
        <v>0.61951566878371089</v>
      </c>
      <c r="D15825" s="107">
        <v>0.95021582399543636</v>
      </c>
      <c r="E15825" s="106">
        <v>0.42946300550821115</v>
      </c>
      <c r="F15825" s="107">
        <v>0.50857261164919487</v>
      </c>
      <c r="G15825" s="106">
        <v>0.22887020954263781</v>
      </c>
      <c r="H15825" s="107">
        <v>0.53165367691964605</v>
      </c>
      <c r="I15825" s="121" t="str">
        <f t="shared" si="247"/>
        <v>DF</v>
      </c>
    </row>
    <row r="15826" spans="2:9" ht="12.75">
      <c r="B15826" s="102">
        <v>246026821</v>
      </c>
      <c r="C15826" s="106">
        <v>4.5131656765731165E-3</v>
      </c>
      <c r="D15826" s="107">
        <v>9.7337401481476959E-2</v>
      </c>
      <c r="E15826" s="106">
        <v>0.78070309738523225</v>
      </c>
      <c r="F15826" s="107">
        <v>0.44225876305434397</v>
      </c>
      <c r="G15826" s="106">
        <v>0.97715647421923446</v>
      </c>
      <c r="H15826" s="107">
        <v>0.47267330439511412</v>
      </c>
      <c r="I15826" s="121" t="str">
        <f t="shared" si="247"/>
        <v>E</v>
      </c>
    </row>
    <row r="15827" spans="2:9" ht="12.75">
      <c r="B15827" s="102">
        <v>246027399</v>
      </c>
      <c r="C15827" s="106">
        <v>0.67897030758788901</v>
      </c>
      <c r="D15827" s="107">
        <v>0.84296817661690948</v>
      </c>
      <c r="E15827" s="106">
        <v>0.74125388236100265</v>
      </c>
      <c r="F15827" s="107">
        <v>0.62129446414180878</v>
      </c>
      <c r="G15827" s="106">
        <v>0.765390774720897</v>
      </c>
      <c r="H15827" s="107">
        <v>0.61701811753811064</v>
      </c>
      <c r="I15827" s="121" t="str">
        <f t="shared" si="247"/>
        <v>DF</v>
      </c>
    </row>
    <row r="15828" spans="2:9" ht="12.75">
      <c r="B15828" s="102">
        <v>246028488</v>
      </c>
      <c r="C15828" s="106">
        <v>0.42572396213642816</v>
      </c>
      <c r="D15828" s="107">
        <v>0.59792208889577436</v>
      </c>
      <c r="E15828" s="106">
        <v>0.57527920214401074</v>
      </c>
      <c r="F15828" s="107">
        <v>0.64478791926089318</v>
      </c>
      <c r="G15828" s="106">
        <v>0.3505655982144873</v>
      </c>
      <c r="H15828" s="107">
        <v>0.77733918793790657</v>
      </c>
      <c r="I15828" s="121" t="str">
        <f t="shared" si="247"/>
        <v>BH</v>
      </c>
    </row>
    <row r="15829" spans="2:9" ht="12.75">
      <c r="B15829" s="102">
        <v>246028645</v>
      </c>
      <c r="C15829" s="106">
        <v>0.81811878929548687</v>
      </c>
      <c r="D15829" s="107">
        <v>0.52790397737112826</v>
      </c>
      <c r="E15829" s="106">
        <v>0.45099284743913071</v>
      </c>
      <c r="F15829" s="107">
        <v>3.7816416356490024E-2</v>
      </c>
      <c r="G15829" s="106">
        <v>0.56525841941083232</v>
      </c>
      <c r="H15829" s="107">
        <v>9.781753276764249E-2</v>
      </c>
      <c r="I15829" s="121" t="str">
        <f t="shared" si="247"/>
        <v>FH</v>
      </c>
    </row>
    <row r="15830" spans="2:9" ht="12.75">
      <c r="B15830" s="102">
        <v>246028968</v>
      </c>
      <c r="C15830" s="106">
        <v>0.11244897545895616</v>
      </c>
      <c r="D15830" s="107">
        <v>0.9140960256041466</v>
      </c>
      <c r="E15830" s="106">
        <v>0.12800602796678229</v>
      </c>
      <c r="F15830" s="107">
        <v>0.29030385753338783</v>
      </c>
      <c r="G15830" s="106">
        <v>0.92061038214529489</v>
      </c>
      <c r="H15830" s="107">
        <v>7.9176094730853741E-2</v>
      </c>
      <c r="I15830" s="121" t="str">
        <f t="shared" si="247"/>
        <v>E</v>
      </c>
    </row>
    <row r="15831" spans="2:9" ht="12.75">
      <c r="B15831" s="102">
        <v>246032101</v>
      </c>
      <c r="C15831" s="106">
        <v>0.82625724246738308</v>
      </c>
      <c r="D15831" s="107">
        <v>0.21061883756648658</v>
      </c>
      <c r="E15831" s="106">
        <v>0.99328753362993893</v>
      </c>
      <c r="F15831" s="107">
        <v>0.99849608945426671</v>
      </c>
      <c r="G15831" s="106">
        <v>0.55657463442021626</v>
      </c>
      <c r="H15831" s="107">
        <v>0.16418015095177907</v>
      </c>
      <c r="I15831" s="121" t="str">
        <f t="shared" si="247"/>
        <v>C</v>
      </c>
    </row>
    <row r="15832" spans="2:9" ht="12.75">
      <c r="B15832" s="102">
        <v>246032711</v>
      </c>
      <c r="C15832" s="106">
        <v>0.47559692916776708</v>
      </c>
      <c r="D15832" s="107">
        <v>0.77711741646066379</v>
      </c>
      <c r="E15832" s="106">
        <v>0.95201418435701624</v>
      </c>
      <c r="F15832" s="107">
        <v>0.1975426800615554</v>
      </c>
      <c r="G15832" s="106">
        <v>0.27184698189712808</v>
      </c>
      <c r="H15832" s="107">
        <v>0.60483750458897934</v>
      </c>
      <c r="I15832" s="121" t="str">
        <f t="shared" si="247"/>
        <v>TH</v>
      </c>
    </row>
    <row r="15833" spans="2:9" ht="12.75">
      <c r="B15833" s="102">
        <v>246035947</v>
      </c>
      <c r="C15833" s="106">
        <v>0.53310483084583637</v>
      </c>
      <c r="D15833" s="107">
        <v>0.14742082178836835</v>
      </c>
      <c r="E15833" s="106">
        <v>0.62433356034283527</v>
      </c>
      <c r="F15833" s="107">
        <v>0.13207619223748868</v>
      </c>
      <c r="G15833" s="106">
        <v>0.57960947020705689</v>
      </c>
      <c r="H15833" s="107">
        <v>4.4557194759732299E-2</v>
      </c>
      <c r="I15833" s="121" t="str">
        <f t="shared" si="247"/>
        <v>TH</v>
      </c>
    </row>
    <row r="15834" spans="2:9" ht="12.75">
      <c r="B15834" s="102">
        <v>246036450</v>
      </c>
      <c r="C15834" s="106">
        <v>0.11100314477572004</v>
      </c>
      <c r="D15834" s="107">
        <v>0.77688963370357067</v>
      </c>
      <c r="E15834" s="106">
        <v>0.64989952863844591</v>
      </c>
      <c r="F15834" s="107">
        <v>0.88759648812152436</v>
      </c>
      <c r="G15834" s="106">
        <v>0.45644530177404707</v>
      </c>
      <c r="H15834" s="107">
        <v>9.9255533259103856E-2</v>
      </c>
      <c r="I15834" s="121" t="str">
        <f t="shared" si="247"/>
        <v>C</v>
      </c>
    </row>
    <row r="15835" spans="2:9" ht="12.75">
      <c r="B15835" s="102">
        <v>246037662</v>
      </c>
      <c r="C15835" s="106">
        <v>0.51311158269872248</v>
      </c>
      <c r="D15835" s="107">
        <v>9.1351065463251224E-2</v>
      </c>
      <c r="E15835" s="106">
        <v>0.59562239495030411</v>
      </c>
      <c r="F15835" s="107">
        <v>0.29543403222698839</v>
      </c>
      <c r="G15835" s="106">
        <v>0.92108410557155396</v>
      </c>
      <c r="H15835" s="107">
        <v>0.38342415244984696</v>
      </c>
      <c r="I15835" s="121" t="str">
        <f t="shared" si="247"/>
        <v>E</v>
      </c>
    </row>
    <row r="15836" spans="2:9" ht="12.75">
      <c r="B15836" s="102">
        <v>246037687</v>
      </c>
      <c r="C15836" s="106">
        <v>0.69706929819424968</v>
      </c>
      <c r="D15836" s="107">
        <v>0.37845678583219033</v>
      </c>
      <c r="E15836" s="106">
        <v>0.11243865067781877</v>
      </c>
      <c r="F15836" s="107">
        <v>0.91754294677174197</v>
      </c>
      <c r="G15836" s="106">
        <v>0.70739619643645058</v>
      </c>
      <c r="H15836" s="107">
        <v>3.4809625604726335E-2</v>
      </c>
      <c r="I15836" s="121" t="str">
        <f t="shared" si="247"/>
        <v>C</v>
      </c>
    </row>
    <row r="15837" spans="2:9" ht="12.75">
      <c r="B15837" s="102">
        <v>246037943</v>
      </c>
      <c r="C15837" s="106">
        <v>0.36473094272979889</v>
      </c>
      <c r="D15837" s="107">
        <v>0.43751409335648184</v>
      </c>
      <c r="E15837" s="106">
        <v>0.35830374181691949</v>
      </c>
      <c r="F15837" s="107">
        <v>0.34579508565612027</v>
      </c>
      <c r="G15837" s="106">
        <v>0.27235980062397935</v>
      </c>
      <c r="H15837" s="107">
        <v>0.61068874140994578</v>
      </c>
      <c r="I15837" s="121" t="str">
        <f t="shared" si="247"/>
        <v>BH</v>
      </c>
    </row>
    <row r="15838" spans="2:9" ht="12.75">
      <c r="B15838" s="102">
        <v>246038315</v>
      </c>
      <c r="C15838" s="106">
        <v>0.21035000494032996</v>
      </c>
      <c r="D15838" s="107">
        <v>0.72823706699116819</v>
      </c>
      <c r="E15838" s="106">
        <v>0.2914215767159416</v>
      </c>
      <c r="F15838" s="107">
        <v>0.83187954744269588</v>
      </c>
      <c r="G15838" s="106">
        <v>0.69412399801729352</v>
      </c>
      <c r="H15838" s="107">
        <v>0.29136752931213072</v>
      </c>
      <c r="I15838" s="121" t="str">
        <f t="shared" si="247"/>
        <v>C</v>
      </c>
    </row>
    <row r="15839" spans="2:9" ht="12.75">
      <c r="B15839" s="102">
        <v>246039510</v>
      </c>
      <c r="C15839" s="106">
        <v>0.10210030208247867</v>
      </c>
      <c r="D15839" s="107">
        <v>0.53464625303388003</v>
      </c>
      <c r="E15839" s="106">
        <v>0.69401222847498967</v>
      </c>
      <c r="F15839" s="107">
        <v>0.44674205648258014</v>
      </c>
      <c r="G15839" s="106">
        <v>0.2526459373727632</v>
      </c>
      <c r="H15839" s="107">
        <v>0.56476654905713874</v>
      </c>
      <c r="I15839" s="121" t="str">
        <f t="shared" si="247"/>
        <v>TH</v>
      </c>
    </row>
    <row r="15840" spans="2:9" ht="12.75">
      <c r="B15840" s="102">
        <v>246041993</v>
      </c>
      <c r="C15840" s="106">
        <v>0.30414560232500687</v>
      </c>
      <c r="D15840" s="107">
        <v>0.14334714640115997</v>
      </c>
      <c r="E15840" s="106">
        <v>0.89249248950939464</v>
      </c>
      <c r="F15840" s="107">
        <v>0.42037469393937954</v>
      </c>
      <c r="G15840" s="106">
        <v>0.35169100023962852</v>
      </c>
      <c r="H15840" s="107">
        <v>0.11917902217316545</v>
      </c>
      <c r="I15840" s="121" t="str">
        <f t="shared" si="247"/>
        <v>TH</v>
      </c>
    </row>
    <row r="15841" spans="2:9" ht="12.75">
      <c r="B15841" s="102">
        <v>246042175</v>
      </c>
      <c r="C15841" s="106">
        <v>0.73199975627207903</v>
      </c>
      <c r="D15841" s="107">
        <v>0.88925590291486456</v>
      </c>
      <c r="E15841" s="106">
        <v>0.44175965327924915</v>
      </c>
      <c r="F15841" s="107">
        <v>0.74920532392100503</v>
      </c>
      <c r="G15841" s="106">
        <v>0.28830010785206528</v>
      </c>
      <c r="H15841" s="107">
        <v>0.99902171942655027</v>
      </c>
      <c r="I15841" s="121" t="str">
        <f t="shared" si="247"/>
        <v>BH</v>
      </c>
    </row>
    <row r="15842" spans="2:9" ht="12.75">
      <c r="B15842" s="102">
        <v>246042785</v>
      </c>
      <c r="C15842" s="106">
        <v>0.3011746952253187</v>
      </c>
      <c r="D15842" s="107">
        <v>0.47578881021053232</v>
      </c>
      <c r="E15842" s="106">
        <v>0.36965272692800211</v>
      </c>
      <c r="F15842" s="107">
        <v>0.21050968364182854</v>
      </c>
      <c r="G15842" s="106">
        <v>0.13741030128660392</v>
      </c>
      <c r="H15842" s="107">
        <v>0.35744164463182493</v>
      </c>
      <c r="I15842" s="121" t="str">
        <f t="shared" si="247"/>
        <v>DF</v>
      </c>
    </row>
    <row r="15843" spans="2:9" ht="12.75">
      <c r="B15843" s="102">
        <v>246043585</v>
      </c>
      <c r="C15843" s="106">
        <v>0.81230845747484293</v>
      </c>
      <c r="D15843" s="107">
        <v>0.16777375668596672</v>
      </c>
      <c r="E15843" s="106">
        <v>0.25758036317941291</v>
      </c>
      <c r="F15843" s="107">
        <v>0.7503711900186687</v>
      </c>
      <c r="G15843" s="106">
        <v>0.46666769037219336</v>
      </c>
      <c r="H15843" s="107">
        <v>4.1696389564103598E-2</v>
      </c>
      <c r="I15843" s="121" t="str">
        <f t="shared" si="247"/>
        <v>FH</v>
      </c>
    </row>
    <row r="15844" spans="2:9" ht="12.75">
      <c r="B15844" s="102">
        <v>246044773</v>
      </c>
      <c r="C15844" s="106">
        <v>0.96984522260475114</v>
      </c>
      <c r="D15844" s="107">
        <v>7.392427768273091E-2</v>
      </c>
      <c r="E15844" s="106">
        <v>7.1728807481337364E-2</v>
      </c>
      <c r="F15844" s="107">
        <v>0.72630958326626072</v>
      </c>
      <c r="G15844" s="106">
        <v>0.1677503465795871</v>
      </c>
      <c r="H15844" s="107">
        <v>0.85759980528977842</v>
      </c>
      <c r="I15844" s="121" t="str">
        <f t="shared" si="247"/>
        <v>FH</v>
      </c>
    </row>
    <row r="15845" spans="2:9" ht="12.75">
      <c r="B15845" s="102">
        <v>246048108</v>
      </c>
      <c r="C15845" s="106">
        <v>0.30861744065686825</v>
      </c>
      <c r="D15845" s="107">
        <v>0.88825145216949153</v>
      </c>
      <c r="E15845" s="106">
        <v>0.87505593512964719</v>
      </c>
      <c r="F15845" s="107">
        <v>0.62279276903264447</v>
      </c>
      <c r="G15845" s="106">
        <v>0.81209898585210682</v>
      </c>
      <c r="H15845" s="107">
        <v>4.9977121837969207E-2</v>
      </c>
      <c r="I15845" s="121" t="str">
        <f t="shared" si="247"/>
        <v>DF</v>
      </c>
    </row>
    <row r="15846" spans="2:9" ht="12.75">
      <c r="B15846" s="102">
        <v>246049996</v>
      </c>
      <c r="C15846" s="106">
        <v>0.95881776624459558</v>
      </c>
      <c r="D15846" s="107">
        <v>0.92634143348265674</v>
      </c>
      <c r="E15846" s="106">
        <v>8.5286227148434257E-2</v>
      </c>
      <c r="F15846" s="107">
        <v>0.53265966646671714</v>
      </c>
      <c r="G15846" s="106">
        <v>0.78672986156477176</v>
      </c>
      <c r="H15846" s="107">
        <v>8.1094084232033126E-2</v>
      </c>
      <c r="I15846" s="121" t="str">
        <f t="shared" si="247"/>
        <v>FH</v>
      </c>
    </row>
    <row r="15847" spans="2:9" ht="12.75">
      <c r="B15847" s="102">
        <v>246053248</v>
      </c>
      <c r="C15847" s="106">
        <v>0.88437595226235377</v>
      </c>
      <c r="D15847" s="107">
        <v>0.36714950072207131</v>
      </c>
      <c r="E15847" s="106">
        <v>0.63059832119102577</v>
      </c>
      <c r="F15847" s="107">
        <v>0.53051958483445283</v>
      </c>
      <c r="G15847" s="106">
        <v>0.22921027615036582</v>
      </c>
      <c r="H15847" s="107">
        <v>6.9726750511573954E-2</v>
      </c>
      <c r="I15847" s="121" t="str">
        <f t="shared" si="247"/>
        <v>FH</v>
      </c>
    </row>
    <row r="15848" spans="2:9" ht="12.75">
      <c r="B15848" s="102">
        <v>246054648</v>
      </c>
      <c r="C15848" s="106">
        <v>0.74116078830284882</v>
      </c>
      <c r="D15848" s="107">
        <v>0.70470811353379492</v>
      </c>
      <c r="E15848" s="106">
        <v>0.22871135268973952</v>
      </c>
      <c r="F15848" s="107">
        <v>0.87171175716758009</v>
      </c>
      <c r="G15848" s="106">
        <v>0.13996707871908098</v>
      </c>
      <c r="H15848" s="107">
        <v>0.17133071826794266</v>
      </c>
      <c r="I15848" s="121" t="str">
        <f t="shared" si="247"/>
        <v>C</v>
      </c>
    </row>
    <row r="15849" spans="2:9" ht="12.75">
      <c r="B15849" s="102">
        <v>246054656</v>
      </c>
      <c r="C15849" s="106">
        <v>0.63547926549266753</v>
      </c>
      <c r="D15849" s="107">
        <v>0.3925079506689737</v>
      </c>
      <c r="E15849" s="106">
        <v>0.99316967645627852</v>
      </c>
      <c r="F15849" s="107">
        <v>0.29092189090868659</v>
      </c>
      <c r="G15849" s="106">
        <v>0.96769208554161068</v>
      </c>
      <c r="H15849" s="107">
        <v>8.0239133541197605E-2</v>
      </c>
      <c r="I15849" s="121" t="str">
        <f t="shared" si="247"/>
        <v>TH</v>
      </c>
    </row>
    <row r="15850" spans="2:9" ht="12.75">
      <c r="B15850" s="102">
        <v>246056355</v>
      </c>
      <c r="C15850" s="106">
        <v>0.23742829100153306</v>
      </c>
      <c r="D15850" s="107">
        <v>0.63391800571664692</v>
      </c>
      <c r="E15850" s="106">
        <v>0.938022138625068</v>
      </c>
      <c r="F15850" s="107">
        <v>0.5921235892872847</v>
      </c>
      <c r="G15850" s="106">
        <v>0.53006888342880831</v>
      </c>
      <c r="H15850" s="107">
        <v>0.46382776663685021</v>
      </c>
      <c r="I15850" s="121" t="str">
        <f t="shared" si="247"/>
        <v>TH</v>
      </c>
    </row>
    <row r="15851" spans="2:9" ht="12.75">
      <c r="B15851" s="102">
        <v>246056388</v>
      </c>
      <c r="C15851" s="106">
        <v>0.36587122166554242</v>
      </c>
      <c r="D15851" s="107">
        <v>2.7915768298226062E-2</v>
      </c>
      <c r="E15851" s="106">
        <v>0.29178685754153499</v>
      </c>
      <c r="F15851" s="107">
        <v>0.97844507859838936</v>
      </c>
      <c r="G15851" s="106">
        <v>7.8638641487472682E-2</v>
      </c>
      <c r="H15851" s="107">
        <v>0.6565058926309284</v>
      </c>
      <c r="I15851" s="121" t="str">
        <f t="shared" si="247"/>
        <v>C</v>
      </c>
    </row>
    <row r="15852" spans="2:9" ht="12.75">
      <c r="B15852" s="102">
        <v>246056636</v>
      </c>
      <c r="C15852" s="106">
        <v>0.8469452822788659</v>
      </c>
      <c r="D15852" s="107">
        <v>0.12192246475388502</v>
      </c>
      <c r="E15852" s="106">
        <v>0.95345570337936891</v>
      </c>
      <c r="F15852" s="107">
        <v>0.33502381290089556</v>
      </c>
      <c r="G15852" s="106">
        <v>7.5415123473606016E-2</v>
      </c>
      <c r="H15852" s="107">
        <v>0.99646563603849114</v>
      </c>
      <c r="I15852" s="121" t="str">
        <f t="shared" si="247"/>
        <v>BH</v>
      </c>
    </row>
    <row r="15853" spans="2:9" ht="12.75">
      <c r="B15853" s="102">
        <v>246057866</v>
      </c>
      <c r="C15853" s="106">
        <v>0.57022514393343027</v>
      </c>
      <c r="D15853" s="107">
        <v>0.3401407834363912</v>
      </c>
      <c r="E15853" s="106">
        <v>0.93480641504811968</v>
      </c>
      <c r="F15853" s="107">
        <v>0.13732518422545592</v>
      </c>
      <c r="G15853" s="106">
        <v>0.22453699219471646</v>
      </c>
      <c r="H15853" s="107">
        <v>0.87233282667401513</v>
      </c>
      <c r="I15853" s="121" t="str">
        <f t="shared" si="247"/>
        <v>TH</v>
      </c>
    </row>
    <row r="15854" spans="2:9" ht="12.75">
      <c r="B15854" s="102">
        <v>246058806</v>
      </c>
      <c r="C15854" s="106">
        <v>0.83733573422817642</v>
      </c>
      <c r="D15854" s="107">
        <v>0.19155847255825909</v>
      </c>
      <c r="E15854" s="106">
        <v>0.15809850472319509</v>
      </c>
      <c r="F15854" s="107">
        <v>0.94160849309318118</v>
      </c>
      <c r="G15854" s="106">
        <v>0.91501417639508098</v>
      </c>
      <c r="H15854" s="107">
        <v>0.38987950385787085</v>
      </c>
      <c r="I15854" s="121" t="str">
        <f t="shared" si="247"/>
        <v>C</v>
      </c>
    </row>
    <row r="15855" spans="2:9" ht="12.75">
      <c r="B15855" s="102">
        <v>246060209</v>
      </c>
      <c r="C15855" s="106">
        <v>0.61333148502190848</v>
      </c>
      <c r="D15855" s="107">
        <v>0.99720927954835603</v>
      </c>
      <c r="E15855" s="106">
        <v>0.95891541237332989</v>
      </c>
      <c r="F15855" s="107">
        <v>0.60719138670350148</v>
      </c>
      <c r="G15855" s="106">
        <v>0.1560503997723961</v>
      </c>
      <c r="H15855" s="107">
        <v>0.10814332495274037</v>
      </c>
      <c r="I15855" s="121" t="str">
        <f t="shared" si="247"/>
        <v>DF</v>
      </c>
    </row>
    <row r="15856" spans="2:9" ht="12.75">
      <c r="B15856" s="102">
        <v>246060405</v>
      </c>
      <c r="C15856" s="106">
        <v>6.4327637998205178E-2</v>
      </c>
      <c r="D15856" s="107">
        <v>0.39908023871370046</v>
      </c>
      <c r="E15856" s="106">
        <v>0.3565186848267925</v>
      </c>
      <c r="F15856" s="107">
        <v>8.0703076821959652E-2</v>
      </c>
      <c r="G15856" s="106">
        <v>0.33634435750573277</v>
      </c>
      <c r="H15856" s="107">
        <v>0.28633935362126817</v>
      </c>
      <c r="I15856" s="121" t="str">
        <f t="shared" si="247"/>
        <v>DF</v>
      </c>
    </row>
    <row r="15857" spans="2:9" ht="12.75">
      <c r="B15857" s="102">
        <v>246060851</v>
      </c>
      <c r="C15857" s="106">
        <v>0.77016092263620983</v>
      </c>
      <c r="D15857" s="107">
        <v>0.67732955279470031</v>
      </c>
      <c r="E15857" s="106">
        <v>0.23245099254505686</v>
      </c>
      <c r="F15857" s="107">
        <v>1.2977130613046839E-2</v>
      </c>
      <c r="G15857" s="106">
        <v>0.87588523018513786</v>
      </c>
      <c r="H15857" s="107">
        <v>0.83832946639043726</v>
      </c>
      <c r="I15857" s="121" t="str">
        <f t="shared" si="247"/>
        <v>E</v>
      </c>
    </row>
    <row r="15858" spans="2:9" ht="12.75">
      <c r="B15858" s="102">
        <v>246062304</v>
      </c>
      <c r="C15858" s="106">
        <v>0.65322912395075772</v>
      </c>
      <c r="D15858" s="107">
        <v>0.36733059047020156</v>
      </c>
      <c r="E15858" s="106">
        <v>0.45963128780058438</v>
      </c>
      <c r="F15858" s="107">
        <v>0.68682552964443189</v>
      </c>
      <c r="G15858" s="106">
        <v>0.32368299976194059</v>
      </c>
      <c r="H15858" s="107">
        <v>0.12495663537385671</v>
      </c>
      <c r="I15858" s="121" t="str">
        <f t="shared" si="247"/>
        <v>C</v>
      </c>
    </row>
    <row r="15859" spans="2:9" ht="12.75">
      <c r="B15859" s="102">
        <v>246062518</v>
      </c>
      <c r="C15859" s="106">
        <v>0.60056522358663522</v>
      </c>
      <c r="D15859" s="107">
        <v>0.28392426015986594</v>
      </c>
      <c r="E15859" s="106">
        <v>0.19476026457668394</v>
      </c>
      <c r="F15859" s="107">
        <v>0.30047265236203469</v>
      </c>
      <c r="G15859" s="106">
        <v>0.96029086025513721</v>
      </c>
      <c r="H15859" s="107">
        <v>0.56210984675611186</v>
      </c>
      <c r="I15859" s="121" t="str">
        <f t="shared" si="247"/>
        <v>E</v>
      </c>
    </row>
    <row r="15860" spans="2:9" ht="12.75">
      <c r="B15860" s="102">
        <v>246063797</v>
      </c>
      <c r="C15860" s="106">
        <v>0.99650498786645803</v>
      </c>
      <c r="D15860" s="107">
        <v>0.1341069346230741</v>
      </c>
      <c r="E15860" s="106">
        <v>0.13026399960366675</v>
      </c>
      <c r="F15860" s="107">
        <v>0.47677218775709135</v>
      </c>
      <c r="G15860" s="106">
        <v>0.42417817771806887</v>
      </c>
      <c r="H15860" s="107">
        <v>0.34088102096649564</v>
      </c>
      <c r="I15860" s="121" t="str">
        <f t="shared" si="247"/>
        <v>FH</v>
      </c>
    </row>
    <row r="15861" spans="2:9" ht="12.75">
      <c r="B15861" s="102">
        <v>246064522</v>
      </c>
      <c r="C15861" s="106">
        <v>0.92195155435633236</v>
      </c>
      <c r="D15861" s="107">
        <v>0.32241936915792579</v>
      </c>
      <c r="E15861" s="106">
        <v>0.23667983870709963</v>
      </c>
      <c r="F15861" s="107">
        <v>0.17337620341944682</v>
      </c>
      <c r="G15861" s="106">
        <v>0.94482877818339439</v>
      </c>
      <c r="H15861" s="107">
        <v>3.1851540886333574E-2</v>
      </c>
      <c r="I15861" s="121" t="str">
        <f t="shared" si="247"/>
        <v>E</v>
      </c>
    </row>
    <row r="15862" spans="2:9" ht="12.75">
      <c r="B15862" s="102">
        <v>246064738</v>
      </c>
      <c r="C15862" s="106">
        <v>0.56143720964193378</v>
      </c>
      <c r="D15862" s="107">
        <v>0.20260484386643807</v>
      </c>
      <c r="E15862" s="106">
        <v>0.62632123646313276</v>
      </c>
      <c r="F15862" s="107">
        <v>0.77236823077347339</v>
      </c>
      <c r="G15862" s="106">
        <v>0.3381521171965105</v>
      </c>
      <c r="H15862" s="107">
        <v>0.9234960363528808</v>
      </c>
      <c r="I15862" s="121" t="str">
        <f t="shared" si="247"/>
        <v>BH</v>
      </c>
    </row>
    <row r="15863" spans="2:9" ht="12.75">
      <c r="B15863" s="102">
        <v>246064936</v>
      </c>
      <c r="C15863" s="106">
        <v>0.69811962231982982</v>
      </c>
      <c r="D15863" s="107">
        <v>0.80884026619873106</v>
      </c>
      <c r="E15863" s="106">
        <v>0.86434005050631035</v>
      </c>
      <c r="F15863" s="107">
        <v>0.82941579461448356</v>
      </c>
      <c r="G15863" s="106">
        <v>0.10061049719905224</v>
      </c>
      <c r="H15863" s="107">
        <v>0.40185831333383426</v>
      </c>
      <c r="I15863" s="121" t="str">
        <f t="shared" si="247"/>
        <v>TH</v>
      </c>
    </row>
    <row r="15864" spans="2:9" ht="12.75">
      <c r="B15864" s="102">
        <v>246065322</v>
      </c>
      <c r="C15864" s="106">
        <v>0.98920875334588132</v>
      </c>
      <c r="D15864" s="107">
        <v>0.28572483837124363</v>
      </c>
      <c r="E15864" s="106">
        <v>0.62917602767845282</v>
      </c>
      <c r="F15864" s="107">
        <v>0.98751368918884452</v>
      </c>
      <c r="G15864" s="106">
        <v>0.88414542652407402</v>
      </c>
      <c r="H15864" s="107">
        <v>0.31403376303681285</v>
      </c>
      <c r="I15864" s="121" t="str">
        <f t="shared" si="247"/>
        <v>FH</v>
      </c>
    </row>
    <row r="15865" spans="2:9" ht="12.75">
      <c r="B15865" s="102">
        <v>246068237</v>
      </c>
      <c r="C15865" s="106">
        <v>0.6695245022807903</v>
      </c>
      <c r="D15865" s="107">
        <v>0.81708807955614238</v>
      </c>
      <c r="E15865" s="106">
        <v>5.1452994362902071E-2</v>
      </c>
      <c r="F15865" s="107">
        <v>0.68518843702288246</v>
      </c>
      <c r="G15865" s="106">
        <v>0.60031927349408298</v>
      </c>
      <c r="H15865" s="107">
        <v>0.82304021563290064</v>
      </c>
      <c r="I15865" s="121" t="str">
        <f t="shared" si="247"/>
        <v>BH</v>
      </c>
    </row>
    <row r="15866" spans="2:9" ht="12.75">
      <c r="B15866" s="102">
        <v>246068623</v>
      </c>
      <c r="C15866" s="106">
        <v>0.84477331737579942</v>
      </c>
      <c r="D15866" s="107">
        <v>0.77210083581668165</v>
      </c>
      <c r="E15866" s="106">
        <v>0.8119601745847167</v>
      </c>
      <c r="F15866" s="107">
        <v>0.6954846191448314</v>
      </c>
      <c r="G15866" s="106">
        <v>6.2080573959094165E-2</v>
      </c>
      <c r="H15866" s="107">
        <v>0.66593407467018384</v>
      </c>
      <c r="I15866" s="121" t="str">
        <f t="shared" si="247"/>
        <v>FH</v>
      </c>
    </row>
    <row r="15867" spans="2:9" ht="12.75">
      <c r="B15867" s="102">
        <v>246069251</v>
      </c>
      <c r="C15867" s="106">
        <v>0.74062417780397305</v>
      </c>
      <c r="D15867" s="107">
        <v>0.65686013561175294</v>
      </c>
      <c r="E15867" s="106">
        <v>0.80128551915984514</v>
      </c>
      <c r="F15867" s="107">
        <v>0.10012761421667271</v>
      </c>
      <c r="G15867" s="106">
        <v>0.40028124249040964</v>
      </c>
      <c r="H15867" s="107">
        <v>0.15595092258192</v>
      </c>
      <c r="I15867" s="121" t="str">
        <f t="shared" si="247"/>
        <v>TH</v>
      </c>
    </row>
    <row r="15868" spans="2:9" ht="12.75">
      <c r="B15868" s="102">
        <v>246069737</v>
      </c>
      <c r="C15868" s="106">
        <v>0.42952689437842317</v>
      </c>
      <c r="D15868" s="107">
        <v>0.85422318619864379</v>
      </c>
      <c r="E15868" s="106">
        <v>1.1236905457792545E-2</v>
      </c>
      <c r="F15868" s="107">
        <v>0.71725081673997337</v>
      </c>
      <c r="G15868" s="106">
        <v>0.57584152708145031</v>
      </c>
      <c r="H15868" s="107">
        <v>0.95063453137281106</v>
      </c>
      <c r="I15868" s="121" t="str">
        <f t="shared" si="247"/>
        <v>BH</v>
      </c>
    </row>
    <row r="15869" spans="2:9" ht="12.75">
      <c r="B15869" s="102">
        <v>246069820</v>
      </c>
      <c r="C15869" s="106">
        <v>0.4289370785792479</v>
      </c>
      <c r="D15869" s="107">
        <v>0.93614202031931248</v>
      </c>
      <c r="E15869" s="106">
        <v>0.88599989765415899</v>
      </c>
      <c r="F15869" s="107">
        <v>0.36233693336429273</v>
      </c>
      <c r="G15869" s="106">
        <v>0.34689396399015626</v>
      </c>
      <c r="H15869" s="107">
        <v>0.70852693970159808</v>
      </c>
      <c r="I15869" s="121" t="str">
        <f t="shared" si="247"/>
        <v>DF</v>
      </c>
    </row>
    <row r="15870" spans="2:9" ht="12.75">
      <c r="B15870" s="102">
        <v>246070075</v>
      </c>
      <c r="C15870" s="106">
        <v>0.41632828158178281</v>
      </c>
      <c r="D15870" s="107">
        <v>0.72489422770778411</v>
      </c>
      <c r="E15870" s="106">
        <v>3.262838450822958E-2</v>
      </c>
      <c r="F15870" s="107">
        <v>0.23330936454892992</v>
      </c>
      <c r="G15870" s="106">
        <v>0.3976308844128511</v>
      </c>
      <c r="H15870" s="107">
        <v>0.34436447169068263</v>
      </c>
      <c r="I15870" s="121" t="str">
        <f t="shared" si="247"/>
        <v>DF</v>
      </c>
    </row>
    <row r="15871" spans="2:9" ht="12.75">
      <c r="B15871" s="102">
        <v>246070670</v>
      </c>
      <c r="C15871" s="106">
        <v>0.96125324273732815</v>
      </c>
      <c r="D15871" s="107">
        <v>0.76008754472539675</v>
      </c>
      <c r="E15871" s="106">
        <v>0.35272451046962239</v>
      </c>
      <c r="F15871" s="107">
        <v>0.84622403035620164</v>
      </c>
      <c r="G15871" s="106">
        <v>0.90871228760710721</v>
      </c>
      <c r="H15871" s="107">
        <v>0.78508280845503897</v>
      </c>
      <c r="I15871" s="121" t="str">
        <f t="shared" si="247"/>
        <v>FH</v>
      </c>
    </row>
    <row r="15872" spans="2:9" ht="12.75">
      <c r="B15872" s="102">
        <v>246071436</v>
      </c>
      <c r="C15872" s="106">
        <v>0.7723220579918193</v>
      </c>
      <c r="D15872" s="107">
        <v>1.3095660097679485E-2</v>
      </c>
      <c r="E15872" s="106">
        <v>0.78479506942302457</v>
      </c>
      <c r="F15872" s="107">
        <v>0.42840900371963042</v>
      </c>
      <c r="G15872" s="106">
        <v>0.9890533741101224</v>
      </c>
      <c r="H15872" s="107">
        <v>5.8859874399841416E-2</v>
      </c>
      <c r="I15872" s="121" t="str">
        <f t="shared" si="247"/>
        <v>E</v>
      </c>
    </row>
    <row r="15873" spans="2:9" ht="12.75">
      <c r="B15873" s="102">
        <v>246071642</v>
      </c>
      <c r="C15873" s="106">
        <v>0.71274287516794121</v>
      </c>
      <c r="D15873" s="107">
        <v>0.85223828783447431</v>
      </c>
      <c r="E15873" s="106">
        <v>0.56520334369727276</v>
      </c>
      <c r="F15873" s="107">
        <v>0.9837787925125403</v>
      </c>
      <c r="G15873" s="106">
        <v>0.79984381009188965</v>
      </c>
      <c r="H15873" s="107">
        <v>0.40339485219130378</v>
      </c>
      <c r="I15873" s="121" t="str">
        <f t="shared" si="247"/>
        <v>C</v>
      </c>
    </row>
    <row r="15874" spans="2:9" ht="12.75">
      <c r="B15874" s="102">
        <v>246071782</v>
      </c>
      <c r="C15874" s="106">
        <v>0.26161527512178218</v>
      </c>
      <c r="D15874" s="107">
        <v>8.305231033244187E-2</v>
      </c>
      <c r="E15874" s="106">
        <v>0.18688099318871565</v>
      </c>
      <c r="F15874" s="107">
        <v>0.93861141986436003</v>
      </c>
      <c r="G15874" s="106">
        <v>0.4515346565104581</v>
      </c>
      <c r="H15874" s="107">
        <v>0.91934149443474333</v>
      </c>
      <c r="I15874" s="121" t="str">
        <f t="shared" si="247"/>
        <v>C</v>
      </c>
    </row>
    <row r="15875" spans="2:9" ht="12.75">
      <c r="B15875" s="102">
        <v>246073161</v>
      </c>
      <c r="C15875" s="106">
        <v>0.28000644560974841</v>
      </c>
      <c r="D15875" s="107">
        <v>0.533072783074787</v>
      </c>
      <c r="E15875" s="106">
        <v>0.39425596913241634</v>
      </c>
      <c r="F15875" s="107">
        <v>5.2081191633493562E-2</v>
      </c>
      <c r="G15875" s="106">
        <v>0.72997337992758693</v>
      </c>
      <c r="H15875" s="107">
        <v>0.17535828218471639</v>
      </c>
      <c r="I15875" s="121" t="str">
        <f t="shared" si="247"/>
        <v>E</v>
      </c>
    </row>
    <row r="15876" spans="2:9" ht="12.75">
      <c r="B15876" s="102">
        <v>246077871</v>
      </c>
      <c r="C15876" s="106">
        <v>0.7927607821518583</v>
      </c>
      <c r="D15876" s="107">
        <v>6.0325704963025473E-2</v>
      </c>
      <c r="E15876" s="106">
        <v>0.84436836389312586</v>
      </c>
      <c r="F15876" s="107">
        <v>0.80372612104924368</v>
      </c>
      <c r="G15876" s="106">
        <v>0.64604768353941999</v>
      </c>
      <c r="H15876" s="107">
        <v>2.8074545640998316E-2</v>
      </c>
      <c r="I15876" s="121" t="str">
        <f t="shared" si="247"/>
        <v>TH</v>
      </c>
    </row>
    <row r="15877" spans="2:9" ht="12.75">
      <c r="B15877" s="102">
        <v>246078228</v>
      </c>
      <c r="C15877" s="106">
        <v>0.80029175955446163</v>
      </c>
      <c r="D15877" s="107">
        <v>0.77860824701877629</v>
      </c>
      <c r="E15877" s="106">
        <v>0.36090579558254099</v>
      </c>
      <c r="F15877" s="107">
        <v>0.91662745177195593</v>
      </c>
      <c r="G15877" s="106">
        <v>0.45745818751664657</v>
      </c>
      <c r="H15877" s="107">
        <v>0.1851046907017766</v>
      </c>
      <c r="I15877" s="121" t="str">
        <f t="shared" ref="I15877:I15940" si="248">INDEX($C$3:$H$3, MATCH(MAX(C15877:H15877), C15877:H15877, 0))</f>
        <v>C</v>
      </c>
    </row>
    <row r="15878" spans="2:9" ht="12.75">
      <c r="B15878" s="102">
        <v>246078804</v>
      </c>
      <c r="C15878" s="106">
        <v>0.86810477936203356</v>
      </c>
      <c r="D15878" s="107">
        <v>0.57618350975695209</v>
      </c>
      <c r="E15878" s="106">
        <v>0.37850814699540947</v>
      </c>
      <c r="F15878" s="107">
        <v>1.4579415355781222E-2</v>
      </c>
      <c r="G15878" s="106">
        <v>0.80798857801051693</v>
      </c>
      <c r="H15878" s="107">
        <v>0.72001615110774209</v>
      </c>
      <c r="I15878" s="121" t="str">
        <f t="shared" si="248"/>
        <v>FH</v>
      </c>
    </row>
    <row r="15879" spans="2:9" ht="12.75">
      <c r="B15879" s="102">
        <v>246079488</v>
      </c>
      <c r="C15879" s="106">
        <v>0.64635548808261856</v>
      </c>
      <c r="D15879" s="107">
        <v>0.78710358110666889</v>
      </c>
      <c r="E15879" s="106">
        <v>0.80255365331435513</v>
      </c>
      <c r="F15879" s="107">
        <v>6.6259317127825845E-2</v>
      </c>
      <c r="G15879" s="106">
        <v>0.17883856162727518</v>
      </c>
      <c r="H15879" s="107">
        <v>0.3928477731487281</v>
      </c>
      <c r="I15879" s="121" t="str">
        <f t="shared" si="248"/>
        <v>TH</v>
      </c>
    </row>
    <row r="15880" spans="2:9" ht="12.75">
      <c r="B15880" s="102">
        <v>246079801</v>
      </c>
      <c r="C15880" s="106">
        <v>0.89724829081554258</v>
      </c>
      <c r="D15880" s="107">
        <v>0.82830110324885631</v>
      </c>
      <c r="E15880" s="106">
        <v>0.10729057714528256</v>
      </c>
      <c r="F15880" s="107">
        <v>0.57429498244880861</v>
      </c>
      <c r="G15880" s="106">
        <v>0.78819003735930604</v>
      </c>
      <c r="H15880" s="107">
        <v>0.38123286869531925</v>
      </c>
      <c r="I15880" s="121" t="str">
        <f t="shared" si="248"/>
        <v>FH</v>
      </c>
    </row>
    <row r="15881" spans="2:9" ht="12.75">
      <c r="B15881" s="102">
        <v>246081263</v>
      </c>
      <c r="C15881" s="106">
        <v>0.15597987043521755</v>
      </c>
      <c r="D15881" s="107">
        <v>2.7165180626722574E-3</v>
      </c>
      <c r="E15881" s="106">
        <v>0.8131125589915289</v>
      </c>
      <c r="F15881" s="107">
        <v>9.8022650713848636E-2</v>
      </c>
      <c r="G15881" s="106">
        <v>0.35223284316578463</v>
      </c>
      <c r="H15881" s="107">
        <v>0.36033165497141639</v>
      </c>
      <c r="I15881" s="121" t="str">
        <f t="shared" si="248"/>
        <v>TH</v>
      </c>
    </row>
    <row r="15882" spans="2:9" ht="12.75">
      <c r="B15882" s="102">
        <v>246083011</v>
      </c>
      <c r="C15882" s="106">
        <v>0.84426146061860252</v>
      </c>
      <c r="D15882" s="107">
        <v>0.95378896591098083</v>
      </c>
      <c r="E15882" s="106">
        <v>0.36120437776031178</v>
      </c>
      <c r="F15882" s="107">
        <v>0.89027986201679088</v>
      </c>
      <c r="G15882" s="106">
        <v>0.96820030445091021</v>
      </c>
      <c r="H15882" s="107">
        <v>0.88145889190004834</v>
      </c>
      <c r="I15882" s="121" t="str">
        <f t="shared" si="248"/>
        <v>E</v>
      </c>
    </row>
    <row r="15883" spans="2:9" ht="12.75">
      <c r="B15883" s="102">
        <v>246083696</v>
      </c>
      <c r="C15883" s="106">
        <v>0.42455627398348561</v>
      </c>
      <c r="D15883" s="107">
        <v>0.81125473975491236</v>
      </c>
      <c r="E15883" s="106">
        <v>0.84848649313424218</v>
      </c>
      <c r="F15883" s="107">
        <v>0.75823848815271266</v>
      </c>
      <c r="G15883" s="106">
        <v>0.17999671343724533</v>
      </c>
      <c r="H15883" s="107">
        <v>0.9454215419956109</v>
      </c>
      <c r="I15883" s="121" t="str">
        <f t="shared" si="248"/>
        <v>BH</v>
      </c>
    </row>
    <row r="15884" spans="2:9" ht="12.75">
      <c r="B15884" s="102">
        <v>246086890</v>
      </c>
      <c r="C15884" s="106">
        <v>0.65660613846355043</v>
      </c>
      <c r="D15884" s="107">
        <v>0.59071233149148816</v>
      </c>
      <c r="E15884" s="106">
        <v>0.2293483790508013</v>
      </c>
      <c r="F15884" s="107">
        <v>0.87838401475968841</v>
      </c>
      <c r="G15884" s="106">
        <v>8.3181970973140729E-2</v>
      </c>
      <c r="H15884" s="107">
        <v>0.86312641877507823</v>
      </c>
      <c r="I15884" s="121" t="str">
        <f t="shared" si="248"/>
        <v>C</v>
      </c>
    </row>
    <row r="15885" spans="2:9" ht="12.75">
      <c r="B15885" s="102">
        <v>246087748</v>
      </c>
      <c r="C15885" s="106">
        <v>0.10866857712787814</v>
      </c>
      <c r="D15885" s="107">
        <v>0.87254046962011933</v>
      </c>
      <c r="E15885" s="106">
        <v>0.93670748320324648</v>
      </c>
      <c r="F15885" s="107">
        <v>0.61366985817754416</v>
      </c>
      <c r="G15885" s="106">
        <v>0.5397839417789756</v>
      </c>
      <c r="H15885" s="107">
        <v>6.6790438697349908E-2</v>
      </c>
      <c r="I15885" s="121" t="str">
        <f t="shared" si="248"/>
        <v>TH</v>
      </c>
    </row>
    <row r="15886" spans="2:9" ht="12.75">
      <c r="B15886" s="102">
        <v>246090470</v>
      </c>
      <c r="C15886" s="106">
        <v>6.7335088846935953E-3</v>
      </c>
      <c r="D15886" s="107">
        <v>0.41777904531514043</v>
      </c>
      <c r="E15886" s="106">
        <v>0.87336636981288152</v>
      </c>
      <c r="F15886" s="107">
        <v>0.87312303766367383</v>
      </c>
      <c r="G15886" s="106">
        <v>9.1431831132365637E-2</v>
      </c>
      <c r="H15886" s="107">
        <v>0.75100866320924475</v>
      </c>
      <c r="I15886" s="121" t="str">
        <f t="shared" si="248"/>
        <v>TH</v>
      </c>
    </row>
    <row r="15887" spans="2:9" ht="12.75">
      <c r="B15887" s="102">
        <v>246092194</v>
      </c>
      <c r="C15887" s="106">
        <v>0.45389246748647416</v>
      </c>
      <c r="D15887" s="107">
        <v>0.46706930852690309</v>
      </c>
      <c r="E15887" s="106">
        <v>0.64296735608216693</v>
      </c>
      <c r="F15887" s="107">
        <v>0.1998781010364068</v>
      </c>
      <c r="G15887" s="106">
        <v>0.94569207252411935</v>
      </c>
      <c r="H15887" s="107">
        <v>8.5140990304712894E-2</v>
      </c>
      <c r="I15887" s="121" t="str">
        <f t="shared" si="248"/>
        <v>E</v>
      </c>
    </row>
    <row r="15888" spans="2:9" ht="12.75">
      <c r="B15888" s="102">
        <v>246092416</v>
      </c>
      <c r="C15888" s="106">
        <v>0.50810350226829382</v>
      </c>
      <c r="D15888" s="107">
        <v>0.58574239193827005</v>
      </c>
      <c r="E15888" s="106">
        <v>0.21486442555518881</v>
      </c>
      <c r="F15888" s="107">
        <v>0.52297099358767341</v>
      </c>
      <c r="G15888" s="106">
        <v>0.81178117217350199</v>
      </c>
      <c r="H15888" s="107">
        <v>0.45876330282671174</v>
      </c>
      <c r="I15888" s="121" t="str">
        <f t="shared" si="248"/>
        <v>E</v>
      </c>
    </row>
    <row r="15889" spans="2:9" ht="12.75">
      <c r="B15889" s="102">
        <v>246093870</v>
      </c>
      <c r="C15889" s="106">
        <v>0.38921429694149579</v>
      </c>
      <c r="D15889" s="107">
        <v>0.23919328463940981</v>
      </c>
      <c r="E15889" s="106">
        <v>0.37574166332337189</v>
      </c>
      <c r="F15889" s="107">
        <v>0.46254661898015947</v>
      </c>
      <c r="G15889" s="106">
        <v>0.43786048344492023</v>
      </c>
      <c r="H15889" s="107">
        <v>0.46582605759240292</v>
      </c>
      <c r="I15889" s="121" t="str">
        <f t="shared" si="248"/>
        <v>BH</v>
      </c>
    </row>
    <row r="15890" spans="2:9" ht="12.75">
      <c r="B15890" s="102">
        <v>246094412</v>
      </c>
      <c r="C15890" s="106">
        <v>0.9713182196624639</v>
      </c>
      <c r="D15890" s="107">
        <v>3.4766092856021391E-2</v>
      </c>
      <c r="E15890" s="106">
        <v>0.78821841882616672</v>
      </c>
      <c r="F15890" s="107">
        <v>8.0227862930345228E-2</v>
      </c>
      <c r="G15890" s="106">
        <v>0.46613987042237737</v>
      </c>
      <c r="H15890" s="107">
        <v>0.45883129765992736</v>
      </c>
      <c r="I15890" s="121" t="str">
        <f t="shared" si="248"/>
        <v>FH</v>
      </c>
    </row>
    <row r="15891" spans="2:9" ht="12.75">
      <c r="B15891" s="102">
        <v>246095733</v>
      </c>
      <c r="C15891" s="106">
        <v>0.69760871594134377</v>
      </c>
      <c r="D15891" s="107">
        <v>0.43168584660518983</v>
      </c>
      <c r="E15891" s="106">
        <v>0.88315729050457703</v>
      </c>
      <c r="F15891" s="107">
        <v>0.62724948478779385</v>
      </c>
      <c r="G15891" s="106">
        <v>0.41494658362188019</v>
      </c>
      <c r="H15891" s="107">
        <v>0.59557982751583971</v>
      </c>
      <c r="I15891" s="121" t="str">
        <f t="shared" si="248"/>
        <v>TH</v>
      </c>
    </row>
    <row r="15892" spans="2:9" ht="12.75">
      <c r="B15892" s="102">
        <v>246096196</v>
      </c>
      <c r="C15892" s="106">
        <v>0.87582536526279964</v>
      </c>
      <c r="D15892" s="107">
        <v>0.43668591100329635</v>
      </c>
      <c r="E15892" s="106">
        <v>0.11253542416404194</v>
      </c>
      <c r="F15892" s="107">
        <v>1.1570719997849865E-2</v>
      </c>
      <c r="G15892" s="106">
        <v>0.99026960888375681</v>
      </c>
      <c r="H15892" s="107">
        <v>0.56382902676371049</v>
      </c>
      <c r="I15892" s="121" t="str">
        <f t="shared" si="248"/>
        <v>E</v>
      </c>
    </row>
    <row r="15893" spans="2:9" ht="12.75">
      <c r="B15893" s="102">
        <v>246096327</v>
      </c>
      <c r="C15893" s="106">
        <v>0.57174634963372384</v>
      </c>
      <c r="D15893" s="107">
        <v>4.9019425674358352E-2</v>
      </c>
      <c r="E15893" s="106">
        <v>0.11194875077521793</v>
      </c>
      <c r="F15893" s="107">
        <v>0.32103338091522549</v>
      </c>
      <c r="G15893" s="106">
        <v>1.7636023885657437E-2</v>
      </c>
      <c r="H15893" s="107">
        <v>0.15896713353001513</v>
      </c>
      <c r="I15893" s="121" t="str">
        <f t="shared" si="248"/>
        <v>FH</v>
      </c>
    </row>
    <row r="15894" spans="2:9" ht="12.75">
      <c r="B15894" s="102">
        <v>246098002</v>
      </c>
      <c r="C15894" s="106">
        <v>0.6713980583384771</v>
      </c>
      <c r="D15894" s="107">
        <v>6.7284409053901761E-2</v>
      </c>
      <c r="E15894" s="106">
        <v>0.52836185973781746</v>
      </c>
      <c r="F15894" s="107">
        <v>4.9514561998917017E-2</v>
      </c>
      <c r="G15894" s="106">
        <v>0.99386994222931779</v>
      </c>
      <c r="H15894" s="107">
        <v>0.9803014043689231</v>
      </c>
      <c r="I15894" s="121" t="str">
        <f t="shared" si="248"/>
        <v>E</v>
      </c>
    </row>
    <row r="15895" spans="2:9" ht="12.75">
      <c r="B15895" s="102">
        <v>246098226</v>
      </c>
      <c r="C15895" s="106">
        <v>0.14945200224878885</v>
      </c>
      <c r="D15895" s="107">
        <v>0.21759612251999472</v>
      </c>
      <c r="E15895" s="106">
        <v>0.88599917218651925</v>
      </c>
      <c r="F15895" s="107">
        <v>0.69963633361378808</v>
      </c>
      <c r="G15895" s="106">
        <v>0.57967619266299963</v>
      </c>
      <c r="H15895" s="107">
        <v>0.68721697222832745</v>
      </c>
      <c r="I15895" s="121" t="str">
        <f t="shared" si="248"/>
        <v>TH</v>
      </c>
    </row>
    <row r="15896" spans="2:9" ht="12.75">
      <c r="B15896" s="102">
        <v>246100732</v>
      </c>
      <c r="C15896" s="106">
        <v>0.4033372679212619</v>
      </c>
      <c r="D15896" s="107">
        <v>0.87633543426018568</v>
      </c>
      <c r="E15896" s="106">
        <v>7.8960573665695311E-2</v>
      </c>
      <c r="F15896" s="107">
        <v>0.63891676551906307</v>
      </c>
      <c r="G15896" s="106">
        <v>0.20434580664381841</v>
      </c>
      <c r="H15896" s="107">
        <v>0.85218667890372668</v>
      </c>
      <c r="I15896" s="121" t="str">
        <f t="shared" si="248"/>
        <v>DF</v>
      </c>
    </row>
    <row r="15897" spans="2:9" ht="12.75">
      <c r="B15897" s="102">
        <v>246101599</v>
      </c>
      <c r="C15897" s="106">
        <v>0.79085901058924279</v>
      </c>
      <c r="D15897" s="107">
        <v>0.34079141615788444</v>
      </c>
      <c r="E15897" s="106">
        <v>0.66759605572996161</v>
      </c>
      <c r="F15897" s="107">
        <v>0.96098811111081694</v>
      </c>
      <c r="G15897" s="106">
        <v>0.52208239043097127</v>
      </c>
      <c r="H15897" s="107">
        <v>0.13217219580070161</v>
      </c>
      <c r="I15897" s="121" t="str">
        <f t="shared" si="248"/>
        <v>C</v>
      </c>
    </row>
    <row r="15898" spans="2:9" ht="12.75">
      <c r="B15898" s="102">
        <v>246102506</v>
      </c>
      <c r="C15898" s="106">
        <v>0.21248361854157083</v>
      </c>
      <c r="D15898" s="107">
        <v>0.39873814426161802</v>
      </c>
      <c r="E15898" s="106">
        <v>0.18108949623471915</v>
      </c>
      <c r="F15898" s="107">
        <v>0.88779241269822085</v>
      </c>
      <c r="G15898" s="106">
        <v>0.73257875494454172</v>
      </c>
      <c r="H15898" s="107">
        <v>0.37965591680863042</v>
      </c>
      <c r="I15898" s="121" t="str">
        <f t="shared" si="248"/>
        <v>C</v>
      </c>
    </row>
    <row r="15899" spans="2:9" ht="12.75">
      <c r="B15899" s="102">
        <v>246102540</v>
      </c>
      <c r="C15899" s="106">
        <v>0.98334728813677241</v>
      </c>
      <c r="D15899" s="107">
        <v>0.65995999187968324</v>
      </c>
      <c r="E15899" s="106">
        <v>0.42843484731961823</v>
      </c>
      <c r="F15899" s="107">
        <v>0.28362704575745479</v>
      </c>
      <c r="G15899" s="106">
        <v>2.8487519385356208E-2</v>
      </c>
      <c r="H15899" s="107">
        <v>0.4334082176924321</v>
      </c>
      <c r="I15899" s="121" t="str">
        <f t="shared" si="248"/>
        <v>FH</v>
      </c>
    </row>
    <row r="15900" spans="2:9" ht="12.75">
      <c r="B15900" s="102">
        <v>246105247</v>
      </c>
      <c r="C15900" s="106">
        <v>0.61087722047624027</v>
      </c>
      <c r="D15900" s="107">
        <v>0.10654653396540259</v>
      </c>
      <c r="E15900" s="106">
        <v>0.42672154241665883</v>
      </c>
      <c r="F15900" s="107">
        <v>0.17334833581092823</v>
      </c>
      <c r="G15900" s="106">
        <v>0.19997468222783521</v>
      </c>
      <c r="H15900" s="107">
        <v>0.94249172229943134</v>
      </c>
      <c r="I15900" s="121" t="str">
        <f t="shared" si="248"/>
        <v>BH</v>
      </c>
    </row>
    <row r="15901" spans="2:9" ht="12.75">
      <c r="B15901" s="102">
        <v>246105674</v>
      </c>
      <c r="C15901" s="106">
        <v>5.1428430873234454E-2</v>
      </c>
      <c r="D15901" s="107">
        <v>0.5820378117538878</v>
      </c>
      <c r="E15901" s="106">
        <v>9.0459517087269958E-2</v>
      </c>
      <c r="F15901" s="107">
        <v>0.66903648612091349</v>
      </c>
      <c r="G15901" s="106">
        <v>0.13681465775718138</v>
      </c>
      <c r="H15901" s="107">
        <v>0.12071461352151935</v>
      </c>
      <c r="I15901" s="121" t="str">
        <f t="shared" si="248"/>
        <v>C</v>
      </c>
    </row>
    <row r="15902" spans="2:9" ht="12.75">
      <c r="B15902" s="102">
        <v>246105732</v>
      </c>
      <c r="C15902" s="106">
        <v>0.52510435988178128</v>
      </c>
      <c r="D15902" s="107">
        <v>0.56389295980883203</v>
      </c>
      <c r="E15902" s="106">
        <v>0.1555049638500039</v>
      </c>
      <c r="F15902" s="107">
        <v>0.42971994073499453</v>
      </c>
      <c r="G15902" s="106">
        <v>9.770708880389245E-2</v>
      </c>
      <c r="H15902" s="107">
        <v>0.92745882589480266</v>
      </c>
      <c r="I15902" s="121" t="str">
        <f t="shared" si="248"/>
        <v>BH</v>
      </c>
    </row>
    <row r="15903" spans="2:9" ht="12.75">
      <c r="B15903" s="102">
        <v>246106179</v>
      </c>
      <c r="C15903" s="106">
        <v>0.99592024969586745</v>
      </c>
      <c r="D15903" s="107">
        <v>0.15988123194628567</v>
      </c>
      <c r="E15903" s="106">
        <v>0.67865288198495066</v>
      </c>
      <c r="F15903" s="107">
        <v>8.0553939393248175E-2</v>
      </c>
      <c r="G15903" s="106">
        <v>0.72376324102646894</v>
      </c>
      <c r="H15903" s="107">
        <v>0.58108050248031162</v>
      </c>
      <c r="I15903" s="121" t="str">
        <f t="shared" si="248"/>
        <v>FH</v>
      </c>
    </row>
    <row r="15904" spans="2:9" ht="12.75">
      <c r="B15904" s="102">
        <v>246107730</v>
      </c>
      <c r="C15904" s="106">
        <v>0.83036981262211906</v>
      </c>
      <c r="D15904" s="107">
        <v>0.32598580221561413</v>
      </c>
      <c r="E15904" s="106">
        <v>8.1738721550284055E-4</v>
      </c>
      <c r="F15904" s="107">
        <v>0.36105225516413619</v>
      </c>
      <c r="G15904" s="106">
        <v>0.49134490874066294</v>
      </c>
      <c r="H15904" s="107">
        <v>0.59243474688209208</v>
      </c>
      <c r="I15904" s="121" t="str">
        <f t="shared" si="248"/>
        <v>FH</v>
      </c>
    </row>
    <row r="15905" spans="2:9" ht="12.75">
      <c r="B15905" s="102">
        <v>246108069</v>
      </c>
      <c r="C15905" s="106">
        <v>0.58039121744144495</v>
      </c>
      <c r="D15905" s="107">
        <v>0.59493712859076009</v>
      </c>
      <c r="E15905" s="106">
        <v>0.76534619965212358</v>
      </c>
      <c r="F15905" s="107">
        <v>0.22160691131903931</v>
      </c>
      <c r="G15905" s="106">
        <v>0.17545019835071596</v>
      </c>
      <c r="H15905" s="107">
        <v>0.47760852179250968</v>
      </c>
      <c r="I15905" s="121" t="str">
        <f t="shared" si="248"/>
        <v>TH</v>
      </c>
    </row>
    <row r="15906" spans="2:9" ht="12.75">
      <c r="B15906" s="102">
        <v>246111854</v>
      </c>
      <c r="C15906" s="106">
        <v>0.13764876460733522</v>
      </c>
      <c r="D15906" s="107">
        <v>0.47621826617051966</v>
      </c>
      <c r="E15906" s="106">
        <v>0.31144226666909258</v>
      </c>
      <c r="F15906" s="107">
        <v>0.80344590402142502</v>
      </c>
      <c r="G15906" s="106">
        <v>0.39153622591419079</v>
      </c>
      <c r="H15906" s="107">
        <v>0.91828482232639819</v>
      </c>
      <c r="I15906" s="121" t="str">
        <f t="shared" si="248"/>
        <v>BH</v>
      </c>
    </row>
    <row r="15907" spans="2:9" ht="12.75">
      <c r="B15907" s="102">
        <v>246113042</v>
      </c>
      <c r="C15907" s="106">
        <v>0.1605310136606426</v>
      </c>
      <c r="D15907" s="107">
        <v>0.90093291956136556</v>
      </c>
      <c r="E15907" s="106">
        <v>9.3187904159957036E-2</v>
      </c>
      <c r="F15907" s="107">
        <v>0.6357935195616895</v>
      </c>
      <c r="G15907" s="106">
        <v>0.32796017324962046</v>
      </c>
      <c r="H15907" s="107">
        <v>0.93401915273349068</v>
      </c>
      <c r="I15907" s="121" t="str">
        <f t="shared" si="248"/>
        <v>BH</v>
      </c>
    </row>
    <row r="15908" spans="2:9" ht="12.75">
      <c r="B15908" s="102">
        <v>246118454</v>
      </c>
      <c r="C15908" s="106">
        <v>0.32493147423246072</v>
      </c>
      <c r="D15908" s="107">
        <v>0.77988640111373475</v>
      </c>
      <c r="E15908" s="106">
        <v>0.47598541138512451</v>
      </c>
      <c r="F15908" s="107">
        <v>0.8974362086024108</v>
      </c>
      <c r="G15908" s="106">
        <v>0.71733781997860913</v>
      </c>
      <c r="H15908" s="107">
        <v>0.86814583204661333</v>
      </c>
      <c r="I15908" s="121" t="str">
        <f t="shared" si="248"/>
        <v>C</v>
      </c>
    </row>
    <row r="15909" spans="2:9" ht="12.75">
      <c r="B15909" s="102">
        <v>246120162</v>
      </c>
      <c r="C15909" s="106">
        <v>4.2487022440504063E-2</v>
      </c>
      <c r="D15909" s="107">
        <v>0.57839569494356202</v>
      </c>
      <c r="E15909" s="106">
        <v>0.88539652578617112</v>
      </c>
      <c r="F15909" s="107">
        <v>0.84061533501586183</v>
      </c>
      <c r="G15909" s="106">
        <v>0.37727381489593914</v>
      </c>
      <c r="H15909" s="107">
        <v>2.0399509882701672E-2</v>
      </c>
      <c r="I15909" s="121" t="str">
        <f t="shared" si="248"/>
        <v>TH</v>
      </c>
    </row>
    <row r="15910" spans="2:9" ht="12.75">
      <c r="B15910" s="102">
        <v>246120558</v>
      </c>
      <c r="C15910" s="106">
        <v>0.60009630764213995</v>
      </c>
      <c r="D15910" s="107">
        <v>0.73326731654637012</v>
      </c>
      <c r="E15910" s="106">
        <v>0.93283961953742001</v>
      </c>
      <c r="F15910" s="107">
        <v>0.97506917276642202</v>
      </c>
      <c r="G15910" s="106">
        <v>0.83657914567167446</v>
      </c>
      <c r="H15910" s="107">
        <v>0.12231495975792051</v>
      </c>
      <c r="I15910" s="121" t="str">
        <f t="shared" si="248"/>
        <v>C</v>
      </c>
    </row>
    <row r="15911" spans="2:9" ht="12.75">
      <c r="B15911" s="102">
        <v>246120748</v>
      </c>
      <c r="C15911" s="106">
        <v>0.57559583453732532</v>
      </c>
      <c r="D15911" s="107">
        <v>0.25433451820022412</v>
      </c>
      <c r="E15911" s="106">
        <v>0.508452160742908</v>
      </c>
      <c r="F15911" s="107">
        <v>0.65150461768355172</v>
      </c>
      <c r="G15911" s="106">
        <v>0.91818829821285064</v>
      </c>
      <c r="H15911" s="107">
        <v>0.2251809910189726</v>
      </c>
      <c r="I15911" s="121" t="str">
        <f t="shared" si="248"/>
        <v>E</v>
      </c>
    </row>
    <row r="15912" spans="2:9" ht="12.75">
      <c r="B15912" s="102">
        <v>246123859</v>
      </c>
      <c r="C15912" s="106">
        <v>0.1188395004987568</v>
      </c>
      <c r="D15912" s="107">
        <v>0.55824774422540502</v>
      </c>
      <c r="E15912" s="106">
        <v>0.95700935941422371</v>
      </c>
      <c r="F15912" s="107">
        <v>0.5875996922649005</v>
      </c>
      <c r="G15912" s="106">
        <v>0.86817635553030303</v>
      </c>
      <c r="H15912" s="107">
        <v>0.49420899193872714</v>
      </c>
      <c r="I15912" s="121" t="str">
        <f t="shared" si="248"/>
        <v>TH</v>
      </c>
    </row>
    <row r="15913" spans="2:9" ht="12.75">
      <c r="B15913" s="102">
        <v>246124205</v>
      </c>
      <c r="C15913" s="106">
        <v>0.98077523551456647</v>
      </c>
      <c r="D15913" s="107">
        <v>2.1031661544400393E-2</v>
      </c>
      <c r="E15913" s="106">
        <v>0.56244888068354459</v>
      </c>
      <c r="F15913" s="107">
        <v>0.54361271040923143</v>
      </c>
      <c r="G15913" s="106">
        <v>0.65989564842885695</v>
      </c>
      <c r="H15913" s="107">
        <v>0.14280517158157657</v>
      </c>
      <c r="I15913" s="121" t="str">
        <f t="shared" si="248"/>
        <v>FH</v>
      </c>
    </row>
    <row r="15914" spans="2:9" ht="12.75">
      <c r="B15914" s="102">
        <v>246127259</v>
      </c>
      <c r="C15914" s="106">
        <v>0.13112953704477182</v>
      </c>
      <c r="D15914" s="107">
        <v>0.14232488759287776</v>
      </c>
      <c r="E15914" s="106">
        <v>0.66199166675794441</v>
      </c>
      <c r="F15914" s="107">
        <v>0.85789386200374373</v>
      </c>
      <c r="G15914" s="106">
        <v>0.77236805496079808</v>
      </c>
      <c r="H15914" s="107">
        <v>4.1535768694663133E-2</v>
      </c>
      <c r="I15914" s="121" t="str">
        <f t="shared" si="248"/>
        <v>C</v>
      </c>
    </row>
    <row r="15915" spans="2:9" ht="12.75">
      <c r="B15915" s="102">
        <v>246130598</v>
      </c>
      <c r="C15915" s="106">
        <v>0.25420281838023051</v>
      </c>
      <c r="D15915" s="107">
        <v>0.96479797584286064</v>
      </c>
      <c r="E15915" s="106">
        <v>0.53638353187676913</v>
      </c>
      <c r="F15915" s="107">
        <v>0.79404895473016435</v>
      </c>
      <c r="G15915" s="106">
        <v>0.64273201351224252</v>
      </c>
      <c r="H15915" s="107">
        <v>0.96959015123780379</v>
      </c>
      <c r="I15915" s="121" t="str">
        <f t="shared" si="248"/>
        <v>BH</v>
      </c>
    </row>
    <row r="15916" spans="2:9" ht="12.75">
      <c r="B15916" s="102">
        <v>246133386</v>
      </c>
      <c r="C15916" s="106">
        <v>0.35553125949872566</v>
      </c>
      <c r="D15916" s="107">
        <v>0.7276778946831497</v>
      </c>
      <c r="E15916" s="106">
        <v>0.49180719454853006</v>
      </c>
      <c r="F15916" s="107">
        <v>0.11172239261813788</v>
      </c>
      <c r="G15916" s="106">
        <v>0.25020858724328376</v>
      </c>
      <c r="H15916" s="107">
        <v>0.49476174775690573</v>
      </c>
      <c r="I15916" s="121" t="str">
        <f t="shared" si="248"/>
        <v>DF</v>
      </c>
    </row>
    <row r="15917" spans="2:9" ht="12.75">
      <c r="B15917" s="102">
        <v>246135640</v>
      </c>
      <c r="C15917" s="106">
        <v>0.88913765964423375</v>
      </c>
      <c r="D15917" s="107">
        <v>0.51782471725991708</v>
      </c>
      <c r="E15917" s="106">
        <v>0.84048294179019134</v>
      </c>
      <c r="F15917" s="107">
        <v>6.5647173389416835E-2</v>
      </c>
      <c r="G15917" s="106">
        <v>0.29251029239556647</v>
      </c>
      <c r="H15917" s="107">
        <v>0.78345493228993135</v>
      </c>
      <c r="I15917" s="121" t="str">
        <f t="shared" si="248"/>
        <v>FH</v>
      </c>
    </row>
    <row r="15918" spans="2:9" ht="12.75">
      <c r="B15918" s="102">
        <v>246140457</v>
      </c>
      <c r="C15918" s="106">
        <v>0.51364864311306402</v>
      </c>
      <c r="D15918" s="107">
        <v>4.1449162749030322E-2</v>
      </c>
      <c r="E15918" s="106">
        <v>0.87017495726041716</v>
      </c>
      <c r="F15918" s="107">
        <v>0.79845096733977794</v>
      </c>
      <c r="G15918" s="106">
        <v>0.70747435091657884</v>
      </c>
      <c r="H15918" s="107">
        <v>0.48786122418431077</v>
      </c>
      <c r="I15918" s="121" t="str">
        <f t="shared" si="248"/>
        <v>TH</v>
      </c>
    </row>
    <row r="15919" spans="2:9" ht="12.75">
      <c r="B15919" s="102">
        <v>246141835</v>
      </c>
      <c r="C15919" s="106">
        <v>0.45426282276056806</v>
      </c>
      <c r="D15919" s="107">
        <v>0.5660972166825049</v>
      </c>
      <c r="E15919" s="106">
        <v>0.11932913590554173</v>
      </c>
      <c r="F15919" s="107">
        <v>0.25346617982333974</v>
      </c>
      <c r="G15919" s="106">
        <v>0.74616196256684564</v>
      </c>
      <c r="H15919" s="107">
        <v>0.67430509729491916</v>
      </c>
      <c r="I15919" s="121" t="str">
        <f t="shared" si="248"/>
        <v>E</v>
      </c>
    </row>
    <row r="15920" spans="2:9" ht="12.75">
      <c r="B15920" s="102">
        <v>246141960</v>
      </c>
      <c r="C15920" s="106">
        <v>0.83315095736847677</v>
      </c>
      <c r="D15920" s="107">
        <v>9.8003062443931199E-2</v>
      </c>
      <c r="E15920" s="106">
        <v>0.42655677170357809</v>
      </c>
      <c r="F15920" s="107">
        <v>0.65438178377685929</v>
      </c>
      <c r="G15920" s="106">
        <v>0.98984336763762482</v>
      </c>
      <c r="H15920" s="107">
        <v>0.68715676038128315</v>
      </c>
      <c r="I15920" s="121" t="str">
        <f t="shared" si="248"/>
        <v>E</v>
      </c>
    </row>
    <row r="15921" spans="2:9" ht="12.75">
      <c r="B15921" s="102">
        <v>246144320</v>
      </c>
      <c r="C15921" s="106">
        <v>0.53464721625096789</v>
      </c>
      <c r="D15921" s="107">
        <v>8.9160139384453885E-2</v>
      </c>
      <c r="E15921" s="106">
        <v>0.93284991418228014</v>
      </c>
      <c r="F15921" s="107">
        <v>0.45112603068698043</v>
      </c>
      <c r="G15921" s="106">
        <v>0.58340489007369212</v>
      </c>
      <c r="H15921" s="107">
        <v>0.89691717551197625</v>
      </c>
      <c r="I15921" s="121" t="str">
        <f t="shared" si="248"/>
        <v>TH</v>
      </c>
    </row>
    <row r="15922" spans="2:9" ht="12.75">
      <c r="B15922" s="102">
        <v>246145029</v>
      </c>
      <c r="C15922" s="106">
        <v>0.58924540133995928</v>
      </c>
      <c r="D15922" s="107">
        <v>0.13138746744871366</v>
      </c>
      <c r="E15922" s="106">
        <v>0.123126992745477</v>
      </c>
      <c r="F15922" s="107">
        <v>0.70151752838649628</v>
      </c>
      <c r="G15922" s="106">
        <v>0.51945622659956836</v>
      </c>
      <c r="H15922" s="107">
        <v>0.18655453227842322</v>
      </c>
      <c r="I15922" s="121" t="str">
        <f t="shared" si="248"/>
        <v>C</v>
      </c>
    </row>
    <row r="15923" spans="2:9" ht="12.75">
      <c r="B15923" s="102">
        <v>246146661</v>
      </c>
      <c r="C15923" s="106">
        <v>1.5181777697660159E-2</v>
      </c>
      <c r="D15923" s="107">
        <v>0.95441458821685199</v>
      </c>
      <c r="E15923" s="106">
        <v>0.85265544448919628</v>
      </c>
      <c r="F15923" s="107">
        <v>0.50358514005183608</v>
      </c>
      <c r="G15923" s="106">
        <v>0.10235898029854629</v>
      </c>
      <c r="H15923" s="107">
        <v>0.75954635862552555</v>
      </c>
      <c r="I15923" s="121" t="str">
        <f t="shared" si="248"/>
        <v>DF</v>
      </c>
    </row>
    <row r="15924" spans="2:9" ht="12.75">
      <c r="B15924" s="102">
        <v>246148255</v>
      </c>
      <c r="C15924" s="106">
        <v>0.13048373544550418</v>
      </c>
      <c r="D15924" s="107">
        <v>0.77619536826861246</v>
      </c>
      <c r="E15924" s="106">
        <v>0.10686240805844904</v>
      </c>
      <c r="F15924" s="107">
        <v>0.32556392464028194</v>
      </c>
      <c r="G15924" s="106">
        <v>0.88662332885583339</v>
      </c>
      <c r="H15924" s="107">
        <v>0.99016040947313688</v>
      </c>
      <c r="I15924" s="121" t="str">
        <f t="shared" si="248"/>
        <v>BH</v>
      </c>
    </row>
    <row r="15925" spans="2:9" ht="12.75">
      <c r="B15925" s="102">
        <v>246150101</v>
      </c>
      <c r="C15925" s="106">
        <v>0.79971000518628066</v>
      </c>
      <c r="D15925" s="107">
        <v>0.21099009815305436</v>
      </c>
      <c r="E15925" s="106">
        <v>0.95543701471717246</v>
      </c>
      <c r="F15925" s="107">
        <v>0.88137837428629373</v>
      </c>
      <c r="G15925" s="106">
        <v>0.57513845117809703</v>
      </c>
      <c r="H15925" s="107">
        <v>0.60908826572693875</v>
      </c>
      <c r="I15925" s="121" t="str">
        <f t="shared" si="248"/>
        <v>TH</v>
      </c>
    </row>
    <row r="15926" spans="2:9" ht="12.75">
      <c r="B15926" s="102">
        <v>246150612</v>
      </c>
      <c r="C15926" s="106">
        <v>0.17274453039550153</v>
      </c>
      <c r="D15926" s="107">
        <v>0.50810418437774185</v>
      </c>
      <c r="E15926" s="106">
        <v>0.6889983072901682</v>
      </c>
      <c r="F15926" s="107">
        <v>0.35739863267328165</v>
      </c>
      <c r="G15926" s="106">
        <v>4.8610443091056332E-2</v>
      </c>
      <c r="H15926" s="107">
        <v>0.86947720800871586</v>
      </c>
      <c r="I15926" s="121" t="str">
        <f t="shared" si="248"/>
        <v>BH</v>
      </c>
    </row>
    <row r="15927" spans="2:9" ht="12.75">
      <c r="B15927" s="102">
        <v>246150844</v>
      </c>
      <c r="C15927" s="106">
        <v>0.61535158132841961</v>
      </c>
      <c r="D15927" s="107">
        <v>0.93637166033342822</v>
      </c>
      <c r="E15927" s="106">
        <v>2.7575445302953527E-2</v>
      </c>
      <c r="F15927" s="107">
        <v>6.2153046006508283E-2</v>
      </c>
      <c r="G15927" s="106">
        <v>0.43356023193774029</v>
      </c>
      <c r="H15927" s="107">
        <v>0.9031627082952145</v>
      </c>
      <c r="I15927" s="121" t="str">
        <f t="shared" si="248"/>
        <v>DF</v>
      </c>
    </row>
    <row r="15928" spans="2:9" ht="12.75">
      <c r="B15928" s="102">
        <v>246150893</v>
      </c>
      <c r="C15928" s="106">
        <v>0.81801649721951475</v>
      </c>
      <c r="D15928" s="107">
        <v>0.45836517621845285</v>
      </c>
      <c r="E15928" s="106">
        <v>0.24995517440351911</v>
      </c>
      <c r="F15928" s="107">
        <v>0.56878669861781805</v>
      </c>
      <c r="G15928" s="106">
        <v>0.16675670693952682</v>
      </c>
      <c r="H15928" s="107">
        <v>0.91474665580059078</v>
      </c>
      <c r="I15928" s="121" t="str">
        <f t="shared" si="248"/>
        <v>BH</v>
      </c>
    </row>
    <row r="15929" spans="2:9" ht="12.75">
      <c r="B15929" s="102">
        <v>246151670</v>
      </c>
      <c r="C15929" s="106">
        <v>0.12625497942990016</v>
      </c>
      <c r="D15929" s="107">
        <v>0.24666926394360988</v>
      </c>
      <c r="E15929" s="106">
        <v>0.51333956499267597</v>
      </c>
      <c r="F15929" s="107">
        <v>0.79142411884200747</v>
      </c>
      <c r="G15929" s="106">
        <v>0.25299091573842336</v>
      </c>
      <c r="H15929" s="107">
        <v>0.47242472706177807</v>
      </c>
      <c r="I15929" s="121" t="str">
        <f t="shared" si="248"/>
        <v>C</v>
      </c>
    </row>
    <row r="15930" spans="2:9" ht="12.75">
      <c r="B15930" s="102">
        <v>246151677</v>
      </c>
      <c r="C15930" s="106">
        <v>0.44221729588983583</v>
      </c>
      <c r="D15930" s="107">
        <v>0.98352615775092622</v>
      </c>
      <c r="E15930" s="106">
        <v>2.6251473830832595E-2</v>
      </c>
      <c r="F15930" s="107">
        <v>2.0495518123421208E-2</v>
      </c>
      <c r="G15930" s="106">
        <v>4.2290232837549624E-4</v>
      </c>
      <c r="H15930" s="107">
        <v>0.52169284448543496</v>
      </c>
      <c r="I15930" s="121" t="str">
        <f t="shared" si="248"/>
        <v>DF</v>
      </c>
    </row>
    <row r="15931" spans="2:9" ht="12.75">
      <c r="B15931" s="102">
        <v>246153806</v>
      </c>
      <c r="C15931" s="106">
        <v>0.31385514814561244</v>
      </c>
      <c r="D15931" s="107">
        <v>0.42318193687542127</v>
      </c>
      <c r="E15931" s="106">
        <v>0.46712123481342704</v>
      </c>
      <c r="F15931" s="107">
        <v>0.5091205542594468</v>
      </c>
      <c r="G15931" s="106">
        <v>0.45309900617539434</v>
      </c>
      <c r="H15931" s="107">
        <v>0.43503524319423281</v>
      </c>
      <c r="I15931" s="121" t="str">
        <f t="shared" si="248"/>
        <v>C</v>
      </c>
    </row>
    <row r="15932" spans="2:9" ht="12.75">
      <c r="B15932" s="102">
        <v>246155438</v>
      </c>
      <c r="C15932" s="106">
        <v>0.80707830829986116</v>
      </c>
      <c r="D15932" s="107">
        <v>0.24770284530413855</v>
      </c>
      <c r="E15932" s="106">
        <v>0.69559363004653019</v>
      </c>
      <c r="F15932" s="107">
        <v>0.51141286729370528</v>
      </c>
      <c r="G15932" s="106">
        <v>0.99733116446395909</v>
      </c>
      <c r="H15932" s="107">
        <v>0.11600320335847547</v>
      </c>
      <c r="I15932" s="121" t="str">
        <f t="shared" si="248"/>
        <v>E</v>
      </c>
    </row>
    <row r="15933" spans="2:9" ht="12.75">
      <c r="B15933" s="102">
        <v>246157442</v>
      </c>
      <c r="C15933" s="106">
        <v>0.42488560063237379</v>
      </c>
      <c r="D15933" s="107">
        <v>8.2659318185780428E-2</v>
      </c>
      <c r="E15933" s="106">
        <v>0.23201901949103743</v>
      </c>
      <c r="F15933" s="107">
        <v>0.35558214339666638</v>
      </c>
      <c r="G15933" s="106">
        <v>0.31592238831547581</v>
      </c>
      <c r="H15933" s="107">
        <v>0.94960139864351123</v>
      </c>
      <c r="I15933" s="121" t="str">
        <f t="shared" si="248"/>
        <v>BH</v>
      </c>
    </row>
    <row r="15934" spans="2:9" ht="12.75">
      <c r="B15934" s="102">
        <v>246157921</v>
      </c>
      <c r="C15934" s="106">
        <v>0.68055517920604114</v>
      </c>
      <c r="D15934" s="107">
        <v>0.90279093008224187</v>
      </c>
      <c r="E15934" s="106">
        <v>0.18708264290994681</v>
      </c>
      <c r="F15934" s="107">
        <v>0.4181531879219913</v>
      </c>
      <c r="G15934" s="106">
        <v>0.69909475855437897</v>
      </c>
      <c r="H15934" s="107">
        <v>0.4742215469022506</v>
      </c>
      <c r="I15934" s="121" t="str">
        <f t="shared" si="248"/>
        <v>DF</v>
      </c>
    </row>
    <row r="15935" spans="2:9" ht="12.75">
      <c r="B15935" s="102">
        <v>246159413</v>
      </c>
      <c r="C15935" s="106">
        <v>0.39915163932939657</v>
      </c>
      <c r="D15935" s="107">
        <v>0.19274053272428882</v>
      </c>
      <c r="E15935" s="106">
        <v>0.76483464688291369</v>
      </c>
      <c r="F15935" s="107">
        <v>0.87806783207406813</v>
      </c>
      <c r="G15935" s="106">
        <v>0.75663412819167131</v>
      </c>
      <c r="H15935" s="107">
        <v>0.36212714404224844</v>
      </c>
      <c r="I15935" s="121" t="str">
        <f t="shared" si="248"/>
        <v>C</v>
      </c>
    </row>
    <row r="15936" spans="2:9" ht="12.75">
      <c r="B15936" s="102">
        <v>246165181</v>
      </c>
      <c r="C15936" s="106">
        <v>0.75257397951537541</v>
      </c>
      <c r="D15936" s="107">
        <v>8.0980909229593223E-3</v>
      </c>
      <c r="E15936" s="106">
        <v>5.5293095656049118E-2</v>
      </c>
      <c r="F15936" s="107">
        <v>0.22365162332679245</v>
      </c>
      <c r="G15936" s="106">
        <v>0.51868722239307896</v>
      </c>
      <c r="H15936" s="107">
        <v>0.26551655556065357</v>
      </c>
      <c r="I15936" s="121" t="str">
        <f t="shared" si="248"/>
        <v>FH</v>
      </c>
    </row>
    <row r="15937" spans="2:9" ht="12.75">
      <c r="B15937" s="102">
        <v>246165684</v>
      </c>
      <c r="C15937" s="106">
        <v>0.60650740514001145</v>
      </c>
      <c r="D15937" s="107">
        <v>7.8066307786788691E-2</v>
      </c>
      <c r="E15937" s="106">
        <v>4.7337186157296651E-2</v>
      </c>
      <c r="F15937" s="107">
        <v>0.27828350040986827</v>
      </c>
      <c r="G15937" s="106">
        <v>0.85449272605706827</v>
      </c>
      <c r="H15937" s="107">
        <v>0.44920487736825265</v>
      </c>
      <c r="I15937" s="121" t="str">
        <f t="shared" si="248"/>
        <v>E</v>
      </c>
    </row>
    <row r="15938" spans="2:9" ht="12.75">
      <c r="B15938" s="102">
        <v>246166948</v>
      </c>
      <c r="C15938" s="106">
        <v>0.27290496429396716</v>
      </c>
      <c r="D15938" s="107">
        <v>0.45049772042140379</v>
      </c>
      <c r="E15938" s="106">
        <v>0.54227472069998583</v>
      </c>
      <c r="F15938" s="107">
        <v>0.40960940034930649</v>
      </c>
      <c r="G15938" s="106">
        <v>0.90483442941212733</v>
      </c>
      <c r="H15938" s="107">
        <v>0.19148309618983461</v>
      </c>
      <c r="I15938" s="121" t="str">
        <f t="shared" si="248"/>
        <v>E</v>
      </c>
    </row>
    <row r="15939" spans="2:9" ht="12.75">
      <c r="B15939" s="102">
        <v>246167657</v>
      </c>
      <c r="C15939" s="106">
        <v>0.49983295944134487</v>
      </c>
      <c r="D15939" s="107">
        <v>0.24534586172249195</v>
      </c>
      <c r="E15939" s="106">
        <v>0.1180851646263863</v>
      </c>
      <c r="F15939" s="107">
        <v>0.84157033047358887</v>
      </c>
      <c r="G15939" s="106">
        <v>0.92014284244687627</v>
      </c>
      <c r="H15939" s="107">
        <v>0.89288930302840042</v>
      </c>
      <c r="I15939" s="121" t="str">
        <f t="shared" si="248"/>
        <v>E</v>
      </c>
    </row>
    <row r="15940" spans="2:9" ht="12.75">
      <c r="B15940" s="102">
        <v>246168373</v>
      </c>
      <c r="C15940" s="106">
        <v>0.48499992289852667</v>
      </c>
      <c r="D15940" s="107">
        <v>0.78044909238917115</v>
      </c>
      <c r="E15940" s="106">
        <v>0.98614884277457904</v>
      </c>
      <c r="F15940" s="107">
        <v>0.74980062855971075</v>
      </c>
      <c r="G15940" s="106">
        <v>8.0570869152838398E-3</v>
      </c>
      <c r="H15940" s="107">
        <v>0.97021799066775927</v>
      </c>
      <c r="I15940" s="121" t="str">
        <f t="shared" si="248"/>
        <v>TH</v>
      </c>
    </row>
    <row r="15941" spans="2:9" ht="12.75">
      <c r="B15941" s="102">
        <v>246168449</v>
      </c>
      <c r="C15941" s="106">
        <v>0.39722118309431576</v>
      </c>
      <c r="D15941" s="107">
        <v>0.95923645171342842</v>
      </c>
      <c r="E15941" s="106">
        <v>0.60947271490882615</v>
      </c>
      <c r="F15941" s="107">
        <v>0.38045819306415218</v>
      </c>
      <c r="G15941" s="106">
        <v>0.87263011683081793</v>
      </c>
      <c r="H15941" s="107">
        <v>5.0080070396043341E-2</v>
      </c>
      <c r="I15941" s="121" t="str">
        <f t="shared" ref="I15941:I16004" si="249">INDEX($C$3:$H$3, MATCH(MAX(C15941:H15941), C15941:H15941, 0))</f>
        <v>DF</v>
      </c>
    </row>
    <row r="15942" spans="2:9" ht="12.75">
      <c r="B15942" s="102">
        <v>246168829</v>
      </c>
      <c r="C15942" s="106">
        <v>0.44038177987194116</v>
      </c>
      <c r="D15942" s="107">
        <v>0.58428197630751244</v>
      </c>
      <c r="E15942" s="106">
        <v>0.97660660600062021</v>
      </c>
      <c r="F15942" s="107">
        <v>0.32871759761217101</v>
      </c>
      <c r="G15942" s="106">
        <v>0.89840933103912923</v>
      </c>
      <c r="H15942" s="107">
        <v>0.85648831208236942</v>
      </c>
      <c r="I15942" s="121" t="str">
        <f t="shared" si="249"/>
        <v>TH</v>
      </c>
    </row>
    <row r="15943" spans="2:9" ht="12.75">
      <c r="B15943" s="102">
        <v>246170675</v>
      </c>
      <c r="C15943" s="106">
        <v>0.70913300284687875</v>
      </c>
      <c r="D15943" s="107">
        <v>0.73928482090194514</v>
      </c>
      <c r="E15943" s="106">
        <v>0.20392251855878119</v>
      </c>
      <c r="F15943" s="107">
        <v>0.57220230765087177</v>
      </c>
      <c r="G15943" s="106">
        <v>0.86491990088154047</v>
      </c>
      <c r="H15943" s="107">
        <v>0.41525308164918773</v>
      </c>
      <c r="I15943" s="121" t="str">
        <f t="shared" si="249"/>
        <v>E</v>
      </c>
    </row>
    <row r="15944" spans="2:9" ht="12.75">
      <c r="B15944" s="102">
        <v>246171772</v>
      </c>
      <c r="C15944" s="106">
        <v>0.32044417397873204</v>
      </c>
      <c r="D15944" s="107">
        <v>0.45938101859002867</v>
      </c>
      <c r="E15944" s="106">
        <v>0.1473987470146465</v>
      </c>
      <c r="F15944" s="107">
        <v>9.008927704615477E-2</v>
      </c>
      <c r="G15944" s="106">
        <v>0.11692553794575411</v>
      </c>
      <c r="H15944" s="107">
        <v>0.83640044754266007</v>
      </c>
      <c r="I15944" s="121" t="str">
        <f t="shared" si="249"/>
        <v>BH</v>
      </c>
    </row>
    <row r="15945" spans="2:9" ht="12.75">
      <c r="B15945" s="102">
        <v>246172103</v>
      </c>
      <c r="C15945" s="106">
        <v>0.53923594816941756</v>
      </c>
      <c r="D15945" s="107">
        <v>0.49378975463001762</v>
      </c>
      <c r="E15945" s="106">
        <v>8.5401700916202472E-2</v>
      </c>
      <c r="F15945" s="107">
        <v>0.19163289350509816</v>
      </c>
      <c r="G15945" s="106">
        <v>0.76058170829746308</v>
      </c>
      <c r="H15945" s="107">
        <v>0.1652873367485439</v>
      </c>
      <c r="I15945" s="121" t="str">
        <f t="shared" si="249"/>
        <v>E</v>
      </c>
    </row>
    <row r="15946" spans="2:9" ht="12.75">
      <c r="B15946" s="102">
        <v>246177557</v>
      </c>
      <c r="C15946" s="106">
        <v>6.8917119608339128E-2</v>
      </c>
      <c r="D15946" s="107">
        <v>9.1854034588282119E-2</v>
      </c>
      <c r="E15946" s="106">
        <v>0.73245409837931064</v>
      </c>
      <c r="F15946" s="107">
        <v>0.83420136275815704</v>
      </c>
      <c r="G15946" s="106">
        <v>0.97103365016404397</v>
      </c>
      <c r="H15946" s="107">
        <v>0.41799593871866136</v>
      </c>
      <c r="I15946" s="121" t="str">
        <f t="shared" si="249"/>
        <v>E</v>
      </c>
    </row>
    <row r="15947" spans="2:9" ht="12.75">
      <c r="B15947" s="102">
        <v>246180296</v>
      </c>
      <c r="C15947" s="106">
        <v>0.85712485033589569</v>
      </c>
      <c r="D15947" s="107">
        <v>1.2281027978184866E-2</v>
      </c>
      <c r="E15947" s="106">
        <v>0.74353548697607597</v>
      </c>
      <c r="F15947" s="107">
        <v>0.94974073547848925</v>
      </c>
      <c r="G15947" s="106">
        <v>0.97910082588569347</v>
      </c>
      <c r="H15947" s="107">
        <v>7.3170599174896545E-3</v>
      </c>
      <c r="I15947" s="121" t="str">
        <f t="shared" si="249"/>
        <v>E</v>
      </c>
    </row>
    <row r="15948" spans="2:9" ht="12.75">
      <c r="B15948" s="102">
        <v>246180304</v>
      </c>
      <c r="C15948" s="106">
        <v>0.12491822056174984</v>
      </c>
      <c r="D15948" s="107">
        <v>0.19804242424447471</v>
      </c>
      <c r="E15948" s="106">
        <v>0.68742783176075273</v>
      </c>
      <c r="F15948" s="107">
        <v>0.78711756148675582</v>
      </c>
      <c r="G15948" s="106">
        <v>0.57281054709788748</v>
      </c>
      <c r="H15948" s="107">
        <v>0.67156414762661432</v>
      </c>
      <c r="I15948" s="121" t="str">
        <f t="shared" si="249"/>
        <v>C</v>
      </c>
    </row>
    <row r="15949" spans="2:9" ht="12.75">
      <c r="B15949" s="102">
        <v>246184900</v>
      </c>
      <c r="C15949" s="106">
        <v>0.39421403994617865</v>
      </c>
      <c r="D15949" s="107">
        <v>0.42054952424631153</v>
      </c>
      <c r="E15949" s="106">
        <v>0.34131815747611238</v>
      </c>
      <c r="F15949" s="107">
        <v>0.47161559343803994</v>
      </c>
      <c r="G15949" s="106">
        <v>0.80413679918196568</v>
      </c>
      <c r="H15949" s="107">
        <v>6.4432235197319443E-2</v>
      </c>
      <c r="I15949" s="121" t="str">
        <f t="shared" si="249"/>
        <v>E</v>
      </c>
    </row>
    <row r="15950" spans="2:9" ht="12.75">
      <c r="B15950" s="102">
        <v>246185247</v>
      </c>
      <c r="C15950" s="106">
        <v>0.85805112283991658</v>
      </c>
      <c r="D15950" s="107">
        <v>0.74745077989650888</v>
      </c>
      <c r="E15950" s="106">
        <v>0.18395541707284568</v>
      </c>
      <c r="F15950" s="107">
        <v>0.89219930864640418</v>
      </c>
      <c r="G15950" s="106">
        <v>0.87468805537808247</v>
      </c>
      <c r="H15950" s="107">
        <v>4.7558686625608582E-2</v>
      </c>
      <c r="I15950" s="121" t="str">
        <f t="shared" si="249"/>
        <v>C</v>
      </c>
    </row>
    <row r="15951" spans="2:9" ht="12.75">
      <c r="B15951" s="102">
        <v>246186672</v>
      </c>
      <c r="C15951" s="106">
        <v>0.76379940237045107</v>
      </c>
      <c r="D15951" s="107">
        <v>0.12663404587466598</v>
      </c>
      <c r="E15951" s="106">
        <v>0.67983750076053262</v>
      </c>
      <c r="F15951" s="107">
        <v>0.35783871002371481</v>
      </c>
      <c r="G15951" s="106">
        <v>0.42002669217499244</v>
      </c>
      <c r="H15951" s="107">
        <v>0.36297917963464643</v>
      </c>
      <c r="I15951" s="121" t="str">
        <f t="shared" si="249"/>
        <v>FH</v>
      </c>
    </row>
    <row r="15952" spans="2:9" ht="12.75">
      <c r="B15952" s="102">
        <v>246187754</v>
      </c>
      <c r="C15952" s="106">
        <v>0.41887944327416227</v>
      </c>
      <c r="D15952" s="107">
        <v>0.8266188638455767</v>
      </c>
      <c r="E15952" s="106">
        <v>0.94825294364833068</v>
      </c>
      <c r="F15952" s="107">
        <v>0.89676764263378361</v>
      </c>
      <c r="G15952" s="106">
        <v>0.58272545551491195</v>
      </c>
      <c r="H15952" s="107">
        <v>0.65276077838073121</v>
      </c>
      <c r="I15952" s="121" t="str">
        <f t="shared" si="249"/>
        <v>TH</v>
      </c>
    </row>
    <row r="15953" spans="2:9" ht="12.75">
      <c r="B15953" s="102">
        <v>246187886</v>
      </c>
      <c r="C15953" s="106">
        <v>0.80422140523986774</v>
      </c>
      <c r="D15953" s="107">
        <v>0.56310467870178504</v>
      </c>
      <c r="E15953" s="106">
        <v>4.8300172151007903E-2</v>
      </c>
      <c r="F15953" s="107">
        <v>0.85080963435487389</v>
      </c>
      <c r="G15953" s="106">
        <v>0.13634573709908171</v>
      </c>
      <c r="H15953" s="107">
        <v>0.66160538446328965</v>
      </c>
      <c r="I15953" s="121" t="str">
        <f t="shared" si="249"/>
        <v>C</v>
      </c>
    </row>
    <row r="15954" spans="2:9" ht="12.75">
      <c r="B15954" s="102">
        <v>246189361</v>
      </c>
      <c r="C15954" s="106">
        <v>0.84039197706715463</v>
      </c>
      <c r="D15954" s="107">
        <v>0.94797115745935745</v>
      </c>
      <c r="E15954" s="106">
        <v>0.60405135564756329</v>
      </c>
      <c r="F15954" s="107">
        <v>0.77161507795800555</v>
      </c>
      <c r="G15954" s="106">
        <v>0.10316133045413833</v>
      </c>
      <c r="H15954" s="107">
        <v>0.59618291952105618</v>
      </c>
      <c r="I15954" s="121" t="str">
        <f t="shared" si="249"/>
        <v>DF</v>
      </c>
    </row>
    <row r="15955" spans="2:9" ht="12.75">
      <c r="B15955" s="102">
        <v>246193891</v>
      </c>
      <c r="C15955" s="106">
        <v>0.86581075542806563</v>
      </c>
      <c r="D15955" s="107">
        <v>0.23647755823714789</v>
      </c>
      <c r="E15955" s="106">
        <v>0.86433273589164661</v>
      </c>
      <c r="F15955" s="107">
        <v>0.42815276503690658</v>
      </c>
      <c r="G15955" s="106">
        <v>0.52342028090723858</v>
      </c>
      <c r="H15955" s="107">
        <v>2.9718601796868249E-2</v>
      </c>
      <c r="I15955" s="121" t="str">
        <f t="shared" si="249"/>
        <v>FH</v>
      </c>
    </row>
    <row r="15956" spans="2:9" ht="12.75">
      <c r="B15956" s="102">
        <v>246199542</v>
      </c>
      <c r="C15956" s="106">
        <v>8.6282893188895926E-2</v>
      </c>
      <c r="D15956" s="107">
        <v>0.59237997578490553</v>
      </c>
      <c r="E15956" s="106">
        <v>0.65038721606036298</v>
      </c>
      <c r="F15956" s="107">
        <v>9.805706261963687E-2</v>
      </c>
      <c r="G15956" s="106">
        <v>0.37063289404143429</v>
      </c>
      <c r="H15956" s="107">
        <v>0.96024072032054719</v>
      </c>
      <c r="I15956" s="121" t="str">
        <f t="shared" si="249"/>
        <v>BH</v>
      </c>
    </row>
    <row r="15957" spans="2:9" ht="12.75">
      <c r="B15957" s="102">
        <v>246200441</v>
      </c>
      <c r="C15957" s="106">
        <v>0.309955761440186</v>
      </c>
      <c r="D15957" s="107">
        <v>0.39479772501938282</v>
      </c>
      <c r="E15957" s="106">
        <v>0.11004322253536913</v>
      </c>
      <c r="F15957" s="107">
        <v>6.2732018728059558E-2</v>
      </c>
      <c r="G15957" s="106">
        <v>0.13922769868059182</v>
      </c>
      <c r="H15957" s="107">
        <v>8.0323148436638458E-2</v>
      </c>
      <c r="I15957" s="121" t="str">
        <f t="shared" si="249"/>
        <v>DF</v>
      </c>
    </row>
    <row r="15958" spans="2:9" ht="12.75">
      <c r="B15958" s="102">
        <v>246200797</v>
      </c>
      <c r="C15958" s="106">
        <v>0.41148117186621658</v>
      </c>
      <c r="D15958" s="107">
        <v>4.8619702009910171E-2</v>
      </c>
      <c r="E15958" s="106">
        <v>0.86122184173487115</v>
      </c>
      <c r="F15958" s="107">
        <v>0.29019420380244076</v>
      </c>
      <c r="G15958" s="106">
        <v>0.80753919118032025</v>
      </c>
      <c r="H15958" s="107">
        <v>0.26708058416669456</v>
      </c>
      <c r="I15958" s="121" t="str">
        <f t="shared" si="249"/>
        <v>TH</v>
      </c>
    </row>
    <row r="15959" spans="2:9" ht="12.75">
      <c r="B15959" s="102">
        <v>246200839</v>
      </c>
      <c r="C15959" s="106">
        <v>0.48630795785796921</v>
      </c>
      <c r="D15959" s="107">
        <v>0.21213031573492147</v>
      </c>
      <c r="E15959" s="106">
        <v>0.87040867117631882</v>
      </c>
      <c r="F15959" s="107">
        <v>0.1093261014696294</v>
      </c>
      <c r="G15959" s="106">
        <v>0.70112718234288263</v>
      </c>
      <c r="H15959" s="107">
        <v>0.33907649467717427</v>
      </c>
      <c r="I15959" s="121" t="str">
        <f t="shared" si="249"/>
        <v>TH</v>
      </c>
    </row>
    <row r="15960" spans="2:9" ht="12.75">
      <c r="B15960" s="102">
        <v>246200904</v>
      </c>
      <c r="C15960" s="106">
        <v>0.474757672873662</v>
      </c>
      <c r="D15960" s="107">
        <v>0.8231619451182608</v>
      </c>
      <c r="E15960" s="106">
        <v>0.2251918108864519</v>
      </c>
      <c r="F15960" s="107">
        <v>0.41808775834369261</v>
      </c>
      <c r="G15960" s="106">
        <v>0.5681507033004074</v>
      </c>
      <c r="H15960" s="107">
        <v>0.22090169524077563</v>
      </c>
      <c r="I15960" s="121" t="str">
        <f t="shared" si="249"/>
        <v>DF</v>
      </c>
    </row>
    <row r="15961" spans="2:9" ht="12.75">
      <c r="B15961" s="102">
        <v>246201688</v>
      </c>
      <c r="C15961" s="106">
        <v>0.38118763806704536</v>
      </c>
      <c r="D15961" s="107">
        <v>0.14607212590151208</v>
      </c>
      <c r="E15961" s="106">
        <v>0.60746485216050061</v>
      </c>
      <c r="F15961" s="107">
        <v>0.42520324180900038</v>
      </c>
      <c r="G15961" s="106">
        <v>0.79045894409917827</v>
      </c>
      <c r="H15961" s="107">
        <v>0.32107588870632142</v>
      </c>
      <c r="I15961" s="121" t="str">
        <f t="shared" si="249"/>
        <v>E</v>
      </c>
    </row>
    <row r="15962" spans="2:9" ht="12.75">
      <c r="B15962" s="102">
        <v>246205657</v>
      </c>
      <c r="C15962" s="106">
        <v>2.6940848097671832E-3</v>
      </c>
      <c r="D15962" s="107">
        <v>0.35718164029732513</v>
      </c>
      <c r="E15962" s="106">
        <v>0.80822998972024607</v>
      </c>
      <c r="F15962" s="107">
        <v>0.64453752313507362</v>
      </c>
      <c r="G15962" s="106">
        <v>0.34424419159297859</v>
      </c>
      <c r="H15962" s="107">
        <v>0.63583339777289893</v>
      </c>
      <c r="I15962" s="121" t="str">
        <f t="shared" si="249"/>
        <v>TH</v>
      </c>
    </row>
    <row r="15963" spans="2:9" ht="12.75">
      <c r="B15963" s="102">
        <v>246206219</v>
      </c>
      <c r="C15963" s="106">
        <v>0.80062041744908452</v>
      </c>
      <c r="D15963" s="107">
        <v>0.71084171426707066</v>
      </c>
      <c r="E15963" s="106">
        <v>0.6433362054839098</v>
      </c>
      <c r="F15963" s="107">
        <v>0.69560344760051462</v>
      </c>
      <c r="G15963" s="106">
        <v>0.32226981631477303</v>
      </c>
      <c r="H15963" s="107">
        <v>0.79111950875206261</v>
      </c>
      <c r="I15963" s="121" t="str">
        <f t="shared" si="249"/>
        <v>FH</v>
      </c>
    </row>
    <row r="15964" spans="2:9" ht="12.75">
      <c r="B15964" s="102">
        <v>246206540</v>
      </c>
      <c r="C15964" s="106">
        <v>0.56055896888512358</v>
      </c>
      <c r="D15964" s="107">
        <v>0.59222446663318462</v>
      </c>
      <c r="E15964" s="106">
        <v>0.76246763324628031</v>
      </c>
      <c r="F15964" s="107">
        <v>0.72782285756946252</v>
      </c>
      <c r="G15964" s="106">
        <v>0.10016415449798943</v>
      </c>
      <c r="H15964" s="107">
        <v>0.60982491659400884</v>
      </c>
      <c r="I15964" s="121" t="str">
        <f t="shared" si="249"/>
        <v>TH</v>
      </c>
    </row>
    <row r="15965" spans="2:9" ht="12.75">
      <c r="B15965" s="102">
        <v>246206811</v>
      </c>
      <c r="C15965" s="106">
        <v>0.77959439355889404</v>
      </c>
      <c r="D15965" s="107">
        <v>0.21297201882096228</v>
      </c>
      <c r="E15965" s="106">
        <v>0.64966311049938086</v>
      </c>
      <c r="F15965" s="107">
        <v>0.33124661964338786</v>
      </c>
      <c r="G15965" s="106">
        <v>0.48200376468163952</v>
      </c>
      <c r="H15965" s="107">
        <v>0.73725813223526093</v>
      </c>
      <c r="I15965" s="121" t="str">
        <f t="shared" si="249"/>
        <v>FH</v>
      </c>
    </row>
    <row r="15966" spans="2:9" ht="12.75">
      <c r="B15966" s="102">
        <v>246208181</v>
      </c>
      <c r="C15966" s="106">
        <v>0.35639116317617425</v>
      </c>
      <c r="D15966" s="107">
        <v>0.71530566884988311</v>
      </c>
      <c r="E15966" s="106">
        <v>0.12022974551581278</v>
      </c>
      <c r="F15966" s="107">
        <v>0.95941816259098633</v>
      </c>
      <c r="G15966" s="106">
        <v>0.11879169550778834</v>
      </c>
      <c r="H15966" s="107">
        <v>0.41802220623781</v>
      </c>
      <c r="I15966" s="121" t="str">
        <f t="shared" si="249"/>
        <v>C</v>
      </c>
    </row>
    <row r="15967" spans="2:9" ht="12.75">
      <c r="B15967" s="102">
        <v>246208981</v>
      </c>
      <c r="C15967" s="106">
        <v>0.80286465967015452</v>
      </c>
      <c r="D15967" s="107">
        <v>0.11683992982153857</v>
      </c>
      <c r="E15967" s="106">
        <v>0.73893019500307844</v>
      </c>
      <c r="F15967" s="107">
        <v>0.49587609266154975</v>
      </c>
      <c r="G15967" s="106">
        <v>9.1377728129090396E-2</v>
      </c>
      <c r="H15967" s="107">
        <v>0.74883803035694863</v>
      </c>
      <c r="I15967" s="121" t="str">
        <f t="shared" si="249"/>
        <v>FH</v>
      </c>
    </row>
    <row r="15968" spans="2:9" ht="12.75">
      <c r="B15968" s="102">
        <v>246209822</v>
      </c>
      <c r="C15968" s="106">
        <v>0.79649106052111218</v>
      </c>
      <c r="D15968" s="107">
        <v>0.81082716667458321</v>
      </c>
      <c r="E15968" s="106">
        <v>0.86862455342790046</v>
      </c>
      <c r="F15968" s="107">
        <v>0.65728162695425163</v>
      </c>
      <c r="G15968" s="106">
        <v>0.56896702344237093</v>
      </c>
      <c r="H15968" s="107">
        <v>0.69357579962665339</v>
      </c>
      <c r="I15968" s="121" t="str">
        <f t="shared" si="249"/>
        <v>TH</v>
      </c>
    </row>
    <row r="15969" spans="2:9" ht="12.75">
      <c r="B15969" s="102">
        <v>246209864</v>
      </c>
      <c r="C15969" s="106">
        <v>0.61470179745785503</v>
      </c>
      <c r="D15969" s="107">
        <v>0.26045261425102373</v>
      </c>
      <c r="E15969" s="106">
        <v>0.92124983453635312</v>
      </c>
      <c r="F15969" s="107">
        <v>0.89972549555633829</v>
      </c>
      <c r="G15969" s="106">
        <v>0.92470743802393507</v>
      </c>
      <c r="H15969" s="107">
        <v>7.3318873622398861E-2</v>
      </c>
      <c r="I15969" s="121" t="str">
        <f t="shared" si="249"/>
        <v>E</v>
      </c>
    </row>
    <row r="15970" spans="2:9" ht="12.75">
      <c r="B15970" s="102">
        <v>246211687</v>
      </c>
      <c r="C15970" s="106">
        <v>7.9175217299337186E-2</v>
      </c>
      <c r="D15970" s="107">
        <v>0.36031823940582308</v>
      </c>
      <c r="E15970" s="106">
        <v>0.77004853151567287</v>
      </c>
      <c r="F15970" s="107">
        <v>7.6274966048594406E-2</v>
      </c>
      <c r="G15970" s="106">
        <v>0.87848231077070271</v>
      </c>
      <c r="H15970" s="107">
        <v>0.78858846122438697</v>
      </c>
      <c r="I15970" s="121" t="str">
        <f t="shared" si="249"/>
        <v>E</v>
      </c>
    </row>
    <row r="15971" spans="2:9" ht="12.75">
      <c r="B15971" s="102">
        <v>246211802</v>
      </c>
      <c r="C15971" s="106">
        <v>0.44590953613584938</v>
      </c>
      <c r="D15971" s="107">
        <v>0.91333041676141091</v>
      </c>
      <c r="E15971" s="106">
        <v>0.167122633540846</v>
      </c>
      <c r="F15971" s="107">
        <v>0.66581460419690108</v>
      </c>
      <c r="G15971" s="106">
        <v>0.96038742741901006</v>
      </c>
      <c r="H15971" s="107">
        <v>0.90711532777064274</v>
      </c>
      <c r="I15971" s="121" t="str">
        <f t="shared" si="249"/>
        <v>E</v>
      </c>
    </row>
    <row r="15972" spans="2:9" ht="12.75">
      <c r="B15972" s="102">
        <v>246212388</v>
      </c>
      <c r="C15972" s="106">
        <v>2.3125057808849547E-2</v>
      </c>
      <c r="D15972" s="107">
        <v>9.2332324636924312E-2</v>
      </c>
      <c r="E15972" s="106">
        <v>0.46374085443720436</v>
      </c>
      <c r="F15972" s="107">
        <v>0.58197583640946693</v>
      </c>
      <c r="G15972" s="106">
        <v>0.17084425406175896</v>
      </c>
      <c r="H15972" s="107">
        <v>0.64941501396404466</v>
      </c>
      <c r="I15972" s="121" t="str">
        <f t="shared" si="249"/>
        <v>BH</v>
      </c>
    </row>
    <row r="15973" spans="2:9" ht="12.75">
      <c r="B15973" s="102">
        <v>246212792</v>
      </c>
      <c r="C15973" s="106">
        <v>0.65676079936518494</v>
      </c>
      <c r="D15973" s="107">
        <v>0.61443753002849277</v>
      </c>
      <c r="E15973" s="106">
        <v>5.3313691467578694E-2</v>
      </c>
      <c r="F15973" s="107">
        <v>0.92140574662019281</v>
      </c>
      <c r="G15973" s="106">
        <v>0.81852130319789307</v>
      </c>
      <c r="H15973" s="107">
        <v>0.40397326206330497</v>
      </c>
      <c r="I15973" s="121" t="str">
        <f t="shared" si="249"/>
        <v>C</v>
      </c>
    </row>
    <row r="15974" spans="2:9" ht="12.75">
      <c r="B15974" s="102">
        <v>246212860</v>
      </c>
      <c r="C15974" s="106">
        <v>0.4459876821948372</v>
      </c>
      <c r="D15974" s="107">
        <v>0.46037326279562429</v>
      </c>
      <c r="E15974" s="106">
        <v>0.50562811894737614</v>
      </c>
      <c r="F15974" s="107">
        <v>0.87208618696480844</v>
      </c>
      <c r="G15974" s="106">
        <v>0.35095084498442497</v>
      </c>
      <c r="H15974" s="107">
        <v>0.98759549951214787</v>
      </c>
      <c r="I15974" s="121" t="str">
        <f t="shared" si="249"/>
        <v>BH</v>
      </c>
    </row>
    <row r="15975" spans="2:9" ht="12.75">
      <c r="B15975" s="102">
        <v>246213824</v>
      </c>
      <c r="C15975" s="106">
        <v>0.30247858510610581</v>
      </c>
      <c r="D15975" s="107">
        <v>0.46740502061102118</v>
      </c>
      <c r="E15975" s="106">
        <v>0.74439251650915184</v>
      </c>
      <c r="F15975" s="107">
        <v>0.23876973081320485</v>
      </c>
      <c r="G15975" s="106">
        <v>0.66480440276756347</v>
      </c>
      <c r="H15975" s="107">
        <v>0.90429841136232003</v>
      </c>
      <c r="I15975" s="121" t="str">
        <f t="shared" si="249"/>
        <v>BH</v>
      </c>
    </row>
    <row r="15976" spans="2:9" ht="12.75">
      <c r="B15976" s="102">
        <v>246214798</v>
      </c>
      <c r="C15976" s="106">
        <v>0.40246827409501407</v>
      </c>
      <c r="D15976" s="107">
        <v>0.25156602923852667</v>
      </c>
      <c r="E15976" s="106">
        <v>0.23472320221241194</v>
      </c>
      <c r="F15976" s="107">
        <v>0.38615625567526379</v>
      </c>
      <c r="G15976" s="106">
        <v>0.85623695071873063</v>
      </c>
      <c r="H15976" s="107">
        <v>0.60134535431274561</v>
      </c>
      <c r="I15976" s="121" t="str">
        <f t="shared" si="249"/>
        <v>E</v>
      </c>
    </row>
    <row r="15977" spans="2:9" ht="12.75">
      <c r="B15977" s="102">
        <v>246215945</v>
      </c>
      <c r="C15977" s="106">
        <v>0.2780680154511721</v>
      </c>
      <c r="D15977" s="107">
        <v>0.29287756176282809</v>
      </c>
      <c r="E15977" s="106">
        <v>0.28680396552448273</v>
      </c>
      <c r="F15977" s="107">
        <v>0.79613243913347276</v>
      </c>
      <c r="G15977" s="106">
        <v>0.25964794111201006</v>
      </c>
      <c r="H15977" s="107">
        <v>0.37033025466729574</v>
      </c>
      <c r="I15977" s="121" t="str">
        <f t="shared" si="249"/>
        <v>C</v>
      </c>
    </row>
    <row r="15978" spans="2:9" ht="12.75">
      <c r="B15978" s="102">
        <v>246216331</v>
      </c>
      <c r="C15978" s="106">
        <v>0.76045331251188375</v>
      </c>
      <c r="D15978" s="107">
        <v>6.2411441468838369E-2</v>
      </c>
      <c r="E15978" s="106">
        <v>0.74074972925671112</v>
      </c>
      <c r="F15978" s="107">
        <v>0.84865030683799692</v>
      </c>
      <c r="G15978" s="106">
        <v>0.44380852423361716</v>
      </c>
      <c r="H15978" s="107">
        <v>0.31259426582574612</v>
      </c>
      <c r="I15978" s="121" t="str">
        <f t="shared" si="249"/>
        <v>C</v>
      </c>
    </row>
    <row r="15979" spans="2:9" ht="12.75">
      <c r="B15979" s="102">
        <v>246217735</v>
      </c>
      <c r="C15979" s="106">
        <v>0.53442374955232186</v>
      </c>
      <c r="D15979" s="107">
        <v>0.80212896353314544</v>
      </c>
      <c r="E15979" s="106">
        <v>0.75909894909976772</v>
      </c>
      <c r="F15979" s="107">
        <v>0.31921167746613222</v>
      </c>
      <c r="G15979" s="106">
        <v>7.7357169487377142E-2</v>
      </c>
      <c r="H15979" s="107">
        <v>0.28944701288496155</v>
      </c>
      <c r="I15979" s="121" t="str">
        <f t="shared" si="249"/>
        <v>DF</v>
      </c>
    </row>
    <row r="15980" spans="2:9" ht="12.75">
      <c r="B15980" s="102">
        <v>246218626</v>
      </c>
      <c r="C15980" s="106">
        <v>0.36783471754478914</v>
      </c>
      <c r="D15980" s="107">
        <v>0.69365708081492894</v>
      </c>
      <c r="E15980" s="106">
        <v>0.49476534476926837</v>
      </c>
      <c r="F15980" s="107">
        <v>0.88283436521700875</v>
      </c>
      <c r="G15980" s="106">
        <v>0.15168678791358214</v>
      </c>
      <c r="H15980" s="107">
        <v>0.50796145339904619</v>
      </c>
      <c r="I15980" s="121" t="str">
        <f t="shared" si="249"/>
        <v>C</v>
      </c>
    </row>
    <row r="15981" spans="2:9" ht="12.75">
      <c r="B15981" s="102">
        <v>246218759</v>
      </c>
      <c r="C15981" s="106">
        <v>0.52395406623789942</v>
      </c>
      <c r="D15981" s="107">
        <v>0.61960920579222289</v>
      </c>
      <c r="E15981" s="106">
        <v>0.3683581199001893</v>
      </c>
      <c r="F15981" s="107">
        <v>0.65541520338097659</v>
      </c>
      <c r="G15981" s="106">
        <v>0.97512967008351126</v>
      </c>
      <c r="H15981" s="107">
        <v>0.770582007570904</v>
      </c>
      <c r="I15981" s="121" t="str">
        <f t="shared" si="249"/>
        <v>E</v>
      </c>
    </row>
    <row r="15982" spans="2:9" ht="12.75">
      <c r="B15982" s="102">
        <v>246218965</v>
      </c>
      <c r="C15982" s="106">
        <v>1.5448850855593221E-2</v>
      </c>
      <c r="D15982" s="107">
        <v>0.28958720553027906</v>
      </c>
      <c r="E15982" s="106">
        <v>0.65928881521780269</v>
      </c>
      <c r="F15982" s="107">
        <v>2.5275250898842749E-2</v>
      </c>
      <c r="G15982" s="106">
        <v>0.29391303831764581</v>
      </c>
      <c r="H15982" s="107">
        <v>0.62053324199251136</v>
      </c>
      <c r="I15982" s="121" t="str">
        <f t="shared" si="249"/>
        <v>TH</v>
      </c>
    </row>
    <row r="15983" spans="2:9" ht="12.75">
      <c r="B15983" s="102">
        <v>246220086</v>
      </c>
      <c r="C15983" s="106">
        <v>0.31969397378575604</v>
      </c>
      <c r="D15983" s="107">
        <v>0.2523432206539713</v>
      </c>
      <c r="E15983" s="106">
        <v>0.58975309071160797</v>
      </c>
      <c r="F15983" s="107">
        <v>0.31554624206136972</v>
      </c>
      <c r="G15983" s="106">
        <v>0.85451920129030734</v>
      </c>
      <c r="H15983" s="107">
        <v>0.78337517263173062</v>
      </c>
      <c r="I15983" s="121" t="str">
        <f t="shared" si="249"/>
        <v>E</v>
      </c>
    </row>
    <row r="15984" spans="2:9" ht="12.75">
      <c r="B15984" s="102">
        <v>246220571</v>
      </c>
      <c r="C15984" s="106">
        <v>0.54230802710899173</v>
      </c>
      <c r="D15984" s="107">
        <v>0.58568204150305214</v>
      </c>
      <c r="E15984" s="106">
        <v>0.10069665901448221</v>
      </c>
      <c r="F15984" s="107">
        <v>2.8451067915833406E-3</v>
      </c>
      <c r="G15984" s="106">
        <v>0.12845010984190708</v>
      </c>
      <c r="H15984" s="107">
        <v>0.86569459544004967</v>
      </c>
      <c r="I15984" s="121" t="str">
        <f t="shared" si="249"/>
        <v>BH</v>
      </c>
    </row>
    <row r="15985" spans="2:9" ht="12.75">
      <c r="B15985" s="102">
        <v>246224334</v>
      </c>
      <c r="C15985" s="106">
        <v>0.34958637462402553</v>
      </c>
      <c r="D15985" s="107">
        <v>0.47075834244205361</v>
      </c>
      <c r="E15985" s="106">
        <v>0.92851335144553993</v>
      </c>
      <c r="F15985" s="107">
        <v>0.72434760028777578</v>
      </c>
      <c r="G15985" s="106">
        <v>0.48633221577195584</v>
      </c>
      <c r="H15985" s="107">
        <v>6.2322380354906004E-2</v>
      </c>
      <c r="I15985" s="121" t="str">
        <f t="shared" si="249"/>
        <v>TH</v>
      </c>
    </row>
    <row r="15986" spans="2:9" ht="12.75">
      <c r="B15986" s="102">
        <v>246224360</v>
      </c>
      <c r="C15986" s="106">
        <v>0.29018082403616052</v>
      </c>
      <c r="D15986" s="107">
        <v>0.47314259205709064</v>
      </c>
      <c r="E15986" s="106">
        <v>0.47962185026867754</v>
      </c>
      <c r="F15986" s="107">
        <v>0.42772975138507108</v>
      </c>
      <c r="G15986" s="106">
        <v>0.42666638732840556</v>
      </c>
      <c r="H15986" s="107">
        <v>0.67324180139973588</v>
      </c>
      <c r="I15986" s="121" t="str">
        <f t="shared" si="249"/>
        <v>BH</v>
      </c>
    </row>
    <row r="15987" spans="2:9" ht="12.75">
      <c r="B15987" s="102">
        <v>246224954</v>
      </c>
      <c r="C15987" s="106">
        <v>0.96509557702614934</v>
      </c>
      <c r="D15987" s="107">
        <v>0.49588439770185477</v>
      </c>
      <c r="E15987" s="106">
        <v>0.55113505642482252</v>
      </c>
      <c r="F15987" s="107">
        <v>0.61918932799919357</v>
      </c>
      <c r="G15987" s="106">
        <v>0.79841906230664073</v>
      </c>
      <c r="H15987" s="107">
        <v>0.78872621808031451</v>
      </c>
      <c r="I15987" s="121" t="str">
        <f t="shared" si="249"/>
        <v>FH</v>
      </c>
    </row>
    <row r="15988" spans="2:9" ht="12.75">
      <c r="B15988" s="102">
        <v>246225366</v>
      </c>
      <c r="C15988" s="106">
        <v>6.4031545206240104E-2</v>
      </c>
      <c r="D15988" s="107">
        <v>0.80787931537179092</v>
      </c>
      <c r="E15988" s="106">
        <v>0.25605609009765828</v>
      </c>
      <c r="F15988" s="107">
        <v>0.2751456167077917</v>
      </c>
      <c r="G15988" s="106">
        <v>0.37436594272399248</v>
      </c>
      <c r="H15988" s="107">
        <v>0.85426398264943915</v>
      </c>
      <c r="I15988" s="121" t="str">
        <f t="shared" si="249"/>
        <v>BH</v>
      </c>
    </row>
    <row r="15989" spans="2:9" ht="12.75">
      <c r="B15989" s="102">
        <v>246225621</v>
      </c>
      <c r="C15989" s="106">
        <v>0.55862416245641811</v>
      </c>
      <c r="D15989" s="107">
        <v>0.20261704463235741</v>
      </c>
      <c r="E15989" s="106">
        <v>0.61461606809815983</v>
      </c>
      <c r="F15989" s="107">
        <v>0.20214336293431945</v>
      </c>
      <c r="G15989" s="106">
        <v>0.74647411218134252</v>
      </c>
      <c r="H15989" s="107">
        <v>0.50703475288918232</v>
      </c>
      <c r="I15989" s="121" t="str">
        <f t="shared" si="249"/>
        <v>E</v>
      </c>
    </row>
    <row r="15990" spans="2:9" ht="12.75">
      <c r="B15990" s="102">
        <v>246226851</v>
      </c>
      <c r="C15990" s="106">
        <v>0.14049464653841204</v>
      </c>
      <c r="D15990" s="107">
        <v>0.97221772193437994</v>
      </c>
      <c r="E15990" s="106">
        <v>0.87371179017647527</v>
      </c>
      <c r="F15990" s="107">
        <v>0.95541988073131279</v>
      </c>
      <c r="G15990" s="106">
        <v>0.54959442733862129</v>
      </c>
      <c r="H15990" s="107">
        <v>0.51472470968308848</v>
      </c>
      <c r="I15990" s="121" t="str">
        <f t="shared" si="249"/>
        <v>DF</v>
      </c>
    </row>
    <row r="15991" spans="2:9" ht="12.75">
      <c r="B15991" s="102">
        <v>246227025</v>
      </c>
      <c r="C15991" s="106">
        <v>0.12041374951050887</v>
      </c>
      <c r="D15991" s="107">
        <v>0.66950109649156175</v>
      </c>
      <c r="E15991" s="106">
        <v>0.71914338429417679</v>
      </c>
      <c r="F15991" s="107">
        <v>0.67152663014101499</v>
      </c>
      <c r="G15991" s="106">
        <v>3.3937682238857292E-2</v>
      </c>
      <c r="H15991" s="107">
        <v>0.97610123901935997</v>
      </c>
      <c r="I15991" s="121" t="str">
        <f t="shared" si="249"/>
        <v>BH</v>
      </c>
    </row>
    <row r="15992" spans="2:9" ht="12.75">
      <c r="B15992" s="102">
        <v>246228239</v>
      </c>
      <c r="C15992" s="106">
        <v>0.78228487215361131</v>
      </c>
      <c r="D15992" s="107">
        <v>0.2902359382434414</v>
      </c>
      <c r="E15992" s="106">
        <v>0.34047320040508078</v>
      </c>
      <c r="F15992" s="107">
        <v>0.98386246865972593</v>
      </c>
      <c r="G15992" s="106">
        <v>0.93808061907365259</v>
      </c>
      <c r="H15992" s="107">
        <v>0.14525470917869554</v>
      </c>
      <c r="I15992" s="121" t="str">
        <f t="shared" si="249"/>
        <v>C</v>
      </c>
    </row>
    <row r="15993" spans="2:9" ht="12.75">
      <c r="B15993" s="102">
        <v>246231315</v>
      </c>
      <c r="C15993" s="106">
        <v>0.19693811980775244</v>
      </c>
      <c r="D15993" s="107">
        <v>1.7651835021688989E-2</v>
      </c>
      <c r="E15993" s="106">
        <v>0.62559214920117534</v>
      </c>
      <c r="F15993" s="107">
        <v>4.1197875423636177E-2</v>
      </c>
      <c r="G15993" s="106">
        <v>0.35744312119444732</v>
      </c>
      <c r="H15993" s="107">
        <v>0.20252411457996899</v>
      </c>
      <c r="I15993" s="121" t="str">
        <f t="shared" si="249"/>
        <v>TH</v>
      </c>
    </row>
    <row r="15994" spans="2:9" ht="12.75">
      <c r="B15994" s="102">
        <v>246231430</v>
      </c>
      <c r="C15994" s="106">
        <v>0.78624698025205042</v>
      </c>
      <c r="D15994" s="107">
        <v>0.71984344362989905</v>
      </c>
      <c r="E15994" s="106">
        <v>0.7850433348848469</v>
      </c>
      <c r="F15994" s="107">
        <v>0.94012339641195131</v>
      </c>
      <c r="G15994" s="106">
        <v>0.5095594046689067</v>
      </c>
      <c r="H15994" s="107">
        <v>0.44359961665020364</v>
      </c>
      <c r="I15994" s="121" t="str">
        <f t="shared" si="249"/>
        <v>C</v>
      </c>
    </row>
    <row r="15995" spans="2:9" ht="12.75">
      <c r="B15995" s="102">
        <v>246231810</v>
      </c>
      <c r="C15995" s="106">
        <v>0.95940279352307134</v>
      </c>
      <c r="D15995" s="107">
        <v>0.11896085107720555</v>
      </c>
      <c r="E15995" s="106">
        <v>0.2561133413851735</v>
      </c>
      <c r="F15995" s="107">
        <v>0.42441572429991403</v>
      </c>
      <c r="G15995" s="106">
        <v>0.35492788549506327</v>
      </c>
      <c r="H15995" s="107">
        <v>0.24973409635601795</v>
      </c>
      <c r="I15995" s="121" t="str">
        <f t="shared" si="249"/>
        <v>FH</v>
      </c>
    </row>
    <row r="15996" spans="2:9" ht="12.75">
      <c r="B15996" s="102">
        <v>246231959</v>
      </c>
      <c r="C15996" s="106">
        <v>0.62455782393647108</v>
      </c>
      <c r="D15996" s="107">
        <v>0.58575197832427595</v>
      </c>
      <c r="E15996" s="106">
        <v>0.47325266159155177</v>
      </c>
      <c r="F15996" s="107">
        <v>0.27040556776884284</v>
      </c>
      <c r="G15996" s="106">
        <v>0.63327981221337581</v>
      </c>
      <c r="H15996" s="107">
        <v>1.4882220401322588E-2</v>
      </c>
      <c r="I15996" s="121" t="str">
        <f t="shared" si="249"/>
        <v>E</v>
      </c>
    </row>
    <row r="15997" spans="2:9" ht="12.75">
      <c r="B15997" s="102">
        <v>246233238</v>
      </c>
      <c r="C15997" s="106">
        <v>0.64172506665859386</v>
      </c>
      <c r="D15997" s="107">
        <v>0.42535000176063864</v>
      </c>
      <c r="E15997" s="106">
        <v>0.93229556706137107</v>
      </c>
      <c r="F15997" s="107">
        <v>0.2139358427250464</v>
      </c>
      <c r="G15997" s="106">
        <v>0.22421882350855005</v>
      </c>
      <c r="H15997" s="107">
        <v>0.7734754418571419</v>
      </c>
      <c r="I15997" s="121" t="str">
        <f t="shared" si="249"/>
        <v>TH</v>
      </c>
    </row>
    <row r="15998" spans="2:9" ht="12.75">
      <c r="B15998" s="102">
        <v>246234648</v>
      </c>
      <c r="C15998" s="106">
        <v>0.46556422350260096</v>
      </c>
      <c r="D15998" s="107">
        <v>0.18240889285575079</v>
      </c>
      <c r="E15998" s="106">
        <v>0.52865642322227124</v>
      </c>
      <c r="F15998" s="107">
        <v>0.61406032494802187</v>
      </c>
      <c r="G15998" s="106">
        <v>0.54906905906589953</v>
      </c>
      <c r="H15998" s="107">
        <v>2.6416633502932108E-2</v>
      </c>
      <c r="I15998" s="121" t="str">
        <f t="shared" si="249"/>
        <v>C</v>
      </c>
    </row>
    <row r="15999" spans="2:9" ht="12.75">
      <c r="B15999" s="102">
        <v>246234747</v>
      </c>
      <c r="C15999" s="106">
        <v>0.75602600445237123</v>
      </c>
      <c r="D15999" s="107">
        <v>0.78015177555639159</v>
      </c>
      <c r="E15999" s="106">
        <v>0.98097436303449115</v>
      </c>
      <c r="F15999" s="107">
        <v>0.3101635299051706</v>
      </c>
      <c r="G15999" s="106">
        <v>0.32845688879974433</v>
      </c>
      <c r="H15999" s="107">
        <v>0.57387859189476531</v>
      </c>
      <c r="I15999" s="121" t="str">
        <f t="shared" si="249"/>
        <v>TH</v>
      </c>
    </row>
    <row r="16000" spans="2:9" ht="12.75">
      <c r="B16000" s="102">
        <v>246241330</v>
      </c>
      <c r="C16000" s="106">
        <v>0.62994354032971733</v>
      </c>
      <c r="D16000" s="107">
        <v>0.8702507512801485</v>
      </c>
      <c r="E16000" s="106">
        <v>0.26101340873372703</v>
      </c>
      <c r="F16000" s="107">
        <v>0.7007683865454073</v>
      </c>
      <c r="G16000" s="106">
        <v>0.88776033562016909</v>
      </c>
      <c r="H16000" s="107">
        <v>0.19439775976537632</v>
      </c>
      <c r="I16000" s="121" t="str">
        <f t="shared" si="249"/>
        <v>E</v>
      </c>
    </row>
    <row r="16001" spans="2:9" ht="12.75">
      <c r="B16001" s="102">
        <v>246241461</v>
      </c>
      <c r="C16001" s="106">
        <v>0.13400445517548487</v>
      </c>
      <c r="D16001" s="107">
        <v>0.4483244407112803</v>
      </c>
      <c r="E16001" s="106">
        <v>0.35936252762886167</v>
      </c>
      <c r="F16001" s="107">
        <v>0.51588217183351714</v>
      </c>
      <c r="G16001" s="106">
        <v>0.9790953946922909</v>
      </c>
      <c r="H16001" s="107">
        <v>0.25033252720606658</v>
      </c>
      <c r="I16001" s="121" t="str">
        <f t="shared" si="249"/>
        <v>E</v>
      </c>
    </row>
    <row r="16002" spans="2:9" ht="12.75">
      <c r="B16002" s="102">
        <v>246241760</v>
      </c>
      <c r="C16002" s="106">
        <v>0.6524411702024473</v>
      </c>
      <c r="D16002" s="107">
        <v>0.85706553145476438</v>
      </c>
      <c r="E16002" s="106">
        <v>0.11624786018840627</v>
      </c>
      <c r="F16002" s="107">
        <v>0.40003061813790097</v>
      </c>
      <c r="G16002" s="106">
        <v>0.16489303190793625</v>
      </c>
      <c r="H16002" s="107">
        <v>0.60338757953893873</v>
      </c>
      <c r="I16002" s="121" t="str">
        <f t="shared" si="249"/>
        <v>DF</v>
      </c>
    </row>
    <row r="16003" spans="2:9" ht="12.75">
      <c r="B16003" s="102">
        <v>246242072</v>
      </c>
      <c r="C16003" s="106">
        <v>0.96965430636976913</v>
      </c>
      <c r="D16003" s="107">
        <v>0.79496146044790983</v>
      </c>
      <c r="E16003" s="106">
        <v>0.49682512341942453</v>
      </c>
      <c r="F16003" s="107">
        <v>0.73717255644344304</v>
      </c>
      <c r="G16003" s="106">
        <v>0.43564606323372645</v>
      </c>
      <c r="H16003" s="107">
        <v>0.95625132983841765</v>
      </c>
      <c r="I16003" s="121" t="str">
        <f t="shared" si="249"/>
        <v>FH</v>
      </c>
    </row>
    <row r="16004" spans="2:9" ht="12.75">
      <c r="B16004" s="102">
        <v>246242247</v>
      </c>
      <c r="C16004" s="106">
        <v>0.61240239279572783</v>
      </c>
      <c r="D16004" s="107">
        <v>0.34240864771853641</v>
      </c>
      <c r="E16004" s="106">
        <v>0.63345222110010724</v>
      </c>
      <c r="F16004" s="107">
        <v>0.9498931585225947</v>
      </c>
      <c r="G16004" s="106">
        <v>0.81099669715063616</v>
      </c>
      <c r="H16004" s="107">
        <v>0.42110704828400713</v>
      </c>
      <c r="I16004" s="121" t="str">
        <f t="shared" si="249"/>
        <v>C</v>
      </c>
    </row>
    <row r="16005" spans="2:9" ht="12.75">
      <c r="B16005" s="102">
        <v>246243360</v>
      </c>
      <c r="C16005" s="106">
        <v>0.27016419153886329</v>
      </c>
      <c r="D16005" s="107">
        <v>0.33127977028562072</v>
      </c>
      <c r="E16005" s="106">
        <v>0.51964790274778139</v>
      </c>
      <c r="F16005" s="107">
        <v>0.41601521055836255</v>
      </c>
      <c r="G16005" s="106">
        <v>0.42480205449953545</v>
      </c>
      <c r="H16005" s="107">
        <v>0.54398602396587137</v>
      </c>
      <c r="I16005" s="121" t="str">
        <f t="shared" ref="I16005:I16068" si="250">INDEX($C$3:$H$3, MATCH(MAX(C16005:H16005), C16005:H16005, 0))</f>
        <v>BH</v>
      </c>
    </row>
    <row r="16006" spans="2:9" ht="12.75">
      <c r="B16006" s="102">
        <v>246244746</v>
      </c>
      <c r="C16006" s="106">
        <v>0.8848321385368676</v>
      </c>
      <c r="D16006" s="107">
        <v>0.28979782650660924</v>
      </c>
      <c r="E16006" s="106">
        <v>0.42083171502333139</v>
      </c>
      <c r="F16006" s="107">
        <v>0.82277446446220903</v>
      </c>
      <c r="G16006" s="106">
        <v>0.81821859367022576</v>
      </c>
      <c r="H16006" s="107">
        <v>0.13044785875480369</v>
      </c>
      <c r="I16006" s="121" t="str">
        <f t="shared" si="250"/>
        <v>FH</v>
      </c>
    </row>
    <row r="16007" spans="2:9" ht="12.75">
      <c r="B16007" s="102">
        <v>246244787</v>
      </c>
      <c r="C16007" s="106">
        <v>0.60517074137894467</v>
      </c>
      <c r="D16007" s="107">
        <v>0.43703027477848178</v>
      </c>
      <c r="E16007" s="106">
        <v>0.6479715224450564</v>
      </c>
      <c r="F16007" s="107">
        <v>0.92222032615034877</v>
      </c>
      <c r="G16007" s="106">
        <v>0.45605271642634126</v>
      </c>
      <c r="H16007" s="107">
        <v>8.3025727533863058E-2</v>
      </c>
      <c r="I16007" s="121" t="str">
        <f t="shared" si="250"/>
        <v>C</v>
      </c>
    </row>
    <row r="16008" spans="2:9" ht="12.75">
      <c r="B16008" s="102">
        <v>246245134</v>
      </c>
      <c r="C16008" s="106">
        <v>0.2857848332527293</v>
      </c>
      <c r="D16008" s="107">
        <v>0.25763698172236116</v>
      </c>
      <c r="E16008" s="106">
        <v>0.42504104450912461</v>
      </c>
      <c r="F16008" s="107">
        <v>0.91969193092202972</v>
      </c>
      <c r="G16008" s="106">
        <v>0.39245092324381758</v>
      </c>
      <c r="H16008" s="107">
        <v>0.47569490580588702</v>
      </c>
      <c r="I16008" s="121" t="str">
        <f t="shared" si="250"/>
        <v>C</v>
      </c>
    </row>
    <row r="16009" spans="2:9" ht="12.75">
      <c r="B16009" s="102">
        <v>246245282</v>
      </c>
      <c r="C16009" s="106">
        <v>4.8939001306306906E-2</v>
      </c>
      <c r="D16009" s="107">
        <v>0.3143614286225267</v>
      </c>
      <c r="E16009" s="106">
        <v>0.32388086858157572</v>
      </c>
      <c r="F16009" s="107">
        <v>0.11577414514182971</v>
      </c>
      <c r="G16009" s="106">
        <v>0.30424221857783684</v>
      </c>
      <c r="H16009" s="107">
        <v>0.69589427154792105</v>
      </c>
      <c r="I16009" s="121" t="str">
        <f t="shared" si="250"/>
        <v>BH</v>
      </c>
    </row>
    <row r="16010" spans="2:9" ht="12.75">
      <c r="B16010" s="102">
        <v>246248888</v>
      </c>
      <c r="C16010" s="106">
        <v>0.52205614494261976</v>
      </c>
      <c r="D16010" s="107">
        <v>8.9574028284532758E-2</v>
      </c>
      <c r="E16010" s="106">
        <v>0.19996342359533248</v>
      </c>
      <c r="F16010" s="107">
        <v>0.52162983434276367</v>
      </c>
      <c r="G16010" s="106">
        <v>0.67040492592976797</v>
      </c>
      <c r="H16010" s="107">
        <v>0.41343072896069555</v>
      </c>
      <c r="I16010" s="121" t="str">
        <f t="shared" si="250"/>
        <v>E</v>
      </c>
    </row>
    <row r="16011" spans="2:9" ht="12.75">
      <c r="B16011" s="102">
        <v>246250133</v>
      </c>
      <c r="C16011" s="106">
        <v>0.75339146738661622</v>
      </c>
      <c r="D16011" s="107">
        <v>0.9627659360345453</v>
      </c>
      <c r="E16011" s="106">
        <v>7.578106501998505E-2</v>
      </c>
      <c r="F16011" s="107">
        <v>0.6285091427837195</v>
      </c>
      <c r="G16011" s="106">
        <v>0.50261754291104399</v>
      </c>
      <c r="H16011" s="107">
        <v>0.11974927673127334</v>
      </c>
      <c r="I16011" s="121" t="str">
        <f t="shared" si="250"/>
        <v>DF</v>
      </c>
    </row>
    <row r="16012" spans="2:9" ht="12.75">
      <c r="B16012" s="102">
        <v>246251149</v>
      </c>
      <c r="C16012" s="106">
        <v>0.81404010469149379</v>
      </c>
      <c r="D16012" s="107">
        <v>0.71310694097437111</v>
      </c>
      <c r="E16012" s="106">
        <v>7.7212411133885439E-2</v>
      </c>
      <c r="F16012" s="107">
        <v>0.33042671440810811</v>
      </c>
      <c r="G16012" s="106">
        <v>0.44541035733945611</v>
      </c>
      <c r="H16012" s="107">
        <v>0.56257670771685619</v>
      </c>
      <c r="I16012" s="121" t="str">
        <f t="shared" si="250"/>
        <v>FH</v>
      </c>
    </row>
    <row r="16013" spans="2:9" ht="12.75">
      <c r="B16013" s="102">
        <v>246251256</v>
      </c>
      <c r="C16013" s="106">
        <v>0.16522192746265985</v>
      </c>
      <c r="D16013" s="107">
        <v>0.84145988633890734</v>
      </c>
      <c r="E16013" s="106">
        <v>0.67751669032917494</v>
      </c>
      <c r="F16013" s="107">
        <v>0.80380058904281193</v>
      </c>
      <c r="G16013" s="106">
        <v>0.46006719589784772</v>
      </c>
      <c r="H16013" s="107">
        <v>0.33962811554227645</v>
      </c>
      <c r="I16013" s="121" t="str">
        <f t="shared" si="250"/>
        <v>DF</v>
      </c>
    </row>
    <row r="16014" spans="2:9" ht="12.75">
      <c r="B16014" s="102">
        <v>246251444</v>
      </c>
      <c r="C16014" s="106">
        <v>7.7855136643947276E-3</v>
      </c>
      <c r="D16014" s="107">
        <v>0.37363287291794745</v>
      </c>
      <c r="E16014" s="106">
        <v>0.86095198732313527</v>
      </c>
      <c r="F16014" s="107">
        <v>0.26313659111818044</v>
      </c>
      <c r="G16014" s="106">
        <v>0.3458478618539651</v>
      </c>
      <c r="H16014" s="107">
        <v>0.95239311249491632</v>
      </c>
      <c r="I16014" s="121" t="str">
        <f t="shared" si="250"/>
        <v>BH</v>
      </c>
    </row>
    <row r="16015" spans="2:9" ht="12.75">
      <c r="B16015" s="102">
        <v>246251569</v>
      </c>
      <c r="C16015" s="106">
        <v>0.35498716490621085</v>
      </c>
      <c r="D16015" s="107">
        <v>0.13001866311081844</v>
      </c>
      <c r="E16015" s="106">
        <v>0.31212001905115017</v>
      </c>
      <c r="F16015" s="107">
        <v>0.80352635369563363</v>
      </c>
      <c r="G16015" s="106">
        <v>6.282614396722952E-2</v>
      </c>
      <c r="H16015" s="107">
        <v>0.99762139112519344</v>
      </c>
      <c r="I16015" s="121" t="str">
        <f t="shared" si="250"/>
        <v>BH</v>
      </c>
    </row>
    <row r="16016" spans="2:9" ht="12.75">
      <c r="B16016" s="102">
        <v>246251915</v>
      </c>
      <c r="C16016" s="106">
        <v>0.42902701176877578</v>
      </c>
      <c r="D16016" s="107">
        <v>0.28376907316276356</v>
      </c>
      <c r="E16016" s="106">
        <v>7.2689920795578011E-2</v>
      </c>
      <c r="F16016" s="107">
        <v>0.72271899479800261</v>
      </c>
      <c r="G16016" s="106">
        <v>0.19193451125078997</v>
      </c>
      <c r="H16016" s="107">
        <v>5.5419564751897576E-2</v>
      </c>
      <c r="I16016" s="121" t="str">
        <f t="shared" si="250"/>
        <v>C</v>
      </c>
    </row>
    <row r="16017" spans="2:9" ht="12.75">
      <c r="B16017" s="102">
        <v>246255305</v>
      </c>
      <c r="C16017" s="106">
        <v>0.51564914482701463</v>
      </c>
      <c r="D16017" s="107">
        <v>0.21416540241963822</v>
      </c>
      <c r="E16017" s="106">
        <v>0.42821557854264469</v>
      </c>
      <c r="F16017" s="107">
        <v>0.47481528155390063</v>
      </c>
      <c r="G16017" s="106">
        <v>0.65506024177255107</v>
      </c>
      <c r="H16017" s="107">
        <v>0.44554193237586159</v>
      </c>
      <c r="I16017" s="121" t="str">
        <f t="shared" si="250"/>
        <v>E</v>
      </c>
    </row>
    <row r="16018" spans="2:9" ht="12.75">
      <c r="B16018" s="102">
        <v>246255824</v>
      </c>
      <c r="C16018" s="106">
        <v>0.14276815411391564</v>
      </c>
      <c r="D16018" s="107">
        <v>0.66324422248324155</v>
      </c>
      <c r="E16018" s="106">
        <v>0.35472534283235335</v>
      </c>
      <c r="F16018" s="107">
        <v>0.78771419050718894</v>
      </c>
      <c r="G16018" s="106">
        <v>0.28688578104099349</v>
      </c>
      <c r="H16018" s="107">
        <v>0.80178854598944138</v>
      </c>
      <c r="I16018" s="121" t="str">
        <f t="shared" si="250"/>
        <v>BH</v>
      </c>
    </row>
    <row r="16019" spans="2:9" ht="12.75">
      <c r="B16019" s="102">
        <v>246256311</v>
      </c>
      <c r="C16019" s="106">
        <v>0.66113696846950099</v>
      </c>
      <c r="D16019" s="107">
        <v>0.11348207734007065</v>
      </c>
      <c r="E16019" s="106">
        <v>0.37678962472977062</v>
      </c>
      <c r="F16019" s="107">
        <v>0.32259791685708383</v>
      </c>
      <c r="G16019" s="106">
        <v>0.5746779420506174</v>
      </c>
      <c r="H16019" s="107">
        <v>0.55965523823477192</v>
      </c>
      <c r="I16019" s="121" t="str">
        <f t="shared" si="250"/>
        <v>FH</v>
      </c>
    </row>
    <row r="16020" spans="2:9" ht="12.75">
      <c r="B16020" s="102">
        <v>246256871</v>
      </c>
      <c r="C16020" s="106">
        <v>0.2352885528785511</v>
      </c>
      <c r="D16020" s="107">
        <v>0.28868403992546532</v>
      </c>
      <c r="E16020" s="106">
        <v>0.21888117170170318</v>
      </c>
      <c r="F16020" s="107">
        <v>0.63077803684354339</v>
      </c>
      <c r="G16020" s="106">
        <v>0.68423846922832521</v>
      </c>
      <c r="H16020" s="107">
        <v>8.9924635648996443E-2</v>
      </c>
      <c r="I16020" s="121" t="str">
        <f t="shared" si="250"/>
        <v>E</v>
      </c>
    </row>
    <row r="16021" spans="2:9" ht="12.75">
      <c r="B16021" s="102">
        <v>246257739</v>
      </c>
      <c r="C16021" s="106">
        <v>0.58721255218738921</v>
      </c>
      <c r="D16021" s="107">
        <v>0.1984307152012621</v>
      </c>
      <c r="E16021" s="106">
        <v>0.38812412394789186</v>
      </c>
      <c r="F16021" s="107">
        <v>0.38608498109830247</v>
      </c>
      <c r="G16021" s="106">
        <v>0.21966712270183741</v>
      </c>
      <c r="H16021" s="107">
        <v>0.21650706788878193</v>
      </c>
      <c r="I16021" s="121" t="str">
        <f t="shared" si="250"/>
        <v>FH</v>
      </c>
    </row>
    <row r="16022" spans="2:9" ht="12.75">
      <c r="B16022" s="102">
        <v>246259593</v>
      </c>
      <c r="C16022" s="106">
        <v>0.54589481397254103</v>
      </c>
      <c r="D16022" s="107">
        <v>8.7149983098080197E-2</v>
      </c>
      <c r="E16022" s="106">
        <v>0.62902070849841185</v>
      </c>
      <c r="F16022" s="107">
        <v>0.38772256304832231</v>
      </c>
      <c r="G16022" s="106">
        <v>0.95157758097814504</v>
      </c>
      <c r="H16022" s="107">
        <v>0.60267133067590173</v>
      </c>
      <c r="I16022" s="121" t="str">
        <f t="shared" si="250"/>
        <v>E</v>
      </c>
    </row>
    <row r="16023" spans="2:9" ht="12.75">
      <c r="B16023" s="102">
        <v>246262621</v>
      </c>
      <c r="C16023" s="106">
        <v>0.90015431472162644</v>
      </c>
      <c r="D16023" s="107">
        <v>0.90601300674703977</v>
      </c>
      <c r="E16023" s="106">
        <v>0.76866458050750275</v>
      </c>
      <c r="F16023" s="107">
        <v>0.9132658625668677</v>
      </c>
      <c r="G16023" s="106">
        <v>0.23167554854573069</v>
      </c>
      <c r="H16023" s="107">
        <v>0.50210530617416804</v>
      </c>
      <c r="I16023" s="121" t="str">
        <f t="shared" si="250"/>
        <v>C</v>
      </c>
    </row>
    <row r="16024" spans="2:9" ht="12.75">
      <c r="B16024" s="102">
        <v>246262811</v>
      </c>
      <c r="C16024" s="106">
        <v>0.93955811537168366</v>
      </c>
      <c r="D16024" s="107">
        <v>0.3468114317945894</v>
      </c>
      <c r="E16024" s="106">
        <v>0.67021736212859917</v>
      </c>
      <c r="F16024" s="107">
        <v>0.53551781151194611</v>
      </c>
      <c r="G16024" s="106">
        <v>0.8062188087881923</v>
      </c>
      <c r="H16024" s="107">
        <v>0.36387510010853319</v>
      </c>
      <c r="I16024" s="121" t="str">
        <f t="shared" si="250"/>
        <v>FH</v>
      </c>
    </row>
    <row r="16025" spans="2:9" ht="12.75">
      <c r="B16025" s="102">
        <v>246262886</v>
      </c>
      <c r="C16025" s="106">
        <v>0.89869058277456926</v>
      </c>
      <c r="D16025" s="107">
        <v>0.29260850613208156</v>
      </c>
      <c r="E16025" s="106">
        <v>0.27283257497962499</v>
      </c>
      <c r="F16025" s="107">
        <v>0.94963877517317741</v>
      </c>
      <c r="G16025" s="106">
        <v>0.66355422680923493</v>
      </c>
      <c r="H16025" s="107">
        <v>0.30017445843036406</v>
      </c>
      <c r="I16025" s="121" t="str">
        <f t="shared" si="250"/>
        <v>C</v>
      </c>
    </row>
    <row r="16026" spans="2:9" ht="12.75">
      <c r="B16026" s="102">
        <v>246263884</v>
      </c>
      <c r="C16026" s="106">
        <v>0.12785724260362241</v>
      </c>
      <c r="D16026" s="107">
        <v>0.63850325746212233</v>
      </c>
      <c r="E16026" s="106">
        <v>0.29205795626942477</v>
      </c>
      <c r="F16026" s="107">
        <v>0.57308392058383495</v>
      </c>
      <c r="G16026" s="106">
        <v>0.90430467717124596</v>
      </c>
      <c r="H16026" s="107">
        <v>0.3116157452024293</v>
      </c>
      <c r="I16026" s="121" t="str">
        <f t="shared" si="250"/>
        <v>E</v>
      </c>
    </row>
    <row r="16027" spans="2:9" ht="12.75">
      <c r="B16027" s="102">
        <v>246264181</v>
      </c>
      <c r="C16027" s="106">
        <v>0.53671508421972991</v>
      </c>
      <c r="D16027" s="107">
        <v>0.75409320210088304</v>
      </c>
      <c r="E16027" s="106">
        <v>0.80672783273611692</v>
      </c>
      <c r="F16027" s="107">
        <v>0.75476706272823169</v>
      </c>
      <c r="G16027" s="106">
        <v>0.99465630315276266</v>
      </c>
      <c r="H16027" s="107">
        <v>2.428028268876492E-2</v>
      </c>
      <c r="I16027" s="121" t="str">
        <f t="shared" si="250"/>
        <v>E</v>
      </c>
    </row>
    <row r="16028" spans="2:9" ht="12.75">
      <c r="B16028" s="102">
        <v>246265492</v>
      </c>
      <c r="C16028" s="106">
        <v>0.88832940933821991</v>
      </c>
      <c r="D16028" s="107">
        <v>0.10744824832826105</v>
      </c>
      <c r="E16028" s="106">
        <v>0.20648778444084082</v>
      </c>
      <c r="F16028" s="107">
        <v>0.34669057596581943</v>
      </c>
      <c r="G16028" s="106">
        <v>0.13842893194333983</v>
      </c>
      <c r="H16028" s="107">
        <v>0.66284930165571554</v>
      </c>
      <c r="I16028" s="121" t="str">
        <f t="shared" si="250"/>
        <v>FH</v>
      </c>
    </row>
    <row r="16029" spans="2:9" ht="12.75">
      <c r="B16029" s="102">
        <v>246266130</v>
      </c>
      <c r="C16029" s="106">
        <v>1.0272218409416833E-2</v>
      </c>
      <c r="D16029" s="107">
        <v>0.92887750998730434</v>
      </c>
      <c r="E16029" s="106">
        <v>0.14798392486593648</v>
      </c>
      <c r="F16029" s="107">
        <v>4.647078054328091E-2</v>
      </c>
      <c r="G16029" s="106">
        <v>0.22822823019785243</v>
      </c>
      <c r="H16029" s="107">
        <v>0.66920617538764504</v>
      </c>
      <c r="I16029" s="121" t="str">
        <f t="shared" si="250"/>
        <v>DF</v>
      </c>
    </row>
    <row r="16030" spans="2:9" ht="12.75">
      <c r="B16030" s="102">
        <v>246267498</v>
      </c>
      <c r="C16030" s="106">
        <v>0.25773041608676195</v>
      </c>
      <c r="D16030" s="107">
        <v>0.34574105015651124</v>
      </c>
      <c r="E16030" s="106">
        <v>0.56513245681750668</v>
      </c>
      <c r="F16030" s="107">
        <v>0.99897812978763878</v>
      </c>
      <c r="G16030" s="106">
        <v>0.37951724600313197</v>
      </c>
      <c r="H16030" s="107">
        <v>0.51276472740329826</v>
      </c>
      <c r="I16030" s="121" t="str">
        <f t="shared" si="250"/>
        <v>C</v>
      </c>
    </row>
    <row r="16031" spans="2:9" ht="12.75">
      <c r="B16031" s="102">
        <v>246267730</v>
      </c>
      <c r="C16031" s="106">
        <v>0.6680083029432673</v>
      </c>
      <c r="D16031" s="107">
        <v>0.90561587519304165</v>
      </c>
      <c r="E16031" s="106">
        <v>2.2678202277630177E-2</v>
      </c>
      <c r="F16031" s="107">
        <v>0.15110207796342312</v>
      </c>
      <c r="G16031" s="106">
        <v>5.4192622313316008E-2</v>
      </c>
      <c r="H16031" s="107">
        <v>0.78157783750728105</v>
      </c>
      <c r="I16031" s="121" t="str">
        <f t="shared" si="250"/>
        <v>DF</v>
      </c>
    </row>
    <row r="16032" spans="2:9" ht="12.75">
      <c r="B16032" s="102">
        <v>246268611</v>
      </c>
      <c r="C16032" s="106">
        <v>0.81907530941190876</v>
      </c>
      <c r="D16032" s="107">
        <v>0.57852343134509576</v>
      </c>
      <c r="E16032" s="106">
        <v>0.36769111752388972</v>
      </c>
      <c r="F16032" s="107">
        <v>0.77905357337587233</v>
      </c>
      <c r="G16032" s="106">
        <v>4.5091649444656712E-2</v>
      </c>
      <c r="H16032" s="107">
        <v>0.12333596979062866</v>
      </c>
      <c r="I16032" s="121" t="str">
        <f t="shared" si="250"/>
        <v>FH</v>
      </c>
    </row>
    <row r="16033" spans="2:9" ht="12.75">
      <c r="B16033" s="102">
        <v>246269618</v>
      </c>
      <c r="C16033" s="106">
        <v>0.30786146935047998</v>
      </c>
      <c r="D16033" s="107">
        <v>3.8759956814355512E-2</v>
      </c>
      <c r="E16033" s="106">
        <v>0.90152539168512846</v>
      </c>
      <c r="F16033" s="107">
        <v>0.3895911738543596</v>
      </c>
      <c r="G16033" s="106">
        <v>0.83945920501681481</v>
      </c>
      <c r="H16033" s="107">
        <v>0.83683019718493612</v>
      </c>
      <c r="I16033" s="121" t="str">
        <f t="shared" si="250"/>
        <v>TH</v>
      </c>
    </row>
    <row r="16034" spans="2:9" ht="12.75">
      <c r="B16034" s="102">
        <v>246270814</v>
      </c>
      <c r="C16034" s="106">
        <v>0.65280886964862406</v>
      </c>
      <c r="D16034" s="107">
        <v>0.77632009628988063</v>
      </c>
      <c r="E16034" s="106">
        <v>0.512008626472094</v>
      </c>
      <c r="F16034" s="107">
        <v>0.35997857265426259</v>
      </c>
      <c r="G16034" s="106">
        <v>0.78343633022220005</v>
      </c>
      <c r="H16034" s="107">
        <v>0.36134027972623572</v>
      </c>
      <c r="I16034" s="121" t="str">
        <f t="shared" si="250"/>
        <v>E</v>
      </c>
    </row>
    <row r="16035" spans="2:9" ht="12.75">
      <c r="B16035" s="102">
        <v>246271054</v>
      </c>
      <c r="C16035" s="106">
        <v>0.32363261453686354</v>
      </c>
      <c r="D16035" s="107">
        <v>0.25631255686350496</v>
      </c>
      <c r="E16035" s="106">
        <v>0.82288119594219311</v>
      </c>
      <c r="F16035" s="107">
        <v>0.43613021960117537</v>
      </c>
      <c r="G16035" s="106">
        <v>0.35551724909518057</v>
      </c>
      <c r="H16035" s="107">
        <v>0.6512442230403348</v>
      </c>
      <c r="I16035" s="121" t="str">
        <f t="shared" si="250"/>
        <v>TH</v>
      </c>
    </row>
    <row r="16036" spans="2:9" ht="12.75">
      <c r="B16036" s="102">
        <v>246271648</v>
      </c>
      <c r="C16036" s="106">
        <v>0.64259075862714443</v>
      </c>
      <c r="D16036" s="107">
        <v>0.56370945697519659</v>
      </c>
      <c r="E16036" s="106">
        <v>0.15306731686241482</v>
      </c>
      <c r="F16036" s="107">
        <v>0.65879516729260335</v>
      </c>
      <c r="G16036" s="106">
        <v>0.38697503684652901</v>
      </c>
      <c r="H16036" s="107">
        <v>0.25543627361626453</v>
      </c>
      <c r="I16036" s="121" t="str">
        <f t="shared" si="250"/>
        <v>C</v>
      </c>
    </row>
    <row r="16037" spans="2:9" ht="12.75">
      <c r="B16037" s="102">
        <v>246273586</v>
      </c>
      <c r="C16037" s="106">
        <v>0.16527730898941106</v>
      </c>
      <c r="D16037" s="107">
        <v>0.30593407322704169</v>
      </c>
      <c r="E16037" s="106">
        <v>0.96849574510375303</v>
      </c>
      <c r="F16037" s="107">
        <v>0.11856858305922113</v>
      </c>
      <c r="G16037" s="106">
        <v>0.66694498095745125</v>
      </c>
      <c r="H16037" s="107">
        <v>0.27152847575885009</v>
      </c>
      <c r="I16037" s="121" t="str">
        <f t="shared" si="250"/>
        <v>TH</v>
      </c>
    </row>
    <row r="16038" spans="2:9" ht="12.75">
      <c r="B16038" s="102">
        <v>246275574</v>
      </c>
      <c r="C16038" s="106">
        <v>0.73021136827757283</v>
      </c>
      <c r="D16038" s="107">
        <v>0.42132773018086045</v>
      </c>
      <c r="E16038" s="106">
        <v>0.64951440189212395</v>
      </c>
      <c r="F16038" s="107">
        <v>0.39007099706613602</v>
      </c>
      <c r="G16038" s="106">
        <v>2.9097531887336991E-2</v>
      </c>
      <c r="H16038" s="107">
        <v>0.9205560837477107</v>
      </c>
      <c r="I16038" s="121" t="str">
        <f t="shared" si="250"/>
        <v>BH</v>
      </c>
    </row>
    <row r="16039" spans="2:9" ht="12.75">
      <c r="B16039" s="102">
        <v>246276319</v>
      </c>
      <c r="C16039" s="106">
        <v>0.94600883212214626</v>
      </c>
      <c r="D16039" s="107">
        <v>0.60923092687947933</v>
      </c>
      <c r="E16039" s="106">
        <v>0.65365452810318514</v>
      </c>
      <c r="F16039" s="107">
        <v>0.16471202727269585</v>
      </c>
      <c r="G16039" s="106">
        <v>0.12034355525564355</v>
      </c>
      <c r="H16039" s="107">
        <v>0.52242130835645417</v>
      </c>
      <c r="I16039" s="121" t="str">
        <f t="shared" si="250"/>
        <v>FH</v>
      </c>
    </row>
    <row r="16040" spans="2:9" ht="12.75">
      <c r="B16040" s="102">
        <v>246276367</v>
      </c>
      <c r="C16040" s="106">
        <v>0.36743861681263024</v>
      </c>
      <c r="D16040" s="107">
        <v>1.9877494288538244E-2</v>
      </c>
      <c r="E16040" s="106">
        <v>0.73031271561668021</v>
      </c>
      <c r="F16040" s="107">
        <v>0.29549529783005046</v>
      </c>
      <c r="G16040" s="106">
        <v>8.2122146663327733E-2</v>
      </c>
      <c r="H16040" s="107">
        <v>0.47346475899778206</v>
      </c>
      <c r="I16040" s="121" t="str">
        <f t="shared" si="250"/>
        <v>TH</v>
      </c>
    </row>
    <row r="16041" spans="2:9" ht="12.75">
      <c r="B16041" s="102">
        <v>246278438</v>
      </c>
      <c r="C16041" s="106">
        <v>0.20641850091135261</v>
      </c>
      <c r="D16041" s="107">
        <v>5.3850868221581694E-2</v>
      </c>
      <c r="E16041" s="106">
        <v>0.49368519510687658</v>
      </c>
      <c r="F16041" s="107">
        <v>0.3402847770583346</v>
      </c>
      <c r="G16041" s="106">
        <v>0.14962148711772016</v>
      </c>
      <c r="H16041" s="107">
        <v>0.2095753261206097</v>
      </c>
      <c r="I16041" s="121" t="str">
        <f t="shared" si="250"/>
        <v>TH</v>
      </c>
    </row>
    <row r="16042" spans="2:9" ht="12.75">
      <c r="B16042" s="102">
        <v>246278503</v>
      </c>
      <c r="C16042" s="106">
        <v>0.27861854863601998</v>
      </c>
      <c r="D16042" s="107">
        <v>0.67765063396661862</v>
      </c>
      <c r="E16042" s="106">
        <v>0.60986447535607269</v>
      </c>
      <c r="F16042" s="107">
        <v>0.83993053467348422</v>
      </c>
      <c r="G16042" s="106">
        <v>0.5774393330765617</v>
      </c>
      <c r="H16042" s="107">
        <v>0.31340817403195231</v>
      </c>
      <c r="I16042" s="121" t="str">
        <f t="shared" si="250"/>
        <v>C</v>
      </c>
    </row>
    <row r="16043" spans="2:9" ht="12.75">
      <c r="B16043" s="102">
        <v>246278701</v>
      </c>
      <c r="C16043" s="106">
        <v>0.69406533909692936</v>
      </c>
      <c r="D16043" s="107">
        <v>0.20471482434420651</v>
      </c>
      <c r="E16043" s="106">
        <v>0.41664685569412585</v>
      </c>
      <c r="F16043" s="107">
        <v>0.13775424152101046</v>
      </c>
      <c r="G16043" s="106">
        <v>0.95289268181146802</v>
      </c>
      <c r="H16043" s="107">
        <v>0.60536543829219713</v>
      </c>
      <c r="I16043" s="121" t="str">
        <f t="shared" si="250"/>
        <v>E</v>
      </c>
    </row>
    <row r="16044" spans="2:9" ht="12.75">
      <c r="B16044" s="102">
        <v>246280080</v>
      </c>
      <c r="C16044" s="106">
        <v>0.62077297606006732</v>
      </c>
      <c r="D16044" s="107">
        <v>0.55099625108682426</v>
      </c>
      <c r="E16044" s="106">
        <v>0.42809802549246334</v>
      </c>
      <c r="F16044" s="107">
        <v>0.7943979894655655</v>
      </c>
      <c r="G16044" s="106">
        <v>0.29981333152201994</v>
      </c>
      <c r="H16044" s="107">
        <v>0.10155628780615622</v>
      </c>
      <c r="I16044" s="121" t="str">
        <f t="shared" si="250"/>
        <v>C</v>
      </c>
    </row>
    <row r="16045" spans="2:9" ht="12.75">
      <c r="B16045" s="102">
        <v>246281853</v>
      </c>
      <c r="C16045" s="106">
        <v>0.57546918213797582</v>
      </c>
      <c r="D16045" s="107">
        <v>0.68194734181979211</v>
      </c>
      <c r="E16045" s="106">
        <v>2.0872915640699929E-2</v>
      </c>
      <c r="F16045" s="107">
        <v>0.42661466559545236</v>
      </c>
      <c r="G16045" s="106">
        <v>0.78271890715014103</v>
      </c>
      <c r="H16045" s="107">
        <v>0.15217131431364272</v>
      </c>
      <c r="I16045" s="121" t="str">
        <f t="shared" si="250"/>
        <v>E</v>
      </c>
    </row>
    <row r="16046" spans="2:9" ht="12.75">
      <c r="B16046" s="102">
        <v>246285278</v>
      </c>
      <c r="C16046" s="106">
        <v>0.98378124891136043</v>
      </c>
      <c r="D16046" s="107">
        <v>0.17977397677521267</v>
      </c>
      <c r="E16046" s="106">
        <v>0.2660177836334281</v>
      </c>
      <c r="F16046" s="107">
        <v>0.2183001208126083</v>
      </c>
      <c r="G16046" s="106">
        <v>0.64310679744008281</v>
      </c>
      <c r="H16046" s="107">
        <v>0.21697129445215513</v>
      </c>
      <c r="I16046" s="121" t="str">
        <f t="shared" si="250"/>
        <v>FH</v>
      </c>
    </row>
    <row r="16047" spans="2:9" ht="12.75">
      <c r="B16047" s="102">
        <v>246285417</v>
      </c>
      <c r="C16047" s="106">
        <v>6.4116604583728254E-2</v>
      </c>
      <c r="D16047" s="107">
        <v>0.9493997905317535</v>
      </c>
      <c r="E16047" s="106">
        <v>0.45370537295899194</v>
      </c>
      <c r="F16047" s="107">
        <v>0.96205169313302541</v>
      </c>
      <c r="G16047" s="106">
        <v>0.26808176221086999</v>
      </c>
      <c r="H16047" s="107">
        <v>0.1812533683869475</v>
      </c>
      <c r="I16047" s="121" t="str">
        <f t="shared" si="250"/>
        <v>C</v>
      </c>
    </row>
    <row r="16048" spans="2:9" ht="12.75">
      <c r="B16048" s="102">
        <v>246286762</v>
      </c>
      <c r="C16048" s="106">
        <v>0.8925318720170905</v>
      </c>
      <c r="D16048" s="107">
        <v>0.52935053178442537</v>
      </c>
      <c r="E16048" s="106">
        <v>0.45742216680064485</v>
      </c>
      <c r="F16048" s="107">
        <v>0.96063482983525317</v>
      </c>
      <c r="G16048" s="106">
        <v>0.81850652380572408</v>
      </c>
      <c r="H16048" s="107">
        <v>0.80359595638992065</v>
      </c>
      <c r="I16048" s="121" t="str">
        <f t="shared" si="250"/>
        <v>C</v>
      </c>
    </row>
    <row r="16049" spans="2:9" ht="12.75">
      <c r="B16049" s="102">
        <v>246287118</v>
      </c>
      <c r="C16049" s="106">
        <v>0.8779304499061098</v>
      </c>
      <c r="D16049" s="107">
        <v>6.3671508495299456E-2</v>
      </c>
      <c r="E16049" s="106">
        <v>0.36294780509450852</v>
      </c>
      <c r="F16049" s="107">
        <v>0.76865171252269437</v>
      </c>
      <c r="G16049" s="106">
        <v>0.88535773214773528</v>
      </c>
      <c r="H16049" s="107">
        <v>1.4116498818721901E-2</v>
      </c>
      <c r="I16049" s="121" t="str">
        <f t="shared" si="250"/>
        <v>E</v>
      </c>
    </row>
    <row r="16050" spans="2:9" ht="12.75">
      <c r="B16050" s="102">
        <v>246288627</v>
      </c>
      <c r="C16050" s="106">
        <v>0.71507658110377847</v>
      </c>
      <c r="D16050" s="107">
        <v>0.48469199478153552</v>
      </c>
      <c r="E16050" s="106">
        <v>0.98165735821543265</v>
      </c>
      <c r="F16050" s="107">
        <v>0.97134344820504337</v>
      </c>
      <c r="G16050" s="106">
        <v>0.61017763285954696</v>
      </c>
      <c r="H16050" s="107">
        <v>5.7310451356436865E-2</v>
      </c>
      <c r="I16050" s="121" t="str">
        <f t="shared" si="250"/>
        <v>TH</v>
      </c>
    </row>
    <row r="16051" spans="2:9" ht="12.75">
      <c r="B16051" s="102">
        <v>246290473</v>
      </c>
      <c r="C16051" s="106">
        <v>0.61431673330424275</v>
      </c>
      <c r="D16051" s="107">
        <v>0.37982851139860974</v>
      </c>
      <c r="E16051" s="106">
        <v>0.27361672931746117</v>
      </c>
      <c r="F16051" s="107">
        <v>0.5993869009808821</v>
      </c>
      <c r="G16051" s="106">
        <v>0.29477930312337897</v>
      </c>
      <c r="H16051" s="107">
        <v>0.66306240683945572</v>
      </c>
      <c r="I16051" s="121" t="str">
        <f t="shared" si="250"/>
        <v>BH</v>
      </c>
    </row>
    <row r="16052" spans="2:9" ht="12.75">
      <c r="B16052" s="102">
        <v>246291877</v>
      </c>
      <c r="C16052" s="106">
        <v>0.58659779526830658</v>
      </c>
      <c r="D16052" s="107">
        <v>0.30292186750875238</v>
      </c>
      <c r="E16052" s="106">
        <v>0.75477979111471871</v>
      </c>
      <c r="F16052" s="107">
        <v>0.99937389163921253</v>
      </c>
      <c r="G16052" s="106">
        <v>0.17733250406690271</v>
      </c>
      <c r="H16052" s="107">
        <v>0.30293709301949256</v>
      </c>
      <c r="I16052" s="121" t="str">
        <f t="shared" si="250"/>
        <v>C</v>
      </c>
    </row>
    <row r="16053" spans="2:9" ht="12.75">
      <c r="B16053" s="102">
        <v>246292503</v>
      </c>
      <c r="C16053" s="106">
        <v>0.94120665495398104</v>
      </c>
      <c r="D16053" s="107">
        <v>0.29381194331990201</v>
      </c>
      <c r="E16053" s="106">
        <v>0.48484734757101489</v>
      </c>
      <c r="F16053" s="107">
        <v>0.20149996948839721</v>
      </c>
      <c r="G16053" s="106">
        <v>0.59836145115987205</v>
      </c>
      <c r="H16053" s="107">
        <v>0.33484513587839926</v>
      </c>
      <c r="I16053" s="121" t="str">
        <f t="shared" si="250"/>
        <v>FH</v>
      </c>
    </row>
    <row r="16054" spans="2:9" ht="12.75">
      <c r="B16054" s="102">
        <v>246292620</v>
      </c>
      <c r="C16054" s="106">
        <v>0.44858505729643428</v>
      </c>
      <c r="D16054" s="107">
        <v>0.23541311519064756</v>
      </c>
      <c r="E16054" s="106">
        <v>0.98497452560586218</v>
      </c>
      <c r="F16054" s="107">
        <v>0.39621879228065748</v>
      </c>
      <c r="G16054" s="106">
        <v>0.89258089428578469</v>
      </c>
      <c r="H16054" s="107">
        <v>0.11499156267396948</v>
      </c>
      <c r="I16054" s="121" t="str">
        <f t="shared" si="250"/>
        <v>TH</v>
      </c>
    </row>
    <row r="16055" spans="2:9" ht="12.75">
      <c r="B16055" s="102">
        <v>246294673</v>
      </c>
      <c r="C16055" s="106">
        <v>0.66673500090391347</v>
      </c>
      <c r="D16055" s="107">
        <v>0.67259997818139561</v>
      </c>
      <c r="E16055" s="106">
        <v>0.74949124388506938</v>
      </c>
      <c r="F16055" s="107">
        <v>0.85111559456314478</v>
      </c>
      <c r="G16055" s="106">
        <v>0.21253752242173629</v>
      </c>
      <c r="H16055" s="107">
        <v>0.70859852889938879</v>
      </c>
      <c r="I16055" s="121" t="str">
        <f t="shared" si="250"/>
        <v>C</v>
      </c>
    </row>
    <row r="16056" spans="2:9" ht="12.75">
      <c r="B16056" s="102">
        <v>246295220</v>
      </c>
      <c r="C16056" s="106">
        <v>0.43721105350420375</v>
      </c>
      <c r="D16056" s="107">
        <v>0.34005629913371194</v>
      </c>
      <c r="E16056" s="106">
        <v>0.66616175094233121</v>
      </c>
      <c r="F16056" s="107">
        <v>0.25294817802234082</v>
      </c>
      <c r="G16056" s="106">
        <v>0.68949436009500698</v>
      </c>
      <c r="H16056" s="107">
        <v>0.82321233604102595</v>
      </c>
      <c r="I16056" s="121" t="str">
        <f t="shared" si="250"/>
        <v>BH</v>
      </c>
    </row>
    <row r="16057" spans="2:9" ht="12.75">
      <c r="B16057" s="102">
        <v>246295796</v>
      </c>
      <c r="C16057" s="106">
        <v>0.81001532301611423</v>
      </c>
      <c r="D16057" s="107">
        <v>0.85412931532745162</v>
      </c>
      <c r="E16057" s="106">
        <v>0.90148272036593302</v>
      </c>
      <c r="F16057" s="107">
        <v>0.82928367053488961</v>
      </c>
      <c r="G16057" s="106">
        <v>0.72556915924853138</v>
      </c>
      <c r="H16057" s="107">
        <v>0.87156631745029123</v>
      </c>
      <c r="I16057" s="121" t="str">
        <f t="shared" si="250"/>
        <v>TH</v>
      </c>
    </row>
    <row r="16058" spans="2:9" ht="12.75">
      <c r="B16058" s="102">
        <v>246296085</v>
      </c>
      <c r="C16058" s="106">
        <v>0.51155687847811748</v>
      </c>
      <c r="D16058" s="107">
        <v>0.25968291125087983</v>
      </c>
      <c r="E16058" s="106">
        <v>0.41706984197717567</v>
      </c>
      <c r="F16058" s="107">
        <v>0.54108412577820264</v>
      </c>
      <c r="G16058" s="106">
        <v>0.80800110550812954</v>
      </c>
      <c r="H16058" s="107">
        <v>0.23496590405751583</v>
      </c>
      <c r="I16058" s="121" t="str">
        <f t="shared" si="250"/>
        <v>E</v>
      </c>
    </row>
    <row r="16059" spans="2:9" ht="12.75">
      <c r="B16059" s="102">
        <v>246297974</v>
      </c>
      <c r="C16059" s="106">
        <v>0.53133046813938112</v>
      </c>
      <c r="D16059" s="107">
        <v>0.54985729862129773</v>
      </c>
      <c r="E16059" s="106">
        <v>0.57155874893889358</v>
      </c>
      <c r="F16059" s="107">
        <v>4.8167581223696132E-2</v>
      </c>
      <c r="G16059" s="106">
        <v>0.81301426441969582</v>
      </c>
      <c r="H16059" s="107">
        <v>0.71878556068738586</v>
      </c>
      <c r="I16059" s="121" t="str">
        <f t="shared" si="250"/>
        <v>E</v>
      </c>
    </row>
    <row r="16060" spans="2:9" ht="12.75">
      <c r="B16060" s="102">
        <v>246300928</v>
      </c>
      <c r="C16060" s="106">
        <v>0.70229174129768368</v>
      </c>
      <c r="D16060" s="107">
        <v>0.21803858362232598</v>
      </c>
      <c r="E16060" s="106">
        <v>0.89766068311162761</v>
      </c>
      <c r="F16060" s="107">
        <v>0.2432715487036603</v>
      </c>
      <c r="G16060" s="106">
        <v>0.65696848838230704</v>
      </c>
      <c r="H16060" s="107">
        <v>0.23089142765183568</v>
      </c>
      <c r="I16060" s="121" t="str">
        <f t="shared" si="250"/>
        <v>TH</v>
      </c>
    </row>
    <row r="16061" spans="2:9" ht="12.75">
      <c r="B16061" s="102">
        <v>246301405</v>
      </c>
      <c r="C16061" s="106">
        <v>0.89932511417361782</v>
      </c>
      <c r="D16061" s="107">
        <v>0.85242857194209654</v>
      </c>
      <c r="E16061" s="106">
        <v>8.0200761834982703E-2</v>
      </c>
      <c r="F16061" s="107">
        <v>0.18021590079122785</v>
      </c>
      <c r="G16061" s="106">
        <v>0.4671875417162088</v>
      </c>
      <c r="H16061" s="107">
        <v>0.56611222948439366</v>
      </c>
      <c r="I16061" s="121" t="str">
        <f t="shared" si="250"/>
        <v>FH</v>
      </c>
    </row>
    <row r="16062" spans="2:9" ht="12.75">
      <c r="B16062" s="102">
        <v>246302544</v>
      </c>
      <c r="C16062" s="106">
        <v>0.4335465911400469</v>
      </c>
      <c r="D16062" s="107">
        <v>0.92910354069136436</v>
      </c>
      <c r="E16062" s="106">
        <v>0.17880751906882586</v>
      </c>
      <c r="F16062" s="107">
        <v>0.51130626750297026</v>
      </c>
      <c r="G16062" s="106">
        <v>0.75401777682360116</v>
      </c>
      <c r="H16062" s="107">
        <v>0.34076481940232917</v>
      </c>
      <c r="I16062" s="121" t="str">
        <f t="shared" si="250"/>
        <v>DF</v>
      </c>
    </row>
    <row r="16063" spans="2:9" ht="12.75">
      <c r="B16063" s="102">
        <v>246303700</v>
      </c>
      <c r="C16063" s="106">
        <v>0.34674305547017159</v>
      </c>
      <c r="D16063" s="107">
        <v>0.53509333623107125</v>
      </c>
      <c r="E16063" s="106">
        <v>0.56643980867554267</v>
      </c>
      <c r="F16063" s="107">
        <v>0.95904826656740827</v>
      </c>
      <c r="G16063" s="106">
        <v>0.44109340579940692</v>
      </c>
      <c r="H16063" s="107">
        <v>0.73908127218202857</v>
      </c>
      <c r="I16063" s="121" t="str">
        <f t="shared" si="250"/>
        <v>C</v>
      </c>
    </row>
    <row r="16064" spans="2:9" ht="12.75">
      <c r="B16064" s="102">
        <v>246304342</v>
      </c>
      <c r="C16064" s="106">
        <v>0.27892695700811476</v>
      </c>
      <c r="D16064" s="107">
        <v>0.32539239165288691</v>
      </c>
      <c r="E16064" s="106">
        <v>0.76477221982970112</v>
      </c>
      <c r="F16064" s="107">
        <v>0.57788822969588671</v>
      </c>
      <c r="G16064" s="106">
        <v>2.4568791047908434E-2</v>
      </c>
      <c r="H16064" s="107">
        <v>0.91738206695610747</v>
      </c>
      <c r="I16064" s="121" t="str">
        <f t="shared" si="250"/>
        <v>BH</v>
      </c>
    </row>
    <row r="16065" spans="2:9" ht="12.75">
      <c r="B16065" s="102">
        <v>246309063</v>
      </c>
      <c r="C16065" s="106">
        <v>0.34828846331407437</v>
      </c>
      <c r="D16065" s="107">
        <v>0.8983224251479065</v>
      </c>
      <c r="E16065" s="106">
        <v>0.85513033029607688</v>
      </c>
      <c r="F16065" s="107">
        <v>0.22573571242484736</v>
      </c>
      <c r="G16065" s="106">
        <v>0.89861275610790536</v>
      </c>
      <c r="H16065" s="107">
        <v>0.9501101575916433</v>
      </c>
      <c r="I16065" s="121" t="str">
        <f t="shared" si="250"/>
        <v>BH</v>
      </c>
    </row>
    <row r="16066" spans="2:9" ht="12.75">
      <c r="B16066" s="102">
        <v>246310448</v>
      </c>
      <c r="C16066" s="106">
        <v>0.42678878589620783</v>
      </c>
      <c r="D16066" s="107">
        <v>2.0237710046572488E-2</v>
      </c>
      <c r="E16066" s="106">
        <v>0.86363877190271676</v>
      </c>
      <c r="F16066" s="107">
        <v>0.9875402343469748</v>
      </c>
      <c r="G16066" s="106">
        <v>0.12864167599359644</v>
      </c>
      <c r="H16066" s="107">
        <v>0.9497388673904702</v>
      </c>
      <c r="I16066" s="121" t="str">
        <f t="shared" si="250"/>
        <v>C</v>
      </c>
    </row>
    <row r="16067" spans="2:9" ht="12.75">
      <c r="B16067" s="102">
        <v>246312000</v>
      </c>
      <c r="C16067" s="106">
        <v>8.5537014915727738E-2</v>
      </c>
      <c r="D16067" s="107">
        <v>0.9959629005002677</v>
      </c>
      <c r="E16067" s="106">
        <v>0.76728624406423052</v>
      </c>
      <c r="F16067" s="107">
        <v>1.3484138418631275E-3</v>
      </c>
      <c r="G16067" s="106">
        <v>0.30809090902630687</v>
      </c>
      <c r="H16067" s="107">
        <v>0.76592088092465715</v>
      </c>
      <c r="I16067" s="121" t="str">
        <f t="shared" si="250"/>
        <v>DF</v>
      </c>
    </row>
    <row r="16068" spans="2:9" ht="12.75">
      <c r="B16068" s="102">
        <v>246312691</v>
      </c>
      <c r="C16068" s="106">
        <v>0.15336745970407772</v>
      </c>
      <c r="D16068" s="107">
        <v>0.92137250016628336</v>
      </c>
      <c r="E16068" s="106">
        <v>0.1120182658071025</v>
      </c>
      <c r="F16068" s="107">
        <v>0.49908416440141679</v>
      </c>
      <c r="G16068" s="106">
        <v>0.75694876153473967</v>
      </c>
      <c r="H16068" s="107">
        <v>0.49355193560566768</v>
      </c>
      <c r="I16068" s="121" t="str">
        <f t="shared" si="250"/>
        <v>DF</v>
      </c>
    </row>
    <row r="16069" spans="2:9" ht="12.75">
      <c r="B16069" s="102">
        <v>246315135</v>
      </c>
      <c r="C16069" s="106">
        <v>0.91931494134028657</v>
      </c>
      <c r="D16069" s="107">
        <v>0.54105445926795093</v>
      </c>
      <c r="E16069" s="106">
        <v>1.0802952307165103E-2</v>
      </c>
      <c r="F16069" s="107">
        <v>0.26207056178797394</v>
      </c>
      <c r="G16069" s="106">
        <v>0.378222643531406</v>
      </c>
      <c r="H16069" s="107">
        <v>0.13852979535078092</v>
      </c>
      <c r="I16069" s="121" t="str">
        <f t="shared" ref="I16069:I16132" si="251">INDEX($C$3:$H$3, MATCH(MAX(C16069:H16069), C16069:H16069, 0))</f>
        <v>FH</v>
      </c>
    </row>
    <row r="16070" spans="2:9" ht="12.75">
      <c r="B16070" s="102">
        <v>246316060</v>
      </c>
      <c r="C16070" s="106">
        <v>6.9595719108341392E-2</v>
      </c>
      <c r="D16070" s="107">
        <v>0.87931746323876148</v>
      </c>
      <c r="E16070" s="106">
        <v>0.97969230907327987</v>
      </c>
      <c r="F16070" s="107">
        <v>0.5392065885807753</v>
      </c>
      <c r="G16070" s="106">
        <v>0.95333845109807225</v>
      </c>
      <c r="H16070" s="107">
        <v>0.78174801985976416</v>
      </c>
      <c r="I16070" s="121" t="str">
        <f t="shared" si="251"/>
        <v>TH</v>
      </c>
    </row>
    <row r="16071" spans="2:9" ht="12.75">
      <c r="B16071" s="102">
        <v>246317477</v>
      </c>
      <c r="C16071" s="106">
        <v>0.41114602036494263</v>
      </c>
      <c r="D16071" s="107">
        <v>0.5412466186703051</v>
      </c>
      <c r="E16071" s="106">
        <v>4.3711194008986709E-2</v>
      </c>
      <c r="F16071" s="107">
        <v>0.61829284457544009</v>
      </c>
      <c r="G16071" s="106">
        <v>0.78154253666462048</v>
      </c>
      <c r="H16071" s="107">
        <v>0.75235999424275102</v>
      </c>
      <c r="I16071" s="121" t="str">
        <f t="shared" si="251"/>
        <v>E</v>
      </c>
    </row>
    <row r="16072" spans="2:9" ht="12.75">
      <c r="B16072" s="102">
        <v>246319153</v>
      </c>
      <c r="C16072" s="106">
        <v>0.72139949096523237</v>
      </c>
      <c r="D16072" s="107">
        <v>0.70490441601813525</v>
      </c>
      <c r="E16072" s="106">
        <v>0.70586164793082151</v>
      </c>
      <c r="F16072" s="107">
        <v>6.2029483991668855E-2</v>
      </c>
      <c r="G16072" s="106">
        <v>0.31781613893603033</v>
      </c>
      <c r="H16072" s="107">
        <v>0.60124506806829303</v>
      </c>
      <c r="I16072" s="121" t="str">
        <f t="shared" si="251"/>
        <v>FH</v>
      </c>
    </row>
    <row r="16073" spans="2:9" ht="12.75">
      <c r="B16073" s="102">
        <v>246323566</v>
      </c>
      <c r="C16073" s="106">
        <v>0.95001781589603285</v>
      </c>
      <c r="D16073" s="107">
        <v>0.36808827412475997</v>
      </c>
      <c r="E16073" s="106">
        <v>0.1514793348482173</v>
      </c>
      <c r="F16073" s="107">
        <v>0.62502050061990344</v>
      </c>
      <c r="G16073" s="106">
        <v>0.54246870591722729</v>
      </c>
      <c r="H16073" s="107">
        <v>8.2944129798729449E-2</v>
      </c>
      <c r="I16073" s="121" t="str">
        <f t="shared" si="251"/>
        <v>FH</v>
      </c>
    </row>
    <row r="16074" spans="2:9" ht="12.75">
      <c r="B16074" s="102">
        <v>246324621</v>
      </c>
      <c r="C16074" s="106">
        <v>0.63048665396240655</v>
      </c>
      <c r="D16074" s="107">
        <v>4.2935388908586614E-2</v>
      </c>
      <c r="E16074" s="106">
        <v>0.69580246684045721</v>
      </c>
      <c r="F16074" s="107">
        <v>8.2359281168218779E-2</v>
      </c>
      <c r="G16074" s="106">
        <v>0.9422457431122544</v>
      </c>
      <c r="H16074" s="107">
        <v>0.56078006641475442</v>
      </c>
      <c r="I16074" s="121" t="str">
        <f t="shared" si="251"/>
        <v>E</v>
      </c>
    </row>
    <row r="16075" spans="2:9" ht="12.75">
      <c r="B16075" s="102">
        <v>246324738</v>
      </c>
      <c r="C16075" s="106">
        <v>0.66583921807526236</v>
      </c>
      <c r="D16075" s="107">
        <v>3.3989303159732476E-2</v>
      </c>
      <c r="E16075" s="106">
        <v>0.10160091909874835</v>
      </c>
      <c r="F16075" s="107">
        <v>0.18653638244475168</v>
      </c>
      <c r="G16075" s="106">
        <v>0.70966734431206602</v>
      </c>
      <c r="H16075" s="107">
        <v>0.7825596921294431</v>
      </c>
      <c r="I16075" s="121" t="str">
        <f t="shared" si="251"/>
        <v>BH</v>
      </c>
    </row>
    <row r="16076" spans="2:9" ht="12.75">
      <c r="B16076" s="102">
        <v>246325587</v>
      </c>
      <c r="C16076" s="106">
        <v>0.13532876433128171</v>
      </c>
      <c r="D16076" s="107">
        <v>0.64168359578241319</v>
      </c>
      <c r="E16076" s="106">
        <v>0.71268744947898655</v>
      </c>
      <c r="F16076" s="107">
        <v>0.69629919617350922</v>
      </c>
      <c r="G16076" s="106">
        <v>0.45940654662588454</v>
      </c>
      <c r="H16076" s="107">
        <v>0.60554021807747027</v>
      </c>
      <c r="I16076" s="121" t="str">
        <f t="shared" si="251"/>
        <v>TH</v>
      </c>
    </row>
    <row r="16077" spans="2:9" ht="12.75">
      <c r="B16077" s="102">
        <v>246325678</v>
      </c>
      <c r="C16077" s="106">
        <v>0.40454403293915764</v>
      </c>
      <c r="D16077" s="107">
        <v>0.90865654812715491</v>
      </c>
      <c r="E16077" s="106">
        <v>0.49568157471702817</v>
      </c>
      <c r="F16077" s="107">
        <v>0.28200609853277214</v>
      </c>
      <c r="G16077" s="106">
        <v>0.1012774218285486</v>
      </c>
      <c r="H16077" s="107">
        <v>0.51409086972469287</v>
      </c>
      <c r="I16077" s="121" t="str">
        <f t="shared" si="251"/>
        <v>DF</v>
      </c>
    </row>
    <row r="16078" spans="2:9" ht="12.75">
      <c r="B16078" s="102">
        <v>246326726</v>
      </c>
      <c r="C16078" s="106">
        <v>0.98969612009124663</v>
      </c>
      <c r="D16078" s="107">
        <v>0.18916076604774212</v>
      </c>
      <c r="E16078" s="106">
        <v>7.0454318349804979E-2</v>
      </c>
      <c r="F16078" s="107">
        <v>0.94494144115540468</v>
      </c>
      <c r="G16078" s="106">
        <v>0.13355846617187339</v>
      </c>
      <c r="H16078" s="107">
        <v>0.73868435599791771</v>
      </c>
      <c r="I16078" s="121" t="str">
        <f t="shared" si="251"/>
        <v>FH</v>
      </c>
    </row>
    <row r="16079" spans="2:9" ht="12.75">
      <c r="B16079" s="102">
        <v>246328203</v>
      </c>
      <c r="C16079" s="106">
        <v>0.77509521544017224</v>
      </c>
      <c r="D16079" s="107">
        <v>0.43355280980767463</v>
      </c>
      <c r="E16079" s="106">
        <v>0.73605722826065811</v>
      </c>
      <c r="F16079" s="107">
        <v>0.82169914221235474</v>
      </c>
      <c r="G16079" s="106">
        <v>0.93402910658274552</v>
      </c>
      <c r="H16079" s="107">
        <v>0.26022594856369174</v>
      </c>
      <c r="I16079" s="121" t="str">
        <f t="shared" si="251"/>
        <v>E</v>
      </c>
    </row>
    <row r="16080" spans="2:9" ht="12.75">
      <c r="B16080" s="102">
        <v>246329357</v>
      </c>
      <c r="C16080" s="106">
        <v>0.17425768902806205</v>
      </c>
      <c r="D16080" s="107">
        <v>0.13008856970988791</v>
      </c>
      <c r="E16080" s="106">
        <v>0.12099509415400078</v>
      </c>
      <c r="F16080" s="107">
        <v>0.48694958413340506</v>
      </c>
      <c r="G16080" s="106">
        <v>6.1260402315724383E-2</v>
      </c>
      <c r="H16080" s="107">
        <v>0.1857469596866359</v>
      </c>
      <c r="I16080" s="121" t="str">
        <f t="shared" si="251"/>
        <v>C</v>
      </c>
    </row>
    <row r="16081" spans="2:9" ht="12.75">
      <c r="B16081" s="102">
        <v>246330141</v>
      </c>
      <c r="C16081" s="106">
        <v>0.88522622754513147</v>
      </c>
      <c r="D16081" s="107">
        <v>0.80584553730837705</v>
      </c>
      <c r="E16081" s="106">
        <v>0.92435609603690327</v>
      </c>
      <c r="F16081" s="107">
        <v>0.30148948701889822</v>
      </c>
      <c r="G16081" s="106">
        <v>0.11494187971631487</v>
      </c>
      <c r="H16081" s="107">
        <v>0.93742404073577212</v>
      </c>
      <c r="I16081" s="121" t="str">
        <f t="shared" si="251"/>
        <v>BH</v>
      </c>
    </row>
    <row r="16082" spans="2:9" ht="12.75">
      <c r="B16082" s="102">
        <v>246331675</v>
      </c>
      <c r="C16082" s="106">
        <v>0.85770918763248472</v>
      </c>
      <c r="D16082" s="107">
        <v>0.68496724259395148</v>
      </c>
      <c r="E16082" s="106">
        <v>0.89622200087515758</v>
      </c>
      <c r="F16082" s="107">
        <v>0.36465699917651495</v>
      </c>
      <c r="G16082" s="106">
        <v>0.86926911959316655</v>
      </c>
      <c r="H16082" s="107">
        <v>0.79361938077569416</v>
      </c>
      <c r="I16082" s="121" t="str">
        <f t="shared" si="251"/>
        <v>TH</v>
      </c>
    </row>
    <row r="16083" spans="2:9" ht="12.75">
      <c r="B16083" s="102">
        <v>246331733</v>
      </c>
      <c r="C16083" s="106">
        <v>0.42517229631369524</v>
      </c>
      <c r="D16083" s="107">
        <v>0.28210322842022695</v>
      </c>
      <c r="E16083" s="106">
        <v>0.60194944075469436</v>
      </c>
      <c r="F16083" s="107">
        <v>0.9279604267852648</v>
      </c>
      <c r="G16083" s="106">
        <v>0.78345479058322232</v>
      </c>
      <c r="H16083" s="107">
        <v>0.11881288024434733</v>
      </c>
      <c r="I16083" s="121" t="str">
        <f t="shared" si="251"/>
        <v>C</v>
      </c>
    </row>
    <row r="16084" spans="2:9" ht="12.75">
      <c r="B16084" s="102">
        <v>246333293</v>
      </c>
      <c r="C16084" s="106">
        <v>0.98844963413919351</v>
      </c>
      <c r="D16084" s="107">
        <v>0.57254051635158376</v>
      </c>
      <c r="E16084" s="106">
        <v>0.66692464786598937</v>
      </c>
      <c r="F16084" s="107">
        <v>0.62338427782866734</v>
      </c>
      <c r="G16084" s="106">
        <v>0.21149550896861413</v>
      </c>
      <c r="H16084" s="107">
        <v>0.30853327316318424</v>
      </c>
      <c r="I16084" s="121" t="str">
        <f t="shared" si="251"/>
        <v>FH</v>
      </c>
    </row>
    <row r="16085" spans="2:9" ht="12.75">
      <c r="B16085" s="102">
        <v>246334309</v>
      </c>
      <c r="C16085" s="106">
        <v>0.65518504273272349</v>
      </c>
      <c r="D16085" s="107">
        <v>0.85625239774862738</v>
      </c>
      <c r="E16085" s="106">
        <v>0.25863350398164919</v>
      </c>
      <c r="F16085" s="107">
        <v>0.64014510822275561</v>
      </c>
      <c r="G16085" s="106">
        <v>0.1863246908020928</v>
      </c>
      <c r="H16085" s="107">
        <v>0.94853573674220382</v>
      </c>
      <c r="I16085" s="121" t="str">
        <f t="shared" si="251"/>
        <v>BH</v>
      </c>
    </row>
    <row r="16086" spans="2:9" ht="12.75">
      <c r="B16086" s="102">
        <v>246336206</v>
      </c>
      <c r="C16086" s="106">
        <v>0.18852338622347453</v>
      </c>
      <c r="D16086" s="107">
        <v>0.13621164675415276</v>
      </c>
      <c r="E16086" s="106">
        <v>0.92344880523193162</v>
      </c>
      <c r="F16086" s="107">
        <v>0.96070111396438884</v>
      </c>
      <c r="G16086" s="106">
        <v>0.93117269646656764</v>
      </c>
      <c r="H16086" s="107">
        <v>2.5372312188576718E-2</v>
      </c>
      <c r="I16086" s="121" t="str">
        <f t="shared" si="251"/>
        <v>C</v>
      </c>
    </row>
    <row r="16087" spans="2:9" ht="12.75">
      <c r="B16087" s="102">
        <v>246337541</v>
      </c>
      <c r="C16087" s="106">
        <v>0.72950213540728526</v>
      </c>
      <c r="D16087" s="107">
        <v>8.4298392682045531E-2</v>
      </c>
      <c r="E16087" s="106">
        <v>0.87351427774219514</v>
      </c>
      <c r="F16087" s="107">
        <v>0.71518853740306265</v>
      </c>
      <c r="G16087" s="106">
        <v>0.20581192127602232</v>
      </c>
      <c r="H16087" s="107">
        <v>0.68079107763797442</v>
      </c>
      <c r="I16087" s="121" t="str">
        <f t="shared" si="251"/>
        <v>TH</v>
      </c>
    </row>
    <row r="16088" spans="2:9" ht="12.75">
      <c r="B16088" s="102">
        <v>246340775</v>
      </c>
      <c r="C16088" s="106">
        <v>0.71321602843947218</v>
      </c>
      <c r="D16088" s="107">
        <v>0.55422204844297962</v>
      </c>
      <c r="E16088" s="106">
        <v>0.85257105751612117</v>
      </c>
      <c r="F16088" s="107">
        <v>7.2786878901855978E-3</v>
      </c>
      <c r="G16088" s="106">
        <v>0.25428524573438338</v>
      </c>
      <c r="H16088" s="107">
        <v>3.3940196696856884E-2</v>
      </c>
      <c r="I16088" s="121" t="str">
        <f t="shared" si="251"/>
        <v>TH</v>
      </c>
    </row>
    <row r="16089" spans="2:9" ht="12.75">
      <c r="B16089" s="102">
        <v>246341948</v>
      </c>
      <c r="C16089" s="106">
        <v>0.67060462962013001</v>
      </c>
      <c r="D16089" s="107">
        <v>0.55166615159301902</v>
      </c>
      <c r="E16089" s="106">
        <v>0.40868271764336583</v>
      </c>
      <c r="F16089" s="107">
        <v>8.3348057630099781E-2</v>
      </c>
      <c r="G16089" s="106">
        <v>0.83534029785872299</v>
      </c>
      <c r="H16089" s="107">
        <v>0.4080836305152904</v>
      </c>
      <c r="I16089" s="121" t="str">
        <f t="shared" si="251"/>
        <v>E</v>
      </c>
    </row>
    <row r="16090" spans="2:9" ht="12.75">
      <c r="B16090" s="102">
        <v>246342573</v>
      </c>
      <c r="C16090" s="106">
        <v>0.42065432033388417</v>
      </c>
      <c r="D16090" s="107">
        <v>0.61345034977298307</v>
      </c>
      <c r="E16090" s="106">
        <v>0.91883925812718847</v>
      </c>
      <c r="F16090" s="107">
        <v>0.1683609906523964</v>
      </c>
      <c r="G16090" s="106">
        <v>0.195852924655604</v>
      </c>
      <c r="H16090" s="107">
        <v>0.43449725973818976</v>
      </c>
      <c r="I16090" s="121" t="str">
        <f t="shared" si="251"/>
        <v>TH</v>
      </c>
    </row>
    <row r="16091" spans="2:9" ht="12.75">
      <c r="B16091" s="102">
        <v>246342813</v>
      </c>
      <c r="C16091" s="106">
        <v>0.20444462683017539</v>
      </c>
      <c r="D16091" s="107">
        <v>0.11963830864519887</v>
      </c>
      <c r="E16091" s="106">
        <v>0.44518207553649303</v>
      </c>
      <c r="F16091" s="107">
        <v>0.86375727232392729</v>
      </c>
      <c r="G16091" s="106">
        <v>0.70248915348053931</v>
      </c>
      <c r="H16091" s="107">
        <v>0.60009003787046944</v>
      </c>
      <c r="I16091" s="121" t="str">
        <f t="shared" si="251"/>
        <v>C</v>
      </c>
    </row>
    <row r="16092" spans="2:9" ht="12.75">
      <c r="B16092" s="102">
        <v>246343170</v>
      </c>
      <c r="C16092" s="106">
        <v>0.21303508619683109</v>
      </c>
      <c r="D16092" s="107">
        <v>0.43933124568215454</v>
      </c>
      <c r="E16092" s="106">
        <v>0.40112917013092542</v>
      </c>
      <c r="F16092" s="107">
        <v>0.27894840931582987</v>
      </c>
      <c r="G16092" s="106">
        <v>0.45548510860344571</v>
      </c>
      <c r="H16092" s="107">
        <v>0.27961234354386111</v>
      </c>
      <c r="I16092" s="121" t="str">
        <f t="shared" si="251"/>
        <v>E</v>
      </c>
    </row>
    <row r="16093" spans="2:9" ht="12.75">
      <c r="B16093" s="102">
        <v>246344282</v>
      </c>
      <c r="C16093" s="106">
        <v>0.52435501377530636</v>
      </c>
      <c r="D16093" s="107">
        <v>0.66295510520707035</v>
      </c>
      <c r="E16093" s="106">
        <v>6.9531493563633529E-2</v>
      </c>
      <c r="F16093" s="107">
        <v>0.45861861236704105</v>
      </c>
      <c r="G16093" s="106">
        <v>0.25678918860803179</v>
      </c>
      <c r="H16093" s="107">
        <v>0.89938592927417638</v>
      </c>
      <c r="I16093" s="121" t="str">
        <f t="shared" si="251"/>
        <v>BH</v>
      </c>
    </row>
    <row r="16094" spans="2:9" ht="12.75">
      <c r="B16094" s="102">
        <v>246346370</v>
      </c>
      <c r="C16094" s="106">
        <v>0.87895526953840619</v>
      </c>
      <c r="D16094" s="107">
        <v>0.56153918376534406</v>
      </c>
      <c r="E16094" s="106">
        <v>0.27641606174449773</v>
      </c>
      <c r="F16094" s="107">
        <v>0.48725278807710581</v>
      </c>
      <c r="G16094" s="106">
        <v>0.92834023983261504</v>
      </c>
      <c r="H16094" s="107">
        <v>0.53868016941633279</v>
      </c>
      <c r="I16094" s="121" t="str">
        <f t="shared" si="251"/>
        <v>E</v>
      </c>
    </row>
    <row r="16095" spans="2:9" ht="12.75">
      <c r="B16095" s="102">
        <v>246346823</v>
      </c>
      <c r="C16095" s="106">
        <v>0.75101012756272034</v>
      </c>
      <c r="D16095" s="107">
        <v>0.78878145407141997</v>
      </c>
      <c r="E16095" s="106">
        <v>0.64563538701850032</v>
      </c>
      <c r="F16095" s="107">
        <v>0.84505405754491947</v>
      </c>
      <c r="G16095" s="106">
        <v>0.82971056346441019</v>
      </c>
      <c r="H16095" s="107">
        <v>0.23160659222910729</v>
      </c>
      <c r="I16095" s="121" t="str">
        <f t="shared" si="251"/>
        <v>C</v>
      </c>
    </row>
    <row r="16096" spans="2:9" ht="12.75">
      <c r="B16096" s="102">
        <v>246347179</v>
      </c>
      <c r="C16096" s="106">
        <v>0.16336978459614837</v>
      </c>
      <c r="D16096" s="107">
        <v>6.3593345431398163E-2</v>
      </c>
      <c r="E16096" s="106">
        <v>0.3131038862510076</v>
      </c>
      <c r="F16096" s="107">
        <v>0.93888979696962616</v>
      </c>
      <c r="G16096" s="106">
        <v>0.22410033006791474</v>
      </c>
      <c r="H16096" s="107">
        <v>0.36865185476123563</v>
      </c>
      <c r="I16096" s="121" t="str">
        <f t="shared" si="251"/>
        <v>C</v>
      </c>
    </row>
    <row r="16097" spans="2:9" ht="12.75">
      <c r="B16097" s="102">
        <v>246347690</v>
      </c>
      <c r="C16097" s="106">
        <v>0.90645212037329004</v>
      </c>
      <c r="D16097" s="107">
        <v>0.67670257453589899</v>
      </c>
      <c r="E16097" s="106">
        <v>0.71613126999560506</v>
      </c>
      <c r="F16097" s="107">
        <v>0.78339850842048442</v>
      </c>
      <c r="G16097" s="106">
        <v>8.3198297434923241E-2</v>
      </c>
      <c r="H16097" s="107">
        <v>4.2938874389523818E-2</v>
      </c>
      <c r="I16097" s="121" t="str">
        <f t="shared" si="251"/>
        <v>FH</v>
      </c>
    </row>
    <row r="16098" spans="2:9" ht="12.75">
      <c r="B16098" s="102">
        <v>246347954</v>
      </c>
      <c r="C16098" s="106">
        <v>0.79489538775506841</v>
      </c>
      <c r="D16098" s="107">
        <v>0.41573234498996037</v>
      </c>
      <c r="E16098" s="106">
        <v>3.6226176714259317E-2</v>
      </c>
      <c r="F16098" s="107">
        <v>0.6114184274754495</v>
      </c>
      <c r="G16098" s="106">
        <v>0.21311701922399773</v>
      </c>
      <c r="H16098" s="107">
        <v>6.5163779173052383E-2</v>
      </c>
      <c r="I16098" s="121" t="str">
        <f t="shared" si="251"/>
        <v>FH</v>
      </c>
    </row>
    <row r="16099" spans="2:9" ht="12.75">
      <c r="B16099" s="102">
        <v>246348003</v>
      </c>
      <c r="C16099" s="106">
        <v>0.96719192915788099</v>
      </c>
      <c r="D16099" s="107">
        <v>0.55220299424656272</v>
      </c>
      <c r="E16099" s="106">
        <v>0.99267831394146633</v>
      </c>
      <c r="F16099" s="107">
        <v>0.47013672369365</v>
      </c>
      <c r="G16099" s="106">
        <v>0.45307681954438572</v>
      </c>
      <c r="H16099" s="107">
        <v>0.69873481318218644</v>
      </c>
      <c r="I16099" s="121" t="str">
        <f t="shared" si="251"/>
        <v>TH</v>
      </c>
    </row>
    <row r="16100" spans="2:9" ht="12.75">
      <c r="B16100" s="102">
        <v>246349118</v>
      </c>
      <c r="C16100" s="106">
        <v>0.94264120692659237</v>
      </c>
      <c r="D16100" s="107">
        <v>0.6055196319007019</v>
      </c>
      <c r="E16100" s="106">
        <v>0.39771537917808653</v>
      </c>
      <c r="F16100" s="107">
        <v>0.26676314118225242</v>
      </c>
      <c r="G16100" s="106">
        <v>0.46423579284128991</v>
      </c>
      <c r="H16100" s="107">
        <v>1.8036325900737005E-2</v>
      </c>
      <c r="I16100" s="121" t="str">
        <f t="shared" si="251"/>
        <v>FH</v>
      </c>
    </row>
    <row r="16101" spans="2:9" ht="12.75">
      <c r="B16101" s="102">
        <v>246349784</v>
      </c>
      <c r="C16101" s="106">
        <v>0.7573563477997336</v>
      </c>
      <c r="D16101" s="107">
        <v>0.54681943970241886</v>
      </c>
      <c r="E16101" s="106">
        <v>0.86904039523161414</v>
      </c>
      <c r="F16101" s="107">
        <v>0.78407661176046561</v>
      </c>
      <c r="G16101" s="106">
        <v>0.53480188529367201</v>
      </c>
      <c r="H16101" s="107">
        <v>0.92553850077090871</v>
      </c>
      <c r="I16101" s="121" t="str">
        <f t="shared" si="251"/>
        <v>BH</v>
      </c>
    </row>
    <row r="16102" spans="2:9" ht="12.75">
      <c r="B16102" s="102">
        <v>246349792</v>
      </c>
      <c r="C16102" s="106">
        <v>0.49681718298525279</v>
      </c>
      <c r="D16102" s="107">
        <v>8.6739391462577586E-2</v>
      </c>
      <c r="E16102" s="106">
        <v>0.45453735377725568</v>
      </c>
      <c r="F16102" s="107">
        <v>0.78359186019109472</v>
      </c>
      <c r="G16102" s="106">
        <v>0.72898631272738901</v>
      </c>
      <c r="H16102" s="107">
        <v>0.20297082806087108</v>
      </c>
      <c r="I16102" s="121" t="str">
        <f t="shared" si="251"/>
        <v>C</v>
      </c>
    </row>
    <row r="16103" spans="2:9" ht="12.75">
      <c r="B16103" s="102">
        <v>246350271</v>
      </c>
      <c r="C16103" s="106">
        <v>0.12294912796993174</v>
      </c>
      <c r="D16103" s="107">
        <v>0.65410328394895068</v>
      </c>
      <c r="E16103" s="106">
        <v>8.2980866061409309E-2</v>
      </c>
      <c r="F16103" s="107">
        <v>3.8376715926151661E-2</v>
      </c>
      <c r="G16103" s="106">
        <v>6.1079673262439016E-2</v>
      </c>
      <c r="H16103" s="107">
        <v>0.53934082715513743</v>
      </c>
      <c r="I16103" s="121" t="str">
        <f t="shared" si="251"/>
        <v>DF</v>
      </c>
    </row>
    <row r="16104" spans="2:9" ht="12.75">
      <c r="B16104" s="102">
        <v>246350759</v>
      </c>
      <c r="C16104" s="106">
        <v>0.44656049730898673</v>
      </c>
      <c r="D16104" s="107">
        <v>0.55192361314837068</v>
      </c>
      <c r="E16104" s="106">
        <v>0.35525420982568989</v>
      </c>
      <c r="F16104" s="107">
        <v>0.79681170106636401</v>
      </c>
      <c r="G16104" s="106">
        <v>0.75536381022545296</v>
      </c>
      <c r="H16104" s="107">
        <v>0.82721125425811515</v>
      </c>
      <c r="I16104" s="121" t="str">
        <f t="shared" si="251"/>
        <v>BH</v>
      </c>
    </row>
    <row r="16105" spans="2:9" ht="12.75">
      <c r="B16105" s="102">
        <v>246350800</v>
      </c>
      <c r="C16105" s="106">
        <v>0.99332201788723129</v>
      </c>
      <c r="D16105" s="107">
        <v>0.43762835739386952</v>
      </c>
      <c r="E16105" s="106">
        <v>0.21914020638628706</v>
      </c>
      <c r="F16105" s="107">
        <v>0.98405481855374166</v>
      </c>
      <c r="G16105" s="106">
        <v>0.80041964248513509</v>
      </c>
      <c r="H16105" s="107">
        <v>4.0836915151429842E-2</v>
      </c>
      <c r="I16105" s="121" t="str">
        <f t="shared" si="251"/>
        <v>FH</v>
      </c>
    </row>
    <row r="16106" spans="2:9" ht="12.75">
      <c r="B16106" s="102">
        <v>246350998</v>
      </c>
      <c r="C16106" s="106">
        <v>0.32555325839250848</v>
      </c>
      <c r="D16106" s="107">
        <v>0.32251260962975548</v>
      </c>
      <c r="E16106" s="106">
        <v>0.24130618629953116</v>
      </c>
      <c r="F16106" s="107">
        <v>4.2746220650611955E-2</v>
      </c>
      <c r="G16106" s="106">
        <v>0.15640321846808591</v>
      </c>
      <c r="H16106" s="107">
        <v>0.92944675522636633</v>
      </c>
      <c r="I16106" s="121" t="str">
        <f t="shared" si="251"/>
        <v>BH</v>
      </c>
    </row>
    <row r="16107" spans="2:9" ht="12.75">
      <c r="B16107" s="102">
        <v>246351064</v>
      </c>
      <c r="C16107" s="106">
        <v>0.54830675659142969</v>
      </c>
      <c r="D16107" s="107">
        <v>0.2256934301096889</v>
      </c>
      <c r="E16107" s="106">
        <v>8.9780131119406414E-2</v>
      </c>
      <c r="F16107" s="107">
        <v>0.95651739538991976</v>
      </c>
      <c r="G16107" s="106">
        <v>0.74041311610876837</v>
      </c>
      <c r="H16107" s="107">
        <v>0.47234161666071106</v>
      </c>
      <c r="I16107" s="121" t="str">
        <f t="shared" si="251"/>
        <v>C</v>
      </c>
    </row>
    <row r="16108" spans="2:9" ht="12.75">
      <c r="B16108" s="102">
        <v>246353052</v>
      </c>
      <c r="C16108" s="106">
        <v>0.99200338021213597</v>
      </c>
      <c r="D16108" s="107">
        <v>0.48236270789186531</v>
      </c>
      <c r="E16108" s="106">
        <v>0.52649189336039193</v>
      </c>
      <c r="F16108" s="107">
        <v>0.64434876544912467</v>
      </c>
      <c r="G16108" s="106">
        <v>0.93321774999662122</v>
      </c>
      <c r="H16108" s="107">
        <v>3.794209686379979E-2</v>
      </c>
      <c r="I16108" s="121" t="str">
        <f t="shared" si="251"/>
        <v>FH</v>
      </c>
    </row>
    <row r="16109" spans="2:9" ht="12.75">
      <c r="B16109" s="102">
        <v>246354159</v>
      </c>
      <c r="C16109" s="106">
        <v>0.57303741128951313</v>
      </c>
      <c r="D16109" s="107">
        <v>0.98534467516067492</v>
      </c>
      <c r="E16109" s="106">
        <v>0.8481209545341144</v>
      </c>
      <c r="F16109" s="107">
        <v>0.14994990360980598</v>
      </c>
      <c r="G16109" s="106">
        <v>0.31615829999793377</v>
      </c>
      <c r="H16109" s="107">
        <v>0.76798846303043367</v>
      </c>
      <c r="I16109" s="121" t="str">
        <f t="shared" si="251"/>
        <v>DF</v>
      </c>
    </row>
    <row r="16110" spans="2:9" ht="12.75">
      <c r="B16110" s="102">
        <v>246355230</v>
      </c>
      <c r="C16110" s="106">
        <v>0.11433526235076119</v>
      </c>
      <c r="D16110" s="107">
        <v>0.4073487016451447</v>
      </c>
      <c r="E16110" s="106">
        <v>0.99537594403651619</v>
      </c>
      <c r="F16110" s="107">
        <v>0.70287332523220414</v>
      </c>
      <c r="G16110" s="106">
        <v>0.6080666080078565</v>
      </c>
      <c r="H16110" s="107">
        <v>0.30615499100831212</v>
      </c>
      <c r="I16110" s="121" t="str">
        <f t="shared" si="251"/>
        <v>TH</v>
      </c>
    </row>
    <row r="16111" spans="2:9" ht="12.75">
      <c r="B16111" s="102">
        <v>246355509</v>
      </c>
      <c r="C16111" s="106">
        <v>0.57031541657128138</v>
      </c>
      <c r="D16111" s="107">
        <v>0.90832283323422391</v>
      </c>
      <c r="E16111" s="106">
        <v>0.66999032256644875</v>
      </c>
      <c r="F16111" s="107">
        <v>0.20985218440483244</v>
      </c>
      <c r="G16111" s="106">
        <v>0.72978215329707052</v>
      </c>
      <c r="H16111" s="107">
        <v>0.50307764191509419</v>
      </c>
      <c r="I16111" s="121" t="str">
        <f t="shared" si="251"/>
        <v>DF</v>
      </c>
    </row>
    <row r="16112" spans="2:9" ht="12.75">
      <c r="B16112" s="102">
        <v>246355525</v>
      </c>
      <c r="C16112" s="106">
        <v>0.31778533898151817</v>
      </c>
      <c r="D16112" s="107">
        <v>0.74620892048696996</v>
      </c>
      <c r="E16112" s="106">
        <v>0.37287118186721058</v>
      </c>
      <c r="F16112" s="107">
        <v>0.77669527814304185</v>
      </c>
      <c r="G16112" s="106">
        <v>9.9668238886917671E-2</v>
      </c>
      <c r="H16112" s="107">
        <v>0.58669211064431792</v>
      </c>
      <c r="I16112" s="121" t="str">
        <f t="shared" si="251"/>
        <v>C</v>
      </c>
    </row>
    <row r="16113" spans="2:9" ht="12.75">
      <c r="B16113" s="102">
        <v>246356129</v>
      </c>
      <c r="C16113" s="106">
        <v>3.1990790844274919E-2</v>
      </c>
      <c r="D16113" s="107">
        <v>0.87396241694235344</v>
      </c>
      <c r="E16113" s="106">
        <v>0.76120029753335716</v>
      </c>
      <c r="F16113" s="107">
        <v>0.92740943672482379</v>
      </c>
      <c r="G16113" s="106">
        <v>0.74005013429792266</v>
      </c>
      <c r="H16113" s="107">
        <v>1.9276886720134279E-2</v>
      </c>
      <c r="I16113" s="121" t="str">
        <f t="shared" si="251"/>
        <v>C</v>
      </c>
    </row>
    <row r="16114" spans="2:9" ht="12.75">
      <c r="B16114" s="102">
        <v>246356572</v>
      </c>
      <c r="C16114" s="106">
        <v>9.3869132880717743E-2</v>
      </c>
      <c r="D16114" s="107">
        <v>0.95832394003553389</v>
      </c>
      <c r="E16114" s="106">
        <v>0.70837451523469075</v>
      </c>
      <c r="F16114" s="107">
        <v>0.63213873095915896</v>
      </c>
      <c r="G16114" s="106">
        <v>0.66023823950792271</v>
      </c>
      <c r="H16114" s="107">
        <v>0.4339943438588687</v>
      </c>
      <c r="I16114" s="121" t="str">
        <f t="shared" si="251"/>
        <v>DF</v>
      </c>
    </row>
    <row r="16115" spans="2:9" ht="12.75">
      <c r="B16115" s="102">
        <v>246357711</v>
      </c>
      <c r="C16115" s="106">
        <v>0.22781696109387273</v>
      </c>
      <c r="D16115" s="107">
        <v>0.71005496662105139</v>
      </c>
      <c r="E16115" s="106">
        <v>0.90945244922143509</v>
      </c>
      <c r="F16115" s="107">
        <v>4.3850318274704314E-2</v>
      </c>
      <c r="G16115" s="106">
        <v>0.28315499879053263</v>
      </c>
      <c r="H16115" s="107">
        <v>0.58011069732526632</v>
      </c>
      <c r="I16115" s="121" t="str">
        <f t="shared" si="251"/>
        <v>TH</v>
      </c>
    </row>
    <row r="16116" spans="2:9" ht="12.75">
      <c r="B16116" s="102">
        <v>246364114</v>
      </c>
      <c r="C16116" s="106">
        <v>0.24300625539608767</v>
      </c>
      <c r="D16116" s="107">
        <v>7.5240716525266649E-3</v>
      </c>
      <c r="E16116" s="106">
        <v>0.51909995908226048</v>
      </c>
      <c r="F16116" s="107">
        <v>0.75273747729597851</v>
      </c>
      <c r="G16116" s="106">
        <v>0.93103255335356838</v>
      </c>
      <c r="H16116" s="107">
        <v>0.71096588991320453</v>
      </c>
      <c r="I16116" s="121" t="str">
        <f t="shared" si="251"/>
        <v>E</v>
      </c>
    </row>
    <row r="16117" spans="2:9" ht="12.75">
      <c r="B16117" s="102">
        <v>246364247</v>
      </c>
      <c r="C16117" s="106">
        <v>0.19010337726979509</v>
      </c>
      <c r="D16117" s="107">
        <v>0.13499283168141174</v>
      </c>
      <c r="E16117" s="106">
        <v>7.3881931624314223E-2</v>
      </c>
      <c r="F16117" s="107">
        <v>0.89239280641037144</v>
      </c>
      <c r="G16117" s="106">
        <v>0.92613583366576813</v>
      </c>
      <c r="H16117" s="107">
        <v>0.69696213864628898</v>
      </c>
      <c r="I16117" s="121" t="str">
        <f t="shared" si="251"/>
        <v>E</v>
      </c>
    </row>
    <row r="16118" spans="2:9" ht="12.75">
      <c r="B16118" s="102">
        <v>246364815</v>
      </c>
      <c r="C16118" s="106">
        <v>0.61348104956588845</v>
      </c>
      <c r="D16118" s="107">
        <v>0.43930106786954681</v>
      </c>
      <c r="E16118" s="106">
        <v>0.59678829545028056</v>
      </c>
      <c r="F16118" s="107">
        <v>0.73570631438462142</v>
      </c>
      <c r="G16118" s="106">
        <v>0.30152536050110967</v>
      </c>
      <c r="H16118" s="107">
        <v>0.10722749907364015</v>
      </c>
      <c r="I16118" s="121" t="str">
        <f t="shared" si="251"/>
        <v>C</v>
      </c>
    </row>
    <row r="16119" spans="2:9" ht="12.75">
      <c r="B16119" s="102">
        <v>246367686</v>
      </c>
      <c r="C16119" s="106">
        <v>0.93988100217996084</v>
      </c>
      <c r="D16119" s="107">
        <v>0.87111682854294958</v>
      </c>
      <c r="E16119" s="106">
        <v>0.96638131461328314</v>
      </c>
      <c r="F16119" s="107">
        <v>0.47907730554093941</v>
      </c>
      <c r="G16119" s="106">
        <v>0.34338863541265674</v>
      </c>
      <c r="H16119" s="107">
        <v>0.63880283715928243</v>
      </c>
      <c r="I16119" s="121" t="str">
        <f t="shared" si="251"/>
        <v>TH</v>
      </c>
    </row>
    <row r="16120" spans="2:9" ht="12.75">
      <c r="B16120" s="102">
        <v>246368833</v>
      </c>
      <c r="C16120" s="106">
        <v>0.37408225351598912</v>
      </c>
      <c r="D16120" s="107">
        <v>0.49375892394265186</v>
      </c>
      <c r="E16120" s="106">
        <v>0.53709528294473086</v>
      </c>
      <c r="F16120" s="107">
        <v>0.78394540135552182</v>
      </c>
      <c r="G16120" s="106">
        <v>0.70090103176314722</v>
      </c>
      <c r="H16120" s="107">
        <v>0.87483746108948757</v>
      </c>
      <c r="I16120" s="121" t="str">
        <f t="shared" si="251"/>
        <v>BH</v>
      </c>
    </row>
    <row r="16121" spans="2:9" ht="12.75">
      <c r="B16121" s="102">
        <v>246369376</v>
      </c>
      <c r="C16121" s="106">
        <v>0.87569444989068757</v>
      </c>
      <c r="D16121" s="107">
        <v>0.44156443770303877</v>
      </c>
      <c r="E16121" s="106">
        <v>7.172414254611148E-2</v>
      </c>
      <c r="F16121" s="107">
        <v>0.52870300546903071</v>
      </c>
      <c r="G16121" s="106">
        <v>0.59735919301332174</v>
      </c>
      <c r="H16121" s="107">
        <v>0.16100226042661969</v>
      </c>
      <c r="I16121" s="121" t="str">
        <f t="shared" si="251"/>
        <v>FH</v>
      </c>
    </row>
    <row r="16122" spans="2:9" ht="12.75">
      <c r="B16122" s="102">
        <v>246371604</v>
      </c>
      <c r="C16122" s="106">
        <v>0.16985721242354956</v>
      </c>
      <c r="D16122" s="107">
        <v>0.62921835109982327</v>
      </c>
      <c r="E16122" s="106">
        <v>3.6037195153243218E-2</v>
      </c>
      <c r="F16122" s="107">
        <v>7.8455415501627712E-2</v>
      </c>
      <c r="G16122" s="106">
        <v>0.25178254724366522</v>
      </c>
      <c r="H16122" s="107">
        <v>0.4625776324715849</v>
      </c>
      <c r="I16122" s="121" t="str">
        <f t="shared" si="251"/>
        <v>DF</v>
      </c>
    </row>
    <row r="16123" spans="2:9" ht="12.75">
      <c r="B16123" s="102">
        <v>246372561</v>
      </c>
      <c r="C16123" s="106">
        <v>0.17698715137191634</v>
      </c>
      <c r="D16123" s="107">
        <v>0.86533000197115317</v>
      </c>
      <c r="E16123" s="106">
        <v>0.51086110183744204</v>
      </c>
      <c r="F16123" s="107">
        <v>0.34217172863007939</v>
      </c>
      <c r="G16123" s="106">
        <v>0.81769490960664126</v>
      </c>
      <c r="H16123" s="107">
        <v>0.70938927557235143</v>
      </c>
      <c r="I16123" s="121" t="str">
        <f t="shared" si="251"/>
        <v>DF</v>
      </c>
    </row>
    <row r="16124" spans="2:9" ht="12.75">
      <c r="B16124" s="102">
        <v>246373915</v>
      </c>
      <c r="C16124" s="106">
        <v>0.7560386600299529</v>
      </c>
      <c r="D16124" s="107">
        <v>0.72888189250306468</v>
      </c>
      <c r="E16124" s="106">
        <v>0.45957811053554498</v>
      </c>
      <c r="F16124" s="107">
        <v>0.12838299234441086</v>
      </c>
      <c r="G16124" s="106">
        <v>0.98577900303904631</v>
      </c>
      <c r="H16124" s="107">
        <v>0.74197045207701606</v>
      </c>
      <c r="I16124" s="121" t="str">
        <f t="shared" si="251"/>
        <v>E</v>
      </c>
    </row>
    <row r="16125" spans="2:9" ht="12.75">
      <c r="B16125" s="102">
        <v>246374196</v>
      </c>
      <c r="C16125" s="106">
        <v>0.10994454817428956</v>
      </c>
      <c r="D16125" s="107">
        <v>0.76053809944373363</v>
      </c>
      <c r="E16125" s="106">
        <v>0.62230407969145429</v>
      </c>
      <c r="F16125" s="107">
        <v>0.59407114455295496</v>
      </c>
      <c r="G16125" s="106">
        <v>0.65164954262164621</v>
      </c>
      <c r="H16125" s="107">
        <v>0.31310181847342822</v>
      </c>
      <c r="I16125" s="121" t="str">
        <f t="shared" si="251"/>
        <v>DF</v>
      </c>
    </row>
    <row r="16126" spans="2:9" ht="12.75">
      <c r="B16126" s="102">
        <v>246375640</v>
      </c>
      <c r="C16126" s="106">
        <v>4.3063816570594327E-3</v>
      </c>
      <c r="D16126" s="107">
        <v>0.80212422115453741</v>
      </c>
      <c r="E16126" s="106">
        <v>0.24089083824484181</v>
      </c>
      <c r="F16126" s="107">
        <v>0.74192430893495054</v>
      </c>
      <c r="G16126" s="106">
        <v>0.6280856453659871</v>
      </c>
      <c r="H16126" s="107">
        <v>3.8531829432319142E-2</v>
      </c>
      <c r="I16126" s="121" t="str">
        <f t="shared" si="251"/>
        <v>DF</v>
      </c>
    </row>
    <row r="16127" spans="2:9" ht="12.75">
      <c r="B16127" s="102">
        <v>246376020</v>
      </c>
      <c r="C16127" s="106">
        <v>0.98999691698777004</v>
      </c>
      <c r="D16127" s="107">
        <v>5.869382055538086E-2</v>
      </c>
      <c r="E16127" s="106">
        <v>0.39169373521123796</v>
      </c>
      <c r="F16127" s="107">
        <v>0.8734753857333839</v>
      </c>
      <c r="G16127" s="106">
        <v>0.31693349373052482</v>
      </c>
      <c r="H16127" s="107">
        <v>0.83886973100253126</v>
      </c>
      <c r="I16127" s="121" t="str">
        <f t="shared" si="251"/>
        <v>FH</v>
      </c>
    </row>
    <row r="16128" spans="2:9" ht="12.75">
      <c r="B16128" s="102">
        <v>246376927</v>
      </c>
      <c r="C16128" s="106">
        <v>0.58654147039132987</v>
      </c>
      <c r="D16128" s="107">
        <v>0.10702219834755144</v>
      </c>
      <c r="E16128" s="106">
        <v>0.60705921389650563</v>
      </c>
      <c r="F16128" s="107">
        <v>0.45405047899441264</v>
      </c>
      <c r="G16128" s="106">
        <v>0.20067835659810829</v>
      </c>
      <c r="H16128" s="107">
        <v>9.2807054210599205E-2</v>
      </c>
      <c r="I16128" s="121" t="str">
        <f t="shared" si="251"/>
        <v>TH</v>
      </c>
    </row>
    <row r="16129" spans="2:9" ht="12.75">
      <c r="B16129" s="102">
        <v>246377868</v>
      </c>
      <c r="C16129" s="106">
        <v>0.29732287246699052</v>
      </c>
      <c r="D16129" s="107">
        <v>0.50293653660008264</v>
      </c>
      <c r="E16129" s="106">
        <v>0.6806932008096922</v>
      </c>
      <c r="F16129" s="107">
        <v>5.1626260490662546E-3</v>
      </c>
      <c r="G16129" s="106">
        <v>0.25713816992413463</v>
      </c>
      <c r="H16129" s="107">
        <v>0.46249586965379663</v>
      </c>
      <c r="I16129" s="121" t="str">
        <f t="shared" si="251"/>
        <v>TH</v>
      </c>
    </row>
    <row r="16130" spans="2:9" ht="12.75">
      <c r="B16130" s="102">
        <v>246382387</v>
      </c>
      <c r="C16130" s="106">
        <v>0.30904140792538382</v>
      </c>
      <c r="D16130" s="107">
        <v>0.28403962222409818</v>
      </c>
      <c r="E16130" s="106">
        <v>0.40120145148169728</v>
      </c>
      <c r="F16130" s="107">
        <v>0.51744668914408098</v>
      </c>
      <c r="G16130" s="106">
        <v>0.89921007412593235</v>
      </c>
      <c r="H16130" s="107">
        <v>0.45570254341880378</v>
      </c>
      <c r="I16130" s="121" t="str">
        <f t="shared" si="251"/>
        <v>E</v>
      </c>
    </row>
    <row r="16131" spans="2:9" ht="12.75">
      <c r="B16131" s="102">
        <v>246383370</v>
      </c>
      <c r="C16131" s="106">
        <v>2.3539332549934899E-2</v>
      </c>
      <c r="D16131" s="107">
        <v>0.21898715494323095</v>
      </c>
      <c r="E16131" s="106">
        <v>4.7554638366408497E-2</v>
      </c>
      <c r="F16131" s="107">
        <v>0.71761937588513303</v>
      </c>
      <c r="G16131" s="106">
        <v>0.8480994164651352</v>
      </c>
      <c r="H16131" s="107">
        <v>0.49381570570015088</v>
      </c>
      <c r="I16131" s="121" t="str">
        <f t="shared" si="251"/>
        <v>E</v>
      </c>
    </row>
    <row r="16132" spans="2:9" ht="12.75">
      <c r="B16132" s="102">
        <v>246385837</v>
      </c>
      <c r="C16132" s="106">
        <v>0.82928764240058062</v>
      </c>
      <c r="D16132" s="107">
        <v>0.28871381270638352</v>
      </c>
      <c r="E16132" s="106">
        <v>0.31166675248517617</v>
      </c>
      <c r="F16132" s="107">
        <v>0.8900204457192038</v>
      </c>
      <c r="G16132" s="106">
        <v>0.27129183750928476</v>
      </c>
      <c r="H16132" s="107">
        <v>0.33370012264582893</v>
      </c>
      <c r="I16132" s="121" t="str">
        <f t="shared" si="251"/>
        <v>C</v>
      </c>
    </row>
    <row r="16133" spans="2:9" ht="12.75">
      <c r="B16133" s="102">
        <v>246388823</v>
      </c>
      <c r="C16133" s="106">
        <v>0.19657905030415024</v>
      </c>
      <c r="D16133" s="107">
        <v>0.58078281237430929</v>
      </c>
      <c r="E16133" s="106">
        <v>0.8782659642938766</v>
      </c>
      <c r="F16133" s="107">
        <v>4.352026312903412E-2</v>
      </c>
      <c r="G16133" s="106">
        <v>0.90439994268192425</v>
      </c>
      <c r="H16133" s="107">
        <v>0.28644298373530219</v>
      </c>
      <c r="I16133" s="121" t="str">
        <f t="shared" ref="I16133:I16196" si="252">INDEX($C$3:$H$3, MATCH(MAX(C16133:H16133), C16133:H16133, 0))</f>
        <v>E</v>
      </c>
    </row>
    <row r="16134" spans="2:9" ht="12.75">
      <c r="B16134" s="102">
        <v>246389614</v>
      </c>
      <c r="C16134" s="106">
        <v>0.25787598704477621</v>
      </c>
      <c r="D16134" s="107">
        <v>0.90406438947879009</v>
      </c>
      <c r="E16134" s="106">
        <v>0.32981896214778317</v>
      </c>
      <c r="F16134" s="107">
        <v>0.74082814415989429</v>
      </c>
      <c r="G16134" s="106">
        <v>0.75075544089008361</v>
      </c>
      <c r="H16134" s="107">
        <v>0.81006286766480295</v>
      </c>
      <c r="I16134" s="121" t="str">
        <f t="shared" si="252"/>
        <v>DF</v>
      </c>
    </row>
    <row r="16135" spans="2:9" ht="12.75">
      <c r="B16135" s="102">
        <v>246392990</v>
      </c>
      <c r="C16135" s="106">
        <v>0.40187779412645863</v>
      </c>
      <c r="D16135" s="107">
        <v>0.94590738625585602</v>
      </c>
      <c r="E16135" s="106">
        <v>0.91381740703177572</v>
      </c>
      <c r="F16135" s="107">
        <v>0.16946769049176158</v>
      </c>
      <c r="G16135" s="106">
        <v>0.53849494910707918</v>
      </c>
      <c r="H16135" s="107">
        <v>0.70729129864753926</v>
      </c>
      <c r="I16135" s="121" t="str">
        <f t="shared" si="252"/>
        <v>DF</v>
      </c>
    </row>
    <row r="16136" spans="2:9" ht="12.75">
      <c r="B16136" s="102">
        <v>246393180</v>
      </c>
      <c r="C16136" s="106">
        <v>0.59406347878294086</v>
      </c>
      <c r="D16136" s="107">
        <v>0.228873093696635</v>
      </c>
      <c r="E16136" s="106">
        <v>0.24329770239616422</v>
      </c>
      <c r="F16136" s="107">
        <v>0.21095358728962843</v>
      </c>
      <c r="G16136" s="106">
        <v>0.20303511423713982</v>
      </c>
      <c r="H16136" s="107">
        <v>0.46644081288952277</v>
      </c>
      <c r="I16136" s="121" t="str">
        <f t="shared" si="252"/>
        <v>FH</v>
      </c>
    </row>
    <row r="16137" spans="2:9" ht="12.75">
      <c r="B16137" s="102">
        <v>246393204</v>
      </c>
      <c r="C16137" s="106">
        <v>0.62205391790886377</v>
      </c>
      <c r="D16137" s="107">
        <v>0.40865127504979398</v>
      </c>
      <c r="E16137" s="106">
        <v>0.43813428046804992</v>
      </c>
      <c r="F16137" s="107">
        <v>4.7083346934626347E-2</v>
      </c>
      <c r="G16137" s="106">
        <v>0.46790175344160811</v>
      </c>
      <c r="H16137" s="107">
        <v>0.827471198294774</v>
      </c>
      <c r="I16137" s="121" t="str">
        <f t="shared" si="252"/>
        <v>BH</v>
      </c>
    </row>
    <row r="16138" spans="2:9" ht="12.75">
      <c r="B16138" s="102">
        <v>246393856</v>
      </c>
      <c r="C16138" s="106">
        <v>0.56812795955582529</v>
      </c>
      <c r="D16138" s="107">
        <v>0.4283635933915857</v>
      </c>
      <c r="E16138" s="106">
        <v>0.78221333089659684</v>
      </c>
      <c r="F16138" s="107">
        <v>0.54400129063424174</v>
      </c>
      <c r="G16138" s="106">
        <v>0.67857295706791665</v>
      </c>
      <c r="H16138" s="107">
        <v>0.35258165729477842</v>
      </c>
      <c r="I16138" s="121" t="str">
        <f t="shared" si="252"/>
        <v>TH</v>
      </c>
    </row>
    <row r="16139" spans="2:9" ht="12.75">
      <c r="B16139" s="102">
        <v>246394432</v>
      </c>
      <c r="C16139" s="106">
        <v>0.93376190062707587</v>
      </c>
      <c r="D16139" s="107">
        <v>0.41766326692809663</v>
      </c>
      <c r="E16139" s="106">
        <v>0.92077945137579764</v>
      </c>
      <c r="F16139" s="107">
        <v>0.16505500538351114</v>
      </c>
      <c r="G16139" s="106">
        <v>0.85132452086226174</v>
      </c>
      <c r="H16139" s="107">
        <v>0.75658241250918312</v>
      </c>
      <c r="I16139" s="121" t="str">
        <f t="shared" si="252"/>
        <v>FH</v>
      </c>
    </row>
    <row r="16140" spans="2:9" ht="12.75">
      <c r="B16140" s="102">
        <v>246395596</v>
      </c>
      <c r="C16140" s="106">
        <v>0.33940156069945004</v>
      </c>
      <c r="D16140" s="107">
        <v>0.32428445884867618</v>
      </c>
      <c r="E16140" s="106">
        <v>0.72022283269002063</v>
      </c>
      <c r="F16140" s="107">
        <v>0.75067890823813599</v>
      </c>
      <c r="G16140" s="106">
        <v>0.40576432595771461</v>
      </c>
      <c r="H16140" s="107">
        <v>0.77413805326883023</v>
      </c>
      <c r="I16140" s="121" t="str">
        <f t="shared" si="252"/>
        <v>BH</v>
      </c>
    </row>
    <row r="16141" spans="2:9" ht="12.75">
      <c r="B16141" s="102">
        <v>246399902</v>
      </c>
      <c r="C16141" s="106">
        <v>0.8999251505094783</v>
      </c>
      <c r="D16141" s="107">
        <v>0.66432881667804278</v>
      </c>
      <c r="E16141" s="106">
        <v>0.71578449962229218</v>
      </c>
      <c r="F16141" s="107">
        <v>0.88198905024944807</v>
      </c>
      <c r="G16141" s="106">
        <v>0.90942989046403189</v>
      </c>
      <c r="H16141" s="107">
        <v>0.3563209288948217</v>
      </c>
      <c r="I16141" s="121" t="str">
        <f t="shared" si="252"/>
        <v>E</v>
      </c>
    </row>
    <row r="16142" spans="2:9" ht="12.75">
      <c r="B16142" s="102">
        <v>246400876</v>
      </c>
      <c r="C16142" s="106">
        <v>0.98566753468556456</v>
      </c>
      <c r="D16142" s="107">
        <v>0.60640380573445096</v>
      </c>
      <c r="E16142" s="106">
        <v>0.77836705225284497</v>
      </c>
      <c r="F16142" s="107">
        <v>0.16146137439967223</v>
      </c>
      <c r="G16142" s="106">
        <v>0.78403153827635919</v>
      </c>
      <c r="H16142" s="107">
        <v>0.32021272874534201</v>
      </c>
      <c r="I16142" s="121" t="str">
        <f t="shared" si="252"/>
        <v>FH</v>
      </c>
    </row>
    <row r="16143" spans="2:9" ht="12.75">
      <c r="B16143" s="102">
        <v>246403524</v>
      </c>
      <c r="C16143" s="106">
        <v>6.0157987002087632E-2</v>
      </c>
      <c r="D16143" s="107">
        <v>0.25613610680095533</v>
      </c>
      <c r="E16143" s="106">
        <v>0.27465571141430356</v>
      </c>
      <c r="F16143" s="107">
        <v>0.3290974021177373</v>
      </c>
      <c r="G16143" s="106">
        <v>0.13180512434824099</v>
      </c>
      <c r="H16143" s="107">
        <v>0.20023589385737517</v>
      </c>
      <c r="I16143" s="121" t="str">
        <f t="shared" si="252"/>
        <v>C</v>
      </c>
    </row>
    <row r="16144" spans="2:9" ht="12.75">
      <c r="B16144" s="102">
        <v>246405546</v>
      </c>
      <c r="C16144" s="106">
        <v>0.21064313976162641</v>
      </c>
      <c r="D16144" s="107">
        <v>0.29025452282565301</v>
      </c>
      <c r="E16144" s="106">
        <v>0.80039732951158626</v>
      </c>
      <c r="F16144" s="107">
        <v>5.8287534249621409E-2</v>
      </c>
      <c r="G16144" s="106">
        <v>0.34670510962098255</v>
      </c>
      <c r="H16144" s="107">
        <v>3.4096577905949665E-2</v>
      </c>
      <c r="I16144" s="121" t="str">
        <f t="shared" si="252"/>
        <v>TH</v>
      </c>
    </row>
    <row r="16145" spans="2:9" ht="12.75">
      <c r="B16145" s="102">
        <v>246409943</v>
      </c>
      <c r="C16145" s="106">
        <v>0.37324668988365084</v>
      </c>
      <c r="D16145" s="107">
        <v>0.62089737951758872</v>
      </c>
      <c r="E16145" s="106">
        <v>0.94314561373884565</v>
      </c>
      <c r="F16145" s="107">
        <v>0.57842676590313857</v>
      </c>
      <c r="G16145" s="106">
        <v>0.14733403255756206</v>
      </c>
      <c r="H16145" s="107">
        <v>0.55669366717561131</v>
      </c>
      <c r="I16145" s="121" t="str">
        <f t="shared" si="252"/>
        <v>TH</v>
      </c>
    </row>
    <row r="16146" spans="2:9" ht="12.75">
      <c r="B16146" s="102">
        <v>246410109</v>
      </c>
      <c r="C16146" s="106">
        <v>0.8304874000705742</v>
      </c>
      <c r="D16146" s="107">
        <v>0.33666609969795913</v>
      </c>
      <c r="E16146" s="106">
        <v>0.61747747899585925</v>
      </c>
      <c r="F16146" s="107">
        <v>0.43256283058225797</v>
      </c>
      <c r="G16146" s="106">
        <v>6.0738260291171464E-2</v>
      </c>
      <c r="H16146" s="107">
        <v>0.58510259411391652</v>
      </c>
      <c r="I16146" s="121" t="str">
        <f t="shared" si="252"/>
        <v>FH</v>
      </c>
    </row>
    <row r="16147" spans="2:9" ht="12.75">
      <c r="B16147" s="102">
        <v>246411725</v>
      </c>
      <c r="C16147" s="106">
        <v>2.7495162164618225E-2</v>
      </c>
      <c r="D16147" s="107">
        <v>0.8032578815310667</v>
      </c>
      <c r="E16147" s="106">
        <v>0.17356609774273979</v>
      </c>
      <c r="F16147" s="107">
        <v>0.30936354571863034</v>
      </c>
      <c r="G16147" s="106">
        <v>0.38347306844729623</v>
      </c>
      <c r="H16147" s="107">
        <v>0.43326759610429111</v>
      </c>
      <c r="I16147" s="121" t="str">
        <f t="shared" si="252"/>
        <v>DF</v>
      </c>
    </row>
    <row r="16148" spans="2:9" ht="12.75">
      <c r="B16148" s="102">
        <v>246413929</v>
      </c>
      <c r="C16148" s="106">
        <v>0.9431324186537644</v>
      </c>
      <c r="D16148" s="107">
        <v>0.21297143793385165</v>
      </c>
      <c r="E16148" s="106">
        <v>0.50874548826799559</v>
      </c>
      <c r="F16148" s="107">
        <v>0.27157331538416241</v>
      </c>
      <c r="G16148" s="106">
        <v>0.33966765065607074</v>
      </c>
      <c r="H16148" s="107">
        <v>0.90759823768183345</v>
      </c>
      <c r="I16148" s="121" t="str">
        <f t="shared" si="252"/>
        <v>FH</v>
      </c>
    </row>
    <row r="16149" spans="2:9" ht="12.75">
      <c r="B16149" s="102">
        <v>246414291</v>
      </c>
      <c r="C16149" s="106">
        <v>0.63388535438108295</v>
      </c>
      <c r="D16149" s="107">
        <v>1.1173240616020763E-2</v>
      </c>
      <c r="E16149" s="106">
        <v>0.68316415692245691</v>
      </c>
      <c r="F16149" s="107">
        <v>0.90848576802340464</v>
      </c>
      <c r="G16149" s="106">
        <v>0.63768263962231941</v>
      </c>
      <c r="H16149" s="107">
        <v>7.5251898601773393E-2</v>
      </c>
      <c r="I16149" s="121" t="str">
        <f t="shared" si="252"/>
        <v>C</v>
      </c>
    </row>
    <row r="16150" spans="2:9" ht="12.75">
      <c r="B16150" s="102">
        <v>246414317</v>
      </c>
      <c r="C16150" s="106">
        <v>0.4334750651131225</v>
      </c>
      <c r="D16150" s="107">
        <v>0.65571275650322747</v>
      </c>
      <c r="E16150" s="106">
        <v>0.59629862965276637</v>
      </c>
      <c r="F16150" s="107">
        <v>0.61582995573041655</v>
      </c>
      <c r="G16150" s="106">
        <v>0.26959666179529318</v>
      </c>
      <c r="H16150" s="107">
        <v>0.52791558694365825</v>
      </c>
      <c r="I16150" s="121" t="str">
        <f t="shared" si="252"/>
        <v>DF</v>
      </c>
    </row>
    <row r="16151" spans="2:9" ht="12.75">
      <c r="B16151" s="102">
        <v>246414969</v>
      </c>
      <c r="C16151" s="106">
        <v>0.3253082345247309</v>
      </c>
      <c r="D16151" s="107">
        <v>0.95898906275607843</v>
      </c>
      <c r="E16151" s="106">
        <v>0.43085278812254235</v>
      </c>
      <c r="F16151" s="107">
        <v>0.66486110600875703</v>
      </c>
      <c r="G16151" s="106">
        <v>0.41806124436243408</v>
      </c>
      <c r="H16151" s="107">
        <v>7.4082545959771373E-2</v>
      </c>
      <c r="I16151" s="121" t="str">
        <f t="shared" si="252"/>
        <v>DF</v>
      </c>
    </row>
    <row r="16152" spans="2:9" ht="12.75">
      <c r="B16152" s="102">
        <v>246415784</v>
      </c>
      <c r="C16152" s="106">
        <v>0.70583039520501334</v>
      </c>
      <c r="D16152" s="107">
        <v>0.2874622329774752</v>
      </c>
      <c r="E16152" s="106">
        <v>0.29939254184997122</v>
      </c>
      <c r="F16152" s="107">
        <v>0.96721895432613736</v>
      </c>
      <c r="G16152" s="106">
        <v>0.82534047334143779</v>
      </c>
      <c r="H16152" s="107">
        <v>0.90528148254040208</v>
      </c>
      <c r="I16152" s="121" t="str">
        <f t="shared" si="252"/>
        <v>C</v>
      </c>
    </row>
    <row r="16153" spans="2:9" ht="12.75">
      <c r="B16153" s="102">
        <v>246416501</v>
      </c>
      <c r="C16153" s="106">
        <v>0.29241259670599806</v>
      </c>
      <c r="D16153" s="107">
        <v>0.2622541969680976</v>
      </c>
      <c r="E16153" s="106">
        <v>0.35918430056926898</v>
      </c>
      <c r="F16153" s="107">
        <v>0.2825127341045226</v>
      </c>
      <c r="G16153" s="106">
        <v>0.68383908767348345</v>
      </c>
      <c r="H16153" s="107">
        <v>0.40298010427303699</v>
      </c>
      <c r="I16153" s="121" t="str">
        <f t="shared" si="252"/>
        <v>E</v>
      </c>
    </row>
    <row r="16154" spans="2:9" ht="12.75">
      <c r="B16154" s="102">
        <v>246417426</v>
      </c>
      <c r="C16154" s="106">
        <v>0.43528290599231756</v>
      </c>
      <c r="D16154" s="107">
        <v>0.34931028957891641</v>
      </c>
      <c r="E16154" s="106">
        <v>0.79797849138804633</v>
      </c>
      <c r="F16154" s="107">
        <v>0.23244652426740409</v>
      </c>
      <c r="G16154" s="106">
        <v>0.22889374563039855</v>
      </c>
      <c r="H16154" s="107">
        <v>0.98954794534462209</v>
      </c>
      <c r="I16154" s="121" t="str">
        <f t="shared" si="252"/>
        <v>BH</v>
      </c>
    </row>
    <row r="16155" spans="2:9" ht="12.75">
      <c r="B16155" s="102">
        <v>246417616</v>
      </c>
      <c r="C16155" s="106">
        <v>0.39321260295524407</v>
      </c>
      <c r="D16155" s="107">
        <v>0.38328222969707881</v>
      </c>
      <c r="E16155" s="106">
        <v>5.1271926829786763E-2</v>
      </c>
      <c r="F16155" s="107">
        <v>0.26821536441767346</v>
      </c>
      <c r="G16155" s="106">
        <v>0.53871260675675536</v>
      </c>
      <c r="H16155" s="107">
        <v>0.4711453030079058</v>
      </c>
      <c r="I16155" s="121" t="str">
        <f t="shared" si="252"/>
        <v>E</v>
      </c>
    </row>
    <row r="16156" spans="2:9" ht="12.75">
      <c r="B16156" s="102">
        <v>246419910</v>
      </c>
      <c r="C16156" s="106">
        <v>0.34451533029075065</v>
      </c>
      <c r="D16156" s="107">
        <v>0.54391440701655025</v>
      </c>
      <c r="E16156" s="106">
        <v>0.7158302627985178</v>
      </c>
      <c r="F16156" s="107">
        <v>0.72341792843141706</v>
      </c>
      <c r="G16156" s="106">
        <v>0.80717053362687508</v>
      </c>
      <c r="H16156" s="107">
        <v>0.97776785980393832</v>
      </c>
      <c r="I16156" s="121" t="str">
        <f t="shared" si="252"/>
        <v>BH</v>
      </c>
    </row>
    <row r="16157" spans="2:9" ht="12.75">
      <c r="B16157" s="102">
        <v>246421435</v>
      </c>
      <c r="C16157" s="106">
        <v>0.65467038568370239</v>
      </c>
      <c r="D16157" s="107">
        <v>0.47449236460945254</v>
      </c>
      <c r="E16157" s="106">
        <v>0.57967055173376814</v>
      </c>
      <c r="F16157" s="107">
        <v>0.17505263557405559</v>
      </c>
      <c r="G16157" s="106">
        <v>0.26841404706450356</v>
      </c>
      <c r="H16157" s="107">
        <v>0.18981393681329672</v>
      </c>
      <c r="I16157" s="121" t="str">
        <f t="shared" si="252"/>
        <v>FH</v>
      </c>
    </row>
    <row r="16158" spans="2:9" ht="12.75">
      <c r="B16158" s="102">
        <v>246424975</v>
      </c>
      <c r="C16158" s="106">
        <v>0.9678188248158468</v>
      </c>
      <c r="D16158" s="107">
        <v>0.66608279111157032</v>
      </c>
      <c r="E16158" s="106">
        <v>0.19997038494036712</v>
      </c>
      <c r="F16158" s="107">
        <v>0.56238024742389658</v>
      </c>
      <c r="G16158" s="106">
        <v>9.9514229782542429E-3</v>
      </c>
      <c r="H16158" s="107">
        <v>0.89809925421217951</v>
      </c>
      <c r="I16158" s="121" t="str">
        <f t="shared" si="252"/>
        <v>FH</v>
      </c>
    </row>
    <row r="16159" spans="2:9" ht="12.75">
      <c r="B16159" s="102">
        <v>246430378</v>
      </c>
      <c r="C16159" s="106">
        <v>0.81882368297857711</v>
      </c>
      <c r="D16159" s="107">
        <v>9.8414724917038399E-2</v>
      </c>
      <c r="E16159" s="106">
        <v>4.4145742537160082E-2</v>
      </c>
      <c r="F16159" s="107">
        <v>0.88566204806769111</v>
      </c>
      <c r="G16159" s="106">
        <v>0.3818689305367009</v>
      </c>
      <c r="H16159" s="107">
        <v>0.29760501710318632</v>
      </c>
      <c r="I16159" s="121" t="str">
        <f t="shared" si="252"/>
        <v>C</v>
      </c>
    </row>
    <row r="16160" spans="2:9" ht="12.75">
      <c r="B16160" s="102">
        <v>246430386</v>
      </c>
      <c r="C16160" s="106">
        <v>0.52067379870858432</v>
      </c>
      <c r="D16160" s="107">
        <v>0.97670249313210888</v>
      </c>
      <c r="E16160" s="106">
        <v>3.0743020837081803E-2</v>
      </c>
      <c r="F16160" s="107">
        <v>0.54875124068321801</v>
      </c>
      <c r="G16160" s="106">
        <v>0.50665201463361487</v>
      </c>
      <c r="H16160" s="107">
        <v>0.82108184119182592</v>
      </c>
      <c r="I16160" s="121" t="str">
        <f t="shared" si="252"/>
        <v>DF</v>
      </c>
    </row>
    <row r="16161" spans="2:9" ht="12.75">
      <c r="B16161" s="102">
        <v>246431460</v>
      </c>
      <c r="C16161" s="106">
        <v>0.47014806002744636</v>
      </c>
      <c r="D16161" s="107">
        <v>0.72783657812839175</v>
      </c>
      <c r="E16161" s="106">
        <v>0.17294080291332303</v>
      </c>
      <c r="F16161" s="107">
        <v>7.2873610828834146E-2</v>
      </c>
      <c r="G16161" s="106">
        <v>0.63624915888645095</v>
      </c>
      <c r="H16161" s="107">
        <v>0.37942069116189003</v>
      </c>
      <c r="I16161" s="121" t="str">
        <f t="shared" si="252"/>
        <v>DF</v>
      </c>
    </row>
    <row r="16162" spans="2:9" ht="12.75">
      <c r="B16162" s="102">
        <v>246433291</v>
      </c>
      <c r="C16162" s="106">
        <v>0.5103689451214013</v>
      </c>
      <c r="D16162" s="107">
        <v>0.48743542657389338</v>
      </c>
      <c r="E16162" s="106">
        <v>0.42421786212770285</v>
      </c>
      <c r="F16162" s="107">
        <v>0.7862957096734835</v>
      </c>
      <c r="G16162" s="106">
        <v>0.80260955405635781</v>
      </c>
      <c r="H16162" s="107">
        <v>0.68832416544765618</v>
      </c>
      <c r="I16162" s="121" t="str">
        <f t="shared" si="252"/>
        <v>E</v>
      </c>
    </row>
    <row r="16163" spans="2:9" ht="12.75">
      <c r="B16163" s="102">
        <v>246433687</v>
      </c>
      <c r="C16163" s="106">
        <v>0.65422683749791077</v>
      </c>
      <c r="D16163" s="107">
        <v>0.50285386198369197</v>
      </c>
      <c r="E16163" s="106">
        <v>0.73187651170658574</v>
      </c>
      <c r="F16163" s="107">
        <v>0.88942595279281522</v>
      </c>
      <c r="G16163" s="106">
        <v>0.45486578216133022</v>
      </c>
      <c r="H16163" s="107">
        <v>0.95925609174230608</v>
      </c>
      <c r="I16163" s="121" t="str">
        <f t="shared" si="252"/>
        <v>BH</v>
      </c>
    </row>
    <row r="16164" spans="2:9" ht="12.75">
      <c r="B16164" s="102">
        <v>246436996</v>
      </c>
      <c r="C16164" s="106">
        <v>0.50814931423640286</v>
      </c>
      <c r="D16164" s="107">
        <v>0.92037776443936337</v>
      </c>
      <c r="E16164" s="106">
        <v>0.7103598259134305</v>
      </c>
      <c r="F16164" s="107">
        <v>0.46701335966276947</v>
      </c>
      <c r="G16164" s="106">
        <v>0.22198715356888599</v>
      </c>
      <c r="H16164" s="107">
        <v>0.79922558170117863</v>
      </c>
      <c r="I16164" s="121" t="str">
        <f t="shared" si="252"/>
        <v>DF</v>
      </c>
    </row>
    <row r="16165" spans="2:9" ht="12.75">
      <c r="B16165" s="102">
        <v>246438471</v>
      </c>
      <c r="C16165" s="106">
        <v>0.71921075338329943</v>
      </c>
      <c r="D16165" s="107">
        <v>0.96569970857722609</v>
      </c>
      <c r="E16165" s="106">
        <v>0.57637425366793171</v>
      </c>
      <c r="F16165" s="107">
        <v>3.2742513445676913E-2</v>
      </c>
      <c r="G16165" s="106">
        <v>0.75420331200162871</v>
      </c>
      <c r="H16165" s="107">
        <v>0.83139326036942585</v>
      </c>
      <c r="I16165" s="121" t="str">
        <f t="shared" si="252"/>
        <v>DF</v>
      </c>
    </row>
    <row r="16166" spans="2:9" ht="12.75">
      <c r="B16166" s="102">
        <v>246438794</v>
      </c>
      <c r="C16166" s="106">
        <v>0.81763831243447971</v>
      </c>
      <c r="D16166" s="107">
        <v>0.6627084746816474</v>
      </c>
      <c r="E16166" s="106">
        <v>0.86677045476338899</v>
      </c>
      <c r="F16166" s="107">
        <v>0.98410874617663047</v>
      </c>
      <c r="G16166" s="106">
        <v>0.30036500369017105</v>
      </c>
      <c r="H16166" s="107">
        <v>0.11573772395892856</v>
      </c>
      <c r="I16166" s="121" t="str">
        <f t="shared" si="252"/>
        <v>C</v>
      </c>
    </row>
    <row r="16167" spans="2:9" ht="12.75">
      <c r="B16167" s="102">
        <v>246439411</v>
      </c>
      <c r="C16167" s="106">
        <v>0.36509549123075891</v>
      </c>
      <c r="D16167" s="107">
        <v>0.99094108505833356</v>
      </c>
      <c r="E16167" s="106">
        <v>0.26278057215398887</v>
      </c>
      <c r="F16167" s="107">
        <v>0.94495206607805282</v>
      </c>
      <c r="G16167" s="106">
        <v>0.64971059696212397</v>
      </c>
      <c r="H16167" s="107">
        <v>0.11482351322655404</v>
      </c>
      <c r="I16167" s="121" t="str">
        <f t="shared" si="252"/>
        <v>DF</v>
      </c>
    </row>
    <row r="16168" spans="2:9" ht="12.75">
      <c r="B16168" s="102">
        <v>246440492</v>
      </c>
      <c r="C16168" s="106">
        <v>3.3577835070541795E-4</v>
      </c>
      <c r="D16168" s="107">
        <v>0.90730362626384853</v>
      </c>
      <c r="E16168" s="106">
        <v>0.42345116946140582</v>
      </c>
      <c r="F16168" s="107">
        <v>0.24527407503365239</v>
      </c>
      <c r="G16168" s="106">
        <v>1.1584625985853414E-2</v>
      </c>
      <c r="H16168" s="107">
        <v>0.16530674081871144</v>
      </c>
      <c r="I16168" s="121" t="str">
        <f t="shared" si="252"/>
        <v>DF</v>
      </c>
    </row>
    <row r="16169" spans="2:9" ht="12.75">
      <c r="B16169" s="102">
        <v>246442712</v>
      </c>
      <c r="C16169" s="106">
        <v>5.7006292528701152E-2</v>
      </c>
      <c r="D16169" s="107">
        <v>0.64796821954602812</v>
      </c>
      <c r="E16169" s="106">
        <v>0.23011945872333084</v>
      </c>
      <c r="F16169" s="107">
        <v>0.66349084122184321</v>
      </c>
      <c r="G16169" s="106">
        <v>0.49612277179388253</v>
      </c>
      <c r="H16169" s="107">
        <v>0.6068643805052405</v>
      </c>
      <c r="I16169" s="121" t="str">
        <f t="shared" si="252"/>
        <v>C</v>
      </c>
    </row>
    <row r="16170" spans="2:9" ht="12.75">
      <c r="B16170" s="102">
        <v>246443316</v>
      </c>
      <c r="C16170" s="106">
        <v>0.41662680783835171</v>
      </c>
      <c r="D16170" s="107">
        <v>0.72134508182466472</v>
      </c>
      <c r="E16170" s="106">
        <v>0.46634664409582705</v>
      </c>
      <c r="F16170" s="107">
        <v>0.87367907857337546</v>
      </c>
      <c r="G16170" s="106">
        <v>0.58704921861223625</v>
      </c>
      <c r="H16170" s="107">
        <v>0.45133503461066748</v>
      </c>
      <c r="I16170" s="121" t="str">
        <f t="shared" si="252"/>
        <v>C</v>
      </c>
    </row>
    <row r="16171" spans="2:9" ht="12.75">
      <c r="B16171" s="102">
        <v>246443496</v>
      </c>
      <c r="C16171" s="106">
        <v>7.5500480567791683E-2</v>
      </c>
      <c r="D16171" s="107">
        <v>0.24797968784329427</v>
      </c>
      <c r="E16171" s="106">
        <v>0.87788155834073156</v>
      </c>
      <c r="F16171" s="107">
        <v>0.29881789905136902</v>
      </c>
      <c r="G16171" s="106">
        <v>0.27794963166344311</v>
      </c>
      <c r="H16171" s="107">
        <v>0.21787664775775406</v>
      </c>
      <c r="I16171" s="121" t="str">
        <f t="shared" si="252"/>
        <v>TH</v>
      </c>
    </row>
    <row r="16172" spans="2:9" ht="12.75">
      <c r="B16172" s="102">
        <v>246448233</v>
      </c>
      <c r="C16172" s="106">
        <v>0.29710275782222961</v>
      </c>
      <c r="D16172" s="107">
        <v>0.70463040875833904</v>
      </c>
      <c r="E16172" s="106">
        <v>0.6763995075075695</v>
      </c>
      <c r="F16172" s="107">
        <v>0.42144579838933494</v>
      </c>
      <c r="G16172" s="106">
        <v>0.1978257199577742</v>
      </c>
      <c r="H16172" s="107">
        <v>0.41390195756734371</v>
      </c>
      <c r="I16172" s="121" t="str">
        <f t="shared" si="252"/>
        <v>DF</v>
      </c>
    </row>
    <row r="16173" spans="2:9" ht="12.75">
      <c r="B16173" s="102">
        <v>246450262</v>
      </c>
      <c r="C16173" s="106">
        <v>0.35402029661955758</v>
      </c>
      <c r="D16173" s="107">
        <v>0.69219730231802234</v>
      </c>
      <c r="E16173" s="106">
        <v>0.60143649218523532</v>
      </c>
      <c r="F16173" s="107">
        <v>0.98904615724290856</v>
      </c>
      <c r="G16173" s="106">
        <v>0.35451005732519403</v>
      </c>
      <c r="H16173" s="107">
        <v>0.11567372906656614</v>
      </c>
      <c r="I16173" s="121" t="str">
        <f t="shared" si="252"/>
        <v>C</v>
      </c>
    </row>
    <row r="16174" spans="2:9" ht="12.75">
      <c r="B16174" s="102">
        <v>246451012</v>
      </c>
      <c r="C16174" s="106">
        <v>0.82835103647390262</v>
      </c>
      <c r="D16174" s="107">
        <v>0.8818135058538783</v>
      </c>
      <c r="E16174" s="106">
        <v>0.80465611611997145</v>
      </c>
      <c r="F16174" s="107">
        <v>0.99107001709832732</v>
      </c>
      <c r="G16174" s="106">
        <v>0.5579863050919629</v>
      </c>
      <c r="H16174" s="107">
        <v>0.10936833426407944</v>
      </c>
      <c r="I16174" s="121" t="str">
        <f t="shared" si="252"/>
        <v>C</v>
      </c>
    </row>
    <row r="16175" spans="2:9" ht="12.75">
      <c r="B16175" s="102">
        <v>246452893</v>
      </c>
      <c r="C16175" s="106">
        <v>0.40176763106578672</v>
      </c>
      <c r="D16175" s="107">
        <v>0.39062931943828794</v>
      </c>
      <c r="E16175" s="106">
        <v>0.17464410772841976</v>
      </c>
      <c r="F16175" s="107">
        <v>0.41771457708726012</v>
      </c>
      <c r="G16175" s="106">
        <v>0.68692629470955247</v>
      </c>
      <c r="H16175" s="107">
        <v>0.36215390147662863</v>
      </c>
      <c r="I16175" s="121" t="str">
        <f t="shared" si="252"/>
        <v>E</v>
      </c>
    </row>
    <row r="16176" spans="2:9" ht="12.75">
      <c r="B16176" s="102">
        <v>246454351</v>
      </c>
      <c r="C16176" s="106">
        <v>0.74213130237207547</v>
      </c>
      <c r="D16176" s="107">
        <v>0.63555730079075978</v>
      </c>
      <c r="E16176" s="106">
        <v>9.5372911871298927E-2</v>
      </c>
      <c r="F16176" s="107">
        <v>0.89556829638089663</v>
      </c>
      <c r="G16176" s="106">
        <v>0.22589622010585408</v>
      </c>
      <c r="H16176" s="107">
        <v>0.70520864752516599</v>
      </c>
      <c r="I16176" s="121" t="str">
        <f t="shared" si="252"/>
        <v>C</v>
      </c>
    </row>
    <row r="16177" spans="2:9" ht="12.75">
      <c r="B16177" s="102">
        <v>246455705</v>
      </c>
      <c r="C16177" s="106">
        <v>0.30632198920358489</v>
      </c>
      <c r="D16177" s="107">
        <v>0.24772551482251326</v>
      </c>
      <c r="E16177" s="106">
        <v>0.62678091678391556</v>
      </c>
      <c r="F16177" s="107">
        <v>0.92496782084168672</v>
      </c>
      <c r="G16177" s="106">
        <v>0.34402300936820307</v>
      </c>
      <c r="H16177" s="107">
        <v>0.33281202800317633</v>
      </c>
      <c r="I16177" s="121" t="str">
        <f t="shared" si="252"/>
        <v>C</v>
      </c>
    </row>
    <row r="16178" spans="2:9" ht="12.75">
      <c r="B16178" s="102">
        <v>246458271</v>
      </c>
      <c r="C16178" s="106">
        <v>0.3172407724200641</v>
      </c>
      <c r="D16178" s="107">
        <v>1.6498497094213693E-2</v>
      </c>
      <c r="E16178" s="106">
        <v>0.49522444179729375</v>
      </c>
      <c r="F16178" s="107">
        <v>0.90490333152009672</v>
      </c>
      <c r="G16178" s="106">
        <v>0.27972219526973441</v>
      </c>
      <c r="H16178" s="107">
        <v>2.9919165645753143E-2</v>
      </c>
      <c r="I16178" s="121" t="str">
        <f t="shared" si="252"/>
        <v>C</v>
      </c>
    </row>
    <row r="16179" spans="2:9" ht="12.75">
      <c r="B16179" s="102">
        <v>246458782</v>
      </c>
      <c r="C16179" s="106">
        <v>0.867320822067011</v>
      </c>
      <c r="D16179" s="107">
        <v>0.96098291873385477</v>
      </c>
      <c r="E16179" s="106">
        <v>0.88952816424015713</v>
      </c>
      <c r="F16179" s="107">
        <v>0.94091626189862998</v>
      </c>
      <c r="G16179" s="106">
        <v>0.93479195039339524</v>
      </c>
      <c r="H16179" s="107">
        <v>0.9343342949801321</v>
      </c>
      <c r="I16179" s="121" t="str">
        <f t="shared" si="252"/>
        <v>DF</v>
      </c>
    </row>
    <row r="16180" spans="2:9" ht="12.75">
      <c r="B16180" s="102">
        <v>246463122</v>
      </c>
      <c r="C16180" s="106">
        <v>0.51190983022486991</v>
      </c>
      <c r="D16180" s="107">
        <v>0.14976323800005331</v>
      </c>
      <c r="E16180" s="106">
        <v>0.16825828432488699</v>
      </c>
      <c r="F16180" s="107">
        <v>0.21325019017003388</v>
      </c>
      <c r="G16180" s="106">
        <v>0.92078003354281535</v>
      </c>
      <c r="H16180" s="107">
        <v>4.0874306502693081E-2</v>
      </c>
      <c r="I16180" s="121" t="str">
        <f t="shared" si="252"/>
        <v>E</v>
      </c>
    </row>
    <row r="16181" spans="2:9" ht="12.75">
      <c r="B16181" s="102">
        <v>246463401</v>
      </c>
      <c r="C16181" s="106">
        <v>0.94165564660952317</v>
      </c>
      <c r="D16181" s="107">
        <v>0.92058968676764508</v>
      </c>
      <c r="E16181" s="106">
        <v>1.8430484531854363E-2</v>
      </c>
      <c r="F16181" s="107">
        <v>0.11131735776654272</v>
      </c>
      <c r="G16181" s="106">
        <v>0.65109959383829841</v>
      </c>
      <c r="H16181" s="107">
        <v>8.1795687809684159E-2</v>
      </c>
      <c r="I16181" s="121" t="str">
        <f t="shared" si="252"/>
        <v>FH</v>
      </c>
    </row>
    <row r="16182" spans="2:9" ht="12.75">
      <c r="B16182" s="102">
        <v>246463560</v>
      </c>
      <c r="C16182" s="106">
        <v>0.67475567215496568</v>
      </c>
      <c r="D16182" s="107">
        <v>0.8493443704020891</v>
      </c>
      <c r="E16182" s="106">
        <v>0.55789570350852902</v>
      </c>
      <c r="F16182" s="107">
        <v>0.94094430578585553</v>
      </c>
      <c r="G16182" s="106">
        <v>0.65678532696772329</v>
      </c>
      <c r="H16182" s="107">
        <v>1.7090433402413119E-2</v>
      </c>
      <c r="I16182" s="121" t="str">
        <f t="shared" si="252"/>
        <v>C</v>
      </c>
    </row>
    <row r="16183" spans="2:9" ht="12.75">
      <c r="B16183" s="102">
        <v>246463625</v>
      </c>
      <c r="C16183" s="106">
        <v>0.62331322948301349</v>
      </c>
      <c r="D16183" s="107">
        <v>0.40731681872884362</v>
      </c>
      <c r="E16183" s="106">
        <v>0.64840771293815735</v>
      </c>
      <c r="F16183" s="107">
        <v>8.1653695760032452E-2</v>
      </c>
      <c r="G16183" s="106">
        <v>0.94505561509726865</v>
      </c>
      <c r="H16183" s="107">
        <v>0.10261534688181095</v>
      </c>
      <c r="I16183" s="121" t="str">
        <f t="shared" si="252"/>
        <v>E</v>
      </c>
    </row>
    <row r="16184" spans="2:9" ht="12.75">
      <c r="B16184" s="102">
        <v>246463750</v>
      </c>
      <c r="C16184" s="106">
        <v>0.81867441276783293</v>
      </c>
      <c r="D16184" s="107">
        <v>0.60586555427213362</v>
      </c>
      <c r="E16184" s="106">
        <v>0.14431980566632063</v>
      </c>
      <c r="F16184" s="107">
        <v>0.62257431171455391</v>
      </c>
      <c r="G16184" s="106">
        <v>0.9768247085677777</v>
      </c>
      <c r="H16184" s="107">
        <v>0.59414397369762995</v>
      </c>
      <c r="I16184" s="121" t="str">
        <f t="shared" si="252"/>
        <v>E</v>
      </c>
    </row>
    <row r="16185" spans="2:9" ht="12.75">
      <c r="B16185" s="102">
        <v>246465639</v>
      </c>
      <c r="C16185" s="106">
        <v>0.27656480752207013</v>
      </c>
      <c r="D16185" s="107">
        <v>0.22969652522009021</v>
      </c>
      <c r="E16185" s="106">
        <v>0.99815552596249635</v>
      </c>
      <c r="F16185" s="107">
        <v>7.9484393259427577E-2</v>
      </c>
      <c r="G16185" s="106">
        <v>0.65102721012670894</v>
      </c>
      <c r="H16185" s="107">
        <v>3.4203044919097536E-2</v>
      </c>
      <c r="I16185" s="121" t="str">
        <f t="shared" si="252"/>
        <v>TH</v>
      </c>
    </row>
    <row r="16186" spans="2:9" ht="12.75">
      <c r="B16186" s="102">
        <v>246465762</v>
      </c>
      <c r="C16186" s="106">
        <v>0.65624691297673832</v>
      </c>
      <c r="D16186" s="107">
        <v>9.4979412644124572E-2</v>
      </c>
      <c r="E16186" s="106">
        <v>0.98564049995879999</v>
      </c>
      <c r="F16186" s="107">
        <v>0.55773186393699037</v>
      </c>
      <c r="G16186" s="106">
        <v>0.33882134964072241</v>
      </c>
      <c r="H16186" s="107">
        <v>0.27197293836374103</v>
      </c>
      <c r="I16186" s="121" t="str">
        <f t="shared" si="252"/>
        <v>TH</v>
      </c>
    </row>
    <row r="16187" spans="2:9" ht="12.75">
      <c r="B16187" s="102">
        <v>246465928</v>
      </c>
      <c r="C16187" s="106">
        <v>0.70330210539362792</v>
      </c>
      <c r="D16187" s="107">
        <v>0.97750598894494289</v>
      </c>
      <c r="E16187" s="106">
        <v>0.27624791076339195</v>
      </c>
      <c r="F16187" s="107">
        <v>0.81733163561435651</v>
      </c>
      <c r="G16187" s="106">
        <v>0.82609365839498361</v>
      </c>
      <c r="H16187" s="107">
        <v>0.39174438649898047</v>
      </c>
      <c r="I16187" s="121" t="str">
        <f t="shared" si="252"/>
        <v>DF</v>
      </c>
    </row>
    <row r="16188" spans="2:9" ht="12.75">
      <c r="B16188" s="102">
        <v>246467502</v>
      </c>
      <c r="C16188" s="106">
        <v>0.35161654915894958</v>
      </c>
      <c r="D16188" s="107">
        <v>0.85418284944434575</v>
      </c>
      <c r="E16188" s="106">
        <v>0.6694138809891319</v>
      </c>
      <c r="F16188" s="107">
        <v>0.63476267900754912</v>
      </c>
      <c r="G16188" s="106">
        <v>0.15657519594169234</v>
      </c>
      <c r="H16188" s="107">
        <v>0.96377878243017534</v>
      </c>
      <c r="I16188" s="121" t="str">
        <f t="shared" si="252"/>
        <v>BH</v>
      </c>
    </row>
    <row r="16189" spans="2:9" ht="12.75">
      <c r="B16189" s="102">
        <v>246467775</v>
      </c>
      <c r="C16189" s="106">
        <v>2.0321004783862229E-2</v>
      </c>
      <c r="D16189" s="107">
        <v>0.53714719318550586</v>
      </c>
      <c r="E16189" s="106">
        <v>0.88445998925452685</v>
      </c>
      <c r="F16189" s="107">
        <v>0.96541223602974124</v>
      </c>
      <c r="G16189" s="106">
        <v>0.2216730358330905</v>
      </c>
      <c r="H16189" s="107">
        <v>0.44530376586996101</v>
      </c>
      <c r="I16189" s="121" t="str">
        <f t="shared" si="252"/>
        <v>C</v>
      </c>
    </row>
    <row r="16190" spans="2:9" ht="12.75">
      <c r="B16190" s="102">
        <v>246470539</v>
      </c>
      <c r="C16190" s="106">
        <v>0.3374855529311942</v>
      </c>
      <c r="D16190" s="107">
        <v>0.92398351381577215</v>
      </c>
      <c r="E16190" s="106">
        <v>3.8284657512305698E-2</v>
      </c>
      <c r="F16190" s="107">
        <v>0.95009628244399291</v>
      </c>
      <c r="G16190" s="106">
        <v>0.71706927603387349</v>
      </c>
      <c r="H16190" s="107">
        <v>0.94988373629448208</v>
      </c>
      <c r="I16190" s="121" t="str">
        <f t="shared" si="252"/>
        <v>C</v>
      </c>
    </row>
    <row r="16191" spans="2:9" ht="12.75">
      <c r="B16191" s="102">
        <v>246475372</v>
      </c>
      <c r="C16191" s="106">
        <v>0.10677030527979547</v>
      </c>
      <c r="D16191" s="107">
        <v>0.48891437164996399</v>
      </c>
      <c r="E16191" s="106">
        <v>4.3637015813561941E-2</v>
      </c>
      <c r="F16191" s="107">
        <v>0.48283670419798641</v>
      </c>
      <c r="G16191" s="106">
        <v>0.67163206646126516</v>
      </c>
      <c r="H16191" s="107">
        <v>0.71052388362477958</v>
      </c>
      <c r="I16191" s="121" t="str">
        <f t="shared" si="252"/>
        <v>BH</v>
      </c>
    </row>
    <row r="16192" spans="2:9" ht="12.75">
      <c r="B16192" s="102">
        <v>246475737</v>
      </c>
      <c r="C16192" s="106">
        <v>0.49894248488795423</v>
      </c>
      <c r="D16192" s="107">
        <v>4.1915107149570474E-4</v>
      </c>
      <c r="E16192" s="106">
        <v>0.45911271533488218</v>
      </c>
      <c r="F16192" s="107">
        <v>0.43815921449001682</v>
      </c>
      <c r="G16192" s="106">
        <v>0.31189875619773577</v>
      </c>
      <c r="H16192" s="107">
        <v>0.17021048790662974</v>
      </c>
      <c r="I16192" s="121" t="str">
        <f t="shared" si="252"/>
        <v>FH</v>
      </c>
    </row>
    <row r="16193" spans="2:9" ht="12.75">
      <c r="B16193" s="102">
        <v>246476628</v>
      </c>
      <c r="C16193" s="106">
        <v>0.80845125331927115</v>
      </c>
      <c r="D16193" s="107">
        <v>0.70791859482924213</v>
      </c>
      <c r="E16193" s="106">
        <v>0.96511755360842599</v>
      </c>
      <c r="F16193" s="107">
        <v>0.50813142829594593</v>
      </c>
      <c r="G16193" s="106">
        <v>0.82100339810742007</v>
      </c>
      <c r="H16193" s="107">
        <v>0.23484855731720078</v>
      </c>
      <c r="I16193" s="121" t="str">
        <f t="shared" si="252"/>
        <v>TH</v>
      </c>
    </row>
    <row r="16194" spans="2:9" ht="12.75">
      <c r="B16194" s="102">
        <v>246478608</v>
      </c>
      <c r="C16194" s="106">
        <v>0.14103215800407298</v>
      </c>
      <c r="D16194" s="107">
        <v>0.16140461012974616</v>
      </c>
      <c r="E16194" s="106">
        <v>0.42489506607719241</v>
      </c>
      <c r="F16194" s="107">
        <v>0.19364544605021816</v>
      </c>
      <c r="G16194" s="106">
        <v>0.69540751372644305</v>
      </c>
      <c r="H16194" s="107">
        <v>0.89420162501174438</v>
      </c>
      <c r="I16194" s="121" t="str">
        <f t="shared" si="252"/>
        <v>BH</v>
      </c>
    </row>
    <row r="16195" spans="2:9" ht="12.75">
      <c r="B16195" s="102">
        <v>246478616</v>
      </c>
      <c r="C16195" s="106">
        <v>0.72242293651334788</v>
      </c>
      <c r="D16195" s="107">
        <v>0.13595072323936019</v>
      </c>
      <c r="E16195" s="106">
        <v>0.86913080267297538</v>
      </c>
      <c r="F16195" s="107">
        <v>0.23452227399130376</v>
      </c>
      <c r="G16195" s="106">
        <v>0.94611109165297247</v>
      </c>
      <c r="H16195" s="107">
        <v>0.64824801141395305</v>
      </c>
      <c r="I16195" s="121" t="str">
        <f t="shared" si="252"/>
        <v>E</v>
      </c>
    </row>
    <row r="16196" spans="2:9" ht="12.75">
      <c r="B16196" s="102">
        <v>246479350</v>
      </c>
      <c r="C16196" s="106">
        <v>0.72335696977543162</v>
      </c>
      <c r="D16196" s="107">
        <v>0.82073931494465935</v>
      </c>
      <c r="E16196" s="106">
        <v>3.3216310053594711E-2</v>
      </c>
      <c r="F16196" s="107">
        <v>0.73054508275150543</v>
      </c>
      <c r="G16196" s="106">
        <v>0.81196312813293048</v>
      </c>
      <c r="H16196" s="107">
        <v>0.24619784848930504</v>
      </c>
      <c r="I16196" s="121" t="str">
        <f t="shared" si="252"/>
        <v>DF</v>
      </c>
    </row>
    <row r="16197" spans="2:9" ht="12.75">
      <c r="B16197" s="102">
        <v>246481999</v>
      </c>
      <c r="C16197" s="106">
        <v>0.31656262613071284</v>
      </c>
      <c r="D16197" s="107">
        <v>0.65909055966983932</v>
      </c>
      <c r="E16197" s="106">
        <v>4.4643200088536616E-3</v>
      </c>
      <c r="F16197" s="107">
        <v>0.88073768690342202</v>
      </c>
      <c r="G16197" s="106">
        <v>0.33076530283744709</v>
      </c>
      <c r="H16197" s="107">
        <v>0.72529425725948582</v>
      </c>
      <c r="I16197" s="121" t="str">
        <f t="shared" ref="I16197:I16260" si="253">INDEX($C$3:$H$3, MATCH(MAX(C16197:H16197), C16197:H16197, 0))</f>
        <v>C</v>
      </c>
    </row>
    <row r="16198" spans="2:9" ht="12.75">
      <c r="B16198" s="102">
        <v>246482609</v>
      </c>
      <c r="C16198" s="106">
        <v>0.67910613086803506</v>
      </c>
      <c r="D16198" s="107">
        <v>0.66096014878357723</v>
      </c>
      <c r="E16198" s="106">
        <v>0.12952288963687897</v>
      </c>
      <c r="F16198" s="107">
        <v>0.87328885162114278</v>
      </c>
      <c r="G16198" s="106">
        <v>0.71922963208691026</v>
      </c>
      <c r="H16198" s="107">
        <v>0.22456428056508515</v>
      </c>
      <c r="I16198" s="121" t="str">
        <f t="shared" si="253"/>
        <v>C</v>
      </c>
    </row>
    <row r="16199" spans="2:9" ht="12.75">
      <c r="B16199" s="102">
        <v>246483706</v>
      </c>
      <c r="C16199" s="106">
        <v>0.51345652642291073</v>
      </c>
      <c r="D16199" s="107">
        <v>0.92700968811554407</v>
      </c>
      <c r="E16199" s="106">
        <v>0.57409523004990271</v>
      </c>
      <c r="F16199" s="107">
        <v>0.12135871271414178</v>
      </c>
      <c r="G16199" s="106">
        <v>0.9185527077377964</v>
      </c>
      <c r="H16199" s="107">
        <v>0.79090880520411844</v>
      </c>
      <c r="I16199" s="121" t="str">
        <f t="shared" si="253"/>
        <v>DF</v>
      </c>
    </row>
    <row r="16200" spans="2:9" ht="12.75">
      <c r="B16200" s="102">
        <v>246484144</v>
      </c>
      <c r="C16200" s="106">
        <v>0.91703313189619973</v>
      </c>
      <c r="D16200" s="107">
        <v>0.10001103842015091</v>
      </c>
      <c r="E16200" s="106">
        <v>0.27943451396502628</v>
      </c>
      <c r="F16200" s="107">
        <v>0.89356891099277203</v>
      </c>
      <c r="G16200" s="106">
        <v>0.45030665108309087</v>
      </c>
      <c r="H16200" s="107">
        <v>0.99749064393087861</v>
      </c>
      <c r="I16200" s="121" t="str">
        <f t="shared" si="253"/>
        <v>BH</v>
      </c>
    </row>
    <row r="16201" spans="2:9" ht="12.75">
      <c r="B16201" s="102">
        <v>246485191</v>
      </c>
      <c r="C16201" s="106">
        <v>0.27485062943703564</v>
      </c>
      <c r="D16201" s="107">
        <v>8.3624897346298965E-2</v>
      </c>
      <c r="E16201" s="106">
        <v>0.94995168876832015</v>
      </c>
      <c r="F16201" s="107">
        <v>9.9710344726727351E-2</v>
      </c>
      <c r="G16201" s="106">
        <v>0.45847892944736723</v>
      </c>
      <c r="H16201" s="107">
        <v>0.86244099361437865</v>
      </c>
      <c r="I16201" s="121" t="str">
        <f t="shared" si="253"/>
        <v>TH</v>
      </c>
    </row>
    <row r="16202" spans="2:9" ht="12.75">
      <c r="B16202" s="102">
        <v>246485267</v>
      </c>
      <c r="C16202" s="106">
        <v>0.32902301020137537</v>
      </c>
      <c r="D16202" s="107">
        <v>0.38751471174768604</v>
      </c>
      <c r="E16202" s="106">
        <v>0.39245280290257956</v>
      </c>
      <c r="F16202" s="107">
        <v>3.3763542855677287E-2</v>
      </c>
      <c r="G16202" s="106">
        <v>0.51607029866804588</v>
      </c>
      <c r="H16202" s="107">
        <v>1.5543122204073612E-3</v>
      </c>
      <c r="I16202" s="121" t="str">
        <f t="shared" si="253"/>
        <v>E</v>
      </c>
    </row>
    <row r="16203" spans="2:9" ht="12.75">
      <c r="B16203" s="102">
        <v>246485413</v>
      </c>
      <c r="C16203" s="106">
        <v>0.95533946490778643</v>
      </c>
      <c r="D16203" s="107">
        <v>0.93139457788032431</v>
      </c>
      <c r="E16203" s="106">
        <v>0.75273485701056631</v>
      </c>
      <c r="F16203" s="107">
        <v>0.64770576912819555</v>
      </c>
      <c r="G16203" s="106">
        <v>0.46464240000547252</v>
      </c>
      <c r="H16203" s="107">
        <v>0.22067850878123263</v>
      </c>
      <c r="I16203" s="121" t="str">
        <f t="shared" si="253"/>
        <v>FH</v>
      </c>
    </row>
    <row r="16204" spans="2:9" ht="12.75">
      <c r="B16204" s="102">
        <v>246487956</v>
      </c>
      <c r="C16204" s="106">
        <v>0.72417916733704679</v>
      </c>
      <c r="D16204" s="107">
        <v>0.87876402235352313</v>
      </c>
      <c r="E16204" s="106">
        <v>0.36729813782884602</v>
      </c>
      <c r="F16204" s="107">
        <v>0.87384875080834767</v>
      </c>
      <c r="G16204" s="106">
        <v>0.91761647541707081</v>
      </c>
      <c r="H16204" s="107">
        <v>0.83740785516344141</v>
      </c>
      <c r="I16204" s="121" t="str">
        <f t="shared" si="253"/>
        <v>E</v>
      </c>
    </row>
    <row r="16205" spans="2:9" ht="12.75">
      <c r="B16205" s="102">
        <v>246493400</v>
      </c>
      <c r="C16205" s="106">
        <v>9.1235221519740506E-2</v>
      </c>
      <c r="D16205" s="107">
        <v>0.50760107667491394</v>
      </c>
      <c r="E16205" s="106">
        <v>0.75578795489089412</v>
      </c>
      <c r="F16205" s="107">
        <v>0.14162093582177171</v>
      </c>
      <c r="G16205" s="106">
        <v>0.1821612312416474</v>
      </c>
      <c r="H16205" s="107">
        <v>0.32508757791482701</v>
      </c>
      <c r="I16205" s="121" t="str">
        <f t="shared" si="253"/>
        <v>TH</v>
      </c>
    </row>
    <row r="16206" spans="2:9" ht="12.75">
      <c r="B16206" s="102">
        <v>246493978</v>
      </c>
      <c r="C16206" s="106">
        <v>0.71200983113728178</v>
      </c>
      <c r="D16206" s="107">
        <v>0.91576570232510091</v>
      </c>
      <c r="E16206" s="106">
        <v>0.24266850496162595</v>
      </c>
      <c r="F16206" s="107">
        <v>0.68843315169720642</v>
      </c>
      <c r="G16206" s="106">
        <v>0.52619454240446384</v>
      </c>
      <c r="H16206" s="107">
        <v>0.16932769779633539</v>
      </c>
      <c r="I16206" s="121" t="str">
        <f t="shared" si="253"/>
        <v>DF</v>
      </c>
    </row>
    <row r="16207" spans="2:9" ht="12.75">
      <c r="B16207" s="102">
        <v>246496683</v>
      </c>
      <c r="C16207" s="106">
        <v>0.25321848872579</v>
      </c>
      <c r="D16207" s="107">
        <v>0.90327416619822642</v>
      </c>
      <c r="E16207" s="106">
        <v>0.24722783026916684</v>
      </c>
      <c r="F16207" s="107">
        <v>0.24723603261016613</v>
      </c>
      <c r="G16207" s="106">
        <v>1.541032877851567E-2</v>
      </c>
      <c r="H16207" s="107">
        <v>0.53443660303948759</v>
      </c>
      <c r="I16207" s="121" t="str">
        <f t="shared" si="253"/>
        <v>DF</v>
      </c>
    </row>
    <row r="16208" spans="2:9" ht="12.75">
      <c r="B16208" s="102">
        <v>246497121</v>
      </c>
      <c r="C16208" s="106">
        <v>0.87196517613429303</v>
      </c>
      <c r="D16208" s="107">
        <v>0.91548679527170851</v>
      </c>
      <c r="E16208" s="106">
        <v>0.76768667707174032</v>
      </c>
      <c r="F16208" s="107">
        <v>0.38470449719816391</v>
      </c>
      <c r="G16208" s="106">
        <v>0.23714887210705604</v>
      </c>
      <c r="H16208" s="107">
        <v>0.90865704550206416</v>
      </c>
      <c r="I16208" s="121" t="str">
        <f t="shared" si="253"/>
        <v>DF</v>
      </c>
    </row>
    <row r="16209" spans="2:9" ht="12.75">
      <c r="B16209" s="102">
        <v>246498038</v>
      </c>
      <c r="C16209" s="106">
        <v>0.97780828292600508</v>
      </c>
      <c r="D16209" s="107">
        <v>0.6477779306559035</v>
      </c>
      <c r="E16209" s="106">
        <v>0.89614428180130767</v>
      </c>
      <c r="F16209" s="107">
        <v>0.32737132504482602</v>
      </c>
      <c r="G16209" s="106">
        <v>0.281058558443263</v>
      </c>
      <c r="H16209" s="107">
        <v>0.1758483960943833</v>
      </c>
      <c r="I16209" s="121" t="str">
        <f t="shared" si="253"/>
        <v>FH</v>
      </c>
    </row>
    <row r="16210" spans="2:9" ht="12.75">
      <c r="B16210" s="102">
        <v>246498095</v>
      </c>
      <c r="C16210" s="106">
        <v>1.5908308340471855E-2</v>
      </c>
      <c r="D16210" s="107">
        <v>0.37179294453547129</v>
      </c>
      <c r="E16210" s="106">
        <v>0.49647187858957675</v>
      </c>
      <c r="F16210" s="107">
        <v>0.36929790959011144</v>
      </c>
      <c r="G16210" s="106">
        <v>1.5876912079204164E-2</v>
      </c>
      <c r="H16210" s="107">
        <v>0.57272665270116163</v>
      </c>
      <c r="I16210" s="121" t="str">
        <f t="shared" si="253"/>
        <v>BH</v>
      </c>
    </row>
    <row r="16211" spans="2:9" ht="12.75">
      <c r="B16211" s="102">
        <v>246504694</v>
      </c>
      <c r="C16211" s="106">
        <v>0.89273635699098186</v>
      </c>
      <c r="D16211" s="107">
        <v>0.72707120857857621</v>
      </c>
      <c r="E16211" s="106">
        <v>0.23374201422380381</v>
      </c>
      <c r="F16211" s="107">
        <v>0.84936164924235946</v>
      </c>
      <c r="G16211" s="106">
        <v>0.37793713022134146</v>
      </c>
      <c r="H16211" s="107">
        <v>0.42691300890841455</v>
      </c>
      <c r="I16211" s="121" t="str">
        <f t="shared" si="253"/>
        <v>FH</v>
      </c>
    </row>
    <row r="16212" spans="2:9" ht="12.75">
      <c r="B16212" s="102">
        <v>246505290</v>
      </c>
      <c r="C16212" s="106">
        <v>0.48951343854059282</v>
      </c>
      <c r="D16212" s="107">
        <v>0.39547739075121502</v>
      </c>
      <c r="E16212" s="106">
        <v>0.31710305415578333</v>
      </c>
      <c r="F16212" s="107">
        <v>0.43585636511915649</v>
      </c>
      <c r="G16212" s="106">
        <v>0.86090046367288942</v>
      </c>
      <c r="H16212" s="107">
        <v>0.93319452572046058</v>
      </c>
      <c r="I16212" s="121" t="str">
        <f t="shared" si="253"/>
        <v>BH</v>
      </c>
    </row>
    <row r="16213" spans="2:9" ht="12.75">
      <c r="B16213" s="102">
        <v>246506831</v>
      </c>
      <c r="C16213" s="106">
        <v>0.98236721475095079</v>
      </c>
      <c r="D16213" s="107">
        <v>0.43963972478508584</v>
      </c>
      <c r="E16213" s="106">
        <v>2.2904358382820789E-2</v>
      </c>
      <c r="F16213" s="107">
        <v>0.84059349692544227</v>
      </c>
      <c r="G16213" s="106">
        <v>0.90818596638012927</v>
      </c>
      <c r="H16213" s="107">
        <v>0.89893036665673631</v>
      </c>
      <c r="I16213" s="121" t="str">
        <f t="shared" si="253"/>
        <v>FH</v>
      </c>
    </row>
    <row r="16214" spans="2:9" ht="12.75">
      <c r="B16214" s="102">
        <v>246507261</v>
      </c>
      <c r="C16214" s="106">
        <v>0.63652952217779468</v>
      </c>
      <c r="D16214" s="107">
        <v>0.12580799665726361</v>
      </c>
      <c r="E16214" s="106">
        <v>0.8195210350548976</v>
      </c>
      <c r="F16214" s="107">
        <v>0.11882742312274797</v>
      </c>
      <c r="G16214" s="106">
        <v>0.24206746255066669</v>
      </c>
      <c r="H16214" s="107">
        <v>0.55703432170606693</v>
      </c>
      <c r="I16214" s="121" t="str">
        <f t="shared" si="253"/>
        <v>TH</v>
      </c>
    </row>
    <row r="16215" spans="2:9" ht="12.75">
      <c r="B16215" s="102">
        <v>246507954</v>
      </c>
      <c r="C16215" s="106">
        <v>0.3132141759536573</v>
      </c>
      <c r="D16215" s="107">
        <v>0.79764861822711364</v>
      </c>
      <c r="E16215" s="106">
        <v>0.26789850691912953</v>
      </c>
      <c r="F16215" s="107">
        <v>0.74502321725171439</v>
      </c>
      <c r="G16215" s="106">
        <v>0.80754657288887355</v>
      </c>
      <c r="H16215" s="107">
        <v>0.71131689297294387</v>
      </c>
      <c r="I16215" s="121" t="str">
        <f t="shared" si="253"/>
        <v>E</v>
      </c>
    </row>
    <row r="16216" spans="2:9" ht="12.75">
      <c r="B16216" s="102">
        <v>246508243</v>
      </c>
      <c r="C16216" s="106">
        <v>0.39649123126444863</v>
      </c>
      <c r="D16216" s="107">
        <v>0.57078074368297682</v>
      </c>
      <c r="E16216" s="106">
        <v>0.89343226435994572</v>
      </c>
      <c r="F16216" s="107">
        <v>0.35730812098282039</v>
      </c>
      <c r="G16216" s="106">
        <v>0.5798377481454855</v>
      </c>
      <c r="H16216" s="107">
        <v>0.59894283899933343</v>
      </c>
      <c r="I16216" s="121" t="str">
        <f t="shared" si="253"/>
        <v>TH</v>
      </c>
    </row>
    <row r="16217" spans="2:9" ht="12.75">
      <c r="B16217" s="102">
        <v>246509134</v>
      </c>
      <c r="C16217" s="106">
        <v>0.95455511686070338</v>
      </c>
      <c r="D16217" s="107">
        <v>0.42031399029952166</v>
      </c>
      <c r="E16217" s="106">
        <v>0.61878082422303216</v>
      </c>
      <c r="F16217" s="107">
        <v>0.86126760912505529</v>
      </c>
      <c r="G16217" s="106">
        <v>0.22783131640734222</v>
      </c>
      <c r="H16217" s="107">
        <v>0.3096371435134575</v>
      </c>
      <c r="I16217" s="121" t="str">
        <f t="shared" si="253"/>
        <v>FH</v>
      </c>
    </row>
    <row r="16218" spans="2:9" ht="12.75">
      <c r="B16218" s="102">
        <v>246510551</v>
      </c>
      <c r="C16218" s="106">
        <v>0.51383610332279961</v>
      </c>
      <c r="D16218" s="107">
        <v>0.68462977056847407</v>
      </c>
      <c r="E16218" s="106">
        <v>0.3727644377601671</v>
      </c>
      <c r="F16218" s="107">
        <v>0.81367530394142085</v>
      </c>
      <c r="G16218" s="106">
        <v>0.992166692379437</v>
      </c>
      <c r="H16218" s="107">
        <v>0.2474080977085753</v>
      </c>
      <c r="I16218" s="121" t="str">
        <f t="shared" si="253"/>
        <v>E</v>
      </c>
    </row>
    <row r="16219" spans="2:9" ht="12.75">
      <c r="B16219" s="102">
        <v>246513456</v>
      </c>
      <c r="C16219" s="106">
        <v>0.77108275283075045</v>
      </c>
      <c r="D16219" s="107">
        <v>0.28272219461742343</v>
      </c>
      <c r="E16219" s="106">
        <v>0.70971297798048827</v>
      </c>
      <c r="F16219" s="107">
        <v>0.54995970247625814</v>
      </c>
      <c r="G16219" s="106">
        <v>0.77296267696400855</v>
      </c>
      <c r="H16219" s="107">
        <v>0.31877089771876732</v>
      </c>
      <c r="I16219" s="121" t="str">
        <f t="shared" si="253"/>
        <v>E</v>
      </c>
    </row>
    <row r="16220" spans="2:9" ht="12.75">
      <c r="B16220" s="102">
        <v>246515289</v>
      </c>
      <c r="C16220" s="106">
        <v>0.27291702332136936</v>
      </c>
      <c r="D16220" s="107">
        <v>0.34315600462827245</v>
      </c>
      <c r="E16220" s="106">
        <v>0.15976858437350416</v>
      </c>
      <c r="F16220" s="107">
        <v>0.8149297685617225</v>
      </c>
      <c r="G16220" s="106">
        <v>0.70334288595284766</v>
      </c>
      <c r="H16220" s="107">
        <v>0.50498003621485554</v>
      </c>
      <c r="I16220" s="121" t="str">
        <f t="shared" si="253"/>
        <v>C</v>
      </c>
    </row>
    <row r="16221" spans="2:9" ht="12.75">
      <c r="B16221" s="102">
        <v>246516022</v>
      </c>
      <c r="C16221" s="106">
        <v>0.80295659457643875</v>
      </c>
      <c r="D16221" s="107">
        <v>0.77628292947284372</v>
      </c>
      <c r="E16221" s="106">
        <v>0.64556240254658537</v>
      </c>
      <c r="F16221" s="107">
        <v>0.63918177510621987</v>
      </c>
      <c r="G16221" s="106">
        <v>0.85305478423266745</v>
      </c>
      <c r="H16221" s="107">
        <v>0.34065378703019711</v>
      </c>
      <c r="I16221" s="121" t="str">
        <f t="shared" si="253"/>
        <v>E</v>
      </c>
    </row>
    <row r="16222" spans="2:9" ht="12.75">
      <c r="B16222" s="102">
        <v>246521550</v>
      </c>
      <c r="C16222" s="106">
        <v>0.65328131364339104</v>
      </c>
      <c r="D16222" s="107">
        <v>0.25393063580808928</v>
      </c>
      <c r="E16222" s="106">
        <v>0.17968424400976635</v>
      </c>
      <c r="F16222" s="107">
        <v>0.85257690227041527</v>
      </c>
      <c r="G16222" s="106">
        <v>0.20250040637321698</v>
      </c>
      <c r="H16222" s="107">
        <v>0.80107425092453566</v>
      </c>
      <c r="I16222" s="121" t="str">
        <f t="shared" si="253"/>
        <v>C</v>
      </c>
    </row>
    <row r="16223" spans="2:9" ht="12.75">
      <c r="B16223" s="102">
        <v>246523720</v>
      </c>
      <c r="C16223" s="106">
        <v>0.14507280546017132</v>
      </c>
      <c r="D16223" s="107">
        <v>0.37622717640816128</v>
      </c>
      <c r="E16223" s="106">
        <v>0.69125311773971143</v>
      </c>
      <c r="F16223" s="107">
        <v>0.52739655731120627</v>
      </c>
      <c r="G16223" s="106">
        <v>0.72654528105887195</v>
      </c>
      <c r="H16223" s="107">
        <v>9.015629762517019E-2</v>
      </c>
      <c r="I16223" s="121" t="str">
        <f t="shared" si="253"/>
        <v>E</v>
      </c>
    </row>
    <row r="16224" spans="2:9" ht="12.75">
      <c r="B16224" s="102">
        <v>246525971</v>
      </c>
      <c r="C16224" s="106">
        <v>9.4952604718491429E-2</v>
      </c>
      <c r="D16224" s="107">
        <v>0.21737508117183069</v>
      </c>
      <c r="E16224" s="106">
        <v>0.5093434225388862</v>
      </c>
      <c r="F16224" s="107">
        <v>0.80418301968689665</v>
      </c>
      <c r="G16224" s="106">
        <v>0.15365813232354952</v>
      </c>
      <c r="H16224" s="107">
        <v>0.67070622341180841</v>
      </c>
      <c r="I16224" s="121" t="str">
        <f t="shared" si="253"/>
        <v>C</v>
      </c>
    </row>
    <row r="16225" spans="2:9" ht="12.75">
      <c r="B16225" s="102">
        <v>246530426</v>
      </c>
      <c r="C16225" s="106">
        <v>0.37947895808057686</v>
      </c>
      <c r="D16225" s="107">
        <v>0.24567711186629171</v>
      </c>
      <c r="E16225" s="106">
        <v>0.23969519736832634</v>
      </c>
      <c r="F16225" s="107">
        <v>0.65870732739455029</v>
      </c>
      <c r="G16225" s="106">
        <v>2.640802576493062E-2</v>
      </c>
      <c r="H16225" s="107">
        <v>0.21999784502751396</v>
      </c>
      <c r="I16225" s="121" t="str">
        <f t="shared" si="253"/>
        <v>C</v>
      </c>
    </row>
    <row r="16226" spans="2:9" ht="12.75">
      <c r="B16226" s="102">
        <v>246531012</v>
      </c>
      <c r="C16226" s="106">
        <v>4.3327504486045498E-2</v>
      </c>
      <c r="D16226" s="107">
        <v>0.2323578232571295</v>
      </c>
      <c r="E16226" s="106">
        <v>0.24996433550807873</v>
      </c>
      <c r="F16226" s="107">
        <v>0.71324072414767281</v>
      </c>
      <c r="G16226" s="106">
        <v>0.53762803136910953</v>
      </c>
      <c r="H16226" s="107">
        <v>0.74062144104541616</v>
      </c>
      <c r="I16226" s="121" t="str">
        <f t="shared" si="253"/>
        <v>BH</v>
      </c>
    </row>
    <row r="16227" spans="2:9" ht="12.75">
      <c r="B16227" s="102">
        <v>246533860</v>
      </c>
      <c r="C16227" s="106">
        <v>0.71824746140072127</v>
      </c>
      <c r="D16227" s="107">
        <v>0.68810689424004767</v>
      </c>
      <c r="E16227" s="106">
        <v>0.72976255595353834</v>
      </c>
      <c r="F16227" s="107">
        <v>0.70724283548842881</v>
      </c>
      <c r="G16227" s="106">
        <v>2.1125139448426644E-2</v>
      </c>
      <c r="H16227" s="107">
        <v>0.40701378447414188</v>
      </c>
      <c r="I16227" s="121" t="str">
        <f t="shared" si="253"/>
        <v>TH</v>
      </c>
    </row>
    <row r="16228" spans="2:9" ht="12.75">
      <c r="B16228" s="102">
        <v>246534957</v>
      </c>
      <c r="C16228" s="106">
        <v>7.3800253786808767E-3</v>
      </c>
      <c r="D16228" s="107">
        <v>0.27701137194552761</v>
      </c>
      <c r="E16228" s="106">
        <v>0.73187548562736282</v>
      </c>
      <c r="F16228" s="107">
        <v>0.32958553667030355</v>
      </c>
      <c r="G16228" s="106">
        <v>0.82059650718672317</v>
      </c>
      <c r="H16228" s="107">
        <v>0.97292382042049441</v>
      </c>
      <c r="I16228" s="121" t="str">
        <f t="shared" si="253"/>
        <v>BH</v>
      </c>
    </row>
    <row r="16229" spans="2:9" ht="12.75">
      <c r="B16229" s="102">
        <v>246535434</v>
      </c>
      <c r="C16229" s="106">
        <v>0.77920643100509834</v>
      </c>
      <c r="D16229" s="107">
        <v>0.26991531359485954</v>
      </c>
      <c r="E16229" s="106">
        <v>2.1114716559982982E-2</v>
      </c>
      <c r="F16229" s="107">
        <v>0.29506524398820977</v>
      </c>
      <c r="G16229" s="106">
        <v>0.14837044716949599</v>
      </c>
      <c r="H16229" s="107">
        <v>0.10071637211356066</v>
      </c>
      <c r="I16229" s="121" t="str">
        <f t="shared" si="253"/>
        <v>FH</v>
      </c>
    </row>
    <row r="16230" spans="2:9" ht="12.75">
      <c r="B16230" s="102">
        <v>246540550</v>
      </c>
      <c r="C16230" s="106">
        <v>0.10695996422877152</v>
      </c>
      <c r="D16230" s="107">
        <v>0.49894818087072901</v>
      </c>
      <c r="E16230" s="106">
        <v>0.82994732512484459</v>
      </c>
      <c r="F16230" s="107">
        <v>0.91593488234619325</v>
      </c>
      <c r="G16230" s="106">
        <v>0.68570676402429687</v>
      </c>
      <c r="H16230" s="107">
        <v>0.5456085242037787</v>
      </c>
      <c r="I16230" s="121" t="str">
        <f t="shared" si="253"/>
        <v>C</v>
      </c>
    </row>
    <row r="16231" spans="2:9" ht="12.75">
      <c r="B16231" s="102">
        <v>246540979</v>
      </c>
      <c r="C16231" s="106">
        <v>0.67603473105818246</v>
      </c>
      <c r="D16231" s="107">
        <v>0.35113054029627944</v>
      </c>
      <c r="E16231" s="106">
        <v>0.98050652406759564</v>
      </c>
      <c r="F16231" s="107">
        <v>0.66355368598729036</v>
      </c>
      <c r="G16231" s="106">
        <v>0.47326756474877119</v>
      </c>
      <c r="H16231" s="107">
        <v>0.14373666055641743</v>
      </c>
      <c r="I16231" s="121" t="str">
        <f t="shared" si="253"/>
        <v>TH</v>
      </c>
    </row>
    <row r="16232" spans="2:9" ht="12.75">
      <c r="B16232" s="102">
        <v>246544435</v>
      </c>
      <c r="C16232" s="106">
        <v>0.87962259260382147</v>
      </c>
      <c r="D16232" s="107">
        <v>0.93307052114024569</v>
      </c>
      <c r="E16232" s="106">
        <v>1.6783706055434333E-2</v>
      </c>
      <c r="F16232" s="107">
        <v>0.51605747676771752</v>
      </c>
      <c r="G16232" s="106">
        <v>0.97492461473397629</v>
      </c>
      <c r="H16232" s="107">
        <v>0.44195458520662734</v>
      </c>
      <c r="I16232" s="121" t="str">
        <f t="shared" si="253"/>
        <v>E</v>
      </c>
    </row>
    <row r="16233" spans="2:9" ht="12.75">
      <c r="B16233" s="102">
        <v>246545162</v>
      </c>
      <c r="C16233" s="106">
        <v>0.37816842838467402</v>
      </c>
      <c r="D16233" s="107">
        <v>0.2419013205084477</v>
      </c>
      <c r="E16233" s="106">
        <v>0.7595174490555936</v>
      </c>
      <c r="F16233" s="107">
        <v>0.50026557386876824</v>
      </c>
      <c r="G16233" s="106">
        <v>0.95174674330630649</v>
      </c>
      <c r="H16233" s="107">
        <v>0.6846751407144569</v>
      </c>
      <c r="I16233" s="121" t="str">
        <f t="shared" si="253"/>
        <v>E</v>
      </c>
    </row>
    <row r="16234" spans="2:9" ht="12.75">
      <c r="B16234" s="102">
        <v>246545425</v>
      </c>
      <c r="C16234" s="106">
        <v>0.79142623043490357</v>
      </c>
      <c r="D16234" s="107">
        <v>0.58182771359064311</v>
      </c>
      <c r="E16234" s="106">
        <v>0.53820607488286853</v>
      </c>
      <c r="F16234" s="107">
        <v>0.38940160113516886</v>
      </c>
      <c r="G16234" s="106">
        <v>0.89396948346561067</v>
      </c>
      <c r="H16234" s="107">
        <v>0.83951505034891838</v>
      </c>
      <c r="I16234" s="121" t="str">
        <f t="shared" si="253"/>
        <v>E</v>
      </c>
    </row>
    <row r="16235" spans="2:9" ht="12.75">
      <c r="B16235" s="102">
        <v>246545722</v>
      </c>
      <c r="C16235" s="106">
        <v>0.90452352556792359</v>
      </c>
      <c r="D16235" s="107">
        <v>0.3159378225034768</v>
      </c>
      <c r="E16235" s="106">
        <v>5.5512895784588956E-2</v>
      </c>
      <c r="F16235" s="107">
        <v>0.98190084987535897</v>
      </c>
      <c r="G16235" s="106">
        <v>0.17813029823513471</v>
      </c>
      <c r="H16235" s="107">
        <v>0.54647799930907048</v>
      </c>
      <c r="I16235" s="121" t="str">
        <f t="shared" si="253"/>
        <v>C</v>
      </c>
    </row>
    <row r="16236" spans="2:9" ht="12.75">
      <c r="B16236" s="102">
        <v>246546193</v>
      </c>
      <c r="C16236" s="106">
        <v>0.60978429987716698</v>
      </c>
      <c r="D16236" s="107">
        <v>0.26034624144304885</v>
      </c>
      <c r="E16236" s="106">
        <v>0.27621203296545271</v>
      </c>
      <c r="F16236" s="107">
        <v>0.37500819711720901</v>
      </c>
      <c r="G16236" s="106">
        <v>0.73044616575205024</v>
      </c>
      <c r="H16236" s="107">
        <v>0.75723111718101577</v>
      </c>
      <c r="I16236" s="121" t="str">
        <f t="shared" si="253"/>
        <v>BH</v>
      </c>
    </row>
    <row r="16237" spans="2:9" ht="12.75">
      <c r="B16237" s="102">
        <v>246546688</v>
      </c>
      <c r="C16237" s="106">
        <v>0.58840139129919855</v>
      </c>
      <c r="D16237" s="107">
        <v>0.77942199462740636</v>
      </c>
      <c r="E16237" s="106">
        <v>0.68730580272292485</v>
      </c>
      <c r="F16237" s="107">
        <v>0.7912734529072154</v>
      </c>
      <c r="G16237" s="106">
        <v>0.73848989925964137</v>
      </c>
      <c r="H16237" s="107">
        <v>0.78017414130322771</v>
      </c>
      <c r="I16237" s="121" t="str">
        <f t="shared" si="253"/>
        <v>C</v>
      </c>
    </row>
    <row r="16238" spans="2:9" ht="12.75">
      <c r="B16238" s="102">
        <v>246548158</v>
      </c>
      <c r="C16238" s="106">
        <v>0.61321672040458175</v>
      </c>
      <c r="D16238" s="107">
        <v>0.93264197375510816</v>
      </c>
      <c r="E16238" s="106">
        <v>0.56815246604404335</v>
      </c>
      <c r="F16238" s="107">
        <v>0.48134228763273557</v>
      </c>
      <c r="G16238" s="106">
        <v>0.13591640721423337</v>
      </c>
      <c r="H16238" s="107">
        <v>0.86469590658170725</v>
      </c>
      <c r="I16238" s="121" t="str">
        <f t="shared" si="253"/>
        <v>DF</v>
      </c>
    </row>
    <row r="16239" spans="2:9" ht="12.75">
      <c r="B16239" s="102">
        <v>246549392</v>
      </c>
      <c r="C16239" s="106">
        <v>4.3843847053604001E-3</v>
      </c>
      <c r="D16239" s="107">
        <v>0.43102412383783362</v>
      </c>
      <c r="E16239" s="106">
        <v>0.34041639865082152</v>
      </c>
      <c r="F16239" s="107">
        <v>0.8425744948514502</v>
      </c>
      <c r="G16239" s="106">
        <v>0.79553454161070913</v>
      </c>
      <c r="H16239" s="107">
        <v>0.65076827959730998</v>
      </c>
      <c r="I16239" s="121" t="str">
        <f t="shared" si="253"/>
        <v>C</v>
      </c>
    </row>
    <row r="16240" spans="2:9" ht="12.75">
      <c r="B16240" s="102">
        <v>246556520</v>
      </c>
      <c r="C16240" s="106">
        <v>0.91531251654430901</v>
      </c>
      <c r="D16240" s="107">
        <v>0.54220827731591736</v>
      </c>
      <c r="E16240" s="106">
        <v>0.87566619447108196</v>
      </c>
      <c r="F16240" s="107">
        <v>0.64235711518327676</v>
      </c>
      <c r="G16240" s="106">
        <v>0.61804847486784009</v>
      </c>
      <c r="H16240" s="107">
        <v>0.37058071679524396</v>
      </c>
      <c r="I16240" s="121" t="str">
        <f t="shared" si="253"/>
        <v>FH</v>
      </c>
    </row>
    <row r="16241" spans="2:9" ht="12.75">
      <c r="B16241" s="102">
        <v>246558162</v>
      </c>
      <c r="C16241" s="106">
        <v>0.99496400019781928</v>
      </c>
      <c r="D16241" s="107">
        <v>0.43078477740453902</v>
      </c>
      <c r="E16241" s="106">
        <v>0.28654387350967703</v>
      </c>
      <c r="F16241" s="107">
        <v>0.74346059486514204</v>
      </c>
      <c r="G16241" s="106">
        <v>0.87804152760368637</v>
      </c>
      <c r="H16241" s="107">
        <v>0.5843133960624467</v>
      </c>
      <c r="I16241" s="121" t="str">
        <f t="shared" si="253"/>
        <v>FH</v>
      </c>
    </row>
    <row r="16242" spans="2:9" ht="12.75">
      <c r="B16242" s="102">
        <v>246560388</v>
      </c>
      <c r="C16242" s="106">
        <v>0.47875057323303905</v>
      </c>
      <c r="D16242" s="107">
        <v>0.79479885949002993</v>
      </c>
      <c r="E16242" s="106">
        <v>0.95420923515861578</v>
      </c>
      <c r="F16242" s="107">
        <v>0.75471247081958381</v>
      </c>
      <c r="G16242" s="106">
        <v>0.59115362792722959</v>
      </c>
      <c r="H16242" s="107">
        <v>0.30300807277620301</v>
      </c>
      <c r="I16242" s="121" t="str">
        <f t="shared" si="253"/>
        <v>TH</v>
      </c>
    </row>
    <row r="16243" spans="2:9" ht="12.75">
      <c r="B16243" s="102">
        <v>246562163</v>
      </c>
      <c r="C16243" s="106">
        <v>0.11963242058587742</v>
      </c>
      <c r="D16243" s="107">
        <v>0.1107518523808757</v>
      </c>
      <c r="E16243" s="106">
        <v>0.7688315184804031</v>
      </c>
      <c r="F16243" s="107">
        <v>0.71328825642242855</v>
      </c>
      <c r="G16243" s="106">
        <v>7.8345645151096655E-2</v>
      </c>
      <c r="H16243" s="107">
        <v>0.928118472416948</v>
      </c>
      <c r="I16243" s="121" t="str">
        <f t="shared" si="253"/>
        <v>BH</v>
      </c>
    </row>
    <row r="16244" spans="2:9" ht="12.75">
      <c r="B16244" s="102">
        <v>246563095</v>
      </c>
      <c r="C16244" s="106">
        <v>0.17047707697726588</v>
      </c>
      <c r="D16244" s="107">
        <v>0.81722406160697481</v>
      </c>
      <c r="E16244" s="106">
        <v>0.37936412920330298</v>
      </c>
      <c r="F16244" s="107">
        <v>0.47313299364106887</v>
      </c>
      <c r="G16244" s="106">
        <v>1.6687473822892152E-2</v>
      </c>
      <c r="H16244" s="107">
        <v>0.92434740436049623</v>
      </c>
      <c r="I16244" s="121" t="str">
        <f t="shared" si="253"/>
        <v>BH</v>
      </c>
    </row>
    <row r="16245" spans="2:9" ht="12.75">
      <c r="B16245" s="102">
        <v>246565446</v>
      </c>
      <c r="C16245" s="106">
        <v>0.85006478919556638</v>
      </c>
      <c r="D16245" s="107">
        <v>0.31210737071443106</v>
      </c>
      <c r="E16245" s="106">
        <v>0.41952776454651941</v>
      </c>
      <c r="F16245" s="107">
        <v>0.90353996532792769</v>
      </c>
      <c r="G16245" s="106">
        <v>0.74587018682418016</v>
      </c>
      <c r="H16245" s="107">
        <v>0.28231157293645914</v>
      </c>
      <c r="I16245" s="121" t="str">
        <f t="shared" si="253"/>
        <v>C</v>
      </c>
    </row>
    <row r="16246" spans="2:9" ht="12.75">
      <c r="B16246" s="102">
        <v>246567468</v>
      </c>
      <c r="C16246" s="106">
        <v>0.11212274965814584</v>
      </c>
      <c r="D16246" s="107">
        <v>0.41682019748653998</v>
      </c>
      <c r="E16246" s="106">
        <v>0.79279509809187276</v>
      </c>
      <c r="F16246" s="107">
        <v>0.14748059620235843</v>
      </c>
      <c r="G16246" s="106">
        <v>0.96657837677759595</v>
      </c>
      <c r="H16246" s="107">
        <v>0.55135099542087662</v>
      </c>
      <c r="I16246" s="121" t="str">
        <f t="shared" si="253"/>
        <v>E</v>
      </c>
    </row>
    <row r="16247" spans="2:9" ht="12.75">
      <c r="B16247" s="102">
        <v>246567871</v>
      </c>
      <c r="C16247" s="106">
        <v>0.37009774564579345</v>
      </c>
      <c r="D16247" s="107">
        <v>0.10614079860153258</v>
      </c>
      <c r="E16247" s="106">
        <v>0.73443821163232448</v>
      </c>
      <c r="F16247" s="107">
        <v>0.34589741202503776</v>
      </c>
      <c r="G16247" s="106">
        <v>0.47151149822872096</v>
      </c>
      <c r="H16247" s="107">
        <v>0.66171497038316396</v>
      </c>
      <c r="I16247" s="121" t="str">
        <f t="shared" si="253"/>
        <v>TH</v>
      </c>
    </row>
    <row r="16248" spans="2:9" ht="12.75">
      <c r="B16248" s="102">
        <v>246567996</v>
      </c>
      <c r="C16248" s="106">
        <v>0.98951716984980553</v>
      </c>
      <c r="D16248" s="107">
        <v>0.82207595339198769</v>
      </c>
      <c r="E16248" s="106">
        <v>0.20792170010756594</v>
      </c>
      <c r="F16248" s="107">
        <v>0.23449537988810309</v>
      </c>
      <c r="G16248" s="106">
        <v>3.9032634949265343E-2</v>
      </c>
      <c r="H16248" s="107">
        <v>0.38200435258309806</v>
      </c>
      <c r="I16248" s="121" t="str">
        <f t="shared" si="253"/>
        <v>FH</v>
      </c>
    </row>
    <row r="16249" spans="2:9" ht="12.75">
      <c r="B16249" s="102">
        <v>246568178</v>
      </c>
      <c r="C16249" s="106">
        <v>0.23370340520006927</v>
      </c>
      <c r="D16249" s="107">
        <v>0.26023071346206894</v>
      </c>
      <c r="E16249" s="106">
        <v>0.1900495804489033</v>
      </c>
      <c r="F16249" s="107">
        <v>0.8524371356782785</v>
      </c>
      <c r="G16249" s="106">
        <v>3.6125947829232175E-2</v>
      </c>
      <c r="H16249" s="107">
        <v>0.34518355278516677</v>
      </c>
      <c r="I16249" s="121" t="str">
        <f t="shared" si="253"/>
        <v>C</v>
      </c>
    </row>
    <row r="16250" spans="2:9" ht="12.75">
      <c r="B16250" s="102">
        <v>246568656</v>
      </c>
      <c r="C16250" s="106">
        <v>8.4267976370752784E-2</v>
      </c>
      <c r="D16250" s="107">
        <v>0.49341495962975124</v>
      </c>
      <c r="E16250" s="106">
        <v>0.89695495462453412</v>
      </c>
      <c r="F16250" s="107">
        <v>0.88644894507770289</v>
      </c>
      <c r="G16250" s="106">
        <v>0.19050607014142695</v>
      </c>
      <c r="H16250" s="107">
        <v>0.3341370325960904</v>
      </c>
      <c r="I16250" s="121" t="str">
        <f t="shared" si="253"/>
        <v>TH</v>
      </c>
    </row>
    <row r="16251" spans="2:9" ht="12.75">
      <c r="B16251" s="102">
        <v>246569184</v>
      </c>
      <c r="C16251" s="106">
        <v>0.83542412687138801</v>
      </c>
      <c r="D16251" s="107">
        <v>0.58846837381661921</v>
      </c>
      <c r="E16251" s="106">
        <v>0.84652821062448891</v>
      </c>
      <c r="F16251" s="107">
        <v>0.69558087691828074</v>
      </c>
      <c r="G16251" s="106">
        <v>0.43442895783957347</v>
      </c>
      <c r="H16251" s="107">
        <v>0.60881163256412396</v>
      </c>
      <c r="I16251" s="121" t="str">
        <f t="shared" si="253"/>
        <v>TH</v>
      </c>
    </row>
    <row r="16252" spans="2:9" ht="12.75">
      <c r="B16252" s="102">
        <v>246569405</v>
      </c>
      <c r="C16252" s="106">
        <v>0.2529478720735876</v>
      </c>
      <c r="D16252" s="107">
        <v>0.35109236408536626</v>
      </c>
      <c r="E16252" s="106">
        <v>0.30319566632597605</v>
      </c>
      <c r="F16252" s="107">
        <v>0.10747694369821303</v>
      </c>
      <c r="G16252" s="106">
        <v>9.4634543216769451E-2</v>
      </c>
      <c r="H16252" s="107">
        <v>7.6823946037585245E-4</v>
      </c>
      <c r="I16252" s="121" t="str">
        <f t="shared" si="253"/>
        <v>DF</v>
      </c>
    </row>
    <row r="16253" spans="2:9" ht="12.75">
      <c r="B16253" s="102">
        <v>246571708</v>
      </c>
      <c r="C16253" s="106">
        <v>0.76811854979785466</v>
      </c>
      <c r="D16253" s="107">
        <v>0.90044057137195477</v>
      </c>
      <c r="E16253" s="106">
        <v>0.71919860845751971</v>
      </c>
      <c r="F16253" s="107">
        <v>0.78624074819983392</v>
      </c>
      <c r="G16253" s="106">
        <v>0.54116506513295004</v>
      </c>
      <c r="H16253" s="107">
        <v>0.36826304916227848</v>
      </c>
      <c r="I16253" s="121" t="str">
        <f t="shared" si="253"/>
        <v>DF</v>
      </c>
    </row>
    <row r="16254" spans="2:9" ht="12.75">
      <c r="B16254" s="102">
        <v>246573655</v>
      </c>
      <c r="C16254" s="106">
        <v>0.18131404384059469</v>
      </c>
      <c r="D16254" s="107">
        <v>0.87773538540377438</v>
      </c>
      <c r="E16254" s="106">
        <v>0.44306309127020604</v>
      </c>
      <c r="F16254" s="107">
        <v>0.29820701437465158</v>
      </c>
      <c r="G16254" s="106">
        <v>4.4057803553417596E-2</v>
      </c>
      <c r="H16254" s="107">
        <v>0.2343362819345538</v>
      </c>
      <c r="I16254" s="121" t="str">
        <f t="shared" si="253"/>
        <v>DF</v>
      </c>
    </row>
    <row r="16255" spans="2:9" ht="12.75">
      <c r="B16255" s="102">
        <v>246574356</v>
      </c>
      <c r="C16255" s="106">
        <v>0.51405020450543071</v>
      </c>
      <c r="D16255" s="107">
        <v>0.75446274957004045</v>
      </c>
      <c r="E16255" s="106">
        <v>0.5095993620790682</v>
      </c>
      <c r="F16255" s="107">
        <v>0.79142781579580035</v>
      </c>
      <c r="G16255" s="106">
        <v>0.72180782321727577</v>
      </c>
      <c r="H16255" s="107">
        <v>0.74302790389382078</v>
      </c>
      <c r="I16255" s="121" t="str">
        <f t="shared" si="253"/>
        <v>C</v>
      </c>
    </row>
    <row r="16256" spans="2:9" ht="12.75">
      <c r="B16256" s="102">
        <v>246575453</v>
      </c>
      <c r="C16256" s="106">
        <v>0.83543372895196377</v>
      </c>
      <c r="D16256" s="107">
        <v>1.4810001801483175E-2</v>
      </c>
      <c r="E16256" s="106">
        <v>6.1080474283830455E-2</v>
      </c>
      <c r="F16256" s="107">
        <v>0.11974469299044355</v>
      </c>
      <c r="G16256" s="106">
        <v>0.40819952514656954</v>
      </c>
      <c r="H16256" s="107">
        <v>0.72435892779908162</v>
      </c>
      <c r="I16256" s="121" t="str">
        <f t="shared" si="253"/>
        <v>FH</v>
      </c>
    </row>
    <row r="16257" spans="2:9" ht="12.75">
      <c r="B16257" s="102">
        <v>246577302</v>
      </c>
      <c r="C16257" s="106">
        <v>0.97737285675250263</v>
      </c>
      <c r="D16257" s="107">
        <v>0.60660199225203404</v>
      </c>
      <c r="E16257" s="106">
        <v>7.0352929532739417E-2</v>
      </c>
      <c r="F16257" s="107">
        <v>4.8772966495604919E-3</v>
      </c>
      <c r="G16257" s="106">
        <v>0.83784369877444509</v>
      </c>
      <c r="H16257" s="107">
        <v>0.27029916179825242</v>
      </c>
      <c r="I16257" s="121" t="str">
        <f t="shared" si="253"/>
        <v>FH</v>
      </c>
    </row>
    <row r="16258" spans="2:9" ht="12.75">
      <c r="B16258" s="102">
        <v>246577467</v>
      </c>
      <c r="C16258" s="106">
        <v>0.92237920200945211</v>
      </c>
      <c r="D16258" s="107">
        <v>0.25950942659628429</v>
      </c>
      <c r="E16258" s="106">
        <v>0.35906416044500267</v>
      </c>
      <c r="F16258" s="107">
        <v>0.25609889161176969</v>
      </c>
      <c r="G16258" s="106">
        <v>0.13461731448293701</v>
      </c>
      <c r="H16258" s="107">
        <v>0.51569710584273842</v>
      </c>
      <c r="I16258" s="121" t="str">
        <f t="shared" si="253"/>
        <v>FH</v>
      </c>
    </row>
    <row r="16259" spans="2:9" ht="12.75">
      <c r="B16259" s="102">
        <v>246577599</v>
      </c>
      <c r="C16259" s="106">
        <v>0.21191102814965834</v>
      </c>
      <c r="D16259" s="107">
        <v>0.75199669177942519</v>
      </c>
      <c r="E16259" s="106">
        <v>0.66887929946617897</v>
      </c>
      <c r="F16259" s="107">
        <v>0.71662296030532779</v>
      </c>
      <c r="G16259" s="106">
        <v>0.93350256872138804</v>
      </c>
      <c r="H16259" s="107">
        <v>0.68009898868155716</v>
      </c>
      <c r="I16259" s="121" t="str">
        <f t="shared" si="253"/>
        <v>E</v>
      </c>
    </row>
    <row r="16260" spans="2:9" ht="12.75">
      <c r="B16260" s="102">
        <v>246579043</v>
      </c>
      <c r="C16260" s="106">
        <v>0.67068192791662828</v>
      </c>
      <c r="D16260" s="107">
        <v>0.53289815085806769</v>
      </c>
      <c r="E16260" s="106">
        <v>0.82773894918549495</v>
      </c>
      <c r="F16260" s="107">
        <v>0.1679015022996726</v>
      </c>
      <c r="G16260" s="106">
        <v>0.74008001758926167</v>
      </c>
      <c r="H16260" s="107">
        <v>0.23344511379260124</v>
      </c>
      <c r="I16260" s="121" t="str">
        <f t="shared" si="253"/>
        <v>TH</v>
      </c>
    </row>
    <row r="16261" spans="2:9" ht="12.75">
      <c r="B16261" s="102">
        <v>246579941</v>
      </c>
      <c r="C16261" s="106">
        <v>0.19960368100576265</v>
      </c>
      <c r="D16261" s="107">
        <v>0.19574426834677272</v>
      </c>
      <c r="E16261" s="106">
        <v>0.2588894669591042</v>
      </c>
      <c r="F16261" s="107">
        <v>0.92613288145523431</v>
      </c>
      <c r="G16261" s="106">
        <v>8.6409804420356728E-2</v>
      </c>
      <c r="H16261" s="107">
        <v>0.72337373314213971</v>
      </c>
      <c r="I16261" s="121" t="str">
        <f t="shared" ref="I16261:I16324" si="254">INDEX($C$3:$H$3, MATCH(MAX(C16261:H16261), C16261:H16261, 0))</f>
        <v>C</v>
      </c>
    </row>
    <row r="16262" spans="2:9" ht="12.75">
      <c r="B16262" s="102">
        <v>246581254</v>
      </c>
      <c r="C16262" s="106">
        <v>0.69465956558485153</v>
      </c>
      <c r="D16262" s="107">
        <v>0.40658912331705221</v>
      </c>
      <c r="E16262" s="106">
        <v>0.73089135012863959</v>
      </c>
      <c r="F16262" s="107">
        <v>0.71771419180916673</v>
      </c>
      <c r="G16262" s="106">
        <v>0.14172540435093328</v>
      </c>
      <c r="H16262" s="107">
        <v>0.87785666642541238</v>
      </c>
      <c r="I16262" s="121" t="str">
        <f t="shared" si="254"/>
        <v>BH</v>
      </c>
    </row>
    <row r="16263" spans="2:9" ht="12.75">
      <c r="B16263" s="102">
        <v>246581351</v>
      </c>
      <c r="C16263" s="106">
        <v>0.4532412283163354</v>
      </c>
      <c r="D16263" s="107">
        <v>0.73565531585383304</v>
      </c>
      <c r="E16263" s="106">
        <v>0.677181376697785</v>
      </c>
      <c r="F16263" s="107">
        <v>0.81410710622223714</v>
      </c>
      <c r="G16263" s="106">
        <v>0.26829373642491383</v>
      </c>
      <c r="H16263" s="107">
        <v>0.56786367481581213</v>
      </c>
      <c r="I16263" s="121" t="str">
        <f t="shared" si="254"/>
        <v>C</v>
      </c>
    </row>
    <row r="16264" spans="2:9" ht="12.75">
      <c r="B16264" s="102">
        <v>246581624</v>
      </c>
      <c r="C16264" s="106">
        <v>0.77556440675364513</v>
      </c>
      <c r="D16264" s="107">
        <v>0.92168978775046906</v>
      </c>
      <c r="E16264" s="106">
        <v>0.20141595496961351</v>
      </c>
      <c r="F16264" s="107">
        <v>0.3326780257183275</v>
      </c>
      <c r="G16264" s="106">
        <v>0.66514082870061841</v>
      </c>
      <c r="H16264" s="107">
        <v>2.5742127694875272E-2</v>
      </c>
      <c r="I16264" s="121" t="str">
        <f t="shared" si="254"/>
        <v>DF</v>
      </c>
    </row>
    <row r="16265" spans="2:9" ht="12.75">
      <c r="B16265" s="102">
        <v>246581806</v>
      </c>
      <c r="C16265" s="106">
        <v>0.22708584265369147</v>
      </c>
      <c r="D16265" s="107">
        <v>0.25600136434986465</v>
      </c>
      <c r="E16265" s="106">
        <v>0.56123121044053859</v>
      </c>
      <c r="F16265" s="107">
        <v>0.62492115296864337</v>
      </c>
      <c r="G16265" s="106">
        <v>0.42448276572346533</v>
      </c>
      <c r="H16265" s="107">
        <v>0.38943782070859023</v>
      </c>
      <c r="I16265" s="121" t="str">
        <f t="shared" si="254"/>
        <v>C</v>
      </c>
    </row>
    <row r="16266" spans="2:9" ht="12.75">
      <c r="B16266" s="102">
        <v>246582186</v>
      </c>
      <c r="C16266" s="106">
        <v>0.44633476720038878</v>
      </c>
      <c r="D16266" s="107">
        <v>0.99400737918178184</v>
      </c>
      <c r="E16266" s="106">
        <v>0.24978975515256252</v>
      </c>
      <c r="F16266" s="107">
        <v>0.2537556528007654</v>
      </c>
      <c r="G16266" s="106">
        <v>0.17333907077618904</v>
      </c>
      <c r="H16266" s="107">
        <v>0.15002784574874939</v>
      </c>
      <c r="I16266" s="121" t="str">
        <f t="shared" si="254"/>
        <v>DF</v>
      </c>
    </row>
    <row r="16267" spans="2:9" ht="12.75">
      <c r="B16267" s="102">
        <v>246582367</v>
      </c>
      <c r="C16267" s="106">
        <v>5.27802329543543E-2</v>
      </c>
      <c r="D16267" s="107">
        <v>0.37458263448193607</v>
      </c>
      <c r="E16267" s="106">
        <v>4.1897982588464444E-2</v>
      </c>
      <c r="F16267" s="107">
        <v>1.2524577698345141E-2</v>
      </c>
      <c r="G16267" s="106">
        <v>0.72394514956910161</v>
      </c>
      <c r="H16267" s="107">
        <v>0.8158378445022656</v>
      </c>
      <c r="I16267" s="121" t="str">
        <f t="shared" si="254"/>
        <v>BH</v>
      </c>
    </row>
    <row r="16268" spans="2:9" ht="12.75">
      <c r="B16268" s="102">
        <v>246582598</v>
      </c>
      <c r="C16268" s="106">
        <v>0.4493466752194728</v>
      </c>
      <c r="D16268" s="107">
        <v>0.41977985901160997</v>
      </c>
      <c r="E16268" s="106">
        <v>9.2380666152829694E-2</v>
      </c>
      <c r="F16268" s="107">
        <v>0.70047098794254081</v>
      </c>
      <c r="G16268" s="106">
        <v>0.20528696691589987</v>
      </c>
      <c r="H16268" s="107">
        <v>0.87857227782057534</v>
      </c>
      <c r="I16268" s="121" t="str">
        <f t="shared" si="254"/>
        <v>BH</v>
      </c>
    </row>
    <row r="16269" spans="2:9" ht="12.75">
      <c r="B16269" s="102">
        <v>246583085</v>
      </c>
      <c r="C16269" s="106">
        <v>0.24016655959617417</v>
      </c>
      <c r="D16269" s="107">
        <v>0.4489569427300717</v>
      </c>
      <c r="E16269" s="106">
        <v>0.35685035058389047</v>
      </c>
      <c r="F16269" s="107">
        <v>0.56585304723510466</v>
      </c>
      <c r="G16269" s="106">
        <v>0.30730245405494205</v>
      </c>
      <c r="H16269" s="107">
        <v>0.45134384341584899</v>
      </c>
      <c r="I16269" s="121" t="str">
        <f t="shared" si="254"/>
        <v>C</v>
      </c>
    </row>
    <row r="16270" spans="2:9" ht="12.75">
      <c r="B16270" s="102">
        <v>246584010</v>
      </c>
      <c r="C16270" s="106">
        <v>0.26519583041877803</v>
      </c>
      <c r="D16270" s="107">
        <v>0.59451747206596917</v>
      </c>
      <c r="E16270" s="106">
        <v>0.56483891517606999</v>
      </c>
      <c r="F16270" s="107">
        <v>0.30371329403878367</v>
      </c>
      <c r="G16270" s="106">
        <v>0.76118980996157504</v>
      </c>
      <c r="H16270" s="107">
        <v>0.76086810901240587</v>
      </c>
      <c r="I16270" s="121" t="str">
        <f t="shared" si="254"/>
        <v>E</v>
      </c>
    </row>
    <row r="16271" spans="2:9" ht="12.75">
      <c r="B16271" s="102">
        <v>246585008</v>
      </c>
      <c r="C16271" s="106">
        <v>0.22806561063597774</v>
      </c>
      <c r="D16271" s="107">
        <v>0.33287949730744026</v>
      </c>
      <c r="E16271" s="106">
        <v>0.65914299175571811</v>
      </c>
      <c r="F16271" s="107">
        <v>8.1503603070978148E-2</v>
      </c>
      <c r="G16271" s="106">
        <v>4.7213414296970901E-2</v>
      </c>
      <c r="H16271" s="107">
        <v>0.68970358351896977</v>
      </c>
      <c r="I16271" s="121" t="str">
        <f t="shared" si="254"/>
        <v>BH</v>
      </c>
    </row>
    <row r="16272" spans="2:9" ht="12.75">
      <c r="B16272" s="102">
        <v>246587671</v>
      </c>
      <c r="C16272" s="106">
        <v>0.71227222915633237</v>
      </c>
      <c r="D16272" s="107">
        <v>0.41584892592056288</v>
      </c>
      <c r="E16272" s="106">
        <v>4.279438944351277E-2</v>
      </c>
      <c r="F16272" s="107">
        <v>0.18093773779281119</v>
      </c>
      <c r="G16272" s="106">
        <v>0.75356433024737113</v>
      </c>
      <c r="H16272" s="107">
        <v>3.513818364678345E-2</v>
      </c>
      <c r="I16272" s="121" t="str">
        <f t="shared" si="254"/>
        <v>E</v>
      </c>
    </row>
    <row r="16273" spans="2:9" ht="12.75">
      <c r="B16273" s="102">
        <v>246589775</v>
      </c>
      <c r="C16273" s="106">
        <v>0.24532282828703478</v>
      </c>
      <c r="D16273" s="107">
        <v>0.13016739177766334</v>
      </c>
      <c r="E16273" s="106">
        <v>5.9451498781125878E-2</v>
      </c>
      <c r="F16273" s="107">
        <v>6.5831692551519438E-2</v>
      </c>
      <c r="G16273" s="106">
        <v>0.59418788377666498</v>
      </c>
      <c r="H16273" s="107">
        <v>0.78190216479640839</v>
      </c>
      <c r="I16273" s="121" t="str">
        <f t="shared" si="254"/>
        <v>BH</v>
      </c>
    </row>
    <row r="16274" spans="2:9" ht="12.75">
      <c r="B16274" s="102">
        <v>246589973</v>
      </c>
      <c r="C16274" s="106">
        <v>0.3085746357701038</v>
      </c>
      <c r="D16274" s="107">
        <v>0.49908877593886336</v>
      </c>
      <c r="E16274" s="106">
        <v>0.66980311057111197</v>
      </c>
      <c r="F16274" s="107">
        <v>3.7947117640203309E-2</v>
      </c>
      <c r="G16274" s="106">
        <v>0.17398982793050699</v>
      </c>
      <c r="H16274" s="107">
        <v>0.7734881091941519</v>
      </c>
      <c r="I16274" s="121" t="str">
        <f t="shared" si="254"/>
        <v>BH</v>
      </c>
    </row>
    <row r="16275" spans="2:9" ht="12.75">
      <c r="B16275" s="102">
        <v>246590114</v>
      </c>
      <c r="C16275" s="106">
        <v>0.68948441606758948</v>
      </c>
      <c r="D16275" s="107">
        <v>0.55557327514035304</v>
      </c>
      <c r="E16275" s="106">
        <v>0.251833366366496</v>
      </c>
      <c r="F16275" s="107">
        <v>0.50416921679591065</v>
      </c>
      <c r="G16275" s="106">
        <v>0.15554724944512022</v>
      </c>
      <c r="H16275" s="107">
        <v>0.81339024651049119</v>
      </c>
      <c r="I16275" s="121" t="str">
        <f t="shared" si="254"/>
        <v>BH</v>
      </c>
    </row>
    <row r="16276" spans="2:9" ht="12.75">
      <c r="B16276" s="102">
        <v>246592853</v>
      </c>
      <c r="C16276" s="106">
        <v>0.42590247936515979</v>
      </c>
      <c r="D16276" s="107">
        <v>0.98273161894647298</v>
      </c>
      <c r="E16276" s="106">
        <v>0.42289769151110157</v>
      </c>
      <c r="F16276" s="107">
        <v>0.4386719777720185</v>
      </c>
      <c r="G16276" s="106">
        <v>9.9664340751608016E-2</v>
      </c>
      <c r="H16276" s="107">
        <v>0.56019555088879081</v>
      </c>
      <c r="I16276" s="121" t="str">
        <f t="shared" si="254"/>
        <v>DF</v>
      </c>
    </row>
    <row r="16277" spans="2:9" ht="12.75">
      <c r="B16277" s="102">
        <v>246593827</v>
      </c>
      <c r="C16277" s="106">
        <v>0.5677733288671416</v>
      </c>
      <c r="D16277" s="107">
        <v>0.56842529738081238</v>
      </c>
      <c r="E16277" s="106">
        <v>0.46762324970406577</v>
      </c>
      <c r="F16277" s="107">
        <v>5.6699083432275366E-2</v>
      </c>
      <c r="G16277" s="106">
        <v>0.7003858324452743</v>
      </c>
      <c r="H16277" s="107">
        <v>0.10122781350054222</v>
      </c>
      <c r="I16277" s="121" t="str">
        <f t="shared" si="254"/>
        <v>E</v>
      </c>
    </row>
    <row r="16278" spans="2:9" ht="12.75">
      <c r="B16278" s="102">
        <v>246594528</v>
      </c>
      <c r="C16278" s="106">
        <v>0.72067195570276699</v>
      </c>
      <c r="D16278" s="107">
        <v>6.6273567044383697E-3</v>
      </c>
      <c r="E16278" s="106">
        <v>4.2102254961988272E-2</v>
      </c>
      <c r="F16278" s="107">
        <v>0.33643553194545994</v>
      </c>
      <c r="G16278" s="106">
        <v>0.62555583951913807</v>
      </c>
      <c r="H16278" s="107">
        <v>0.33299468536115762</v>
      </c>
      <c r="I16278" s="121" t="str">
        <f t="shared" si="254"/>
        <v>FH</v>
      </c>
    </row>
    <row r="16279" spans="2:9" ht="12.75">
      <c r="B16279" s="102">
        <v>246596320</v>
      </c>
      <c r="C16279" s="106">
        <v>0.7103470970671939</v>
      </c>
      <c r="D16279" s="107">
        <v>0.95563180782895518</v>
      </c>
      <c r="E16279" s="106">
        <v>0.79233771537144926</v>
      </c>
      <c r="F16279" s="107">
        <v>0.16680072704062177</v>
      </c>
      <c r="G16279" s="106">
        <v>0.28667383253456902</v>
      </c>
      <c r="H16279" s="107">
        <v>0.96111320209970996</v>
      </c>
      <c r="I16279" s="121" t="str">
        <f t="shared" si="254"/>
        <v>BH</v>
      </c>
    </row>
    <row r="16280" spans="2:9" ht="12.75">
      <c r="B16280" s="102">
        <v>246598942</v>
      </c>
      <c r="C16280" s="106">
        <v>0.62698101868978018</v>
      </c>
      <c r="D16280" s="107">
        <v>0.90269824363915441</v>
      </c>
      <c r="E16280" s="106">
        <v>0.94434499712726772</v>
      </c>
      <c r="F16280" s="107">
        <v>0.72228831340170618</v>
      </c>
      <c r="G16280" s="106">
        <v>0.85995706952456885</v>
      </c>
      <c r="H16280" s="107">
        <v>0.80204020826723177</v>
      </c>
      <c r="I16280" s="121" t="str">
        <f t="shared" si="254"/>
        <v>TH</v>
      </c>
    </row>
    <row r="16281" spans="2:9" ht="12.75">
      <c r="B16281" s="102">
        <v>246599725</v>
      </c>
      <c r="C16281" s="106">
        <v>0.46972332731291466</v>
      </c>
      <c r="D16281" s="107">
        <v>0.19971454505585928</v>
      </c>
      <c r="E16281" s="106">
        <v>0.84086151690576494</v>
      </c>
      <c r="F16281" s="107">
        <v>0.46165209191715739</v>
      </c>
      <c r="G16281" s="106">
        <v>6.3109530111199241E-2</v>
      </c>
      <c r="H16281" s="107">
        <v>1.0214655683405738E-2</v>
      </c>
      <c r="I16281" s="121" t="str">
        <f t="shared" si="254"/>
        <v>TH</v>
      </c>
    </row>
    <row r="16282" spans="2:9" ht="12.75">
      <c r="B16282" s="102">
        <v>246601046</v>
      </c>
      <c r="C16282" s="106">
        <v>2.6614195928114093E-2</v>
      </c>
      <c r="D16282" s="107">
        <v>0.8421249024221078</v>
      </c>
      <c r="E16282" s="106">
        <v>0.14155805791447329</v>
      </c>
      <c r="F16282" s="107">
        <v>0.93431922824321312</v>
      </c>
      <c r="G16282" s="106">
        <v>0.77447549685564088</v>
      </c>
      <c r="H16282" s="107">
        <v>0.39373104411526705</v>
      </c>
      <c r="I16282" s="121" t="str">
        <f t="shared" si="254"/>
        <v>C</v>
      </c>
    </row>
    <row r="16283" spans="2:9" ht="12.75">
      <c r="B16283" s="102">
        <v>246601202</v>
      </c>
      <c r="C16283" s="106">
        <v>0.8390936075257549</v>
      </c>
      <c r="D16283" s="107">
        <v>0.4121402281093447</v>
      </c>
      <c r="E16283" s="106">
        <v>0.14674263489444428</v>
      </c>
      <c r="F16283" s="107">
        <v>0.3825005396588308</v>
      </c>
      <c r="G16283" s="106">
        <v>0.10249443723033558</v>
      </c>
      <c r="H16283" s="107">
        <v>0.87842023119571611</v>
      </c>
      <c r="I16283" s="121" t="str">
        <f t="shared" si="254"/>
        <v>BH</v>
      </c>
    </row>
    <row r="16284" spans="2:9" ht="12.75">
      <c r="B16284" s="102">
        <v>246601515</v>
      </c>
      <c r="C16284" s="106">
        <v>0.88803045335782471</v>
      </c>
      <c r="D16284" s="107">
        <v>0.43401435473631889</v>
      </c>
      <c r="E16284" s="106">
        <v>0.48645297577748714</v>
      </c>
      <c r="F16284" s="107">
        <v>0.64592810103870701</v>
      </c>
      <c r="G16284" s="106">
        <v>0.76021265551437178</v>
      </c>
      <c r="H16284" s="107">
        <v>0.66756766650187949</v>
      </c>
      <c r="I16284" s="121" t="str">
        <f t="shared" si="254"/>
        <v>FH</v>
      </c>
    </row>
    <row r="16285" spans="2:9" ht="12.75">
      <c r="B16285" s="102">
        <v>246602020</v>
      </c>
      <c r="C16285" s="106">
        <v>0.32841793882108394</v>
      </c>
      <c r="D16285" s="107">
        <v>9.9512327725584271E-2</v>
      </c>
      <c r="E16285" s="106">
        <v>0.86934792381658643</v>
      </c>
      <c r="F16285" s="107">
        <v>0.82241985993201983</v>
      </c>
      <c r="G16285" s="106">
        <v>0.62539681396526015</v>
      </c>
      <c r="H16285" s="107">
        <v>0.41916353582388632</v>
      </c>
      <c r="I16285" s="121" t="str">
        <f t="shared" si="254"/>
        <v>TH</v>
      </c>
    </row>
    <row r="16286" spans="2:9" ht="12.75">
      <c r="B16286" s="102">
        <v>246612274</v>
      </c>
      <c r="C16286" s="106">
        <v>0.70015525489253161</v>
      </c>
      <c r="D16286" s="107">
        <v>0.36479897886659018</v>
      </c>
      <c r="E16286" s="106">
        <v>0.60802254250495369</v>
      </c>
      <c r="F16286" s="107">
        <v>0.45195072153424487</v>
      </c>
      <c r="G16286" s="106">
        <v>6.0883711843834121E-2</v>
      </c>
      <c r="H16286" s="107">
        <v>0.56744775535544645</v>
      </c>
      <c r="I16286" s="121" t="str">
        <f t="shared" si="254"/>
        <v>FH</v>
      </c>
    </row>
    <row r="16287" spans="2:9" ht="12.75">
      <c r="B16287" s="102">
        <v>246616144</v>
      </c>
      <c r="C16287" s="106">
        <v>0.45388815190417331</v>
      </c>
      <c r="D16287" s="107">
        <v>0.38899857285948913</v>
      </c>
      <c r="E16287" s="106">
        <v>0.95960210919893796</v>
      </c>
      <c r="F16287" s="107">
        <v>1.1620618814150774E-2</v>
      </c>
      <c r="G16287" s="106">
        <v>0.52299140632000896</v>
      </c>
      <c r="H16287" s="107">
        <v>0.17891869713308339</v>
      </c>
      <c r="I16287" s="121" t="str">
        <f t="shared" si="254"/>
        <v>TH</v>
      </c>
    </row>
    <row r="16288" spans="2:9" ht="12.75">
      <c r="B16288" s="102">
        <v>246617629</v>
      </c>
      <c r="C16288" s="106">
        <v>0.96508810983473836</v>
      </c>
      <c r="D16288" s="107">
        <v>0.46053043358829182</v>
      </c>
      <c r="E16288" s="106">
        <v>0.96358554241592209</v>
      </c>
      <c r="F16288" s="107">
        <v>0.10867556043286175</v>
      </c>
      <c r="G16288" s="106">
        <v>0.10844116652694802</v>
      </c>
      <c r="H16288" s="107">
        <v>9.182395964205492E-2</v>
      </c>
      <c r="I16288" s="121" t="str">
        <f t="shared" si="254"/>
        <v>FH</v>
      </c>
    </row>
    <row r="16289" spans="2:9" ht="12.75">
      <c r="B16289" s="102">
        <v>246619335</v>
      </c>
      <c r="C16289" s="106">
        <v>0.16961451400494076</v>
      </c>
      <c r="D16289" s="107">
        <v>0.14540086449537526</v>
      </c>
      <c r="E16289" s="106">
        <v>0.33445381234046256</v>
      </c>
      <c r="F16289" s="107">
        <v>0.44380878643143751</v>
      </c>
      <c r="G16289" s="106">
        <v>0.57264948492022216</v>
      </c>
      <c r="H16289" s="107">
        <v>0.5233983776785297</v>
      </c>
      <c r="I16289" s="121" t="str">
        <f t="shared" si="254"/>
        <v>E</v>
      </c>
    </row>
    <row r="16290" spans="2:9" ht="12.75">
      <c r="B16290" s="102">
        <v>246620780</v>
      </c>
      <c r="C16290" s="106">
        <v>0.3741022165659369</v>
      </c>
      <c r="D16290" s="107">
        <v>0.60733963647672051</v>
      </c>
      <c r="E16290" s="106">
        <v>0.88848403763407124</v>
      </c>
      <c r="F16290" s="107">
        <v>0.88702205288312275</v>
      </c>
      <c r="G16290" s="106">
        <v>0.49918860806841914</v>
      </c>
      <c r="H16290" s="107">
        <v>0.20379522117756288</v>
      </c>
      <c r="I16290" s="121" t="str">
        <f t="shared" si="254"/>
        <v>TH</v>
      </c>
    </row>
    <row r="16291" spans="2:9" ht="12.75">
      <c r="B16291" s="102">
        <v>246621456</v>
      </c>
      <c r="C16291" s="106">
        <v>0.26105657965476414</v>
      </c>
      <c r="D16291" s="107">
        <v>0.27264909306184415</v>
      </c>
      <c r="E16291" s="106">
        <v>0.90897248436584244</v>
      </c>
      <c r="F16291" s="107">
        <v>0.42973730387002984</v>
      </c>
      <c r="G16291" s="106">
        <v>0.32501783942341889</v>
      </c>
      <c r="H16291" s="107">
        <v>0.70301643412295478</v>
      </c>
      <c r="I16291" s="121" t="str">
        <f t="shared" si="254"/>
        <v>TH</v>
      </c>
    </row>
    <row r="16292" spans="2:9" ht="12.75">
      <c r="B16292" s="102">
        <v>246622438</v>
      </c>
      <c r="C16292" s="106">
        <v>0.77974507622640266</v>
      </c>
      <c r="D16292" s="107">
        <v>0.92716859465917412</v>
      </c>
      <c r="E16292" s="106">
        <v>0.4057958756880613</v>
      </c>
      <c r="F16292" s="107">
        <v>8.0725643783519097E-2</v>
      </c>
      <c r="G16292" s="106">
        <v>0.64773833695471894</v>
      </c>
      <c r="H16292" s="107">
        <v>0.91875744549051719</v>
      </c>
      <c r="I16292" s="121" t="str">
        <f t="shared" si="254"/>
        <v>DF</v>
      </c>
    </row>
    <row r="16293" spans="2:9" ht="12.75">
      <c r="B16293" s="102">
        <v>246627208</v>
      </c>
      <c r="C16293" s="106">
        <v>0.78648365963035416</v>
      </c>
      <c r="D16293" s="107">
        <v>4.2534468783694823E-3</v>
      </c>
      <c r="E16293" s="106">
        <v>0.24898949192957653</v>
      </c>
      <c r="F16293" s="107">
        <v>0.21155522651616065</v>
      </c>
      <c r="G16293" s="106">
        <v>0.2546674459022682</v>
      </c>
      <c r="H16293" s="107">
        <v>0.69896726475159188</v>
      </c>
      <c r="I16293" s="121" t="str">
        <f t="shared" si="254"/>
        <v>FH</v>
      </c>
    </row>
    <row r="16294" spans="2:9" ht="12.75">
      <c r="B16294" s="102">
        <v>246628444</v>
      </c>
      <c r="C16294" s="106">
        <v>0.66255592940661145</v>
      </c>
      <c r="D16294" s="107">
        <v>0.69509094164994356</v>
      </c>
      <c r="E16294" s="106">
        <v>0.5579225094033311</v>
      </c>
      <c r="F16294" s="107">
        <v>0.37208581688492171</v>
      </c>
      <c r="G16294" s="106">
        <v>0.64728428835487062</v>
      </c>
      <c r="H16294" s="107">
        <v>0.32024103163404938</v>
      </c>
      <c r="I16294" s="121" t="str">
        <f t="shared" si="254"/>
        <v>DF</v>
      </c>
    </row>
    <row r="16295" spans="2:9" ht="12.75">
      <c r="B16295" s="102">
        <v>246628626</v>
      </c>
      <c r="C16295" s="106">
        <v>0.65251218059674887</v>
      </c>
      <c r="D16295" s="107">
        <v>0.48985452545929697</v>
      </c>
      <c r="E16295" s="106">
        <v>0.41879820918040234</v>
      </c>
      <c r="F16295" s="107">
        <v>0.5440954994852385</v>
      </c>
      <c r="G16295" s="106">
        <v>0.41065027439370283</v>
      </c>
      <c r="H16295" s="107">
        <v>3.9052098427578175E-2</v>
      </c>
      <c r="I16295" s="121" t="str">
        <f t="shared" si="254"/>
        <v>FH</v>
      </c>
    </row>
    <row r="16296" spans="2:9" ht="12.75">
      <c r="B16296" s="102">
        <v>246629212</v>
      </c>
      <c r="C16296" s="106">
        <v>0.52054537180099336</v>
      </c>
      <c r="D16296" s="107">
        <v>0.73396462982181165</v>
      </c>
      <c r="E16296" s="106">
        <v>0.85327467940838542</v>
      </c>
      <c r="F16296" s="107">
        <v>0.52557747387877463</v>
      </c>
      <c r="G16296" s="106">
        <v>0.95760144564431582</v>
      </c>
      <c r="H16296" s="107">
        <v>0.85534359234126267</v>
      </c>
      <c r="I16296" s="121" t="str">
        <f t="shared" si="254"/>
        <v>E</v>
      </c>
    </row>
    <row r="16297" spans="2:9" ht="12.75">
      <c r="B16297" s="102">
        <v>246633922</v>
      </c>
      <c r="C16297" s="106">
        <v>0.28588194579464088</v>
      </c>
      <c r="D16297" s="107">
        <v>0.50297084051901209</v>
      </c>
      <c r="E16297" s="106">
        <v>0.64194664912679666</v>
      </c>
      <c r="F16297" s="107">
        <v>0.57483196947172588</v>
      </c>
      <c r="G16297" s="106">
        <v>0.50613246088117236</v>
      </c>
      <c r="H16297" s="107">
        <v>0.54257054624208845</v>
      </c>
      <c r="I16297" s="121" t="str">
        <f t="shared" si="254"/>
        <v>TH</v>
      </c>
    </row>
    <row r="16298" spans="2:9" ht="12.75">
      <c r="B16298" s="102">
        <v>246635415</v>
      </c>
      <c r="C16298" s="106">
        <v>0.40506535606170324</v>
      </c>
      <c r="D16298" s="107">
        <v>0.64630691658874295</v>
      </c>
      <c r="E16298" s="106">
        <v>0.69550171245180703</v>
      </c>
      <c r="F16298" s="107">
        <v>0.49100589460570454</v>
      </c>
      <c r="G16298" s="106">
        <v>0.38595615118378479</v>
      </c>
      <c r="H16298" s="107">
        <v>0.72037356469548564</v>
      </c>
      <c r="I16298" s="121" t="str">
        <f t="shared" si="254"/>
        <v>BH</v>
      </c>
    </row>
    <row r="16299" spans="2:9" ht="12.75">
      <c r="B16299" s="102">
        <v>246637033</v>
      </c>
      <c r="C16299" s="106">
        <v>0.19907911911902154</v>
      </c>
      <c r="D16299" s="107">
        <v>0.80055609500723546</v>
      </c>
      <c r="E16299" s="106">
        <v>0.76377693362649079</v>
      </c>
      <c r="F16299" s="107">
        <v>7.2460417832212798E-2</v>
      </c>
      <c r="G16299" s="106">
        <v>0.43683462525111949</v>
      </c>
      <c r="H16299" s="107">
        <v>0.2829224300106139</v>
      </c>
      <c r="I16299" s="121" t="str">
        <f t="shared" si="254"/>
        <v>DF</v>
      </c>
    </row>
    <row r="16300" spans="2:9" ht="12.75">
      <c r="B16300" s="102">
        <v>246639830</v>
      </c>
      <c r="C16300" s="106">
        <v>0.18473248236103945</v>
      </c>
      <c r="D16300" s="107">
        <v>0.52412595010907737</v>
      </c>
      <c r="E16300" s="106">
        <v>0.32843069080256182</v>
      </c>
      <c r="F16300" s="107">
        <v>0.85921500872988155</v>
      </c>
      <c r="G16300" s="106">
        <v>3.9094359043787996E-2</v>
      </c>
      <c r="H16300" s="107">
        <v>0.56273008780983957</v>
      </c>
      <c r="I16300" s="121" t="str">
        <f t="shared" si="254"/>
        <v>C</v>
      </c>
    </row>
    <row r="16301" spans="2:9" ht="12.75">
      <c r="B16301" s="102">
        <v>246641315</v>
      </c>
      <c r="C16301" s="106">
        <v>0.17515965615123985</v>
      </c>
      <c r="D16301" s="107">
        <v>0.92006227551991948</v>
      </c>
      <c r="E16301" s="106">
        <v>0.79603003708358688</v>
      </c>
      <c r="F16301" s="107">
        <v>0.25436711660985978</v>
      </c>
      <c r="G16301" s="106">
        <v>0.62612511714697572</v>
      </c>
      <c r="H16301" s="107">
        <v>0.84267130781203825</v>
      </c>
      <c r="I16301" s="121" t="str">
        <f t="shared" si="254"/>
        <v>DF</v>
      </c>
    </row>
    <row r="16302" spans="2:9" ht="12.75">
      <c r="B16302" s="102">
        <v>246645260</v>
      </c>
      <c r="C16302" s="106">
        <v>0.66045258966796272</v>
      </c>
      <c r="D16302" s="107">
        <v>0.9044216624891066</v>
      </c>
      <c r="E16302" s="106">
        <v>0.27888766264899978</v>
      </c>
      <c r="F16302" s="107">
        <v>0.27164183372739803</v>
      </c>
      <c r="G16302" s="106">
        <v>0.97808242613767171</v>
      </c>
      <c r="H16302" s="107">
        <v>7.3869855496331738E-2</v>
      </c>
      <c r="I16302" s="121" t="str">
        <f t="shared" si="254"/>
        <v>E</v>
      </c>
    </row>
    <row r="16303" spans="2:9" ht="12.75">
      <c r="B16303" s="102">
        <v>246649522</v>
      </c>
      <c r="C16303" s="106">
        <v>0.7518855110106708</v>
      </c>
      <c r="D16303" s="107">
        <v>9.0056447732436595E-2</v>
      </c>
      <c r="E16303" s="106">
        <v>0.94128145608053448</v>
      </c>
      <c r="F16303" s="107">
        <v>0.22335972823910399</v>
      </c>
      <c r="G16303" s="106">
        <v>0.11366667885182857</v>
      </c>
      <c r="H16303" s="107">
        <v>0.43126685848084856</v>
      </c>
      <c r="I16303" s="121" t="str">
        <f t="shared" si="254"/>
        <v>TH</v>
      </c>
    </row>
    <row r="16304" spans="2:9" ht="12.75">
      <c r="B16304" s="102">
        <v>246650043</v>
      </c>
      <c r="C16304" s="106">
        <v>0.78483864980070783</v>
      </c>
      <c r="D16304" s="107">
        <v>0.58395528795955443</v>
      </c>
      <c r="E16304" s="106">
        <v>0.18226032590117125</v>
      </c>
      <c r="F16304" s="107">
        <v>0.94715117022820472</v>
      </c>
      <c r="G16304" s="106">
        <v>0.59676990174992728</v>
      </c>
      <c r="H16304" s="107">
        <v>0.26082840146739628</v>
      </c>
      <c r="I16304" s="121" t="str">
        <f t="shared" si="254"/>
        <v>C</v>
      </c>
    </row>
    <row r="16305" spans="2:9" ht="12.75">
      <c r="B16305" s="102">
        <v>246650439</v>
      </c>
      <c r="C16305" s="106">
        <v>0.32594548014686264</v>
      </c>
      <c r="D16305" s="107">
        <v>0.18590891301451329</v>
      </c>
      <c r="E16305" s="106">
        <v>0.43614648092158692</v>
      </c>
      <c r="F16305" s="107">
        <v>0.17459626830100916</v>
      </c>
      <c r="G16305" s="106">
        <v>0.57706899864387662</v>
      </c>
      <c r="H16305" s="107">
        <v>0.94035192106190579</v>
      </c>
      <c r="I16305" s="121" t="str">
        <f t="shared" si="254"/>
        <v>BH</v>
      </c>
    </row>
    <row r="16306" spans="2:9" ht="12.75">
      <c r="B16306" s="102">
        <v>246652213</v>
      </c>
      <c r="C16306" s="106">
        <v>0.37529718935130463</v>
      </c>
      <c r="D16306" s="107">
        <v>0.91892330046080861</v>
      </c>
      <c r="E16306" s="106">
        <v>0.3322006431968596</v>
      </c>
      <c r="F16306" s="107">
        <v>4.5547164848406929E-2</v>
      </c>
      <c r="G16306" s="106">
        <v>0.25804427140602559</v>
      </c>
      <c r="H16306" s="107">
        <v>0.27098323056111795</v>
      </c>
      <c r="I16306" s="121" t="str">
        <f t="shared" si="254"/>
        <v>DF</v>
      </c>
    </row>
    <row r="16307" spans="2:9" ht="12.75">
      <c r="B16307" s="102">
        <v>246657294</v>
      </c>
      <c r="C16307" s="106">
        <v>0.1070501186610564</v>
      </c>
      <c r="D16307" s="107">
        <v>0.82670174614093161</v>
      </c>
      <c r="E16307" s="106">
        <v>0.16313532346089499</v>
      </c>
      <c r="F16307" s="107">
        <v>0.64402732310067545</v>
      </c>
      <c r="G16307" s="106">
        <v>0.22614554359221906</v>
      </c>
      <c r="H16307" s="107">
        <v>0.63689034506873998</v>
      </c>
      <c r="I16307" s="121" t="str">
        <f t="shared" si="254"/>
        <v>DF</v>
      </c>
    </row>
    <row r="16308" spans="2:9" ht="12.75">
      <c r="B16308" s="102">
        <v>246658045</v>
      </c>
      <c r="C16308" s="106">
        <v>0.89573488766103893</v>
      </c>
      <c r="D16308" s="107">
        <v>0.79470497342806046</v>
      </c>
      <c r="E16308" s="106">
        <v>0.24080193362157321</v>
      </c>
      <c r="F16308" s="107">
        <v>7.9070195648359487E-2</v>
      </c>
      <c r="G16308" s="106">
        <v>0.37970486254672342</v>
      </c>
      <c r="H16308" s="107">
        <v>7.2249043125741874E-2</v>
      </c>
      <c r="I16308" s="121" t="str">
        <f t="shared" si="254"/>
        <v>FH</v>
      </c>
    </row>
    <row r="16309" spans="2:9" ht="12.75">
      <c r="B16309" s="102">
        <v>246658639</v>
      </c>
      <c r="C16309" s="106">
        <v>0.92193663122130221</v>
      </c>
      <c r="D16309" s="107">
        <v>8.1687065426680583E-2</v>
      </c>
      <c r="E16309" s="106">
        <v>0.10475673220225645</v>
      </c>
      <c r="F16309" s="107">
        <v>0.42608729116797095</v>
      </c>
      <c r="G16309" s="106">
        <v>0.47645030399749344</v>
      </c>
      <c r="H16309" s="107">
        <v>0.51013221070067694</v>
      </c>
      <c r="I16309" s="121" t="str">
        <f t="shared" si="254"/>
        <v>FH</v>
      </c>
    </row>
    <row r="16310" spans="2:9" ht="12.75">
      <c r="B16310" s="102">
        <v>246660000</v>
      </c>
      <c r="C16310" s="106">
        <v>0.75996012055274509</v>
      </c>
      <c r="D16310" s="107">
        <v>0.17715542984420218</v>
      </c>
      <c r="E16310" s="106">
        <v>2.499410840277605E-3</v>
      </c>
      <c r="F16310" s="107">
        <v>0.66951663999239575</v>
      </c>
      <c r="G16310" s="106">
        <v>0.90218843356573242</v>
      </c>
      <c r="H16310" s="107">
        <v>0.40962834462476216</v>
      </c>
      <c r="I16310" s="121" t="str">
        <f t="shared" si="254"/>
        <v>E</v>
      </c>
    </row>
    <row r="16311" spans="2:9" ht="12.75">
      <c r="B16311" s="102">
        <v>246663127</v>
      </c>
      <c r="C16311" s="106">
        <v>0.99221358078389099</v>
      </c>
      <c r="D16311" s="107">
        <v>0.90168678621668064</v>
      </c>
      <c r="E16311" s="106">
        <v>0.21031847158194061</v>
      </c>
      <c r="F16311" s="107">
        <v>3.2513623197766073E-2</v>
      </c>
      <c r="G16311" s="106">
        <v>0.36755289677434888</v>
      </c>
      <c r="H16311" s="107">
        <v>0.26190879024108948</v>
      </c>
      <c r="I16311" s="121" t="str">
        <f t="shared" si="254"/>
        <v>FH</v>
      </c>
    </row>
    <row r="16312" spans="2:9" ht="12.75">
      <c r="B16312" s="102">
        <v>246664941</v>
      </c>
      <c r="C16312" s="106">
        <v>0.8433979746751723</v>
      </c>
      <c r="D16312" s="107">
        <v>0.44437086485946908</v>
      </c>
      <c r="E16312" s="106">
        <v>0.97581009012274023</v>
      </c>
      <c r="F16312" s="107">
        <v>0.89757462233490948</v>
      </c>
      <c r="G16312" s="106">
        <v>0.86006105822643963</v>
      </c>
      <c r="H16312" s="107">
        <v>0.22860607138825983</v>
      </c>
      <c r="I16312" s="121" t="str">
        <f t="shared" si="254"/>
        <v>TH</v>
      </c>
    </row>
    <row r="16313" spans="2:9" ht="12.75">
      <c r="B16313" s="102">
        <v>246667228</v>
      </c>
      <c r="C16313" s="106">
        <v>0.67007932902392664</v>
      </c>
      <c r="D16313" s="107">
        <v>0.56241830194379205</v>
      </c>
      <c r="E16313" s="106">
        <v>0.72250914131385002</v>
      </c>
      <c r="F16313" s="107">
        <v>0.66424266861843084</v>
      </c>
      <c r="G16313" s="106">
        <v>0.14715769724837058</v>
      </c>
      <c r="H16313" s="107">
        <v>0.1018659389706722</v>
      </c>
      <c r="I16313" s="121" t="str">
        <f t="shared" si="254"/>
        <v>TH</v>
      </c>
    </row>
    <row r="16314" spans="2:9" ht="12.75">
      <c r="B16314" s="102">
        <v>246668242</v>
      </c>
      <c r="C16314" s="106">
        <v>0.81376140144204179</v>
      </c>
      <c r="D16314" s="107">
        <v>0.35347320729499732</v>
      </c>
      <c r="E16314" s="106">
        <v>0.14633022331712198</v>
      </c>
      <c r="F16314" s="107">
        <v>0.60319421767855208</v>
      </c>
      <c r="G16314" s="106">
        <v>0.27119208240560638</v>
      </c>
      <c r="H16314" s="107">
        <v>0.69581786400481693</v>
      </c>
      <c r="I16314" s="121" t="str">
        <f t="shared" si="254"/>
        <v>FH</v>
      </c>
    </row>
    <row r="16315" spans="2:9" ht="12.75">
      <c r="B16315" s="102">
        <v>246672639</v>
      </c>
      <c r="C16315" s="106">
        <v>0.40136853840449049</v>
      </c>
      <c r="D16315" s="107">
        <v>0.43761418517913864</v>
      </c>
      <c r="E16315" s="106">
        <v>0.17968068328673525</v>
      </c>
      <c r="F16315" s="107">
        <v>0.37569118656983735</v>
      </c>
      <c r="G16315" s="106">
        <v>0.83486151276477383</v>
      </c>
      <c r="H16315" s="107">
        <v>0.31470568273092248</v>
      </c>
      <c r="I16315" s="121" t="str">
        <f t="shared" si="254"/>
        <v>E</v>
      </c>
    </row>
    <row r="16316" spans="2:9" ht="12.75">
      <c r="B16316" s="102">
        <v>246672704</v>
      </c>
      <c r="C16316" s="106">
        <v>0.20904020512405563</v>
      </c>
      <c r="D16316" s="107">
        <v>0.93994212606300875</v>
      </c>
      <c r="E16316" s="106">
        <v>4.1168756655818539E-2</v>
      </c>
      <c r="F16316" s="107">
        <v>0.19041096530270796</v>
      </c>
      <c r="G16316" s="106">
        <v>0.60280488623888928</v>
      </c>
      <c r="H16316" s="107">
        <v>0.17781931455724642</v>
      </c>
      <c r="I16316" s="121" t="str">
        <f t="shared" si="254"/>
        <v>DF</v>
      </c>
    </row>
    <row r="16317" spans="2:9" ht="12.75">
      <c r="B16317" s="102">
        <v>246674437</v>
      </c>
      <c r="C16317" s="106">
        <v>0.77897491394344165</v>
      </c>
      <c r="D16317" s="107">
        <v>0.47596296995103504</v>
      </c>
      <c r="E16317" s="106">
        <v>0.99927828336601743</v>
      </c>
      <c r="F16317" s="107">
        <v>0.36588743288688086</v>
      </c>
      <c r="G16317" s="106">
        <v>0.58877505211421255</v>
      </c>
      <c r="H16317" s="107">
        <v>0.25870849565967191</v>
      </c>
      <c r="I16317" s="121" t="str">
        <f t="shared" si="254"/>
        <v>TH</v>
      </c>
    </row>
    <row r="16318" spans="2:9" ht="12.75">
      <c r="B16318" s="102">
        <v>246675072</v>
      </c>
      <c r="C16318" s="106">
        <v>2.4271513404803713E-2</v>
      </c>
      <c r="D16318" s="107">
        <v>0.33760272850865736</v>
      </c>
      <c r="E16318" s="106">
        <v>0.47418028301089543</v>
      </c>
      <c r="F16318" s="107">
        <v>0.7556778385156897</v>
      </c>
      <c r="G16318" s="106">
        <v>0.94014762538231245</v>
      </c>
      <c r="H16318" s="107">
        <v>0.56093191166151257</v>
      </c>
      <c r="I16318" s="121" t="str">
        <f t="shared" si="254"/>
        <v>E</v>
      </c>
    </row>
    <row r="16319" spans="2:9" ht="12.75">
      <c r="B16319" s="102">
        <v>246677061</v>
      </c>
      <c r="C16319" s="106">
        <v>0.2038662682272474</v>
      </c>
      <c r="D16319" s="107">
        <v>0.65584405852106986</v>
      </c>
      <c r="E16319" s="106">
        <v>0.9270187286042102</v>
      </c>
      <c r="F16319" s="107">
        <v>0.69191955367492408</v>
      </c>
      <c r="G16319" s="106">
        <v>0.22310536936977088</v>
      </c>
      <c r="H16319" s="107">
        <v>0.42868986201882509</v>
      </c>
      <c r="I16319" s="121" t="str">
        <f t="shared" si="254"/>
        <v>TH</v>
      </c>
    </row>
    <row r="16320" spans="2:9" ht="12.75">
      <c r="B16320" s="102">
        <v>246677795</v>
      </c>
      <c r="C16320" s="106">
        <v>0.19022388517694644</v>
      </c>
      <c r="D16320" s="107">
        <v>0.6578863482919548</v>
      </c>
      <c r="E16320" s="106">
        <v>0.43086598359233808</v>
      </c>
      <c r="F16320" s="107">
        <v>0.27794573783465282</v>
      </c>
      <c r="G16320" s="106">
        <v>4.0355776628714146E-2</v>
      </c>
      <c r="H16320" s="107">
        <v>0.30742511995351229</v>
      </c>
      <c r="I16320" s="121" t="str">
        <f t="shared" si="254"/>
        <v>DF</v>
      </c>
    </row>
    <row r="16321" spans="2:9" ht="12.75">
      <c r="B16321" s="102">
        <v>246678819</v>
      </c>
      <c r="C16321" s="106">
        <v>0.61673952909097896</v>
      </c>
      <c r="D16321" s="107">
        <v>0.66940190456692505</v>
      </c>
      <c r="E16321" s="106">
        <v>8.6276412291513616E-2</v>
      </c>
      <c r="F16321" s="107">
        <v>0.27131000652830495</v>
      </c>
      <c r="G16321" s="106">
        <v>0.86731378292897077</v>
      </c>
      <c r="H16321" s="107">
        <v>0.1460304594463786</v>
      </c>
      <c r="I16321" s="121" t="str">
        <f t="shared" si="254"/>
        <v>E</v>
      </c>
    </row>
    <row r="16322" spans="2:9" ht="12.75">
      <c r="B16322" s="102">
        <v>246686705</v>
      </c>
      <c r="C16322" s="106">
        <v>0.83112361846454252</v>
      </c>
      <c r="D16322" s="107">
        <v>0.1060811558292265</v>
      </c>
      <c r="E16322" s="106">
        <v>0.40788842908403855</v>
      </c>
      <c r="F16322" s="107">
        <v>0.49371870067103663</v>
      </c>
      <c r="G16322" s="106">
        <v>0.52411656330672907</v>
      </c>
      <c r="H16322" s="107">
        <v>0.31642310289409492</v>
      </c>
      <c r="I16322" s="121" t="str">
        <f t="shared" si="254"/>
        <v>FH</v>
      </c>
    </row>
    <row r="16323" spans="2:9" ht="12.75">
      <c r="B16323" s="102">
        <v>246686937</v>
      </c>
      <c r="C16323" s="106">
        <v>0.63774990313235325</v>
      </c>
      <c r="D16323" s="107">
        <v>0.19282202247563163</v>
      </c>
      <c r="E16323" s="106">
        <v>0.48716831433970764</v>
      </c>
      <c r="F16323" s="107">
        <v>0.80067445334309362</v>
      </c>
      <c r="G16323" s="106">
        <v>0.20008297381803897</v>
      </c>
      <c r="H16323" s="107">
        <v>0.44626290386734779</v>
      </c>
      <c r="I16323" s="121" t="str">
        <f t="shared" si="254"/>
        <v>C</v>
      </c>
    </row>
    <row r="16324" spans="2:9" ht="12.75">
      <c r="B16324" s="102">
        <v>246687291</v>
      </c>
      <c r="C16324" s="106">
        <v>6.5163372715902668E-2</v>
      </c>
      <c r="D16324" s="107">
        <v>0.40270864100784554</v>
      </c>
      <c r="E16324" s="106">
        <v>0.21742291365830724</v>
      </c>
      <c r="F16324" s="107">
        <v>0.64307346440027935</v>
      </c>
      <c r="G16324" s="106">
        <v>0.55987874326653841</v>
      </c>
      <c r="H16324" s="107">
        <v>0.48534663149129642</v>
      </c>
      <c r="I16324" s="121" t="str">
        <f t="shared" si="254"/>
        <v>C</v>
      </c>
    </row>
    <row r="16325" spans="2:9" ht="12.75">
      <c r="B16325" s="102">
        <v>246695005</v>
      </c>
      <c r="C16325" s="106">
        <v>0.68278045460123149</v>
      </c>
      <c r="D16325" s="107">
        <v>0.25060497591911179</v>
      </c>
      <c r="E16325" s="106">
        <v>0.39457700455904376</v>
      </c>
      <c r="F16325" s="107">
        <v>0.7574322175241015</v>
      </c>
      <c r="G16325" s="106">
        <v>0.18718894575855582</v>
      </c>
      <c r="H16325" s="107">
        <v>0.8160178060876051</v>
      </c>
      <c r="I16325" s="121" t="str">
        <f t="shared" ref="I16325:I16388" si="255">INDEX($C$3:$H$3, MATCH(MAX(C16325:H16325), C16325:H16325, 0))</f>
        <v>BH</v>
      </c>
    </row>
    <row r="16326" spans="2:9" ht="12.75">
      <c r="B16326" s="102">
        <v>246698528</v>
      </c>
      <c r="C16326" s="106">
        <v>0.14509149389572329</v>
      </c>
      <c r="D16326" s="107">
        <v>0.72698516592816187</v>
      </c>
      <c r="E16326" s="106">
        <v>0.46285437025166054</v>
      </c>
      <c r="F16326" s="107">
        <v>0.93257637063417431</v>
      </c>
      <c r="G16326" s="106">
        <v>0.8612870273377804</v>
      </c>
      <c r="H16326" s="107">
        <v>0.59746503495278036</v>
      </c>
      <c r="I16326" s="121" t="str">
        <f t="shared" si="255"/>
        <v>C</v>
      </c>
    </row>
    <row r="16327" spans="2:9" ht="12.75">
      <c r="B16327" s="102">
        <v>246698958</v>
      </c>
      <c r="C16327" s="106">
        <v>0.99415533422703595</v>
      </c>
      <c r="D16327" s="107">
        <v>0.99490567559068888</v>
      </c>
      <c r="E16327" s="106">
        <v>0.29039367031019081</v>
      </c>
      <c r="F16327" s="107">
        <v>0.70016724450627588</v>
      </c>
      <c r="G16327" s="106">
        <v>0.84631901333852344</v>
      </c>
      <c r="H16327" s="107">
        <v>0.26476296702004043</v>
      </c>
      <c r="I16327" s="121" t="str">
        <f t="shared" si="255"/>
        <v>DF</v>
      </c>
    </row>
    <row r="16328" spans="2:9" ht="12.75">
      <c r="B16328" s="102">
        <v>246700507</v>
      </c>
      <c r="C16328" s="106">
        <v>5.3756779657435416E-2</v>
      </c>
      <c r="D16328" s="107">
        <v>0.91521009334999559</v>
      </c>
      <c r="E16328" s="106">
        <v>0.50550293357337051</v>
      </c>
      <c r="F16328" s="107">
        <v>0.35500771622528227</v>
      </c>
      <c r="G16328" s="106">
        <v>0.21840039044468984</v>
      </c>
      <c r="H16328" s="107">
        <v>0.25957042003276243</v>
      </c>
      <c r="I16328" s="121" t="str">
        <f t="shared" si="255"/>
        <v>DF</v>
      </c>
    </row>
    <row r="16329" spans="2:9" ht="12.75">
      <c r="B16329" s="102">
        <v>246701234</v>
      </c>
      <c r="C16329" s="106">
        <v>0.77014294263083283</v>
      </c>
      <c r="D16329" s="107">
        <v>0.97564492348692355</v>
      </c>
      <c r="E16329" s="106">
        <v>0.96696429349934476</v>
      </c>
      <c r="F16329" s="107">
        <v>0.47082642390279528</v>
      </c>
      <c r="G16329" s="106">
        <v>0.78050924045406078</v>
      </c>
      <c r="H16329" s="107">
        <v>0.41704992669910412</v>
      </c>
      <c r="I16329" s="121" t="str">
        <f t="shared" si="255"/>
        <v>DF</v>
      </c>
    </row>
    <row r="16330" spans="2:9" ht="12.75">
      <c r="B16330" s="102">
        <v>246701513</v>
      </c>
      <c r="C16330" s="106">
        <v>0.58121553279812366</v>
      </c>
      <c r="D16330" s="107">
        <v>0.45855936815346854</v>
      </c>
      <c r="E16330" s="106">
        <v>0.81715524711770637</v>
      </c>
      <c r="F16330" s="107">
        <v>0.2841944859353891</v>
      </c>
      <c r="G16330" s="106">
        <v>0.16578653304700897</v>
      </c>
      <c r="H16330" s="107">
        <v>0.43498554472823159</v>
      </c>
      <c r="I16330" s="121" t="str">
        <f t="shared" si="255"/>
        <v>TH</v>
      </c>
    </row>
    <row r="16331" spans="2:9" ht="12.75">
      <c r="B16331" s="102">
        <v>246704582</v>
      </c>
      <c r="C16331" s="106">
        <v>0.98805905326993515</v>
      </c>
      <c r="D16331" s="107">
        <v>0.59435383626478444</v>
      </c>
      <c r="E16331" s="106">
        <v>0.56295376339951653</v>
      </c>
      <c r="F16331" s="107">
        <v>0.92769111371249902</v>
      </c>
      <c r="G16331" s="106">
        <v>0.25645783465609728</v>
      </c>
      <c r="H16331" s="107">
        <v>0.11247290656452691</v>
      </c>
      <c r="I16331" s="121" t="str">
        <f t="shared" si="255"/>
        <v>FH</v>
      </c>
    </row>
    <row r="16332" spans="2:9" ht="12.75">
      <c r="B16332" s="102">
        <v>246706820</v>
      </c>
      <c r="C16332" s="106">
        <v>0.18636009345835713</v>
      </c>
      <c r="D16332" s="107">
        <v>0.88359374202618035</v>
      </c>
      <c r="E16332" s="106">
        <v>0.77804834169367343</v>
      </c>
      <c r="F16332" s="107">
        <v>0.66397073934890827</v>
      </c>
      <c r="G16332" s="106">
        <v>0.39635434676182424</v>
      </c>
      <c r="H16332" s="107">
        <v>2.1718440347163082E-2</v>
      </c>
      <c r="I16332" s="121" t="str">
        <f t="shared" si="255"/>
        <v>DF</v>
      </c>
    </row>
    <row r="16333" spans="2:9" ht="12.75">
      <c r="B16333" s="102">
        <v>246707462</v>
      </c>
      <c r="C16333" s="106">
        <v>4.7308806954320382E-2</v>
      </c>
      <c r="D16333" s="107">
        <v>0.83978909128168788</v>
      </c>
      <c r="E16333" s="106">
        <v>0.17633641343568174</v>
      </c>
      <c r="F16333" s="107">
        <v>0.38473729146957769</v>
      </c>
      <c r="G16333" s="106">
        <v>0.97880784662272902</v>
      </c>
      <c r="H16333" s="107">
        <v>4.5208274345245103E-2</v>
      </c>
      <c r="I16333" s="121" t="str">
        <f t="shared" si="255"/>
        <v>E</v>
      </c>
    </row>
    <row r="16334" spans="2:9" ht="12.75">
      <c r="B16334" s="102">
        <v>246708733</v>
      </c>
      <c r="C16334" s="106">
        <v>0.94668264243804945</v>
      </c>
      <c r="D16334" s="107">
        <v>0.61900727156405844</v>
      </c>
      <c r="E16334" s="106">
        <v>0.72465183298225533</v>
      </c>
      <c r="F16334" s="107">
        <v>0.24061743208941277</v>
      </c>
      <c r="G16334" s="106">
        <v>0.16959780311358497</v>
      </c>
      <c r="H16334" s="107">
        <v>0.24561593826374128</v>
      </c>
      <c r="I16334" s="121" t="str">
        <f t="shared" si="255"/>
        <v>FH</v>
      </c>
    </row>
    <row r="16335" spans="2:9" ht="12.75">
      <c r="B16335" s="102">
        <v>246711027</v>
      </c>
      <c r="C16335" s="106">
        <v>0.82067069056840314</v>
      </c>
      <c r="D16335" s="107">
        <v>0.10280222165054553</v>
      </c>
      <c r="E16335" s="106">
        <v>0.46844763423469171</v>
      </c>
      <c r="F16335" s="107">
        <v>0.23916664454492853</v>
      </c>
      <c r="G16335" s="106">
        <v>0.78290730365790839</v>
      </c>
      <c r="H16335" s="107">
        <v>0.29111970483857896</v>
      </c>
      <c r="I16335" s="121" t="str">
        <f t="shared" si="255"/>
        <v>FH</v>
      </c>
    </row>
    <row r="16336" spans="2:9" ht="12.75">
      <c r="B16336" s="102">
        <v>246711397</v>
      </c>
      <c r="C16336" s="106">
        <v>0.80157793393456211</v>
      </c>
      <c r="D16336" s="107">
        <v>0.62042790539100023</v>
      </c>
      <c r="E16336" s="106">
        <v>0.11078431126657851</v>
      </c>
      <c r="F16336" s="107">
        <v>0.17484857653752073</v>
      </c>
      <c r="G16336" s="106">
        <v>0.63734541722625249</v>
      </c>
      <c r="H16336" s="107">
        <v>8.5284319635791306E-2</v>
      </c>
      <c r="I16336" s="121" t="str">
        <f t="shared" si="255"/>
        <v>FH</v>
      </c>
    </row>
    <row r="16337" spans="2:9" ht="12.75">
      <c r="B16337" s="102">
        <v>246713031</v>
      </c>
      <c r="C16337" s="106">
        <v>0.51639507740997104</v>
      </c>
      <c r="D16337" s="107">
        <v>0.80024781887754348</v>
      </c>
      <c r="E16337" s="106">
        <v>0.22300250314979042</v>
      </c>
      <c r="F16337" s="107">
        <v>0.84220770555015556</v>
      </c>
      <c r="G16337" s="106">
        <v>0.71421802901110576</v>
      </c>
      <c r="H16337" s="107">
        <v>0.58541750312608754</v>
      </c>
      <c r="I16337" s="121" t="str">
        <f t="shared" si="255"/>
        <v>C</v>
      </c>
    </row>
    <row r="16338" spans="2:9" ht="12.75">
      <c r="B16338" s="102">
        <v>246713171</v>
      </c>
      <c r="C16338" s="106">
        <v>0.40877749784321482</v>
      </c>
      <c r="D16338" s="107">
        <v>0.47796094850724358</v>
      </c>
      <c r="E16338" s="106">
        <v>0.38604554096287025</v>
      </c>
      <c r="F16338" s="107">
        <v>0.43429762593855248</v>
      </c>
      <c r="G16338" s="106">
        <v>0.50149680547773112</v>
      </c>
      <c r="H16338" s="107">
        <v>0.2243636767534074</v>
      </c>
      <c r="I16338" s="121" t="str">
        <f t="shared" si="255"/>
        <v>E</v>
      </c>
    </row>
    <row r="16339" spans="2:9" ht="12.75">
      <c r="B16339" s="102">
        <v>246714013</v>
      </c>
      <c r="C16339" s="106">
        <v>0.59920399866870344</v>
      </c>
      <c r="D16339" s="107">
        <v>0.19590446077122081</v>
      </c>
      <c r="E16339" s="106">
        <v>0.12894527508748066</v>
      </c>
      <c r="F16339" s="107">
        <v>0.43175833587637946</v>
      </c>
      <c r="G16339" s="106">
        <v>0.70569395317256434</v>
      </c>
      <c r="H16339" s="107">
        <v>0.19924992760972682</v>
      </c>
      <c r="I16339" s="121" t="str">
        <f t="shared" si="255"/>
        <v>E</v>
      </c>
    </row>
    <row r="16340" spans="2:9" ht="12.75">
      <c r="B16340" s="102">
        <v>246714896</v>
      </c>
      <c r="C16340" s="106">
        <v>0.36078280198186086</v>
      </c>
      <c r="D16340" s="107">
        <v>0.26498675014735884</v>
      </c>
      <c r="E16340" s="106">
        <v>0.76539360212412078</v>
      </c>
      <c r="F16340" s="107">
        <v>0.28184322977179765</v>
      </c>
      <c r="G16340" s="106">
        <v>0.5602724693427219</v>
      </c>
      <c r="H16340" s="107">
        <v>0.31981175911198401</v>
      </c>
      <c r="I16340" s="121" t="str">
        <f t="shared" si="255"/>
        <v>TH</v>
      </c>
    </row>
    <row r="16341" spans="2:9" ht="12.75">
      <c r="B16341" s="102">
        <v>246716191</v>
      </c>
      <c r="C16341" s="106">
        <v>0.52204618762267052</v>
      </c>
      <c r="D16341" s="107">
        <v>0.47207330394266833</v>
      </c>
      <c r="E16341" s="106">
        <v>0.37720560773141321</v>
      </c>
      <c r="F16341" s="107">
        <v>0.27769017678693197</v>
      </c>
      <c r="G16341" s="106">
        <v>0.52985034956001398</v>
      </c>
      <c r="H16341" s="107">
        <v>0.11973322764491168</v>
      </c>
      <c r="I16341" s="121" t="str">
        <f t="shared" si="255"/>
        <v>E</v>
      </c>
    </row>
    <row r="16342" spans="2:9" ht="12.75">
      <c r="B16342" s="102">
        <v>246716340</v>
      </c>
      <c r="C16342" s="106">
        <v>0.7403517450749364</v>
      </c>
      <c r="D16342" s="107">
        <v>0.28268418325938072</v>
      </c>
      <c r="E16342" s="106">
        <v>0.73320064970152199</v>
      </c>
      <c r="F16342" s="107">
        <v>0.97370182727668286</v>
      </c>
      <c r="G16342" s="106">
        <v>0.23989353243357758</v>
      </c>
      <c r="H16342" s="107">
        <v>8.8502605690727876E-2</v>
      </c>
      <c r="I16342" s="121" t="str">
        <f t="shared" si="255"/>
        <v>C</v>
      </c>
    </row>
    <row r="16343" spans="2:9" ht="12.75">
      <c r="B16343" s="102">
        <v>246717181</v>
      </c>
      <c r="C16343" s="106">
        <v>0.42684037191063862</v>
      </c>
      <c r="D16343" s="107">
        <v>0.66233396066091843</v>
      </c>
      <c r="E16343" s="106">
        <v>0.46259990949171836</v>
      </c>
      <c r="F16343" s="107">
        <v>0.79578723622406433</v>
      </c>
      <c r="G16343" s="106">
        <v>0.8575989710078078</v>
      </c>
      <c r="H16343" s="107">
        <v>0.49206831494078451</v>
      </c>
      <c r="I16343" s="121" t="str">
        <f t="shared" si="255"/>
        <v>E</v>
      </c>
    </row>
    <row r="16344" spans="2:9" ht="12.75">
      <c r="B16344" s="102">
        <v>246717593</v>
      </c>
      <c r="C16344" s="106">
        <v>0.55032751766901633</v>
      </c>
      <c r="D16344" s="107">
        <v>0.25643380805856797</v>
      </c>
      <c r="E16344" s="106">
        <v>0.32681690897246796</v>
      </c>
      <c r="F16344" s="107">
        <v>0.43589774151009952</v>
      </c>
      <c r="G16344" s="106">
        <v>2.4304788054809512E-2</v>
      </c>
      <c r="H16344" s="107">
        <v>0.15228235583873578</v>
      </c>
      <c r="I16344" s="121" t="str">
        <f t="shared" si="255"/>
        <v>FH</v>
      </c>
    </row>
    <row r="16345" spans="2:9" ht="12.75">
      <c r="B16345" s="102">
        <v>246718518</v>
      </c>
      <c r="C16345" s="106">
        <v>0.44801518729853518</v>
      </c>
      <c r="D16345" s="107">
        <v>0.69887792668613646</v>
      </c>
      <c r="E16345" s="106">
        <v>0.66186772817959838</v>
      </c>
      <c r="F16345" s="107">
        <v>0.67099458045393257</v>
      </c>
      <c r="G16345" s="106">
        <v>0.83038474845189691</v>
      </c>
      <c r="H16345" s="107">
        <v>0.37264034306713234</v>
      </c>
      <c r="I16345" s="121" t="str">
        <f t="shared" si="255"/>
        <v>E</v>
      </c>
    </row>
    <row r="16346" spans="2:9" ht="12.75">
      <c r="B16346" s="102">
        <v>246720218</v>
      </c>
      <c r="C16346" s="106">
        <v>0.40149614776089138</v>
      </c>
      <c r="D16346" s="107">
        <v>0.69593902804038454</v>
      </c>
      <c r="E16346" s="106">
        <v>0.13311975779127483</v>
      </c>
      <c r="F16346" s="107">
        <v>0.63878131003552241</v>
      </c>
      <c r="G16346" s="106">
        <v>0.50717942648899417</v>
      </c>
      <c r="H16346" s="107">
        <v>0.60834804899727257</v>
      </c>
      <c r="I16346" s="121" t="str">
        <f t="shared" si="255"/>
        <v>DF</v>
      </c>
    </row>
    <row r="16347" spans="2:9" ht="12.75">
      <c r="B16347" s="102">
        <v>246722165</v>
      </c>
      <c r="C16347" s="106">
        <v>0.29534930515544655</v>
      </c>
      <c r="D16347" s="107">
        <v>0.20064174499316145</v>
      </c>
      <c r="E16347" s="106">
        <v>0.5292084101311838</v>
      </c>
      <c r="F16347" s="107">
        <v>0.69327150966328333</v>
      </c>
      <c r="G16347" s="106">
        <v>0.70087225388030139</v>
      </c>
      <c r="H16347" s="107">
        <v>0.93887463019705697</v>
      </c>
      <c r="I16347" s="121" t="str">
        <f t="shared" si="255"/>
        <v>BH</v>
      </c>
    </row>
    <row r="16348" spans="2:9" ht="12.75">
      <c r="B16348" s="102">
        <v>246722240</v>
      </c>
      <c r="C16348" s="106">
        <v>0.89838408603281161</v>
      </c>
      <c r="D16348" s="107">
        <v>4.9445880549597643E-2</v>
      </c>
      <c r="E16348" s="106">
        <v>7.4131015513107634E-2</v>
      </c>
      <c r="F16348" s="107">
        <v>0.17657293030249566</v>
      </c>
      <c r="G16348" s="106">
        <v>6.4193328463726829E-2</v>
      </c>
      <c r="H16348" s="107">
        <v>0.84709100609289489</v>
      </c>
      <c r="I16348" s="121" t="str">
        <f t="shared" si="255"/>
        <v>FH</v>
      </c>
    </row>
    <row r="16349" spans="2:9" ht="12.75">
      <c r="B16349" s="102">
        <v>246722501</v>
      </c>
      <c r="C16349" s="106">
        <v>0.59587789932729707</v>
      </c>
      <c r="D16349" s="107">
        <v>0.38640255094713227</v>
      </c>
      <c r="E16349" s="106">
        <v>0.19246067773476638</v>
      </c>
      <c r="F16349" s="107">
        <v>0.82923567759369909</v>
      </c>
      <c r="G16349" s="106">
        <v>8.4934368179696129E-2</v>
      </c>
      <c r="H16349" s="107">
        <v>6.7143551702621318E-2</v>
      </c>
      <c r="I16349" s="121" t="str">
        <f t="shared" si="255"/>
        <v>C</v>
      </c>
    </row>
    <row r="16350" spans="2:9" ht="12.75">
      <c r="B16350" s="102">
        <v>246723071</v>
      </c>
      <c r="C16350" s="106">
        <v>0.7174179542089707</v>
      </c>
      <c r="D16350" s="107">
        <v>0.36511134911880316</v>
      </c>
      <c r="E16350" s="106">
        <v>0.82278848233164847</v>
      </c>
      <c r="F16350" s="107">
        <v>0.32216441323030587</v>
      </c>
      <c r="G16350" s="106">
        <v>0.2994074979332213</v>
      </c>
      <c r="H16350" s="107">
        <v>0.10152664902289033</v>
      </c>
      <c r="I16350" s="121" t="str">
        <f t="shared" si="255"/>
        <v>TH</v>
      </c>
    </row>
    <row r="16351" spans="2:9" ht="12.75">
      <c r="B16351" s="102">
        <v>246723238</v>
      </c>
      <c r="C16351" s="106">
        <v>0.89463299237876637</v>
      </c>
      <c r="D16351" s="107">
        <v>0.51098937588831284</v>
      </c>
      <c r="E16351" s="106">
        <v>0.77640773390314988</v>
      </c>
      <c r="F16351" s="107">
        <v>0.56301725391274671</v>
      </c>
      <c r="G16351" s="106">
        <v>0.51255798366309024</v>
      </c>
      <c r="H16351" s="107">
        <v>0.22934799409606477</v>
      </c>
      <c r="I16351" s="121" t="str">
        <f t="shared" si="255"/>
        <v>FH</v>
      </c>
    </row>
    <row r="16352" spans="2:9" ht="12.75">
      <c r="B16352" s="102">
        <v>246723608</v>
      </c>
      <c r="C16352" s="106">
        <v>0.35509160639413473</v>
      </c>
      <c r="D16352" s="107">
        <v>0.23998112813472017</v>
      </c>
      <c r="E16352" s="106">
        <v>7.3620499483245894E-2</v>
      </c>
      <c r="F16352" s="107">
        <v>0.15689928396083452</v>
      </c>
      <c r="G16352" s="106">
        <v>0.75340909119400568</v>
      </c>
      <c r="H16352" s="107">
        <v>0.34969346890885711</v>
      </c>
      <c r="I16352" s="121" t="str">
        <f t="shared" si="255"/>
        <v>E</v>
      </c>
    </row>
    <row r="16353" spans="2:9" ht="12.75">
      <c r="B16353" s="102">
        <v>246724911</v>
      </c>
      <c r="C16353" s="106">
        <v>0.88567016827660305</v>
      </c>
      <c r="D16353" s="107">
        <v>0.18606382875511684</v>
      </c>
      <c r="E16353" s="106">
        <v>0.71790613653552171</v>
      </c>
      <c r="F16353" s="107">
        <v>0.71318123916738974</v>
      </c>
      <c r="G16353" s="106">
        <v>0.6121054955277474</v>
      </c>
      <c r="H16353" s="107">
        <v>0.72068044645942919</v>
      </c>
      <c r="I16353" s="121" t="str">
        <f t="shared" si="255"/>
        <v>FH</v>
      </c>
    </row>
    <row r="16354" spans="2:9" ht="12.75">
      <c r="B16354" s="102">
        <v>246727214</v>
      </c>
      <c r="C16354" s="106">
        <v>0.98057232859043264</v>
      </c>
      <c r="D16354" s="107">
        <v>0.32135046986738147</v>
      </c>
      <c r="E16354" s="106">
        <v>0.87494767283281294</v>
      </c>
      <c r="F16354" s="107">
        <v>0.36757257338600891</v>
      </c>
      <c r="G16354" s="106">
        <v>0.62876054508129364</v>
      </c>
      <c r="H16354" s="107">
        <v>0.76852696475964777</v>
      </c>
      <c r="I16354" s="121" t="str">
        <f t="shared" si="255"/>
        <v>FH</v>
      </c>
    </row>
    <row r="16355" spans="2:9" ht="12.75">
      <c r="B16355" s="102">
        <v>246728856</v>
      </c>
      <c r="C16355" s="106">
        <v>0.59679688261485975</v>
      </c>
      <c r="D16355" s="107">
        <v>0.21049781732258865</v>
      </c>
      <c r="E16355" s="106">
        <v>0.1593284189386992</v>
      </c>
      <c r="F16355" s="107">
        <v>0.88785035645352917</v>
      </c>
      <c r="G16355" s="106">
        <v>0.3306923883971058</v>
      </c>
      <c r="H16355" s="107">
        <v>0.30788579295626706</v>
      </c>
      <c r="I16355" s="121" t="str">
        <f t="shared" si="255"/>
        <v>C</v>
      </c>
    </row>
    <row r="16356" spans="2:9" ht="12.75">
      <c r="B16356" s="102">
        <v>246730869</v>
      </c>
      <c r="C16356" s="106">
        <v>0.51769768873199751</v>
      </c>
      <c r="D16356" s="107">
        <v>0.29298027555492645</v>
      </c>
      <c r="E16356" s="106">
        <v>7.7910916299801514E-3</v>
      </c>
      <c r="F16356" s="107">
        <v>0.80626682550432016</v>
      </c>
      <c r="G16356" s="106">
        <v>0.88037775707144839</v>
      </c>
      <c r="H16356" s="107">
        <v>0.70516576128042741</v>
      </c>
      <c r="I16356" s="121" t="str">
        <f t="shared" si="255"/>
        <v>E</v>
      </c>
    </row>
    <row r="16357" spans="2:9" ht="12.75">
      <c r="B16357" s="102">
        <v>246731726</v>
      </c>
      <c r="C16357" s="106">
        <v>0.6227352544665119</v>
      </c>
      <c r="D16357" s="107">
        <v>0.54818812591115007</v>
      </c>
      <c r="E16357" s="106">
        <v>0.99853294014411431</v>
      </c>
      <c r="F16357" s="107">
        <v>0.60055766045971026</v>
      </c>
      <c r="G16357" s="106">
        <v>0.14181694329512107</v>
      </c>
      <c r="H16357" s="107">
        <v>7.8204103573140671E-3</v>
      </c>
      <c r="I16357" s="121" t="str">
        <f t="shared" si="255"/>
        <v>TH</v>
      </c>
    </row>
    <row r="16358" spans="2:9" ht="12.75">
      <c r="B16358" s="102">
        <v>246734639</v>
      </c>
      <c r="C16358" s="106">
        <v>0.85325880009919253</v>
      </c>
      <c r="D16358" s="107">
        <v>0.66328235284998027</v>
      </c>
      <c r="E16358" s="106">
        <v>0.38533076071540062</v>
      </c>
      <c r="F16358" s="107">
        <v>0.95961279581978176</v>
      </c>
      <c r="G16358" s="106">
        <v>0.54554580875596415</v>
      </c>
      <c r="H16358" s="107">
        <v>0.69423095471935081</v>
      </c>
      <c r="I16358" s="121" t="str">
        <f t="shared" si="255"/>
        <v>C</v>
      </c>
    </row>
    <row r="16359" spans="2:9" ht="12.75">
      <c r="B16359" s="102">
        <v>246735267</v>
      </c>
      <c r="C16359" s="106">
        <v>0.68322276569760554</v>
      </c>
      <c r="D16359" s="107">
        <v>0.77580047666101226</v>
      </c>
      <c r="E16359" s="106">
        <v>0.26167642078009834</v>
      </c>
      <c r="F16359" s="107">
        <v>0.11722960287088036</v>
      </c>
      <c r="G16359" s="106">
        <v>0.9938674731119308</v>
      </c>
      <c r="H16359" s="107">
        <v>0.48780380539936274</v>
      </c>
      <c r="I16359" s="121" t="str">
        <f t="shared" si="255"/>
        <v>E</v>
      </c>
    </row>
    <row r="16360" spans="2:9" ht="12.75">
      <c r="B16360" s="102">
        <v>246737766</v>
      </c>
      <c r="C16360" s="106">
        <v>0.18006754040216255</v>
      </c>
      <c r="D16360" s="107">
        <v>0.69746442549123122</v>
      </c>
      <c r="E16360" s="106">
        <v>0.22780308047084441</v>
      </c>
      <c r="F16360" s="107">
        <v>0.89682234138772099</v>
      </c>
      <c r="G16360" s="106">
        <v>0.14704133095211547</v>
      </c>
      <c r="H16360" s="107">
        <v>0.14355013005135842</v>
      </c>
      <c r="I16360" s="121" t="str">
        <f t="shared" si="255"/>
        <v>C</v>
      </c>
    </row>
    <row r="16361" spans="2:9" ht="12.75">
      <c r="B16361" s="102">
        <v>246737914</v>
      </c>
      <c r="C16361" s="106">
        <v>0.54387884486650417</v>
      </c>
      <c r="D16361" s="107">
        <v>0.20459292376369653</v>
      </c>
      <c r="E16361" s="106">
        <v>0.26994333389230807</v>
      </c>
      <c r="F16361" s="107">
        <v>0.87550481408764136</v>
      </c>
      <c r="G16361" s="106">
        <v>4.6099274442427784E-2</v>
      </c>
      <c r="H16361" s="107">
        <v>0.38005070935491592</v>
      </c>
      <c r="I16361" s="121" t="str">
        <f t="shared" si="255"/>
        <v>C</v>
      </c>
    </row>
    <row r="16362" spans="2:9" ht="12.75">
      <c r="B16362" s="102">
        <v>246738649</v>
      </c>
      <c r="C16362" s="106">
        <v>0.87600414751568323</v>
      </c>
      <c r="D16362" s="107">
        <v>5.0433128013678719E-2</v>
      </c>
      <c r="E16362" s="106">
        <v>6.7510519378953582E-2</v>
      </c>
      <c r="F16362" s="107">
        <v>0.28703959940109436</v>
      </c>
      <c r="G16362" s="106">
        <v>0.66629430023562053</v>
      </c>
      <c r="H16362" s="107">
        <v>0.5294965092482018</v>
      </c>
      <c r="I16362" s="121" t="str">
        <f t="shared" si="255"/>
        <v>FH</v>
      </c>
    </row>
    <row r="16363" spans="2:9" ht="12.75">
      <c r="B16363" s="102">
        <v>246738855</v>
      </c>
      <c r="C16363" s="106">
        <v>3.0998100088378777E-2</v>
      </c>
      <c r="D16363" s="107">
        <v>0.72566470687864548</v>
      </c>
      <c r="E16363" s="106">
        <v>0.52010646434857755</v>
      </c>
      <c r="F16363" s="107">
        <v>8.6276458372055664E-2</v>
      </c>
      <c r="G16363" s="106">
        <v>0.16347955019354288</v>
      </c>
      <c r="H16363" s="107">
        <v>0.24469886526671591</v>
      </c>
      <c r="I16363" s="121" t="str">
        <f t="shared" si="255"/>
        <v>DF</v>
      </c>
    </row>
    <row r="16364" spans="2:9" ht="12.75">
      <c r="B16364" s="102">
        <v>246739820</v>
      </c>
      <c r="C16364" s="106">
        <v>0.36768958764292448</v>
      </c>
      <c r="D16364" s="107">
        <v>0.90231024090678247</v>
      </c>
      <c r="E16364" s="106">
        <v>0.71310768489050158</v>
      </c>
      <c r="F16364" s="107">
        <v>0.89489174752801226</v>
      </c>
      <c r="G16364" s="106">
        <v>5.4651185197671204E-2</v>
      </c>
      <c r="H16364" s="107">
        <v>0.94498870781387723</v>
      </c>
      <c r="I16364" s="121" t="str">
        <f t="shared" si="255"/>
        <v>BH</v>
      </c>
    </row>
    <row r="16365" spans="2:9" ht="12.75">
      <c r="B16365" s="102">
        <v>246743319</v>
      </c>
      <c r="C16365" s="106">
        <v>0.76288173206912102</v>
      </c>
      <c r="D16365" s="107">
        <v>0.53621534591513331</v>
      </c>
      <c r="E16365" s="106">
        <v>0.12718663619361781</v>
      </c>
      <c r="F16365" s="107">
        <v>0.28591078750668331</v>
      </c>
      <c r="G16365" s="106">
        <v>0.32030568064948906</v>
      </c>
      <c r="H16365" s="107">
        <v>0.95201017855808168</v>
      </c>
      <c r="I16365" s="121" t="str">
        <f t="shared" si="255"/>
        <v>BH</v>
      </c>
    </row>
    <row r="16366" spans="2:9" ht="12.75">
      <c r="B16366" s="102">
        <v>246743713</v>
      </c>
      <c r="C16366" s="106">
        <v>0.43934198167306082</v>
      </c>
      <c r="D16366" s="107">
        <v>0.1416063981294613</v>
      </c>
      <c r="E16366" s="106">
        <v>0.7318084980082018</v>
      </c>
      <c r="F16366" s="107">
        <v>0.81522608695115828</v>
      </c>
      <c r="G16366" s="106">
        <v>0.5064486019790142</v>
      </c>
      <c r="H16366" s="107">
        <v>0.1650814365999933</v>
      </c>
      <c r="I16366" s="121" t="str">
        <f t="shared" si="255"/>
        <v>C</v>
      </c>
    </row>
    <row r="16367" spans="2:9" ht="12.75">
      <c r="B16367" s="102">
        <v>246744919</v>
      </c>
      <c r="C16367" s="106">
        <v>0.55201811682474955</v>
      </c>
      <c r="D16367" s="107">
        <v>0.89212436910373683</v>
      </c>
      <c r="E16367" s="106">
        <v>0.73129687065237126</v>
      </c>
      <c r="F16367" s="107">
        <v>0.48910091775803455</v>
      </c>
      <c r="G16367" s="106">
        <v>0.13643649053630824</v>
      </c>
      <c r="H16367" s="107">
        <v>0.70163570855927948</v>
      </c>
      <c r="I16367" s="121" t="str">
        <f t="shared" si="255"/>
        <v>DF</v>
      </c>
    </row>
    <row r="16368" spans="2:9" ht="12.75">
      <c r="B16368" s="102">
        <v>246745537</v>
      </c>
      <c r="C16368" s="106">
        <v>0.49243447543947871</v>
      </c>
      <c r="D16368" s="107">
        <v>0.92237987405959632</v>
      </c>
      <c r="E16368" s="106">
        <v>0.88375532663520584</v>
      </c>
      <c r="F16368" s="107">
        <v>0.16190457224674226</v>
      </c>
      <c r="G16368" s="106">
        <v>0.18198344875920913</v>
      </c>
      <c r="H16368" s="107">
        <v>0.72665805216152179</v>
      </c>
      <c r="I16368" s="121" t="str">
        <f t="shared" si="255"/>
        <v>DF</v>
      </c>
    </row>
    <row r="16369" spans="2:9" ht="12.75">
      <c r="B16369" s="102">
        <v>246745891</v>
      </c>
      <c r="C16369" s="106">
        <v>0.91013078521217428</v>
      </c>
      <c r="D16369" s="107">
        <v>0.40669263149244506</v>
      </c>
      <c r="E16369" s="106">
        <v>0.37309027153446084</v>
      </c>
      <c r="F16369" s="107">
        <v>0.51364838933106238</v>
      </c>
      <c r="G16369" s="106">
        <v>5.7368853331171366E-2</v>
      </c>
      <c r="H16369" s="107">
        <v>0.61017336828927871</v>
      </c>
      <c r="I16369" s="121" t="str">
        <f t="shared" si="255"/>
        <v>FH</v>
      </c>
    </row>
    <row r="16370" spans="2:9" ht="12.75">
      <c r="B16370" s="102">
        <v>246748499</v>
      </c>
      <c r="C16370" s="106">
        <v>0.7739052318359505</v>
      </c>
      <c r="D16370" s="107">
        <v>0.90188783611821965</v>
      </c>
      <c r="E16370" s="106">
        <v>9.2414847651224985E-2</v>
      </c>
      <c r="F16370" s="107">
        <v>0.77566388053721846</v>
      </c>
      <c r="G16370" s="106">
        <v>0.83154772598179583</v>
      </c>
      <c r="H16370" s="107">
        <v>0.39789880715440518</v>
      </c>
      <c r="I16370" s="121" t="str">
        <f t="shared" si="255"/>
        <v>DF</v>
      </c>
    </row>
    <row r="16371" spans="2:9" ht="12.75">
      <c r="B16371" s="102">
        <v>246750354</v>
      </c>
      <c r="C16371" s="106">
        <v>0.92856577625808523</v>
      </c>
      <c r="D16371" s="107">
        <v>0.70608505557034995</v>
      </c>
      <c r="E16371" s="106">
        <v>0.22959825237691334</v>
      </c>
      <c r="F16371" s="107">
        <v>3.0504911891738651E-2</v>
      </c>
      <c r="G16371" s="106">
        <v>0.49897103916526042</v>
      </c>
      <c r="H16371" s="107">
        <v>0.19132484496735569</v>
      </c>
      <c r="I16371" s="121" t="str">
        <f t="shared" si="255"/>
        <v>FH</v>
      </c>
    </row>
    <row r="16372" spans="2:9" ht="12.75">
      <c r="B16372" s="102">
        <v>246750362</v>
      </c>
      <c r="C16372" s="106">
        <v>0.62485824710781079</v>
      </c>
      <c r="D16372" s="107">
        <v>0.40033262957859428</v>
      </c>
      <c r="E16372" s="106">
        <v>0.3883753366899656</v>
      </c>
      <c r="F16372" s="107">
        <v>0.79360297629125776</v>
      </c>
      <c r="G16372" s="106">
        <v>0.38626788995148154</v>
      </c>
      <c r="H16372" s="107">
        <v>0.79354161662592415</v>
      </c>
      <c r="I16372" s="121" t="str">
        <f t="shared" si="255"/>
        <v>C</v>
      </c>
    </row>
    <row r="16373" spans="2:9" ht="12.75">
      <c r="B16373" s="102">
        <v>246750760</v>
      </c>
      <c r="C16373" s="106">
        <v>0.81245748841370746</v>
      </c>
      <c r="D16373" s="107">
        <v>0.27697161043232832</v>
      </c>
      <c r="E16373" s="106">
        <v>0.84978509149517589</v>
      </c>
      <c r="F16373" s="107">
        <v>0.81180910203076717</v>
      </c>
      <c r="G16373" s="106">
        <v>0.98871009032985513</v>
      </c>
      <c r="H16373" s="107">
        <v>0.36391386244026691</v>
      </c>
      <c r="I16373" s="121" t="str">
        <f t="shared" si="255"/>
        <v>E</v>
      </c>
    </row>
    <row r="16374" spans="2:9" ht="12.75">
      <c r="B16374" s="102">
        <v>246753276</v>
      </c>
      <c r="C16374" s="106">
        <v>0.49796069549328981</v>
      </c>
      <c r="D16374" s="107">
        <v>0.91237034086719637</v>
      </c>
      <c r="E16374" s="106">
        <v>0.38927767885318554</v>
      </c>
      <c r="F16374" s="107">
        <v>0.91829210729935395</v>
      </c>
      <c r="G16374" s="106">
        <v>0.84931969518120165</v>
      </c>
      <c r="H16374" s="107">
        <v>0.42701354961879279</v>
      </c>
      <c r="I16374" s="121" t="str">
        <f t="shared" si="255"/>
        <v>C</v>
      </c>
    </row>
    <row r="16375" spans="2:9" ht="12.75">
      <c r="B16375" s="102">
        <v>246755609</v>
      </c>
      <c r="C16375" s="106">
        <v>0.63421075677507588</v>
      </c>
      <c r="D16375" s="107">
        <v>0.3145815671492358</v>
      </c>
      <c r="E16375" s="106">
        <v>0.34001851921853277</v>
      </c>
      <c r="F16375" s="107">
        <v>0.21383956919112279</v>
      </c>
      <c r="G16375" s="106">
        <v>0.11396039138914471</v>
      </c>
      <c r="H16375" s="107">
        <v>0.26018987972065055</v>
      </c>
      <c r="I16375" s="121" t="str">
        <f t="shared" si="255"/>
        <v>FH</v>
      </c>
    </row>
    <row r="16376" spans="2:9" ht="12.75">
      <c r="B16376" s="102">
        <v>246756508</v>
      </c>
      <c r="C16376" s="106">
        <v>0.9839711416334227</v>
      </c>
      <c r="D16376" s="107">
        <v>0.31025070194852233</v>
      </c>
      <c r="E16376" s="106">
        <v>0.88900755957474265</v>
      </c>
      <c r="F16376" s="107">
        <v>0.3964262926701756</v>
      </c>
      <c r="G16376" s="106">
        <v>2.4313238948843185E-3</v>
      </c>
      <c r="H16376" s="107">
        <v>0.23296295243295218</v>
      </c>
      <c r="I16376" s="121" t="str">
        <f t="shared" si="255"/>
        <v>FH</v>
      </c>
    </row>
    <row r="16377" spans="2:9" ht="12.75">
      <c r="B16377" s="102">
        <v>246756631</v>
      </c>
      <c r="C16377" s="106">
        <v>0.60754143254114101</v>
      </c>
      <c r="D16377" s="107">
        <v>1.756425531011363E-2</v>
      </c>
      <c r="E16377" s="106">
        <v>0.21909801727749567</v>
      </c>
      <c r="F16377" s="107">
        <v>0.82644822376409888</v>
      </c>
      <c r="G16377" s="106">
        <v>0.98297085354006875</v>
      </c>
      <c r="H16377" s="107">
        <v>0.18948473595181992</v>
      </c>
      <c r="I16377" s="121" t="str">
        <f t="shared" si="255"/>
        <v>E</v>
      </c>
    </row>
    <row r="16378" spans="2:9" ht="12.75">
      <c r="B16378" s="102">
        <v>246757490</v>
      </c>
      <c r="C16378" s="106">
        <v>0.16462375005208996</v>
      </c>
      <c r="D16378" s="107">
        <v>0.23780422356868147</v>
      </c>
      <c r="E16378" s="106">
        <v>0.20642627225146359</v>
      </c>
      <c r="F16378" s="107">
        <v>0.192861222303506</v>
      </c>
      <c r="G16378" s="106">
        <v>0.58798971651970344</v>
      </c>
      <c r="H16378" s="107">
        <v>0.34746644702083018</v>
      </c>
      <c r="I16378" s="121" t="str">
        <f t="shared" si="255"/>
        <v>E</v>
      </c>
    </row>
    <row r="16379" spans="2:9" ht="12.75">
      <c r="B16379" s="102">
        <v>246757605</v>
      </c>
      <c r="C16379" s="106">
        <v>0.70231591907223034</v>
      </c>
      <c r="D16379" s="107">
        <v>0.135664333166303</v>
      </c>
      <c r="E16379" s="106">
        <v>0.51976981950323653</v>
      </c>
      <c r="F16379" s="107">
        <v>0.43118452133013352</v>
      </c>
      <c r="G16379" s="106">
        <v>0.39877153397867016</v>
      </c>
      <c r="H16379" s="107">
        <v>0.65546743051180756</v>
      </c>
      <c r="I16379" s="121" t="str">
        <f t="shared" si="255"/>
        <v>FH</v>
      </c>
    </row>
    <row r="16380" spans="2:9" ht="12.75">
      <c r="B16380" s="102">
        <v>246761277</v>
      </c>
      <c r="C16380" s="106">
        <v>4.5307530466775603E-2</v>
      </c>
      <c r="D16380" s="107">
        <v>0.65900341363366199</v>
      </c>
      <c r="E16380" s="106">
        <v>0.13520455571115964</v>
      </c>
      <c r="F16380" s="107">
        <v>0.23798520264277911</v>
      </c>
      <c r="G16380" s="106">
        <v>0.26292168345644673</v>
      </c>
      <c r="H16380" s="107">
        <v>0.4604448095894087</v>
      </c>
      <c r="I16380" s="121" t="str">
        <f t="shared" si="255"/>
        <v>DF</v>
      </c>
    </row>
    <row r="16381" spans="2:9" ht="12.75">
      <c r="B16381" s="102">
        <v>246763347</v>
      </c>
      <c r="C16381" s="106">
        <v>0.25802386254872922</v>
      </c>
      <c r="D16381" s="107">
        <v>0.43889714025843141</v>
      </c>
      <c r="E16381" s="106">
        <v>0.83626776238406197</v>
      </c>
      <c r="F16381" s="107">
        <v>0.11533837891091281</v>
      </c>
      <c r="G16381" s="106">
        <v>0.31407736920265972</v>
      </c>
      <c r="H16381" s="107">
        <v>0.74407106364759734</v>
      </c>
      <c r="I16381" s="121" t="str">
        <f t="shared" si="255"/>
        <v>TH</v>
      </c>
    </row>
    <row r="16382" spans="2:9" ht="12.75">
      <c r="B16382" s="102">
        <v>246764800</v>
      </c>
      <c r="C16382" s="106">
        <v>0.49610165290836261</v>
      </c>
      <c r="D16382" s="107">
        <v>0.209336232666121</v>
      </c>
      <c r="E16382" s="106">
        <v>0.6565795691925187</v>
      </c>
      <c r="F16382" s="107">
        <v>0.7692530686920751</v>
      </c>
      <c r="G16382" s="106">
        <v>0.695553089204201</v>
      </c>
      <c r="H16382" s="107">
        <v>0.63692274903385293</v>
      </c>
      <c r="I16382" s="121" t="str">
        <f t="shared" si="255"/>
        <v>C</v>
      </c>
    </row>
    <row r="16383" spans="2:9" ht="12.75">
      <c r="B16383" s="102">
        <v>246765071</v>
      </c>
      <c r="C16383" s="106">
        <v>0.58154233426168589</v>
      </c>
      <c r="D16383" s="107">
        <v>0.60900453902963037</v>
      </c>
      <c r="E16383" s="106">
        <v>0.61704068784189947</v>
      </c>
      <c r="F16383" s="107">
        <v>0.77843662760220855</v>
      </c>
      <c r="G16383" s="106">
        <v>0.60107624593310405</v>
      </c>
      <c r="H16383" s="107">
        <v>0.8879452637563281</v>
      </c>
      <c r="I16383" s="121" t="str">
        <f t="shared" si="255"/>
        <v>BH</v>
      </c>
    </row>
    <row r="16384" spans="2:9" ht="12.75">
      <c r="B16384" s="102">
        <v>246765180</v>
      </c>
      <c r="C16384" s="106">
        <v>0.7899839199595089</v>
      </c>
      <c r="D16384" s="107">
        <v>0.44223593816213591</v>
      </c>
      <c r="E16384" s="106">
        <v>0.31134097692544982</v>
      </c>
      <c r="F16384" s="107">
        <v>0.56295341686992106</v>
      </c>
      <c r="G16384" s="106">
        <v>0.82205543505221024</v>
      </c>
      <c r="H16384" s="107">
        <v>0.91748743715343362</v>
      </c>
      <c r="I16384" s="121" t="str">
        <f t="shared" si="255"/>
        <v>BH</v>
      </c>
    </row>
    <row r="16385" spans="2:9" ht="12.75">
      <c r="B16385" s="102">
        <v>246767588</v>
      </c>
      <c r="C16385" s="106">
        <v>0.68439663100994697</v>
      </c>
      <c r="D16385" s="107">
        <v>0.4370647151964846</v>
      </c>
      <c r="E16385" s="106">
        <v>0.52390407014636065</v>
      </c>
      <c r="F16385" s="107">
        <v>0.65936199174894661</v>
      </c>
      <c r="G16385" s="106">
        <v>0.98317927176542708</v>
      </c>
      <c r="H16385" s="107">
        <v>0.22755747460360509</v>
      </c>
      <c r="I16385" s="121" t="str">
        <f t="shared" si="255"/>
        <v>E</v>
      </c>
    </row>
    <row r="16386" spans="2:9" ht="12.75">
      <c r="B16386" s="102">
        <v>246767729</v>
      </c>
      <c r="C16386" s="106">
        <v>0.37235444890772307</v>
      </c>
      <c r="D16386" s="107">
        <v>0.47586813240637538</v>
      </c>
      <c r="E16386" s="106">
        <v>3.6434326912190063E-2</v>
      </c>
      <c r="F16386" s="107">
        <v>0.43700474301772818</v>
      </c>
      <c r="G16386" s="106">
        <v>0.33953169152229989</v>
      </c>
      <c r="H16386" s="107">
        <v>0.38791560831225347</v>
      </c>
      <c r="I16386" s="121" t="str">
        <f t="shared" si="255"/>
        <v>DF</v>
      </c>
    </row>
    <row r="16387" spans="2:9" ht="12.75">
      <c r="B16387" s="102">
        <v>246768412</v>
      </c>
      <c r="C16387" s="106">
        <v>0.2436912276739005</v>
      </c>
      <c r="D16387" s="107">
        <v>0.36381237632656305</v>
      </c>
      <c r="E16387" s="106">
        <v>0.83461832157791171</v>
      </c>
      <c r="F16387" s="107">
        <v>0.11880968359371114</v>
      </c>
      <c r="G16387" s="106">
        <v>0.77344539558006886</v>
      </c>
      <c r="H16387" s="107">
        <v>0.92880897883672997</v>
      </c>
      <c r="I16387" s="121" t="str">
        <f t="shared" si="255"/>
        <v>BH</v>
      </c>
    </row>
    <row r="16388" spans="2:9" ht="12.75">
      <c r="B16388" s="102">
        <v>246771861</v>
      </c>
      <c r="C16388" s="106">
        <v>0.51786032294065798</v>
      </c>
      <c r="D16388" s="107">
        <v>0.24116498400252784</v>
      </c>
      <c r="E16388" s="106">
        <v>0.15413970583486858</v>
      </c>
      <c r="F16388" s="107">
        <v>0.89335374718044758</v>
      </c>
      <c r="G16388" s="106">
        <v>0.42031724810902737</v>
      </c>
      <c r="H16388" s="107">
        <v>1.4755289792241832E-2</v>
      </c>
      <c r="I16388" s="121" t="str">
        <f t="shared" si="255"/>
        <v>C</v>
      </c>
    </row>
    <row r="16389" spans="2:9" ht="12.75">
      <c r="B16389" s="102">
        <v>246772259</v>
      </c>
      <c r="C16389" s="106">
        <v>0.29984862580016536</v>
      </c>
      <c r="D16389" s="107">
        <v>0.21675963342169369</v>
      </c>
      <c r="E16389" s="106">
        <v>0.28557352339579056</v>
      </c>
      <c r="F16389" s="107">
        <v>0.50672731980436381</v>
      </c>
      <c r="G16389" s="106">
        <v>0.99758511599153366</v>
      </c>
      <c r="H16389" s="107">
        <v>0.48891868934914395</v>
      </c>
      <c r="I16389" s="121" t="str">
        <f t="shared" ref="I16389:I16452" si="256">INDEX($C$3:$H$3, MATCH(MAX(C16389:H16389), C16389:H16389, 0))</f>
        <v>E</v>
      </c>
    </row>
    <row r="16390" spans="2:9" ht="12.75">
      <c r="B16390" s="102">
        <v>246772274</v>
      </c>
      <c r="C16390" s="106">
        <v>0.29166500458758726</v>
      </c>
      <c r="D16390" s="107">
        <v>0.59103026338337106</v>
      </c>
      <c r="E16390" s="106">
        <v>0.86566217136046575</v>
      </c>
      <c r="F16390" s="107">
        <v>0.3350851770171055</v>
      </c>
      <c r="G16390" s="106">
        <v>0.10263086936971666</v>
      </c>
      <c r="H16390" s="107">
        <v>0.22566158243921075</v>
      </c>
      <c r="I16390" s="121" t="str">
        <f t="shared" si="256"/>
        <v>TH</v>
      </c>
    </row>
    <row r="16391" spans="2:9" ht="12.75">
      <c r="B16391" s="102">
        <v>246774336</v>
      </c>
      <c r="C16391" s="106">
        <v>0.6659892716629825</v>
      </c>
      <c r="D16391" s="107">
        <v>0.48547746111830237</v>
      </c>
      <c r="E16391" s="106">
        <v>0.32179257220888857</v>
      </c>
      <c r="F16391" s="107">
        <v>3.4774184348662196E-2</v>
      </c>
      <c r="G16391" s="106">
        <v>0.93890243908670912</v>
      </c>
      <c r="H16391" s="107">
        <v>8.069580003632626E-2</v>
      </c>
      <c r="I16391" s="121" t="str">
        <f t="shared" si="256"/>
        <v>E</v>
      </c>
    </row>
    <row r="16392" spans="2:9" ht="12.75">
      <c r="B16392" s="102">
        <v>246775013</v>
      </c>
      <c r="C16392" s="106">
        <v>0.41194444687745868</v>
      </c>
      <c r="D16392" s="107">
        <v>0.93833983444232594</v>
      </c>
      <c r="E16392" s="106">
        <v>0.60938998897947716</v>
      </c>
      <c r="F16392" s="107">
        <v>0.54990914223919085</v>
      </c>
      <c r="G16392" s="106">
        <v>1.2697914346828654E-2</v>
      </c>
      <c r="H16392" s="107">
        <v>0.90895846638005029</v>
      </c>
      <c r="I16392" s="121" t="str">
        <f t="shared" si="256"/>
        <v>DF</v>
      </c>
    </row>
    <row r="16393" spans="2:9" ht="12.75">
      <c r="B16393" s="102">
        <v>246776086</v>
      </c>
      <c r="C16393" s="106">
        <v>0.52695605348976216</v>
      </c>
      <c r="D16393" s="107">
        <v>0.56419954106325609</v>
      </c>
      <c r="E16393" s="106">
        <v>6.9260736160367209E-2</v>
      </c>
      <c r="F16393" s="107">
        <v>0.64606555180299807</v>
      </c>
      <c r="G16393" s="106">
        <v>0.49722913341613695</v>
      </c>
      <c r="H16393" s="107">
        <v>0.47946286768671476</v>
      </c>
      <c r="I16393" s="121" t="str">
        <f t="shared" si="256"/>
        <v>C</v>
      </c>
    </row>
    <row r="16394" spans="2:9" ht="12.75">
      <c r="B16394" s="102">
        <v>246781184</v>
      </c>
      <c r="C16394" s="106">
        <v>0.43549700321778229</v>
      </c>
      <c r="D16394" s="107">
        <v>0.99146813064727546</v>
      </c>
      <c r="E16394" s="106">
        <v>0.71515193693748191</v>
      </c>
      <c r="F16394" s="107">
        <v>0.7110292489673995</v>
      </c>
      <c r="G16394" s="106">
        <v>0.26845032773343469</v>
      </c>
      <c r="H16394" s="107">
        <v>0.83853169391171622</v>
      </c>
      <c r="I16394" s="121" t="str">
        <f t="shared" si="256"/>
        <v>DF</v>
      </c>
    </row>
    <row r="16395" spans="2:9" ht="12.75">
      <c r="B16395" s="102">
        <v>246783452</v>
      </c>
      <c r="C16395" s="106">
        <v>5.8298925392431755E-2</v>
      </c>
      <c r="D16395" s="107">
        <v>0.97683693344212852</v>
      </c>
      <c r="E16395" s="106">
        <v>0.17759225203909601</v>
      </c>
      <c r="F16395" s="107">
        <v>0.42205915641884051</v>
      </c>
      <c r="G16395" s="106">
        <v>0.34652862020637087</v>
      </c>
      <c r="H16395" s="107">
        <v>0.80572523357503489</v>
      </c>
      <c r="I16395" s="121" t="str">
        <f t="shared" si="256"/>
        <v>DF</v>
      </c>
    </row>
    <row r="16396" spans="2:9" ht="12.75">
      <c r="B16396" s="102">
        <v>246785038</v>
      </c>
      <c r="C16396" s="106">
        <v>0.73846318919126563</v>
      </c>
      <c r="D16396" s="107">
        <v>0.11369853056073964</v>
      </c>
      <c r="E16396" s="106">
        <v>0.31081831067857313</v>
      </c>
      <c r="F16396" s="107">
        <v>0.93942105520440666</v>
      </c>
      <c r="G16396" s="106">
        <v>0.83528540739742141</v>
      </c>
      <c r="H16396" s="107">
        <v>0.29651459896493582</v>
      </c>
      <c r="I16396" s="121" t="str">
        <f t="shared" si="256"/>
        <v>C</v>
      </c>
    </row>
    <row r="16397" spans="2:9" ht="12.75">
      <c r="B16397" s="102">
        <v>246785523</v>
      </c>
      <c r="C16397" s="106">
        <v>0.31634755508943702</v>
      </c>
      <c r="D16397" s="107">
        <v>0.9770311419338924</v>
      </c>
      <c r="E16397" s="106">
        <v>0.16706059855258371</v>
      </c>
      <c r="F16397" s="107">
        <v>0.88192323275820628</v>
      </c>
      <c r="G16397" s="106">
        <v>0.92302840778667106</v>
      </c>
      <c r="H16397" s="107">
        <v>0.17634886769510905</v>
      </c>
      <c r="I16397" s="121" t="str">
        <f t="shared" si="256"/>
        <v>DF</v>
      </c>
    </row>
    <row r="16398" spans="2:9" ht="12.75">
      <c r="B16398" s="102">
        <v>246786020</v>
      </c>
      <c r="C16398" s="106">
        <v>0.3641766304520595</v>
      </c>
      <c r="D16398" s="107">
        <v>0.48024238683754894</v>
      </c>
      <c r="E16398" s="106">
        <v>0.90266434179433475</v>
      </c>
      <c r="F16398" s="107">
        <v>0.16126625132855832</v>
      </c>
      <c r="G16398" s="106">
        <v>0.80814039499274237</v>
      </c>
      <c r="H16398" s="107">
        <v>0.15836499065055865</v>
      </c>
      <c r="I16398" s="121" t="str">
        <f t="shared" si="256"/>
        <v>TH</v>
      </c>
    </row>
    <row r="16399" spans="2:9" ht="12.75">
      <c r="B16399" s="102">
        <v>246787677</v>
      </c>
      <c r="C16399" s="106">
        <v>0.47048174189395214</v>
      </c>
      <c r="D16399" s="107">
        <v>0.48227000166713974</v>
      </c>
      <c r="E16399" s="106">
        <v>0.81134885378855959</v>
      </c>
      <c r="F16399" s="107">
        <v>0.65876686468514856</v>
      </c>
      <c r="G16399" s="106">
        <v>0.50228810425991322</v>
      </c>
      <c r="H16399" s="107">
        <v>0.83083818817361843</v>
      </c>
      <c r="I16399" s="121" t="str">
        <f t="shared" si="256"/>
        <v>BH</v>
      </c>
    </row>
    <row r="16400" spans="2:9" ht="12.75">
      <c r="B16400" s="102">
        <v>246788214</v>
      </c>
      <c r="C16400" s="106">
        <v>0.51769121988707734</v>
      </c>
      <c r="D16400" s="107">
        <v>0.88170111239452442</v>
      </c>
      <c r="E16400" s="106">
        <v>0.60559871833190471</v>
      </c>
      <c r="F16400" s="107">
        <v>0.2577699955209054</v>
      </c>
      <c r="G16400" s="106">
        <v>0.53677447804765599</v>
      </c>
      <c r="H16400" s="107">
        <v>0.7792777685077299</v>
      </c>
      <c r="I16400" s="121" t="str">
        <f t="shared" si="256"/>
        <v>DF</v>
      </c>
    </row>
    <row r="16401" spans="2:9" ht="12.75">
      <c r="B16401" s="102">
        <v>246790399</v>
      </c>
      <c r="C16401" s="106">
        <v>0.66335891892389398</v>
      </c>
      <c r="D16401" s="107">
        <v>0.18070482756109296</v>
      </c>
      <c r="E16401" s="106">
        <v>0.45937264797852428</v>
      </c>
      <c r="F16401" s="107">
        <v>0.7536902134974437</v>
      </c>
      <c r="G16401" s="106">
        <v>0.76665761792402476</v>
      </c>
      <c r="H16401" s="107">
        <v>0.25364133928467369</v>
      </c>
      <c r="I16401" s="121" t="str">
        <f t="shared" si="256"/>
        <v>E</v>
      </c>
    </row>
    <row r="16402" spans="2:9" ht="12.75">
      <c r="B16402" s="102">
        <v>246790423</v>
      </c>
      <c r="C16402" s="106">
        <v>0.41512068631178578</v>
      </c>
      <c r="D16402" s="107">
        <v>0.13676768865361488</v>
      </c>
      <c r="E16402" s="106">
        <v>0.73303904349892446</v>
      </c>
      <c r="F16402" s="107">
        <v>0.86050465909765306</v>
      </c>
      <c r="G16402" s="106">
        <v>0.91485730668543463</v>
      </c>
      <c r="H16402" s="107">
        <v>0.49374751435043951</v>
      </c>
      <c r="I16402" s="121" t="str">
        <f t="shared" si="256"/>
        <v>E</v>
      </c>
    </row>
    <row r="16403" spans="2:9" ht="12.75">
      <c r="B16403" s="102">
        <v>246790589</v>
      </c>
      <c r="C16403" s="106">
        <v>0.3515652887767331</v>
      </c>
      <c r="D16403" s="107">
        <v>0.28592929645349852</v>
      </c>
      <c r="E16403" s="106">
        <v>0.3079027657292972</v>
      </c>
      <c r="F16403" s="107">
        <v>0.49248261372026736</v>
      </c>
      <c r="G16403" s="106">
        <v>3.7784048225937283E-3</v>
      </c>
      <c r="H16403" s="107">
        <v>0.25715519717367319</v>
      </c>
      <c r="I16403" s="121" t="str">
        <f t="shared" si="256"/>
        <v>C</v>
      </c>
    </row>
    <row r="16404" spans="2:9" ht="12.75">
      <c r="B16404" s="102">
        <v>246792108</v>
      </c>
      <c r="C16404" s="106">
        <v>0.29448811031749988</v>
      </c>
      <c r="D16404" s="107">
        <v>0.6707303301076688</v>
      </c>
      <c r="E16404" s="106">
        <v>0.12670933330346212</v>
      </c>
      <c r="F16404" s="107">
        <v>0.66048771263862882</v>
      </c>
      <c r="G16404" s="106">
        <v>0.23416274781918123</v>
      </c>
      <c r="H16404" s="107">
        <v>0.79495546265864547</v>
      </c>
      <c r="I16404" s="121" t="str">
        <f t="shared" si="256"/>
        <v>BH</v>
      </c>
    </row>
    <row r="16405" spans="2:9" ht="12.75">
      <c r="B16405" s="102">
        <v>246794278</v>
      </c>
      <c r="C16405" s="106">
        <v>2.5526490247513856E-2</v>
      </c>
      <c r="D16405" s="107">
        <v>0.3673524500017864</v>
      </c>
      <c r="E16405" s="106">
        <v>4.0352579056524007E-3</v>
      </c>
      <c r="F16405" s="107">
        <v>0.39303897486663253</v>
      </c>
      <c r="G16405" s="106">
        <v>0.19252387117468661</v>
      </c>
      <c r="H16405" s="107">
        <v>0.54428012717750129</v>
      </c>
      <c r="I16405" s="121" t="str">
        <f t="shared" si="256"/>
        <v>BH</v>
      </c>
    </row>
    <row r="16406" spans="2:9" ht="12.75">
      <c r="B16406" s="102">
        <v>246794649</v>
      </c>
      <c r="C16406" s="106">
        <v>0.85916011978972939</v>
      </c>
      <c r="D16406" s="107">
        <v>0.23099207114616593</v>
      </c>
      <c r="E16406" s="106">
        <v>0.25616600932614642</v>
      </c>
      <c r="F16406" s="107">
        <v>0.92099276464189672</v>
      </c>
      <c r="G16406" s="106">
        <v>0.78253326922287059</v>
      </c>
      <c r="H16406" s="107">
        <v>0.22281736160544252</v>
      </c>
      <c r="I16406" s="121" t="str">
        <f t="shared" si="256"/>
        <v>C</v>
      </c>
    </row>
    <row r="16407" spans="2:9" ht="12.75">
      <c r="B16407" s="102">
        <v>246795407</v>
      </c>
      <c r="C16407" s="106">
        <v>0.90783885235579298</v>
      </c>
      <c r="D16407" s="107">
        <v>0.73993640825327955</v>
      </c>
      <c r="E16407" s="106">
        <v>0.68418615557574425</v>
      </c>
      <c r="F16407" s="107">
        <v>0.50248170503168832</v>
      </c>
      <c r="G16407" s="106">
        <v>0.18088877085022848</v>
      </c>
      <c r="H16407" s="107">
        <v>0.10404636145215918</v>
      </c>
      <c r="I16407" s="121" t="str">
        <f t="shared" si="256"/>
        <v>FH</v>
      </c>
    </row>
    <row r="16408" spans="2:9" ht="12.75">
      <c r="B16408" s="102">
        <v>246799458</v>
      </c>
      <c r="C16408" s="106">
        <v>0.93306994782446306</v>
      </c>
      <c r="D16408" s="107">
        <v>7.3493152142324769E-2</v>
      </c>
      <c r="E16408" s="106">
        <v>0.7406814010907421</v>
      </c>
      <c r="F16408" s="107">
        <v>0.34962734927588013</v>
      </c>
      <c r="G16408" s="106">
        <v>0.95797923965374743</v>
      </c>
      <c r="H16408" s="107">
        <v>0.44751567101915146</v>
      </c>
      <c r="I16408" s="121" t="str">
        <f t="shared" si="256"/>
        <v>E</v>
      </c>
    </row>
    <row r="16409" spans="2:9" ht="12.75">
      <c r="B16409" s="102">
        <v>246799565</v>
      </c>
      <c r="C16409" s="106">
        <v>0.20218048042058978</v>
      </c>
      <c r="D16409" s="107">
        <v>0.48964164773744479</v>
      </c>
      <c r="E16409" s="106">
        <v>0.53017638199802986</v>
      </c>
      <c r="F16409" s="107">
        <v>0.76589855556449349</v>
      </c>
      <c r="G16409" s="106">
        <v>0.95572434477124868</v>
      </c>
      <c r="H16409" s="107">
        <v>0.92735366637926209</v>
      </c>
      <c r="I16409" s="121" t="str">
        <f t="shared" si="256"/>
        <v>E</v>
      </c>
    </row>
    <row r="16410" spans="2:9" ht="12.75">
      <c r="B16410" s="102">
        <v>246800778</v>
      </c>
      <c r="C16410" s="106">
        <v>0.95543115737564221</v>
      </c>
      <c r="D16410" s="107">
        <v>0.53514762292344908</v>
      </c>
      <c r="E16410" s="106">
        <v>0.57890922538558165</v>
      </c>
      <c r="F16410" s="107">
        <v>0.65410392562146047</v>
      </c>
      <c r="G16410" s="106">
        <v>0.24817983365921137</v>
      </c>
      <c r="H16410" s="107">
        <v>0.691839196821042</v>
      </c>
      <c r="I16410" s="121" t="str">
        <f t="shared" si="256"/>
        <v>FH</v>
      </c>
    </row>
    <row r="16411" spans="2:9" ht="12.75">
      <c r="B16411" s="102">
        <v>246801042</v>
      </c>
      <c r="C16411" s="106">
        <v>0.62178078766768685</v>
      </c>
      <c r="D16411" s="107">
        <v>0.59154021948034452</v>
      </c>
      <c r="E16411" s="106">
        <v>0.43082659936121015</v>
      </c>
      <c r="F16411" s="107">
        <v>4.6264774304196621E-2</v>
      </c>
      <c r="G16411" s="106">
        <v>5.5033362026657429E-3</v>
      </c>
      <c r="H16411" s="107">
        <v>0.7861461328602104</v>
      </c>
      <c r="I16411" s="121" t="str">
        <f t="shared" si="256"/>
        <v>BH</v>
      </c>
    </row>
    <row r="16412" spans="2:9" ht="12.75">
      <c r="B16412" s="102">
        <v>246801719</v>
      </c>
      <c r="C16412" s="106">
        <v>0.3728699486129754</v>
      </c>
      <c r="D16412" s="107">
        <v>0.82048428531441608</v>
      </c>
      <c r="E16412" s="106">
        <v>0.75516008032665138</v>
      </c>
      <c r="F16412" s="107">
        <v>0.99722813871408311</v>
      </c>
      <c r="G16412" s="106">
        <v>0.60122789408672173</v>
      </c>
      <c r="H16412" s="107">
        <v>0.5873051388997883</v>
      </c>
      <c r="I16412" s="121" t="str">
        <f t="shared" si="256"/>
        <v>C</v>
      </c>
    </row>
    <row r="16413" spans="2:9" ht="12.75">
      <c r="B16413" s="102">
        <v>246801834</v>
      </c>
      <c r="C16413" s="106">
        <v>0.19568217007254862</v>
      </c>
      <c r="D16413" s="107">
        <v>0.40575963741945409</v>
      </c>
      <c r="E16413" s="106">
        <v>0.22834276515977914</v>
      </c>
      <c r="F16413" s="107">
        <v>0.49251896652733484</v>
      </c>
      <c r="G16413" s="106">
        <v>0.98005888910047467</v>
      </c>
      <c r="H16413" s="107">
        <v>0.19622543234957246</v>
      </c>
      <c r="I16413" s="121" t="str">
        <f t="shared" si="256"/>
        <v>E</v>
      </c>
    </row>
    <row r="16414" spans="2:9" ht="12.75">
      <c r="B16414" s="102">
        <v>246802800</v>
      </c>
      <c r="C16414" s="106">
        <v>0.77093469370409107</v>
      </c>
      <c r="D16414" s="107">
        <v>9.3911515339817342E-2</v>
      </c>
      <c r="E16414" s="106">
        <v>0.13657846712376198</v>
      </c>
      <c r="F16414" s="107">
        <v>0.62771794872794406</v>
      </c>
      <c r="G16414" s="106">
        <v>0.68727936598836825</v>
      </c>
      <c r="H16414" s="107">
        <v>0.34623296885818067</v>
      </c>
      <c r="I16414" s="121" t="str">
        <f t="shared" si="256"/>
        <v>FH</v>
      </c>
    </row>
    <row r="16415" spans="2:9" ht="12.75">
      <c r="B16415" s="102">
        <v>246806182</v>
      </c>
      <c r="C16415" s="106">
        <v>0.95399613417962481</v>
      </c>
      <c r="D16415" s="107">
        <v>0.10355098629190551</v>
      </c>
      <c r="E16415" s="106">
        <v>0.62732471747527585</v>
      </c>
      <c r="F16415" s="107">
        <v>0.66963273464010431</v>
      </c>
      <c r="G16415" s="106">
        <v>0.24390062281455016</v>
      </c>
      <c r="H16415" s="107">
        <v>0.34978706720612518</v>
      </c>
      <c r="I16415" s="121" t="str">
        <f t="shared" si="256"/>
        <v>FH</v>
      </c>
    </row>
    <row r="16416" spans="2:9" ht="12.75">
      <c r="B16416" s="102">
        <v>246807345</v>
      </c>
      <c r="C16416" s="106">
        <v>0.23062095932245974</v>
      </c>
      <c r="D16416" s="107">
        <v>0.84092270809992886</v>
      </c>
      <c r="E16416" s="106">
        <v>9.8577067598601298E-2</v>
      </c>
      <c r="F16416" s="107">
        <v>0.6397610565387577</v>
      </c>
      <c r="G16416" s="106">
        <v>0.92013019594738776</v>
      </c>
      <c r="H16416" s="107">
        <v>0.652309204531206</v>
      </c>
      <c r="I16416" s="121" t="str">
        <f t="shared" si="256"/>
        <v>E</v>
      </c>
    </row>
    <row r="16417" spans="2:9" ht="12.75">
      <c r="B16417" s="102">
        <v>246808848</v>
      </c>
      <c r="C16417" s="106">
        <v>0.4997368188845055</v>
      </c>
      <c r="D16417" s="107">
        <v>0.44912784799377992</v>
      </c>
      <c r="E16417" s="106">
        <v>0.91946685778711434</v>
      </c>
      <c r="F16417" s="107">
        <v>0.54542670441481711</v>
      </c>
      <c r="G16417" s="106">
        <v>0.85849961213903225</v>
      </c>
      <c r="H16417" s="107">
        <v>0.20103676336814669</v>
      </c>
      <c r="I16417" s="121" t="str">
        <f t="shared" si="256"/>
        <v>TH</v>
      </c>
    </row>
    <row r="16418" spans="2:9" ht="12.75">
      <c r="B16418" s="102">
        <v>246809332</v>
      </c>
      <c r="C16418" s="106">
        <v>0.78793809277736848</v>
      </c>
      <c r="D16418" s="107">
        <v>9.0522733603959127E-2</v>
      </c>
      <c r="E16418" s="106">
        <v>0.28492901896767675</v>
      </c>
      <c r="F16418" s="107">
        <v>0.91252324280939301</v>
      </c>
      <c r="G16418" s="106">
        <v>0.65354175433730699</v>
      </c>
      <c r="H16418" s="107">
        <v>0.57372801340103541</v>
      </c>
      <c r="I16418" s="121" t="str">
        <f t="shared" si="256"/>
        <v>C</v>
      </c>
    </row>
    <row r="16419" spans="2:9" ht="12.75">
      <c r="B16419" s="102">
        <v>246809548</v>
      </c>
      <c r="C16419" s="106">
        <v>0.73226319181662314</v>
      </c>
      <c r="D16419" s="107">
        <v>1.7467558700614561E-3</v>
      </c>
      <c r="E16419" s="106">
        <v>8.3973416293924075E-2</v>
      </c>
      <c r="F16419" s="107">
        <v>8.2039938217097985E-2</v>
      </c>
      <c r="G16419" s="106">
        <v>0.97889455567129913</v>
      </c>
      <c r="H16419" s="107">
        <v>0.28173783609836756</v>
      </c>
      <c r="I16419" s="121" t="str">
        <f t="shared" si="256"/>
        <v>E</v>
      </c>
    </row>
    <row r="16420" spans="2:9" ht="12.75">
      <c r="B16420" s="102">
        <v>246811718</v>
      </c>
      <c r="C16420" s="106">
        <v>0.36537879820110986</v>
      </c>
      <c r="D16420" s="107">
        <v>1.6562949771263824E-2</v>
      </c>
      <c r="E16420" s="106">
        <v>0.71243238712808221</v>
      </c>
      <c r="F16420" s="107">
        <v>0.5066432202221689</v>
      </c>
      <c r="G16420" s="106">
        <v>0.65429608146368623</v>
      </c>
      <c r="H16420" s="107">
        <v>0.57160741152276184</v>
      </c>
      <c r="I16420" s="121" t="str">
        <f t="shared" si="256"/>
        <v>TH</v>
      </c>
    </row>
    <row r="16421" spans="2:9" ht="12.75">
      <c r="B16421" s="102">
        <v>246812469</v>
      </c>
      <c r="C16421" s="106">
        <v>0.9963848925393668</v>
      </c>
      <c r="D16421" s="107">
        <v>0.7749123847309447</v>
      </c>
      <c r="E16421" s="106">
        <v>5.2736214119768476E-2</v>
      </c>
      <c r="F16421" s="107">
        <v>0.40523424573353406</v>
      </c>
      <c r="G16421" s="106">
        <v>0.53115521881797978</v>
      </c>
      <c r="H16421" s="107">
        <v>0.7947085618562042</v>
      </c>
      <c r="I16421" s="121" t="str">
        <f t="shared" si="256"/>
        <v>FH</v>
      </c>
    </row>
    <row r="16422" spans="2:9" ht="12.75">
      <c r="B16422" s="102">
        <v>246813138</v>
      </c>
      <c r="C16422" s="106">
        <v>0.32981879833155414</v>
      </c>
      <c r="D16422" s="107">
        <v>3.8628068621706646E-2</v>
      </c>
      <c r="E16422" s="106">
        <v>0.52025471933204148</v>
      </c>
      <c r="F16422" s="107">
        <v>0.86519398282142057</v>
      </c>
      <c r="G16422" s="106">
        <v>0.99945079140070514</v>
      </c>
      <c r="H16422" s="107">
        <v>0.97380586441905681</v>
      </c>
      <c r="I16422" s="121" t="str">
        <f t="shared" si="256"/>
        <v>E</v>
      </c>
    </row>
    <row r="16423" spans="2:9" ht="12.75">
      <c r="B16423" s="102">
        <v>246817940</v>
      </c>
      <c r="C16423" s="106">
        <v>0.33961111557912482</v>
      </c>
      <c r="D16423" s="107">
        <v>0.79557696963355484</v>
      </c>
      <c r="E16423" s="106">
        <v>0.56581994983778561</v>
      </c>
      <c r="F16423" s="107">
        <v>0.71273591049466867</v>
      </c>
      <c r="G16423" s="106">
        <v>0.2867367843126285</v>
      </c>
      <c r="H16423" s="107">
        <v>2.5591252713256019E-2</v>
      </c>
      <c r="I16423" s="121" t="str">
        <f t="shared" si="256"/>
        <v>DF</v>
      </c>
    </row>
    <row r="16424" spans="2:9" ht="12.75">
      <c r="B16424" s="102">
        <v>246819464</v>
      </c>
      <c r="C16424" s="106">
        <v>0.14185456051689016</v>
      </c>
      <c r="D16424" s="107">
        <v>0.3906642895662058</v>
      </c>
      <c r="E16424" s="106">
        <v>0.84710247910026659</v>
      </c>
      <c r="F16424" s="107">
        <v>0.44259867776017803</v>
      </c>
      <c r="G16424" s="106">
        <v>0.93840322228169648</v>
      </c>
      <c r="H16424" s="107">
        <v>0.96149867680125434</v>
      </c>
      <c r="I16424" s="121" t="str">
        <f t="shared" si="256"/>
        <v>BH</v>
      </c>
    </row>
    <row r="16425" spans="2:9" ht="12.75">
      <c r="B16425" s="102">
        <v>246820769</v>
      </c>
      <c r="C16425" s="106">
        <v>2.48627725108026E-2</v>
      </c>
      <c r="D16425" s="107">
        <v>0.67994810326661215</v>
      </c>
      <c r="E16425" s="106">
        <v>0.23456232860897197</v>
      </c>
      <c r="F16425" s="107">
        <v>0.91679811351085738</v>
      </c>
      <c r="G16425" s="106">
        <v>0.48277990034648965</v>
      </c>
      <c r="H16425" s="107">
        <v>0.45514519611868476</v>
      </c>
      <c r="I16425" s="121" t="str">
        <f t="shared" si="256"/>
        <v>C</v>
      </c>
    </row>
    <row r="16426" spans="2:9" ht="12.75">
      <c r="B16426" s="102">
        <v>246820974</v>
      </c>
      <c r="C16426" s="106">
        <v>0.15930121847625678</v>
      </c>
      <c r="D16426" s="107">
        <v>0.29479368397573413</v>
      </c>
      <c r="E16426" s="106">
        <v>0.22169479334800624</v>
      </c>
      <c r="F16426" s="107">
        <v>0.43225903957303147</v>
      </c>
      <c r="G16426" s="106">
        <v>0.20693157416551644</v>
      </c>
      <c r="H16426" s="107">
        <v>0.82704256966284007</v>
      </c>
      <c r="I16426" s="121" t="str">
        <f t="shared" si="256"/>
        <v>BH</v>
      </c>
    </row>
    <row r="16427" spans="2:9" ht="12.75">
      <c r="B16427" s="102">
        <v>246822311</v>
      </c>
      <c r="C16427" s="106">
        <v>0.96313950455650055</v>
      </c>
      <c r="D16427" s="107">
        <v>0.16070439885362298</v>
      </c>
      <c r="E16427" s="106">
        <v>0.98919872653905205</v>
      </c>
      <c r="F16427" s="107">
        <v>3.7032739221253053E-2</v>
      </c>
      <c r="G16427" s="106">
        <v>4.6616167716523549E-2</v>
      </c>
      <c r="H16427" s="107">
        <v>0.39591527205146537</v>
      </c>
      <c r="I16427" s="121" t="str">
        <f t="shared" si="256"/>
        <v>TH</v>
      </c>
    </row>
    <row r="16428" spans="2:9" ht="12.75">
      <c r="B16428" s="102">
        <v>246828713</v>
      </c>
      <c r="C16428" s="106">
        <v>0.38818561621900116</v>
      </c>
      <c r="D16428" s="107">
        <v>0.82888661313162881</v>
      </c>
      <c r="E16428" s="106">
        <v>0.59564422143025397</v>
      </c>
      <c r="F16428" s="107">
        <v>0.62464128670038832</v>
      </c>
      <c r="G16428" s="106">
        <v>0.85543533028853891</v>
      </c>
      <c r="H16428" s="107">
        <v>0.59110635559090374</v>
      </c>
      <c r="I16428" s="121" t="str">
        <f t="shared" si="256"/>
        <v>E</v>
      </c>
    </row>
    <row r="16429" spans="2:9" ht="12.75">
      <c r="B16429" s="102">
        <v>246829720</v>
      </c>
      <c r="C16429" s="106">
        <v>0.18012152555018357</v>
      </c>
      <c r="D16429" s="107">
        <v>0.86561119954889265</v>
      </c>
      <c r="E16429" s="106">
        <v>0.39349466669983713</v>
      </c>
      <c r="F16429" s="107">
        <v>0.90690865830409262</v>
      </c>
      <c r="G16429" s="106">
        <v>0.6283561341106696</v>
      </c>
      <c r="H16429" s="107">
        <v>9.5218317078146431E-2</v>
      </c>
      <c r="I16429" s="121" t="str">
        <f t="shared" si="256"/>
        <v>C</v>
      </c>
    </row>
    <row r="16430" spans="2:9" ht="12.75">
      <c r="B16430" s="102">
        <v>246829843</v>
      </c>
      <c r="C16430" s="106">
        <v>0.95124060893921381</v>
      </c>
      <c r="D16430" s="107">
        <v>0.50848058296357301</v>
      </c>
      <c r="E16430" s="106">
        <v>0.37989906443490629</v>
      </c>
      <c r="F16430" s="107">
        <v>0.70353978366531678</v>
      </c>
      <c r="G16430" s="106">
        <v>0.9283425644048855</v>
      </c>
      <c r="H16430" s="107">
        <v>0.36460096627901128</v>
      </c>
      <c r="I16430" s="121" t="str">
        <f t="shared" si="256"/>
        <v>FH</v>
      </c>
    </row>
    <row r="16431" spans="2:9" ht="12.75">
      <c r="B16431" s="102">
        <v>246830908</v>
      </c>
      <c r="C16431" s="106">
        <v>3.6977523248533428E-2</v>
      </c>
      <c r="D16431" s="107">
        <v>0.35477807721899079</v>
      </c>
      <c r="E16431" s="106">
        <v>0.22073012479511256</v>
      </c>
      <c r="F16431" s="107">
        <v>0.3505768814144945</v>
      </c>
      <c r="G16431" s="106">
        <v>0.93190596876791787</v>
      </c>
      <c r="H16431" s="107">
        <v>5.3507390581301495E-2</v>
      </c>
      <c r="I16431" s="121" t="str">
        <f t="shared" si="256"/>
        <v>E</v>
      </c>
    </row>
    <row r="16432" spans="2:9" ht="12.75">
      <c r="B16432" s="102">
        <v>246831023</v>
      </c>
      <c r="C16432" s="106">
        <v>0.62185912879844585</v>
      </c>
      <c r="D16432" s="107">
        <v>0.91227892388806242</v>
      </c>
      <c r="E16432" s="106">
        <v>0.16131044701428277</v>
      </c>
      <c r="F16432" s="107">
        <v>0.25145471509013562</v>
      </c>
      <c r="G16432" s="106">
        <v>0.44355293692023112</v>
      </c>
      <c r="H16432" s="107">
        <v>0.81980725709101909</v>
      </c>
      <c r="I16432" s="121" t="str">
        <f t="shared" si="256"/>
        <v>DF</v>
      </c>
    </row>
    <row r="16433" spans="2:9" ht="12.75">
      <c r="B16433" s="102">
        <v>246834340</v>
      </c>
      <c r="C16433" s="106">
        <v>0.54237298588542404</v>
      </c>
      <c r="D16433" s="107">
        <v>0.86357663523273498</v>
      </c>
      <c r="E16433" s="106">
        <v>0.26035664749324816</v>
      </c>
      <c r="F16433" s="107">
        <v>0.55687778133610255</v>
      </c>
      <c r="G16433" s="106">
        <v>0.37473734680047621</v>
      </c>
      <c r="H16433" s="107">
        <v>0.37611328829110713</v>
      </c>
      <c r="I16433" s="121" t="str">
        <f t="shared" si="256"/>
        <v>DF</v>
      </c>
    </row>
    <row r="16434" spans="2:9" ht="12.75">
      <c r="B16434" s="102">
        <v>246837459</v>
      </c>
      <c r="C16434" s="106">
        <v>0.2747885553569267</v>
      </c>
      <c r="D16434" s="107">
        <v>0.93463004381332659</v>
      </c>
      <c r="E16434" s="106">
        <v>0.91965766435868912</v>
      </c>
      <c r="F16434" s="107">
        <v>0.87862133614423454</v>
      </c>
      <c r="G16434" s="106">
        <v>0.2734445454213601</v>
      </c>
      <c r="H16434" s="107">
        <v>0.34604606198114496</v>
      </c>
      <c r="I16434" s="121" t="str">
        <f t="shared" si="256"/>
        <v>DF</v>
      </c>
    </row>
    <row r="16435" spans="2:9" ht="12.75">
      <c r="B16435" s="102">
        <v>246838498</v>
      </c>
      <c r="C16435" s="106">
        <v>0.89456354491340218</v>
      </c>
      <c r="D16435" s="107">
        <v>0.63987189829664537</v>
      </c>
      <c r="E16435" s="106">
        <v>0.15135775772845594</v>
      </c>
      <c r="F16435" s="107">
        <v>0.66309689501462565</v>
      </c>
      <c r="G16435" s="106">
        <v>7.88461788328636E-2</v>
      </c>
      <c r="H16435" s="107">
        <v>0.65998375325478964</v>
      </c>
      <c r="I16435" s="121" t="str">
        <f t="shared" si="256"/>
        <v>FH</v>
      </c>
    </row>
    <row r="16436" spans="2:9" ht="12.75">
      <c r="B16436" s="102">
        <v>246839069</v>
      </c>
      <c r="C16436" s="106">
        <v>0.43699374206250852</v>
      </c>
      <c r="D16436" s="107">
        <v>0.85442004890403123</v>
      </c>
      <c r="E16436" s="106">
        <v>0.14183379059719492</v>
      </c>
      <c r="F16436" s="107">
        <v>0.47533234805095592</v>
      </c>
      <c r="G16436" s="106">
        <v>0.98894557801006666</v>
      </c>
      <c r="H16436" s="107">
        <v>0.8650129785528391</v>
      </c>
      <c r="I16436" s="121" t="str">
        <f t="shared" si="256"/>
        <v>E</v>
      </c>
    </row>
    <row r="16437" spans="2:9" ht="12.75">
      <c r="B16437" s="102">
        <v>246839316</v>
      </c>
      <c r="C16437" s="106">
        <v>0.49819866036908467</v>
      </c>
      <c r="D16437" s="107">
        <v>0.35093429822846778</v>
      </c>
      <c r="E16437" s="106">
        <v>0.52739545400716148</v>
      </c>
      <c r="F16437" s="107">
        <v>0.3135315635053284</v>
      </c>
      <c r="G16437" s="106">
        <v>0.40394635385908106</v>
      </c>
      <c r="H16437" s="107">
        <v>0.4247636598337543</v>
      </c>
      <c r="I16437" s="121" t="str">
        <f t="shared" si="256"/>
        <v>TH</v>
      </c>
    </row>
    <row r="16438" spans="2:9" ht="12.75">
      <c r="B16438" s="102">
        <v>246840931</v>
      </c>
      <c r="C16438" s="106">
        <v>0.24720252234686679</v>
      </c>
      <c r="D16438" s="107">
        <v>0.32841065838475991</v>
      </c>
      <c r="E16438" s="106">
        <v>0.13555017584825269</v>
      </c>
      <c r="F16438" s="107">
        <v>0.71613179882697886</v>
      </c>
      <c r="G16438" s="106">
        <v>0.12421101491163222</v>
      </c>
      <c r="H16438" s="107">
        <v>0.44610955686781373</v>
      </c>
      <c r="I16438" s="121" t="str">
        <f t="shared" si="256"/>
        <v>C</v>
      </c>
    </row>
    <row r="16439" spans="2:9" ht="12.75">
      <c r="B16439" s="102">
        <v>246841369</v>
      </c>
      <c r="C16439" s="106">
        <v>0.9356421531661141</v>
      </c>
      <c r="D16439" s="107">
        <v>0.23554453436551892</v>
      </c>
      <c r="E16439" s="106">
        <v>0.65999820429613898</v>
      </c>
      <c r="F16439" s="107">
        <v>0.56220108791085455</v>
      </c>
      <c r="G16439" s="106">
        <v>0.28225077689474554</v>
      </c>
      <c r="H16439" s="107">
        <v>0.92100609908952258</v>
      </c>
      <c r="I16439" s="121" t="str">
        <f t="shared" si="256"/>
        <v>FH</v>
      </c>
    </row>
    <row r="16440" spans="2:9" ht="12.75">
      <c r="B16440" s="102">
        <v>246842103</v>
      </c>
      <c r="C16440" s="106">
        <v>0.3276819763775134</v>
      </c>
      <c r="D16440" s="107">
        <v>0.11029479955929755</v>
      </c>
      <c r="E16440" s="106">
        <v>0.36417467209495236</v>
      </c>
      <c r="F16440" s="107">
        <v>0.87964928979076373</v>
      </c>
      <c r="G16440" s="106">
        <v>0.16899624438017424</v>
      </c>
      <c r="H16440" s="107">
        <v>0.15162489691278491</v>
      </c>
      <c r="I16440" s="121" t="str">
        <f t="shared" si="256"/>
        <v>C</v>
      </c>
    </row>
    <row r="16441" spans="2:9" ht="12.75">
      <c r="B16441" s="102">
        <v>246842466</v>
      </c>
      <c r="C16441" s="106">
        <v>0.73095153880453112</v>
      </c>
      <c r="D16441" s="107">
        <v>0.2751056227154578</v>
      </c>
      <c r="E16441" s="106">
        <v>0.37575463992098701</v>
      </c>
      <c r="F16441" s="107">
        <v>0.22054679108393405</v>
      </c>
      <c r="G16441" s="106">
        <v>0.34110073566735388</v>
      </c>
      <c r="H16441" s="107">
        <v>0.70663849670500634</v>
      </c>
      <c r="I16441" s="121" t="str">
        <f t="shared" si="256"/>
        <v>FH</v>
      </c>
    </row>
    <row r="16442" spans="2:9" ht="12.75">
      <c r="B16442" s="102">
        <v>246843951</v>
      </c>
      <c r="C16442" s="106">
        <v>0.11519581116620614</v>
      </c>
      <c r="D16442" s="107">
        <v>0.96564614277076544</v>
      </c>
      <c r="E16442" s="106">
        <v>8.3852465892522154E-2</v>
      </c>
      <c r="F16442" s="107">
        <v>0.91856389872931832</v>
      </c>
      <c r="G16442" s="106">
        <v>0.46376392378232389</v>
      </c>
      <c r="H16442" s="107">
        <v>0.70949436838268776</v>
      </c>
      <c r="I16442" s="121" t="str">
        <f t="shared" si="256"/>
        <v>DF</v>
      </c>
    </row>
    <row r="16443" spans="2:9" ht="12.75">
      <c r="B16443" s="102">
        <v>246845907</v>
      </c>
      <c r="C16443" s="106">
        <v>0.95564919405086624</v>
      </c>
      <c r="D16443" s="107">
        <v>0.41600394608460967</v>
      </c>
      <c r="E16443" s="106">
        <v>0.89669239926094702</v>
      </c>
      <c r="F16443" s="107">
        <v>0.75175232603721609</v>
      </c>
      <c r="G16443" s="106">
        <v>0.77784548573856749</v>
      </c>
      <c r="H16443" s="107">
        <v>0.98381984938381439</v>
      </c>
      <c r="I16443" s="121" t="str">
        <f t="shared" si="256"/>
        <v>BH</v>
      </c>
    </row>
    <row r="16444" spans="2:9" ht="12.75">
      <c r="B16444" s="102">
        <v>246845972</v>
      </c>
      <c r="C16444" s="106">
        <v>0.20852615327189739</v>
      </c>
      <c r="D16444" s="107">
        <v>2.9554381462377322E-2</v>
      </c>
      <c r="E16444" s="106">
        <v>0.13002228122047388</v>
      </c>
      <c r="F16444" s="107">
        <v>0.76959190845320435</v>
      </c>
      <c r="G16444" s="106">
        <v>0.50993404284306987</v>
      </c>
      <c r="H16444" s="107">
        <v>0.59556049209103024</v>
      </c>
      <c r="I16444" s="121" t="str">
        <f t="shared" si="256"/>
        <v>C</v>
      </c>
    </row>
    <row r="16445" spans="2:9" ht="12.75">
      <c r="B16445" s="102">
        <v>246846064</v>
      </c>
      <c r="C16445" s="106">
        <v>0.36458401260481565</v>
      </c>
      <c r="D16445" s="107">
        <v>0.56317268617211891</v>
      </c>
      <c r="E16445" s="106">
        <v>0.26479955956873091</v>
      </c>
      <c r="F16445" s="107">
        <v>0.5230104274613554</v>
      </c>
      <c r="G16445" s="106">
        <v>0.82191648980657916</v>
      </c>
      <c r="H16445" s="107">
        <v>3.6340171481824335E-2</v>
      </c>
      <c r="I16445" s="121" t="str">
        <f t="shared" si="256"/>
        <v>E</v>
      </c>
    </row>
    <row r="16446" spans="2:9" ht="12.75">
      <c r="B16446" s="102">
        <v>246846238</v>
      </c>
      <c r="C16446" s="106">
        <v>0.94756829745747684</v>
      </c>
      <c r="D16446" s="107">
        <v>0.74355964212920966</v>
      </c>
      <c r="E16446" s="106">
        <v>0.91796411593673977</v>
      </c>
      <c r="F16446" s="107">
        <v>0.2748497380259689</v>
      </c>
      <c r="G16446" s="106">
        <v>0.48199720180387917</v>
      </c>
      <c r="H16446" s="107">
        <v>0.77190450392529897</v>
      </c>
      <c r="I16446" s="121" t="str">
        <f t="shared" si="256"/>
        <v>FH</v>
      </c>
    </row>
    <row r="16447" spans="2:9" ht="12.75">
      <c r="B16447" s="102">
        <v>246847325</v>
      </c>
      <c r="C16447" s="106">
        <v>0.35955200936080001</v>
      </c>
      <c r="D16447" s="107">
        <v>0.84266906268114816</v>
      </c>
      <c r="E16447" s="106">
        <v>0.89514161329987463</v>
      </c>
      <c r="F16447" s="107">
        <v>0.55150751361620487</v>
      </c>
      <c r="G16447" s="106">
        <v>0.21526016867960474</v>
      </c>
      <c r="H16447" s="107">
        <v>0.6908506220132784</v>
      </c>
      <c r="I16447" s="121" t="str">
        <f t="shared" si="256"/>
        <v>TH</v>
      </c>
    </row>
    <row r="16448" spans="2:9" ht="12.75">
      <c r="B16448" s="102">
        <v>246848596</v>
      </c>
      <c r="C16448" s="106">
        <v>0.92075500970761781</v>
      </c>
      <c r="D16448" s="107">
        <v>0.69352718043686923</v>
      </c>
      <c r="E16448" s="106">
        <v>0.22604042539571889</v>
      </c>
      <c r="F16448" s="107">
        <v>0.32809171198820941</v>
      </c>
      <c r="G16448" s="106">
        <v>0.39844942300196085</v>
      </c>
      <c r="H16448" s="107">
        <v>0.67761345462791311</v>
      </c>
      <c r="I16448" s="121" t="str">
        <f t="shared" si="256"/>
        <v>FH</v>
      </c>
    </row>
    <row r="16449" spans="2:9" ht="12.75">
      <c r="B16449" s="102">
        <v>246848786</v>
      </c>
      <c r="C16449" s="106">
        <v>0.14589430699613981</v>
      </c>
      <c r="D16449" s="107">
        <v>0.15562559227618622</v>
      </c>
      <c r="E16449" s="106">
        <v>4.198107381252969E-2</v>
      </c>
      <c r="F16449" s="107">
        <v>0.49196708969963665</v>
      </c>
      <c r="G16449" s="106">
        <v>0.24268391701066427</v>
      </c>
      <c r="H16449" s="107">
        <v>0.55597634234525484</v>
      </c>
      <c r="I16449" s="121" t="str">
        <f t="shared" si="256"/>
        <v>BH</v>
      </c>
    </row>
    <row r="16450" spans="2:9" ht="12.75">
      <c r="B16450" s="102">
        <v>246851253</v>
      </c>
      <c r="C16450" s="106">
        <v>0.33975109600326348</v>
      </c>
      <c r="D16450" s="107">
        <v>0.19831381087521827</v>
      </c>
      <c r="E16450" s="106">
        <v>0.90525792026365881</v>
      </c>
      <c r="F16450" s="107">
        <v>0.75774029589067737</v>
      </c>
      <c r="G16450" s="106">
        <v>0.15027589014979537</v>
      </c>
      <c r="H16450" s="107">
        <v>0.77176855765518049</v>
      </c>
      <c r="I16450" s="121" t="str">
        <f t="shared" si="256"/>
        <v>TH</v>
      </c>
    </row>
    <row r="16451" spans="2:9" ht="12.75">
      <c r="B16451" s="102">
        <v>246851581</v>
      </c>
      <c r="C16451" s="106">
        <v>0.32926830837082566</v>
      </c>
      <c r="D16451" s="107">
        <v>0.7562366430803813</v>
      </c>
      <c r="E16451" s="106">
        <v>0.94427439719005624</v>
      </c>
      <c r="F16451" s="107">
        <v>0.71641224845043627</v>
      </c>
      <c r="G16451" s="106">
        <v>0.44421220037477482</v>
      </c>
      <c r="H16451" s="107">
        <v>0.35593316530099561</v>
      </c>
      <c r="I16451" s="121" t="str">
        <f t="shared" si="256"/>
        <v>TH</v>
      </c>
    </row>
    <row r="16452" spans="2:9" ht="12.75">
      <c r="B16452" s="102">
        <v>246851938</v>
      </c>
      <c r="C16452" s="106">
        <v>0.24739959890861218</v>
      </c>
      <c r="D16452" s="107">
        <v>0.96329965351680991</v>
      </c>
      <c r="E16452" s="106">
        <v>0.48873192622665451</v>
      </c>
      <c r="F16452" s="107">
        <v>0.59850211098152739</v>
      </c>
      <c r="G16452" s="106">
        <v>0.43177003990122831</v>
      </c>
      <c r="H16452" s="107">
        <v>0.38740392753785802</v>
      </c>
      <c r="I16452" s="121" t="str">
        <f t="shared" si="256"/>
        <v>DF</v>
      </c>
    </row>
    <row r="16453" spans="2:9" ht="12.75">
      <c r="B16453" s="102">
        <v>246852284</v>
      </c>
      <c r="C16453" s="106">
        <v>0.15241105722938308</v>
      </c>
      <c r="D16453" s="107">
        <v>0.60094098354240622</v>
      </c>
      <c r="E16453" s="106">
        <v>0.21604140909950442</v>
      </c>
      <c r="F16453" s="107">
        <v>0.15823989318820203</v>
      </c>
      <c r="G16453" s="106">
        <v>0.48712213283442107</v>
      </c>
      <c r="H16453" s="107">
        <v>0.65885480582074019</v>
      </c>
      <c r="I16453" s="121" t="str">
        <f t="shared" ref="I16453:I16516" si="257">INDEX($C$3:$H$3, MATCH(MAX(C16453:H16453), C16453:H16453, 0))</f>
        <v>BH</v>
      </c>
    </row>
    <row r="16454" spans="2:9" ht="12.75">
      <c r="B16454" s="102">
        <v>246852449</v>
      </c>
      <c r="C16454" s="106">
        <v>0.86423674887464141</v>
      </c>
      <c r="D16454" s="107">
        <v>0.88936103471684391</v>
      </c>
      <c r="E16454" s="106">
        <v>0.86541284985324696</v>
      </c>
      <c r="F16454" s="107">
        <v>0.37419749273609204</v>
      </c>
      <c r="G16454" s="106">
        <v>0.55607784353870437</v>
      </c>
      <c r="H16454" s="107">
        <v>0.9084892903881856</v>
      </c>
      <c r="I16454" s="121" t="str">
        <f t="shared" si="257"/>
        <v>BH</v>
      </c>
    </row>
    <row r="16455" spans="2:9" ht="12.75">
      <c r="B16455" s="102">
        <v>246852621</v>
      </c>
      <c r="C16455" s="106">
        <v>0.91851919278443717</v>
      </c>
      <c r="D16455" s="107">
        <v>0.13703475937748077</v>
      </c>
      <c r="E16455" s="106">
        <v>0.62718508516533866</v>
      </c>
      <c r="F16455" s="107">
        <v>0.49232845236319367</v>
      </c>
      <c r="G16455" s="106">
        <v>0.13506421060797535</v>
      </c>
      <c r="H16455" s="107">
        <v>0.13434789852506324</v>
      </c>
      <c r="I16455" s="121" t="str">
        <f t="shared" si="257"/>
        <v>FH</v>
      </c>
    </row>
    <row r="16456" spans="2:9" ht="12.75">
      <c r="B16456" s="102">
        <v>246852886</v>
      </c>
      <c r="C16456" s="106">
        <v>0.15026787893856941</v>
      </c>
      <c r="D16456" s="107">
        <v>0.57518480564249419</v>
      </c>
      <c r="E16456" s="106">
        <v>0.35054972282069397</v>
      </c>
      <c r="F16456" s="107">
        <v>0.84537645237028691</v>
      </c>
      <c r="G16456" s="106">
        <v>8.6932431287430889E-2</v>
      </c>
      <c r="H16456" s="107">
        <v>0.41436306631672387</v>
      </c>
      <c r="I16456" s="121" t="str">
        <f t="shared" si="257"/>
        <v>C</v>
      </c>
    </row>
    <row r="16457" spans="2:9" ht="12.75">
      <c r="B16457" s="102">
        <v>246853027</v>
      </c>
      <c r="C16457" s="106">
        <v>0.81070835521327833</v>
      </c>
      <c r="D16457" s="107">
        <v>0.93812439905373979</v>
      </c>
      <c r="E16457" s="106">
        <v>0.92655622054608244</v>
      </c>
      <c r="F16457" s="107">
        <v>0.83130811705356256</v>
      </c>
      <c r="G16457" s="106">
        <v>0.31002366853095387</v>
      </c>
      <c r="H16457" s="107">
        <v>0.28365751920499926</v>
      </c>
      <c r="I16457" s="121" t="str">
        <f t="shared" si="257"/>
        <v>DF</v>
      </c>
    </row>
    <row r="16458" spans="2:9" ht="12.75">
      <c r="B16458" s="102">
        <v>246853259</v>
      </c>
      <c r="C16458" s="106">
        <v>0.81478604130816712</v>
      </c>
      <c r="D16458" s="107">
        <v>0.90766997150776874</v>
      </c>
      <c r="E16458" s="106">
        <v>0.76840943248311011</v>
      </c>
      <c r="F16458" s="107">
        <v>0.28815792674996743</v>
      </c>
      <c r="G16458" s="106">
        <v>0.34644083459727781</v>
      </c>
      <c r="H16458" s="107">
        <v>0.98592568280310555</v>
      </c>
      <c r="I16458" s="121" t="str">
        <f t="shared" si="257"/>
        <v>BH</v>
      </c>
    </row>
    <row r="16459" spans="2:9" ht="12.75">
      <c r="B16459" s="102">
        <v>246854451</v>
      </c>
      <c r="C16459" s="106">
        <v>3.2986250967182329E-2</v>
      </c>
      <c r="D16459" s="107">
        <v>0.25954785336340902</v>
      </c>
      <c r="E16459" s="106">
        <v>0.92077988908763952</v>
      </c>
      <c r="F16459" s="107">
        <v>0.40644355563741463</v>
      </c>
      <c r="G16459" s="106">
        <v>8.846702974752052E-2</v>
      </c>
      <c r="H16459" s="107">
        <v>0.41772891085702213</v>
      </c>
      <c r="I16459" s="121" t="str">
        <f t="shared" si="257"/>
        <v>TH</v>
      </c>
    </row>
    <row r="16460" spans="2:9" ht="12.75">
      <c r="B16460" s="102">
        <v>246855146</v>
      </c>
      <c r="C16460" s="106">
        <v>0.46175159703936153</v>
      </c>
      <c r="D16460" s="107">
        <v>0.72405996998641786</v>
      </c>
      <c r="E16460" s="106">
        <v>0.12397375587976356</v>
      </c>
      <c r="F16460" s="107">
        <v>0.95782568671102464</v>
      </c>
      <c r="G16460" s="106">
        <v>0.22414673089839532</v>
      </c>
      <c r="H16460" s="107">
        <v>0.20874616577879124</v>
      </c>
      <c r="I16460" s="121" t="str">
        <f t="shared" si="257"/>
        <v>C</v>
      </c>
    </row>
    <row r="16461" spans="2:9" ht="12.75">
      <c r="B16461" s="102">
        <v>246855211</v>
      </c>
      <c r="C16461" s="106">
        <v>0.7621887281117834</v>
      </c>
      <c r="D16461" s="107">
        <v>0.33770184178063722</v>
      </c>
      <c r="E16461" s="106">
        <v>0.9276807139666845</v>
      </c>
      <c r="F16461" s="107">
        <v>0.19340314687019955</v>
      </c>
      <c r="G16461" s="106">
        <v>0.99664295819878301</v>
      </c>
      <c r="H16461" s="107">
        <v>0.89072818966840672</v>
      </c>
      <c r="I16461" s="121" t="str">
        <f t="shared" si="257"/>
        <v>E</v>
      </c>
    </row>
    <row r="16462" spans="2:9" ht="12.75">
      <c r="B16462" s="102">
        <v>246857777</v>
      </c>
      <c r="C16462" s="106">
        <v>0.33846875460257353</v>
      </c>
      <c r="D16462" s="107">
        <v>0.37575953455247357</v>
      </c>
      <c r="E16462" s="106">
        <v>0.36047649500767953</v>
      </c>
      <c r="F16462" s="107">
        <v>0.13644137244222154</v>
      </c>
      <c r="G16462" s="106">
        <v>0.76192758261895244</v>
      </c>
      <c r="H16462" s="107">
        <v>0.6195316477783539</v>
      </c>
      <c r="I16462" s="121" t="str">
        <f t="shared" si="257"/>
        <v>E</v>
      </c>
    </row>
    <row r="16463" spans="2:9" ht="12.75">
      <c r="B16463" s="102">
        <v>246858181</v>
      </c>
      <c r="C16463" s="106">
        <v>0.56878219030648336</v>
      </c>
      <c r="D16463" s="107">
        <v>0.88437924794174716</v>
      </c>
      <c r="E16463" s="106">
        <v>0.34274660958164027</v>
      </c>
      <c r="F16463" s="107">
        <v>0.70630204182522238</v>
      </c>
      <c r="G16463" s="106">
        <v>0.97496375565374294</v>
      </c>
      <c r="H16463" s="107">
        <v>0.4839960782372108</v>
      </c>
      <c r="I16463" s="121" t="str">
        <f t="shared" si="257"/>
        <v>E</v>
      </c>
    </row>
    <row r="16464" spans="2:9" ht="12.75">
      <c r="B16464" s="102">
        <v>246859090</v>
      </c>
      <c r="C16464" s="106">
        <v>5.3545461074952172E-2</v>
      </c>
      <c r="D16464" s="107">
        <v>0.46909873504989008</v>
      </c>
      <c r="E16464" s="106">
        <v>0.24283826530442365</v>
      </c>
      <c r="F16464" s="107">
        <v>0.93413791763491538</v>
      </c>
      <c r="G16464" s="106">
        <v>0.53492689873070032</v>
      </c>
      <c r="H16464" s="107">
        <v>0.55103177701762984</v>
      </c>
      <c r="I16464" s="121" t="str">
        <f t="shared" si="257"/>
        <v>C</v>
      </c>
    </row>
    <row r="16465" spans="2:9" ht="12.75">
      <c r="B16465" s="102">
        <v>246860178</v>
      </c>
      <c r="C16465" s="106">
        <v>1.4998961800694488E-2</v>
      </c>
      <c r="D16465" s="107">
        <v>0.91963313010106607</v>
      </c>
      <c r="E16465" s="106">
        <v>0.90995874427926915</v>
      </c>
      <c r="F16465" s="107">
        <v>0.9176198276848293</v>
      </c>
      <c r="G16465" s="106">
        <v>0.36923536068115315</v>
      </c>
      <c r="H16465" s="107">
        <v>0.38224833043467044</v>
      </c>
      <c r="I16465" s="121" t="str">
        <f t="shared" si="257"/>
        <v>DF</v>
      </c>
    </row>
    <row r="16466" spans="2:9" ht="12.75">
      <c r="B16466" s="102">
        <v>246860220</v>
      </c>
      <c r="C16466" s="106">
        <v>0.48506802248004544</v>
      </c>
      <c r="D16466" s="107">
        <v>5.8643538233527082E-2</v>
      </c>
      <c r="E16466" s="106">
        <v>0.63385528828942839</v>
      </c>
      <c r="F16466" s="107">
        <v>0.75263091127252491</v>
      </c>
      <c r="G16466" s="106">
        <v>0.75127225346096616</v>
      </c>
      <c r="H16466" s="107">
        <v>0.39080336741644661</v>
      </c>
      <c r="I16466" s="121" t="str">
        <f t="shared" si="257"/>
        <v>C</v>
      </c>
    </row>
    <row r="16467" spans="2:9" ht="12.75">
      <c r="B16467" s="102">
        <v>246860341</v>
      </c>
      <c r="C16467" s="106">
        <v>0.90808051252466981</v>
      </c>
      <c r="D16467" s="107">
        <v>0.70506701335196009</v>
      </c>
      <c r="E16467" s="106">
        <v>0.13198284290840157</v>
      </c>
      <c r="F16467" s="107">
        <v>1.8273657221510753E-2</v>
      </c>
      <c r="G16467" s="106">
        <v>0.2216917571819117</v>
      </c>
      <c r="H16467" s="107">
        <v>0.43124050564467975</v>
      </c>
      <c r="I16467" s="121" t="str">
        <f t="shared" si="257"/>
        <v>FH</v>
      </c>
    </row>
    <row r="16468" spans="2:9" ht="12.75">
      <c r="B16468" s="102">
        <v>246864947</v>
      </c>
      <c r="C16468" s="106">
        <v>0.58495173963087232</v>
      </c>
      <c r="D16468" s="107">
        <v>0.55801155714539274</v>
      </c>
      <c r="E16468" s="106">
        <v>0.88118690116130605</v>
      </c>
      <c r="F16468" s="107">
        <v>0.77247170233195384</v>
      </c>
      <c r="G16468" s="106">
        <v>0.32126827445710493</v>
      </c>
      <c r="H16468" s="107">
        <v>0.91613473826192404</v>
      </c>
      <c r="I16468" s="121" t="str">
        <f t="shared" si="257"/>
        <v>BH</v>
      </c>
    </row>
    <row r="16469" spans="2:9" ht="12.75">
      <c r="B16469" s="102">
        <v>246865481</v>
      </c>
      <c r="C16469" s="106">
        <v>0.72947650229456973</v>
      </c>
      <c r="D16469" s="107">
        <v>0.10005253617665621</v>
      </c>
      <c r="E16469" s="106">
        <v>0.21778900212804952</v>
      </c>
      <c r="F16469" s="107">
        <v>0.22246712573606597</v>
      </c>
      <c r="G16469" s="106">
        <v>0.84705735058336828</v>
      </c>
      <c r="H16469" s="107">
        <v>0.96022201248715078</v>
      </c>
      <c r="I16469" s="121" t="str">
        <f t="shared" si="257"/>
        <v>BH</v>
      </c>
    </row>
    <row r="16470" spans="2:9" ht="12.75">
      <c r="B16470" s="102">
        <v>246866234</v>
      </c>
      <c r="C16470" s="106">
        <v>0.89645953727061833</v>
      </c>
      <c r="D16470" s="107">
        <v>0.4388295972922498</v>
      </c>
      <c r="E16470" s="106">
        <v>0.41969018839480654</v>
      </c>
      <c r="F16470" s="107">
        <v>0.34024724916059701</v>
      </c>
      <c r="G16470" s="106">
        <v>0.39924558321145076</v>
      </c>
      <c r="H16470" s="107">
        <v>0.20075228046419635</v>
      </c>
      <c r="I16470" s="121" t="str">
        <f t="shared" si="257"/>
        <v>FH</v>
      </c>
    </row>
    <row r="16471" spans="2:9" ht="12.75">
      <c r="B16471" s="102">
        <v>246867670</v>
      </c>
      <c r="C16471" s="106">
        <v>0.69605723441768941</v>
      </c>
      <c r="D16471" s="107">
        <v>0.785699936392108</v>
      </c>
      <c r="E16471" s="106">
        <v>0.2989382570765402</v>
      </c>
      <c r="F16471" s="107">
        <v>3.8715366548782271E-2</v>
      </c>
      <c r="G16471" s="106">
        <v>0.81645672287145565</v>
      </c>
      <c r="H16471" s="107">
        <v>0.13394130572298568</v>
      </c>
      <c r="I16471" s="121" t="str">
        <f t="shared" si="257"/>
        <v>E</v>
      </c>
    </row>
    <row r="16472" spans="2:9" ht="12.75">
      <c r="B16472" s="102">
        <v>246868032</v>
      </c>
      <c r="C16472" s="106">
        <v>0.75059933484530461</v>
      </c>
      <c r="D16472" s="107">
        <v>0.31818759904671179</v>
      </c>
      <c r="E16472" s="106">
        <v>9.6856262137752225E-3</v>
      </c>
      <c r="F16472" s="107">
        <v>0.25155268021611832</v>
      </c>
      <c r="G16472" s="106">
        <v>0.1905426251161082</v>
      </c>
      <c r="H16472" s="107">
        <v>6.7905135377669179E-2</v>
      </c>
      <c r="I16472" s="121" t="str">
        <f t="shared" si="257"/>
        <v>FH</v>
      </c>
    </row>
    <row r="16473" spans="2:9" ht="12.75">
      <c r="B16473" s="102">
        <v>246869212</v>
      </c>
      <c r="C16473" s="106">
        <v>0.84220081448946349</v>
      </c>
      <c r="D16473" s="107">
        <v>4.3294724849818778E-2</v>
      </c>
      <c r="E16473" s="106">
        <v>0.20434571814501301</v>
      </c>
      <c r="F16473" s="107">
        <v>0.75474676839843335</v>
      </c>
      <c r="G16473" s="106">
        <v>0.92849516506258589</v>
      </c>
      <c r="H16473" s="107">
        <v>0.67626695117322777</v>
      </c>
      <c r="I16473" s="121" t="str">
        <f t="shared" si="257"/>
        <v>E</v>
      </c>
    </row>
    <row r="16474" spans="2:9" ht="12.75">
      <c r="B16474" s="102">
        <v>246869946</v>
      </c>
      <c r="C16474" s="106">
        <v>0.63832759601108346</v>
      </c>
      <c r="D16474" s="107">
        <v>0.56802504077935545</v>
      </c>
      <c r="E16474" s="106">
        <v>0.92925761385044336</v>
      </c>
      <c r="F16474" s="107">
        <v>0.937565104318272</v>
      </c>
      <c r="G16474" s="106">
        <v>0.17381600373083295</v>
      </c>
      <c r="H16474" s="107">
        <v>0.97265725502757872</v>
      </c>
      <c r="I16474" s="121" t="str">
        <f t="shared" si="257"/>
        <v>BH</v>
      </c>
    </row>
    <row r="16475" spans="2:9" ht="12.75">
      <c r="B16475" s="102">
        <v>246869962</v>
      </c>
      <c r="C16475" s="106">
        <v>0.87600571830738216</v>
      </c>
      <c r="D16475" s="107">
        <v>0.27418530403922048</v>
      </c>
      <c r="E16475" s="106">
        <v>0.73645903978782679</v>
      </c>
      <c r="F16475" s="107">
        <v>0.74417448147947862</v>
      </c>
      <c r="G16475" s="106">
        <v>0.73656124538657708</v>
      </c>
      <c r="H16475" s="107">
        <v>9.0219312218064562E-2</v>
      </c>
      <c r="I16475" s="121" t="str">
        <f t="shared" si="257"/>
        <v>FH</v>
      </c>
    </row>
    <row r="16476" spans="2:9" ht="12.75">
      <c r="B16476" s="102">
        <v>246874722</v>
      </c>
      <c r="C16476" s="106">
        <v>0.87730543204933786</v>
      </c>
      <c r="D16476" s="107">
        <v>0.75214230680617322</v>
      </c>
      <c r="E16476" s="106">
        <v>0.80910089608796465</v>
      </c>
      <c r="F16476" s="107">
        <v>0.62690212937782697</v>
      </c>
      <c r="G16476" s="106">
        <v>0.60916957860203258</v>
      </c>
      <c r="H16476" s="107">
        <v>0.12535113268515019</v>
      </c>
      <c r="I16476" s="121" t="str">
        <f t="shared" si="257"/>
        <v>FH</v>
      </c>
    </row>
    <row r="16477" spans="2:9" ht="12.75">
      <c r="B16477" s="102">
        <v>246875548</v>
      </c>
      <c r="C16477" s="106">
        <v>0.43255317748025757</v>
      </c>
      <c r="D16477" s="107">
        <v>8.3267072023252453E-2</v>
      </c>
      <c r="E16477" s="106">
        <v>0.81463271685770255</v>
      </c>
      <c r="F16477" s="107">
        <v>0.37566211296663732</v>
      </c>
      <c r="G16477" s="106">
        <v>5.2856237187971722E-2</v>
      </c>
      <c r="H16477" s="107">
        <v>0.47532828135591121</v>
      </c>
      <c r="I16477" s="121" t="str">
        <f t="shared" si="257"/>
        <v>TH</v>
      </c>
    </row>
    <row r="16478" spans="2:9" ht="12.75">
      <c r="B16478" s="102">
        <v>246876463</v>
      </c>
      <c r="C16478" s="106">
        <v>0.3160459186291682</v>
      </c>
      <c r="D16478" s="107">
        <v>0.38603760429522449</v>
      </c>
      <c r="E16478" s="106">
        <v>0.63955467838491664</v>
      </c>
      <c r="F16478" s="107">
        <v>0.72312614310459478</v>
      </c>
      <c r="G16478" s="106">
        <v>0.54540799203102264</v>
      </c>
      <c r="H16478" s="107">
        <v>0.68711027181049467</v>
      </c>
      <c r="I16478" s="121" t="str">
        <f t="shared" si="257"/>
        <v>C</v>
      </c>
    </row>
    <row r="16479" spans="2:9" ht="12.75">
      <c r="B16479" s="102">
        <v>246876496</v>
      </c>
      <c r="C16479" s="106">
        <v>0.40373532345341179</v>
      </c>
      <c r="D16479" s="107">
        <v>0.50298776735059647</v>
      </c>
      <c r="E16479" s="106">
        <v>0.82520972818798111</v>
      </c>
      <c r="F16479" s="107">
        <v>0.50917188949768133</v>
      </c>
      <c r="G16479" s="106">
        <v>0.26801842347638116</v>
      </c>
      <c r="H16479" s="107">
        <v>0.44010300992501517</v>
      </c>
      <c r="I16479" s="121" t="str">
        <f t="shared" si="257"/>
        <v>TH</v>
      </c>
    </row>
    <row r="16480" spans="2:9" ht="12.75">
      <c r="B16480" s="102">
        <v>246876587</v>
      </c>
      <c r="C16480" s="106">
        <v>0.78944980200792636</v>
      </c>
      <c r="D16480" s="107">
        <v>0.38055414660335707</v>
      </c>
      <c r="E16480" s="106">
        <v>0.82178642379862143</v>
      </c>
      <c r="F16480" s="107">
        <v>0.43751922875821236</v>
      </c>
      <c r="G16480" s="106">
        <v>8.7994769024062336E-3</v>
      </c>
      <c r="H16480" s="107">
        <v>0.64941869944043362</v>
      </c>
      <c r="I16480" s="121" t="str">
        <f t="shared" si="257"/>
        <v>TH</v>
      </c>
    </row>
    <row r="16481" spans="2:9" ht="12.75">
      <c r="B16481" s="102">
        <v>246878443</v>
      </c>
      <c r="C16481" s="106">
        <v>0.17971026549942692</v>
      </c>
      <c r="D16481" s="107">
        <v>0.91933328947097603</v>
      </c>
      <c r="E16481" s="106">
        <v>0.18151565670176062</v>
      </c>
      <c r="F16481" s="107">
        <v>0.82105667306439845</v>
      </c>
      <c r="G16481" s="106">
        <v>0.87005227220762293</v>
      </c>
      <c r="H16481" s="107">
        <v>0.86429824992195403</v>
      </c>
      <c r="I16481" s="121" t="str">
        <f t="shared" si="257"/>
        <v>DF</v>
      </c>
    </row>
    <row r="16482" spans="2:9" ht="12.75">
      <c r="B16482" s="102">
        <v>246878799</v>
      </c>
      <c r="C16482" s="106">
        <v>0.69991987072138961</v>
      </c>
      <c r="D16482" s="107">
        <v>0.14845697560556648</v>
      </c>
      <c r="E16482" s="106">
        <v>0.781108351101377</v>
      </c>
      <c r="F16482" s="107">
        <v>0.29693960655725871</v>
      </c>
      <c r="G16482" s="106">
        <v>0.2081712505429234</v>
      </c>
      <c r="H16482" s="107">
        <v>0.79576139960521264</v>
      </c>
      <c r="I16482" s="121" t="str">
        <f t="shared" si="257"/>
        <v>BH</v>
      </c>
    </row>
    <row r="16483" spans="2:9" ht="12.75">
      <c r="B16483" s="102">
        <v>246880260</v>
      </c>
      <c r="C16483" s="106">
        <v>0.94384417450001479</v>
      </c>
      <c r="D16483" s="107">
        <v>0.32377042644275189</v>
      </c>
      <c r="E16483" s="106">
        <v>0.36448288467663392</v>
      </c>
      <c r="F16483" s="107">
        <v>0.84056233321391005</v>
      </c>
      <c r="G16483" s="106">
        <v>0.94923489391145477</v>
      </c>
      <c r="H16483" s="107">
        <v>0.60459496469703744</v>
      </c>
      <c r="I16483" s="121" t="str">
        <f t="shared" si="257"/>
        <v>E</v>
      </c>
    </row>
    <row r="16484" spans="2:9" ht="12.75">
      <c r="B16484" s="102">
        <v>246882149</v>
      </c>
      <c r="C16484" s="106">
        <v>0.4063603370348734</v>
      </c>
      <c r="D16484" s="107">
        <v>0.47837663948751707</v>
      </c>
      <c r="E16484" s="106">
        <v>0.83403803541864541</v>
      </c>
      <c r="F16484" s="107">
        <v>0.55144165769474984</v>
      </c>
      <c r="G16484" s="106">
        <v>0.62881559129108311</v>
      </c>
      <c r="H16484" s="107">
        <v>5.7087417877468072E-2</v>
      </c>
      <c r="I16484" s="121" t="str">
        <f t="shared" si="257"/>
        <v>TH</v>
      </c>
    </row>
    <row r="16485" spans="2:9" ht="12.75">
      <c r="B16485" s="102">
        <v>246883864</v>
      </c>
      <c r="C16485" s="106">
        <v>0.98912852891805647</v>
      </c>
      <c r="D16485" s="107">
        <v>0.8004348132707646</v>
      </c>
      <c r="E16485" s="106">
        <v>0.77141013772761546</v>
      </c>
      <c r="F16485" s="107">
        <v>0.12756438553634286</v>
      </c>
      <c r="G16485" s="106">
        <v>0.69548224185774288</v>
      </c>
      <c r="H16485" s="107">
        <v>0.31185736604285719</v>
      </c>
      <c r="I16485" s="121" t="str">
        <f t="shared" si="257"/>
        <v>FH</v>
      </c>
    </row>
    <row r="16486" spans="2:9" ht="12.75">
      <c r="B16486" s="102">
        <v>246884220</v>
      </c>
      <c r="C16486" s="106">
        <v>7.0231950592341441E-2</v>
      </c>
      <c r="D16486" s="107">
        <v>0.92936714215259641</v>
      </c>
      <c r="E16486" s="106">
        <v>0.85705323729230476</v>
      </c>
      <c r="F16486" s="107">
        <v>0.51199097241757618</v>
      </c>
      <c r="G16486" s="106">
        <v>0.54817662734752548</v>
      </c>
      <c r="H16486" s="107">
        <v>0.96342933471464232</v>
      </c>
      <c r="I16486" s="121" t="str">
        <f t="shared" si="257"/>
        <v>BH</v>
      </c>
    </row>
    <row r="16487" spans="2:9" ht="12.75">
      <c r="B16487" s="102">
        <v>246884689</v>
      </c>
      <c r="C16487" s="106">
        <v>0.35016616281910906</v>
      </c>
      <c r="D16487" s="107">
        <v>0.99076135381643571</v>
      </c>
      <c r="E16487" s="106">
        <v>0.98029509384555191</v>
      </c>
      <c r="F16487" s="107">
        <v>0.53640056586818341</v>
      </c>
      <c r="G16487" s="106">
        <v>0.84829793646558427</v>
      </c>
      <c r="H16487" s="107">
        <v>0.11448720557003345</v>
      </c>
      <c r="I16487" s="121" t="str">
        <f t="shared" si="257"/>
        <v>DF</v>
      </c>
    </row>
    <row r="16488" spans="2:9" ht="12.75">
      <c r="B16488" s="102">
        <v>246885836</v>
      </c>
      <c r="C16488" s="106">
        <v>0.15973467232014471</v>
      </c>
      <c r="D16488" s="107">
        <v>0.14473553490363789</v>
      </c>
      <c r="E16488" s="106">
        <v>0.12820585635953341</v>
      </c>
      <c r="F16488" s="107">
        <v>0.60655466492783017</v>
      </c>
      <c r="G16488" s="106">
        <v>0.95174036019536801</v>
      </c>
      <c r="H16488" s="107">
        <v>0.95555932370796492</v>
      </c>
      <c r="I16488" s="121" t="str">
        <f t="shared" si="257"/>
        <v>BH</v>
      </c>
    </row>
    <row r="16489" spans="2:9" ht="12.75">
      <c r="B16489" s="102">
        <v>246887493</v>
      </c>
      <c r="C16489" s="106">
        <v>0.84869424018492579</v>
      </c>
      <c r="D16489" s="107">
        <v>0.16628711212041902</v>
      </c>
      <c r="E16489" s="106">
        <v>0.47290539608449134</v>
      </c>
      <c r="F16489" s="107">
        <v>8.2176385668967011E-2</v>
      </c>
      <c r="G16489" s="106">
        <v>0.27823071656098963</v>
      </c>
      <c r="H16489" s="107">
        <v>5.3075761561564683E-2</v>
      </c>
      <c r="I16489" s="121" t="str">
        <f t="shared" si="257"/>
        <v>FH</v>
      </c>
    </row>
    <row r="16490" spans="2:9" ht="12.75">
      <c r="B16490" s="102">
        <v>246887808</v>
      </c>
      <c r="C16490" s="106">
        <v>0.54240284415950946</v>
      </c>
      <c r="D16490" s="107">
        <v>0.49432665701385137</v>
      </c>
      <c r="E16490" s="106">
        <v>0.60700394199080421</v>
      </c>
      <c r="F16490" s="107">
        <v>0.50351907083813363</v>
      </c>
      <c r="G16490" s="106">
        <v>0.39620972044300506</v>
      </c>
      <c r="H16490" s="107">
        <v>5.5378019510292198E-2</v>
      </c>
      <c r="I16490" s="121" t="str">
        <f t="shared" si="257"/>
        <v>TH</v>
      </c>
    </row>
    <row r="16491" spans="2:9" ht="12.75">
      <c r="B16491" s="102">
        <v>246889779</v>
      </c>
      <c r="C16491" s="106">
        <v>0.30536186031836898</v>
      </c>
      <c r="D16491" s="107">
        <v>0.65954025836277541</v>
      </c>
      <c r="E16491" s="106">
        <v>0.95476606709470246</v>
      </c>
      <c r="F16491" s="107">
        <v>0.62491460231604901</v>
      </c>
      <c r="G16491" s="106">
        <v>0.20529174595505317</v>
      </c>
      <c r="H16491" s="107">
        <v>0.61030838240371921</v>
      </c>
      <c r="I16491" s="121" t="str">
        <f t="shared" si="257"/>
        <v>TH</v>
      </c>
    </row>
    <row r="16492" spans="2:9" ht="12.75">
      <c r="B16492" s="102">
        <v>246890322</v>
      </c>
      <c r="C16492" s="106">
        <v>6.3981803428524886E-2</v>
      </c>
      <c r="D16492" s="107">
        <v>0.48494213203580205</v>
      </c>
      <c r="E16492" s="106">
        <v>0.52254196252073726</v>
      </c>
      <c r="F16492" s="107">
        <v>0.52000784716989923</v>
      </c>
      <c r="G16492" s="106">
        <v>0.22360542914790771</v>
      </c>
      <c r="H16492" s="107">
        <v>6.4529874024927825E-2</v>
      </c>
      <c r="I16492" s="121" t="str">
        <f t="shared" si="257"/>
        <v>TH</v>
      </c>
    </row>
    <row r="16493" spans="2:9" ht="12.75">
      <c r="B16493" s="102">
        <v>246893764</v>
      </c>
      <c r="C16493" s="106">
        <v>0.77219243384691238</v>
      </c>
      <c r="D16493" s="107">
        <v>0.51590284804598774</v>
      </c>
      <c r="E16493" s="106">
        <v>0.83364054980722924</v>
      </c>
      <c r="F16493" s="107">
        <v>0.65148065761162055</v>
      </c>
      <c r="G16493" s="106">
        <v>0.76358556134871791</v>
      </c>
      <c r="H16493" s="107">
        <v>0.47819655588945409</v>
      </c>
      <c r="I16493" s="121" t="str">
        <f t="shared" si="257"/>
        <v>TH</v>
      </c>
    </row>
    <row r="16494" spans="2:9" ht="12.75">
      <c r="B16494" s="102">
        <v>246894219</v>
      </c>
      <c r="C16494" s="106">
        <v>0.74294191409703392</v>
      </c>
      <c r="D16494" s="107">
        <v>0.22272323078110023</v>
      </c>
      <c r="E16494" s="106">
        <v>0.47791244772146535</v>
      </c>
      <c r="F16494" s="107">
        <v>0.30051459940331871</v>
      </c>
      <c r="G16494" s="106">
        <v>0.9963385515628973</v>
      </c>
      <c r="H16494" s="107">
        <v>0.23163477047503633</v>
      </c>
      <c r="I16494" s="121" t="str">
        <f t="shared" si="257"/>
        <v>E</v>
      </c>
    </row>
    <row r="16495" spans="2:9" ht="12.75">
      <c r="B16495" s="102">
        <v>246894762</v>
      </c>
      <c r="C16495" s="106">
        <v>0.42664336316234674</v>
      </c>
      <c r="D16495" s="107">
        <v>0.30793535246330461</v>
      </c>
      <c r="E16495" s="106">
        <v>0.66382540831218462</v>
      </c>
      <c r="F16495" s="107">
        <v>0.91264950196935191</v>
      </c>
      <c r="G16495" s="106">
        <v>0.96578136355183886</v>
      </c>
      <c r="H16495" s="107">
        <v>0.17539873677024964</v>
      </c>
      <c r="I16495" s="121" t="str">
        <f t="shared" si="257"/>
        <v>E</v>
      </c>
    </row>
    <row r="16496" spans="2:9" ht="12.75">
      <c r="B16496" s="102">
        <v>246898954</v>
      </c>
      <c r="C16496" s="106">
        <v>0.64975298695969474</v>
      </c>
      <c r="D16496" s="107">
        <v>0.46326604593297915</v>
      </c>
      <c r="E16496" s="106">
        <v>0.12449379705256458</v>
      </c>
      <c r="F16496" s="107">
        <v>0.25811805569445045</v>
      </c>
      <c r="G16496" s="106">
        <v>0.25980491389763571</v>
      </c>
      <c r="H16496" s="107">
        <v>0.54943717183210983</v>
      </c>
      <c r="I16496" s="121" t="str">
        <f t="shared" si="257"/>
        <v>FH</v>
      </c>
    </row>
    <row r="16497" spans="2:9" ht="12.75">
      <c r="B16497" s="102">
        <v>246899703</v>
      </c>
      <c r="C16497" s="106">
        <v>0.2607526129141009</v>
      </c>
      <c r="D16497" s="107">
        <v>0.62445909865450844</v>
      </c>
      <c r="E16497" s="106">
        <v>0.31584219302766225</v>
      </c>
      <c r="F16497" s="107">
        <v>0.25260744142985048</v>
      </c>
      <c r="G16497" s="106">
        <v>0.2556782448017505</v>
      </c>
      <c r="H16497" s="107">
        <v>0.59230212250069192</v>
      </c>
      <c r="I16497" s="121" t="str">
        <f t="shared" si="257"/>
        <v>DF</v>
      </c>
    </row>
    <row r="16498" spans="2:9" ht="12.75">
      <c r="B16498" s="102">
        <v>246904275</v>
      </c>
      <c r="C16498" s="106">
        <v>8.4729912060913737E-2</v>
      </c>
      <c r="D16498" s="107">
        <v>0.90778987385250764</v>
      </c>
      <c r="E16498" s="106">
        <v>0.94915616882253673</v>
      </c>
      <c r="F16498" s="107">
        <v>0.24093042594581382</v>
      </c>
      <c r="G16498" s="106">
        <v>0.48617703916062882</v>
      </c>
      <c r="H16498" s="107">
        <v>0.16604457892510194</v>
      </c>
      <c r="I16498" s="121" t="str">
        <f t="shared" si="257"/>
        <v>TH</v>
      </c>
    </row>
    <row r="16499" spans="2:9" ht="12.75">
      <c r="B16499" s="102">
        <v>246907014</v>
      </c>
      <c r="C16499" s="106">
        <v>0.89796576623504443</v>
      </c>
      <c r="D16499" s="107">
        <v>0.90440132756719382</v>
      </c>
      <c r="E16499" s="106">
        <v>2.0651384523449057E-3</v>
      </c>
      <c r="F16499" s="107">
        <v>0.8395141988514343</v>
      </c>
      <c r="G16499" s="106">
        <v>0.8423170086108176</v>
      </c>
      <c r="H16499" s="107">
        <v>0.12466377534143502</v>
      </c>
      <c r="I16499" s="121" t="str">
        <f t="shared" si="257"/>
        <v>DF</v>
      </c>
    </row>
    <row r="16500" spans="2:9" ht="12.75">
      <c r="B16500" s="102">
        <v>246907624</v>
      </c>
      <c r="C16500" s="106">
        <v>0.26442459637110804</v>
      </c>
      <c r="D16500" s="107">
        <v>0.90715662729538593</v>
      </c>
      <c r="E16500" s="106">
        <v>0.56869528530593105</v>
      </c>
      <c r="F16500" s="107">
        <v>0.64413921839256094</v>
      </c>
      <c r="G16500" s="106">
        <v>0.90944717947137854</v>
      </c>
      <c r="H16500" s="107">
        <v>7.366333080923626E-2</v>
      </c>
      <c r="I16500" s="121" t="str">
        <f t="shared" si="257"/>
        <v>E</v>
      </c>
    </row>
    <row r="16501" spans="2:9" ht="12.75">
      <c r="B16501" s="102">
        <v>246908129</v>
      </c>
      <c r="C16501" s="106">
        <v>0.40106527746506293</v>
      </c>
      <c r="D16501" s="107">
        <v>9.9582469997950618E-2</v>
      </c>
      <c r="E16501" s="106">
        <v>7.3776618659254112E-2</v>
      </c>
      <c r="F16501" s="107">
        <v>2.7338097928503835E-2</v>
      </c>
      <c r="G16501" s="106">
        <v>5.6006273069331591E-2</v>
      </c>
      <c r="H16501" s="107">
        <v>0.83400555433710544</v>
      </c>
      <c r="I16501" s="121" t="str">
        <f t="shared" si="257"/>
        <v>BH</v>
      </c>
    </row>
    <row r="16502" spans="2:9" ht="12.75">
      <c r="B16502" s="102">
        <v>246910619</v>
      </c>
      <c r="C16502" s="106">
        <v>0.73857857558660567</v>
      </c>
      <c r="D16502" s="107">
        <v>0.5886794747909887</v>
      </c>
      <c r="E16502" s="106">
        <v>0.33120496144262468</v>
      </c>
      <c r="F16502" s="107">
        <v>0.24662904374954753</v>
      </c>
      <c r="G16502" s="106">
        <v>0.42988264953194388</v>
      </c>
      <c r="H16502" s="107">
        <v>1.8169980391632201E-2</v>
      </c>
      <c r="I16502" s="121" t="str">
        <f t="shared" si="257"/>
        <v>FH</v>
      </c>
    </row>
    <row r="16503" spans="2:9" ht="12.75">
      <c r="B16503" s="102">
        <v>246911716</v>
      </c>
      <c r="C16503" s="106">
        <v>0.36722261839189763</v>
      </c>
      <c r="D16503" s="107">
        <v>0.18559738317195351</v>
      </c>
      <c r="E16503" s="106">
        <v>0.24118260422476734</v>
      </c>
      <c r="F16503" s="107">
        <v>0.82914657668096758</v>
      </c>
      <c r="G16503" s="106">
        <v>0.6934434792484947</v>
      </c>
      <c r="H16503" s="107">
        <v>1.0028404042397021E-3</v>
      </c>
      <c r="I16503" s="121" t="str">
        <f t="shared" si="257"/>
        <v>C</v>
      </c>
    </row>
    <row r="16504" spans="2:9" ht="12.75">
      <c r="B16504" s="102">
        <v>246916189</v>
      </c>
      <c r="C16504" s="106">
        <v>0.94311283449490135</v>
      </c>
      <c r="D16504" s="107">
        <v>0.76096338270045738</v>
      </c>
      <c r="E16504" s="106">
        <v>0.51954471704562266</v>
      </c>
      <c r="F16504" s="107">
        <v>0.72558795726366232</v>
      </c>
      <c r="G16504" s="106">
        <v>0.43458736523432639</v>
      </c>
      <c r="H16504" s="107">
        <v>0.9279933954978814</v>
      </c>
      <c r="I16504" s="121" t="str">
        <f t="shared" si="257"/>
        <v>FH</v>
      </c>
    </row>
    <row r="16505" spans="2:9" ht="12.75">
      <c r="B16505" s="102">
        <v>246917187</v>
      </c>
      <c r="C16505" s="106">
        <v>0.21996409123316085</v>
      </c>
      <c r="D16505" s="107">
        <v>0.59513614592672726</v>
      </c>
      <c r="E16505" s="106">
        <v>0.53134774646173177</v>
      </c>
      <c r="F16505" s="107">
        <v>0.37164704776995627</v>
      </c>
      <c r="G16505" s="106">
        <v>0.30161146490457913</v>
      </c>
      <c r="H16505" s="107">
        <v>0.66403464468414719</v>
      </c>
      <c r="I16505" s="121" t="str">
        <f t="shared" si="257"/>
        <v>BH</v>
      </c>
    </row>
    <row r="16506" spans="2:9" ht="12.75">
      <c r="B16506" s="102">
        <v>246918894</v>
      </c>
      <c r="C16506" s="106">
        <v>0.98213777661437129</v>
      </c>
      <c r="D16506" s="107">
        <v>0.66105565028071478</v>
      </c>
      <c r="E16506" s="106">
        <v>0.92168072212544971</v>
      </c>
      <c r="F16506" s="107">
        <v>0.95205036795254472</v>
      </c>
      <c r="G16506" s="106">
        <v>0.58718193777671512</v>
      </c>
      <c r="H16506" s="107">
        <v>0.19018852519268337</v>
      </c>
      <c r="I16506" s="121" t="str">
        <f t="shared" si="257"/>
        <v>FH</v>
      </c>
    </row>
    <row r="16507" spans="2:9" ht="12.75">
      <c r="B16507" s="102">
        <v>246920190</v>
      </c>
      <c r="C16507" s="106">
        <v>0.56134001145649792</v>
      </c>
      <c r="D16507" s="107">
        <v>0.63174448502167513</v>
      </c>
      <c r="E16507" s="106">
        <v>0.67686978391403096</v>
      </c>
      <c r="F16507" s="107">
        <v>0.91330270091510668</v>
      </c>
      <c r="G16507" s="106">
        <v>0.20306998255472353</v>
      </c>
      <c r="H16507" s="107">
        <v>0.83226333115840267</v>
      </c>
      <c r="I16507" s="121" t="str">
        <f t="shared" si="257"/>
        <v>C</v>
      </c>
    </row>
    <row r="16508" spans="2:9" ht="12.75">
      <c r="B16508" s="102">
        <v>246920271</v>
      </c>
      <c r="C16508" s="106">
        <v>0.45609280535850738</v>
      </c>
      <c r="D16508" s="107">
        <v>0.12382263632540713</v>
      </c>
      <c r="E16508" s="106">
        <v>0.69551496453221162</v>
      </c>
      <c r="F16508" s="107">
        <v>0.18940636487537343</v>
      </c>
      <c r="G16508" s="106">
        <v>0.28080549588449166</v>
      </c>
      <c r="H16508" s="107">
        <v>0.63621476751142669</v>
      </c>
      <c r="I16508" s="121" t="str">
        <f t="shared" si="257"/>
        <v>TH</v>
      </c>
    </row>
    <row r="16509" spans="2:9" ht="12.75">
      <c r="B16509" s="102">
        <v>246923877</v>
      </c>
      <c r="C16509" s="106">
        <v>0.89422990353251208</v>
      </c>
      <c r="D16509" s="107">
        <v>0.76041421721560742</v>
      </c>
      <c r="E16509" s="106">
        <v>0.57028471609847875</v>
      </c>
      <c r="F16509" s="107">
        <v>0.21322426144799689</v>
      </c>
      <c r="G16509" s="106">
        <v>0.38445162271965039</v>
      </c>
      <c r="H16509" s="107">
        <v>0.44692715746851608</v>
      </c>
      <c r="I16509" s="121" t="str">
        <f t="shared" si="257"/>
        <v>FH</v>
      </c>
    </row>
    <row r="16510" spans="2:9" ht="12.75">
      <c r="B16510" s="102">
        <v>246923976</v>
      </c>
      <c r="C16510" s="106">
        <v>0.61024567813077391</v>
      </c>
      <c r="D16510" s="107">
        <v>7.5670810546542455E-2</v>
      </c>
      <c r="E16510" s="106">
        <v>0.46117032081359111</v>
      </c>
      <c r="F16510" s="107">
        <v>0.18766723785660444</v>
      </c>
      <c r="G16510" s="106">
        <v>1.6873838407967856E-2</v>
      </c>
      <c r="H16510" s="107">
        <v>0.79158322474699494</v>
      </c>
      <c r="I16510" s="121" t="str">
        <f t="shared" si="257"/>
        <v>BH</v>
      </c>
    </row>
    <row r="16511" spans="2:9" ht="12.75">
      <c r="B16511" s="102">
        <v>246926699</v>
      </c>
      <c r="C16511" s="106">
        <v>0.66745851622493158</v>
      </c>
      <c r="D16511" s="107">
        <v>0.33409647828702216</v>
      </c>
      <c r="E16511" s="106">
        <v>0.26415598527059658</v>
      </c>
      <c r="F16511" s="107">
        <v>0.18386727335468089</v>
      </c>
      <c r="G16511" s="106">
        <v>0.12736376159426399</v>
      </c>
      <c r="H16511" s="107">
        <v>2.9113529207911881E-2</v>
      </c>
      <c r="I16511" s="121" t="str">
        <f t="shared" si="257"/>
        <v>FH</v>
      </c>
    </row>
    <row r="16512" spans="2:9" ht="12.75">
      <c r="B16512" s="102">
        <v>246926814</v>
      </c>
      <c r="C16512" s="106">
        <v>0.56318780066493002</v>
      </c>
      <c r="D16512" s="107">
        <v>0.89692989605737439</v>
      </c>
      <c r="E16512" s="106">
        <v>0.27148515925691585</v>
      </c>
      <c r="F16512" s="107">
        <v>0.70500877401027173</v>
      </c>
      <c r="G16512" s="106">
        <v>0.25203951242301326</v>
      </c>
      <c r="H16512" s="107">
        <v>0.80938338278839161</v>
      </c>
      <c r="I16512" s="121" t="str">
        <f t="shared" si="257"/>
        <v>DF</v>
      </c>
    </row>
    <row r="16513" spans="2:9" ht="12.75">
      <c r="B16513" s="102">
        <v>246927202</v>
      </c>
      <c r="C16513" s="106">
        <v>0.46594061896160088</v>
      </c>
      <c r="D16513" s="107">
        <v>0.44758446271517394</v>
      </c>
      <c r="E16513" s="106">
        <v>0.44688659549289733</v>
      </c>
      <c r="F16513" s="107">
        <v>0.40747438903792221</v>
      </c>
      <c r="G16513" s="106">
        <v>0.83918735702129155</v>
      </c>
      <c r="H16513" s="107">
        <v>0.79920621832237448</v>
      </c>
      <c r="I16513" s="121" t="str">
        <f t="shared" si="257"/>
        <v>E</v>
      </c>
    </row>
    <row r="16514" spans="2:9" ht="12.75">
      <c r="B16514" s="102">
        <v>246927854</v>
      </c>
      <c r="C16514" s="106">
        <v>0.16267802444332835</v>
      </c>
      <c r="D16514" s="107">
        <v>0.61070127207911429</v>
      </c>
      <c r="E16514" s="106">
        <v>0.55780352790239629</v>
      </c>
      <c r="F16514" s="107">
        <v>0.48229516336989242</v>
      </c>
      <c r="G16514" s="106">
        <v>2.7661847282606011E-2</v>
      </c>
      <c r="H16514" s="107">
        <v>0.51194462667855967</v>
      </c>
      <c r="I16514" s="121" t="str">
        <f t="shared" si="257"/>
        <v>DF</v>
      </c>
    </row>
    <row r="16515" spans="2:9" ht="12.75">
      <c r="B16515" s="102">
        <v>246928563</v>
      </c>
      <c r="C16515" s="106">
        <v>0.64068807303350006</v>
      </c>
      <c r="D16515" s="107">
        <v>0.57170650663204814</v>
      </c>
      <c r="E16515" s="106">
        <v>0.14201770259202107</v>
      </c>
      <c r="F16515" s="107">
        <v>0.49707527464614576</v>
      </c>
      <c r="G16515" s="106">
        <v>0.26034431303450223</v>
      </c>
      <c r="H16515" s="107">
        <v>0.91546518606627814</v>
      </c>
      <c r="I16515" s="121" t="str">
        <f t="shared" si="257"/>
        <v>BH</v>
      </c>
    </row>
    <row r="16516" spans="2:9" ht="12.75">
      <c r="B16516" s="102">
        <v>246929281</v>
      </c>
      <c r="C16516" s="106">
        <v>0.5943279704354536</v>
      </c>
      <c r="D16516" s="107">
        <v>0.40942281853920015</v>
      </c>
      <c r="E16516" s="106">
        <v>1.6173883931227984E-2</v>
      </c>
      <c r="F16516" s="107">
        <v>0.83806113792359938</v>
      </c>
      <c r="G16516" s="106">
        <v>0.34243426745896866</v>
      </c>
      <c r="H16516" s="107">
        <v>0.87856791809294621</v>
      </c>
      <c r="I16516" s="121" t="str">
        <f t="shared" si="257"/>
        <v>BH</v>
      </c>
    </row>
    <row r="16517" spans="2:9" ht="12.75">
      <c r="B16517" s="102">
        <v>246930419</v>
      </c>
      <c r="C16517" s="106">
        <v>7.0491806387543932E-2</v>
      </c>
      <c r="D16517" s="107">
        <v>0.85014422349618268</v>
      </c>
      <c r="E16517" s="106">
        <v>0.47261635071126484</v>
      </c>
      <c r="F16517" s="107">
        <v>0.25920174395552675</v>
      </c>
      <c r="G16517" s="106">
        <v>0.37102157127117463</v>
      </c>
      <c r="H16517" s="107">
        <v>0.4771846377111264</v>
      </c>
      <c r="I16517" s="121" t="str">
        <f t="shared" ref="I16517:I16580" si="258">INDEX($C$3:$H$3, MATCH(MAX(C16517:H16517), C16517:H16517, 0))</f>
        <v>DF</v>
      </c>
    </row>
    <row r="16518" spans="2:9" ht="12.75">
      <c r="B16518" s="102">
        <v>246930914</v>
      </c>
      <c r="C16518" s="106">
        <v>0.1975874215656237</v>
      </c>
      <c r="D16518" s="107">
        <v>0.99565793064176766</v>
      </c>
      <c r="E16518" s="106">
        <v>0.4710206199572804</v>
      </c>
      <c r="F16518" s="107">
        <v>0.24697238309135394</v>
      </c>
      <c r="G16518" s="106">
        <v>0.82957348785856988</v>
      </c>
      <c r="H16518" s="107">
        <v>0.39087188086289926</v>
      </c>
      <c r="I16518" s="121" t="str">
        <f t="shared" si="258"/>
        <v>DF</v>
      </c>
    </row>
    <row r="16519" spans="2:9" ht="12.75">
      <c r="B16519" s="102">
        <v>246931566</v>
      </c>
      <c r="C16519" s="106">
        <v>1.8766095584894948E-2</v>
      </c>
      <c r="D16519" s="107">
        <v>0.60655704745519778</v>
      </c>
      <c r="E16519" s="106">
        <v>0.14081025672422665</v>
      </c>
      <c r="F16519" s="107">
        <v>0.41752019677401808</v>
      </c>
      <c r="G16519" s="106">
        <v>0.80993034614863868</v>
      </c>
      <c r="H16519" s="107">
        <v>0.40734152677120861</v>
      </c>
      <c r="I16519" s="121" t="str">
        <f t="shared" si="258"/>
        <v>E</v>
      </c>
    </row>
    <row r="16520" spans="2:9" ht="12.75">
      <c r="B16520" s="102">
        <v>246931698</v>
      </c>
      <c r="C16520" s="106">
        <v>0.6099264106555673</v>
      </c>
      <c r="D16520" s="107">
        <v>0.43300772736542603</v>
      </c>
      <c r="E16520" s="106">
        <v>0.28813134334982027</v>
      </c>
      <c r="F16520" s="107">
        <v>0.16584217163004933</v>
      </c>
      <c r="G16520" s="106">
        <v>0.61918138066695327</v>
      </c>
      <c r="H16520" s="107">
        <v>0.9116361517747622</v>
      </c>
      <c r="I16520" s="121" t="str">
        <f t="shared" si="258"/>
        <v>BH</v>
      </c>
    </row>
    <row r="16521" spans="2:9" ht="12.75">
      <c r="B16521" s="102">
        <v>246937120</v>
      </c>
      <c r="C16521" s="106">
        <v>0.97927249878287981</v>
      </c>
      <c r="D16521" s="107">
        <v>0.72590079031696231</v>
      </c>
      <c r="E16521" s="106">
        <v>0.74817494117570327</v>
      </c>
      <c r="F16521" s="107">
        <v>0.42883326647452069</v>
      </c>
      <c r="G16521" s="106">
        <v>0.64319641697617436</v>
      </c>
      <c r="H16521" s="107">
        <v>0.60798591677819225</v>
      </c>
      <c r="I16521" s="121" t="str">
        <f t="shared" si="258"/>
        <v>FH</v>
      </c>
    </row>
    <row r="16522" spans="2:9" ht="12.75">
      <c r="B16522" s="102">
        <v>246937605</v>
      </c>
      <c r="C16522" s="106">
        <v>3.5250073653227965E-2</v>
      </c>
      <c r="D16522" s="107">
        <v>0.26295523888910211</v>
      </c>
      <c r="E16522" s="106">
        <v>0.65781717896706393</v>
      </c>
      <c r="F16522" s="107">
        <v>0.27025961188259906</v>
      </c>
      <c r="G16522" s="106">
        <v>0.48662936468885309</v>
      </c>
      <c r="H16522" s="107">
        <v>0.75020733872823708</v>
      </c>
      <c r="I16522" s="121" t="str">
        <f t="shared" si="258"/>
        <v>BH</v>
      </c>
    </row>
    <row r="16523" spans="2:9" ht="12.75">
      <c r="B16523" s="102">
        <v>246938209</v>
      </c>
      <c r="C16523" s="106">
        <v>0.7596891872325795</v>
      </c>
      <c r="D16523" s="107">
        <v>0.56029971213372054</v>
      </c>
      <c r="E16523" s="106">
        <v>8.7428055045606357E-3</v>
      </c>
      <c r="F16523" s="107">
        <v>0.6789110941156864</v>
      </c>
      <c r="G16523" s="106">
        <v>0.49319838338303956</v>
      </c>
      <c r="H16523" s="107">
        <v>0.58877817505020147</v>
      </c>
      <c r="I16523" s="121" t="str">
        <f t="shared" si="258"/>
        <v>FH</v>
      </c>
    </row>
    <row r="16524" spans="2:9" ht="12.75">
      <c r="B16524" s="102">
        <v>246938835</v>
      </c>
      <c r="C16524" s="106">
        <v>0.86387026145437584</v>
      </c>
      <c r="D16524" s="107">
        <v>0.97955957842042274</v>
      </c>
      <c r="E16524" s="106">
        <v>0.93660383702342376</v>
      </c>
      <c r="F16524" s="107">
        <v>0.6063737266246072</v>
      </c>
      <c r="G16524" s="106">
        <v>6.1315829158209212E-2</v>
      </c>
      <c r="H16524" s="107">
        <v>0.31868475068999746</v>
      </c>
      <c r="I16524" s="121" t="str">
        <f t="shared" si="258"/>
        <v>DF</v>
      </c>
    </row>
    <row r="16525" spans="2:9" ht="12.75">
      <c r="B16525" s="102">
        <v>246939576</v>
      </c>
      <c r="C16525" s="106">
        <v>0.55425734903971602</v>
      </c>
      <c r="D16525" s="107">
        <v>0.79730782868465422</v>
      </c>
      <c r="E16525" s="106">
        <v>0.83176218630929988</v>
      </c>
      <c r="F16525" s="107">
        <v>0.12718583117390825</v>
      </c>
      <c r="G16525" s="106">
        <v>0.57045042750613484</v>
      </c>
      <c r="H16525" s="107">
        <v>0.15389566251945874</v>
      </c>
      <c r="I16525" s="121" t="str">
        <f t="shared" si="258"/>
        <v>TH</v>
      </c>
    </row>
    <row r="16526" spans="2:9" ht="12.75">
      <c r="B16526" s="102">
        <v>246939915</v>
      </c>
      <c r="C16526" s="106">
        <v>0.80557999840068084</v>
      </c>
      <c r="D16526" s="107">
        <v>0.18173220290083081</v>
      </c>
      <c r="E16526" s="106">
        <v>0.36946291496478523</v>
      </c>
      <c r="F16526" s="107">
        <v>0.14853725067598855</v>
      </c>
      <c r="G16526" s="106">
        <v>0.59550721559154796</v>
      </c>
      <c r="H16526" s="107">
        <v>0.9194791465689427</v>
      </c>
      <c r="I16526" s="121" t="str">
        <f t="shared" si="258"/>
        <v>BH</v>
      </c>
    </row>
    <row r="16527" spans="2:9" ht="12.75">
      <c r="B16527" s="102">
        <v>246940475</v>
      </c>
      <c r="C16527" s="106">
        <v>0.44515476689123457</v>
      </c>
      <c r="D16527" s="107">
        <v>0.25074878815434509</v>
      </c>
      <c r="E16527" s="106">
        <v>0.59276363757021588</v>
      </c>
      <c r="F16527" s="107">
        <v>0.30036538679893021</v>
      </c>
      <c r="G16527" s="106">
        <v>0.8779040790493482</v>
      </c>
      <c r="H16527" s="107">
        <v>0.41350684693213413</v>
      </c>
      <c r="I16527" s="121" t="str">
        <f t="shared" si="258"/>
        <v>E</v>
      </c>
    </row>
    <row r="16528" spans="2:9" ht="12.75">
      <c r="B16528" s="102">
        <v>246943462</v>
      </c>
      <c r="C16528" s="106">
        <v>0.42870514601019871</v>
      </c>
      <c r="D16528" s="107">
        <v>0.22048308077699241</v>
      </c>
      <c r="E16528" s="106">
        <v>0.81858315821168026</v>
      </c>
      <c r="F16528" s="107">
        <v>6.6193703408853111E-2</v>
      </c>
      <c r="G16528" s="106">
        <v>0.74948865477824644</v>
      </c>
      <c r="H16528" s="107">
        <v>0.5455325861868916</v>
      </c>
      <c r="I16528" s="121" t="str">
        <f t="shared" si="258"/>
        <v>TH</v>
      </c>
    </row>
    <row r="16529" spans="2:9" ht="12.75">
      <c r="B16529" s="102">
        <v>246945006</v>
      </c>
      <c r="C16529" s="106">
        <v>4.3967860714598572E-2</v>
      </c>
      <c r="D16529" s="107">
        <v>0.76666901178553726</v>
      </c>
      <c r="E16529" s="106">
        <v>0.16405680120326416</v>
      </c>
      <c r="F16529" s="107">
        <v>0.86209210561483585</v>
      </c>
      <c r="G16529" s="106">
        <v>0.86165976163573688</v>
      </c>
      <c r="H16529" s="107">
        <v>9.890498357912314E-2</v>
      </c>
      <c r="I16529" s="121" t="str">
        <f t="shared" si="258"/>
        <v>C</v>
      </c>
    </row>
    <row r="16530" spans="2:9" ht="12.75">
      <c r="B16530" s="102">
        <v>246945913</v>
      </c>
      <c r="C16530" s="106">
        <v>0.98601255986828651</v>
      </c>
      <c r="D16530" s="107">
        <v>0.53450540845554428</v>
      </c>
      <c r="E16530" s="106">
        <v>0.20067257204930233</v>
      </c>
      <c r="F16530" s="107">
        <v>0.40876148371437315</v>
      </c>
      <c r="G16530" s="106">
        <v>0.68115472763123686</v>
      </c>
      <c r="H16530" s="107">
        <v>0.58729033437585709</v>
      </c>
      <c r="I16530" s="121" t="str">
        <f t="shared" si="258"/>
        <v>FH</v>
      </c>
    </row>
    <row r="16531" spans="2:9" ht="12.75">
      <c r="B16531" s="102">
        <v>246945996</v>
      </c>
      <c r="C16531" s="106">
        <v>0.97533798894214208</v>
      </c>
      <c r="D16531" s="107">
        <v>2.498832610189905E-2</v>
      </c>
      <c r="E16531" s="106">
        <v>0.18547429201323373</v>
      </c>
      <c r="F16531" s="107">
        <v>0.10257450443090654</v>
      </c>
      <c r="G16531" s="106">
        <v>0.45939912671590566</v>
      </c>
      <c r="H16531" s="107">
        <v>0.27499095223029357</v>
      </c>
      <c r="I16531" s="121" t="str">
        <f t="shared" si="258"/>
        <v>FH</v>
      </c>
    </row>
    <row r="16532" spans="2:9" ht="12.75">
      <c r="B16532" s="102">
        <v>246946153</v>
      </c>
      <c r="C16532" s="106">
        <v>0.63120921326011192</v>
      </c>
      <c r="D16532" s="107">
        <v>0.71027057870704025</v>
      </c>
      <c r="E16532" s="106">
        <v>0.50512117998348227</v>
      </c>
      <c r="F16532" s="107">
        <v>0.59091061979812132</v>
      </c>
      <c r="G16532" s="106">
        <v>0.79090536485933516</v>
      </c>
      <c r="H16532" s="107">
        <v>0.45747674481534517</v>
      </c>
      <c r="I16532" s="121" t="str">
        <f t="shared" si="258"/>
        <v>E</v>
      </c>
    </row>
    <row r="16533" spans="2:9" ht="12.75">
      <c r="B16533" s="102">
        <v>246948769</v>
      </c>
      <c r="C16533" s="106">
        <v>0.21191927991686588</v>
      </c>
      <c r="D16533" s="107">
        <v>0.30974292667034664</v>
      </c>
      <c r="E16533" s="106">
        <v>0.35551709394541575</v>
      </c>
      <c r="F16533" s="107">
        <v>0.38873717934249452</v>
      </c>
      <c r="G16533" s="106">
        <v>0.5602295871429297</v>
      </c>
      <c r="H16533" s="107">
        <v>9.6226298240897012E-2</v>
      </c>
      <c r="I16533" s="121" t="str">
        <f t="shared" si="258"/>
        <v>E</v>
      </c>
    </row>
    <row r="16534" spans="2:9" ht="12.75">
      <c r="B16534" s="102">
        <v>246950013</v>
      </c>
      <c r="C16534" s="106">
        <v>0.16710116223163585</v>
      </c>
      <c r="D16534" s="107">
        <v>0.98776483298505391</v>
      </c>
      <c r="E16534" s="106">
        <v>0.4965018208394536</v>
      </c>
      <c r="F16534" s="107">
        <v>0.70895129533803303</v>
      </c>
      <c r="G16534" s="106">
        <v>0.10160160868489498</v>
      </c>
      <c r="H16534" s="107">
        <v>0.45219520487789788</v>
      </c>
      <c r="I16534" s="121" t="str">
        <f t="shared" si="258"/>
        <v>DF</v>
      </c>
    </row>
    <row r="16535" spans="2:9" ht="12.75">
      <c r="B16535" s="102">
        <v>246950566</v>
      </c>
      <c r="C16535" s="106">
        <v>0.3013579909421471</v>
      </c>
      <c r="D16535" s="107">
        <v>0.9597908635258412</v>
      </c>
      <c r="E16535" s="106">
        <v>0.54902470454600305</v>
      </c>
      <c r="F16535" s="107">
        <v>0.51156669718516601</v>
      </c>
      <c r="G16535" s="106">
        <v>8.5189947434912039E-2</v>
      </c>
      <c r="H16535" s="107">
        <v>0.51128339591494854</v>
      </c>
      <c r="I16535" s="121" t="str">
        <f t="shared" si="258"/>
        <v>DF</v>
      </c>
    </row>
    <row r="16536" spans="2:9" ht="12.75">
      <c r="B16536" s="102">
        <v>246951506</v>
      </c>
      <c r="C16536" s="106">
        <v>0.38544078445750429</v>
      </c>
      <c r="D16536" s="107">
        <v>0.58655272496162691</v>
      </c>
      <c r="E16536" s="106">
        <v>0.74728480060107749</v>
      </c>
      <c r="F16536" s="107">
        <v>0.53361734024235208</v>
      </c>
      <c r="G16536" s="106">
        <v>0.96237553522383501</v>
      </c>
      <c r="H16536" s="107">
        <v>0.78236308099157492</v>
      </c>
      <c r="I16536" s="121" t="str">
        <f t="shared" si="258"/>
        <v>E</v>
      </c>
    </row>
    <row r="16537" spans="2:9" ht="12.75">
      <c r="B16537" s="102">
        <v>246951993</v>
      </c>
      <c r="C16537" s="106">
        <v>9.4018164128850668E-2</v>
      </c>
      <c r="D16537" s="107">
        <v>0.27431089297340394</v>
      </c>
      <c r="E16537" s="106">
        <v>0.69682888941878374</v>
      </c>
      <c r="F16537" s="107">
        <v>0.46133510777384856</v>
      </c>
      <c r="G16537" s="106">
        <v>0.84031367370389187</v>
      </c>
      <c r="H16537" s="107">
        <v>0.37511140779589369</v>
      </c>
      <c r="I16537" s="121" t="str">
        <f t="shared" si="258"/>
        <v>E</v>
      </c>
    </row>
    <row r="16538" spans="2:9" ht="12.75">
      <c r="B16538" s="102">
        <v>246952027</v>
      </c>
      <c r="C16538" s="106">
        <v>0.84137422550731955</v>
      </c>
      <c r="D16538" s="107">
        <v>0.52960081478811039</v>
      </c>
      <c r="E16538" s="106">
        <v>0.37827946690486858</v>
      </c>
      <c r="F16538" s="107">
        <v>0.12214338156973881</v>
      </c>
      <c r="G16538" s="106">
        <v>0.48446280232675942</v>
      </c>
      <c r="H16538" s="107">
        <v>0.2656684916880947</v>
      </c>
      <c r="I16538" s="121" t="str">
        <f t="shared" si="258"/>
        <v>FH</v>
      </c>
    </row>
    <row r="16539" spans="2:9" ht="12.75">
      <c r="B16539" s="102">
        <v>246953298</v>
      </c>
      <c r="C16539" s="106">
        <v>0.13075955799792149</v>
      </c>
      <c r="D16539" s="107">
        <v>0.75862087509477361</v>
      </c>
      <c r="E16539" s="106">
        <v>0.95762000717233864</v>
      </c>
      <c r="F16539" s="107">
        <v>0.26767836959911073</v>
      </c>
      <c r="G16539" s="106">
        <v>0.11066287276060871</v>
      </c>
      <c r="H16539" s="107">
        <v>0.76523572148434793</v>
      </c>
      <c r="I16539" s="121" t="str">
        <f t="shared" si="258"/>
        <v>TH</v>
      </c>
    </row>
    <row r="16540" spans="2:9" ht="12.75">
      <c r="B16540" s="102">
        <v>246955185</v>
      </c>
      <c r="C16540" s="106">
        <v>0.84973395209163316</v>
      </c>
      <c r="D16540" s="107">
        <v>0.93252434210321544</v>
      </c>
      <c r="E16540" s="106">
        <v>0.55882000824904932</v>
      </c>
      <c r="F16540" s="107">
        <v>0.1849735282108167</v>
      </c>
      <c r="G16540" s="106">
        <v>0.62916538947237655</v>
      </c>
      <c r="H16540" s="107">
        <v>0.40260007286154842</v>
      </c>
      <c r="I16540" s="121" t="str">
        <f t="shared" si="258"/>
        <v>DF</v>
      </c>
    </row>
    <row r="16541" spans="2:9" ht="12.75">
      <c r="B16541" s="102">
        <v>246956770</v>
      </c>
      <c r="C16541" s="106">
        <v>0.90906960526089087</v>
      </c>
      <c r="D16541" s="107">
        <v>0.63293417094627569</v>
      </c>
      <c r="E16541" s="106">
        <v>0.9929844312011562</v>
      </c>
      <c r="F16541" s="107">
        <v>0.68359448671895429</v>
      </c>
      <c r="G16541" s="106">
        <v>0.65068615670523844</v>
      </c>
      <c r="H16541" s="107">
        <v>1.7427837584481631E-2</v>
      </c>
      <c r="I16541" s="121" t="str">
        <f t="shared" si="258"/>
        <v>TH</v>
      </c>
    </row>
    <row r="16542" spans="2:9" ht="12.75">
      <c r="B16542" s="102">
        <v>246957552</v>
      </c>
      <c r="C16542" s="106">
        <v>0.25678877810642442</v>
      </c>
      <c r="D16542" s="107">
        <v>4.7248947481797199E-2</v>
      </c>
      <c r="E16542" s="106">
        <v>0.23173771461436532</v>
      </c>
      <c r="F16542" s="107">
        <v>0.80751131609008353</v>
      </c>
      <c r="G16542" s="106">
        <v>0.65562424519174733</v>
      </c>
      <c r="H16542" s="107">
        <v>0.84479135189725452</v>
      </c>
      <c r="I16542" s="121" t="str">
        <f t="shared" si="258"/>
        <v>BH</v>
      </c>
    </row>
    <row r="16543" spans="2:9" ht="12.75">
      <c r="B16543" s="102">
        <v>246958072</v>
      </c>
      <c r="C16543" s="106">
        <v>0.7105764541404116</v>
      </c>
      <c r="D16543" s="107">
        <v>0.27376251793241924</v>
      </c>
      <c r="E16543" s="106">
        <v>0.59127146853831647</v>
      </c>
      <c r="F16543" s="107">
        <v>0.25085506132341617</v>
      </c>
      <c r="G16543" s="106">
        <v>0.38307255413963226</v>
      </c>
      <c r="H16543" s="107">
        <v>0.62345750499796182</v>
      </c>
      <c r="I16543" s="121" t="str">
        <f t="shared" si="258"/>
        <v>FH</v>
      </c>
    </row>
    <row r="16544" spans="2:9" ht="12.75">
      <c r="B16544" s="102">
        <v>246958106</v>
      </c>
      <c r="C16544" s="106">
        <v>0.61378506432263347</v>
      </c>
      <c r="D16544" s="107">
        <v>0.58528841530391951</v>
      </c>
      <c r="E16544" s="106">
        <v>0.42050949059929454</v>
      </c>
      <c r="F16544" s="107">
        <v>0.57053738430895629</v>
      </c>
      <c r="G16544" s="106">
        <v>0.68100756700129006</v>
      </c>
      <c r="H16544" s="107">
        <v>0.38244659109606594</v>
      </c>
      <c r="I16544" s="121" t="str">
        <f t="shared" si="258"/>
        <v>E</v>
      </c>
    </row>
    <row r="16545" spans="2:9" ht="12.75">
      <c r="B16545" s="102">
        <v>246959341</v>
      </c>
      <c r="C16545" s="106">
        <v>0.56909444962956712</v>
      </c>
      <c r="D16545" s="107">
        <v>0.5287794199346465</v>
      </c>
      <c r="E16545" s="106">
        <v>0.63961703927777469</v>
      </c>
      <c r="F16545" s="107">
        <v>0.56443481708215049</v>
      </c>
      <c r="G16545" s="106">
        <v>0.86569438622195261</v>
      </c>
      <c r="H16545" s="107">
        <v>0.87719311657732923</v>
      </c>
      <c r="I16545" s="121" t="str">
        <f t="shared" si="258"/>
        <v>BH</v>
      </c>
    </row>
    <row r="16546" spans="2:9" ht="12.75">
      <c r="B16546" s="102">
        <v>246960976</v>
      </c>
      <c r="C16546" s="106">
        <v>0.75159234588800761</v>
      </c>
      <c r="D16546" s="107">
        <v>0.28301044648464568</v>
      </c>
      <c r="E16546" s="106">
        <v>1.286369816619537E-2</v>
      </c>
      <c r="F16546" s="107">
        <v>0.51588982428370578</v>
      </c>
      <c r="G16546" s="106">
        <v>0.8253541755588687</v>
      </c>
      <c r="H16546" s="107">
        <v>0.89143731668844972</v>
      </c>
      <c r="I16546" s="121" t="str">
        <f t="shared" si="258"/>
        <v>BH</v>
      </c>
    </row>
    <row r="16547" spans="2:9" ht="12.75">
      <c r="B16547" s="102">
        <v>246963790</v>
      </c>
      <c r="C16547" s="106">
        <v>0.87098461721996578</v>
      </c>
      <c r="D16547" s="107">
        <v>0.38393560102343938</v>
      </c>
      <c r="E16547" s="106">
        <v>0.34531613063308653</v>
      </c>
      <c r="F16547" s="107">
        <v>0.6961437492281104</v>
      </c>
      <c r="G16547" s="106">
        <v>0.90257630699423208</v>
      </c>
      <c r="H16547" s="107">
        <v>0.77024287125841329</v>
      </c>
      <c r="I16547" s="121" t="str">
        <f t="shared" si="258"/>
        <v>E</v>
      </c>
    </row>
    <row r="16548" spans="2:9" ht="12.75">
      <c r="B16548" s="102">
        <v>246963871</v>
      </c>
      <c r="C16548" s="106">
        <v>0.27213568293114587</v>
      </c>
      <c r="D16548" s="107">
        <v>0.29600430733842309</v>
      </c>
      <c r="E16548" s="106">
        <v>0.12428475567055575</v>
      </c>
      <c r="F16548" s="107">
        <v>0.42501803563983409</v>
      </c>
      <c r="G16548" s="106">
        <v>0.41392889957842804</v>
      </c>
      <c r="H16548" s="107">
        <v>0.46834741484741582</v>
      </c>
      <c r="I16548" s="121" t="str">
        <f t="shared" si="258"/>
        <v>BH</v>
      </c>
    </row>
    <row r="16549" spans="2:9" ht="12.75">
      <c r="B16549" s="102">
        <v>246964986</v>
      </c>
      <c r="C16549" s="106">
        <v>0.64565594708776231</v>
      </c>
      <c r="D16549" s="107">
        <v>0.69229956242602064</v>
      </c>
      <c r="E16549" s="106">
        <v>0.48815852967813211</v>
      </c>
      <c r="F16549" s="107">
        <v>0.68004788822425821</v>
      </c>
      <c r="G16549" s="106">
        <v>0.69345108984327108</v>
      </c>
      <c r="H16549" s="107">
        <v>0.2380714122326264</v>
      </c>
      <c r="I16549" s="121" t="str">
        <f t="shared" si="258"/>
        <v>E</v>
      </c>
    </row>
    <row r="16550" spans="2:9" ht="12.75">
      <c r="B16550" s="102">
        <v>246967691</v>
      </c>
      <c r="C16550" s="106">
        <v>0.55834810104247712</v>
      </c>
      <c r="D16550" s="107">
        <v>0.14177988328611235</v>
      </c>
      <c r="E16550" s="106">
        <v>0.4363139670302687</v>
      </c>
      <c r="F16550" s="107">
        <v>0.45008727122638836</v>
      </c>
      <c r="G16550" s="106">
        <v>0.23176058960235113</v>
      </c>
      <c r="H16550" s="107">
        <v>0.35938496526410457</v>
      </c>
      <c r="I16550" s="121" t="str">
        <f t="shared" si="258"/>
        <v>FH</v>
      </c>
    </row>
    <row r="16551" spans="2:9" ht="12.75">
      <c r="B16551" s="102">
        <v>246967931</v>
      </c>
      <c r="C16551" s="106">
        <v>0.2440573697630537</v>
      </c>
      <c r="D16551" s="107">
        <v>0.26236813649858792</v>
      </c>
      <c r="E16551" s="106">
        <v>0.45500130095161495</v>
      </c>
      <c r="F16551" s="107">
        <v>2.3427823314018603E-2</v>
      </c>
      <c r="G16551" s="106">
        <v>0.3322440375229343</v>
      </c>
      <c r="H16551" s="107">
        <v>0.78612421449518188</v>
      </c>
      <c r="I16551" s="121" t="str">
        <f t="shared" si="258"/>
        <v>BH</v>
      </c>
    </row>
    <row r="16552" spans="2:9" ht="12.75">
      <c r="B16552" s="102">
        <v>246968311</v>
      </c>
      <c r="C16552" s="106">
        <v>0.10629732848063789</v>
      </c>
      <c r="D16552" s="107">
        <v>0.84156268335823126</v>
      </c>
      <c r="E16552" s="106">
        <v>0.90493138879937218</v>
      </c>
      <c r="F16552" s="107">
        <v>0.35463617796350677</v>
      </c>
      <c r="G16552" s="106">
        <v>0.33588721914277087</v>
      </c>
      <c r="H16552" s="107">
        <v>0.92216335137353944</v>
      </c>
      <c r="I16552" s="121" t="str">
        <f t="shared" si="258"/>
        <v>BH</v>
      </c>
    </row>
    <row r="16553" spans="2:9" ht="12.75">
      <c r="B16553" s="102">
        <v>246968658</v>
      </c>
      <c r="C16553" s="106">
        <v>0.94232599416914642</v>
      </c>
      <c r="D16553" s="107">
        <v>0.72156271285002327</v>
      </c>
      <c r="E16553" s="106">
        <v>0.11301723952745313</v>
      </c>
      <c r="F16553" s="107">
        <v>0.26837876757687451</v>
      </c>
      <c r="G16553" s="106">
        <v>8.925157297265951E-2</v>
      </c>
      <c r="H16553" s="107">
        <v>0.102179089550271</v>
      </c>
      <c r="I16553" s="121" t="str">
        <f t="shared" si="258"/>
        <v>FH</v>
      </c>
    </row>
    <row r="16554" spans="2:9" ht="12.75">
      <c r="B16554" s="102">
        <v>246968955</v>
      </c>
      <c r="C16554" s="106">
        <v>0.40869363997679997</v>
      </c>
      <c r="D16554" s="107">
        <v>0.49529511133357507</v>
      </c>
      <c r="E16554" s="106">
        <v>0.37530146127046526</v>
      </c>
      <c r="F16554" s="107">
        <v>0.13390269015683964</v>
      </c>
      <c r="G16554" s="106">
        <v>0.8858306688948292</v>
      </c>
      <c r="H16554" s="107">
        <v>0.42108101023834665</v>
      </c>
      <c r="I16554" s="121" t="str">
        <f t="shared" si="258"/>
        <v>E</v>
      </c>
    </row>
    <row r="16555" spans="2:9" ht="12.75">
      <c r="B16555" s="102">
        <v>246971429</v>
      </c>
      <c r="C16555" s="106">
        <v>0.26761706169725996</v>
      </c>
      <c r="D16555" s="107">
        <v>0.84057813222025679</v>
      </c>
      <c r="E16555" s="106">
        <v>0.91044765284061069</v>
      </c>
      <c r="F16555" s="107">
        <v>0.73300525793038629</v>
      </c>
      <c r="G16555" s="106">
        <v>0.10390973967424033</v>
      </c>
      <c r="H16555" s="107">
        <v>0.84286490644915602</v>
      </c>
      <c r="I16555" s="121" t="str">
        <f t="shared" si="258"/>
        <v>TH</v>
      </c>
    </row>
    <row r="16556" spans="2:9" ht="12.75">
      <c r="B16556" s="102">
        <v>246972724</v>
      </c>
      <c r="C16556" s="106">
        <v>0.82909306977230735</v>
      </c>
      <c r="D16556" s="107">
        <v>0.72456134264848959</v>
      </c>
      <c r="E16556" s="106">
        <v>0.97600795973810173</v>
      </c>
      <c r="F16556" s="107">
        <v>0.75586301410555601</v>
      </c>
      <c r="G16556" s="106">
        <v>0.76413313439480368</v>
      </c>
      <c r="H16556" s="107">
        <v>0.14810321515028413</v>
      </c>
      <c r="I16556" s="121" t="str">
        <f t="shared" si="258"/>
        <v>TH</v>
      </c>
    </row>
    <row r="16557" spans="2:9" ht="12.75">
      <c r="B16557" s="102">
        <v>246975110</v>
      </c>
      <c r="C16557" s="106">
        <v>0.52873012469134406</v>
      </c>
      <c r="D16557" s="107">
        <v>0.86248203466902806</v>
      </c>
      <c r="E16557" s="106">
        <v>0.36792619335640042</v>
      </c>
      <c r="F16557" s="107">
        <v>0.13305322438011102</v>
      </c>
      <c r="G16557" s="106">
        <v>0.23799337986440072</v>
      </c>
      <c r="H16557" s="107">
        <v>0.4091291619057289</v>
      </c>
      <c r="I16557" s="121" t="str">
        <f t="shared" si="258"/>
        <v>DF</v>
      </c>
    </row>
    <row r="16558" spans="2:9" ht="12.75">
      <c r="B16558" s="102">
        <v>246975168</v>
      </c>
      <c r="C16558" s="106">
        <v>0.79074718021655976</v>
      </c>
      <c r="D16558" s="107">
        <v>0.18376667691356197</v>
      </c>
      <c r="E16558" s="106">
        <v>5.5202870109661184E-2</v>
      </c>
      <c r="F16558" s="107">
        <v>0.9246719230189413</v>
      </c>
      <c r="G16558" s="106">
        <v>0.31752153375219461</v>
      </c>
      <c r="H16558" s="107">
        <v>6.5862926632350494E-2</v>
      </c>
      <c r="I16558" s="121" t="str">
        <f t="shared" si="258"/>
        <v>C</v>
      </c>
    </row>
    <row r="16559" spans="2:9" ht="12.75">
      <c r="B16559" s="102">
        <v>246975611</v>
      </c>
      <c r="C16559" s="106">
        <v>0.14237978652611005</v>
      </c>
      <c r="D16559" s="107">
        <v>0.81365684376689895</v>
      </c>
      <c r="E16559" s="106">
        <v>0.28520138279009011</v>
      </c>
      <c r="F16559" s="107">
        <v>0.44488880909678929</v>
      </c>
      <c r="G16559" s="106">
        <v>0.8605789871151972</v>
      </c>
      <c r="H16559" s="107">
        <v>0.53439661059438714</v>
      </c>
      <c r="I16559" s="121" t="str">
        <f t="shared" si="258"/>
        <v>E</v>
      </c>
    </row>
    <row r="16560" spans="2:9" ht="12.75">
      <c r="B16560" s="102">
        <v>246976231</v>
      </c>
      <c r="C16560" s="106">
        <v>0.5141332080708414</v>
      </c>
      <c r="D16560" s="107">
        <v>0.7472783630143951</v>
      </c>
      <c r="E16560" s="106">
        <v>0.45231592524855113</v>
      </c>
      <c r="F16560" s="107">
        <v>0.31171345636032477</v>
      </c>
      <c r="G16560" s="106">
        <v>0.32702193302196481</v>
      </c>
      <c r="H16560" s="107">
        <v>0.84840741959663646</v>
      </c>
      <c r="I16560" s="121" t="str">
        <f t="shared" si="258"/>
        <v>BH</v>
      </c>
    </row>
    <row r="16561" spans="2:9" ht="12.75">
      <c r="B16561" s="102">
        <v>246976742</v>
      </c>
      <c r="C16561" s="106">
        <v>0.3093896981816604</v>
      </c>
      <c r="D16561" s="107">
        <v>0.20371920100287433</v>
      </c>
      <c r="E16561" s="106">
        <v>0.51143336579333809</v>
      </c>
      <c r="F16561" s="107">
        <v>0.24737474137049276</v>
      </c>
      <c r="G16561" s="106">
        <v>0.6454328273795964</v>
      </c>
      <c r="H16561" s="107">
        <v>0.99016157074100364</v>
      </c>
      <c r="I16561" s="121" t="str">
        <f t="shared" si="258"/>
        <v>BH</v>
      </c>
    </row>
    <row r="16562" spans="2:9" ht="12.75">
      <c r="B16562" s="102">
        <v>246976916</v>
      </c>
      <c r="C16562" s="106">
        <v>1.2774049284243194E-2</v>
      </c>
      <c r="D16562" s="107">
        <v>0.21751343888355534</v>
      </c>
      <c r="E16562" s="106">
        <v>0.88836233170958856</v>
      </c>
      <c r="F16562" s="107">
        <v>0.34381141908036472</v>
      </c>
      <c r="G16562" s="106">
        <v>0.24012676076941042</v>
      </c>
      <c r="H16562" s="107">
        <v>0.12906971216906138</v>
      </c>
      <c r="I16562" s="121" t="str">
        <f t="shared" si="258"/>
        <v>TH</v>
      </c>
    </row>
    <row r="16563" spans="2:9" ht="12.75">
      <c r="B16563" s="102">
        <v>246976924</v>
      </c>
      <c r="C16563" s="106">
        <v>0.4700422362203649</v>
      </c>
      <c r="D16563" s="107">
        <v>0.1012704407038183</v>
      </c>
      <c r="E16563" s="106">
        <v>0.95041652659678766</v>
      </c>
      <c r="F16563" s="107">
        <v>0.76598733482964798</v>
      </c>
      <c r="G16563" s="106">
        <v>0.41146367265988815</v>
      </c>
      <c r="H16563" s="107">
        <v>0.43151820266607643</v>
      </c>
      <c r="I16563" s="121" t="str">
        <f t="shared" si="258"/>
        <v>TH</v>
      </c>
    </row>
    <row r="16564" spans="2:9" ht="12.75">
      <c r="B16564" s="102">
        <v>246977312</v>
      </c>
      <c r="C16564" s="106">
        <v>0.7132056650040921</v>
      </c>
      <c r="D16564" s="107">
        <v>0.70898641569957199</v>
      </c>
      <c r="E16564" s="106">
        <v>0.75334965179216096</v>
      </c>
      <c r="F16564" s="107">
        <v>0.82230080845664855</v>
      </c>
      <c r="G16564" s="106">
        <v>0.48112488048966817</v>
      </c>
      <c r="H16564" s="107">
        <v>3.5344274710742418E-2</v>
      </c>
      <c r="I16564" s="121" t="str">
        <f t="shared" si="258"/>
        <v>C</v>
      </c>
    </row>
    <row r="16565" spans="2:9" ht="12.75">
      <c r="B16565" s="102">
        <v>246977542</v>
      </c>
      <c r="C16565" s="106">
        <v>0.85533127177366008</v>
      </c>
      <c r="D16565" s="107">
        <v>0.47987238046319369</v>
      </c>
      <c r="E16565" s="106">
        <v>0.59843770582503208</v>
      </c>
      <c r="F16565" s="107">
        <v>9.2632801427487532E-2</v>
      </c>
      <c r="G16565" s="106">
        <v>7.8426183700990304E-3</v>
      </c>
      <c r="H16565" s="107">
        <v>8.5874712651242469E-2</v>
      </c>
      <c r="I16565" s="121" t="str">
        <f t="shared" si="258"/>
        <v>FH</v>
      </c>
    </row>
    <row r="16566" spans="2:9" ht="12.75">
      <c r="B16566" s="102">
        <v>246980091</v>
      </c>
      <c r="C16566" s="106">
        <v>0.58735302991895599</v>
      </c>
      <c r="D16566" s="107">
        <v>0.76924110697788217</v>
      </c>
      <c r="E16566" s="106">
        <v>0.6873469347582275</v>
      </c>
      <c r="F16566" s="107">
        <v>0.71217006660163706</v>
      </c>
      <c r="G16566" s="106">
        <v>0.40632859542623923</v>
      </c>
      <c r="H16566" s="107">
        <v>3.0666129271814668E-2</v>
      </c>
      <c r="I16566" s="121" t="str">
        <f t="shared" si="258"/>
        <v>DF</v>
      </c>
    </row>
    <row r="16567" spans="2:9" ht="12.75">
      <c r="B16567" s="102">
        <v>246980578</v>
      </c>
      <c r="C16567" s="106">
        <v>0.9539893466247491</v>
      </c>
      <c r="D16567" s="107">
        <v>0.88943945613556696</v>
      </c>
      <c r="E16567" s="106">
        <v>0.50440110432240104</v>
      </c>
      <c r="F16567" s="107">
        <v>0.75486539566899258</v>
      </c>
      <c r="G16567" s="106">
        <v>0.14882722375860657</v>
      </c>
      <c r="H16567" s="107">
        <v>0.5760243923565751</v>
      </c>
      <c r="I16567" s="121" t="str">
        <f t="shared" si="258"/>
        <v>FH</v>
      </c>
    </row>
    <row r="16568" spans="2:9" ht="12.75">
      <c r="B16568" s="102">
        <v>246981297</v>
      </c>
      <c r="C16568" s="106">
        <v>0.69658247956506103</v>
      </c>
      <c r="D16568" s="107">
        <v>0.23743652528618142</v>
      </c>
      <c r="E16568" s="106">
        <v>0.94634600253765111</v>
      </c>
      <c r="F16568" s="107">
        <v>0.20003342486186271</v>
      </c>
      <c r="G16568" s="106">
        <v>0.49696422378615779</v>
      </c>
      <c r="H16568" s="107">
        <v>0.60787311896965979</v>
      </c>
      <c r="I16568" s="121" t="str">
        <f t="shared" si="258"/>
        <v>TH</v>
      </c>
    </row>
    <row r="16569" spans="2:9" ht="12.75">
      <c r="B16569" s="102">
        <v>246981305</v>
      </c>
      <c r="C16569" s="106">
        <v>0.27705800191427787</v>
      </c>
      <c r="D16569" s="107">
        <v>0.63235714643266072</v>
      </c>
      <c r="E16569" s="106">
        <v>9.3696375624661599E-2</v>
      </c>
      <c r="F16569" s="107">
        <v>6.2528830620580678E-3</v>
      </c>
      <c r="G16569" s="106">
        <v>0.62915609409826012</v>
      </c>
      <c r="H16569" s="107">
        <v>0.54623952686055155</v>
      </c>
      <c r="I16569" s="121" t="str">
        <f t="shared" si="258"/>
        <v>DF</v>
      </c>
    </row>
    <row r="16570" spans="2:9" ht="12.75">
      <c r="B16570" s="102">
        <v>246982939</v>
      </c>
      <c r="C16570" s="106">
        <v>0.33048037590694546</v>
      </c>
      <c r="D16570" s="107">
        <v>0.88854586081615805</v>
      </c>
      <c r="E16570" s="106">
        <v>0.24132745488274754</v>
      </c>
      <c r="F16570" s="107">
        <v>1.3027538679335038E-2</v>
      </c>
      <c r="G16570" s="106">
        <v>0.41300212196206498</v>
      </c>
      <c r="H16570" s="107">
        <v>0.1335844992359565</v>
      </c>
      <c r="I16570" s="121" t="str">
        <f t="shared" si="258"/>
        <v>DF</v>
      </c>
    </row>
    <row r="16571" spans="2:9" ht="12.75">
      <c r="B16571" s="102">
        <v>246983903</v>
      </c>
      <c r="C16571" s="106">
        <v>0.78089247228570091</v>
      </c>
      <c r="D16571" s="107">
        <v>0.32971878719943959</v>
      </c>
      <c r="E16571" s="106">
        <v>0.61530698177336096</v>
      </c>
      <c r="F16571" s="107">
        <v>0.76891232722928371</v>
      </c>
      <c r="G16571" s="106">
        <v>0.81241114380694768</v>
      </c>
      <c r="H16571" s="107">
        <v>0.15976974345462747</v>
      </c>
      <c r="I16571" s="121" t="str">
        <f t="shared" si="258"/>
        <v>E</v>
      </c>
    </row>
    <row r="16572" spans="2:9" ht="12.75">
      <c r="B16572" s="102">
        <v>246986000</v>
      </c>
      <c r="C16572" s="106">
        <v>0.11147357130230007</v>
      </c>
      <c r="D16572" s="107">
        <v>0.85104747810257098</v>
      </c>
      <c r="E16572" s="106">
        <v>0.13131934214686591</v>
      </c>
      <c r="F16572" s="107">
        <v>0.47501589201993077</v>
      </c>
      <c r="G16572" s="106">
        <v>9.6928714474572963E-2</v>
      </c>
      <c r="H16572" s="107">
        <v>0.8188936767424766</v>
      </c>
      <c r="I16572" s="121" t="str">
        <f t="shared" si="258"/>
        <v>DF</v>
      </c>
    </row>
    <row r="16573" spans="2:9" ht="12.75">
      <c r="B16573" s="102">
        <v>246987525</v>
      </c>
      <c r="C16573" s="106">
        <v>0.76852525858579179</v>
      </c>
      <c r="D16573" s="107">
        <v>1.2324637980643427E-2</v>
      </c>
      <c r="E16573" s="106">
        <v>0.52201668236198717</v>
      </c>
      <c r="F16573" s="107">
        <v>0.95396482106634295</v>
      </c>
      <c r="G16573" s="106">
        <v>0.74680539675199076</v>
      </c>
      <c r="H16573" s="107">
        <v>0.56710114694160385</v>
      </c>
      <c r="I16573" s="121" t="str">
        <f t="shared" si="258"/>
        <v>C</v>
      </c>
    </row>
    <row r="16574" spans="2:9" ht="12.75">
      <c r="B16574" s="102">
        <v>246987681</v>
      </c>
      <c r="C16574" s="106">
        <v>0.41479316570318048</v>
      </c>
      <c r="D16574" s="107">
        <v>0.96082943581202618</v>
      </c>
      <c r="E16574" s="106">
        <v>0.54074230185335015</v>
      </c>
      <c r="F16574" s="107">
        <v>0.50373539642306042</v>
      </c>
      <c r="G16574" s="106">
        <v>0.56571445991289249</v>
      </c>
      <c r="H16574" s="107">
        <v>0.97595006779130422</v>
      </c>
      <c r="I16574" s="121" t="str">
        <f t="shared" si="258"/>
        <v>BH</v>
      </c>
    </row>
    <row r="16575" spans="2:9" ht="12.75">
      <c r="B16575" s="102">
        <v>246988614</v>
      </c>
      <c r="C16575" s="106">
        <v>0.41393802504195532</v>
      </c>
      <c r="D16575" s="107">
        <v>0.97140839334437867</v>
      </c>
      <c r="E16575" s="106">
        <v>0.33706111717470777</v>
      </c>
      <c r="F16575" s="107">
        <v>0.47854844093587801</v>
      </c>
      <c r="G16575" s="106">
        <v>0.86063798799197788</v>
      </c>
      <c r="H16575" s="107">
        <v>0.24951685033698556</v>
      </c>
      <c r="I16575" s="121" t="str">
        <f t="shared" si="258"/>
        <v>DF</v>
      </c>
    </row>
    <row r="16576" spans="2:9" ht="12.75">
      <c r="B16576" s="102">
        <v>246989480</v>
      </c>
      <c r="C16576" s="106">
        <v>0.76111542453650949</v>
      </c>
      <c r="D16576" s="107">
        <v>0.67113082424872639</v>
      </c>
      <c r="E16576" s="106">
        <v>0.88874240728017062</v>
      </c>
      <c r="F16576" s="107">
        <v>0.69152129894438619</v>
      </c>
      <c r="G16576" s="106">
        <v>0.22719956360554416</v>
      </c>
      <c r="H16576" s="107">
        <v>0.60052704036287552</v>
      </c>
      <c r="I16576" s="121" t="str">
        <f t="shared" si="258"/>
        <v>TH</v>
      </c>
    </row>
    <row r="16577" spans="2:9" ht="12.75">
      <c r="B16577" s="102">
        <v>246989728</v>
      </c>
      <c r="C16577" s="106">
        <v>0.93093321232760218</v>
      </c>
      <c r="D16577" s="107">
        <v>0.35965349336932489</v>
      </c>
      <c r="E16577" s="106">
        <v>6.0058780083277474E-2</v>
      </c>
      <c r="F16577" s="107">
        <v>0.57247610605002563</v>
      </c>
      <c r="G16577" s="106">
        <v>0.86132621325894387</v>
      </c>
      <c r="H16577" s="107">
        <v>0.24340569914976307</v>
      </c>
      <c r="I16577" s="121" t="str">
        <f t="shared" si="258"/>
        <v>FH</v>
      </c>
    </row>
    <row r="16578" spans="2:9" ht="12.75">
      <c r="B16578" s="102">
        <v>246991090</v>
      </c>
      <c r="C16578" s="106">
        <v>0.75298912130744799</v>
      </c>
      <c r="D16578" s="107">
        <v>0.57789480826170014</v>
      </c>
      <c r="E16578" s="106">
        <v>0.67905906576350228</v>
      </c>
      <c r="F16578" s="107">
        <v>6.7304770379307932E-2</v>
      </c>
      <c r="G16578" s="106">
        <v>0.83607736524927212</v>
      </c>
      <c r="H16578" s="107">
        <v>0.85376068024778928</v>
      </c>
      <c r="I16578" s="121" t="str">
        <f t="shared" si="258"/>
        <v>BH</v>
      </c>
    </row>
    <row r="16579" spans="2:9" ht="12.75">
      <c r="B16579" s="102">
        <v>246992039</v>
      </c>
      <c r="C16579" s="106">
        <v>0.81596888560428438</v>
      </c>
      <c r="D16579" s="107">
        <v>0.60546738452691518</v>
      </c>
      <c r="E16579" s="106">
        <v>0.9446678631646499</v>
      </c>
      <c r="F16579" s="107">
        <v>0.6191383176466152</v>
      </c>
      <c r="G16579" s="106">
        <v>0.14168093069297627</v>
      </c>
      <c r="H16579" s="107">
        <v>0.23930318992072097</v>
      </c>
      <c r="I16579" s="121" t="str">
        <f t="shared" si="258"/>
        <v>TH</v>
      </c>
    </row>
    <row r="16580" spans="2:9" ht="12.75">
      <c r="B16580" s="102">
        <v>246992474</v>
      </c>
      <c r="C16580" s="106">
        <v>0.3426438540216985</v>
      </c>
      <c r="D16580" s="107">
        <v>0.10799559185645791</v>
      </c>
      <c r="E16580" s="106">
        <v>0.58312979014280142</v>
      </c>
      <c r="F16580" s="107">
        <v>0.95965269112483242</v>
      </c>
      <c r="G16580" s="106">
        <v>0.42484648227469179</v>
      </c>
      <c r="H16580" s="107">
        <v>0.39063719267063046</v>
      </c>
      <c r="I16580" s="121" t="str">
        <f t="shared" si="258"/>
        <v>C</v>
      </c>
    </row>
    <row r="16581" spans="2:9" ht="12.75">
      <c r="B16581" s="102">
        <v>246995916</v>
      </c>
      <c r="C16581" s="106">
        <v>0.46091856599812608</v>
      </c>
      <c r="D16581" s="107">
        <v>0.64408340722410995</v>
      </c>
      <c r="E16581" s="106">
        <v>0.69109119275233777</v>
      </c>
      <c r="F16581" s="107">
        <v>0.69661557719344658</v>
      </c>
      <c r="G16581" s="106">
        <v>0.19740448995819593</v>
      </c>
      <c r="H16581" s="107">
        <v>9.2992087968818193E-2</v>
      </c>
      <c r="I16581" s="121" t="str">
        <f t="shared" ref="I16581:I16644" si="259">INDEX($C$3:$H$3, MATCH(MAX(C16581:H16581), C16581:H16581, 0))</f>
        <v>C</v>
      </c>
    </row>
    <row r="16582" spans="2:9" ht="12.75">
      <c r="B16582" s="102">
        <v>246999446</v>
      </c>
      <c r="C16582" s="106">
        <v>0.57981349256761527</v>
      </c>
      <c r="D16582" s="107">
        <v>3.0011554305801047E-2</v>
      </c>
      <c r="E16582" s="106">
        <v>0.67594812280598759</v>
      </c>
      <c r="F16582" s="107">
        <v>0.3023537094973241</v>
      </c>
      <c r="G16582" s="106">
        <v>0.3650088862144738</v>
      </c>
      <c r="H16582" s="107">
        <v>0.32021398749333341</v>
      </c>
      <c r="I16582" s="121" t="str">
        <f t="shared" si="259"/>
        <v>TH</v>
      </c>
    </row>
    <row r="16583" spans="2:9" ht="12.75">
      <c r="B16583" s="102">
        <v>247000248</v>
      </c>
      <c r="C16583" s="106">
        <v>0.43031924892119999</v>
      </c>
      <c r="D16583" s="107">
        <v>0.80145199248553745</v>
      </c>
      <c r="E16583" s="106">
        <v>0.85153504133136804</v>
      </c>
      <c r="F16583" s="107">
        <v>0.1739026487557509</v>
      </c>
      <c r="G16583" s="106">
        <v>0.6601769503292223</v>
      </c>
      <c r="H16583" s="107">
        <v>1.7037931968515219E-2</v>
      </c>
      <c r="I16583" s="121" t="str">
        <f t="shared" si="259"/>
        <v>TH</v>
      </c>
    </row>
    <row r="16584" spans="2:9" ht="12.75">
      <c r="B16584" s="102">
        <v>247000923</v>
      </c>
      <c r="C16584" s="106">
        <v>0.91030343842959383</v>
      </c>
      <c r="D16584" s="107">
        <v>0.2469543054099459</v>
      </c>
      <c r="E16584" s="106">
        <v>0.60284483797345878</v>
      </c>
      <c r="F16584" s="107">
        <v>0.54223956403965201</v>
      </c>
      <c r="G16584" s="106">
        <v>0.65349421216435655</v>
      </c>
      <c r="H16584" s="107">
        <v>0.31546903780778912</v>
      </c>
      <c r="I16584" s="121" t="str">
        <f t="shared" si="259"/>
        <v>FH</v>
      </c>
    </row>
    <row r="16585" spans="2:9" ht="12.75">
      <c r="B16585" s="102">
        <v>247003283</v>
      </c>
      <c r="C16585" s="106">
        <v>0.56017482866690571</v>
      </c>
      <c r="D16585" s="107">
        <v>0.70964850218599129</v>
      </c>
      <c r="E16585" s="106">
        <v>0.76561573113268855</v>
      </c>
      <c r="F16585" s="107">
        <v>0.37349399162889307</v>
      </c>
      <c r="G16585" s="106">
        <v>0.76930896594393072</v>
      </c>
      <c r="H16585" s="107">
        <v>0.24413595018813972</v>
      </c>
      <c r="I16585" s="121" t="str">
        <f t="shared" si="259"/>
        <v>E</v>
      </c>
    </row>
    <row r="16586" spans="2:9" ht="12.75">
      <c r="B16586" s="102">
        <v>247003612</v>
      </c>
      <c r="C16586" s="106">
        <v>0.27495762533017132</v>
      </c>
      <c r="D16586" s="107">
        <v>0.87503090668645811</v>
      </c>
      <c r="E16586" s="106">
        <v>0.80704407283586388</v>
      </c>
      <c r="F16586" s="107">
        <v>0.17364666817568342</v>
      </c>
      <c r="G16586" s="106">
        <v>0.50936152240538579</v>
      </c>
      <c r="H16586" s="107">
        <v>0.6035943521241196</v>
      </c>
      <c r="I16586" s="121" t="str">
        <f t="shared" si="259"/>
        <v>DF</v>
      </c>
    </row>
    <row r="16587" spans="2:9" ht="12.75">
      <c r="B16587" s="102">
        <v>247003852</v>
      </c>
      <c r="C16587" s="106">
        <v>4.1288331614618201E-2</v>
      </c>
      <c r="D16587" s="107">
        <v>0.83585747266645183</v>
      </c>
      <c r="E16587" s="106">
        <v>0.14561348773869565</v>
      </c>
      <c r="F16587" s="107">
        <v>0.48347062953954123</v>
      </c>
      <c r="G16587" s="106">
        <v>0.92482594587534495</v>
      </c>
      <c r="H16587" s="107">
        <v>0.15883420633104151</v>
      </c>
      <c r="I16587" s="121" t="str">
        <f t="shared" si="259"/>
        <v>E</v>
      </c>
    </row>
    <row r="16588" spans="2:9" ht="12.75">
      <c r="B16588" s="102">
        <v>247004042</v>
      </c>
      <c r="C16588" s="106">
        <v>0.51525966841838944</v>
      </c>
      <c r="D16588" s="107">
        <v>2.9330214851488456E-2</v>
      </c>
      <c r="E16588" s="106">
        <v>0.72014898023903484</v>
      </c>
      <c r="F16588" s="107">
        <v>0.16221048608244981</v>
      </c>
      <c r="G16588" s="106">
        <v>0.28363213217255456</v>
      </c>
      <c r="H16588" s="107">
        <v>0.24009209791980735</v>
      </c>
      <c r="I16588" s="121" t="str">
        <f t="shared" si="259"/>
        <v>TH</v>
      </c>
    </row>
    <row r="16589" spans="2:9" ht="12.75">
      <c r="B16589" s="102">
        <v>247009091</v>
      </c>
      <c r="C16589" s="106">
        <v>0.87015283376129005</v>
      </c>
      <c r="D16589" s="107">
        <v>0.83459972850481101</v>
      </c>
      <c r="E16589" s="106">
        <v>0.67330628335651799</v>
      </c>
      <c r="F16589" s="107">
        <v>0.37351143154042887</v>
      </c>
      <c r="G16589" s="106">
        <v>0.20812440781572672</v>
      </c>
      <c r="H16589" s="107">
        <v>0.55647538735901692</v>
      </c>
      <c r="I16589" s="121" t="str">
        <f t="shared" si="259"/>
        <v>FH</v>
      </c>
    </row>
    <row r="16590" spans="2:9" ht="12.75">
      <c r="B16590" s="102">
        <v>247009651</v>
      </c>
      <c r="C16590" s="106">
        <v>0.14422556900619909</v>
      </c>
      <c r="D16590" s="107">
        <v>0.31420477267885527</v>
      </c>
      <c r="E16590" s="106">
        <v>0.63148269665846435</v>
      </c>
      <c r="F16590" s="107">
        <v>0.21386486082097012</v>
      </c>
      <c r="G16590" s="106">
        <v>0.59105891343124761</v>
      </c>
      <c r="H16590" s="107">
        <v>0.11880682190508374</v>
      </c>
      <c r="I16590" s="121" t="str">
        <f t="shared" si="259"/>
        <v>TH</v>
      </c>
    </row>
    <row r="16591" spans="2:9" ht="12.75">
      <c r="B16591" s="102">
        <v>247011690</v>
      </c>
      <c r="C16591" s="106">
        <v>0.83758251587182753</v>
      </c>
      <c r="D16591" s="107">
        <v>0.83293657292896084</v>
      </c>
      <c r="E16591" s="106">
        <v>0.44460693704708643</v>
      </c>
      <c r="F16591" s="107">
        <v>0.78449695326150426</v>
      </c>
      <c r="G16591" s="106">
        <v>0.1353826651537462</v>
      </c>
      <c r="H16591" s="107">
        <v>0.39884289938749262</v>
      </c>
      <c r="I16591" s="121" t="str">
        <f t="shared" si="259"/>
        <v>FH</v>
      </c>
    </row>
    <row r="16592" spans="2:9" ht="12.75">
      <c r="B16592" s="102">
        <v>247012730</v>
      </c>
      <c r="C16592" s="106">
        <v>0.28171002535788769</v>
      </c>
      <c r="D16592" s="107">
        <v>0.541400540170768</v>
      </c>
      <c r="E16592" s="106">
        <v>0.18793565058779738</v>
      </c>
      <c r="F16592" s="107">
        <v>3.7900574655459707E-2</v>
      </c>
      <c r="G16592" s="106">
        <v>0.58667517229929</v>
      </c>
      <c r="H16592" s="107">
        <v>0.26528150360297964</v>
      </c>
      <c r="I16592" s="121" t="str">
        <f t="shared" si="259"/>
        <v>E</v>
      </c>
    </row>
    <row r="16593" spans="2:9" ht="12.75">
      <c r="B16593" s="102">
        <v>247012795</v>
      </c>
      <c r="C16593" s="106">
        <v>0.46193593542018352</v>
      </c>
      <c r="D16593" s="107">
        <v>0.75732097028913969</v>
      </c>
      <c r="E16593" s="106">
        <v>0.26467913112683927</v>
      </c>
      <c r="F16593" s="107">
        <v>0.20064116138119026</v>
      </c>
      <c r="G16593" s="106">
        <v>0.59794879690005676</v>
      </c>
      <c r="H16593" s="107">
        <v>0.78878641820917039</v>
      </c>
      <c r="I16593" s="121" t="str">
        <f t="shared" si="259"/>
        <v>BH</v>
      </c>
    </row>
    <row r="16594" spans="2:9" ht="12.75">
      <c r="B16594" s="102">
        <v>247014314</v>
      </c>
      <c r="C16594" s="106">
        <v>0.96228304794769604</v>
      </c>
      <c r="D16594" s="107">
        <v>0.37242681398905209</v>
      </c>
      <c r="E16594" s="106">
        <v>0.24029883695222054</v>
      </c>
      <c r="F16594" s="107">
        <v>0.43568243695924291</v>
      </c>
      <c r="G16594" s="106">
        <v>0.80241670519297692</v>
      </c>
      <c r="H16594" s="107">
        <v>0.2305014946494357</v>
      </c>
      <c r="I16594" s="121" t="str">
        <f t="shared" si="259"/>
        <v>FH</v>
      </c>
    </row>
    <row r="16595" spans="2:9" ht="12.75">
      <c r="B16595" s="102">
        <v>247016391</v>
      </c>
      <c r="C16595" s="106">
        <v>0.56175225220875324</v>
      </c>
      <c r="D16595" s="107">
        <v>0.40990288520182894</v>
      </c>
      <c r="E16595" s="106">
        <v>0.11192223923154021</v>
      </c>
      <c r="F16595" s="107">
        <v>0.17812295664811728</v>
      </c>
      <c r="G16595" s="106">
        <v>0.71188655203189466</v>
      </c>
      <c r="H16595" s="107">
        <v>0.12908962975393656</v>
      </c>
      <c r="I16595" s="121" t="str">
        <f t="shared" si="259"/>
        <v>E</v>
      </c>
    </row>
    <row r="16596" spans="2:9" ht="12.75">
      <c r="B16596" s="102">
        <v>247016607</v>
      </c>
      <c r="C16596" s="106">
        <v>0.22193453428458287</v>
      </c>
      <c r="D16596" s="107">
        <v>0.71915104453445267</v>
      </c>
      <c r="E16596" s="106">
        <v>0.17668843462841632</v>
      </c>
      <c r="F16596" s="107">
        <v>0.53240103577397768</v>
      </c>
      <c r="G16596" s="106">
        <v>0.13446213568855203</v>
      </c>
      <c r="H16596" s="107">
        <v>0.95971932906481072</v>
      </c>
      <c r="I16596" s="121" t="str">
        <f t="shared" si="259"/>
        <v>BH</v>
      </c>
    </row>
    <row r="16597" spans="2:9" ht="12.75">
      <c r="B16597" s="102">
        <v>247021285</v>
      </c>
      <c r="C16597" s="106">
        <v>0.58106311891251305</v>
      </c>
      <c r="D16597" s="107">
        <v>0.15906549362672173</v>
      </c>
      <c r="E16597" s="106">
        <v>0.9293245139268258</v>
      </c>
      <c r="F16597" s="107">
        <v>0.57808935757627378</v>
      </c>
      <c r="G16597" s="106">
        <v>8.0781361120818573E-2</v>
      </c>
      <c r="H16597" s="107">
        <v>2.4778042796101296E-2</v>
      </c>
      <c r="I16597" s="121" t="str">
        <f t="shared" si="259"/>
        <v>TH</v>
      </c>
    </row>
    <row r="16598" spans="2:9" ht="12.75">
      <c r="B16598" s="102">
        <v>247022711</v>
      </c>
      <c r="C16598" s="106">
        <v>0.84455284997791602</v>
      </c>
      <c r="D16598" s="107">
        <v>0.40410858505009095</v>
      </c>
      <c r="E16598" s="106">
        <v>7.051301589254888E-2</v>
      </c>
      <c r="F16598" s="107">
        <v>6.4699326890651943E-2</v>
      </c>
      <c r="G16598" s="106">
        <v>1.3188152603857972E-2</v>
      </c>
      <c r="H16598" s="107">
        <v>0.41384671281125751</v>
      </c>
      <c r="I16598" s="121" t="str">
        <f t="shared" si="259"/>
        <v>FH</v>
      </c>
    </row>
    <row r="16599" spans="2:9" ht="12.75">
      <c r="B16599" s="102">
        <v>247024733</v>
      </c>
      <c r="C16599" s="106">
        <v>0.91545272775311326</v>
      </c>
      <c r="D16599" s="107">
        <v>0.83226255620252454</v>
      </c>
      <c r="E16599" s="106">
        <v>0.27316470603659138</v>
      </c>
      <c r="F16599" s="107">
        <v>0.2205366319970512</v>
      </c>
      <c r="G16599" s="106">
        <v>0.94651924014602895</v>
      </c>
      <c r="H16599" s="107">
        <v>0.83094996859230985</v>
      </c>
      <c r="I16599" s="121" t="str">
        <f t="shared" si="259"/>
        <v>E</v>
      </c>
    </row>
    <row r="16600" spans="2:9" ht="12.75">
      <c r="B16600" s="102">
        <v>247025666</v>
      </c>
      <c r="C16600" s="106">
        <v>0.42478513776837623</v>
      </c>
      <c r="D16600" s="107">
        <v>0.25968928612808395</v>
      </c>
      <c r="E16600" s="106">
        <v>0.27552373482999837</v>
      </c>
      <c r="F16600" s="107">
        <v>0.86142983481475888</v>
      </c>
      <c r="G16600" s="106">
        <v>0.56261152582078222</v>
      </c>
      <c r="H16600" s="107">
        <v>0.61350875887582701</v>
      </c>
      <c r="I16600" s="121" t="str">
        <f t="shared" si="259"/>
        <v>C</v>
      </c>
    </row>
    <row r="16601" spans="2:9" ht="12.75">
      <c r="B16601" s="102">
        <v>247027283</v>
      </c>
      <c r="C16601" s="106">
        <v>0.60703125050978501</v>
      </c>
      <c r="D16601" s="107">
        <v>0.57492407395950229</v>
      </c>
      <c r="E16601" s="106">
        <v>1.2263059506671281E-2</v>
      </c>
      <c r="F16601" s="107">
        <v>0.51632791441688308</v>
      </c>
      <c r="G16601" s="106">
        <v>0.2544265972356623</v>
      </c>
      <c r="H16601" s="107">
        <v>0.7200798598828948</v>
      </c>
      <c r="I16601" s="121" t="str">
        <f t="shared" si="259"/>
        <v>BH</v>
      </c>
    </row>
    <row r="16602" spans="2:9" ht="12.75">
      <c r="B16602" s="102">
        <v>247027448</v>
      </c>
      <c r="C16602" s="106">
        <v>0.44263456772768706</v>
      </c>
      <c r="D16602" s="107">
        <v>0.82207789943748399</v>
      </c>
      <c r="E16602" s="106">
        <v>0.27911110632330693</v>
      </c>
      <c r="F16602" s="107">
        <v>0.67451862701560827</v>
      </c>
      <c r="G16602" s="106">
        <v>0.38988300376993412</v>
      </c>
      <c r="H16602" s="107">
        <v>0.43865784697119992</v>
      </c>
      <c r="I16602" s="121" t="str">
        <f t="shared" si="259"/>
        <v>DF</v>
      </c>
    </row>
    <row r="16603" spans="2:9" ht="12.75">
      <c r="B16603" s="102">
        <v>247027778</v>
      </c>
      <c r="C16603" s="106">
        <v>0.23977409067487088</v>
      </c>
      <c r="D16603" s="107">
        <v>7.4738509236073059E-2</v>
      </c>
      <c r="E16603" s="106">
        <v>0.48299504635595403</v>
      </c>
      <c r="F16603" s="107">
        <v>0.24201809453476963</v>
      </c>
      <c r="G16603" s="106">
        <v>0.83388400857221945</v>
      </c>
      <c r="H16603" s="107">
        <v>0.20475573101704825</v>
      </c>
      <c r="I16603" s="121" t="str">
        <f t="shared" si="259"/>
        <v>E</v>
      </c>
    </row>
    <row r="16604" spans="2:9" ht="12.75">
      <c r="B16604" s="102">
        <v>247030055</v>
      </c>
      <c r="C16604" s="106">
        <v>0.31714360427016342</v>
      </c>
      <c r="D16604" s="107">
        <v>0.87099502881771507</v>
      </c>
      <c r="E16604" s="106">
        <v>0.80091008288565857</v>
      </c>
      <c r="F16604" s="107">
        <v>0.74881013641633754</v>
      </c>
      <c r="G16604" s="106">
        <v>8.6062687310038299E-2</v>
      </c>
      <c r="H16604" s="107">
        <v>0.62830593660770973</v>
      </c>
      <c r="I16604" s="121" t="str">
        <f t="shared" si="259"/>
        <v>DF</v>
      </c>
    </row>
    <row r="16605" spans="2:9" ht="12.75">
      <c r="B16605" s="102">
        <v>247031061</v>
      </c>
      <c r="C16605" s="106">
        <v>0.2193154917801321</v>
      </c>
      <c r="D16605" s="107">
        <v>0.66308680325214375</v>
      </c>
      <c r="E16605" s="106">
        <v>0.31520193086276738</v>
      </c>
      <c r="F16605" s="107">
        <v>0.39029148159266569</v>
      </c>
      <c r="G16605" s="106">
        <v>0.80138544630050568</v>
      </c>
      <c r="H16605" s="107">
        <v>0.91409268236883268</v>
      </c>
      <c r="I16605" s="121" t="str">
        <f t="shared" si="259"/>
        <v>BH</v>
      </c>
    </row>
    <row r="16606" spans="2:9" ht="12.75">
      <c r="B16606" s="102">
        <v>247031613</v>
      </c>
      <c r="C16606" s="106">
        <v>0.97923337782290809</v>
      </c>
      <c r="D16606" s="107">
        <v>0.16737974400207145</v>
      </c>
      <c r="E16606" s="106">
        <v>7.7888838816224659E-2</v>
      </c>
      <c r="F16606" s="107">
        <v>0.90571019546256837</v>
      </c>
      <c r="G16606" s="106">
        <v>0.82428647301272795</v>
      </c>
      <c r="H16606" s="107">
        <v>0.73053481638068862</v>
      </c>
      <c r="I16606" s="121" t="str">
        <f t="shared" si="259"/>
        <v>FH</v>
      </c>
    </row>
    <row r="16607" spans="2:9" ht="12.75">
      <c r="B16607" s="102">
        <v>247032300</v>
      </c>
      <c r="C16607" s="106">
        <v>0.17518392576308539</v>
      </c>
      <c r="D16607" s="107">
        <v>0.52463724520366228</v>
      </c>
      <c r="E16607" s="106">
        <v>0.17568829269416142</v>
      </c>
      <c r="F16607" s="107">
        <v>0.76597184899582094</v>
      </c>
      <c r="G16607" s="106">
        <v>0.21706409542833738</v>
      </c>
      <c r="H16607" s="107">
        <v>0.4091574386676593</v>
      </c>
      <c r="I16607" s="121" t="str">
        <f t="shared" si="259"/>
        <v>C</v>
      </c>
    </row>
    <row r="16608" spans="2:9" ht="12.75">
      <c r="B16608" s="102">
        <v>247034247</v>
      </c>
      <c r="C16608" s="106">
        <v>0.60170489649511261</v>
      </c>
      <c r="D16608" s="107">
        <v>0.25424601362664223</v>
      </c>
      <c r="E16608" s="106">
        <v>0.35976080590630488</v>
      </c>
      <c r="F16608" s="107">
        <v>0.39102422546364157</v>
      </c>
      <c r="G16608" s="106">
        <v>3.3542481011012537E-2</v>
      </c>
      <c r="H16608" s="107">
        <v>3.390618048362537E-2</v>
      </c>
      <c r="I16608" s="121" t="str">
        <f t="shared" si="259"/>
        <v>FH</v>
      </c>
    </row>
    <row r="16609" spans="2:9" ht="12.75">
      <c r="B16609" s="102">
        <v>247035789</v>
      </c>
      <c r="C16609" s="106">
        <v>0.60547987576935314</v>
      </c>
      <c r="D16609" s="107">
        <v>0.23667747036794395</v>
      </c>
      <c r="E16609" s="106">
        <v>0.26063204103072746</v>
      </c>
      <c r="F16609" s="107">
        <v>0.68355416700398397</v>
      </c>
      <c r="G16609" s="106">
        <v>0.6633599720962664</v>
      </c>
      <c r="H16609" s="107">
        <v>0.12264678616770208</v>
      </c>
      <c r="I16609" s="121" t="str">
        <f t="shared" si="259"/>
        <v>C</v>
      </c>
    </row>
    <row r="16610" spans="2:9" ht="12.75">
      <c r="B16610" s="102">
        <v>247036970</v>
      </c>
      <c r="C16610" s="106">
        <v>0.79498723619764378</v>
      </c>
      <c r="D16610" s="107">
        <v>0.91067382155612053</v>
      </c>
      <c r="E16610" s="106">
        <v>0.92680794913458886</v>
      </c>
      <c r="F16610" s="107">
        <v>0.42232728256236762</v>
      </c>
      <c r="G16610" s="106">
        <v>0.75827257853707231</v>
      </c>
      <c r="H16610" s="107">
        <v>0.41115559301008742</v>
      </c>
      <c r="I16610" s="121" t="str">
        <f t="shared" si="259"/>
        <v>TH</v>
      </c>
    </row>
    <row r="16611" spans="2:9" ht="12.75">
      <c r="B16611" s="102">
        <v>247038025</v>
      </c>
      <c r="C16611" s="106">
        <v>0.11637924406166089</v>
      </c>
      <c r="D16611" s="107">
        <v>0.21028956986282843</v>
      </c>
      <c r="E16611" s="106">
        <v>4.9859143427966934E-2</v>
      </c>
      <c r="F16611" s="107">
        <v>0.84166764998099763</v>
      </c>
      <c r="G16611" s="106">
        <v>0.55763270650272689</v>
      </c>
      <c r="H16611" s="107">
        <v>0.24764041078841847</v>
      </c>
      <c r="I16611" s="121" t="str">
        <f t="shared" si="259"/>
        <v>C</v>
      </c>
    </row>
    <row r="16612" spans="2:9" ht="12.75">
      <c r="B16612" s="102">
        <v>247041291</v>
      </c>
      <c r="C16612" s="106">
        <v>0.44413673671148057</v>
      </c>
      <c r="D16612" s="107">
        <v>0.15368276032883621</v>
      </c>
      <c r="E16612" s="106">
        <v>0.37140377938422109</v>
      </c>
      <c r="F16612" s="107">
        <v>0.73920647619027258</v>
      </c>
      <c r="G16612" s="106">
        <v>0.81129156613538633</v>
      </c>
      <c r="H16612" s="107">
        <v>0.45226027465169327</v>
      </c>
      <c r="I16612" s="121" t="str">
        <f t="shared" si="259"/>
        <v>E</v>
      </c>
    </row>
    <row r="16613" spans="2:9" ht="12.75">
      <c r="B16613" s="102">
        <v>247042446</v>
      </c>
      <c r="C16613" s="106">
        <v>0.56031420292674761</v>
      </c>
      <c r="D16613" s="107">
        <v>0.48135834742735506</v>
      </c>
      <c r="E16613" s="106">
        <v>0.1022712193193942</v>
      </c>
      <c r="F16613" s="107">
        <v>0.54157118282372396</v>
      </c>
      <c r="G16613" s="106">
        <v>0.77465573434056356</v>
      </c>
      <c r="H16613" s="107">
        <v>0.947862937342002</v>
      </c>
      <c r="I16613" s="121" t="str">
        <f t="shared" si="259"/>
        <v>BH</v>
      </c>
    </row>
    <row r="16614" spans="2:9" ht="12.75">
      <c r="B16614" s="102">
        <v>247042933</v>
      </c>
      <c r="C16614" s="106">
        <v>7.1429410786943315E-2</v>
      </c>
      <c r="D16614" s="107">
        <v>0.49487787469547784</v>
      </c>
      <c r="E16614" s="106">
        <v>9.3461547078138807E-2</v>
      </c>
      <c r="F16614" s="107">
        <v>0.33491281779729509</v>
      </c>
      <c r="G16614" s="106">
        <v>0.79515773570121429</v>
      </c>
      <c r="H16614" s="107">
        <v>4.497596380975688E-3</v>
      </c>
      <c r="I16614" s="121" t="str">
        <f t="shared" si="259"/>
        <v>E</v>
      </c>
    </row>
    <row r="16615" spans="2:9" ht="12.75">
      <c r="B16615" s="102">
        <v>247043717</v>
      </c>
      <c r="C16615" s="106">
        <v>0.14031730547368548</v>
      </c>
      <c r="D16615" s="107">
        <v>0.21808982035744129</v>
      </c>
      <c r="E16615" s="106">
        <v>0.25345029807896324</v>
      </c>
      <c r="F16615" s="107">
        <v>0.56099495251014897</v>
      </c>
      <c r="G16615" s="106">
        <v>0.88408578472537003</v>
      </c>
      <c r="H16615" s="107">
        <v>0.75137367563064572</v>
      </c>
      <c r="I16615" s="121" t="str">
        <f t="shared" si="259"/>
        <v>E</v>
      </c>
    </row>
    <row r="16616" spans="2:9" ht="12.75">
      <c r="B16616" s="102">
        <v>247044139</v>
      </c>
      <c r="C16616" s="106">
        <v>0.79076417521987974</v>
      </c>
      <c r="D16616" s="107">
        <v>0.40228845270979208</v>
      </c>
      <c r="E16616" s="106">
        <v>0.96639140817438474</v>
      </c>
      <c r="F16616" s="107">
        <v>0.89671230565633597</v>
      </c>
      <c r="G16616" s="106">
        <v>0.21412792965194871</v>
      </c>
      <c r="H16616" s="107">
        <v>1.8238863699462371E-2</v>
      </c>
      <c r="I16616" s="121" t="str">
        <f t="shared" si="259"/>
        <v>TH</v>
      </c>
    </row>
    <row r="16617" spans="2:9" ht="12.75">
      <c r="B16617" s="102">
        <v>247046638</v>
      </c>
      <c r="C16617" s="106">
        <v>0.24966620370523751</v>
      </c>
      <c r="D16617" s="107">
        <v>0.60905249342302148</v>
      </c>
      <c r="E16617" s="106">
        <v>0.39449007391011648</v>
      </c>
      <c r="F16617" s="107">
        <v>0.37660604674145692</v>
      </c>
      <c r="G16617" s="106">
        <v>0.95013857413266312</v>
      </c>
      <c r="H16617" s="107">
        <v>0.51784379796856328</v>
      </c>
      <c r="I16617" s="121" t="str">
        <f t="shared" si="259"/>
        <v>E</v>
      </c>
    </row>
    <row r="16618" spans="2:9" ht="12.75">
      <c r="B16618" s="102">
        <v>247047430</v>
      </c>
      <c r="C16618" s="106">
        <v>0.87819762633287657</v>
      </c>
      <c r="D16618" s="107">
        <v>0.22924289414730215</v>
      </c>
      <c r="E16618" s="106">
        <v>3.6953731659007838E-2</v>
      </c>
      <c r="F16618" s="107">
        <v>0.35361439627118907</v>
      </c>
      <c r="G16618" s="106">
        <v>0.99996895162284172</v>
      </c>
      <c r="H16618" s="107">
        <v>0.9800834941487524</v>
      </c>
      <c r="I16618" s="121" t="str">
        <f t="shared" si="259"/>
        <v>E</v>
      </c>
    </row>
    <row r="16619" spans="2:9" ht="12.75">
      <c r="B16619" s="102">
        <v>247056231</v>
      </c>
      <c r="C16619" s="106">
        <v>0.66777340187118561</v>
      </c>
      <c r="D16619" s="107">
        <v>0.81070514918257541</v>
      </c>
      <c r="E16619" s="106">
        <v>0.79756090533674651</v>
      </c>
      <c r="F16619" s="107">
        <v>0.52629646366143668</v>
      </c>
      <c r="G16619" s="106">
        <v>0.17265241492524641</v>
      </c>
      <c r="H16619" s="107">
        <v>0.3684911338410688</v>
      </c>
      <c r="I16619" s="121" t="str">
        <f t="shared" si="259"/>
        <v>DF</v>
      </c>
    </row>
    <row r="16620" spans="2:9" ht="12.75">
      <c r="B16620" s="102">
        <v>247057906</v>
      </c>
      <c r="C16620" s="106">
        <v>0.25779945020696182</v>
      </c>
      <c r="D16620" s="107">
        <v>0.64005618549869081</v>
      </c>
      <c r="E16620" s="106">
        <v>0.16600449999245637</v>
      </c>
      <c r="F16620" s="107">
        <v>0.52082877941053063</v>
      </c>
      <c r="G16620" s="106">
        <v>4.1526028160365769E-4</v>
      </c>
      <c r="H16620" s="107">
        <v>0.3693584790611153</v>
      </c>
      <c r="I16620" s="121" t="str">
        <f t="shared" si="259"/>
        <v>DF</v>
      </c>
    </row>
    <row r="16621" spans="2:9" ht="12.75">
      <c r="B16621" s="102">
        <v>247058657</v>
      </c>
      <c r="C16621" s="106">
        <v>0.22892301518867186</v>
      </c>
      <c r="D16621" s="107">
        <v>0.32006015423634837</v>
      </c>
      <c r="E16621" s="106">
        <v>0.20346194032368192</v>
      </c>
      <c r="F16621" s="107">
        <v>0.93020765991943577</v>
      </c>
      <c r="G16621" s="106">
        <v>0.54734178972214576</v>
      </c>
      <c r="H16621" s="107">
        <v>0.27757974580663181</v>
      </c>
      <c r="I16621" s="121" t="str">
        <f t="shared" si="259"/>
        <v>C</v>
      </c>
    </row>
    <row r="16622" spans="2:9" ht="12.75">
      <c r="B16622" s="102">
        <v>247059580</v>
      </c>
      <c r="C16622" s="106">
        <v>0.49997911996555278</v>
      </c>
      <c r="D16622" s="107">
        <v>0.71171544853391566</v>
      </c>
      <c r="E16622" s="106">
        <v>0.72217396126526556</v>
      </c>
      <c r="F16622" s="107">
        <v>0.58425531140692843</v>
      </c>
      <c r="G16622" s="106">
        <v>0.37420458766468556</v>
      </c>
      <c r="H16622" s="107">
        <v>0.35528704145729773</v>
      </c>
      <c r="I16622" s="121" t="str">
        <f t="shared" si="259"/>
        <v>TH</v>
      </c>
    </row>
    <row r="16623" spans="2:9" ht="12.75">
      <c r="B16623" s="102">
        <v>247063590</v>
      </c>
      <c r="C16623" s="106">
        <v>0.52858560604704685</v>
      </c>
      <c r="D16623" s="107">
        <v>0.36130358870555046</v>
      </c>
      <c r="E16623" s="106">
        <v>0.30250394850089535</v>
      </c>
      <c r="F16623" s="107">
        <v>0.64811905092163524</v>
      </c>
      <c r="G16623" s="106">
        <v>0.81859255281003662</v>
      </c>
      <c r="H16623" s="107">
        <v>0.93542315045957114</v>
      </c>
      <c r="I16623" s="121" t="str">
        <f t="shared" si="259"/>
        <v>BH</v>
      </c>
    </row>
    <row r="16624" spans="2:9" ht="12.75">
      <c r="B16624" s="102">
        <v>247066873</v>
      </c>
      <c r="C16624" s="106">
        <v>0.41890741494366068</v>
      </c>
      <c r="D16624" s="107">
        <v>0.7083769969068241</v>
      </c>
      <c r="E16624" s="106">
        <v>0.95166621569343079</v>
      </c>
      <c r="F16624" s="107">
        <v>7.1408569696199464E-2</v>
      </c>
      <c r="G16624" s="106">
        <v>0.97151613340672238</v>
      </c>
      <c r="H16624" s="107">
        <v>0.38883345212153664</v>
      </c>
      <c r="I16624" s="121" t="str">
        <f t="shared" si="259"/>
        <v>E</v>
      </c>
    </row>
    <row r="16625" spans="2:9" ht="12.75">
      <c r="B16625" s="102">
        <v>247067772</v>
      </c>
      <c r="C16625" s="106">
        <v>0.91955347441384649</v>
      </c>
      <c r="D16625" s="107">
        <v>0.95291998521686616</v>
      </c>
      <c r="E16625" s="106">
        <v>0.63342106723819747</v>
      </c>
      <c r="F16625" s="107">
        <v>0.49547954358005075</v>
      </c>
      <c r="G16625" s="106">
        <v>0.44512460057717718</v>
      </c>
      <c r="H16625" s="107">
        <v>0.36164447803651645</v>
      </c>
      <c r="I16625" s="121" t="str">
        <f t="shared" si="259"/>
        <v>DF</v>
      </c>
    </row>
    <row r="16626" spans="2:9" ht="12.75">
      <c r="B16626" s="102">
        <v>247068382</v>
      </c>
      <c r="C16626" s="106">
        <v>0.68016405863288742</v>
      </c>
      <c r="D16626" s="107">
        <v>0.14369186027120784</v>
      </c>
      <c r="E16626" s="106">
        <v>0.93275906606542769</v>
      </c>
      <c r="F16626" s="107">
        <v>0.97490437980292999</v>
      </c>
      <c r="G16626" s="106">
        <v>0.70731890077708925</v>
      </c>
      <c r="H16626" s="107">
        <v>0.33795590062329506</v>
      </c>
      <c r="I16626" s="121" t="str">
        <f t="shared" si="259"/>
        <v>C</v>
      </c>
    </row>
    <row r="16627" spans="2:9" ht="12.75">
      <c r="B16627" s="102">
        <v>247069176</v>
      </c>
      <c r="C16627" s="106">
        <v>0.55100422517905834</v>
      </c>
      <c r="D16627" s="107">
        <v>0.70576835011112604</v>
      </c>
      <c r="E16627" s="106">
        <v>0.16718243817671263</v>
      </c>
      <c r="F16627" s="107">
        <v>0.10716054151033294</v>
      </c>
      <c r="G16627" s="106">
        <v>0.12446346570251188</v>
      </c>
      <c r="H16627" s="107">
        <v>0.66644096340135883</v>
      </c>
      <c r="I16627" s="121" t="str">
        <f t="shared" si="259"/>
        <v>DF</v>
      </c>
    </row>
    <row r="16628" spans="2:9" ht="12.75">
      <c r="B16628" s="102">
        <v>247070249</v>
      </c>
      <c r="C16628" s="106">
        <v>0.26830432324941533</v>
      </c>
      <c r="D16628" s="107">
        <v>0.91050633329648267</v>
      </c>
      <c r="E16628" s="106">
        <v>0.53432621506325972</v>
      </c>
      <c r="F16628" s="107">
        <v>0.28991126499498687</v>
      </c>
      <c r="G16628" s="106">
        <v>1.5232576303413126E-2</v>
      </c>
      <c r="H16628" s="107">
        <v>0.97413641922202499</v>
      </c>
      <c r="I16628" s="121" t="str">
        <f t="shared" si="259"/>
        <v>BH</v>
      </c>
    </row>
    <row r="16629" spans="2:9" ht="12.75">
      <c r="B16629" s="102">
        <v>247070528</v>
      </c>
      <c r="C16629" s="106">
        <v>0.10964045007431933</v>
      </c>
      <c r="D16629" s="107">
        <v>0.98512850388571938</v>
      </c>
      <c r="E16629" s="106">
        <v>0.82697658908122684</v>
      </c>
      <c r="F16629" s="107">
        <v>0.27828373791488525</v>
      </c>
      <c r="G16629" s="106">
        <v>0.35433228389283355</v>
      </c>
      <c r="H16629" s="107">
        <v>0.29445777844358023</v>
      </c>
      <c r="I16629" s="121" t="str">
        <f t="shared" si="259"/>
        <v>DF</v>
      </c>
    </row>
    <row r="16630" spans="2:9" ht="12.75">
      <c r="B16630" s="102">
        <v>247071122</v>
      </c>
      <c r="C16630" s="106">
        <v>0.43263271052860119</v>
      </c>
      <c r="D16630" s="107">
        <v>0.38321250942538687</v>
      </c>
      <c r="E16630" s="106">
        <v>0.16836092304961259</v>
      </c>
      <c r="F16630" s="107">
        <v>0.56506864184704142</v>
      </c>
      <c r="G16630" s="106">
        <v>0.77170769898614378</v>
      </c>
      <c r="H16630" s="107">
        <v>0.52623800396347242</v>
      </c>
      <c r="I16630" s="121" t="str">
        <f t="shared" si="259"/>
        <v>E</v>
      </c>
    </row>
    <row r="16631" spans="2:9" ht="12.75">
      <c r="B16631" s="102">
        <v>247071617</v>
      </c>
      <c r="C16631" s="106">
        <v>0.12782032150861955</v>
      </c>
      <c r="D16631" s="107">
        <v>0.55488246697892074</v>
      </c>
      <c r="E16631" s="106">
        <v>0.2458329621044637</v>
      </c>
      <c r="F16631" s="107">
        <v>0.55516992321295877</v>
      </c>
      <c r="G16631" s="106">
        <v>0.12365414773297823</v>
      </c>
      <c r="H16631" s="107">
        <v>0.60016218996815462</v>
      </c>
      <c r="I16631" s="121" t="str">
        <f t="shared" si="259"/>
        <v>BH</v>
      </c>
    </row>
    <row r="16632" spans="2:9" ht="12.75">
      <c r="B16632" s="102">
        <v>247072558</v>
      </c>
      <c r="C16632" s="106">
        <v>0.68901379965042842</v>
      </c>
      <c r="D16632" s="107">
        <v>0.83077101134330178</v>
      </c>
      <c r="E16632" s="106">
        <v>0.4746933393248185</v>
      </c>
      <c r="F16632" s="107">
        <v>0.73071947875662691</v>
      </c>
      <c r="G16632" s="106">
        <v>3.4667944206489665E-2</v>
      </c>
      <c r="H16632" s="107">
        <v>0.18025664777000294</v>
      </c>
      <c r="I16632" s="121" t="str">
        <f t="shared" si="259"/>
        <v>DF</v>
      </c>
    </row>
    <row r="16633" spans="2:9" ht="12.75">
      <c r="B16633" s="102">
        <v>247073284</v>
      </c>
      <c r="C16633" s="106">
        <v>0.62615644693945183</v>
      </c>
      <c r="D16633" s="107">
        <v>0.7985001400542262</v>
      </c>
      <c r="E16633" s="106">
        <v>0.54007328305868985</v>
      </c>
      <c r="F16633" s="107">
        <v>0.48364320972545727</v>
      </c>
      <c r="G16633" s="106">
        <v>0.2617619589343807</v>
      </c>
      <c r="H16633" s="107">
        <v>0.95183797425409478</v>
      </c>
      <c r="I16633" s="121" t="str">
        <f t="shared" si="259"/>
        <v>BH</v>
      </c>
    </row>
    <row r="16634" spans="2:9" ht="12.75">
      <c r="B16634" s="102">
        <v>247073457</v>
      </c>
      <c r="C16634" s="106">
        <v>0.56820716018409723</v>
      </c>
      <c r="D16634" s="107">
        <v>0.3606509500050965</v>
      </c>
      <c r="E16634" s="106">
        <v>0.79608160437329634</v>
      </c>
      <c r="F16634" s="107">
        <v>0.5407356198836164</v>
      </c>
      <c r="G16634" s="106">
        <v>9.6203027364429872E-2</v>
      </c>
      <c r="H16634" s="107">
        <v>0.3290127858301739</v>
      </c>
      <c r="I16634" s="121" t="str">
        <f t="shared" si="259"/>
        <v>TH</v>
      </c>
    </row>
    <row r="16635" spans="2:9" ht="12.75">
      <c r="B16635" s="102">
        <v>247075619</v>
      </c>
      <c r="C16635" s="106">
        <v>0.42760766814431861</v>
      </c>
      <c r="D16635" s="107">
        <v>0.49229484584515432</v>
      </c>
      <c r="E16635" s="106">
        <v>0.82644888192296717</v>
      </c>
      <c r="F16635" s="107">
        <v>3.4066849400655963E-2</v>
      </c>
      <c r="G16635" s="106">
        <v>0.72993218058663567</v>
      </c>
      <c r="H16635" s="107">
        <v>0.55285297431527125</v>
      </c>
      <c r="I16635" s="121" t="str">
        <f t="shared" si="259"/>
        <v>TH</v>
      </c>
    </row>
    <row r="16636" spans="2:9" ht="12.75">
      <c r="B16636" s="102">
        <v>247077130</v>
      </c>
      <c r="C16636" s="106">
        <v>0.31024855972433274</v>
      </c>
      <c r="D16636" s="107">
        <v>9.608231961655056E-3</v>
      </c>
      <c r="E16636" s="106">
        <v>0.18031508664758533</v>
      </c>
      <c r="F16636" s="107">
        <v>0.33149892811663673</v>
      </c>
      <c r="G16636" s="106">
        <v>6.8062181394911825E-2</v>
      </c>
      <c r="H16636" s="107">
        <v>0.31166137550141926</v>
      </c>
      <c r="I16636" s="121" t="str">
        <f t="shared" si="259"/>
        <v>C</v>
      </c>
    </row>
    <row r="16637" spans="2:9" ht="12.75">
      <c r="B16637" s="102">
        <v>247078120</v>
      </c>
      <c r="C16637" s="106">
        <v>7.5836394397788887E-2</v>
      </c>
      <c r="D16637" s="107">
        <v>0.96029266828067694</v>
      </c>
      <c r="E16637" s="106">
        <v>0.57575109268559665</v>
      </c>
      <c r="F16637" s="107">
        <v>0.14490136102416606</v>
      </c>
      <c r="G16637" s="106">
        <v>0.30184663862147776</v>
      </c>
      <c r="H16637" s="107">
        <v>0.6694326007768856</v>
      </c>
      <c r="I16637" s="121" t="str">
        <f t="shared" si="259"/>
        <v>DF</v>
      </c>
    </row>
    <row r="16638" spans="2:9" ht="12.75">
      <c r="B16638" s="102">
        <v>247080222</v>
      </c>
      <c r="C16638" s="106">
        <v>0.72651669385903084</v>
      </c>
      <c r="D16638" s="107">
        <v>6.2928255096666108E-2</v>
      </c>
      <c r="E16638" s="106">
        <v>0.76291329656823503</v>
      </c>
      <c r="F16638" s="107">
        <v>0.75021350510641427</v>
      </c>
      <c r="G16638" s="106">
        <v>3.2858955457371053E-2</v>
      </c>
      <c r="H16638" s="107">
        <v>0.9454516182892434</v>
      </c>
      <c r="I16638" s="121" t="str">
        <f t="shared" si="259"/>
        <v>BH</v>
      </c>
    </row>
    <row r="16639" spans="2:9" ht="12.75">
      <c r="B16639" s="102">
        <v>247080394</v>
      </c>
      <c r="C16639" s="106">
        <v>2.7941986350215497E-2</v>
      </c>
      <c r="D16639" s="107">
        <v>4.9793591992192354E-2</v>
      </c>
      <c r="E16639" s="106">
        <v>5.1651169317861623E-2</v>
      </c>
      <c r="F16639" s="107">
        <v>0.6717843359448965</v>
      </c>
      <c r="G16639" s="106">
        <v>0.20071855512779635</v>
      </c>
      <c r="H16639" s="107">
        <v>0.21139643037546474</v>
      </c>
      <c r="I16639" s="121" t="str">
        <f t="shared" si="259"/>
        <v>C</v>
      </c>
    </row>
    <row r="16640" spans="2:9" ht="12.75">
      <c r="B16640" s="102">
        <v>247080569</v>
      </c>
      <c r="C16640" s="106">
        <v>0.73936411986568196</v>
      </c>
      <c r="D16640" s="107">
        <v>8.4635992323250697E-2</v>
      </c>
      <c r="E16640" s="106">
        <v>0.56330901776122033</v>
      </c>
      <c r="F16640" s="107">
        <v>0.79101850024758402</v>
      </c>
      <c r="G16640" s="106">
        <v>6.3237995211232523E-2</v>
      </c>
      <c r="H16640" s="107">
        <v>0.93548279863524186</v>
      </c>
      <c r="I16640" s="121" t="str">
        <f t="shared" si="259"/>
        <v>BH</v>
      </c>
    </row>
    <row r="16641" spans="2:9" ht="12.75">
      <c r="B16641" s="102">
        <v>247080972</v>
      </c>
      <c r="C16641" s="106">
        <v>0.20440523173612757</v>
      </c>
      <c r="D16641" s="107">
        <v>0.32995997277493139</v>
      </c>
      <c r="E16641" s="106">
        <v>0.13931090997006113</v>
      </c>
      <c r="F16641" s="107">
        <v>0.6533939260182926</v>
      </c>
      <c r="G16641" s="106">
        <v>0.7759563233395701</v>
      </c>
      <c r="H16641" s="107">
        <v>0.8271960988562681</v>
      </c>
      <c r="I16641" s="121" t="str">
        <f t="shared" si="259"/>
        <v>BH</v>
      </c>
    </row>
    <row r="16642" spans="2:9" ht="12.75">
      <c r="B16642" s="102">
        <v>247085774</v>
      </c>
      <c r="C16642" s="106">
        <v>0.1198334135840402</v>
      </c>
      <c r="D16642" s="107">
        <v>0.47750651765439933</v>
      </c>
      <c r="E16642" s="106">
        <v>0.16673286635754714</v>
      </c>
      <c r="F16642" s="107">
        <v>0.49018710633999607</v>
      </c>
      <c r="G16642" s="106">
        <v>0.7709918363900885</v>
      </c>
      <c r="H16642" s="107">
        <v>0.74803251786019809</v>
      </c>
      <c r="I16642" s="121" t="str">
        <f t="shared" si="259"/>
        <v>E</v>
      </c>
    </row>
    <row r="16643" spans="2:9" ht="12.75">
      <c r="B16643" s="102">
        <v>247085949</v>
      </c>
      <c r="C16643" s="106">
        <v>0.40755725545974597</v>
      </c>
      <c r="D16643" s="107">
        <v>0.39465756341583402</v>
      </c>
      <c r="E16643" s="106">
        <v>0.19684548864002327</v>
      </c>
      <c r="F16643" s="107">
        <v>0.86205442084542483</v>
      </c>
      <c r="G16643" s="106">
        <v>0.31617332838256385</v>
      </c>
      <c r="H16643" s="107">
        <v>0.68872769552535318</v>
      </c>
      <c r="I16643" s="121" t="str">
        <f t="shared" si="259"/>
        <v>C</v>
      </c>
    </row>
    <row r="16644" spans="2:9" ht="12.75">
      <c r="B16644" s="102">
        <v>247089232</v>
      </c>
      <c r="C16644" s="106">
        <v>0.96105809875623183</v>
      </c>
      <c r="D16644" s="107">
        <v>0.32826509175443785</v>
      </c>
      <c r="E16644" s="106">
        <v>0.21410328245000998</v>
      </c>
      <c r="F16644" s="107">
        <v>0.14538381068481954</v>
      </c>
      <c r="G16644" s="106">
        <v>0.60600244321993846</v>
      </c>
      <c r="H16644" s="107">
        <v>0.36279042609488554</v>
      </c>
      <c r="I16644" s="121" t="str">
        <f t="shared" si="259"/>
        <v>FH</v>
      </c>
    </row>
    <row r="16645" spans="2:9" ht="12.75">
      <c r="B16645" s="102">
        <v>247089900</v>
      </c>
      <c r="C16645" s="106">
        <v>0.24188994714671797</v>
      </c>
      <c r="D16645" s="107">
        <v>0.55472261260074163</v>
      </c>
      <c r="E16645" s="106">
        <v>0.25769392562245041</v>
      </c>
      <c r="F16645" s="107">
        <v>0.28936094808561053</v>
      </c>
      <c r="G16645" s="106">
        <v>0.9906052222781967</v>
      </c>
      <c r="H16645" s="107">
        <v>0.41807622477595863</v>
      </c>
      <c r="I16645" s="121" t="str">
        <f t="shared" ref="I16645:I16708" si="260">INDEX($C$3:$H$3, MATCH(MAX(C16645:H16645), C16645:H16645, 0))</f>
        <v>E</v>
      </c>
    </row>
    <row r="16646" spans="2:9" ht="12.75">
      <c r="B16646" s="102">
        <v>247090799</v>
      </c>
      <c r="C16646" s="106">
        <v>0.57707715212886157</v>
      </c>
      <c r="D16646" s="107">
        <v>0.28567607281412588</v>
      </c>
      <c r="E16646" s="106">
        <v>0.25404150715383444</v>
      </c>
      <c r="F16646" s="107">
        <v>0.36084186381089123</v>
      </c>
      <c r="G16646" s="106">
        <v>9.502537346242601E-2</v>
      </c>
      <c r="H16646" s="107">
        <v>0.50949660830619181</v>
      </c>
      <c r="I16646" s="121" t="str">
        <f t="shared" si="260"/>
        <v>FH</v>
      </c>
    </row>
    <row r="16647" spans="2:9" ht="12.75">
      <c r="B16647" s="102">
        <v>247094009</v>
      </c>
      <c r="C16647" s="106">
        <v>0.54186652842322758</v>
      </c>
      <c r="D16647" s="107">
        <v>0.25220766589942212</v>
      </c>
      <c r="E16647" s="106">
        <v>0.92177517358033811</v>
      </c>
      <c r="F16647" s="107">
        <v>0.24636490985256998</v>
      </c>
      <c r="G16647" s="106">
        <v>0.83947318011040206</v>
      </c>
      <c r="H16647" s="107">
        <v>0.56850662114036332</v>
      </c>
      <c r="I16647" s="121" t="str">
        <f t="shared" si="260"/>
        <v>TH</v>
      </c>
    </row>
    <row r="16648" spans="2:9" ht="12.75">
      <c r="B16648" s="102">
        <v>247094403</v>
      </c>
      <c r="C16648" s="106">
        <v>0.33791814302745227</v>
      </c>
      <c r="D16648" s="107">
        <v>0.7102880180665494</v>
      </c>
      <c r="E16648" s="106">
        <v>0.96199502851786445</v>
      </c>
      <c r="F16648" s="107">
        <v>0.3583072350652492</v>
      </c>
      <c r="G16648" s="106">
        <v>0.77658926183523747</v>
      </c>
      <c r="H16648" s="107">
        <v>0.9225378117395584</v>
      </c>
      <c r="I16648" s="121" t="str">
        <f t="shared" si="260"/>
        <v>TH</v>
      </c>
    </row>
    <row r="16649" spans="2:9" ht="12.75">
      <c r="B16649" s="102">
        <v>247094619</v>
      </c>
      <c r="C16649" s="106">
        <v>0.59315148031411091</v>
      </c>
      <c r="D16649" s="107">
        <v>0.29943877087666326</v>
      </c>
      <c r="E16649" s="106">
        <v>0.55835351868161376</v>
      </c>
      <c r="F16649" s="107">
        <v>0.90381225448498448</v>
      </c>
      <c r="G16649" s="106">
        <v>4.8186809338777614E-2</v>
      </c>
      <c r="H16649" s="107">
        <v>0.43154167867919924</v>
      </c>
      <c r="I16649" s="121" t="str">
        <f t="shared" si="260"/>
        <v>C</v>
      </c>
    </row>
    <row r="16650" spans="2:9" ht="12.75">
      <c r="B16650" s="102">
        <v>247095724</v>
      </c>
      <c r="C16650" s="106">
        <v>0.75601426365622437</v>
      </c>
      <c r="D16650" s="107">
        <v>0.22787568932039282</v>
      </c>
      <c r="E16650" s="106">
        <v>0.45096195935378347</v>
      </c>
      <c r="F16650" s="107">
        <v>0.27730140488471999</v>
      </c>
      <c r="G16650" s="106">
        <v>0.50471441761959768</v>
      </c>
      <c r="H16650" s="107">
        <v>0.24920101291153074</v>
      </c>
      <c r="I16650" s="121" t="str">
        <f t="shared" si="260"/>
        <v>FH</v>
      </c>
    </row>
    <row r="16651" spans="2:9" ht="12.75">
      <c r="B16651" s="102">
        <v>247095781</v>
      </c>
      <c r="C16651" s="106">
        <v>0.48025438282915123</v>
      </c>
      <c r="D16651" s="107">
        <v>0.69342375600704975</v>
      </c>
      <c r="E16651" s="106">
        <v>0.23827536966340901</v>
      </c>
      <c r="F16651" s="107">
        <v>0.28000970604672593</v>
      </c>
      <c r="G16651" s="106">
        <v>0.56694738809454015</v>
      </c>
      <c r="H16651" s="107">
        <v>6.7619214653252158E-2</v>
      </c>
      <c r="I16651" s="121" t="str">
        <f t="shared" si="260"/>
        <v>DF</v>
      </c>
    </row>
    <row r="16652" spans="2:9" ht="12.75">
      <c r="B16652" s="102">
        <v>247095989</v>
      </c>
      <c r="C16652" s="106">
        <v>0.97828943595586448</v>
      </c>
      <c r="D16652" s="107">
        <v>0.45393290765785643</v>
      </c>
      <c r="E16652" s="106">
        <v>2.4370823796183716E-2</v>
      </c>
      <c r="F16652" s="107">
        <v>0.48542565601074683</v>
      </c>
      <c r="G16652" s="106">
        <v>0.2381594814386474</v>
      </c>
      <c r="H16652" s="107">
        <v>0.69625815605595864</v>
      </c>
      <c r="I16652" s="121" t="str">
        <f t="shared" si="260"/>
        <v>FH</v>
      </c>
    </row>
    <row r="16653" spans="2:9" ht="12.75">
      <c r="B16653" s="102">
        <v>247097589</v>
      </c>
      <c r="C16653" s="106">
        <v>0.93097144286459987</v>
      </c>
      <c r="D16653" s="107">
        <v>0.36178617501987809</v>
      </c>
      <c r="E16653" s="106">
        <v>1.1878908320071879E-2</v>
      </c>
      <c r="F16653" s="107">
        <v>0.88829869660048644</v>
      </c>
      <c r="G16653" s="106">
        <v>0.51456193387595572</v>
      </c>
      <c r="H16653" s="107">
        <v>0.38762335653986302</v>
      </c>
      <c r="I16653" s="121" t="str">
        <f t="shared" si="260"/>
        <v>FH</v>
      </c>
    </row>
    <row r="16654" spans="2:9" ht="12.75">
      <c r="B16654" s="102">
        <v>247099493</v>
      </c>
      <c r="C16654" s="106">
        <v>1.5603147227636782E-2</v>
      </c>
      <c r="D16654" s="107">
        <v>0.62491771211657898</v>
      </c>
      <c r="E16654" s="106">
        <v>0.59995915339267936</v>
      </c>
      <c r="F16654" s="107">
        <v>0.76431471813448182</v>
      </c>
      <c r="G16654" s="106">
        <v>0.5406240698755489</v>
      </c>
      <c r="H16654" s="107">
        <v>8.0487991231131595E-2</v>
      </c>
      <c r="I16654" s="121" t="str">
        <f t="shared" si="260"/>
        <v>C</v>
      </c>
    </row>
    <row r="16655" spans="2:9" ht="12.75">
      <c r="B16655" s="102">
        <v>247100707</v>
      </c>
      <c r="C16655" s="106">
        <v>0.73815408203515886</v>
      </c>
      <c r="D16655" s="107">
        <v>0.44237938234877117</v>
      </c>
      <c r="E16655" s="106">
        <v>0.77926462926328299</v>
      </c>
      <c r="F16655" s="107">
        <v>0.49204842426388895</v>
      </c>
      <c r="G16655" s="106">
        <v>0.64901706163543849</v>
      </c>
      <c r="H16655" s="107">
        <v>0.7959383757871823</v>
      </c>
      <c r="I16655" s="121" t="str">
        <f t="shared" si="260"/>
        <v>BH</v>
      </c>
    </row>
    <row r="16656" spans="2:9" ht="12.75">
      <c r="B16656" s="102">
        <v>247101004</v>
      </c>
      <c r="C16656" s="106">
        <v>0.76887350686502498</v>
      </c>
      <c r="D16656" s="107">
        <v>0.72430323118930584</v>
      </c>
      <c r="E16656" s="106">
        <v>0.92895052999478089</v>
      </c>
      <c r="F16656" s="107">
        <v>0.61567443211096151</v>
      </c>
      <c r="G16656" s="106">
        <v>0.62706923256389402</v>
      </c>
      <c r="H16656" s="107">
        <v>3.4433461546014676E-2</v>
      </c>
      <c r="I16656" s="121" t="str">
        <f t="shared" si="260"/>
        <v>TH</v>
      </c>
    </row>
    <row r="16657" spans="2:9" ht="12.75">
      <c r="B16657" s="102">
        <v>247101689</v>
      </c>
      <c r="C16657" s="106">
        <v>0.72084084106123747</v>
      </c>
      <c r="D16657" s="107">
        <v>0.78268545749196594</v>
      </c>
      <c r="E16657" s="106">
        <v>0.21299943322340198</v>
      </c>
      <c r="F16657" s="107">
        <v>0.77811418823369571</v>
      </c>
      <c r="G16657" s="106">
        <v>0.24352756696149425</v>
      </c>
      <c r="H16657" s="107">
        <v>0.71745682551582091</v>
      </c>
      <c r="I16657" s="121" t="str">
        <f t="shared" si="260"/>
        <v>DF</v>
      </c>
    </row>
    <row r="16658" spans="2:9" ht="12.75">
      <c r="B16658" s="102">
        <v>247101994</v>
      </c>
      <c r="C16658" s="106">
        <v>0.27335386399603645</v>
      </c>
      <c r="D16658" s="107">
        <v>0.90046583937118219</v>
      </c>
      <c r="E16658" s="106">
        <v>0.73574339356230345</v>
      </c>
      <c r="F16658" s="107">
        <v>0.44742343136934326</v>
      </c>
      <c r="G16658" s="106">
        <v>0.81839275035957737</v>
      </c>
      <c r="H16658" s="107">
        <v>0.71272540851315669</v>
      </c>
      <c r="I16658" s="121" t="str">
        <f t="shared" si="260"/>
        <v>DF</v>
      </c>
    </row>
    <row r="16659" spans="2:9" ht="12.75">
      <c r="B16659" s="102">
        <v>247102927</v>
      </c>
      <c r="C16659" s="106">
        <v>0.17477110452694689</v>
      </c>
      <c r="D16659" s="107">
        <v>9.9259021950156345E-2</v>
      </c>
      <c r="E16659" s="106">
        <v>0.61305493860294491</v>
      </c>
      <c r="F16659" s="107">
        <v>0.78130167534280659</v>
      </c>
      <c r="G16659" s="106">
        <v>0.39445452484827737</v>
      </c>
      <c r="H16659" s="107">
        <v>2.2911236292712189E-2</v>
      </c>
      <c r="I16659" s="121" t="str">
        <f t="shared" si="260"/>
        <v>C</v>
      </c>
    </row>
    <row r="16660" spans="2:9" ht="12.75">
      <c r="B16660" s="102">
        <v>247103545</v>
      </c>
      <c r="C16660" s="106">
        <v>0.96392245678193778</v>
      </c>
      <c r="D16660" s="107">
        <v>0.80090026021245109</v>
      </c>
      <c r="E16660" s="106">
        <v>3.0649988851588539E-2</v>
      </c>
      <c r="F16660" s="107">
        <v>3.0815798701286923E-2</v>
      </c>
      <c r="G16660" s="106">
        <v>0.66261004164215365</v>
      </c>
      <c r="H16660" s="107">
        <v>0.71399887682214835</v>
      </c>
      <c r="I16660" s="121" t="str">
        <f t="shared" si="260"/>
        <v>FH</v>
      </c>
    </row>
    <row r="16661" spans="2:9" ht="12.75">
      <c r="B16661" s="102">
        <v>247104378</v>
      </c>
      <c r="C16661" s="106">
        <v>0.83562428922271637</v>
      </c>
      <c r="D16661" s="107">
        <v>0.17934117651799086</v>
      </c>
      <c r="E16661" s="106">
        <v>0.76909548889467549</v>
      </c>
      <c r="F16661" s="107">
        <v>0.77015208965462523</v>
      </c>
      <c r="G16661" s="106">
        <v>0.62877505580974469</v>
      </c>
      <c r="H16661" s="107">
        <v>0.45743138982691844</v>
      </c>
      <c r="I16661" s="121" t="str">
        <f t="shared" si="260"/>
        <v>FH</v>
      </c>
    </row>
    <row r="16662" spans="2:9" ht="12.75">
      <c r="B16662" s="102">
        <v>247104584</v>
      </c>
      <c r="C16662" s="106">
        <v>7.1729851181359994E-2</v>
      </c>
      <c r="D16662" s="107">
        <v>0.98901437894771638</v>
      </c>
      <c r="E16662" s="106">
        <v>0.21508190659541393</v>
      </c>
      <c r="F16662" s="107">
        <v>9.4457595816912043E-2</v>
      </c>
      <c r="G16662" s="106">
        <v>0.48112285189662574</v>
      </c>
      <c r="H16662" s="107">
        <v>0.12426663675357275</v>
      </c>
      <c r="I16662" s="121" t="str">
        <f t="shared" si="260"/>
        <v>DF</v>
      </c>
    </row>
    <row r="16663" spans="2:9" ht="12.75">
      <c r="B16663" s="102">
        <v>247105980</v>
      </c>
      <c r="C16663" s="106">
        <v>0.56012152796013148</v>
      </c>
      <c r="D16663" s="107">
        <v>0.52987177341771607</v>
      </c>
      <c r="E16663" s="106">
        <v>0.77906147933587944</v>
      </c>
      <c r="F16663" s="107">
        <v>0.96236553930812807</v>
      </c>
      <c r="G16663" s="106">
        <v>0.84389324634490848</v>
      </c>
      <c r="H16663" s="107">
        <v>0.90692955480545034</v>
      </c>
      <c r="I16663" s="121" t="str">
        <f t="shared" si="260"/>
        <v>C</v>
      </c>
    </row>
    <row r="16664" spans="2:9" ht="12.75">
      <c r="B16664" s="102">
        <v>247105988</v>
      </c>
      <c r="C16664" s="106">
        <v>0.32159731517800871</v>
      </c>
      <c r="D16664" s="107">
        <v>0.59504464563910009</v>
      </c>
      <c r="E16664" s="106">
        <v>0.78094613494089793</v>
      </c>
      <c r="F16664" s="107">
        <v>0.14240611514282087</v>
      </c>
      <c r="G16664" s="106">
        <v>0.79041892134627045</v>
      </c>
      <c r="H16664" s="107">
        <v>0.69209316545945665</v>
      </c>
      <c r="I16664" s="121" t="str">
        <f t="shared" si="260"/>
        <v>E</v>
      </c>
    </row>
    <row r="16665" spans="2:9" ht="12.75">
      <c r="B16665" s="102">
        <v>247106572</v>
      </c>
      <c r="C16665" s="106">
        <v>0.7140392898580874</v>
      </c>
      <c r="D16665" s="107">
        <v>1.6859040444341389E-2</v>
      </c>
      <c r="E16665" s="106">
        <v>0.45179992958860193</v>
      </c>
      <c r="F16665" s="107">
        <v>0.32939447832612778</v>
      </c>
      <c r="G16665" s="106">
        <v>0.97918097437033769</v>
      </c>
      <c r="H16665" s="107">
        <v>0.87865708074782867</v>
      </c>
      <c r="I16665" s="121" t="str">
        <f t="shared" si="260"/>
        <v>E</v>
      </c>
    </row>
    <row r="16666" spans="2:9" ht="12.75">
      <c r="B16666" s="102">
        <v>247108083</v>
      </c>
      <c r="C16666" s="106">
        <v>0.64310834780104109</v>
      </c>
      <c r="D16666" s="107">
        <v>0.23053185683446475</v>
      </c>
      <c r="E16666" s="106">
        <v>3.0495414308030711E-2</v>
      </c>
      <c r="F16666" s="107">
        <v>0.87000494705123033</v>
      </c>
      <c r="G16666" s="106">
        <v>0.91453986879895766</v>
      </c>
      <c r="H16666" s="107">
        <v>1.2566725104824705E-2</v>
      </c>
      <c r="I16666" s="121" t="str">
        <f t="shared" si="260"/>
        <v>E</v>
      </c>
    </row>
    <row r="16667" spans="2:9" ht="12.75">
      <c r="B16667" s="102">
        <v>247109393</v>
      </c>
      <c r="C16667" s="106">
        <v>0.3660289812366655</v>
      </c>
      <c r="D16667" s="107">
        <v>5.1119279670345907E-2</v>
      </c>
      <c r="E16667" s="106">
        <v>0.51129397377742825</v>
      </c>
      <c r="F16667" s="107">
        <v>0.67093867209466307</v>
      </c>
      <c r="G16667" s="106">
        <v>0.65896416879323816</v>
      </c>
      <c r="H16667" s="107">
        <v>0.21334371978432021</v>
      </c>
      <c r="I16667" s="121" t="str">
        <f t="shared" si="260"/>
        <v>C</v>
      </c>
    </row>
    <row r="16668" spans="2:9" ht="12.75">
      <c r="B16668" s="102">
        <v>247110550</v>
      </c>
      <c r="C16668" s="106">
        <v>0.61799380857526387</v>
      </c>
      <c r="D16668" s="107">
        <v>0.73012758934081301</v>
      </c>
      <c r="E16668" s="106">
        <v>0.18964481313919124</v>
      </c>
      <c r="F16668" s="107">
        <v>0.46407580856022124</v>
      </c>
      <c r="G16668" s="106">
        <v>0.38898683756124597</v>
      </c>
      <c r="H16668" s="107">
        <v>0.54938620650557013</v>
      </c>
      <c r="I16668" s="121" t="str">
        <f t="shared" si="260"/>
        <v>DF</v>
      </c>
    </row>
    <row r="16669" spans="2:9" ht="12.75">
      <c r="B16669" s="102">
        <v>247111011</v>
      </c>
      <c r="C16669" s="106">
        <v>0.23943345019504636</v>
      </c>
      <c r="D16669" s="107">
        <v>0.52453540766074536</v>
      </c>
      <c r="E16669" s="106">
        <v>0.70699162294696039</v>
      </c>
      <c r="F16669" s="107">
        <v>0.70090128804420582</v>
      </c>
      <c r="G16669" s="106">
        <v>0.55463738639217564</v>
      </c>
      <c r="H16669" s="107">
        <v>0.96121661405944714</v>
      </c>
      <c r="I16669" s="121" t="str">
        <f t="shared" si="260"/>
        <v>BH</v>
      </c>
    </row>
    <row r="16670" spans="2:9" ht="12.75">
      <c r="B16670" s="102">
        <v>247111613</v>
      </c>
      <c r="C16670" s="106">
        <v>6.3678555893550204E-2</v>
      </c>
      <c r="D16670" s="107">
        <v>0.23863446301962576</v>
      </c>
      <c r="E16670" s="106">
        <v>0.84942259175323764</v>
      </c>
      <c r="F16670" s="107">
        <v>0.76460348244444898</v>
      </c>
      <c r="G16670" s="106">
        <v>0.41185751284055372</v>
      </c>
      <c r="H16670" s="107">
        <v>0.89227622273151996</v>
      </c>
      <c r="I16670" s="121" t="str">
        <f t="shared" si="260"/>
        <v>BH</v>
      </c>
    </row>
    <row r="16671" spans="2:9" ht="12.75">
      <c r="B16671" s="102">
        <v>247113437</v>
      </c>
      <c r="C16671" s="106">
        <v>0.75128127793785904</v>
      </c>
      <c r="D16671" s="107">
        <v>0.67433466838591216</v>
      </c>
      <c r="E16671" s="106">
        <v>0.38035472022534522</v>
      </c>
      <c r="F16671" s="107">
        <v>0.55149422967990835</v>
      </c>
      <c r="G16671" s="106">
        <v>0.55149614436868699</v>
      </c>
      <c r="H16671" s="107">
        <v>0.6760573009258144</v>
      </c>
      <c r="I16671" s="121" t="str">
        <f t="shared" si="260"/>
        <v>FH</v>
      </c>
    </row>
    <row r="16672" spans="2:9" ht="12.75">
      <c r="B16672" s="102">
        <v>247114288</v>
      </c>
      <c r="C16672" s="106">
        <v>0.3465561451812218</v>
      </c>
      <c r="D16672" s="107">
        <v>0.75433109204459248</v>
      </c>
      <c r="E16672" s="106">
        <v>0.19276379691568013</v>
      </c>
      <c r="F16672" s="107">
        <v>0.37744519223272288</v>
      </c>
      <c r="G16672" s="106">
        <v>0.54752674448715943</v>
      </c>
      <c r="H16672" s="107">
        <v>0.11804420445450359</v>
      </c>
      <c r="I16672" s="121" t="str">
        <f t="shared" si="260"/>
        <v>DF</v>
      </c>
    </row>
    <row r="16673" spans="2:9" ht="12.75">
      <c r="B16673" s="102">
        <v>247115930</v>
      </c>
      <c r="C16673" s="106">
        <v>5.7450880548143513E-2</v>
      </c>
      <c r="D16673" s="107">
        <v>0.45924849508089483</v>
      </c>
      <c r="E16673" s="106">
        <v>0.17771515011184658</v>
      </c>
      <c r="F16673" s="107">
        <v>0.94837870576270866</v>
      </c>
      <c r="G16673" s="106">
        <v>0.38141533392122273</v>
      </c>
      <c r="H16673" s="107">
        <v>0.55474602050015798</v>
      </c>
      <c r="I16673" s="121" t="str">
        <f t="shared" si="260"/>
        <v>C</v>
      </c>
    </row>
    <row r="16674" spans="2:9" ht="12.75">
      <c r="B16674" s="102">
        <v>247118249</v>
      </c>
      <c r="C16674" s="106">
        <v>0.31202979443040202</v>
      </c>
      <c r="D16674" s="107">
        <v>0.99862713830122463</v>
      </c>
      <c r="E16674" s="106">
        <v>0.38679127991659579</v>
      </c>
      <c r="F16674" s="107">
        <v>0.72186263427832009</v>
      </c>
      <c r="G16674" s="106">
        <v>0.45330365369151338</v>
      </c>
      <c r="H16674" s="107">
        <v>0.84682064780397592</v>
      </c>
      <c r="I16674" s="121" t="str">
        <f t="shared" si="260"/>
        <v>DF</v>
      </c>
    </row>
    <row r="16675" spans="2:9" ht="12.75">
      <c r="B16675" s="102">
        <v>247118833</v>
      </c>
      <c r="C16675" s="106">
        <v>0.96315324040026162</v>
      </c>
      <c r="D16675" s="107">
        <v>0.92064146274109948</v>
      </c>
      <c r="E16675" s="106">
        <v>8.7114517388823032E-2</v>
      </c>
      <c r="F16675" s="107">
        <v>5.493326592461667E-2</v>
      </c>
      <c r="G16675" s="106">
        <v>0.99849808025232378</v>
      </c>
      <c r="H16675" s="107">
        <v>0.85600011382543784</v>
      </c>
      <c r="I16675" s="121" t="str">
        <f t="shared" si="260"/>
        <v>E</v>
      </c>
    </row>
    <row r="16676" spans="2:9" ht="12.75">
      <c r="B16676" s="102">
        <v>247118882</v>
      </c>
      <c r="C16676" s="106">
        <v>0.64581610259785815</v>
      </c>
      <c r="D16676" s="107">
        <v>0.28257016410041391</v>
      </c>
      <c r="E16676" s="106">
        <v>0.90273308756643922</v>
      </c>
      <c r="F16676" s="107">
        <v>0.50086837769211168</v>
      </c>
      <c r="G16676" s="106">
        <v>0.69163855715442413</v>
      </c>
      <c r="H16676" s="107">
        <v>0.59149006954837446</v>
      </c>
      <c r="I16676" s="121" t="str">
        <f t="shared" si="260"/>
        <v>TH</v>
      </c>
    </row>
    <row r="16677" spans="2:9" ht="12.75">
      <c r="B16677" s="102">
        <v>247120178</v>
      </c>
      <c r="C16677" s="106">
        <v>0.96817344457210841</v>
      </c>
      <c r="D16677" s="107">
        <v>4.6953369649278098E-2</v>
      </c>
      <c r="E16677" s="106">
        <v>0.26996421646558355</v>
      </c>
      <c r="F16677" s="107">
        <v>0.24674918601337081</v>
      </c>
      <c r="G16677" s="106">
        <v>0.3994550609304075</v>
      </c>
      <c r="H16677" s="107">
        <v>0.27257944209345997</v>
      </c>
      <c r="I16677" s="121" t="str">
        <f t="shared" si="260"/>
        <v>FH</v>
      </c>
    </row>
    <row r="16678" spans="2:9" ht="12.75">
      <c r="B16678" s="102">
        <v>247120763</v>
      </c>
      <c r="C16678" s="106">
        <v>0.65722525885280447</v>
      </c>
      <c r="D16678" s="107">
        <v>0.65748784153471984</v>
      </c>
      <c r="E16678" s="106">
        <v>0.36576267297550125</v>
      </c>
      <c r="F16678" s="107">
        <v>0.41702812225091646</v>
      </c>
      <c r="G16678" s="106">
        <v>0.18215135198712629</v>
      </c>
      <c r="H16678" s="107">
        <v>0.18672649542527675</v>
      </c>
      <c r="I16678" s="121" t="str">
        <f t="shared" si="260"/>
        <v>DF</v>
      </c>
    </row>
    <row r="16679" spans="2:9" ht="12.75">
      <c r="B16679" s="102">
        <v>247121226</v>
      </c>
      <c r="C16679" s="106">
        <v>0.23173870467494684</v>
      </c>
      <c r="D16679" s="107">
        <v>0.55104646697036941</v>
      </c>
      <c r="E16679" s="106">
        <v>7.9451242985537407E-2</v>
      </c>
      <c r="F16679" s="107">
        <v>0.55763915494061056</v>
      </c>
      <c r="G16679" s="106">
        <v>0.55533053217751416</v>
      </c>
      <c r="H16679" s="107">
        <v>0.43832872711085269</v>
      </c>
      <c r="I16679" s="121" t="str">
        <f t="shared" si="260"/>
        <v>C</v>
      </c>
    </row>
    <row r="16680" spans="2:9" ht="12.75">
      <c r="B16680" s="102">
        <v>247123131</v>
      </c>
      <c r="C16680" s="106">
        <v>0.54829110645063595</v>
      </c>
      <c r="D16680" s="107">
        <v>3.3662156958214062E-2</v>
      </c>
      <c r="E16680" s="106">
        <v>0.68607476627930364</v>
      </c>
      <c r="F16680" s="107">
        <v>0.1871481336625378</v>
      </c>
      <c r="G16680" s="106">
        <v>0.15346289748992348</v>
      </c>
      <c r="H16680" s="107">
        <v>0.84340881684253621</v>
      </c>
      <c r="I16680" s="121" t="str">
        <f t="shared" si="260"/>
        <v>BH</v>
      </c>
    </row>
    <row r="16681" spans="2:9" ht="12.75">
      <c r="B16681" s="102">
        <v>247124335</v>
      </c>
      <c r="C16681" s="106">
        <v>0.28068992339871945</v>
      </c>
      <c r="D16681" s="107">
        <v>0.93314535868450443</v>
      </c>
      <c r="E16681" s="106">
        <v>0.15669055156006095</v>
      </c>
      <c r="F16681" s="107">
        <v>5.5104458064629824E-2</v>
      </c>
      <c r="G16681" s="106">
        <v>1.8498215742581259E-2</v>
      </c>
      <c r="H16681" s="107">
        <v>0.29883039370787956</v>
      </c>
      <c r="I16681" s="121" t="str">
        <f t="shared" si="260"/>
        <v>DF</v>
      </c>
    </row>
    <row r="16682" spans="2:9" ht="12.75">
      <c r="B16682" s="102">
        <v>247126802</v>
      </c>
      <c r="C16682" s="106">
        <v>0.4669080997236037</v>
      </c>
      <c r="D16682" s="107">
        <v>0.26201283770803752</v>
      </c>
      <c r="E16682" s="106">
        <v>0.88358623179267859</v>
      </c>
      <c r="F16682" s="107">
        <v>0.76240442009404075</v>
      </c>
      <c r="G16682" s="106">
        <v>3.0732943801910828E-2</v>
      </c>
      <c r="H16682" s="107">
        <v>0.93316666488711952</v>
      </c>
      <c r="I16682" s="121" t="str">
        <f t="shared" si="260"/>
        <v>BH</v>
      </c>
    </row>
    <row r="16683" spans="2:9" ht="12.75">
      <c r="B16683" s="102">
        <v>247129813</v>
      </c>
      <c r="C16683" s="106">
        <v>0.50710140995346831</v>
      </c>
      <c r="D16683" s="107">
        <v>3.1583433645627101E-2</v>
      </c>
      <c r="E16683" s="106">
        <v>0.34263374593711582</v>
      </c>
      <c r="F16683" s="107">
        <v>0.5085612979860672</v>
      </c>
      <c r="G16683" s="106">
        <v>0.40078003989799882</v>
      </c>
      <c r="H16683" s="107">
        <v>0.18809947267823812</v>
      </c>
      <c r="I16683" s="121" t="str">
        <f t="shared" si="260"/>
        <v>C</v>
      </c>
    </row>
    <row r="16684" spans="2:9" ht="12.75">
      <c r="B16684" s="102">
        <v>247132453</v>
      </c>
      <c r="C16684" s="106">
        <v>0.75987660453520611</v>
      </c>
      <c r="D16684" s="107">
        <v>0.39136865833517587</v>
      </c>
      <c r="E16684" s="106">
        <v>0.67619633454688155</v>
      </c>
      <c r="F16684" s="107">
        <v>0.93106054326530163</v>
      </c>
      <c r="G16684" s="106">
        <v>0.47246638816651743</v>
      </c>
      <c r="H16684" s="107">
        <v>0.54537960061235702</v>
      </c>
      <c r="I16684" s="121" t="str">
        <f t="shared" si="260"/>
        <v>C</v>
      </c>
    </row>
    <row r="16685" spans="2:9" ht="12.75">
      <c r="B16685" s="102">
        <v>247132577</v>
      </c>
      <c r="C16685" s="106">
        <v>0.63245340856639309</v>
      </c>
      <c r="D16685" s="107">
        <v>0.89273913602688726</v>
      </c>
      <c r="E16685" s="106">
        <v>0.3785224728189398</v>
      </c>
      <c r="F16685" s="107">
        <v>1.7354736750069932E-2</v>
      </c>
      <c r="G16685" s="106">
        <v>0.29571968967275186</v>
      </c>
      <c r="H16685" s="107">
        <v>0.15131882579963474</v>
      </c>
      <c r="I16685" s="121" t="str">
        <f t="shared" si="260"/>
        <v>DF</v>
      </c>
    </row>
    <row r="16686" spans="2:9" ht="12.75">
      <c r="B16686" s="102">
        <v>247133625</v>
      </c>
      <c r="C16686" s="106">
        <v>0.75532438541594082</v>
      </c>
      <c r="D16686" s="107">
        <v>0.23427408578544817</v>
      </c>
      <c r="E16686" s="106">
        <v>0.99645675060120098</v>
      </c>
      <c r="F16686" s="107">
        <v>0.74632472997351518</v>
      </c>
      <c r="G16686" s="106">
        <v>0.55006726602276457</v>
      </c>
      <c r="H16686" s="107">
        <v>8.4812039688557661E-2</v>
      </c>
      <c r="I16686" s="121" t="str">
        <f t="shared" si="260"/>
        <v>TH</v>
      </c>
    </row>
    <row r="16687" spans="2:9" ht="12.75">
      <c r="B16687" s="102">
        <v>247133641</v>
      </c>
      <c r="C16687" s="106">
        <v>0.7219762220348569</v>
      </c>
      <c r="D16687" s="107">
        <v>0.70916833706629667</v>
      </c>
      <c r="E16687" s="106">
        <v>0.97553800553720738</v>
      </c>
      <c r="F16687" s="107">
        <v>0.54831749562825749</v>
      </c>
      <c r="G16687" s="106">
        <v>0.39079421445743545</v>
      </c>
      <c r="H16687" s="107">
        <v>0.7477681577097981</v>
      </c>
      <c r="I16687" s="121" t="str">
        <f t="shared" si="260"/>
        <v>TH</v>
      </c>
    </row>
    <row r="16688" spans="2:9" ht="12.75">
      <c r="B16688" s="102">
        <v>247135762</v>
      </c>
      <c r="C16688" s="106">
        <v>0.20152542599730339</v>
      </c>
      <c r="D16688" s="107">
        <v>0.13337089443473626</v>
      </c>
      <c r="E16688" s="106">
        <v>0.96367654200418063</v>
      </c>
      <c r="F16688" s="107">
        <v>0.74214538754760895</v>
      </c>
      <c r="G16688" s="106">
        <v>0.32292121938803842</v>
      </c>
      <c r="H16688" s="107">
        <v>0.46112397797109317</v>
      </c>
      <c r="I16688" s="121" t="str">
        <f t="shared" si="260"/>
        <v>TH</v>
      </c>
    </row>
    <row r="16689" spans="2:9" ht="12.75">
      <c r="B16689" s="102">
        <v>247136694</v>
      </c>
      <c r="C16689" s="106">
        <v>0.34863899311433943</v>
      </c>
      <c r="D16689" s="107">
        <v>0.54562757054963029</v>
      </c>
      <c r="E16689" s="106">
        <v>0.63173710085214108</v>
      </c>
      <c r="F16689" s="107">
        <v>2.9772255160323002E-3</v>
      </c>
      <c r="G16689" s="106">
        <v>0.32109365830871228</v>
      </c>
      <c r="H16689" s="107">
        <v>0.76612991334980207</v>
      </c>
      <c r="I16689" s="121" t="str">
        <f t="shared" si="260"/>
        <v>BH</v>
      </c>
    </row>
    <row r="16690" spans="2:9" ht="12.75">
      <c r="B16690" s="102">
        <v>247136777</v>
      </c>
      <c r="C16690" s="106">
        <v>0.96196858975456756</v>
      </c>
      <c r="D16690" s="107">
        <v>6.371737946936129E-3</v>
      </c>
      <c r="E16690" s="106">
        <v>0.6596547827245729</v>
      </c>
      <c r="F16690" s="107">
        <v>4.3941051961722266E-3</v>
      </c>
      <c r="G16690" s="106">
        <v>0.72392538166942622</v>
      </c>
      <c r="H16690" s="107">
        <v>0.92713682055484004</v>
      </c>
      <c r="I16690" s="121" t="str">
        <f t="shared" si="260"/>
        <v>FH</v>
      </c>
    </row>
    <row r="16691" spans="2:9" ht="12.75">
      <c r="B16691" s="102">
        <v>247136819</v>
      </c>
      <c r="C16691" s="106">
        <v>0.21092566509381427</v>
      </c>
      <c r="D16691" s="107">
        <v>0.75045851556359189</v>
      </c>
      <c r="E16691" s="106">
        <v>5.1012527987745138E-2</v>
      </c>
      <c r="F16691" s="107">
        <v>0.29126693932315817</v>
      </c>
      <c r="G16691" s="106">
        <v>0.90470624401964539</v>
      </c>
      <c r="H16691" s="107">
        <v>0.18255051499963515</v>
      </c>
      <c r="I16691" s="121" t="str">
        <f t="shared" si="260"/>
        <v>E</v>
      </c>
    </row>
    <row r="16692" spans="2:9" ht="12.75">
      <c r="B16692" s="102">
        <v>247136960</v>
      </c>
      <c r="C16692" s="106">
        <v>0.90624176338480256</v>
      </c>
      <c r="D16692" s="107">
        <v>0.5592766889519587</v>
      </c>
      <c r="E16692" s="106">
        <v>0.9489709250647731</v>
      </c>
      <c r="F16692" s="107">
        <v>0.94379639462313758</v>
      </c>
      <c r="G16692" s="106">
        <v>0.12284274505844373</v>
      </c>
      <c r="H16692" s="107">
        <v>0.93398475142058612</v>
      </c>
      <c r="I16692" s="121" t="str">
        <f t="shared" si="260"/>
        <v>TH</v>
      </c>
    </row>
    <row r="16693" spans="2:9" ht="12.75">
      <c r="B16693" s="102">
        <v>247139598</v>
      </c>
      <c r="C16693" s="106">
        <v>0.78743949732829832</v>
      </c>
      <c r="D16693" s="107">
        <v>0.82248139635250972</v>
      </c>
      <c r="E16693" s="106">
        <v>0.25496123606606558</v>
      </c>
      <c r="F16693" s="107">
        <v>0.9207345270596119</v>
      </c>
      <c r="G16693" s="106">
        <v>0.34950261538647442</v>
      </c>
      <c r="H16693" s="107">
        <v>0.90231402944921868</v>
      </c>
      <c r="I16693" s="121" t="str">
        <f t="shared" si="260"/>
        <v>C</v>
      </c>
    </row>
    <row r="16694" spans="2:9" ht="12.75">
      <c r="B16694" s="102">
        <v>247140521</v>
      </c>
      <c r="C16694" s="106">
        <v>0.32065657702550876</v>
      </c>
      <c r="D16694" s="107">
        <v>0.77627610160241844</v>
      </c>
      <c r="E16694" s="106">
        <v>3.9296238133175621E-2</v>
      </c>
      <c r="F16694" s="107">
        <v>0.13051346847003042</v>
      </c>
      <c r="G16694" s="106">
        <v>0.30366187861197691</v>
      </c>
      <c r="H16694" s="107">
        <v>0.124274159922237</v>
      </c>
      <c r="I16694" s="121" t="str">
        <f t="shared" si="260"/>
        <v>DF</v>
      </c>
    </row>
    <row r="16695" spans="2:9" ht="12.75">
      <c r="B16695" s="102">
        <v>247142024</v>
      </c>
      <c r="C16695" s="106">
        <v>0.12563518446062272</v>
      </c>
      <c r="D16695" s="107">
        <v>0.31875896265554537</v>
      </c>
      <c r="E16695" s="106">
        <v>0.23043197159649265</v>
      </c>
      <c r="F16695" s="107">
        <v>0.6194512276763886</v>
      </c>
      <c r="G16695" s="106">
        <v>0.53490564338983582</v>
      </c>
      <c r="H16695" s="107">
        <v>0.23997742344347461</v>
      </c>
      <c r="I16695" s="121" t="str">
        <f t="shared" si="260"/>
        <v>C</v>
      </c>
    </row>
    <row r="16696" spans="2:9" ht="12.75">
      <c r="B16696" s="102">
        <v>247143303</v>
      </c>
      <c r="C16696" s="106">
        <v>0.80904533612762108</v>
      </c>
      <c r="D16696" s="107">
        <v>0.51203992662645637</v>
      </c>
      <c r="E16696" s="106">
        <v>0.16597085314083149</v>
      </c>
      <c r="F16696" s="107">
        <v>0.34401673352249063</v>
      </c>
      <c r="G16696" s="106">
        <v>0.58127589335359109</v>
      </c>
      <c r="H16696" s="107">
        <v>0.56503218389330545</v>
      </c>
      <c r="I16696" s="121" t="str">
        <f t="shared" si="260"/>
        <v>FH</v>
      </c>
    </row>
    <row r="16697" spans="2:9" ht="12.75">
      <c r="B16697" s="102">
        <v>247143856</v>
      </c>
      <c r="C16697" s="106">
        <v>0.74918915125605801</v>
      </c>
      <c r="D16697" s="107">
        <v>0.3951776445124211</v>
      </c>
      <c r="E16697" s="106">
        <v>0.29157854157234864</v>
      </c>
      <c r="F16697" s="107">
        <v>0.99352160185064919</v>
      </c>
      <c r="G16697" s="106">
        <v>0.24915553327665485</v>
      </c>
      <c r="H16697" s="107">
        <v>0.83476741989029257</v>
      </c>
      <c r="I16697" s="121" t="str">
        <f t="shared" si="260"/>
        <v>C</v>
      </c>
    </row>
    <row r="16698" spans="2:9" ht="12.75">
      <c r="B16698" s="102">
        <v>247144903</v>
      </c>
      <c r="C16698" s="106">
        <v>0.86645405155205868</v>
      </c>
      <c r="D16698" s="107">
        <v>0.55352852425143717</v>
      </c>
      <c r="E16698" s="106">
        <v>0.43947578550510835</v>
      </c>
      <c r="F16698" s="107">
        <v>0.80108388427156951</v>
      </c>
      <c r="G16698" s="106">
        <v>1.2190855721027516E-2</v>
      </c>
      <c r="H16698" s="107">
        <v>0.90819815529940673</v>
      </c>
      <c r="I16698" s="121" t="str">
        <f t="shared" si="260"/>
        <v>BH</v>
      </c>
    </row>
    <row r="16699" spans="2:9" ht="12.75">
      <c r="B16699" s="102">
        <v>247146141</v>
      </c>
      <c r="C16699" s="106">
        <v>0.1652853302991879</v>
      </c>
      <c r="D16699" s="107">
        <v>0.71171439712919171</v>
      </c>
      <c r="E16699" s="106">
        <v>6.0148035797443988E-2</v>
      </c>
      <c r="F16699" s="107">
        <v>0.41950368105058899</v>
      </c>
      <c r="G16699" s="106">
        <v>0.21299045343678014</v>
      </c>
      <c r="H16699" s="107">
        <v>0.34304960087047665</v>
      </c>
      <c r="I16699" s="121" t="str">
        <f t="shared" si="260"/>
        <v>DF</v>
      </c>
    </row>
    <row r="16700" spans="2:9" ht="12.75">
      <c r="B16700" s="102">
        <v>247146860</v>
      </c>
      <c r="C16700" s="106">
        <v>0.2423571767030559</v>
      </c>
      <c r="D16700" s="107">
        <v>0.91949671007248579</v>
      </c>
      <c r="E16700" s="106">
        <v>0.97159978657486867</v>
      </c>
      <c r="F16700" s="107">
        <v>0.59461791118936791</v>
      </c>
      <c r="G16700" s="106">
        <v>0.14844606007964267</v>
      </c>
      <c r="H16700" s="107">
        <v>0.77661711373535702</v>
      </c>
      <c r="I16700" s="121" t="str">
        <f t="shared" si="260"/>
        <v>TH</v>
      </c>
    </row>
    <row r="16701" spans="2:9" ht="12.75">
      <c r="B16701" s="102">
        <v>247148757</v>
      </c>
      <c r="C16701" s="106">
        <v>0.16881927618953529</v>
      </c>
      <c r="D16701" s="107">
        <v>0.23414671748548366</v>
      </c>
      <c r="E16701" s="106">
        <v>0.41497357725204687</v>
      </c>
      <c r="F16701" s="107">
        <v>0.58332052202222084</v>
      </c>
      <c r="G16701" s="106">
        <v>0.67524045612673644</v>
      </c>
      <c r="H16701" s="107">
        <v>0.27439863356678185</v>
      </c>
      <c r="I16701" s="121" t="str">
        <f t="shared" si="260"/>
        <v>E</v>
      </c>
    </row>
    <row r="16702" spans="2:9" ht="12.75">
      <c r="B16702" s="102">
        <v>247149746</v>
      </c>
      <c r="C16702" s="106">
        <v>0.44096448938299426</v>
      </c>
      <c r="D16702" s="107">
        <v>0.22338175583652342</v>
      </c>
      <c r="E16702" s="106">
        <v>0.31933764915176321</v>
      </c>
      <c r="F16702" s="107">
        <v>0.94687753561817367</v>
      </c>
      <c r="G16702" s="106">
        <v>0.92127475104898848</v>
      </c>
      <c r="H16702" s="107">
        <v>1.3637858943434722E-2</v>
      </c>
      <c r="I16702" s="121" t="str">
        <f t="shared" si="260"/>
        <v>C</v>
      </c>
    </row>
    <row r="16703" spans="2:9" ht="12.75">
      <c r="B16703" s="102">
        <v>247151817</v>
      </c>
      <c r="C16703" s="106">
        <v>8.686559184719056E-2</v>
      </c>
      <c r="D16703" s="107">
        <v>0.82371859995682462</v>
      </c>
      <c r="E16703" s="106">
        <v>0.15450239705532698</v>
      </c>
      <c r="F16703" s="107">
        <v>0.92558033124224703</v>
      </c>
      <c r="G16703" s="106">
        <v>0.28038955226426254</v>
      </c>
      <c r="H16703" s="107">
        <v>0.86144185184135935</v>
      </c>
      <c r="I16703" s="121" t="str">
        <f t="shared" si="260"/>
        <v>C</v>
      </c>
    </row>
    <row r="16704" spans="2:9" ht="12.75">
      <c r="B16704" s="102">
        <v>247152189</v>
      </c>
      <c r="C16704" s="106">
        <v>0.35070283767004118</v>
      </c>
      <c r="D16704" s="107">
        <v>0.15222578195523528</v>
      </c>
      <c r="E16704" s="106">
        <v>0.69228577414879688</v>
      </c>
      <c r="F16704" s="107">
        <v>0.28668674327037147</v>
      </c>
      <c r="G16704" s="106">
        <v>0.55922967579714067</v>
      </c>
      <c r="H16704" s="107">
        <v>0.44965283713067516</v>
      </c>
      <c r="I16704" s="121" t="str">
        <f t="shared" si="260"/>
        <v>TH</v>
      </c>
    </row>
    <row r="16705" spans="2:9" ht="12.75">
      <c r="B16705" s="102">
        <v>247153474</v>
      </c>
      <c r="C16705" s="106">
        <v>0.75319557195976206</v>
      </c>
      <c r="D16705" s="107">
        <v>0.68461790496783337</v>
      </c>
      <c r="E16705" s="106">
        <v>0.31589990154344516</v>
      </c>
      <c r="F16705" s="107">
        <v>0.95402404523928475</v>
      </c>
      <c r="G16705" s="106">
        <v>0.18475009364156936</v>
      </c>
      <c r="H16705" s="107">
        <v>0.62555219871890699</v>
      </c>
      <c r="I16705" s="121" t="str">
        <f t="shared" si="260"/>
        <v>C</v>
      </c>
    </row>
    <row r="16706" spans="2:9" ht="12.75">
      <c r="B16706" s="102">
        <v>247153550</v>
      </c>
      <c r="C16706" s="106">
        <v>9.6024113762882779E-2</v>
      </c>
      <c r="D16706" s="107">
        <v>1.072308808504463E-2</v>
      </c>
      <c r="E16706" s="106">
        <v>0.37432157937618626</v>
      </c>
      <c r="F16706" s="107">
        <v>1.7082002909989846E-2</v>
      </c>
      <c r="G16706" s="106">
        <v>0.93641415580585829</v>
      </c>
      <c r="H16706" s="107">
        <v>1.0396704773565801E-2</v>
      </c>
      <c r="I16706" s="121" t="str">
        <f t="shared" si="260"/>
        <v>E</v>
      </c>
    </row>
    <row r="16707" spans="2:9" ht="12.75">
      <c r="B16707" s="102">
        <v>247153631</v>
      </c>
      <c r="C16707" s="106">
        <v>0.86967678021608141</v>
      </c>
      <c r="D16707" s="107">
        <v>0.29985341895799156</v>
      </c>
      <c r="E16707" s="106">
        <v>5.143640611244038E-2</v>
      </c>
      <c r="F16707" s="107">
        <v>0.84583704664622328</v>
      </c>
      <c r="G16707" s="106">
        <v>6.8258708126654577E-2</v>
      </c>
      <c r="H16707" s="107">
        <v>4.715810280054189E-3</v>
      </c>
      <c r="I16707" s="121" t="str">
        <f t="shared" si="260"/>
        <v>FH</v>
      </c>
    </row>
    <row r="16708" spans="2:9" ht="12.75">
      <c r="B16708" s="102">
        <v>247153789</v>
      </c>
      <c r="C16708" s="106">
        <v>0.17518665352067719</v>
      </c>
      <c r="D16708" s="107">
        <v>0.51464987573873233</v>
      </c>
      <c r="E16708" s="106">
        <v>5.4794158843512797E-2</v>
      </c>
      <c r="F16708" s="107">
        <v>0.68338121779355099</v>
      </c>
      <c r="G16708" s="106">
        <v>0.82715709230900192</v>
      </c>
      <c r="H16708" s="107">
        <v>0.11486539434550735</v>
      </c>
      <c r="I16708" s="121" t="str">
        <f t="shared" si="260"/>
        <v>E</v>
      </c>
    </row>
    <row r="16709" spans="2:9" ht="12.75">
      <c r="B16709" s="102">
        <v>247154801</v>
      </c>
      <c r="C16709" s="106">
        <v>0.10018394114320994</v>
      </c>
      <c r="D16709" s="107">
        <v>0.17230821268530239</v>
      </c>
      <c r="E16709" s="106">
        <v>0.97569398748054703</v>
      </c>
      <c r="F16709" s="107">
        <v>0.45655385330800557</v>
      </c>
      <c r="G16709" s="106">
        <v>7.6693259533720415E-2</v>
      </c>
      <c r="H16709" s="107">
        <v>0.47224244177392194</v>
      </c>
      <c r="I16709" s="121" t="str">
        <f t="shared" ref="I16709:I16772" si="261">INDEX($C$3:$H$3, MATCH(MAX(C16709:H16709), C16709:H16709, 0))</f>
        <v>TH</v>
      </c>
    </row>
    <row r="16710" spans="2:9" ht="12.75">
      <c r="B16710" s="102">
        <v>247154983</v>
      </c>
      <c r="C16710" s="106">
        <v>0.53016530032300135</v>
      </c>
      <c r="D16710" s="107">
        <v>0.9394450076338805</v>
      </c>
      <c r="E16710" s="106">
        <v>0.96336015262014385</v>
      </c>
      <c r="F16710" s="107">
        <v>0.76997260266094902</v>
      </c>
      <c r="G16710" s="106">
        <v>0.33621446712239322</v>
      </c>
      <c r="H16710" s="107">
        <v>0.29380045134142918</v>
      </c>
      <c r="I16710" s="121" t="str">
        <f t="shared" si="261"/>
        <v>TH</v>
      </c>
    </row>
    <row r="16711" spans="2:9" ht="12.75">
      <c r="B16711" s="102">
        <v>247155536</v>
      </c>
      <c r="C16711" s="106">
        <v>6.1107795577007629E-2</v>
      </c>
      <c r="D16711" s="107">
        <v>0.52134043169556765</v>
      </c>
      <c r="E16711" s="106">
        <v>0.60489281316484167</v>
      </c>
      <c r="F16711" s="107">
        <v>0.47047976127683278</v>
      </c>
      <c r="G16711" s="106">
        <v>0.50479667545675366</v>
      </c>
      <c r="H16711" s="107">
        <v>0.84542578129926849</v>
      </c>
      <c r="I16711" s="121" t="str">
        <f t="shared" si="261"/>
        <v>BH</v>
      </c>
    </row>
    <row r="16712" spans="2:9" ht="12.75">
      <c r="B16712" s="102">
        <v>247156328</v>
      </c>
      <c r="C16712" s="106">
        <v>0.36770432398039632</v>
      </c>
      <c r="D16712" s="107">
        <v>0.65541207602164109</v>
      </c>
      <c r="E16712" s="106">
        <v>0.78910609890386629</v>
      </c>
      <c r="F16712" s="107">
        <v>0.79479291852920286</v>
      </c>
      <c r="G16712" s="106">
        <v>0.21046072513957537</v>
      </c>
      <c r="H16712" s="107">
        <v>0.10680362430755785</v>
      </c>
      <c r="I16712" s="121" t="str">
        <f t="shared" si="261"/>
        <v>C</v>
      </c>
    </row>
    <row r="16713" spans="2:9" ht="12.75">
      <c r="B16713" s="102">
        <v>247158235</v>
      </c>
      <c r="C16713" s="106">
        <v>0.10097405487476241</v>
      </c>
      <c r="D16713" s="107">
        <v>0.11699735504624442</v>
      </c>
      <c r="E16713" s="106">
        <v>0.94611567562116772</v>
      </c>
      <c r="F16713" s="107">
        <v>0.45779853703715134</v>
      </c>
      <c r="G16713" s="106">
        <v>6.4377454801647804E-2</v>
      </c>
      <c r="H16713" s="107">
        <v>0.49739172532834619</v>
      </c>
      <c r="I16713" s="121" t="str">
        <f t="shared" si="261"/>
        <v>TH</v>
      </c>
    </row>
    <row r="16714" spans="2:9" ht="12.75">
      <c r="B16714" s="102">
        <v>247159685</v>
      </c>
      <c r="C16714" s="106">
        <v>0.79366498357579829</v>
      </c>
      <c r="D16714" s="107">
        <v>0.71902556521597827</v>
      </c>
      <c r="E16714" s="106">
        <v>0.88282600708147485</v>
      </c>
      <c r="F16714" s="107">
        <v>0.18191325968319916</v>
      </c>
      <c r="G16714" s="106">
        <v>0.95462225636227349</v>
      </c>
      <c r="H16714" s="107">
        <v>0.16298974632577856</v>
      </c>
      <c r="I16714" s="121" t="str">
        <f t="shared" si="261"/>
        <v>E</v>
      </c>
    </row>
    <row r="16715" spans="2:9" ht="12.75">
      <c r="B16715" s="102">
        <v>247160683</v>
      </c>
      <c r="C16715" s="106">
        <v>0.44927704052656758</v>
      </c>
      <c r="D16715" s="107">
        <v>0.76395256711672666</v>
      </c>
      <c r="E16715" s="106">
        <v>6.432660622472941E-2</v>
      </c>
      <c r="F16715" s="107">
        <v>7.1596878340745462E-2</v>
      </c>
      <c r="G16715" s="106">
        <v>0.81105895578180132</v>
      </c>
      <c r="H16715" s="107">
        <v>0.65029640158307078</v>
      </c>
      <c r="I16715" s="121" t="str">
        <f t="shared" si="261"/>
        <v>E</v>
      </c>
    </row>
    <row r="16716" spans="2:9" ht="12.75">
      <c r="B16716" s="102">
        <v>247160774</v>
      </c>
      <c r="C16716" s="106">
        <v>0.9874232667370324</v>
      </c>
      <c r="D16716" s="107">
        <v>0.49569476116164646</v>
      </c>
      <c r="E16716" s="106">
        <v>0.83206945796734555</v>
      </c>
      <c r="F16716" s="107">
        <v>0.36601902615615439</v>
      </c>
      <c r="G16716" s="106">
        <v>0.45922976162563489</v>
      </c>
      <c r="H16716" s="107">
        <v>0.60155769025774841</v>
      </c>
      <c r="I16716" s="121" t="str">
        <f t="shared" si="261"/>
        <v>FH</v>
      </c>
    </row>
    <row r="16717" spans="2:9" ht="12.75">
      <c r="B16717" s="102">
        <v>247160949</v>
      </c>
      <c r="C16717" s="106">
        <v>0.6165694281853773</v>
      </c>
      <c r="D16717" s="107">
        <v>0.50637423739809861</v>
      </c>
      <c r="E16717" s="106">
        <v>0.39446709666892854</v>
      </c>
      <c r="F16717" s="107">
        <v>0.74479638577619967</v>
      </c>
      <c r="G16717" s="106">
        <v>0.52500615707103182</v>
      </c>
      <c r="H16717" s="107">
        <v>0.58209802522765042</v>
      </c>
      <c r="I16717" s="121" t="str">
        <f t="shared" si="261"/>
        <v>C</v>
      </c>
    </row>
    <row r="16718" spans="2:9" ht="12.75">
      <c r="B16718" s="102">
        <v>247161681</v>
      </c>
      <c r="C16718" s="106">
        <v>0.16308332052692798</v>
      </c>
      <c r="D16718" s="107">
        <v>0.75835767920038766</v>
      </c>
      <c r="E16718" s="106">
        <v>0.9444973048148031</v>
      </c>
      <c r="F16718" s="107">
        <v>0.19027185467485674</v>
      </c>
      <c r="G16718" s="106">
        <v>0.55734240465901363</v>
      </c>
      <c r="H16718" s="107">
        <v>0.89983750992899347</v>
      </c>
      <c r="I16718" s="121" t="str">
        <f t="shared" si="261"/>
        <v>TH</v>
      </c>
    </row>
    <row r="16719" spans="2:9" ht="12.75">
      <c r="B16719" s="102">
        <v>247161715</v>
      </c>
      <c r="C16719" s="106">
        <v>0.48523141397279224</v>
      </c>
      <c r="D16719" s="107">
        <v>0.95245228374172686</v>
      </c>
      <c r="E16719" s="106">
        <v>0.53800611987369162</v>
      </c>
      <c r="F16719" s="107">
        <v>0.76939175704352025</v>
      </c>
      <c r="G16719" s="106">
        <v>0.13673668693414243</v>
      </c>
      <c r="H16719" s="107">
        <v>0.58645454734419222</v>
      </c>
      <c r="I16719" s="121" t="str">
        <f t="shared" si="261"/>
        <v>DF</v>
      </c>
    </row>
    <row r="16720" spans="2:9" ht="12.75">
      <c r="B16720" s="102">
        <v>247162030</v>
      </c>
      <c r="C16720" s="106">
        <v>7.0945912740670192E-2</v>
      </c>
      <c r="D16720" s="107">
        <v>0.23138209436061974</v>
      </c>
      <c r="E16720" s="106">
        <v>0.32938129869323229</v>
      </c>
      <c r="F16720" s="107">
        <v>0.40021269156280415</v>
      </c>
      <c r="G16720" s="106">
        <v>0.71088265723300403</v>
      </c>
      <c r="H16720" s="107">
        <v>0.87653674173482266</v>
      </c>
      <c r="I16720" s="121" t="str">
        <f t="shared" si="261"/>
        <v>BH</v>
      </c>
    </row>
    <row r="16721" spans="2:9" ht="12.75">
      <c r="B16721" s="102">
        <v>247162697</v>
      </c>
      <c r="C16721" s="106">
        <v>0.7918629672024986</v>
      </c>
      <c r="D16721" s="107">
        <v>0.86775643067567643</v>
      </c>
      <c r="E16721" s="106">
        <v>0.53479877332970749</v>
      </c>
      <c r="F16721" s="107">
        <v>0.30615848505375087</v>
      </c>
      <c r="G16721" s="106">
        <v>0.15119981400922478</v>
      </c>
      <c r="H16721" s="107">
        <v>2.1245903233223729E-2</v>
      </c>
      <c r="I16721" s="121" t="str">
        <f t="shared" si="261"/>
        <v>DF</v>
      </c>
    </row>
    <row r="16722" spans="2:9" ht="12.75">
      <c r="B16722" s="102">
        <v>247163317</v>
      </c>
      <c r="C16722" s="106">
        <v>0.63824168107622126</v>
      </c>
      <c r="D16722" s="107">
        <v>6.1370617545722705E-2</v>
      </c>
      <c r="E16722" s="106">
        <v>0.43006767777901489</v>
      </c>
      <c r="F16722" s="107">
        <v>7.4963098457482058E-2</v>
      </c>
      <c r="G16722" s="106">
        <v>0.52777893852208146</v>
      </c>
      <c r="H16722" s="107">
        <v>0.39362537883877691</v>
      </c>
      <c r="I16722" s="121" t="str">
        <f t="shared" si="261"/>
        <v>FH</v>
      </c>
    </row>
    <row r="16723" spans="2:9" ht="12.75">
      <c r="B16723" s="102">
        <v>247164826</v>
      </c>
      <c r="C16723" s="106">
        <v>0.32921049824318915</v>
      </c>
      <c r="D16723" s="107">
        <v>0.6583582894083877</v>
      </c>
      <c r="E16723" s="106">
        <v>0.83790799146278894</v>
      </c>
      <c r="F16723" s="107">
        <v>0.53744912735599648</v>
      </c>
      <c r="G16723" s="106">
        <v>0.83469544026628117</v>
      </c>
      <c r="H16723" s="107">
        <v>0.26142745285707036</v>
      </c>
      <c r="I16723" s="121" t="str">
        <f t="shared" si="261"/>
        <v>TH</v>
      </c>
    </row>
    <row r="16724" spans="2:9" ht="12.75">
      <c r="B16724" s="102">
        <v>247165931</v>
      </c>
      <c r="C16724" s="106">
        <v>9.2277444308488832E-2</v>
      </c>
      <c r="D16724" s="107">
        <v>0.57088396186431289</v>
      </c>
      <c r="E16724" s="106">
        <v>0.51204601253064386</v>
      </c>
      <c r="F16724" s="107">
        <v>0.49175555606043631</v>
      </c>
      <c r="G16724" s="106">
        <v>0.86981208256832954</v>
      </c>
      <c r="H16724" s="107">
        <v>0.39845374481193674</v>
      </c>
      <c r="I16724" s="121" t="str">
        <f t="shared" si="261"/>
        <v>E</v>
      </c>
    </row>
    <row r="16725" spans="2:9" ht="12.75">
      <c r="B16725" s="102">
        <v>247168844</v>
      </c>
      <c r="C16725" s="106">
        <v>0.89490704336152094</v>
      </c>
      <c r="D16725" s="107">
        <v>0.92399093607006355</v>
      </c>
      <c r="E16725" s="106">
        <v>0.57002622905125699</v>
      </c>
      <c r="F16725" s="107">
        <v>0.32261424051002008</v>
      </c>
      <c r="G16725" s="106">
        <v>0.68950564030733541</v>
      </c>
      <c r="H16725" s="107">
        <v>7.2363341641843881E-2</v>
      </c>
      <c r="I16725" s="121" t="str">
        <f t="shared" si="261"/>
        <v>DF</v>
      </c>
    </row>
    <row r="16726" spans="2:9" ht="12.75">
      <c r="B16726" s="102">
        <v>247170568</v>
      </c>
      <c r="C16726" s="106">
        <v>0.80426143596599431</v>
      </c>
      <c r="D16726" s="107">
        <v>0.27877840834602718</v>
      </c>
      <c r="E16726" s="106">
        <v>0.86293850786969095</v>
      </c>
      <c r="F16726" s="107">
        <v>0.79935518010724249</v>
      </c>
      <c r="G16726" s="106">
        <v>1.8507180241031929E-3</v>
      </c>
      <c r="H16726" s="107">
        <v>3.3761678678819962E-2</v>
      </c>
      <c r="I16726" s="121" t="str">
        <f t="shared" si="261"/>
        <v>TH</v>
      </c>
    </row>
    <row r="16727" spans="2:9" ht="12.75">
      <c r="B16727" s="102">
        <v>247172779</v>
      </c>
      <c r="C16727" s="106">
        <v>0.59298090972495854</v>
      </c>
      <c r="D16727" s="107">
        <v>0.71529274588707592</v>
      </c>
      <c r="E16727" s="106">
        <v>0.85468809714619187</v>
      </c>
      <c r="F16727" s="107">
        <v>0.11000983317607571</v>
      </c>
      <c r="G16727" s="106">
        <v>0.99995765084455535</v>
      </c>
      <c r="H16727" s="107">
        <v>8.8143157355216051E-3</v>
      </c>
      <c r="I16727" s="121" t="str">
        <f t="shared" si="261"/>
        <v>E</v>
      </c>
    </row>
    <row r="16728" spans="2:9" ht="12.75">
      <c r="B16728" s="102">
        <v>247174676</v>
      </c>
      <c r="C16728" s="106">
        <v>0.73033073886629252</v>
      </c>
      <c r="D16728" s="107">
        <v>0.2146209147565914</v>
      </c>
      <c r="E16728" s="106">
        <v>0.48240938555168711</v>
      </c>
      <c r="F16728" s="107">
        <v>3.1372671590431445E-2</v>
      </c>
      <c r="G16728" s="106">
        <v>0.31852406037859815</v>
      </c>
      <c r="H16728" s="107">
        <v>0.43833557875450513</v>
      </c>
      <c r="I16728" s="121" t="str">
        <f t="shared" si="261"/>
        <v>FH</v>
      </c>
    </row>
    <row r="16729" spans="2:9" ht="12.75">
      <c r="B16729" s="102">
        <v>247178439</v>
      </c>
      <c r="C16729" s="106">
        <v>0.47059852239100053</v>
      </c>
      <c r="D16729" s="107">
        <v>0.82676004966214411</v>
      </c>
      <c r="E16729" s="106">
        <v>0.85853163485046613</v>
      </c>
      <c r="F16729" s="107">
        <v>0.83032224004503408</v>
      </c>
      <c r="G16729" s="106">
        <v>0.9745973014382221</v>
      </c>
      <c r="H16729" s="107">
        <v>0.88154638207571723</v>
      </c>
      <c r="I16729" s="121" t="str">
        <f t="shared" si="261"/>
        <v>E</v>
      </c>
    </row>
    <row r="16730" spans="2:9" ht="12.75">
      <c r="B16730" s="102">
        <v>247181788</v>
      </c>
      <c r="C16730" s="106">
        <v>0.20567734700719864</v>
      </c>
      <c r="D16730" s="107">
        <v>0.87378617235917755</v>
      </c>
      <c r="E16730" s="106">
        <v>0.17762877891427742</v>
      </c>
      <c r="F16730" s="107">
        <v>0.93296593489426627</v>
      </c>
      <c r="G16730" s="106">
        <v>0.36253827816670925</v>
      </c>
      <c r="H16730" s="107">
        <v>0.20768927022733141</v>
      </c>
      <c r="I16730" s="121" t="str">
        <f t="shared" si="261"/>
        <v>C</v>
      </c>
    </row>
    <row r="16731" spans="2:9" ht="12.75">
      <c r="B16731" s="102">
        <v>247181830</v>
      </c>
      <c r="C16731" s="106">
        <v>5.3113409061506411E-2</v>
      </c>
      <c r="D16731" s="107">
        <v>0.66861263554955608</v>
      </c>
      <c r="E16731" s="106">
        <v>0.35121008899413625</v>
      </c>
      <c r="F16731" s="107">
        <v>0.93464071693654738</v>
      </c>
      <c r="G16731" s="106">
        <v>0.97857636416291616</v>
      </c>
      <c r="H16731" s="107">
        <v>0.594071867246452</v>
      </c>
      <c r="I16731" s="121" t="str">
        <f t="shared" si="261"/>
        <v>E</v>
      </c>
    </row>
    <row r="16732" spans="2:9" ht="12.75">
      <c r="B16732" s="102">
        <v>247183412</v>
      </c>
      <c r="C16732" s="106">
        <v>0.28596156631312475</v>
      </c>
      <c r="D16732" s="107">
        <v>0.70926092240154137</v>
      </c>
      <c r="E16732" s="106">
        <v>0.81886386167546732</v>
      </c>
      <c r="F16732" s="107">
        <v>0.93012978707003247</v>
      </c>
      <c r="G16732" s="106">
        <v>0.75287112136652601</v>
      </c>
      <c r="H16732" s="107">
        <v>0.44208322370437148</v>
      </c>
      <c r="I16732" s="121" t="str">
        <f t="shared" si="261"/>
        <v>C</v>
      </c>
    </row>
    <row r="16733" spans="2:9" ht="12.75">
      <c r="B16733" s="102">
        <v>247187456</v>
      </c>
      <c r="C16733" s="106">
        <v>0.18760546885010765</v>
      </c>
      <c r="D16733" s="107">
        <v>0.69434220983224826</v>
      </c>
      <c r="E16733" s="106">
        <v>0.56582071651824717</v>
      </c>
      <c r="F16733" s="107">
        <v>0.38167515538264452</v>
      </c>
      <c r="G16733" s="106">
        <v>0.53867169423955064</v>
      </c>
      <c r="H16733" s="107">
        <v>0.26821797491437627</v>
      </c>
      <c r="I16733" s="121" t="str">
        <f t="shared" si="261"/>
        <v>DF</v>
      </c>
    </row>
    <row r="16734" spans="2:9" ht="12.75">
      <c r="B16734" s="102">
        <v>247190516</v>
      </c>
      <c r="C16734" s="106">
        <v>0.63513149599918473</v>
      </c>
      <c r="D16734" s="107">
        <v>0.70647632577005792</v>
      </c>
      <c r="E16734" s="106">
        <v>2.5538176818522551E-2</v>
      </c>
      <c r="F16734" s="107">
        <v>0.50678327490810915</v>
      </c>
      <c r="G16734" s="106">
        <v>0.92322579643102221</v>
      </c>
      <c r="H16734" s="107">
        <v>0.49269635396371703</v>
      </c>
      <c r="I16734" s="121" t="str">
        <f t="shared" si="261"/>
        <v>E</v>
      </c>
    </row>
    <row r="16735" spans="2:9" ht="12.75">
      <c r="B16735" s="102">
        <v>247190797</v>
      </c>
      <c r="C16735" s="106">
        <v>0.23288920406986935</v>
      </c>
      <c r="D16735" s="107">
        <v>0.68092266645800859</v>
      </c>
      <c r="E16735" s="106">
        <v>0.5287255466280083</v>
      </c>
      <c r="F16735" s="107">
        <v>0.95370063917078429</v>
      </c>
      <c r="G16735" s="106">
        <v>0.64738889481379402</v>
      </c>
      <c r="H16735" s="107">
        <v>0.38146153690405082</v>
      </c>
      <c r="I16735" s="121" t="str">
        <f t="shared" si="261"/>
        <v>C</v>
      </c>
    </row>
    <row r="16736" spans="2:9" ht="12.75">
      <c r="B16736" s="102">
        <v>247191746</v>
      </c>
      <c r="C16736" s="106">
        <v>0.46475390068656175</v>
      </c>
      <c r="D16736" s="107">
        <v>0.31917201013932317</v>
      </c>
      <c r="E16736" s="106">
        <v>0.89524204432678922</v>
      </c>
      <c r="F16736" s="107">
        <v>0.84512594895819015</v>
      </c>
      <c r="G16736" s="106">
        <v>0.39381102791695333</v>
      </c>
      <c r="H16736" s="107">
        <v>1.4412102918679892E-2</v>
      </c>
      <c r="I16736" s="121" t="str">
        <f t="shared" si="261"/>
        <v>TH</v>
      </c>
    </row>
    <row r="16737" spans="2:9" ht="12.75">
      <c r="B16737" s="102">
        <v>247192968</v>
      </c>
      <c r="C16737" s="106">
        <v>0.11060911654727956</v>
      </c>
      <c r="D16737" s="107">
        <v>0.58224727337949922</v>
      </c>
      <c r="E16737" s="106">
        <v>0.72765704833335687</v>
      </c>
      <c r="F16737" s="107">
        <v>9.0940493724651628E-2</v>
      </c>
      <c r="G16737" s="106">
        <v>0.90299776420137046</v>
      </c>
      <c r="H16737" s="107">
        <v>0.177395864935467</v>
      </c>
      <c r="I16737" s="121" t="str">
        <f t="shared" si="261"/>
        <v>E</v>
      </c>
    </row>
    <row r="16738" spans="2:9" ht="12.75">
      <c r="B16738" s="102">
        <v>247193207</v>
      </c>
      <c r="C16738" s="106">
        <v>0.55394315275380634</v>
      </c>
      <c r="D16738" s="107">
        <v>9.9306808844423999E-2</v>
      </c>
      <c r="E16738" s="106">
        <v>0.63364292611800455</v>
      </c>
      <c r="F16738" s="107">
        <v>0.94313666810623786</v>
      </c>
      <c r="G16738" s="106">
        <v>0.41504401026052218</v>
      </c>
      <c r="H16738" s="107">
        <v>0.47742298059392674</v>
      </c>
      <c r="I16738" s="121" t="str">
        <f t="shared" si="261"/>
        <v>C</v>
      </c>
    </row>
    <row r="16739" spans="2:9" ht="12.75">
      <c r="B16739" s="102">
        <v>247193429</v>
      </c>
      <c r="C16739" s="106">
        <v>0.30670897327248614</v>
      </c>
      <c r="D16739" s="107">
        <v>0.97876488322058486</v>
      </c>
      <c r="E16739" s="106">
        <v>0.64777087428557145</v>
      </c>
      <c r="F16739" s="107">
        <v>0.82918127772233863</v>
      </c>
      <c r="G16739" s="106">
        <v>0.23293332762170516</v>
      </c>
      <c r="H16739" s="107">
        <v>0.75027315964796593</v>
      </c>
      <c r="I16739" s="121" t="str">
        <f t="shared" si="261"/>
        <v>DF</v>
      </c>
    </row>
    <row r="16740" spans="2:9" ht="12.75">
      <c r="B16740" s="102">
        <v>247195631</v>
      </c>
      <c r="C16740" s="106">
        <v>0.60330168825889618</v>
      </c>
      <c r="D16740" s="107">
        <v>0.60186892656608393</v>
      </c>
      <c r="E16740" s="106">
        <v>8.2644706361509002E-2</v>
      </c>
      <c r="F16740" s="107">
        <v>1.1095121730670954E-2</v>
      </c>
      <c r="G16740" s="106">
        <v>0.37398994023448484</v>
      </c>
      <c r="H16740" s="107">
        <v>4.6093538392401712E-2</v>
      </c>
      <c r="I16740" s="121" t="str">
        <f t="shared" si="261"/>
        <v>FH</v>
      </c>
    </row>
    <row r="16741" spans="2:9" ht="12.75">
      <c r="B16741" s="102">
        <v>247196332</v>
      </c>
      <c r="C16741" s="106">
        <v>0.31031444043859491</v>
      </c>
      <c r="D16741" s="107">
        <v>0.6870237740495766</v>
      </c>
      <c r="E16741" s="106">
        <v>0.40527891553760798</v>
      </c>
      <c r="F16741" s="107">
        <v>0.53670806969800955</v>
      </c>
      <c r="G16741" s="106">
        <v>0.88817398473783138</v>
      </c>
      <c r="H16741" s="107">
        <v>0.11281229741867782</v>
      </c>
      <c r="I16741" s="121" t="str">
        <f t="shared" si="261"/>
        <v>E</v>
      </c>
    </row>
    <row r="16742" spans="2:9" ht="12.75">
      <c r="B16742" s="102">
        <v>247197603</v>
      </c>
      <c r="C16742" s="106">
        <v>0.58470537519405141</v>
      </c>
      <c r="D16742" s="107">
        <v>0.24570589301250001</v>
      </c>
      <c r="E16742" s="106">
        <v>0.38517388006213915</v>
      </c>
      <c r="F16742" s="107">
        <v>0.23710156762660173</v>
      </c>
      <c r="G16742" s="106">
        <v>0.78953134078308396</v>
      </c>
      <c r="H16742" s="107">
        <v>0.18883750957629752</v>
      </c>
      <c r="I16742" s="121" t="str">
        <f t="shared" si="261"/>
        <v>E</v>
      </c>
    </row>
    <row r="16743" spans="2:9" ht="12.75">
      <c r="B16743" s="102">
        <v>247199304</v>
      </c>
      <c r="C16743" s="106">
        <v>0.11807207032347744</v>
      </c>
      <c r="D16743" s="107">
        <v>0.62673413846339643</v>
      </c>
      <c r="E16743" s="106">
        <v>0.41458747869314294</v>
      </c>
      <c r="F16743" s="107">
        <v>0.60529918323066578</v>
      </c>
      <c r="G16743" s="106">
        <v>0.14981026701275568</v>
      </c>
      <c r="H16743" s="107">
        <v>0.48753203611190488</v>
      </c>
      <c r="I16743" s="121" t="str">
        <f t="shared" si="261"/>
        <v>DF</v>
      </c>
    </row>
    <row r="16744" spans="2:9" ht="12.75">
      <c r="B16744" s="102">
        <v>247199483</v>
      </c>
      <c r="C16744" s="106">
        <v>0.8677500412597019</v>
      </c>
      <c r="D16744" s="107">
        <v>5.8292406710139577E-2</v>
      </c>
      <c r="E16744" s="106">
        <v>0.64434624962947473</v>
      </c>
      <c r="F16744" s="107">
        <v>0.19533047571062667</v>
      </c>
      <c r="G16744" s="106">
        <v>0.90544243329733409</v>
      </c>
      <c r="H16744" s="107">
        <v>0.16718231053328614</v>
      </c>
      <c r="I16744" s="121" t="str">
        <f t="shared" si="261"/>
        <v>E</v>
      </c>
    </row>
    <row r="16745" spans="2:9" ht="12.75">
      <c r="B16745" s="102">
        <v>247200087</v>
      </c>
      <c r="C16745" s="106">
        <v>0.18347783548346452</v>
      </c>
      <c r="D16745" s="107">
        <v>0.67524103670307678</v>
      </c>
      <c r="E16745" s="106">
        <v>0.32087603481251215</v>
      </c>
      <c r="F16745" s="107">
        <v>0.44806826723314774</v>
      </c>
      <c r="G16745" s="106">
        <v>0.86018150229164547</v>
      </c>
      <c r="H16745" s="107">
        <v>0.36864089019926927</v>
      </c>
      <c r="I16745" s="121" t="str">
        <f t="shared" si="261"/>
        <v>E</v>
      </c>
    </row>
    <row r="16746" spans="2:9" ht="12.75">
      <c r="B16746" s="102">
        <v>247201422</v>
      </c>
      <c r="C16746" s="106">
        <v>0.26686416186073192</v>
      </c>
      <c r="D16746" s="107">
        <v>0.40585579640141844</v>
      </c>
      <c r="E16746" s="106">
        <v>0.20902659766427267</v>
      </c>
      <c r="F16746" s="107">
        <v>0.19410121523285673</v>
      </c>
      <c r="G16746" s="106">
        <v>0.7353717084163014</v>
      </c>
      <c r="H16746" s="107">
        <v>0.43002781158747716</v>
      </c>
      <c r="I16746" s="121" t="str">
        <f t="shared" si="261"/>
        <v>E</v>
      </c>
    </row>
    <row r="16747" spans="2:9" ht="12.75">
      <c r="B16747" s="102">
        <v>247201703</v>
      </c>
      <c r="C16747" s="106">
        <v>0.64095581941850188</v>
      </c>
      <c r="D16747" s="107">
        <v>0.31811384410034549</v>
      </c>
      <c r="E16747" s="106">
        <v>0.94603401468904291</v>
      </c>
      <c r="F16747" s="107">
        <v>0.67323533800427704</v>
      </c>
      <c r="G16747" s="106">
        <v>0.92265939726074198</v>
      </c>
      <c r="H16747" s="107">
        <v>0.9170932502436635</v>
      </c>
      <c r="I16747" s="121" t="str">
        <f t="shared" si="261"/>
        <v>TH</v>
      </c>
    </row>
    <row r="16748" spans="2:9" ht="12.75">
      <c r="B16748" s="102">
        <v>247203066</v>
      </c>
      <c r="C16748" s="106">
        <v>0.53502847615869986</v>
      </c>
      <c r="D16748" s="107">
        <v>0.83842434132205046</v>
      </c>
      <c r="E16748" s="106">
        <v>9.1879618738996527E-2</v>
      </c>
      <c r="F16748" s="107">
        <v>0.61415140686420888</v>
      </c>
      <c r="G16748" s="106">
        <v>0.33896684305660774</v>
      </c>
      <c r="H16748" s="107">
        <v>0.69028141836129109</v>
      </c>
      <c r="I16748" s="121" t="str">
        <f t="shared" si="261"/>
        <v>DF</v>
      </c>
    </row>
    <row r="16749" spans="2:9" ht="12.75">
      <c r="B16749" s="102">
        <v>247204196</v>
      </c>
      <c r="C16749" s="106">
        <v>0.51115445382156022</v>
      </c>
      <c r="D16749" s="107">
        <v>0.52989970549518794</v>
      </c>
      <c r="E16749" s="106">
        <v>7.8746583900710876E-2</v>
      </c>
      <c r="F16749" s="107">
        <v>0.25167447758576733</v>
      </c>
      <c r="G16749" s="106">
        <v>0.17177395509006921</v>
      </c>
      <c r="H16749" s="107">
        <v>0.39463213608409475</v>
      </c>
      <c r="I16749" s="121" t="str">
        <f t="shared" si="261"/>
        <v>DF</v>
      </c>
    </row>
    <row r="16750" spans="2:9" ht="12.75">
      <c r="B16750" s="102">
        <v>247204384</v>
      </c>
      <c r="C16750" s="106">
        <v>0.32345052262600316</v>
      </c>
      <c r="D16750" s="107">
        <v>0.79090622596630156</v>
      </c>
      <c r="E16750" s="106">
        <v>0.52278940890740699</v>
      </c>
      <c r="F16750" s="107">
        <v>4.1248244491508324E-2</v>
      </c>
      <c r="G16750" s="106">
        <v>0.86151046393321651</v>
      </c>
      <c r="H16750" s="107">
        <v>0.14985972064305386</v>
      </c>
      <c r="I16750" s="121" t="str">
        <f t="shared" si="261"/>
        <v>E</v>
      </c>
    </row>
    <row r="16751" spans="2:9" ht="12.75">
      <c r="B16751" s="102">
        <v>247205129</v>
      </c>
      <c r="C16751" s="106">
        <v>0.27946256895210464</v>
      </c>
      <c r="D16751" s="107">
        <v>0.21784105134038456</v>
      </c>
      <c r="E16751" s="106">
        <v>0.5551812460422525</v>
      </c>
      <c r="F16751" s="107">
        <v>0.37611429630409798</v>
      </c>
      <c r="G16751" s="106">
        <v>0.4316343472672719</v>
      </c>
      <c r="H16751" s="107">
        <v>0.3830188570357187</v>
      </c>
      <c r="I16751" s="121" t="str">
        <f t="shared" si="261"/>
        <v>TH</v>
      </c>
    </row>
    <row r="16752" spans="2:9" ht="12.75">
      <c r="B16752" s="102">
        <v>247206234</v>
      </c>
      <c r="C16752" s="106">
        <v>0.26205639868194819</v>
      </c>
      <c r="D16752" s="107">
        <v>0.37343049619513202</v>
      </c>
      <c r="E16752" s="106">
        <v>0.79424297297551139</v>
      </c>
      <c r="F16752" s="107">
        <v>2.5029690639939872E-2</v>
      </c>
      <c r="G16752" s="106">
        <v>0.45753245449693036</v>
      </c>
      <c r="H16752" s="107">
        <v>0.38436825242797035</v>
      </c>
      <c r="I16752" s="121" t="str">
        <f t="shared" si="261"/>
        <v>TH</v>
      </c>
    </row>
    <row r="16753" spans="2:9" ht="12.75">
      <c r="B16753" s="102">
        <v>247207909</v>
      </c>
      <c r="C16753" s="106">
        <v>0.63779805130977696</v>
      </c>
      <c r="D16753" s="107">
        <v>0.49637610389988041</v>
      </c>
      <c r="E16753" s="106">
        <v>0.42157583113584618</v>
      </c>
      <c r="F16753" s="107">
        <v>0.99326432817778532</v>
      </c>
      <c r="G16753" s="106">
        <v>0.40186438157712079</v>
      </c>
      <c r="H16753" s="107">
        <v>0.42999316329832737</v>
      </c>
      <c r="I16753" s="121" t="str">
        <f t="shared" si="261"/>
        <v>C</v>
      </c>
    </row>
    <row r="16754" spans="2:9" ht="12.75">
      <c r="B16754" s="102">
        <v>247208123</v>
      </c>
      <c r="C16754" s="106">
        <v>0.37746870217022899</v>
      </c>
      <c r="D16754" s="107">
        <v>1.1771833891545569E-2</v>
      </c>
      <c r="E16754" s="106">
        <v>0.29477510196211387</v>
      </c>
      <c r="F16754" s="107">
        <v>3.1508470742789285E-2</v>
      </c>
      <c r="G16754" s="106">
        <v>0.9610020788320377</v>
      </c>
      <c r="H16754" s="107">
        <v>0.32614635117363111</v>
      </c>
      <c r="I16754" s="121" t="str">
        <f t="shared" si="261"/>
        <v>E</v>
      </c>
    </row>
    <row r="16755" spans="2:9" ht="12.75">
      <c r="B16755" s="102">
        <v>247208907</v>
      </c>
      <c r="C16755" s="106">
        <v>0.12657322023175888</v>
      </c>
      <c r="D16755" s="107">
        <v>0.75190905650145234</v>
      </c>
      <c r="E16755" s="106">
        <v>0.28492259079357019</v>
      </c>
      <c r="F16755" s="107">
        <v>0.9391588263359516</v>
      </c>
      <c r="G16755" s="106">
        <v>0.17920599712590413</v>
      </c>
      <c r="H16755" s="107">
        <v>0.78931818633286888</v>
      </c>
      <c r="I16755" s="121" t="str">
        <f t="shared" si="261"/>
        <v>C</v>
      </c>
    </row>
    <row r="16756" spans="2:9" ht="12.75">
      <c r="B16756" s="102">
        <v>247210680</v>
      </c>
      <c r="C16756" s="106">
        <v>0.14479687262148477</v>
      </c>
      <c r="D16756" s="107">
        <v>0.77751702856252791</v>
      </c>
      <c r="E16756" s="106">
        <v>0.58637061189527895</v>
      </c>
      <c r="F16756" s="107">
        <v>0.89765894130627033</v>
      </c>
      <c r="G16756" s="106">
        <v>0.67091348598372846</v>
      </c>
      <c r="H16756" s="107">
        <v>0.10434221732532412</v>
      </c>
      <c r="I16756" s="121" t="str">
        <f t="shared" si="261"/>
        <v>C</v>
      </c>
    </row>
    <row r="16757" spans="2:9" ht="12.75">
      <c r="B16757" s="102">
        <v>247211183</v>
      </c>
      <c r="C16757" s="106">
        <v>0.72462995440987532</v>
      </c>
      <c r="D16757" s="107">
        <v>0.23487283589309493</v>
      </c>
      <c r="E16757" s="106">
        <v>0.25644785642790047</v>
      </c>
      <c r="F16757" s="107">
        <v>0.98365728136229791</v>
      </c>
      <c r="G16757" s="106">
        <v>0.43391996596064364</v>
      </c>
      <c r="H16757" s="107">
        <v>0.56363492314450658</v>
      </c>
      <c r="I16757" s="121" t="str">
        <f t="shared" si="261"/>
        <v>C</v>
      </c>
    </row>
    <row r="16758" spans="2:9" ht="12.75">
      <c r="B16758" s="102">
        <v>247211694</v>
      </c>
      <c r="C16758" s="106">
        <v>0.76392154879873297</v>
      </c>
      <c r="D16758" s="107">
        <v>8.6991753611577627E-2</v>
      </c>
      <c r="E16758" s="106">
        <v>0.86312893957038583</v>
      </c>
      <c r="F16758" s="107">
        <v>0.61905659866707197</v>
      </c>
      <c r="G16758" s="106">
        <v>0.85284612501736778</v>
      </c>
      <c r="H16758" s="107">
        <v>0.31424626239258746</v>
      </c>
      <c r="I16758" s="121" t="str">
        <f t="shared" si="261"/>
        <v>TH</v>
      </c>
    </row>
    <row r="16759" spans="2:9" ht="12.75">
      <c r="B16759" s="102">
        <v>247213906</v>
      </c>
      <c r="C16759" s="106">
        <v>6.3574423467542829E-2</v>
      </c>
      <c r="D16759" s="107">
        <v>0.72201110376123534</v>
      </c>
      <c r="E16759" s="106">
        <v>0.1894134422397773</v>
      </c>
      <c r="F16759" s="107">
        <v>0.78048251481169917</v>
      </c>
      <c r="G16759" s="106">
        <v>0.72237864693582665</v>
      </c>
      <c r="H16759" s="107">
        <v>0.34140526072159294</v>
      </c>
      <c r="I16759" s="121" t="str">
        <f t="shared" si="261"/>
        <v>C</v>
      </c>
    </row>
    <row r="16760" spans="2:9" ht="12.75">
      <c r="B16760" s="102">
        <v>247214550</v>
      </c>
      <c r="C16760" s="106">
        <v>0.42431561194926792</v>
      </c>
      <c r="D16760" s="107">
        <v>0.49098913716424519</v>
      </c>
      <c r="E16760" s="106">
        <v>0.49885275689463437</v>
      </c>
      <c r="F16760" s="107">
        <v>0.39665343550371368</v>
      </c>
      <c r="G16760" s="106">
        <v>0.46102427920385591</v>
      </c>
      <c r="H16760" s="107">
        <v>0.52042008593884459</v>
      </c>
      <c r="I16760" s="121" t="str">
        <f t="shared" si="261"/>
        <v>BH</v>
      </c>
    </row>
    <row r="16761" spans="2:9" ht="12.75">
      <c r="B16761" s="102">
        <v>247214698</v>
      </c>
      <c r="C16761" s="106">
        <v>0.82711667463366911</v>
      </c>
      <c r="D16761" s="107">
        <v>0.37930532011371221</v>
      </c>
      <c r="E16761" s="106">
        <v>0.15648443046990756</v>
      </c>
      <c r="F16761" s="107">
        <v>0.46155633383739403</v>
      </c>
      <c r="G16761" s="106">
        <v>0.62640497105474591</v>
      </c>
      <c r="H16761" s="107">
        <v>0.89320753848735834</v>
      </c>
      <c r="I16761" s="121" t="str">
        <f t="shared" si="261"/>
        <v>BH</v>
      </c>
    </row>
    <row r="16762" spans="2:9" ht="12.75">
      <c r="B16762" s="102">
        <v>247216027</v>
      </c>
      <c r="C16762" s="106">
        <v>0.66922684033956159</v>
      </c>
      <c r="D16762" s="107">
        <v>0.6731902131442411</v>
      </c>
      <c r="E16762" s="106">
        <v>0.98452742153977701</v>
      </c>
      <c r="F16762" s="107">
        <v>0.9623129818667806</v>
      </c>
      <c r="G16762" s="106">
        <v>1.7517427425271181E-2</v>
      </c>
      <c r="H16762" s="107">
        <v>0.29666819570322733</v>
      </c>
      <c r="I16762" s="121" t="str">
        <f t="shared" si="261"/>
        <v>TH</v>
      </c>
    </row>
    <row r="16763" spans="2:9" ht="12.75">
      <c r="B16763" s="102">
        <v>247216661</v>
      </c>
      <c r="C16763" s="106">
        <v>0.94981821309719572</v>
      </c>
      <c r="D16763" s="107">
        <v>4.9136893063222331E-2</v>
      </c>
      <c r="E16763" s="106">
        <v>0.92293250987796416</v>
      </c>
      <c r="F16763" s="107">
        <v>0.12355284980577275</v>
      </c>
      <c r="G16763" s="106">
        <v>0.19573404759477464</v>
      </c>
      <c r="H16763" s="107">
        <v>0.23973548588122107</v>
      </c>
      <c r="I16763" s="121" t="str">
        <f t="shared" si="261"/>
        <v>FH</v>
      </c>
    </row>
    <row r="16764" spans="2:9" ht="12.75">
      <c r="B16764" s="102">
        <v>247218568</v>
      </c>
      <c r="C16764" s="106">
        <v>0.78391193676676441</v>
      </c>
      <c r="D16764" s="107">
        <v>0.85316106061006991</v>
      </c>
      <c r="E16764" s="106">
        <v>0.8136939208901266</v>
      </c>
      <c r="F16764" s="107">
        <v>0.30373925811366775</v>
      </c>
      <c r="G16764" s="106">
        <v>0.88074854044635176</v>
      </c>
      <c r="H16764" s="107">
        <v>0.53002908269234172</v>
      </c>
      <c r="I16764" s="121" t="str">
        <f t="shared" si="261"/>
        <v>E</v>
      </c>
    </row>
    <row r="16765" spans="2:9" ht="12.75">
      <c r="B16765" s="102">
        <v>247220093</v>
      </c>
      <c r="C16765" s="106">
        <v>0.9472418162226468</v>
      </c>
      <c r="D16765" s="107">
        <v>0.49711328012883538</v>
      </c>
      <c r="E16765" s="106">
        <v>0.18761081149669501</v>
      </c>
      <c r="F16765" s="107">
        <v>0.81017654971129449</v>
      </c>
      <c r="G16765" s="106">
        <v>0.65578004921220434</v>
      </c>
      <c r="H16765" s="107">
        <v>0.1160948786315732</v>
      </c>
      <c r="I16765" s="121" t="str">
        <f t="shared" si="261"/>
        <v>FH</v>
      </c>
    </row>
    <row r="16766" spans="2:9" ht="12.75">
      <c r="B16766" s="102">
        <v>247221792</v>
      </c>
      <c r="C16766" s="106">
        <v>0.54535639790195223</v>
      </c>
      <c r="D16766" s="107">
        <v>0.43650561066082738</v>
      </c>
      <c r="E16766" s="106">
        <v>0.61997479668790456</v>
      </c>
      <c r="F16766" s="107">
        <v>0.82199347309973758</v>
      </c>
      <c r="G16766" s="106">
        <v>0.50948609936704226</v>
      </c>
      <c r="H16766" s="107">
        <v>0.39150962191359628</v>
      </c>
      <c r="I16766" s="121" t="str">
        <f t="shared" si="261"/>
        <v>C</v>
      </c>
    </row>
    <row r="16767" spans="2:9" ht="12.75">
      <c r="B16767" s="102">
        <v>247221967</v>
      </c>
      <c r="C16767" s="106">
        <v>0.36498255847953609</v>
      </c>
      <c r="D16767" s="107">
        <v>0.99438490341161945</v>
      </c>
      <c r="E16767" s="106">
        <v>0.91557813849532099</v>
      </c>
      <c r="F16767" s="107">
        <v>0.32086542634331749</v>
      </c>
      <c r="G16767" s="106">
        <v>0.31532192735055542</v>
      </c>
      <c r="H16767" s="107">
        <v>0.88534779657154594</v>
      </c>
      <c r="I16767" s="121" t="str">
        <f t="shared" si="261"/>
        <v>DF</v>
      </c>
    </row>
    <row r="16768" spans="2:9" ht="12.75">
      <c r="B16768" s="102">
        <v>247222058</v>
      </c>
      <c r="C16768" s="106">
        <v>0.95501819421736411</v>
      </c>
      <c r="D16768" s="107">
        <v>0.54874742352921668</v>
      </c>
      <c r="E16768" s="106">
        <v>0.94897660567545672</v>
      </c>
      <c r="F16768" s="107">
        <v>0.96533779693337252</v>
      </c>
      <c r="G16768" s="106">
        <v>0.43185295643039634</v>
      </c>
      <c r="H16768" s="107">
        <v>0.70280360105897266</v>
      </c>
      <c r="I16768" s="121" t="str">
        <f t="shared" si="261"/>
        <v>C</v>
      </c>
    </row>
    <row r="16769" spans="2:9" ht="12.75">
      <c r="B16769" s="102">
        <v>247222493</v>
      </c>
      <c r="C16769" s="106">
        <v>0.47542904557874355</v>
      </c>
      <c r="D16769" s="107">
        <v>0.10612805113309065</v>
      </c>
      <c r="E16769" s="106">
        <v>0.12807237498841584</v>
      </c>
      <c r="F16769" s="107">
        <v>0.27982690778307706</v>
      </c>
      <c r="G16769" s="106">
        <v>0.62054170272942333</v>
      </c>
      <c r="H16769" s="107">
        <v>0.341002237330013</v>
      </c>
      <c r="I16769" s="121" t="str">
        <f t="shared" si="261"/>
        <v>E</v>
      </c>
    </row>
    <row r="16770" spans="2:9" ht="12.75">
      <c r="B16770" s="102">
        <v>247223369</v>
      </c>
      <c r="C16770" s="106">
        <v>0.97387926377741874</v>
      </c>
      <c r="D16770" s="107">
        <v>3.9959340324747572E-2</v>
      </c>
      <c r="E16770" s="106">
        <v>0.15320218058061386</v>
      </c>
      <c r="F16770" s="107">
        <v>0.86178883764132319</v>
      </c>
      <c r="G16770" s="106">
        <v>0.71720957219072723</v>
      </c>
      <c r="H16770" s="107">
        <v>0.63580649886884277</v>
      </c>
      <c r="I16770" s="121" t="str">
        <f t="shared" si="261"/>
        <v>FH</v>
      </c>
    </row>
    <row r="16771" spans="2:9" ht="12.75">
      <c r="B16771" s="102">
        <v>247224079</v>
      </c>
      <c r="C16771" s="106">
        <v>0.24245805286929212</v>
      </c>
      <c r="D16771" s="107">
        <v>5.703068184493465E-2</v>
      </c>
      <c r="E16771" s="106">
        <v>0.85467047762151771</v>
      </c>
      <c r="F16771" s="107">
        <v>0.8031318839140944</v>
      </c>
      <c r="G16771" s="106">
        <v>0.7313246864649221</v>
      </c>
      <c r="H16771" s="107">
        <v>0.40371816941907768</v>
      </c>
      <c r="I16771" s="121" t="str">
        <f t="shared" si="261"/>
        <v>TH</v>
      </c>
    </row>
    <row r="16772" spans="2:9" ht="12.75">
      <c r="B16772" s="102">
        <v>247224161</v>
      </c>
      <c r="C16772" s="106">
        <v>8.8277608251227768E-2</v>
      </c>
      <c r="D16772" s="107">
        <v>0.55180462494692062</v>
      </c>
      <c r="E16772" s="106">
        <v>0.84783810895069878</v>
      </c>
      <c r="F16772" s="107">
        <v>0.7024683740772879</v>
      </c>
      <c r="G16772" s="106">
        <v>0.59413286410995791</v>
      </c>
      <c r="H16772" s="107">
        <v>5.8726753995783421E-2</v>
      </c>
      <c r="I16772" s="121" t="str">
        <f t="shared" si="261"/>
        <v>TH</v>
      </c>
    </row>
    <row r="16773" spans="2:9" ht="12.75">
      <c r="B16773" s="102">
        <v>247224911</v>
      </c>
      <c r="C16773" s="106">
        <v>0.91042463217446823</v>
      </c>
      <c r="D16773" s="107">
        <v>0.35442817326108678</v>
      </c>
      <c r="E16773" s="106">
        <v>5.4879572388788489E-3</v>
      </c>
      <c r="F16773" s="107">
        <v>0.10330174924483959</v>
      </c>
      <c r="G16773" s="106">
        <v>0.45702183094416093</v>
      </c>
      <c r="H16773" s="107">
        <v>0.84220246690487777</v>
      </c>
      <c r="I16773" s="121" t="str">
        <f t="shared" ref="I16773:I16836" si="262">INDEX($C$3:$H$3, MATCH(MAX(C16773:H16773), C16773:H16773, 0))</f>
        <v>FH</v>
      </c>
    </row>
    <row r="16774" spans="2:9" ht="12.75">
      <c r="B16774" s="102">
        <v>247225192</v>
      </c>
      <c r="C16774" s="106">
        <v>3.1913256597996487E-2</v>
      </c>
      <c r="D16774" s="107">
        <v>0.71346415885843584</v>
      </c>
      <c r="E16774" s="106">
        <v>0.99111679976563072</v>
      </c>
      <c r="F16774" s="107">
        <v>0.2091851879828055</v>
      </c>
      <c r="G16774" s="106">
        <v>0.17913932020178525</v>
      </c>
      <c r="H16774" s="107">
        <v>0.95158258310235455</v>
      </c>
      <c r="I16774" s="121" t="str">
        <f t="shared" si="262"/>
        <v>TH</v>
      </c>
    </row>
    <row r="16775" spans="2:9" ht="12.75">
      <c r="B16775" s="102">
        <v>247226125</v>
      </c>
      <c r="C16775" s="106">
        <v>0.86746631785600403</v>
      </c>
      <c r="D16775" s="107">
        <v>1.7151041646105591E-2</v>
      </c>
      <c r="E16775" s="106">
        <v>0.84019823164562846</v>
      </c>
      <c r="F16775" s="107">
        <v>0.4538409461728623</v>
      </c>
      <c r="G16775" s="106">
        <v>0.73663605025370504</v>
      </c>
      <c r="H16775" s="107">
        <v>0.87313083755855914</v>
      </c>
      <c r="I16775" s="121" t="str">
        <f t="shared" si="262"/>
        <v>BH</v>
      </c>
    </row>
    <row r="16776" spans="2:9" ht="12.75">
      <c r="B16776" s="102">
        <v>247226159</v>
      </c>
      <c r="C16776" s="106">
        <v>0.49139170382326758</v>
      </c>
      <c r="D16776" s="107">
        <v>0.9954175933578826</v>
      </c>
      <c r="E16776" s="106">
        <v>0.86178273197706923</v>
      </c>
      <c r="F16776" s="107">
        <v>4.1370222459113037E-2</v>
      </c>
      <c r="G16776" s="106">
        <v>0.67950195432163785</v>
      </c>
      <c r="H16776" s="107">
        <v>0.82860217896099209</v>
      </c>
      <c r="I16776" s="121" t="str">
        <f t="shared" si="262"/>
        <v>DF</v>
      </c>
    </row>
    <row r="16777" spans="2:9" ht="12.75">
      <c r="B16777" s="102">
        <v>247226307</v>
      </c>
      <c r="C16777" s="106">
        <v>0.87093128219066251</v>
      </c>
      <c r="D16777" s="107">
        <v>0.84399110201227234</v>
      </c>
      <c r="E16777" s="106">
        <v>0.54106321505429733</v>
      </c>
      <c r="F16777" s="107">
        <v>0.24703819790847259</v>
      </c>
      <c r="G16777" s="106">
        <v>0.45011474866313805</v>
      </c>
      <c r="H16777" s="107">
        <v>0.49141697890941316</v>
      </c>
      <c r="I16777" s="121" t="str">
        <f t="shared" si="262"/>
        <v>FH</v>
      </c>
    </row>
    <row r="16778" spans="2:9" ht="12.75">
      <c r="B16778" s="102">
        <v>247228279</v>
      </c>
      <c r="C16778" s="106">
        <v>0.64336536002352585</v>
      </c>
      <c r="D16778" s="107">
        <v>9.2312842393150518E-2</v>
      </c>
      <c r="E16778" s="106">
        <v>0.84643113063429087</v>
      </c>
      <c r="F16778" s="107">
        <v>0.82168286984735417</v>
      </c>
      <c r="G16778" s="106">
        <v>0.5052293323772894</v>
      </c>
      <c r="H16778" s="107">
        <v>0.49956993310576525</v>
      </c>
      <c r="I16778" s="121" t="str">
        <f t="shared" si="262"/>
        <v>TH</v>
      </c>
    </row>
    <row r="16779" spans="2:9" ht="12.75">
      <c r="B16779" s="102">
        <v>247228939</v>
      </c>
      <c r="C16779" s="106">
        <v>0.34065580355471425</v>
      </c>
      <c r="D16779" s="107">
        <v>0.91549153891086288</v>
      </c>
      <c r="E16779" s="106">
        <v>0.61774932224949297</v>
      </c>
      <c r="F16779" s="107">
        <v>0.18370762409908536</v>
      </c>
      <c r="G16779" s="106">
        <v>0.66458425064718374</v>
      </c>
      <c r="H16779" s="107">
        <v>0.80695433099705438</v>
      </c>
      <c r="I16779" s="121" t="str">
        <f t="shared" si="262"/>
        <v>DF</v>
      </c>
    </row>
    <row r="16780" spans="2:9" ht="12.75">
      <c r="B16780" s="102">
        <v>247230110</v>
      </c>
      <c r="C16780" s="106">
        <v>0.29019964817276023</v>
      </c>
      <c r="D16780" s="107">
        <v>0.88063541632141118</v>
      </c>
      <c r="E16780" s="106">
        <v>0.43699846455198532</v>
      </c>
      <c r="F16780" s="107">
        <v>0.38541587227924357</v>
      </c>
      <c r="G16780" s="106">
        <v>3.4710041117353541E-2</v>
      </c>
      <c r="H16780" s="107">
        <v>0.80975298494063619</v>
      </c>
      <c r="I16780" s="121" t="str">
        <f t="shared" si="262"/>
        <v>DF</v>
      </c>
    </row>
    <row r="16781" spans="2:9" ht="12.75">
      <c r="B16781" s="102">
        <v>247232591</v>
      </c>
      <c r="C16781" s="106">
        <v>0.43501958845537381</v>
      </c>
      <c r="D16781" s="107">
        <v>0.97679497838388674</v>
      </c>
      <c r="E16781" s="106">
        <v>0.6347771866653531</v>
      </c>
      <c r="F16781" s="107">
        <v>0.17485980435757664</v>
      </c>
      <c r="G16781" s="106">
        <v>0.74103545216546429</v>
      </c>
      <c r="H16781" s="107">
        <v>3.4369493485596481E-2</v>
      </c>
      <c r="I16781" s="121" t="str">
        <f t="shared" si="262"/>
        <v>DF</v>
      </c>
    </row>
    <row r="16782" spans="2:9" ht="12.75">
      <c r="B16782" s="102">
        <v>247233080</v>
      </c>
      <c r="C16782" s="106">
        <v>0.95515255917605968</v>
      </c>
      <c r="D16782" s="107">
        <v>0.77956498171793287</v>
      </c>
      <c r="E16782" s="106">
        <v>0.50069228200664795</v>
      </c>
      <c r="F16782" s="107">
        <v>0.43060230111998798</v>
      </c>
      <c r="G16782" s="106">
        <v>5.4195812413348143E-2</v>
      </c>
      <c r="H16782" s="107">
        <v>2.4336010748932324E-2</v>
      </c>
      <c r="I16782" s="121" t="str">
        <f t="shared" si="262"/>
        <v>FH</v>
      </c>
    </row>
    <row r="16783" spans="2:9" ht="12.75">
      <c r="B16783" s="102">
        <v>247233839</v>
      </c>
      <c r="C16783" s="106">
        <v>0.41947994917006359</v>
      </c>
      <c r="D16783" s="107">
        <v>0.47547036177942337</v>
      </c>
      <c r="E16783" s="106">
        <v>0.59342316658116667</v>
      </c>
      <c r="F16783" s="107">
        <v>5.2214307419432782E-2</v>
      </c>
      <c r="G16783" s="106">
        <v>0.63744378744050723</v>
      </c>
      <c r="H16783" s="107">
        <v>6.4946646158167587E-2</v>
      </c>
      <c r="I16783" s="121" t="str">
        <f t="shared" si="262"/>
        <v>E</v>
      </c>
    </row>
    <row r="16784" spans="2:9" ht="12.75">
      <c r="B16784" s="102">
        <v>247234738</v>
      </c>
      <c r="C16784" s="106">
        <v>0.97901595266903918</v>
      </c>
      <c r="D16784" s="107">
        <v>0.24541702195168558</v>
      </c>
      <c r="E16784" s="106">
        <v>0.45551857291855335</v>
      </c>
      <c r="F16784" s="107">
        <v>0.84505833403832575</v>
      </c>
      <c r="G16784" s="106">
        <v>0.55364164965282558</v>
      </c>
      <c r="H16784" s="107">
        <v>0.39037425984930252</v>
      </c>
      <c r="I16784" s="121" t="str">
        <f t="shared" si="262"/>
        <v>FH</v>
      </c>
    </row>
    <row r="16785" spans="2:9" ht="12.75">
      <c r="B16785" s="102">
        <v>247235686</v>
      </c>
      <c r="C16785" s="106">
        <v>6.9993360220446554E-2</v>
      </c>
      <c r="D16785" s="107">
        <v>3.4510592088340397E-2</v>
      </c>
      <c r="E16785" s="106">
        <v>0.98451846140133981</v>
      </c>
      <c r="F16785" s="107">
        <v>0.30842748956243948</v>
      </c>
      <c r="G16785" s="106">
        <v>0.72493398579734802</v>
      </c>
      <c r="H16785" s="107">
        <v>0.89841028381222077</v>
      </c>
      <c r="I16785" s="121" t="str">
        <f t="shared" si="262"/>
        <v>TH</v>
      </c>
    </row>
    <row r="16786" spans="2:9" ht="12.75">
      <c r="B16786" s="102">
        <v>247237781</v>
      </c>
      <c r="C16786" s="106">
        <v>0.40205421376679862</v>
      </c>
      <c r="D16786" s="107">
        <v>0.72535717592313809</v>
      </c>
      <c r="E16786" s="106">
        <v>0.82544143373475021</v>
      </c>
      <c r="F16786" s="107">
        <v>0.88294705089882353</v>
      </c>
      <c r="G16786" s="106">
        <v>0.20671692085438487</v>
      </c>
      <c r="H16786" s="107">
        <v>3.2932232716679666E-2</v>
      </c>
      <c r="I16786" s="121" t="str">
        <f t="shared" si="262"/>
        <v>C</v>
      </c>
    </row>
    <row r="16787" spans="2:9" ht="12.75">
      <c r="B16787" s="102">
        <v>247237865</v>
      </c>
      <c r="C16787" s="106">
        <v>0.71032751860006282</v>
      </c>
      <c r="D16787" s="107">
        <v>0.21486285657504034</v>
      </c>
      <c r="E16787" s="106">
        <v>0.40323425656100387</v>
      </c>
      <c r="F16787" s="107">
        <v>0.18825411284791138</v>
      </c>
      <c r="G16787" s="106">
        <v>0.19819856645539424</v>
      </c>
      <c r="H16787" s="107">
        <v>0.26668454511342166</v>
      </c>
      <c r="I16787" s="121" t="str">
        <f t="shared" si="262"/>
        <v>FH</v>
      </c>
    </row>
    <row r="16788" spans="2:9" ht="12.75">
      <c r="B16788" s="102">
        <v>247238334</v>
      </c>
      <c r="C16788" s="106">
        <v>0.13909123168744508</v>
      </c>
      <c r="D16788" s="107">
        <v>9.8773441153050534E-3</v>
      </c>
      <c r="E16788" s="106">
        <v>0.59352907050814308</v>
      </c>
      <c r="F16788" s="107">
        <v>0.79570372774036779</v>
      </c>
      <c r="G16788" s="106">
        <v>6.6830836319909714E-2</v>
      </c>
      <c r="H16788" s="107">
        <v>0.49738960550885736</v>
      </c>
      <c r="I16788" s="121" t="str">
        <f t="shared" si="262"/>
        <v>C</v>
      </c>
    </row>
    <row r="16789" spans="2:9" ht="12.75">
      <c r="B16789" s="102">
        <v>247238425</v>
      </c>
      <c r="C16789" s="106">
        <v>0.43393643155495742</v>
      </c>
      <c r="D16789" s="107">
        <v>0.53723093816351852</v>
      </c>
      <c r="E16789" s="106">
        <v>1.0959957009526455E-4</v>
      </c>
      <c r="F16789" s="107">
        <v>0.68474514736340986</v>
      </c>
      <c r="G16789" s="106">
        <v>0.72275795264720433</v>
      </c>
      <c r="H16789" s="107">
        <v>0.39842937002864076</v>
      </c>
      <c r="I16789" s="121" t="str">
        <f t="shared" si="262"/>
        <v>E</v>
      </c>
    </row>
    <row r="16790" spans="2:9" ht="12.75">
      <c r="B16790" s="102">
        <v>247239654</v>
      </c>
      <c r="C16790" s="106">
        <v>0.47588352340883144</v>
      </c>
      <c r="D16790" s="107">
        <v>0.33791102445921517</v>
      </c>
      <c r="E16790" s="106">
        <v>0.67154327053368323</v>
      </c>
      <c r="F16790" s="107">
        <v>0.90534687500061062</v>
      </c>
      <c r="G16790" s="106">
        <v>0.91166129317949363</v>
      </c>
      <c r="H16790" s="107">
        <v>0.27346568196729226</v>
      </c>
      <c r="I16790" s="121" t="str">
        <f t="shared" si="262"/>
        <v>E</v>
      </c>
    </row>
    <row r="16791" spans="2:9" ht="12.75">
      <c r="B16791" s="102">
        <v>247240776</v>
      </c>
      <c r="C16791" s="106">
        <v>0.32323023116854821</v>
      </c>
      <c r="D16791" s="107">
        <v>0.49162761809194544</v>
      </c>
      <c r="E16791" s="106">
        <v>4.0454307422479019E-2</v>
      </c>
      <c r="F16791" s="107">
        <v>0.40001981117547913</v>
      </c>
      <c r="G16791" s="106">
        <v>6.9201526500861421E-2</v>
      </c>
      <c r="H16791" s="107">
        <v>0.46980685924216647</v>
      </c>
      <c r="I16791" s="121" t="str">
        <f t="shared" si="262"/>
        <v>DF</v>
      </c>
    </row>
    <row r="16792" spans="2:9" ht="12.75">
      <c r="B16792" s="102">
        <v>247241493</v>
      </c>
      <c r="C16792" s="106">
        <v>0.12845356547330411</v>
      </c>
      <c r="D16792" s="107">
        <v>0.62589073754960989</v>
      </c>
      <c r="E16792" s="106">
        <v>0.38439187599865066</v>
      </c>
      <c r="F16792" s="107">
        <v>0.67427624848918555</v>
      </c>
      <c r="G16792" s="106">
        <v>0.26613480415985724</v>
      </c>
      <c r="H16792" s="107">
        <v>0.48417859584050738</v>
      </c>
      <c r="I16792" s="121" t="str">
        <f t="shared" si="262"/>
        <v>C</v>
      </c>
    </row>
    <row r="16793" spans="2:9" ht="12.75">
      <c r="B16793" s="102">
        <v>247242822</v>
      </c>
      <c r="C16793" s="106">
        <v>0.55306430106412563</v>
      </c>
      <c r="D16793" s="107">
        <v>8.4579290961829479E-2</v>
      </c>
      <c r="E16793" s="106">
        <v>0.91735742372343942</v>
      </c>
      <c r="F16793" s="107">
        <v>0.24415791196932912</v>
      </c>
      <c r="G16793" s="106">
        <v>0.72101783977307377</v>
      </c>
      <c r="H16793" s="107">
        <v>0.54743082732729853</v>
      </c>
      <c r="I16793" s="121" t="str">
        <f t="shared" si="262"/>
        <v>TH</v>
      </c>
    </row>
    <row r="16794" spans="2:9" ht="12.75">
      <c r="B16794" s="102">
        <v>247246157</v>
      </c>
      <c r="C16794" s="106">
        <v>0.32215266998924097</v>
      </c>
      <c r="D16794" s="107">
        <v>0.72889161558689253</v>
      </c>
      <c r="E16794" s="106">
        <v>0.57241128215876036</v>
      </c>
      <c r="F16794" s="107">
        <v>0.34873933800044643</v>
      </c>
      <c r="G16794" s="106">
        <v>0.57694718219982044</v>
      </c>
      <c r="H16794" s="107">
        <v>0.30280582781087029</v>
      </c>
      <c r="I16794" s="121" t="str">
        <f t="shared" si="262"/>
        <v>DF</v>
      </c>
    </row>
    <row r="16795" spans="2:9" ht="12.75">
      <c r="B16795" s="102">
        <v>247246378</v>
      </c>
      <c r="C16795" s="106">
        <v>0.18356261605818869</v>
      </c>
      <c r="D16795" s="107">
        <v>0.5190983458622167</v>
      </c>
      <c r="E16795" s="106">
        <v>0.75880165406483369</v>
      </c>
      <c r="F16795" s="107">
        <v>0.14193497624539386</v>
      </c>
      <c r="G16795" s="106">
        <v>0.83910852206842024</v>
      </c>
      <c r="H16795" s="107">
        <v>3.5937755428215201E-2</v>
      </c>
      <c r="I16795" s="121" t="str">
        <f t="shared" si="262"/>
        <v>E</v>
      </c>
    </row>
    <row r="16796" spans="2:9" ht="12.75">
      <c r="B16796" s="102">
        <v>247247006</v>
      </c>
      <c r="C16796" s="106">
        <v>0.16328367201512073</v>
      </c>
      <c r="D16796" s="107">
        <v>0.48312396992359474</v>
      </c>
      <c r="E16796" s="106">
        <v>0.55226490538866191</v>
      </c>
      <c r="F16796" s="107">
        <v>0.88372855409854623</v>
      </c>
      <c r="G16796" s="106">
        <v>0.89634562175542509</v>
      </c>
      <c r="H16796" s="107">
        <v>0.4418357939138835</v>
      </c>
      <c r="I16796" s="121" t="str">
        <f t="shared" si="262"/>
        <v>E</v>
      </c>
    </row>
    <row r="16797" spans="2:9" ht="12.75">
      <c r="B16797" s="102">
        <v>247248614</v>
      </c>
      <c r="C16797" s="106">
        <v>0.11707811589825612</v>
      </c>
      <c r="D16797" s="107">
        <v>0.76322656703266523</v>
      </c>
      <c r="E16797" s="106">
        <v>0.70132742431893513</v>
      </c>
      <c r="F16797" s="107">
        <v>0.97947960617504348</v>
      </c>
      <c r="G16797" s="106">
        <v>0.51115259000980084</v>
      </c>
      <c r="H16797" s="107">
        <v>0.24054891467661155</v>
      </c>
      <c r="I16797" s="121" t="str">
        <f t="shared" si="262"/>
        <v>C</v>
      </c>
    </row>
    <row r="16798" spans="2:9" ht="12.75">
      <c r="B16798" s="102">
        <v>247249260</v>
      </c>
      <c r="C16798" s="106">
        <v>0.13668865650306916</v>
      </c>
      <c r="D16798" s="107">
        <v>0.10037803396107847</v>
      </c>
      <c r="E16798" s="106">
        <v>0.35533143883232587</v>
      </c>
      <c r="F16798" s="107">
        <v>0.7514984265072977</v>
      </c>
      <c r="G16798" s="106">
        <v>0.15463998021158432</v>
      </c>
      <c r="H16798" s="107">
        <v>8.6600124028296754E-2</v>
      </c>
      <c r="I16798" s="121" t="str">
        <f t="shared" si="262"/>
        <v>C</v>
      </c>
    </row>
    <row r="16799" spans="2:9" ht="12.75">
      <c r="B16799" s="102">
        <v>247250059</v>
      </c>
      <c r="C16799" s="106">
        <v>0.16171927132693931</v>
      </c>
      <c r="D16799" s="107">
        <v>0.19272215152264938</v>
      </c>
      <c r="E16799" s="106">
        <v>0.33910063847588745</v>
      </c>
      <c r="F16799" s="107">
        <v>0.46792400009679302</v>
      </c>
      <c r="G16799" s="106">
        <v>0.74827250912760723</v>
      </c>
      <c r="H16799" s="107">
        <v>0.68563039915125268</v>
      </c>
      <c r="I16799" s="121" t="str">
        <f t="shared" si="262"/>
        <v>E</v>
      </c>
    </row>
    <row r="16800" spans="2:9" ht="12.75">
      <c r="B16800" s="102">
        <v>247250932</v>
      </c>
      <c r="C16800" s="106">
        <v>0.47049847575226122</v>
      </c>
      <c r="D16800" s="107">
        <v>0.32406507496703885</v>
      </c>
      <c r="E16800" s="106">
        <v>0.93707846571999998</v>
      </c>
      <c r="F16800" s="107">
        <v>0.4327165169638294</v>
      </c>
      <c r="G16800" s="106">
        <v>0.1426935804923084</v>
      </c>
      <c r="H16800" s="107">
        <v>0.97433034562450471</v>
      </c>
      <c r="I16800" s="121" t="str">
        <f t="shared" si="262"/>
        <v>BH</v>
      </c>
    </row>
    <row r="16801" spans="2:9" ht="12.75">
      <c r="B16801" s="102">
        <v>247251724</v>
      </c>
      <c r="C16801" s="106">
        <v>0.84082724796407216</v>
      </c>
      <c r="D16801" s="107">
        <v>0.43891042299359473</v>
      </c>
      <c r="E16801" s="106">
        <v>0.10528108639822875</v>
      </c>
      <c r="F16801" s="107">
        <v>0.71483123488127553</v>
      </c>
      <c r="G16801" s="106">
        <v>5.3412386699972281E-2</v>
      </c>
      <c r="H16801" s="107">
        <v>0.32944387261020136</v>
      </c>
      <c r="I16801" s="121" t="str">
        <f t="shared" si="262"/>
        <v>FH</v>
      </c>
    </row>
    <row r="16802" spans="2:9" ht="12.75">
      <c r="B16802" s="102">
        <v>247253712</v>
      </c>
      <c r="C16802" s="106">
        <v>0.50143128014804894</v>
      </c>
      <c r="D16802" s="107">
        <v>0.20626460367821142</v>
      </c>
      <c r="E16802" s="106">
        <v>0.17751068119385494</v>
      </c>
      <c r="F16802" s="107">
        <v>5.3625697220963886E-2</v>
      </c>
      <c r="G16802" s="106">
        <v>0.25301625855917909</v>
      </c>
      <c r="H16802" s="107">
        <v>0.28045865263336367</v>
      </c>
      <c r="I16802" s="121" t="str">
        <f t="shared" si="262"/>
        <v>FH</v>
      </c>
    </row>
    <row r="16803" spans="2:9" ht="12.75">
      <c r="B16803" s="102">
        <v>247256417</v>
      </c>
      <c r="C16803" s="106">
        <v>0.8440425774596847</v>
      </c>
      <c r="D16803" s="107">
        <v>0.28136741499120266</v>
      </c>
      <c r="E16803" s="106">
        <v>7.7231670393352658E-2</v>
      </c>
      <c r="F16803" s="107">
        <v>0.80102484637073279</v>
      </c>
      <c r="G16803" s="106">
        <v>0.9274403180912798</v>
      </c>
      <c r="H16803" s="107">
        <v>0.78197381852556314</v>
      </c>
      <c r="I16803" s="121" t="str">
        <f t="shared" si="262"/>
        <v>E</v>
      </c>
    </row>
    <row r="16804" spans="2:9" ht="12.75">
      <c r="B16804" s="102">
        <v>247256623</v>
      </c>
      <c r="C16804" s="106">
        <v>0.12625742628880188</v>
      </c>
      <c r="D16804" s="107">
        <v>0.91152108394080189</v>
      </c>
      <c r="E16804" s="106">
        <v>0.66728099966713206</v>
      </c>
      <c r="F16804" s="107">
        <v>9.045608423454965E-2</v>
      </c>
      <c r="G16804" s="106">
        <v>0.90142161825267597</v>
      </c>
      <c r="H16804" s="107">
        <v>0.31385116907508381</v>
      </c>
      <c r="I16804" s="121" t="str">
        <f t="shared" si="262"/>
        <v>DF</v>
      </c>
    </row>
    <row r="16805" spans="2:9" ht="12.75">
      <c r="B16805" s="102">
        <v>247257011</v>
      </c>
      <c r="C16805" s="106">
        <v>0.57588485518303623</v>
      </c>
      <c r="D16805" s="107">
        <v>4.0021255680098289E-2</v>
      </c>
      <c r="E16805" s="106">
        <v>0.30364888218669295</v>
      </c>
      <c r="F16805" s="107">
        <v>0.64858008680744494</v>
      </c>
      <c r="G16805" s="106">
        <v>0.45194479034756885</v>
      </c>
      <c r="H16805" s="107">
        <v>0.12056689022101352</v>
      </c>
      <c r="I16805" s="121" t="str">
        <f t="shared" si="262"/>
        <v>C</v>
      </c>
    </row>
    <row r="16806" spans="2:9" ht="12.75">
      <c r="B16806" s="102">
        <v>247261293</v>
      </c>
      <c r="C16806" s="106">
        <v>0.9534658404655858</v>
      </c>
      <c r="D16806" s="107">
        <v>0.23838801107996321</v>
      </c>
      <c r="E16806" s="106">
        <v>0.78627699705263865</v>
      </c>
      <c r="F16806" s="107">
        <v>0.40041694383672</v>
      </c>
      <c r="G16806" s="106">
        <v>0.73106231642413055</v>
      </c>
      <c r="H16806" s="107">
        <v>0.702274925832028</v>
      </c>
      <c r="I16806" s="121" t="str">
        <f t="shared" si="262"/>
        <v>FH</v>
      </c>
    </row>
    <row r="16807" spans="2:9" ht="12.75">
      <c r="B16807" s="102">
        <v>247264115</v>
      </c>
      <c r="C16807" s="106">
        <v>0.12555962265004972</v>
      </c>
      <c r="D16807" s="107">
        <v>0.66998585196542249</v>
      </c>
      <c r="E16807" s="106">
        <v>0.92616990470590776</v>
      </c>
      <c r="F16807" s="107">
        <v>8.8454880956184034E-2</v>
      </c>
      <c r="G16807" s="106">
        <v>0.90185937293870433</v>
      </c>
      <c r="H16807" s="107">
        <v>0.53089092039678709</v>
      </c>
      <c r="I16807" s="121" t="str">
        <f t="shared" si="262"/>
        <v>TH</v>
      </c>
    </row>
    <row r="16808" spans="2:9" ht="12.75">
      <c r="B16808" s="102">
        <v>247264717</v>
      </c>
      <c r="C16808" s="106">
        <v>0.57420279515235828</v>
      </c>
      <c r="D16808" s="107">
        <v>0.73094071020944518</v>
      </c>
      <c r="E16808" s="106">
        <v>0.12762119285887152</v>
      </c>
      <c r="F16808" s="107">
        <v>0.77846003510555928</v>
      </c>
      <c r="G16808" s="106">
        <v>8.2718943204552531E-2</v>
      </c>
      <c r="H16808" s="107">
        <v>0.87734998523918595</v>
      </c>
      <c r="I16808" s="121" t="str">
        <f t="shared" si="262"/>
        <v>BH</v>
      </c>
    </row>
    <row r="16809" spans="2:9" ht="12.75">
      <c r="B16809" s="102">
        <v>247265963</v>
      </c>
      <c r="C16809" s="106">
        <v>0.41668875158402585</v>
      </c>
      <c r="D16809" s="107">
        <v>0.98987073623944899</v>
      </c>
      <c r="E16809" s="106">
        <v>0.81660892653149508</v>
      </c>
      <c r="F16809" s="107">
        <v>0.98582770904021411</v>
      </c>
      <c r="G16809" s="106">
        <v>0.89838485501550691</v>
      </c>
      <c r="H16809" s="107">
        <v>0.77927164778066493</v>
      </c>
      <c r="I16809" s="121" t="str">
        <f t="shared" si="262"/>
        <v>DF</v>
      </c>
    </row>
    <row r="16810" spans="2:9" ht="12.75">
      <c r="B16810" s="102">
        <v>247266549</v>
      </c>
      <c r="C16810" s="106">
        <v>0.3682261440695358</v>
      </c>
      <c r="D16810" s="107">
        <v>0.96397668042392226</v>
      </c>
      <c r="E16810" s="106">
        <v>0.43046464055178935</v>
      </c>
      <c r="F16810" s="107">
        <v>0.59064469312852186</v>
      </c>
      <c r="G16810" s="106">
        <v>0.99271951758896315</v>
      </c>
      <c r="H16810" s="107">
        <v>0.36217302006052998</v>
      </c>
      <c r="I16810" s="121" t="str">
        <f t="shared" si="262"/>
        <v>E</v>
      </c>
    </row>
    <row r="16811" spans="2:9" ht="12.75">
      <c r="B16811" s="102">
        <v>247266780</v>
      </c>
      <c r="C16811" s="106">
        <v>0.68995979988537171</v>
      </c>
      <c r="D16811" s="107">
        <v>0.99875067718250365</v>
      </c>
      <c r="E16811" s="106">
        <v>0.28447883552347752</v>
      </c>
      <c r="F16811" s="107">
        <v>5.8737853490643088E-2</v>
      </c>
      <c r="G16811" s="106">
        <v>0.49341820476975595</v>
      </c>
      <c r="H16811" s="107">
        <v>0.14488587461999636</v>
      </c>
      <c r="I16811" s="121" t="str">
        <f t="shared" si="262"/>
        <v>DF</v>
      </c>
    </row>
    <row r="16812" spans="2:9" ht="12.75">
      <c r="B16812" s="102">
        <v>247267070</v>
      </c>
      <c r="C16812" s="106">
        <v>0.31754106776125934</v>
      </c>
      <c r="D16812" s="107">
        <v>0.59921522050776854</v>
      </c>
      <c r="E16812" s="106">
        <v>0.72019699721576735</v>
      </c>
      <c r="F16812" s="107">
        <v>0.70900815382530613</v>
      </c>
      <c r="G16812" s="106">
        <v>0.36038103127974019</v>
      </c>
      <c r="H16812" s="107">
        <v>0.78454057719463854</v>
      </c>
      <c r="I16812" s="121" t="str">
        <f t="shared" si="262"/>
        <v>BH</v>
      </c>
    </row>
    <row r="16813" spans="2:9" ht="12.75">
      <c r="B16813" s="102">
        <v>247268281</v>
      </c>
      <c r="C16813" s="106">
        <v>0.63375843504653151</v>
      </c>
      <c r="D16813" s="107">
        <v>5.1091800388590514E-2</v>
      </c>
      <c r="E16813" s="106">
        <v>0.80544633320561765</v>
      </c>
      <c r="F16813" s="107">
        <v>0.78846465186334069</v>
      </c>
      <c r="G16813" s="106">
        <v>9.2988889056950352E-2</v>
      </c>
      <c r="H16813" s="107">
        <v>9.0960328122108525E-2</v>
      </c>
      <c r="I16813" s="121" t="str">
        <f t="shared" si="262"/>
        <v>TH</v>
      </c>
    </row>
    <row r="16814" spans="2:9" ht="12.75">
      <c r="B16814" s="102">
        <v>247270278</v>
      </c>
      <c r="C16814" s="106">
        <v>0.60943988755168887</v>
      </c>
      <c r="D16814" s="107">
        <v>0.80487744315775522</v>
      </c>
      <c r="E16814" s="106">
        <v>0.56243930265088782</v>
      </c>
      <c r="F16814" s="107">
        <v>0.17827513115842919</v>
      </c>
      <c r="G16814" s="106">
        <v>0.92322793151612648</v>
      </c>
      <c r="H16814" s="107">
        <v>0.68175989820110861</v>
      </c>
      <c r="I16814" s="121" t="str">
        <f t="shared" si="262"/>
        <v>E</v>
      </c>
    </row>
    <row r="16815" spans="2:9" ht="12.75">
      <c r="B16815" s="102">
        <v>247272043</v>
      </c>
      <c r="C16815" s="106">
        <v>0.10625546405036346</v>
      </c>
      <c r="D16815" s="107">
        <v>0.83124254640569295</v>
      </c>
      <c r="E16815" s="106">
        <v>0.5109942829318479</v>
      </c>
      <c r="F16815" s="107">
        <v>4.2833453423313239E-2</v>
      </c>
      <c r="G16815" s="106">
        <v>0.88414903848180337</v>
      </c>
      <c r="H16815" s="107">
        <v>0.97931787797398795</v>
      </c>
      <c r="I16815" s="121" t="str">
        <f t="shared" si="262"/>
        <v>BH</v>
      </c>
    </row>
    <row r="16816" spans="2:9" ht="12.75">
      <c r="B16816" s="102">
        <v>247278710</v>
      </c>
      <c r="C16816" s="106">
        <v>0.15699554990663556</v>
      </c>
      <c r="D16816" s="107">
        <v>0.37705310424966942</v>
      </c>
      <c r="E16816" s="106">
        <v>0.19035882039176499</v>
      </c>
      <c r="F16816" s="107">
        <v>0.18547016096909852</v>
      </c>
      <c r="G16816" s="106">
        <v>0.36491019291381388</v>
      </c>
      <c r="H16816" s="107">
        <v>0.15854630702654937</v>
      </c>
      <c r="I16816" s="121" t="str">
        <f t="shared" si="262"/>
        <v>DF</v>
      </c>
    </row>
    <row r="16817" spans="2:9" ht="12.75">
      <c r="B16817" s="102">
        <v>247281002</v>
      </c>
      <c r="C16817" s="106">
        <v>0.43937496628809569</v>
      </c>
      <c r="D16817" s="107">
        <v>6.0776437972704933E-2</v>
      </c>
      <c r="E16817" s="106">
        <v>0.5587215225209885</v>
      </c>
      <c r="F16817" s="107">
        <v>5.3710342728636284E-2</v>
      </c>
      <c r="G16817" s="106">
        <v>6.5032292604612962E-2</v>
      </c>
      <c r="H16817" s="107">
        <v>0.77063786823219438</v>
      </c>
      <c r="I16817" s="121" t="str">
        <f t="shared" si="262"/>
        <v>BH</v>
      </c>
    </row>
    <row r="16818" spans="2:9" ht="12.75">
      <c r="B16818" s="102">
        <v>247282396</v>
      </c>
      <c r="C16818" s="106">
        <v>0.18533102568293214</v>
      </c>
      <c r="D16818" s="107">
        <v>0.14332165282237508</v>
      </c>
      <c r="E16818" s="106">
        <v>0.79436315562927207</v>
      </c>
      <c r="F16818" s="107">
        <v>0.73632604271182744</v>
      </c>
      <c r="G16818" s="106">
        <v>0.16379201181950043</v>
      </c>
      <c r="H16818" s="107">
        <v>1.653813382762559E-2</v>
      </c>
      <c r="I16818" s="121" t="str">
        <f t="shared" si="262"/>
        <v>TH</v>
      </c>
    </row>
    <row r="16819" spans="2:9" ht="12.75">
      <c r="B16819" s="102">
        <v>247283543</v>
      </c>
      <c r="C16819" s="106">
        <v>0.56713589284248256</v>
      </c>
      <c r="D16819" s="107">
        <v>0.16320898891858415</v>
      </c>
      <c r="E16819" s="106">
        <v>0.26113485584344009</v>
      </c>
      <c r="F16819" s="107">
        <v>0.96685614231208339</v>
      </c>
      <c r="G16819" s="106">
        <v>0.68319384708234887</v>
      </c>
      <c r="H16819" s="107">
        <v>0.73678115346996931</v>
      </c>
      <c r="I16819" s="121" t="str">
        <f t="shared" si="262"/>
        <v>C</v>
      </c>
    </row>
    <row r="16820" spans="2:9" ht="12.75">
      <c r="B16820" s="102">
        <v>247284295</v>
      </c>
      <c r="C16820" s="106">
        <v>0.56629670031692259</v>
      </c>
      <c r="D16820" s="107">
        <v>0.70930485695319367</v>
      </c>
      <c r="E16820" s="106">
        <v>0.6785011862156789</v>
      </c>
      <c r="F16820" s="107">
        <v>0.41916646470445595</v>
      </c>
      <c r="G16820" s="106">
        <v>0.12475513098991264</v>
      </c>
      <c r="H16820" s="107">
        <v>0.3416775712519895</v>
      </c>
      <c r="I16820" s="121" t="str">
        <f t="shared" si="262"/>
        <v>DF</v>
      </c>
    </row>
    <row r="16821" spans="2:9" ht="12.75">
      <c r="B16821" s="102">
        <v>247284897</v>
      </c>
      <c r="C16821" s="106">
        <v>0.38764321184522665</v>
      </c>
      <c r="D16821" s="107">
        <v>0.89172303330611236</v>
      </c>
      <c r="E16821" s="106">
        <v>0.20836428610465529</v>
      </c>
      <c r="F16821" s="107">
        <v>0.93309128325296964</v>
      </c>
      <c r="G16821" s="106">
        <v>0.27008263895637974</v>
      </c>
      <c r="H16821" s="107">
        <v>0.44308620720578862</v>
      </c>
      <c r="I16821" s="121" t="str">
        <f t="shared" si="262"/>
        <v>C</v>
      </c>
    </row>
    <row r="16822" spans="2:9" ht="12.75">
      <c r="B16822" s="102">
        <v>247289254</v>
      </c>
      <c r="C16822" s="106">
        <v>0.90204575845934465</v>
      </c>
      <c r="D16822" s="107">
        <v>0.48298991558472615</v>
      </c>
      <c r="E16822" s="106">
        <v>0.90493193905225877</v>
      </c>
      <c r="F16822" s="107">
        <v>0.1195585070886529</v>
      </c>
      <c r="G16822" s="106">
        <v>0.96182385747596832</v>
      </c>
      <c r="H16822" s="107">
        <v>0.78787682431084338</v>
      </c>
      <c r="I16822" s="121" t="str">
        <f t="shared" si="262"/>
        <v>E</v>
      </c>
    </row>
    <row r="16823" spans="2:9" ht="12.75">
      <c r="B16823" s="102">
        <v>247290318</v>
      </c>
      <c r="C16823" s="106">
        <v>0.29951564341318715</v>
      </c>
      <c r="D16823" s="107">
        <v>0.31339225201435572</v>
      </c>
      <c r="E16823" s="106">
        <v>4.1053345426254051E-3</v>
      </c>
      <c r="F16823" s="107">
        <v>0.15755405220321705</v>
      </c>
      <c r="G16823" s="106">
        <v>0.84692937404613655</v>
      </c>
      <c r="H16823" s="107">
        <v>0.37698942851395345</v>
      </c>
      <c r="I16823" s="121" t="str">
        <f t="shared" si="262"/>
        <v>E</v>
      </c>
    </row>
    <row r="16824" spans="2:9" ht="12.75">
      <c r="B16824" s="102">
        <v>247293049</v>
      </c>
      <c r="C16824" s="106">
        <v>0.62267785748412408</v>
      </c>
      <c r="D16824" s="107">
        <v>0.58827567157283678</v>
      </c>
      <c r="E16824" s="106">
        <v>0.17684558641846415</v>
      </c>
      <c r="F16824" s="107">
        <v>0.52635126669422871</v>
      </c>
      <c r="G16824" s="106">
        <v>7.7804393718423182E-2</v>
      </c>
      <c r="H16824" s="107">
        <v>0.54160407362252672</v>
      </c>
      <c r="I16824" s="121" t="str">
        <f t="shared" si="262"/>
        <v>FH</v>
      </c>
    </row>
    <row r="16825" spans="2:9" ht="12.75">
      <c r="B16825" s="102">
        <v>247293484</v>
      </c>
      <c r="C16825" s="106">
        <v>0.5048156212067072</v>
      </c>
      <c r="D16825" s="107">
        <v>0.57025539967641614</v>
      </c>
      <c r="E16825" s="106">
        <v>0.72003731549001126</v>
      </c>
      <c r="F16825" s="107">
        <v>0.77661238907723007</v>
      </c>
      <c r="G16825" s="106">
        <v>0.48075859572297475</v>
      </c>
      <c r="H16825" s="107">
        <v>0.76412777697942413</v>
      </c>
      <c r="I16825" s="121" t="str">
        <f t="shared" si="262"/>
        <v>C</v>
      </c>
    </row>
    <row r="16826" spans="2:9" ht="12.75">
      <c r="B16826" s="102">
        <v>247295276</v>
      </c>
      <c r="C16826" s="106">
        <v>5.9720900703988278E-2</v>
      </c>
      <c r="D16826" s="107">
        <v>0.88107444533860235</v>
      </c>
      <c r="E16826" s="106">
        <v>0.17968127678272006</v>
      </c>
      <c r="F16826" s="107">
        <v>0.87745649809001058</v>
      </c>
      <c r="G16826" s="106">
        <v>0.94168905561546379</v>
      </c>
      <c r="H16826" s="107">
        <v>0.4724503172410115</v>
      </c>
      <c r="I16826" s="121" t="str">
        <f t="shared" si="262"/>
        <v>E</v>
      </c>
    </row>
    <row r="16827" spans="2:9" ht="12.75">
      <c r="B16827" s="102">
        <v>247298708</v>
      </c>
      <c r="C16827" s="106">
        <v>0.81067682818872377</v>
      </c>
      <c r="D16827" s="107">
        <v>0.47518725554653063</v>
      </c>
      <c r="E16827" s="106">
        <v>5.486056244579629E-2</v>
      </c>
      <c r="F16827" s="107">
        <v>0.77515326390263262</v>
      </c>
      <c r="G16827" s="106">
        <v>3.6661758441072223E-3</v>
      </c>
      <c r="H16827" s="107">
        <v>0.4651303994567435</v>
      </c>
      <c r="I16827" s="121" t="str">
        <f t="shared" si="262"/>
        <v>FH</v>
      </c>
    </row>
    <row r="16828" spans="2:9" ht="12.75">
      <c r="B16828" s="102">
        <v>247299937</v>
      </c>
      <c r="C16828" s="106">
        <v>0.11515356914973229</v>
      </c>
      <c r="D16828" s="107">
        <v>0.25641141743058915</v>
      </c>
      <c r="E16828" s="106">
        <v>0.64435454514469592</v>
      </c>
      <c r="F16828" s="107">
        <v>8.2450466827841407E-3</v>
      </c>
      <c r="G16828" s="106">
        <v>0.17180065413723611</v>
      </c>
      <c r="H16828" s="107">
        <v>0.39561733089478945</v>
      </c>
      <c r="I16828" s="121" t="str">
        <f t="shared" si="262"/>
        <v>TH</v>
      </c>
    </row>
    <row r="16829" spans="2:9" ht="12.75">
      <c r="B16829" s="102">
        <v>247300761</v>
      </c>
      <c r="C16829" s="106">
        <v>0.51002867908434468</v>
      </c>
      <c r="D16829" s="107">
        <v>0.5750678320802689</v>
      </c>
      <c r="E16829" s="106">
        <v>0.9044062232893475</v>
      </c>
      <c r="F16829" s="107">
        <v>0.42929656535965321</v>
      </c>
      <c r="G16829" s="106">
        <v>0.3839664449382123</v>
      </c>
      <c r="H16829" s="107">
        <v>0.16695228144932894</v>
      </c>
      <c r="I16829" s="121" t="str">
        <f t="shared" si="262"/>
        <v>TH</v>
      </c>
    </row>
    <row r="16830" spans="2:9" ht="12.75">
      <c r="B16830" s="102">
        <v>247305794</v>
      </c>
      <c r="C16830" s="106">
        <v>0.38032645778502627</v>
      </c>
      <c r="D16830" s="107">
        <v>6.1281424862837497E-2</v>
      </c>
      <c r="E16830" s="106">
        <v>2.2257282448236104E-2</v>
      </c>
      <c r="F16830" s="107">
        <v>0.44069037999073224</v>
      </c>
      <c r="G16830" s="106">
        <v>0.7756274774670413</v>
      </c>
      <c r="H16830" s="107">
        <v>0.89943909355658702</v>
      </c>
      <c r="I16830" s="121" t="str">
        <f t="shared" si="262"/>
        <v>BH</v>
      </c>
    </row>
    <row r="16831" spans="2:9" ht="12.75">
      <c r="B16831" s="102">
        <v>247306412</v>
      </c>
      <c r="C16831" s="106">
        <v>0.19089708898459623</v>
      </c>
      <c r="D16831" s="107">
        <v>0.20928045688176766</v>
      </c>
      <c r="E16831" s="106">
        <v>0.35037005860823389</v>
      </c>
      <c r="F16831" s="107">
        <v>0.51730536414914985</v>
      </c>
      <c r="G16831" s="106">
        <v>0.87352956147994565</v>
      </c>
      <c r="H16831" s="107">
        <v>3.2057186607449495E-2</v>
      </c>
      <c r="I16831" s="121" t="str">
        <f t="shared" si="262"/>
        <v>E</v>
      </c>
    </row>
    <row r="16832" spans="2:9" ht="12.75">
      <c r="B16832" s="102">
        <v>247308212</v>
      </c>
      <c r="C16832" s="106">
        <v>0.16184313850305099</v>
      </c>
      <c r="D16832" s="107">
        <v>0.89881590923275656</v>
      </c>
      <c r="E16832" s="106">
        <v>0.51487294484974577</v>
      </c>
      <c r="F16832" s="107">
        <v>0.43013663280461678</v>
      </c>
      <c r="G16832" s="106">
        <v>0.83593134745893227</v>
      </c>
      <c r="H16832" s="107">
        <v>0.674311307107196</v>
      </c>
      <c r="I16832" s="121" t="str">
        <f t="shared" si="262"/>
        <v>DF</v>
      </c>
    </row>
    <row r="16833" spans="2:9" ht="12.75">
      <c r="B16833" s="102">
        <v>247311966</v>
      </c>
      <c r="C16833" s="106">
        <v>8.7384037577233009E-2</v>
      </c>
      <c r="D16833" s="107">
        <v>0.37616192345967825</v>
      </c>
      <c r="E16833" s="106">
        <v>0.49970544082925716</v>
      </c>
      <c r="F16833" s="107">
        <v>0.39818496580631901</v>
      </c>
      <c r="G16833" s="106">
        <v>0.77763675068966553</v>
      </c>
      <c r="H16833" s="107">
        <v>3.4046938633785384E-2</v>
      </c>
      <c r="I16833" s="121" t="str">
        <f t="shared" si="262"/>
        <v>E</v>
      </c>
    </row>
    <row r="16834" spans="2:9" ht="12.75">
      <c r="B16834" s="102">
        <v>247312015</v>
      </c>
      <c r="C16834" s="106">
        <v>0.47196215088697757</v>
      </c>
      <c r="D16834" s="107">
        <v>0.51267646926974719</v>
      </c>
      <c r="E16834" s="106">
        <v>0.79674999700331384</v>
      </c>
      <c r="F16834" s="107">
        <v>6.7993546876488953E-2</v>
      </c>
      <c r="G16834" s="106">
        <v>0.88681567048748189</v>
      </c>
      <c r="H16834" s="107">
        <v>0.46725261728937006</v>
      </c>
      <c r="I16834" s="121" t="str">
        <f t="shared" si="262"/>
        <v>E</v>
      </c>
    </row>
    <row r="16835" spans="2:9" ht="12.75">
      <c r="B16835" s="102">
        <v>247313245</v>
      </c>
      <c r="C16835" s="106">
        <v>0.53306659902242348</v>
      </c>
      <c r="D16835" s="107">
        <v>0.53000400617520804</v>
      </c>
      <c r="E16835" s="106">
        <v>0.62423082840839861</v>
      </c>
      <c r="F16835" s="107">
        <v>0.70659686697126123</v>
      </c>
      <c r="G16835" s="106">
        <v>0.27021645372304448</v>
      </c>
      <c r="H16835" s="107">
        <v>0.34462381838704492</v>
      </c>
      <c r="I16835" s="121" t="str">
        <f t="shared" si="262"/>
        <v>C</v>
      </c>
    </row>
    <row r="16836" spans="2:9" ht="12.75">
      <c r="B16836" s="102">
        <v>247314120</v>
      </c>
      <c r="C16836" s="106">
        <v>0.85910862057252135</v>
      </c>
      <c r="D16836" s="107">
        <v>0.81449914738423268</v>
      </c>
      <c r="E16836" s="106">
        <v>0.69709296331289927</v>
      </c>
      <c r="F16836" s="107">
        <v>0.78125389610670215</v>
      </c>
      <c r="G16836" s="106">
        <v>0.35178264857529129</v>
      </c>
      <c r="H16836" s="107">
        <v>2.8860853160522781E-2</v>
      </c>
      <c r="I16836" s="121" t="str">
        <f t="shared" si="262"/>
        <v>FH</v>
      </c>
    </row>
    <row r="16837" spans="2:9" ht="12.75">
      <c r="B16837" s="102">
        <v>247315728</v>
      </c>
      <c r="C16837" s="106">
        <v>0.49850020059805678</v>
      </c>
      <c r="D16837" s="107">
        <v>0.73934540572994445</v>
      </c>
      <c r="E16837" s="106">
        <v>0.78386807395394298</v>
      </c>
      <c r="F16837" s="107">
        <v>0.75220151333895369</v>
      </c>
      <c r="G16837" s="106">
        <v>0.32741950267001219</v>
      </c>
      <c r="H16837" s="107">
        <v>0.6174527642830725</v>
      </c>
      <c r="I16837" s="121" t="str">
        <f t="shared" ref="I16837:I16900" si="263">INDEX($C$3:$H$3, MATCH(MAX(C16837:H16837), C16837:H16837, 0))</f>
        <v>TH</v>
      </c>
    </row>
    <row r="16838" spans="2:9" ht="12.75">
      <c r="B16838" s="102">
        <v>247320503</v>
      </c>
      <c r="C16838" s="106">
        <v>0.70912751867627155</v>
      </c>
      <c r="D16838" s="107">
        <v>0.1501866941914054</v>
      </c>
      <c r="E16838" s="106">
        <v>0.50327357711334741</v>
      </c>
      <c r="F16838" s="107">
        <v>0.39685758699659157</v>
      </c>
      <c r="G16838" s="106">
        <v>0.86668974577166069</v>
      </c>
      <c r="H16838" s="107">
        <v>0.56127552357234478</v>
      </c>
      <c r="I16838" s="121" t="str">
        <f t="shared" si="263"/>
        <v>E</v>
      </c>
    </row>
    <row r="16839" spans="2:9" ht="12.75">
      <c r="B16839" s="102">
        <v>247321386</v>
      </c>
      <c r="C16839" s="106">
        <v>0.31727610682135254</v>
      </c>
      <c r="D16839" s="107">
        <v>0.82340056716801957</v>
      </c>
      <c r="E16839" s="106">
        <v>3.5593796801062894E-2</v>
      </c>
      <c r="F16839" s="107">
        <v>0.73940949820248214</v>
      </c>
      <c r="G16839" s="106">
        <v>3.391507583468556E-2</v>
      </c>
      <c r="H16839" s="107">
        <v>0.16272876258398128</v>
      </c>
      <c r="I16839" s="121" t="str">
        <f t="shared" si="263"/>
        <v>DF</v>
      </c>
    </row>
    <row r="16840" spans="2:9" ht="12.75">
      <c r="B16840" s="102">
        <v>247322056</v>
      </c>
      <c r="C16840" s="106">
        <v>0.64020894738947032</v>
      </c>
      <c r="D16840" s="107">
        <v>0.7185501868411226</v>
      </c>
      <c r="E16840" s="106">
        <v>0.64757634344838277</v>
      </c>
      <c r="F16840" s="107">
        <v>0.34152891391013496</v>
      </c>
      <c r="G16840" s="106">
        <v>8.3036506777185437E-3</v>
      </c>
      <c r="H16840" s="107">
        <v>0.85139734607099626</v>
      </c>
      <c r="I16840" s="121" t="str">
        <f t="shared" si="263"/>
        <v>BH</v>
      </c>
    </row>
    <row r="16841" spans="2:9" ht="12.75">
      <c r="B16841" s="102">
        <v>247322327</v>
      </c>
      <c r="C16841" s="106">
        <v>0.3492014525845264</v>
      </c>
      <c r="D16841" s="107">
        <v>0.87603080942320011</v>
      </c>
      <c r="E16841" s="106">
        <v>0.74128929340842697</v>
      </c>
      <c r="F16841" s="107">
        <v>0.19293027550508368</v>
      </c>
      <c r="G16841" s="106">
        <v>0.45676488267224347</v>
      </c>
      <c r="H16841" s="107">
        <v>0.49333666485674588</v>
      </c>
      <c r="I16841" s="121" t="str">
        <f t="shared" si="263"/>
        <v>DF</v>
      </c>
    </row>
    <row r="16842" spans="2:9" ht="12.75">
      <c r="B16842" s="102">
        <v>247323879</v>
      </c>
      <c r="C16842" s="106">
        <v>0.5955148077712844</v>
      </c>
      <c r="D16842" s="107">
        <v>0.74387941050903628</v>
      </c>
      <c r="E16842" s="106">
        <v>2.6320070094749681E-3</v>
      </c>
      <c r="F16842" s="107">
        <v>0.6314721149486493</v>
      </c>
      <c r="G16842" s="106">
        <v>0.12660266844195256</v>
      </c>
      <c r="H16842" s="107">
        <v>0.99763425753180091</v>
      </c>
      <c r="I16842" s="121" t="str">
        <f t="shared" si="263"/>
        <v>BH</v>
      </c>
    </row>
    <row r="16843" spans="2:9" ht="12.75">
      <c r="B16843" s="102">
        <v>247325380</v>
      </c>
      <c r="C16843" s="106">
        <v>0.96407878636313193</v>
      </c>
      <c r="D16843" s="107">
        <v>0.46083473663757424</v>
      </c>
      <c r="E16843" s="106">
        <v>0.26075505152734468</v>
      </c>
      <c r="F16843" s="107">
        <v>0.2060057902540855</v>
      </c>
      <c r="G16843" s="106">
        <v>0.52996969455820242</v>
      </c>
      <c r="H16843" s="107">
        <v>0.89685629631859687</v>
      </c>
      <c r="I16843" s="121" t="str">
        <f t="shared" si="263"/>
        <v>FH</v>
      </c>
    </row>
    <row r="16844" spans="2:9" ht="12.75">
      <c r="B16844" s="102">
        <v>247326099</v>
      </c>
      <c r="C16844" s="106">
        <v>0.2060563699898168</v>
      </c>
      <c r="D16844" s="107">
        <v>0.79244520990588807</v>
      </c>
      <c r="E16844" s="106">
        <v>0.44317545822086579</v>
      </c>
      <c r="F16844" s="107">
        <v>0.78552826606238324</v>
      </c>
      <c r="G16844" s="106">
        <v>7.776827037715206E-2</v>
      </c>
      <c r="H16844" s="107">
        <v>4.7460873306570228E-2</v>
      </c>
      <c r="I16844" s="121" t="str">
        <f t="shared" si="263"/>
        <v>DF</v>
      </c>
    </row>
    <row r="16845" spans="2:9" ht="12.75">
      <c r="B16845" s="102">
        <v>247326313</v>
      </c>
      <c r="C16845" s="106">
        <v>3.9580198282266998E-2</v>
      </c>
      <c r="D16845" s="107">
        <v>0.39642514842536514</v>
      </c>
      <c r="E16845" s="106">
        <v>0.31839349741400991</v>
      </c>
      <c r="F16845" s="107">
        <v>0.73208865927143485</v>
      </c>
      <c r="G16845" s="106">
        <v>0.20991975495353632</v>
      </c>
      <c r="H16845" s="107">
        <v>0.38218055061222866</v>
      </c>
      <c r="I16845" s="121" t="str">
        <f t="shared" si="263"/>
        <v>C</v>
      </c>
    </row>
    <row r="16846" spans="2:9" ht="12.75">
      <c r="B16846" s="102">
        <v>247326998</v>
      </c>
      <c r="C16846" s="106">
        <v>0.14402343782932014</v>
      </c>
      <c r="D16846" s="107">
        <v>0.65397502227994853</v>
      </c>
      <c r="E16846" s="106">
        <v>0.21307796602434004</v>
      </c>
      <c r="F16846" s="107">
        <v>0.76122763767778245</v>
      </c>
      <c r="G16846" s="106">
        <v>0.90389993386229261</v>
      </c>
      <c r="H16846" s="107">
        <v>0.11099206179721133</v>
      </c>
      <c r="I16846" s="121" t="str">
        <f t="shared" si="263"/>
        <v>E</v>
      </c>
    </row>
    <row r="16847" spans="2:9" ht="12.75">
      <c r="B16847" s="102">
        <v>247327246</v>
      </c>
      <c r="C16847" s="106">
        <v>0.29734104764618352</v>
      </c>
      <c r="D16847" s="107">
        <v>0.10529120004457626</v>
      </c>
      <c r="E16847" s="106">
        <v>0.63802560054383761</v>
      </c>
      <c r="F16847" s="107">
        <v>0.7002463390012954</v>
      </c>
      <c r="G16847" s="106">
        <v>0.18115295611180748</v>
      </c>
      <c r="H16847" s="107">
        <v>0.91391473959474578</v>
      </c>
      <c r="I16847" s="121" t="str">
        <f t="shared" si="263"/>
        <v>BH</v>
      </c>
    </row>
    <row r="16848" spans="2:9" ht="12.75">
      <c r="B16848" s="102">
        <v>247328830</v>
      </c>
      <c r="C16848" s="106">
        <v>8.4277263149503678E-2</v>
      </c>
      <c r="D16848" s="107">
        <v>0.28811459001086215</v>
      </c>
      <c r="E16848" s="106">
        <v>0.24789250732697332</v>
      </c>
      <c r="F16848" s="107">
        <v>1.578614345290319E-2</v>
      </c>
      <c r="G16848" s="106">
        <v>0.55199492364797376</v>
      </c>
      <c r="H16848" s="107">
        <v>0.85108274555282826</v>
      </c>
      <c r="I16848" s="121" t="str">
        <f t="shared" si="263"/>
        <v>BH</v>
      </c>
    </row>
    <row r="16849" spans="2:9" ht="12.75">
      <c r="B16849" s="102">
        <v>247332962</v>
      </c>
      <c r="C16849" s="106">
        <v>0.64070190952566808</v>
      </c>
      <c r="D16849" s="107">
        <v>0.86467837147946369</v>
      </c>
      <c r="E16849" s="106">
        <v>0.19546925040686869</v>
      </c>
      <c r="F16849" s="107">
        <v>0.73074938500896458</v>
      </c>
      <c r="G16849" s="106">
        <v>0.87235757864359909</v>
      </c>
      <c r="H16849" s="107">
        <v>0.88295790272620689</v>
      </c>
      <c r="I16849" s="121" t="str">
        <f t="shared" si="263"/>
        <v>BH</v>
      </c>
    </row>
    <row r="16850" spans="2:9" ht="12.75">
      <c r="B16850" s="102">
        <v>247335017</v>
      </c>
      <c r="C16850" s="106">
        <v>0.78387156690203064</v>
      </c>
      <c r="D16850" s="107">
        <v>0.4524363640968021</v>
      </c>
      <c r="E16850" s="106">
        <v>0.53281102729269847</v>
      </c>
      <c r="F16850" s="107">
        <v>0.68599039672662965</v>
      </c>
      <c r="G16850" s="106">
        <v>0.35500649234779602</v>
      </c>
      <c r="H16850" s="107">
        <v>0.35759075930864981</v>
      </c>
      <c r="I16850" s="121" t="str">
        <f t="shared" si="263"/>
        <v>FH</v>
      </c>
    </row>
    <row r="16851" spans="2:9" ht="12.75">
      <c r="B16851" s="102">
        <v>247336659</v>
      </c>
      <c r="C16851" s="106">
        <v>0.68048395823842878</v>
      </c>
      <c r="D16851" s="107">
        <v>0.74646837987459413</v>
      </c>
      <c r="E16851" s="106">
        <v>0.51141556468271188</v>
      </c>
      <c r="F16851" s="107">
        <v>0.42812812676863699</v>
      </c>
      <c r="G16851" s="106">
        <v>0.17234453481717127</v>
      </c>
      <c r="H16851" s="107">
        <v>6.055232979127978E-2</v>
      </c>
      <c r="I16851" s="121" t="str">
        <f t="shared" si="263"/>
        <v>DF</v>
      </c>
    </row>
    <row r="16852" spans="2:9" ht="12.75">
      <c r="B16852" s="102">
        <v>247337599</v>
      </c>
      <c r="C16852" s="106">
        <v>0.70881515378504467</v>
      </c>
      <c r="D16852" s="107">
        <v>0.62834008761548032</v>
      </c>
      <c r="E16852" s="106">
        <v>0.66012713827541436</v>
      </c>
      <c r="F16852" s="107">
        <v>0.40104927786312317</v>
      </c>
      <c r="G16852" s="106">
        <v>0.14673817632947284</v>
      </c>
      <c r="H16852" s="107">
        <v>0.28245199985918124</v>
      </c>
      <c r="I16852" s="121" t="str">
        <f t="shared" si="263"/>
        <v>FH</v>
      </c>
    </row>
    <row r="16853" spans="2:9" ht="12.75">
      <c r="B16853" s="102">
        <v>247338086</v>
      </c>
      <c r="C16853" s="106">
        <v>0.82488310950586552</v>
      </c>
      <c r="D16853" s="107">
        <v>0.93068314292870635</v>
      </c>
      <c r="E16853" s="106">
        <v>0.20042540816166188</v>
      </c>
      <c r="F16853" s="107">
        <v>0.56582318979175117</v>
      </c>
      <c r="G16853" s="106">
        <v>0.31366881254221113</v>
      </c>
      <c r="H16853" s="107">
        <v>0.83931313757986015</v>
      </c>
      <c r="I16853" s="121" t="str">
        <f t="shared" si="263"/>
        <v>DF</v>
      </c>
    </row>
    <row r="16854" spans="2:9" ht="12.75">
      <c r="B16854" s="102">
        <v>247340016</v>
      </c>
      <c r="C16854" s="106">
        <v>0.46498125970666337</v>
      </c>
      <c r="D16854" s="107">
        <v>0.67406543221602933</v>
      </c>
      <c r="E16854" s="106">
        <v>0.34598749881847857</v>
      </c>
      <c r="F16854" s="107">
        <v>0.31631440366993768</v>
      </c>
      <c r="G16854" s="106">
        <v>0.83691462853986742</v>
      </c>
      <c r="H16854" s="107">
        <v>0.35385090531390984</v>
      </c>
      <c r="I16854" s="121" t="str">
        <f t="shared" si="263"/>
        <v>E</v>
      </c>
    </row>
    <row r="16855" spans="2:9" ht="12.75">
      <c r="B16855" s="102">
        <v>247340420</v>
      </c>
      <c r="C16855" s="106">
        <v>0.86809057745064022</v>
      </c>
      <c r="D16855" s="107">
        <v>0.37073988711932815</v>
      </c>
      <c r="E16855" s="106">
        <v>0.97373950054827807</v>
      </c>
      <c r="F16855" s="107">
        <v>3.7430626024188118E-2</v>
      </c>
      <c r="G16855" s="106">
        <v>0.77246903154631474</v>
      </c>
      <c r="H16855" s="107">
        <v>0.98968457896467399</v>
      </c>
      <c r="I16855" s="121" t="str">
        <f t="shared" si="263"/>
        <v>BH</v>
      </c>
    </row>
    <row r="16856" spans="2:9" ht="12.75">
      <c r="B16856" s="102">
        <v>247341559</v>
      </c>
      <c r="C16856" s="106">
        <v>0.95531414175150697</v>
      </c>
      <c r="D16856" s="107">
        <v>0.28599541798965178</v>
      </c>
      <c r="E16856" s="106">
        <v>0.628531240398289</v>
      </c>
      <c r="F16856" s="107">
        <v>0.25773658066658967</v>
      </c>
      <c r="G16856" s="106">
        <v>0.64741286149626909</v>
      </c>
      <c r="H16856" s="107">
        <v>0.91657117449352743</v>
      </c>
      <c r="I16856" s="121" t="str">
        <f t="shared" si="263"/>
        <v>FH</v>
      </c>
    </row>
    <row r="16857" spans="2:9" ht="12.75">
      <c r="B16857" s="102">
        <v>247343357</v>
      </c>
      <c r="C16857" s="106">
        <v>0.62333485616436257</v>
      </c>
      <c r="D16857" s="107">
        <v>0.68748207310047826</v>
      </c>
      <c r="E16857" s="106">
        <v>1.9604070847595079E-2</v>
      </c>
      <c r="F16857" s="107">
        <v>0.96425998238834909</v>
      </c>
      <c r="G16857" s="106">
        <v>0.12021514726925808</v>
      </c>
      <c r="H16857" s="107">
        <v>3.9367240778572565E-2</v>
      </c>
      <c r="I16857" s="121" t="str">
        <f t="shared" si="263"/>
        <v>C</v>
      </c>
    </row>
    <row r="16858" spans="2:9" ht="12.75">
      <c r="B16858" s="102">
        <v>247344974</v>
      </c>
      <c r="C16858" s="106">
        <v>0.39065943675026316</v>
      </c>
      <c r="D16858" s="107">
        <v>0.91063123642802579</v>
      </c>
      <c r="E16858" s="106">
        <v>0.67265359747407949</v>
      </c>
      <c r="F16858" s="107">
        <v>0.59303895449739574</v>
      </c>
      <c r="G16858" s="106">
        <v>0.17907193591539539</v>
      </c>
      <c r="H16858" s="107">
        <v>0.12200590982652848</v>
      </c>
      <c r="I16858" s="121" t="str">
        <f t="shared" si="263"/>
        <v>DF</v>
      </c>
    </row>
    <row r="16859" spans="2:9" ht="12.75">
      <c r="B16859" s="102">
        <v>247345172</v>
      </c>
      <c r="C16859" s="106">
        <v>0.15738506027831267</v>
      </c>
      <c r="D16859" s="107">
        <v>0.29444278696795934</v>
      </c>
      <c r="E16859" s="106">
        <v>0.55059131431609298</v>
      </c>
      <c r="F16859" s="107">
        <v>0.65375779524936761</v>
      </c>
      <c r="G16859" s="106">
        <v>0.17070750162086989</v>
      </c>
      <c r="H16859" s="107">
        <v>0.54993757829333045</v>
      </c>
      <c r="I16859" s="121" t="str">
        <f t="shared" si="263"/>
        <v>C</v>
      </c>
    </row>
    <row r="16860" spans="2:9" ht="12.75">
      <c r="B16860" s="102">
        <v>247347531</v>
      </c>
      <c r="C16860" s="106">
        <v>0.64257573761933706</v>
      </c>
      <c r="D16860" s="107">
        <v>0.79128881154404329</v>
      </c>
      <c r="E16860" s="106">
        <v>0.44217287742974776</v>
      </c>
      <c r="F16860" s="107">
        <v>0.60520387215649585</v>
      </c>
      <c r="G16860" s="106">
        <v>0.58789188712473806</v>
      </c>
      <c r="H16860" s="107">
        <v>0.41598259240278068</v>
      </c>
      <c r="I16860" s="121" t="str">
        <f t="shared" si="263"/>
        <v>DF</v>
      </c>
    </row>
    <row r="16861" spans="2:9" ht="12.75">
      <c r="B16861" s="102">
        <v>247348646</v>
      </c>
      <c r="C16861" s="106">
        <v>0.27100768375781481</v>
      </c>
      <c r="D16861" s="107">
        <v>0.88085640475660476</v>
      </c>
      <c r="E16861" s="106">
        <v>0.3228510366543853</v>
      </c>
      <c r="F16861" s="107">
        <v>0.51279741820009428</v>
      </c>
      <c r="G16861" s="106">
        <v>0.99206370048465864</v>
      </c>
      <c r="H16861" s="107">
        <v>0.30493261732894883</v>
      </c>
      <c r="I16861" s="121" t="str">
        <f t="shared" si="263"/>
        <v>E</v>
      </c>
    </row>
    <row r="16862" spans="2:9" ht="12.75">
      <c r="B16862" s="102">
        <v>247349109</v>
      </c>
      <c r="C16862" s="106">
        <v>0.55572392320749864</v>
      </c>
      <c r="D16862" s="107">
        <v>0.39049940909714431</v>
      </c>
      <c r="E16862" s="106">
        <v>0.75273784627618268</v>
      </c>
      <c r="F16862" s="107">
        <v>0.95956514882781785</v>
      </c>
      <c r="G16862" s="106">
        <v>0.83062414415813546</v>
      </c>
      <c r="H16862" s="107">
        <v>0.25050440875552304</v>
      </c>
      <c r="I16862" s="121" t="str">
        <f t="shared" si="263"/>
        <v>C</v>
      </c>
    </row>
    <row r="16863" spans="2:9" ht="12.75">
      <c r="B16863" s="102">
        <v>247349999</v>
      </c>
      <c r="C16863" s="106">
        <v>0.36479482361213034</v>
      </c>
      <c r="D16863" s="107">
        <v>3.7726729937197057E-2</v>
      </c>
      <c r="E16863" s="106">
        <v>0.15125234660939491</v>
      </c>
      <c r="F16863" s="107">
        <v>0.19370847345992104</v>
      </c>
      <c r="G16863" s="106">
        <v>0.3987850696682953</v>
      </c>
      <c r="H16863" s="107">
        <v>0.74267743381327933</v>
      </c>
      <c r="I16863" s="121" t="str">
        <f t="shared" si="263"/>
        <v>BH</v>
      </c>
    </row>
    <row r="16864" spans="2:9" ht="12.75">
      <c r="B16864" s="102">
        <v>247351039</v>
      </c>
      <c r="C16864" s="106">
        <v>0.47184377836923019</v>
      </c>
      <c r="D16864" s="107">
        <v>0.31511029293592618</v>
      </c>
      <c r="E16864" s="106">
        <v>0.95834610184635216</v>
      </c>
      <c r="F16864" s="107">
        <v>0.66748839660273873</v>
      </c>
      <c r="G16864" s="106">
        <v>0.45119924814215229</v>
      </c>
      <c r="H16864" s="107">
        <v>0.70816478756734558</v>
      </c>
      <c r="I16864" s="121" t="str">
        <f t="shared" si="263"/>
        <v>TH</v>
      </c>
    </row>
    <row r="16865" spans="2:9" ht="12.75">
      <c r="B16865" s="102">
        <v>247355855</v>
      </c>
      <c r="C16865" s="106">
        <v>0.54448348968574956</v>
      </c>
      <c r="D16865" s="107">
        <v>0.58264443731076065</v>
      </c>
      <c r="E16865" s="106">
        <v>0.69761596557515992</v>
      </c>
      <c r="F16865" s="107">
        <v>0.14385228662573368</v>
      </c>
      <c r="G16865" s="106">
        <v>4.9896656418162211E-2</v>
      </c>
      <c r="H16865" s="107">
        <v>0.16438564252424248</v>
      </c>
      <c r="I16865" s="121" t="str">
        <f t="shared" si="263"/>
        <v>TH</v>
      </c>
    </row>
    <row r="16866" spans="2:9" ht="12.75">
      <c r="B16866" s="102">
        <v>247358100</v>
      </c>
      <c r="C16866" s="106">
        <v>0.93037241971504381</v>
      </c>
      <c r="D16866" s="107">
        <v>2.1040814639174954E-2</v>
      </c>
      <c r="E16866" s="106">
        <v>0.73905683329602567</v>
      </c>
      <c r="F16866" s="107">
        <v>0.48332810766978707</v>
      </c>
      <c r="G16866" s="106">
        <v>0.38367830128149394</v>
      </c>
      <c r="H16866" s="107">
        <v>0.42038934036878928</v>
      </c>
      <c r="I16866" s="121" t="str">
        <f t="shared" si="263"/>
        <v>FH</v>
      </c>
    </row>
    <row r="16867" spans="2:9" ht="12.75">
      <c r="B16867" s="102">
        <v>247358669</v>
      </c>
      <c r="C16867" s="106">
        <v>0.17646399119047995</v>
      </c>
      <c r="D16867" s="107">
        <v>0.99987760862049235</v>
      </c>
      <c r="E16867" s="106">
        <v>0.26520075342301053</v>
      </c>
      <c r="F16867" s="107">
        <v>0.85836420760969601</v>
      </c>
      <c r="G16867" s="106">
        <v>0.33353627430773702</v>
      </c>
      <c r="H16867" s="107">
        <v>0.33406073354277432</v>
      </c>
      <c r="I16867" s="121" t="str">
        <f t="shared" si="263"/>
        <v>DF</v>
      </c>
    </row>
    <row r="16868" spans="2:9" ht="12.75">
      <c r="B16868" s="102">
        <v>247360046</v>
      </c>
      <c r="C16868" s="106">
        <v>0.2813264660415471</v>
      </c>
      <c r="D16868" s="107">
        <v>0.55139698724196462</v>
      </c>
      <c r="E16868" s="106">
        <v>0.66299280236979685</v>
      </c>
      <c r="F16868" s="107">
        <v>0.38213064591653101</v>
      </c>
      <c r="G16868" s="106">
        <v>0.95230380338043297</v>
      </c>
      <c r="H16868" s="107">
        <v>0.17766362063313768</v>
      </c>
      <c r="I16868" s="121" t="str">
        <f t="shared" si="263"/>
        <v>E</v>
      </c>
    </row>
    <row r="16869" spans="2:9" ht="12.75">
      <c r="B16869" s="102">
        <v>247360507</v>
      </c>
      <c r="C16869" s="106">
        <v>0.41173571915167528</v>
      </c>
      <c r="D16869" s="107">
        <v>0.6326764052984819</v>
      </c>
      <c r="E16869" s="106">
        <v>6.687248551071967E-2</v>
      </c>
      <c r="F16869" s="107">
        <v>8.5896132292894833E-2</v>
      </c>
      <c r="G16869" s="106">
        <v>0.35079986797263563</v>
      </c>
      <c r="H16869" s="107">
        <v>0.37894622468807304</v>
      </c>
      <c r="I16869" s="121" t="str">
        <f t="shared" si="263"/>
        <v>DF</v>
      </c>
    </row>
    <row r="16870" spans="2:9" ht="12.75">
      <c r="B16870" s="102">
        <v>247361448</v>
      </c>
      <c r="C16870" s="106">
        <v>0.34699692160948015</v>
      </c>
      <c r="D16870" s="107">
        <v>0.32127223146278383</v>
      </c>
      <c r="E16870" s="106">
        <v>0.84469614382543057</v>
      </c>
      <c r="F16870" s="107">
        <v>0.90399138470155815</v>
      </c>
      <c r="G16870" s="106">
        <v>0.25469527458310837</v>
      </c>
      <c r="H16870" s="107">
        <v>4.2686492673208676E-2</v>
      </c>
      <c r="I16870" s="121" t="str">
        <f t="shared" si="263"/>
        <v>C</v>
      </c>
    </row>
    <row r="16871" spans="2:9" ht="12.75">
      <c r="B16871" s="102">
        <v>247363271</v>
      </c>
      <c r="C16871" s="106">
        <v>0.74156686228128788</v>
      </c>
      <c r="D16871" s="107">
        <v>0.49203644146837711</v>
      </c>
      <c r="E16871" s="106">
        <v>0.62251596079564564</v>
      </c>
      <c r="F16871" s="107">
        <v>1.5209963038056218E-2</v>
      </c>
      <c r="G16871" s="106">
        <v>0.41955272174872338</v>
      </c>
      <c r="H16871" s="107">
        <v>0.19290967998767172</v>
      </c>
      <c r="I16871" s="121" t="str">
        <f t="shared" si="263"/>
        <v>FH</v>
      </c>
    </row>
    <row r="16872" spans="2:9" ht="12.75">
      <c r="B16872" s="102">
        <v>247364871</v>
      </c>
      <c r="C16872" s="106">
        <v>0.41170396096066675</v>
      </c>
      <c r="D16872" s="107">
        <v>0.14255007128589359</v>
      </c>
      <c r="E16872" s="106">
        <v>0.7527668017485889</v>
      </c>
      <c r="F16872" s="107">
        <v>0.36792720001864687</v>
      </c>
      <c r="G16872" s="106">
        <v>0.16496655077924149</v>
      </c>
      <c r="H16872" s="107">
        <v>0.37163366247203555</v>
      </c>
      <c r="I16872" s="121" t="str">
        <f t="shared" si="263"/>
        <v>TH</v>
      </c>
    </row>
    <row r="16873" spans="2:9" ht="12.75">
      <c r="B16873" s="102">
        <v>247366406</v>
      </c>
      <c r="C16873" s="106">
        <v>0.12606594136611005</v>
      </c>
      <c r="D16873" s="107">
        <v>0.20160189522185057</v>
      </c>
      <c r="E16873" s="106">
        <v>4.7723123132205281E-2</v>
      </c>
      <c r="F16873" s="107">
        <v>0.16195652542187511</v>
      </c>
      <c r="G16873" s="106">
        <v>4.8926516051905011E-2</v>
      </c>
      <c r="H16873" s="107">
        <v>0.84137819581557349</v>
      </c>
      <c r="I16873" s="121" t="str">
        <f t="shared" si="263"/>
        <v>BH</v>
      </c>
    </row>
    <row r="16874" spans="2:9" ht="12.75">
      <c r="B16874" s="102">
        <v>247366662</v>
      </c>
      <c r="C16874" s="106">
        <v>0.18962641500685518</v>
      </c>
      <c r="D16874" s="107">
        <v>0.68235218947518761</v>
      </c>
      <c r="E16874" s="106">
        <v>0.83706396915643921</v>
      </c>
      <c r="F16874" s="107">
        <v>6.0735797720336215E-2</v>
      </c>
      <c r="G16874" s="106">
        <v>4.4325615480618197E-2</v>
      </c>
      <c r="H16874" s="107">
        <v>0.57704199066202211</v>
      </c>
      <c r="I16874" s="121" t="str">
        <f t="shared" si="263"/>
        <v>TH</v>
      </c>
    </row>
    <row r="16875" spans="2:9" ht="12.75">
      <c r="B16875" s="102">
        <v>247367883</v>
      </c>
      <c r="C16875" s="106">
        <v>1.9851422197032065E-2</v>
      </c>
      <c r="D16875" s="107">
        <v>0.56834958389578039</v>
      </c>
      <c r="E16875" s="106">
        <v>0.51914572114459423</v>
      </c>
      <c r="F16875" s="107">
        <v>0.15648209867742491</v>
      </c>
      <c r="G16875" s="106">
        <v>0.10015431666323771</v>
      </c>
      <c r="H16875" s="107">
        <v>0.54543331423577723</v>
      </c>
      <c r="I16875" s="121" t="str">
        <f t="shared" si="263"/>
        <v>DF</v>
      </c>
    </row>
    <row r="16876" spans="2:9" ht="12.75">
      <c r="B16876" s="102">
        <v>247372437</v>
      </c>
      <c r="C16876" s="106">
        <v>0.81525753569278292</v>
      </c>
      <c r="D16876" s="107">
        <v>0.33184450880701721</v>
      </c>
      <c r="E16876" s="106">
        <v>0.20412754655505783</v>
      </c>
      <c r="F16876" s="107">
        <v>0.97033408222077355</v>
      </c>
      <c r="G16876" s="106">
        <v>0.14952533767494747</v>
      </c>
      <c r="H16876" s="107">
        <v>0.68805851294972475</v>
      </c>
      <c r="I16876" s="121" t="str">
        <f t="shared" si="263"/>
        <v>C</v>
      </c>
    </row>
    <row r="16877" spans="2:9" ht="12.75">
      <c r="B16877" s="102">
        <v>247373766</v>
      </c>
      <c r="C16877" s="106">
        <v>0.23493828475316381</v>
      </c>
      <c r="D16877" s="107">
        <v>0.48681699119588751</v>
      </c>
      <c r="E16877" s="106">
        <v>0.5309896288511049</v>
      </c>
      <c r="F16877" s="107">
        <v>9.6889147862608382E-2</v>
      </c>
      <c r="G16877" s="106">
        <v>0.95203942013313991</v>
      </c>
      <c r="H16877" s="107">
        <v>0.75436747230127854</v>
      </c>
      <c r="I16877" s="121" t="str">
        <f t="shared" si="263"/>
        <v>E</v>
      </c>
    </row>
    <row r="16878" spans="2:9" ht="12.75">
      <c r="B16878" s="102">
        <v>247373914</v>
      </c>
      <c r="C16878" s="106">
        <v>0.36035566129768259</v>
      </c>
      <c r="D16878" s="107">
        <v>0.27283410299580901</v>
      </c>
      <c r="E16878" s="106">
        <v>0.39847246469615705</v>
      </c>
      <c r="F16878" s="107">
        <v>4.6140914388840493E-2</v>
      </c>
      <c r="G16878" s="106">
        <v>0.18384531251321645</v>
      </c>
      <c r="H16878" s="107">
        <v>0.93791741786564198</v>
      </c>
      <c r="I16878" s="121" t="str">
        <f t="shared" si="263"/>
        <v>BH</v>
      </c>
    </row>
    <row r="16879" spans="2:9" ht="12.75">
      <c r="B16879" s="102">
        <v>247374302</v>
      </c>
      <c r="C16879" s="106">
        <v>0.58197355459489675</v>
      </c>
      <c r="D16879" s="107">
        <v>0.7838026470162307</v>
      </c>
      <c r="E16879" s="106">
        <v>9.3515396848093957E-3</v>
      </c>
      <c r="F16879" s="107">
        <v>0.48879930690626328</v>
      </c>
      <c r="G16879" s="106">
        <v>9.1375170585824117E-2</v>
      </c>
      <c r="H16879" s="107">
        <v>0.24943744800821621</v>
      </c>
      <c r="I16879" s="121" t="str">
        <f t="shared" si="263"/>
        <v>DF</v>
      </c>
    </row>
    <row r="16880" spans="2:9" ht="12.75">
      <c r="B16880" s="102">
        <v>247374482</v>
      </c>
      <c r="C16880" s="106">
        <v>0.64725362544563669</v>
      </c>
      <c r="D16880" s="107">
        <v>0.51455123083170662</v>
      </c>
      <c r="E16880" s="106">
        <v>0.14667002870649082</v>
      </c>
      <c r="F16880" s="107">
        <v>0.33274670884836333</v>
      </c>
      <c r="G16880" s="106">
        <v>0.40511370536323188</v>
      </c>
      <c r="H16880" s="107">
        <v>0.43355602973666052</v>
      </c>
      <c r="I16880" s="121" t="str">
        <f t="shared" si="263"/>
        <v>FH</v>
      </c>
    </row>
    <row r="16881" spans="2:9" ht="12.75">
      <c r="B16881" s="102">
        <v>247375102</v>
      </c>
      <c r="C16881" s="106">
        <v>0.55648250635893159</v>
      </c>
      <c r="D16881" s="107">
        <v>0.49099578224394791</v>
      </c>
      <c r="E16881" s="106">
        <v>0.27442563134336484</v>
      </c>
      <c r="F16881" s="107">
        <v>0.5528546524951734</v>
      </c>
      <c r="G16881" s="106">
        <v>0.81367432706455567</v>
      </c>
      <c r="H16881" s="107">
        <v>7.9003037924015196E-2</v>
      </c>
      <c r="I16881" s="121" t="str">
        <f t="shared" si="263"/>
        <v>E</v>
      </c>
    </row>
    <row r="16882" spans="2:9" ht="12.75">
      <c r="B16882" s="102">
        <v>247375853</v>
      </c>
      <c r="C16882" s="106">
        <v>0.46359268728814484</v>
      </c>
      <c r="D16882" s="107">
        <v>0.95987539262949118</v>
      </c>
      <c r="E16882" s="106">
        <v>0.65537945492954952</v>
      </c>
      <c r="F16882" s="107">
        <v>0.25446383018895569</v>
      </c>
      <c r="G16882" s="106">
        <v>0.90932870570029944</v>
      </c>
      <c r="H16882" s="107">
        <v>0.92089924416142033</v>
      </c>
      <c r="I16882" s="121" t="str">
        <f t="shared" si="263"/>
        <v>DF</v>
      </c>
    </row>
    <row r="16883" spans="2:9" ht="12.75">
      <c r="B16883" s="102">
        <v>247376043</v>
      </c>
      <c r="C16883" s="106">
        <v>0.33481882823241182</v>
      </c>
      <c r="D16883" s="107">
        <v>0.3730857143697186</v>
      </c>
      <c r="E16883" s="106">
        <v>0.64607629619493334</v>
      </c>
      <c r="F16883" s="107">
        <v>0.73000286218492327</v>
      </c>
      <c r="G16883" s="106">
        <v>0.92654381495033622</v>
      </c>
      <c r="H16883" s="107">
        <v>0.80986861090298135</v>
      </c>
      <c r="I16883" s="121" t="str">
        <f t="shared" si="263"/>
        <v>E</v>
      </c>
    </row>
    <row r="16884" spans="2:9" ht="12.75">
      <c r="B16884" s="102">
        <v>247376316</v>
      </c>
      <c r="C16884" s="106">
        <v>0.68295246195988835</v>
      </c>
      <c r="D16884" s="107">
        <v>0.22065493822435123</v>
      </c>
      <c r="E16884" s="106">
        <v>0.83920160183138148</v>
      </c>
      <c r="F16884" s="107">
        <v>0.29549509365173332</v>
      </c>
      <c r="G16884" s="106">
        <v>0.85658104586539907</v>
      </c>
      <c r="H16884" s="107">
        <v>9.5801252873939369E-2</v>
      </c>
      <c r="I16884" s="121" t="str">
        <f t="shared" si="263"/>
        <v>E</v>
      </c>
    </row>
    <row r="16885" spans="2:9" ht="12.75">
      <c r="B16885" s="102">
        <v>247378255</v>
      </c>
      <c r="C16885" s="106">
        <v>0.16790006450065587</v>
      </c>
      <c r="D16885" s="107">
        <v>0.18283787674135077</v>
      </c>
      <c r="E16885" s="106">
        <v>0.26631261671183015</v>
      </c>
      <c r="F16885" s="107">
        <v>0.12133387193969747</v>
      </c>
      <c r="G16885" s="106">
        <v>0.72036989408486285</v>
      </c>
      <c r="H16885" s="107">
        <v>0.37986187903037649</v>
      </c>
      <c r="I16885" s="121" t="str">
        <f t="shared" si="263"/>
        <v>E</v>
      </c>
    </row>
    <row r="16886" spans="2:9" ht="12.75">
      <c r="B16886" s="102">
        <v>247378469</v>
      </c>
      <c r="C16886" s="106">
        <v>0.41484949390475734</v>
      </c>
      <c r="D16886" s="107">
        <v>0.91171849303199015</v>
      </c>
      <c r="E16886" s="106">
        <v>6.9339603642963432E-2</v>
      </c>
      <c r="F16886" s="107">
        <v>0.23145292245002125</v>
      </c>
      <c r="G16886" s="106">
        <v>3.3504661484392351E-2</v>
      </c>
      <c r="H16886" s="107">
        <v>9.688623441544042E-2</v>
      </c>
      <c r="I16886" s="121" t="str">
        <f t="shared" si="263"/>
        <v>DF</v>
      </c>
    </row>
    <row r="16887" spans="2:9" ht="12.75">
      <c r="B16887" s="102">
        <v>247382402</v>
      </c>
      <c r="C16887" s="106">
        <v>0.98490371430022017</v>
      </c>
      <c r="D16887" s="107">
        <v>0.11648240848781022</v>
      </c>
      <c r="E16887" s="106">
        <v>0.62139668007169147</v>
      </c>
      <c r="F16887" s="107">
        <v>2.5462699705509628E-3</v>
      </c>
      <c r="G16887" s="106">
        <v>0.6689971159189454</v>
      </c>
      <c r="H16887" s="107">
        <v>0.89782179878841095</v>
      </c>
      <c r="I16887" s="121" t="str">
        <f t="shared" si="263"/>
        <v>FH</v>
      </c>
    </row>
    <row r="16888" spans="2:9" ht="12.75">
      <c r="B16888" s="102">
        <v>247382923</v>
      </c>
      <c r="C16888" s="106">
        <v>0.75903023420539384</v>
      </c>
      <c r="D16888" s="107">
        <v>7.6267403198953865E-2</v>
      </c>
      <c r="E16888" s="106">
        <v>0.50680586404981476</v>
      </c>
      <c r="F16888" s="107">
        <v>0.76746207530284583</v>
      </c>
      <c r="G16888" s="106">
        <v>0.40928892650333637</v>
      </c>
      <c r="H16888" s="107">
        <v>0.62522287691526213</v>
      </c>
      <c r="I16888" s="121" t="str">
        <f t="shared" si="263"/>
        <v>C</v>
      </c>
    </row>
    <row r="16889" spans="2:9" ht="12.75">
      <c r="B16889" s="102">
        <v>247384648</v>
      </c>
      <c r="C16889" s="106">
        <v>0.2433888745705366</v>
      </c>
      <c r="D16889" s="107">
        <v>0.39218195642660802</v>
      </c>
      <c r="E16889" s="106">
        <v>0.88936244659967567</v>
      </c>
      <c r="F16889" s="107">
        <v>0.36557537974427667</v>
      </c>
      <c r="G16889" s="106">
        <v>0.45552668605860558</v>
      </c>
      <c r="H16889" s="107">
        <v>8.2207698068848867E-2</v>
      </c>
      <c r="I16889" s="121" t="str">
        <f t="shared" si="263"/>
        <v>TH</v>
      </c>
    </row>
    <row r="16890" spans="2:9" ht="12.75">
      <c r="B16890" s="102">
        <v>247385365</v>
      </c>
      <c r="C16890" s="106">
        <v>9.6516123181825453E-2</v>
      </c>
      <c r="D16890" s="107">
        <v>0.42334472024013592</v>
      </c>
      <c r="E16890" s="106">
        <v>0.42775927899411847</v>
      </c>
      <c r="F16890" s="107">
        <v>0.66873957173390597</v>
      </c>
      <c r="G16890" s="106">
        <v>0.77758516668120259</v>
      </c>
      <c r="H16890" s="107">
        <v>9.175407168611649E-2</v>
      </c>
      <c r="I16890" s="121" t="str">
        <f t="shared" si="263"/>
        <v>E</v>
      </c>
    </row>
    <row r="16891" spans="2:9" ht="12.75">
      <c r="B16891" s="102">
        <v>247386842</v>
      </c>
      <c r="C16891" s="106">
        <v>8.6079744393871893E-2</v>
      </c>
      <c r="D16891" s="107">
        <v>0.57307027057355908</v>
      </c>
      <c r="E16891" s="106">
        <v>0.30928469194656971</v>
      </c>
      <c r="F16891" s="107">
        <v>0.76016675281091484</v>
      </c>
      <c r="G16891" s="106">
        <v>0.32854112266864988</v>
      </c>
      <c r="H16891" s="107">
        <v>7.7732841305859113E-2</v>
      </c>
      <c r="I16891" s="121" t="str">
        <f t="shared" si="263"/>
        <v>C</v>
      </c>
    </row>
    <row r="16892" spans="2:9" ht="12.75">
      <c r="B16892" s="102">
        <v>247388765</v>
      </c>
      <c r="C16892" s="106">
        <v>0.35171358686306808</v>
      </c>
      <c r="D16892" s="107">
        <v>0.9310522591211261</v>
      </c>
      <c r="E16892" s="106">
        <v>0.85581688129093769</v>
      </c>
      <c r="F16892" s="107">
        <v>0.19095157075558689</v>
      </c>
      <c r="G16892" s="106">
        <v>0.2448586149420775</v>
      </c>
      <c r="H16892" s="107">
        <v>0.5798688540853425</v>
      </c>
      <c r="I16892" s="121" t="str">
        <f t="shared" si="263"/>
        <v>DF</v>
      </c>
    </row>
    <row r="16893" spans="2:9" ht="12.75">
      <c r="B16893" s="102">
        <v>247389696</v>
      </c>
      <c r="C16893" s="106">
        <v>0.39895602260950724</v>
      </c>
      <c r="D16893" s="107">
        <v>2.8461602540018838E-2</v>
      </c>
      <c r="E16893" s="106">
        <v>0.15863290847597078</v>
      </c>
      <c r="F16893" s="107">
        <v>0.511024728658243</v>
      </c>
      <c r="G16893" s="106">
        <v>0.87562699077550121</v>
      </c>
      <c r="H16893" s="107">
        <v>0.70356426242051673</v>
      </c>
      <c r="I16893" s="121" t="str">
        <f t="shared" si="263"/>
        <v>E</v>
      </c>
    </row>
    <row r="16894" spans="2:9" ht="12.75">
      <c r="B16894" s="102">
        <v>247391025</v>
      </c>
      <c r="C16894" s="106">
        <v>0.26565084346037882</v>
      </c>
      <c r="D16894" s="107">
        <v>0.85327269670510497</v>
      </c>
      <c r="E16894" s="106">
        <v>0.11634306258999993</v>
      </c>
      <c r="F16894" s="107">
        <v>0.45172615319363607</v>
      </c>
      <c r="G16894" s="106">
        <v>0.43202532301322094</v>
      </c>
      <c r="H16894" s="107">
        <v>8.7406406630054834E-2</v>
      </c>
      <c r="I16894" s="121" t="str">
        <f t="shared" si="263"/>
        <v>DF</v>
      </c>
    </row>
    <row r="16895" spans="2:9" ht="12.75">
      <c r="B16895" s="102">
        <v>247391461</v>
      </c>
      <c r="C16895" s="106">
        <v>0.17587404341348778</v>
      </c>
      <c r="D16895" s="107">
        <v>7.5402735467448245E-2</v>
      </c>
      <c r="E16895" s="106">
        <v>0.78072111909641162</v>
      </c>
      <c r="F16895" s="107">
        <v>0.38146474069393399</v>
      </c>
      <c r="G16895" s="106">
        <v>0.44175763799009471</v>
      </c>
      <c r="H16895" s="107">
        <v>0.51033804931385074</v>
      </c>
      <c r="I16895" s="121" t="str">
        <f t="shared" si="263"/>
        <v>TH</v>
      </c>
    </row>
    <row r="16896" spans="2:9" ht="12.75">
      <c r="B16896" s="102">
        <v>247393294</v>
      </c>
      <c r="C16896" s="106">
        <v>0.13745911055582205</v>
      </c>
      <c r="D16896" s="107">
        <v>0.54140086839125789</v>
      </c>
      <c r="E16896" s="106">
        <v>0.97972734740344714</v>
      </c>
      <c r="F16896" s="107">
        <v>0.72682853769082278</v>
      </c>
      <c r="G16896" s="106">
        <v>0.53427855394079171</v>
      </c>
      <c r="H16896" s="107">
        <v>5.0937807475651464E-2</v>
      </c>
      <c r="I16896" s="121" t="str">
        <f t="shared" si="263"/>
        <v>TH</v>
      </c>
    </row>
    <row r="16897" spans="2:9" ht="12.75">
      <c r="B16897" s="102">
        <v>247393847</v>
      </c>
      <c r="C16897" s="106">
        <v>0.29649036723532429</v>
      </c>
      <c r="D16897" s="107">
        <v>0.4219019697605777</v>
      </c>
      <c r="E16897" s="106">
        <v>0.8439923966033307</v>
      </c>
      <c r="F16897" s="107">
        <v>0.34374013259075653</v>
      </c>
      <c r="G16897" s="106">
        <v>0.99036405645119086</v>
      </c>
      <c r="H16897" s="107">
        <v>0.46427716209127667</v>
      </c>
      <c r="I16897" s="121" t="str">
        <f t="shared" si="263"/>
        <v>E</v>
      </c>
    </row>
    <row r="16898" spans="2:9" ht="12.75">
      <c r="B16898" s="102">
        <v>247394985</v>
      </c>
      <c r="C16898" s="106">
        <v>8.2331372973499128E-2</v>
      </c>
      <c r="D16898" s="107">
        <v>7.5037431813728794E-2</v>
      </c>
      <c r="E16898" s="106">
        <v>0.36253843654082551</v>
      </c>
      <c r="F16898" s="107">
        <v>0.16077237691965696</v>
      </c>
      <c r="G16898" s="106">
        <v>0.17272819700423625</v>
      </c>
      <c r="H16898" s="107">
        <v>0.57234729080170776</v>
      </c>
      <c r="I16898" s="121" t="str">
        <f t="shared" si="263"/>
        <v>BH</v>
      </c>
    </row>
    <row r="16899" spans="2:9" ht="12.75">
      <c r="B16899" s="102">
        <v>247400034</v>
      </c>
      <c r="C16899" s="106">
        <v>0.13463257777445214</v>
      </c>
      <c r="D16899" s="107">
        <v>0.71238588207000308</v>
      </c>
      <c r="E16899" s="106">
        <v>0.67225432653101103</v>
      </c>
      <c r="F16899" s="107">
        <v>0.43723791573343584</v>
      </c>
      <c r="G16899" s="106">
        <v>0.73526147966743927</v>
      </c>
      <c r="H16899" s="107">
        <v>0.14693197810696468</v>
      </c>
      <c r="I16899" s="121" t="str">
        <f t="shared" si="263"/>
        <v>E</v>
      </c>
    </row>
    <row r="16900" spans="2:9" ht="12.75">
      <c r="B16900" s="102">
        <v>247401858</v>
      </c>
      <c r="C16900" s="106">
        <v>0.78142301538036674</v>
      </c>
      <c r="D16900" s="107">
        <v>0.77577019131162483</v>
      </c>
      <c r="E16900" s="106">
        <v>0.15100894134035947</v>
      </c>
      <c r="F16900" s="107">
        <v>0.56938724303822585</v>
      </c>
      <c r="G16900" s="106">
        <v>2.879610183339687E-2</v>
      </c>
      <c r="H16900" s="107">
        <v>0.25991667151217124</v>
      </c>
      <c r="I16900" s="121" t="str">
        <f t="shared" si="263"/>
        <v>FH</v>
      </c>
    </row>
    <row r="16901" spans="2:9" ht="12.75">
      <c r="B16901" s="102">
        <v>247402246</v>
      </c>
      <c r="C16901" s="106">
        <v>0.33813689828423499</v>
      </c>
      <c r="D16901" s="107">
        <v>0.71800747137542698</v>
      </c>
      <c r="E16901" s="106">
        <v>0.91317145953704282</v>
      </c>
      <c r="F16901" s="107">
        <v>0.77497810907254272</v>
      </c>
      <c r="G16901" s="106">
        <v>0.75721434117632302</v>
      </c>
      <c r="H16901" s="107">
        <v>0.14585043944023823</v>
      </c>
      <c r="I16901" s="121" t="str">
        <f t="shared" ref="I16901:I16964" si="264">INDEX($C$3:$H$3, MATCH(MAX(C16901:H16901), C16901:H16901, 0))</f>
        <v>TH</v>
      </c>
    </row>
    <row r="16902" spans="2:9" ht="12.75">
      <c r="B16902" s="102">
        <v>247403145</v>
      </c>
      <c r="C16902" s="106">
        <v>0.23616152751098962</v>
      </c>
      <c r="D16902" s="107">
        <v>0.55697823597190599</v>
      </c>
      <c r="E16902" s="106">
        <v>0.84344681491041218</v>
      </c>
      <c r="F16902" s="107">
        <v>3.0433510329292091E-2</v>
      </c>
      <c r="G16902" s="106">
        <v>0.72649808954292716</v>
      </c>
      <c r="H16902" s="107">
        <v>0.78745670050133154</v>
      </c>
      <c r="I16902" s="121" t="str">
        <f t="shared" si="264"/>
        <v>TH</v>
      </c>
    </row>
    <row r="16903" spans="2:9" ht="12.75">
      <c r="B16903" s="102">
        <v>247403590</v>
      </c>
      <c r="C16903" s="106">
        <v>0.19030243573183681</v>
      </c>
      <c r="D16903" s="107">
        <v>0.57175825588862894</v>
      </c>
      <c r="E16903" s="106">
        <v>0.75517992160509606</v>
      </c>
      <c r="F16903" s="107">
        <v>0.25978629309954138</v>
      </c>
      <c r="G16903" s="106">
        <v>0.95059188373669024</v>
      </c>
      <c r="H16903" s="107">
        <v>0.43509496908189615</v>
      </c>
      <c r="I16903" s="121" t="str">
        <f t="shared" si="264"/>
        <v>E</v>
      </c>
    </row>
    <row r="16904" spans="2:9" ht="12.75">
      <c r="B16904" s="102">
        <v>247411823</v>
      </c>
      <c r="C16904" s="106">
        <v>0.35515091903890461</v>
      </c>
      <c r="D16904" s="107">
        <v>0.34304090813029653</v>
      </c>
      <c r="E16904" s="106">
        <v>0.33950971142738351</v>
      </c>
      <c r="F16904" s="107">
        <v>6.8884403937437E-3</v>
      </c>
      <c r="G16904" s="106">
        <v>0.69735648590966393</v>
      </c>
      <c r="H16904" s="107">
        <v>0.99340417211003285</v>
      </c>
      <c r="I16904" s="121" t="str">
        <f t="shared" si="264"/>
        <v>BH</v>
      </c>
    </row>
    <row r="16905" spans="2:9" ht="12.75">
      <c r="B16905" s="102">
        <v>247416239</v>
      </c>
      <c r="C16905" s="106">
        <v>0.80602023473238926</v>
      </c>
      <c r="D16905" s="107">
        <v>0.82007990433593569</v>
      </c>
      <c r="E16905" s="106">
        <v>0.45467683327804753</v>
      </c>
      <c r="F16905" s="107">
        <v>0.57521036906995349</v>
      </c>
      <c r="G16905" s="106">
        <v>0.33044745191971625</v>
      </c>
      <c r="H16905" s="107">
        <v>0.54595846646283364</v>
      </c>
      <c r="I16905" s="121" t="str">
        <f t="shared" si="264"/>
        <v>DF</v>
      </c>
    </row>
    <row r="16906" spans="2:9" ht="12.75">
      <c r="B16906" s="102">
        <v>247419735</v>
      </c>
      <c r="C16906" s="106">
        <v>0.72174294018969976</v>
      </c>
      <c r="D16906" s="107">
        <v>0.14231321690238152</v>
      </c>
      <c r="E16906" s="106">
        <v>0.71358676157095013</v>
      </c>
      <c r="F16906" s="107">
        <v>0.92286962697543329</v>
      </c>
      <c r="G16906" s="106">
        <v>0.90299820726032176</v>
      </c>
      <c r="H16906" s="107">
        <v>0.64273197298418427</v>
      </c>
      <c r="I16906" s="121" t="str">
        <f t="shared" si="264"/>
        <v>C</v>
      </c>
    </row>
    <row r="16907" spans="2:9" ht="12.75">
      <c r="B16907" s="102">
        <v>247421574</v>
      </c>
      <c r="C16907" s="106">
        <v>0.47604771754224728</v>
      </c>
      <c r="D16907" s="107">
        <v>0.60932640932161686</v>
      </c>
      <c r="E16907" s="106">
        <v>0.50101535798633101</v>
      </c>
      <c r="F16907" s="107">
        <v>2.3841891073539401E-3</v>
      </c>
      <c r="G16907" s="106">
        <v>0.61015563826522534</v>
      </c>
      <c r="H16907" s="107">
        <v>0.17710670680373242</v>
      </c>
      <c r="I16907" s="121" t="str">
        <f t="shared" si="264"/>
        <v>E</v>
      </c>
    </row>
    <row r="16908" spans="2:9" ht="12.75">
      <c r="B16908" s="102">
        <v>247423234</v>
      </c>
      <c r="C16908" s="106">
        <v>0.12182427242580518</v>
      </c>
      <c r="D16908" s="107">
        <v>0.42803137352665832</v>
      </c>
      <c r="E16908" s="106">
        <v>0.45290451349809069</v>
      </c>
      <c r="F16908" s="107">
        <v>0.42027797364427677</v>
      </c>
      <c r="G16908" s="106">
        <v>0.47971607752665801</v>
      </c>
      <c r="H16908" s="107">
        <v>0.14709090358580834</v>
      </c>
      <c r="I16908" s="121" t="str">
        <f t="shared" si="264"/>
        <v>E</v>
      </c>
    </row>
    <row r="16909" spans="2:9" ht="12.75">
      <c r="B16909" s="102">
        <v>247423654</v>
      </c>
      <c r="C16909" s="106">
        <v>0.42453004613914835</v>
      </c>
      <c r="D16909" s="107">
        <v>0.38934848261272226</v>
      </c>
      <c r="E16909" s="106">
        <v>0.7758539858278688</v>
      </c>
      <c r="F16909" s="107">
        <v>0.7269506597550397</v>
      </c>
      <c r="G16909" s="106">
        <v>0.23981640575645669</v>
      </c>
      <c r="H16909" s="107">
        <v>0.9516529538020293</v>
      </c>
      <c r="I16909" s="121" t="str">
        <f t="shared" si="264"/>
        <v>BH</v>
      </c>
    </row>
    <row r="16910" spans="2:9" ht="12.75">
      <c r="B16910" s="102">
        <v>247424363</v>
      </c>
      <c r="C16910" s="106">
        <v>0.16317940241603157</v>
      </c>
      <c r="D16910" s="107">
        <v>0.17822084201665334</v>
      </c>
      <c r="E16910" s="106">
        <v>0.60501453860126642</v>
      </c>
      <c r="F16910" s="107">
        <v>0.63894618369936573</v>
      </c>
      <c r="G16910" s="106">
        <v>0.32508296235339262</v>
      </c>
      <c r="H16910" s="107">
        <v>0.33163037074959356</v>
      </c>
      <c r="I16910" s="121" t="str">
        <f t="shared" si="264"/>
        <v>C</v>
      </c>
    </row>
    <row r="16911" spans="2:9" ht="12.75">
      <c r="B16911" s="102">
        <v>247426790</v>
      </c>
      <c r="C16911" s="106">
        <v>0.15268764777818911</v>
      </c>
      <c r="D16911" s="107">
        <v>0.1285085334621705</v>
      </c>
      <c r="E16911" s="106">
        <v>0.31401275140679275</v>
      </c>
      <c r="F16911" s="107">
        <v>0.56964610602281884</v>
      </c>
      <c r="G16911" s="106">
        <v>0.35996940449365034</v>
      </c>
      <c r="H16911" s="107">
        <v>0.41543460053174641</v>
      </c>
      <c r="I16911" s="121" t="str">
        <f t="shared" si="264"/>
        <v>C</v>
      </c>
    </row>
    <row r="16912" spans="2:9" ht="12.75">
      <c r="B16912" s="102">
        <v>247427450</v>
      </c>
      <c r="C16912" s="106">
        <v>0.12718464981332578</v>
      </c>
      <c r="D16912" s="107">
        <v>0.68375976790442783</v>
      </c>
      <c r="E16912" s="106">
        <v>9.8981465981202721E-2</v>
      </c>
      <c r="F16912" s="107">
        <v>0.68134725307839927</v>
      </c>
      <c r="G16912" s="106">
        <v>0.2816760437903314</v>
      </c>
      <c r="H16912" s="107">
        <v>6.02785258031453E-2</v>
      </c>
      <c r="I16912" s="121" t="str">
        <f t="shared" si="264"/>
        <v>DF</v>
      </c>
    </row>
    <row r="16913" spans="2:9" ht="12.75">
      <c r="B16913" s="102">
        <v>247431764</v>
      </c>
      <c r="C16913" s="106">
        <v>0.59010333548078897</v>
      </c>
      <c r="D16913" s="107">
        <v>0.79998774893396618</v>
      </c>
      <c r="E16913" s="106">
        <v>9.7698071995303559E-2</v>
      </c>
      <c r="F16913" s="107">
        <v>0.16630471784425715</v>
      </c>
      <c r="G16913" s="106">
        <v>0.29686928771152754</v>
      </c>
      <c r="H16913" s="107">
        <v>6.5074679096167154E-2</v>
      </c>
      <c r="I16913" s="121" t="str">
        <f t="shared" si="264"/>
        <v>DF</v>
      </c>
    </row>
    <row r="16914" spans="2:9" ht="12.75">
      <c r="B16914" s="102">
        <v>247432498</v>
      </c>
      <c r="C16914" s="106">
        <v>0.24753982871094227</v>
      </c>
      <c r="D16914" s="107">
        <v>0.6019798836538337</v>
      </c>
      <c r="E16914" s="106">
        <v>0.12336686164004362</v>
      </c>
      <c r="F16914" s="107">
        <v>0.75178147470877388</v>
      </c>
      <c r="G16914" s="106">
        <v>0.37905936302003518</v>
      </c>
      <c r="H16914" s="107">
        <v>0.80448849758798002</v>
      </c>
      <c r="I16914" s="121" t="str">
        <f t="shared" si="264"/>
        <v>BH</v>
      </c>
    </row>
    <row r="16915" spans="2:9" ht="12.75">
      <c r="B16915" s="102">
        <v>247432837</v>
      </c>
      <c r="C16915" s="106">
        <v>0.13576061550115792</v>
      </c>
      <c r="D16915" s="107">
        <v>0.18939884036049137</v>
      </c>
      <c r="E16915" s="106">
        <v>0.78498002155838864</v>
      </c>
      <c r="F16915" s="107">
        <v>0.54921915398732946</v>
      </c>
      <c r="G16915" s="106">
        <v>0.34704871637002377</v>
      </c>
      <c r="H16915" s="107">
        <v>0.8300689952362541</v>
      </c>
      <c r="I16915" s="121" t="str">
        <f t="shared" si="264"/>
        <v>BH</v>
      </c>
    </row>
    <row r="16916" spans="2:9" ht="12.75">
      <c r="B16916" s="102">
        <v>247434841</v>
      </c>
      <c r="C16916" s="106">
        <v>0.62404962378655426</v>
      </c>
      <c r="D16916" s="107">
        <v>0.11861437432581146</v>
      </c>
      <c r="E16916" s="106">
        <v>0.57194646989786069</v>
      </c>
      <c r="F16916" s="107">
        <v>0.10332105851826867</v>
      </c>
      <c r="G16916" s="106">
        <v>0.33684790959012934</v>
      </c>
      <c r="H16916" s="107">
        <v>0.64231701988664103</v>
      </c>
      <c r="I16916" s="121" t="str">
        <f t="shared" si="264"/>
        <v>BH</v>
      </c>
    </row>
    <row r="16917" spans="2:9" ht="12.75">
      <c r="B16917" s="102">
        <v>247435007</v>
      </c>
      <c r="C16917" s="106">
        <v>0.73859931784044619</v>
      </c>
      <c r="D16917" s="107">
        <v>0.40030574331039315</v>
      </c>
      <c r="E16917" s="106">
        <v>0.49018784503793889</v>
      </c>
      <c r="F16917" s="107">
        <v>0.21118310850368704</v>
      </c>
      <c r="G16917" s="106">
        <v>3.2663094446601093E-2</v>
      </c>
      <c r="H16917" s="107">
        <v>0.80236493170477186</v>
      </c>
      <c r="I16917" s="121" t="str">
        <f t="shared" si="264"/>
        <v>BH</v>
      </c>
    </row>
    <row r="16918" spans="2:9" ht="12.75">
      <c r="B16918" s="102">
        <v>247435633</v>
      </c>
      <c r="C16918" s="106">
        <v>0.46500250704334256</v>
      </c>
      <c r="D16918" s="107">
        <v>0.14163621284082351</v>
      </c>
      <c r="E16918" s="106">
        <v>0.42225100464437215</v>
      </c>
      <c r="F16918" s="107">
        <v>0.94081697880930726</v>
      </c>
      <c r="G16918" s="106">
        <v>0.23910071349616491</v>
      </c>
      <c r="H16918" s="107">
        <v>0.1709336155760397</v>
      </c>
      <c r="I16918" s="121" t="str">
        <f t="shared" si="264"/>
        <v>C</v>
      </c>
    </row>
    <row r="16919" spans="2:9" ht="12.75">
      <c r="B16919" s="102">
        <v>247436130</v>
      </c>
      <c r="C16919" s="106">
        <v>0.87603510828041475</v>
      </c>
      <c r="D16919" s="107">
        <v>0.32741341967592263</v>
      </c>
      <c r="E16919" s="106">
        <v>9.9778903489426085E-2</v>
      </c>
      <c r="F16919" s="107">
        <v>0.23912498124973713</v>
      </c>
      <c r="G16919" s="106">
        <v>0.42446251862353268</v>
      </c>
      <c r="H16919" s="107">
        <v>0.50926435003293946</v>
      </c>
      <c r="I16919" s="121" t="str">
        <f t="shared" si="264"/>
        <v>FH</v>
      </c>
    </row>
    <row r="16920" spans="2:9" ht="12.75">
      <c r="B16920" s="102">
        <v>247436162</v>
      </c>
      <c r="C16920" s="106">
        <v>0.17422774202785085</v>
      </c>
      <c r="D16920" s="107">
        <v>0.57882178469343959</v>
      </c>
      <c r="E16920" s="106">
        <v>2.2398090054032593E-2</v>
      </c>
      <c r="F16920" s="107">
        <v>0.45692648386740808</v>
      </c>
      <c r="G16920" s="106">
        <v>0.41754640986205138</v>
      </c>
      <c r="H16920" s="107">
        <v>0.87350898058084425</v>
      </c>
      <c r="I16920" s="121" t="str">
        <f t="shared" si="264"/>
        <v>BH</v>
      </c>
    </row>
    <row r="16921" spans="2:9" ht="12.75">
      <c r="B16921" s="102">
        <v>247436789</v>
      </c>
      <c r="C16921" s="106">
        <v>0.51775702184665828</v>
      </c>
      <c r="D16921" s="107">
        <v>0.39940813844562428</v>
      </c>
      <c r="E16921" s="106">
        <v>0.86157497662872062</v>
      </c>
      <c r="F16921" s="107">
        <v>0.28992782244654336</v>
      </c>
      <c r="G16921" s="106">
        <v>0.69156137663828243</v>
      </c>
      <c r="H16921" s="107">
        <v>0.69736875531859077</v>
      </c>
      <c r="I16921" s="121" t="str">
        <f t="shared" si="264"/>
        <v>TH</v>
      </c>
    </row>
    <row r="16922" spans="2:9" ht="12.75">
      <c r="B16922" s="102">
        <v>247436946</v>
      </c>
      <c r="C16922" s="106">
        <v>0.6878831683747475</v>
      </c>
      <c r="D16922" s="107">
        <v>0.38660719141077404</v>
      </c>
      <c r="E16922" s="106">
        <v>0.72491977311485378</v>
      </c>
      <c r="F16922" s="107">
        <v>0.40477625199538725</v>
      </c>
      <c r="G16922" s="106">
        <v>6.0527220725418829E-2</v>
      </c>
      <c r="H16922" s="107">
        <v>0.46599315426950039</v>
      </c>
      <c r="I16922" s="121" t="str">
        <f t="shared" si="264"/>
        <v>TH</v>
      </c>
    </row>
    <row r="16923" spans="2:9" ht="12.75">
      <c r="B16923" s="102">
        <v>247437128</v>
      </c>
      <c r="C16923" s="106">
        <v>0.43332409086843349</v>
      </c>
      <c r="D16923" s="107">
        <v>0.42575692766289297</v>
      </c>
      <c r="E16923" s="106">
        <v>0.53618810358182523</v>
      </c>
      <c r="F16923" s="107">
        <v>0.53344000020811499</v>
      </c>
      <c r="G16923" s="106">
        <v>0.24537730052349471</v>
      </c>
      <c r="H16923" s="107">
        <v>0.25703200492412703</v>
      </c>
      <c r="I16923" s="121" t="str">
        <f t="shared" si="264"/>
        <v>TH</v>
      </c>
    </row>
    <row r="16924" spans="2:9" ht="12.75">
      <c r="B16924" s="102">
        <v>247438694</v>
      </c>
      <c r="C16924" s="106">
        <v>0.53649721432089303</v>
      </c>
      <c r="D16924" s="107">
        <v>0.41437145007041654</v>
      </c>
      <c r="E16924" s="106">
        <v>0.80496166479612108</v>
      </c>
      <c r="F16924" s="107">
        <v>0.68173667955921369</v>
      </c>
      <c r="G16924" s="106">
        <v>0.49644190520403675</v>
      </c>
      <c r="H16924" s="107">
        <v>6.1233632947908845E-2</v>
      </c>
      <c r="I16924" s="121" t="str">
        <f t="shared" si="264"/>
        <v>TH</v>
      </c>
    </row>
    <row r="16925" spans="2:9" ht="12.75">
      <c r="B16925" s="102">
        <v>247440351</v>
      </c>
      <c r="C16925" s="106">
        <v>0.43247642351470716</v>
      </c>
      <c r="D16925" s="107">
        <v>0.77797527531317723</v>
      </c>
      <c r="E16925" s="106">
        <v>0.96340824739248099</v>
      </c>
      <c r="F16925" s="107">
        <v>0.88008055424117249</v>
      </c>
      <c r="G16925" s="106">
        <v>0.32576836690358491</v>
      </c>
      <c r="H16925" s="107">
        <v>0.95089451781075152</v>
      </c>
      <c r="I16925" s="121" t="str">
        <f t="shared" si="264"/>
        <v>TH</v>
      </c>
    </row>
    <row r="16926" spans="2:9" ht="12.75">
      <c r="B16926" s="102">
        <v>247441293</v>
      </c>
      <c r="C16926" s="106">
        <v>0.18517377242942779</v>
      </c>
      <c r="D16926" s="107">
        <v>0.13160025905124062</v>
      </c>
      <c r="E16926" s="106">
        <v>0.18536432784966905</v>
      </c>
      <c r="F16926" s="107">
        <v>0.44602539030460098</v>
      </c>
      <c r="G16926" s="106">
        <v>0.19216606937605807</v>
      </c>
      <c r="H16926" s="107">
        <v>0.45367389188882634</v>
      </c>
      <c r="I16926" s="121" t="str">
        <f t="shared" si="264"/>
        <v>BH</v>
      </c>
    </row>
    <row r="16927" spans="2:9" ht="12.75">
      <c r="B16927" s="102">
        <v>247442176</v>
      </c>
      <c r="C16927" s="106">
        <v>0.77647126603000949</v>
      </c>
      <c r="D16927" s="107">
        <v>0.88045054833411474</v>
      </c>
      <c r="E16927" s="106">
        <v>0.99506337294601033</v>
      </c>
      <c r="F16927" s="107">
        <v>0.38993986942010261</v>
      </c>
      <c r="G16927" s="106">
        <v>0.29547255881748624</v>
      </c>
      <c r="H16927" s="107">
        <v>0.74503378629907213</v>
      </c>
      <c r="I16927" s="121" t="str">
        <f t="shared" si="264"/>
        <v>TH</v>
      </c>
    </row>
    <row r="16928" spans="2:9" ht="12.75">
      <c r="B16928" s="102">
        <v>247442317</v>
      </c>
      <c r="C16928" s="106">
        <v>0.12208092526671965</v>
      </c>
      <c r="D16928" s="107">
        <v>0.75210685086927143</v>
      </c>
      <c r="E16928" s="106">
        <v>0.90369840698543347</v>
      </c>
      <c r="F16928" s="107">
        <v>0.24117210451656934</v>
      </c>
      <c r="G16928" s="106">
        <v>0.94644393861559117</v>
      </c>
      <c r="H16928" s="107">
        <v>0.54646833853750687</v>
      </c>
      <c r="I16928" s="121" t="str">
        <f t="shared" si="264"/>
        <v>E</v>
      </c>
    </row>
    <row r="16929" spans="2:9" ht="12.75">
      <c r="B16929" s="102">
        <v>247444289</v>
      </c>
      <c r="C16929" s="106">
        <v>0.49074891938732135</v>
      </c>
      <c r="D16929" s="107">
        <v>0.75441381988900647</v>
      </c>
      <c r="E16929" s="106">
        <v>0.24727643018998213</v>
      </c>
      <c r="F16929" s="107">
        <v>0.96590617525731193</v>
      </c>
      <c r="G16929" s="106">
        <v>0.97927069227669516</v>
      </c>
      <c r="H16929" s="107">
        <v>0.79062700670520947</v>
      </c>
      <c r="I16929" s="121" t="str">
        <f t="shared" si="264"/>
        <v>E</v>
      </c>
    </row>
    <row r="16930" spans="2:9" ht="12.75">
      <c r="B16930" s="102">
        <v>247444816</v>
      </c>
      <c r="C16930" s="106">
        <v>0.8058571823370333</v>
      </c>
      <c r="D16930" s="107">
        <v>0.65411571009237246</v>
      </c>
      <c r="E16930" s="106">
        <v>0.25170316491198202</v>
      </c>
      <c r="F16930" s="107">
        <v>0.50753060880472001</v>
      </c>
      <c r="G16930" s="106">
        <v>0.79609358692051568</v>
      </c>
      <c r="H16930" s="107">
        <v>0.67545003150873306</v>
      </c>
      <c r="I16930" s="121" t="str">
        <f t="shared" si="264"/>
        <v>FH</v>
      </c>
    </row>
    <row r="16931" spans="2:9" ht="12.75">
      <c r="B16931" s="102">
        <v>247445567</v>
      </c>
      <c r="C16931" s="106">
        <v>0.42387428524957937</v>
      </c>
      <c r="D16931" s="107">
        <v>0.74077765096224168</v>
      </c>
      <c r="E16931" s="106">
        <v>0.80458830373045664</v>
      </c>
      <c r="F16931" s="107">
        <v>9.4773790177979045E-2</v>
      </c>
      <c r="G16931" s="106">
        <v>0.9236503725696501</v>
      </c>
      <c r="H16931" s="107">
        <v>0.46369586676314523</v>
      </c>
      <c r="I16931" s="121" t="str">
        <f t="shared" si="264"/>
        <v>E</v>
      </c>
    </row>
    <row r="16932" spans="2:9" ht="12.75">
      <c r="B16932" s="102">
        <v>247447093</v>
      </c>
      <c r="C16932" s="106">
        <v>0.45418808859920135</v>
      </c>
      <c r="D16932" s="107">
        <v>0.87983965170401079</v>
      </c>
      <c r="E16932" s="106">
        <v>0.76923971633107513</v>
      </c>
      <c r="F16932" s="107">
        <v>0.96877827968092523</v>
      </c>
      <c r="G16932" s="106">
        <v>0.26391874588312181</v>
      </c>
      <c r="H16932" s="107">
        <v>0.50445642952748315</v>
      </c>
      <c r="I16932" s="121" t="str">
        <f t="shared" si="264"/>
        <v>C</v>
      </c>
    </row>
    <row r="16933" spans="2:9" ht="12.75">
      <c r="B16933" s="102">
        <v>247450080</v>
      </c>
      <c r="C16933" s="106">
        <v>0.37163951284801211</v>
      </c>
      <c r="D16933" s="107">
        <v>0.28021385384225383</v>
      </c>
      <c r="E16933" s="106">
        <v>0.5465721928033247</v>
      </c>
      <c r="F16933" s="107">
        <v>0.18748111297024916</v>
      </c>
      <c r="G16933" s="106">
        <v>0.14394760111351879</v>
      </c>
      <c r="H16933" s="107">
        <v>0.55562138403923189</v>
      </c>
      <c r="I16933" s="121" t="str">
        <f t="shared" si="264"/>
        <v>BH</v>
      </c>
    </row>
    <row r="16934" spans="2:9" ht="12.75">
      <c r="B16934" s="102">
        <v>247451011</v>
      </c>
      <c r="C16934" s="106">
        <v>0.4047615401273994</v>
      </c>
      <c r="D16934" s="107">
        <v>0.58167737218773308</v>
      </c>
      <c r="E16934" s="106">
        <v>0.11176597535393129</v>
      </c>
      <c r="F16934" s="107">
        <v>0.24034085738468081</v>
      </c>
      <c r="G16934" s="106">
        <v>0.65380226666946939</v>
      </c>
      <c r="H16934" s="107">
        <v>8.6677357621723239E-2</v>
      </c>
      <c r="I16934" s="121" t="str">
        <f t="shared" si="264"/>
        <v>E</v>
      </c>
    </row>
    <row r="16935" spans="2:9" ht="12.75">
      <c r="B16935" s="102">
        <v>247451548</v>
      </c>
      <c r="C16935" s="106">
        <v>0.91603812948048913</v>
      </c>
      <c r="D16935" s="107">
        <v>0.73218812549571766</v>
      </c>
      <c r="E16935" s="106">
        <v>0.33298240265331014</v>
      </c>
      <c r="F16935" s="107">
        <v>0.45720211996307292</v>
      </c>
      <c r="G16935" s="106">
        <v>0.97705246339228058</v>
      </c>
      <c r="H16935" s="107">
        <v>0.75471411297007407</v>
      </c>
      <c r="I16935" s="121" t="str">
        <f t="shared" si="264"/>
        <v>E</v>
      </c>
    </row>
    <row r="16936" spans="2:9" ht="12.75">
      <c r="B16936" s="102">
        <v>247451556</v>
      </c>
      <c r="C16936" s="106">
        <v>0.29750076901919353</v>
      </c>
      <c r="D16936" s="107">
        <v>0.18084382942989485</v>
      </c>
      <c r="E16936" s="106">
        <v>9.3488031204246091E-2</v>
      </c>
      <c r="F16936" s="107">
        <v>0.98525357429321048</v>
      </c>
      <c r="G16936" s="106">
        <v>0.25900121799465392</v>
      </c>
      <c r="H16936" s="107">
        <v>0.90224347489847023</v>
      </c>
      <c r="I16936" s="121" t="str">
        <f t="shared" si="264"/>
        <v>C</v>
      </c>
    </row>
    <row r="16937" spans="2:9" ht="12.75">
      <c r="B16937" s="102">
        <v>247453908</v>
      </c>
      <c r="C16937" s="106">
        <v>0.57146992847486922</v>
      </c>
      <c r="D16937" s="107">
        <v>0.2073603703102922</v>
      </c>
      <c r="E16937" s="106">
        <v>5.0436273176861057E-2</v>
      </c>
      <c r="F16937" s="107">
        <v>0.79294048719743682</v>
      </c>
      <c r="G16937" s="106">
        <v>0.73022701898908515</v>
      </c>
      <c r="H16937" s="107">
        <v>0.24604803450128276</v>
      </c>
      <c r="I16937" s="121" t="str">
        <f t="shared" si="264"/>
        <v>C</v>
      </c>
    </row>
    <row r="16938" spans="2:9" ht="12.75">
      <c r="B16938" s="102">
        <v>247455120</v>
      </c>
      <c r="C16938" s="106">
        <v>6.972530275239941E-2</v>
      </c>
      <c r="D16938" s="107">
        <v>0.62652989774564682</v>
      </c>
      <c r="E16938" s="106">
        <v>0.23260727693281047</v>
      </c>
      <c r="F16938" s="107">
        <v>0.79219200613789198</v>
      </c>
      <c r="G16938" s="106">
        <v>0.71265614227669882</v>
      </c>
      <c r="H16938" s="107">
        <v>0.74679627423826922</v>
      </c>
      <c r="I16938" s="121" t="str">
        <f t="shared" si="264"/>
        <v>C</v>
      </c>
    </row>
    <row r="16939" spans="2:9" ht="12.75">
      <c r="B16939" s="102">
        <v>247456035</v>
      </c>
      <c r="C16939" s="106">
        <v>0.58757390814913979</v>
      </c>
      <c r="D16939" s="107">
        <v>0.79441084173851118</v>
      </c>
      <c r="E16939" s="106">
        <v>8.1900309104620206E-2</v>
      </c>
      <c r="F16939" s="107">
        <v>2.5137225550698084E-2</v>
      </c>
      <c r="G16939" s="106">
        <v>0.43664808390333132</v>
      </c>
      <c r="H16939" s="107">
        <v>0.59942255822268664</v>
      </c>
      <c r="I16939" s="121" t="str">
        <f t="shared" si="264"/>
        <v>DF</v>
      </c>
    </row>
    <row r="16940" spans="2:9" ht="12.75">
      <c r="B16940" s="102">
        <v>247456752</v>
      </c>
      <c r="C16940" s="106">
        <v>0.6716969002890103</v>
      </c>
      <c r="D16940" s="107">
        <v>0.93040040838359706</v>
      </c>
      <c r="E16940" s="106">
        <v>7.3012144123969058E-2</v>
      </c>
      <c r="F16940" s="107">
        <v>0.12948476561587463</v>
      </c>
      <c r="G16940" s="106">
        <v>0.29942979905925293</v>
      </c>
      <c r="H16940" s="107">
        <v>0.24977820279926899</v>
      </c>
      <c r="I16940" s="121" t="str">
        <f t="shared" si="264"/>
        <v>DF</v>
      </c>
    </row>
    <row r="16941" spans="2:9" ht="12.75">
      <c r="B16941" s="102">
        <v>247456851</v>
      </c>
      <c r="C16941" s="106">
        <v>5.6071296666059922E-2</v>
      </c>
      <c r="D16941" s="107">
        <v>0.29114446907569747</v>
      </c>
      <c r="E16941" s="106">
        <v>0.38347924790347321</v>
      </c>
      <c r="F16941" s="107">
        <v>0.24813834390003997</v>
      </c>
      <c r="G16941" s="106">
        <v>0.77687522309241541</v>
      </c>
      <c r="H16941" s="107">
        <v>0.71842853596088529</v>
      </c>
      <c r="I16941" s="121" t="str">
        <f t="shared" si="264"/>
        <v>E</v>
      </c>
    </row>
    <row r="16942" spans="2:9" ht="12.75">
      <c r="B16942" s="102">
        <v>247457791</v>
      </c>
      <c r="C16942" s="106">
        <v>0.13762290126656085</v>
      </c>
      <c r="D16942" s="107">
        <v>0.28418758077260353</v>
      </c>
      <c r="E16942" s="106">
        <v>0.64124731217301445</v>
      </c>
      <c r="F16942" s="107">
        <v>0.59474658211935161</v>
      </c>
      <c r="G16942" s="106">
        <v>0.55137672448451447</v>
      </c>
      <c r="H16942" s="107">
        <v>0.98135156289972958</v>
      </c>
      <c r="I16942" s="121" t="str">
        <f t="shared" si="264"/>
        <v>BH</v>
      </c>
    </row>
    <row r="16943" spans="2:9" ht="12.75">
      <c r="B16943" s="102">
        <v>247458189</v>
      </c>
      <c r="C16943" s="106">
        <v>0.63239899246039166</v>
      </c>
      <c r="D16943" s="107">
        <v>0.99051727829460923</v>
      </c>
      <c r="E16943" s="106">
        <v>0.85570359352114256</v>
      </c>
      <c r="F16943" s="107">
        <v>6.5633350311600447E-2</v>
      </c>
      <c r="G16943" s="106">
        <v>0.44476546870675238</v>
      </c>
      <c r="H16943" s="107">
        <v>0.44576553091541404</v>
      </c>
      <c r="I16943" s="121" t="str">
        <f t="shared" si="264"/>
        <v>DF</v>
      </c>
    </row>
    <row r="16944" spans="2:9" ht="12.75">
      <c r="B16944" s="102">
        <v>247458568</v>
      </c>
      <c r="C16944" s="106">
        <v>0.56510055034647411</v>
      </c>
      <c r="D16944" s="107">
        <v>0.11850502839816368</v>
      </c>
      <c r="E16944" s="106">
        <v>0.22885750957919471</v>
      </c>
      <c r="F16944" s="107">
        <v>0.82878536375456813</v>
      </c>
      <c r="G16944" s="106">
        <v>0.19880046684988795</v>
      </c>
      <c r="H16944" s="107">
        <v>0.87415668842293393</v>
      </c>
      <c r="I16944" s="121" t="str">
        <f t="shared" si="264"/>
        <v>BH</v>
      </c>
    </row>
    <row r="16945" spans="2:9" ht="12.75">
      <c r="B16945" s="102">
        <v>247460349</v>
      </c>
      <c r="C16945" s="106">
        <v>0.13593407898183418</v>
      </c>
      <c r="D16945" s="107">
        <v>0.37214230909091039</v>
      </c>
      <c r="E16945" s="106">
        <v>3.0607642138489766E-2</v>
      </c>
      <c r="F16945" s="107">
        <v>3.235863846666942E-2</v>
      </c>
      <c r="G16945" s="106">
        <v>1.9418835339322538E-2</v>
      </c>
      <c r="H16945" s="107">
        <v>0.89688529350802493</v>
      </c>
      <c r="I16945" s="121" t="str">
        <f t="shared" si="264"/>
        <v>BH</v>
      </c>
    </row>
    <row r="16946" spans="2:9" ht="12.75">
      <c r="B16946" s="102">
        <v>247461109</v>
      </c>
      <c r="C16946" s="106">
        <v>0.29086787962932892</v>
      </c>
      <c r="D16946" s="107">
        <v>0.65622601399195113</v>
      </c>
      <c r="E16946" s="106">
        <v>0.82592718278765709</v>
      </c>
      <c r="F16946" s="107">
        <v>0.86072520670784147</v>
      </c>
      <c r="G16946" s="106">
        <v>0.39089095780181538</v>
      </c>
      <c r="H16946" s="107">
        <v>0.45430610514925984</v>
      </c>
      <c r="I16946" s="121" t="str">
        <f t="shared" si="264"/>
        <v>C</v>
      </c>
    </row>
    <row r="16947" spans="2:9" ht="12.75">
      <c r="B16947" s="102">
        <v>247461776</v>
      </c>
      <c r="C16947" s="106">
        <v>0.6103158238753057</v>
      </c>
      <c r="D16947" s="107">
        <v>0.3490246774733281</v>
      </c>
      <c r="E16947" s="106">
        <v>0.66733271112835624</v>
      </c>
      <c r="F16947" s="107">
        <v>0.74627000096885543</v>
      </c>
      <c r="G16947" s="106">
        <v>1.158468111118971E-3</v>
      </c>
      <c r="H16947" s="107">
        <v>0.11209570393724655</v>
      </c>
      <c r="I16947" s="121" t="str">
        <f t="shared" si="264"/>
        <v>C</v>
      </c>
    </row>
    <row r="16948" spans="2:9" ht="12.75">
      <c r="B16948" s="102">
        <v>247462990</v>
      </c>
      <c r="C16948" s="106">
        <v>0.63166180650121184</v>
      </c>
      <c r="D16948" s="107">
        <v>0.18758105434708594</v>
      </c>
      <c r="E16948" s="106">
        <v>0.90690590913150415</v>
      </c>
      <c r="F16948" s="107">
        <v>0.24810433741640558</v>
      </c>
      <c r="G16948" s="106">
        <v>0.48142007021564232</v>
      </c>
      <c r="H16948" s="107">
        <v>0.71760150755121699</v>
      </c>
      <c r="I16948" s="121" t="str">
        <f t="shared" si="264"/>
        <v>TH</v>
      </c>
    </row>
    <row r="16949" spans="2:9" ht="12.75">
      <c r="B16949" s="102">
        <v>247463040</v>
      </c>
      <c r="C16949" s="106">
        <v>0.54956142774208949</v>
      </c>
      <c r="D16949" s="107">
        <v>0.60987775617059836</v>
      </c>
      <c r="E16949" s="106">
        <v>0.87136649922216147</v>
      </c>
      <c r="F16949" s="107">
        <v>0.8696646852479033</v>
      </c>
      <c r="G16949" s="106">
        <v>0.93310406257233369</v>
      </c>
      <c r="H16949" s="107">
        <v>0.55721108220964144</v>
      </c>
      <c r="I16949" s="121" t="str">
        <f t="shared" si="264"/>
        <v>E</v>
      </c>
    </row>
    <row r="16950" spans="2:9" ht="12.75">
      <c r="B16950" s="102">
        <v>247463230</v>
      </c>
      <c r="C16950" s="106">
        <v>0.24593367100298025</v>
      </c>
      <c r="D16950" s="107">
        <v>0.7065339750138504</v>
      </c>
      <c r="E16950" s="106">
        <v>0.57629000957101262</v>
      </c>
      <c r="F16950" s="107">
        <v>0.93550067458253938</v>
      </c>
      <c r="G16950" s="106">
        <v>0.3458307307913453</v>
      </c>
      <c r="H16950" s="107">
        <v>0.12125830385727987</v>
      </c>
      <c r="I16950" s="121" t="str">
        <f t="shared" si="264"/>
        <v>C</v>
      </c>
    </row>
    <row r="16951" spans="2:9" ht="12.75">
      <c r="B16951" s="102">
        <v>247463376</v>
      </c>
      <c r="C16951" s="106">
        <v>0.85251826753224802</v>
      </c>
      <c r="D16951" s="107">
        <v>3.8754739577178565E-2</v>
      </c>
      <c r="E16951" s="106">
        <v>0.74611227628370758</v>
      </c>
      <c r="F16951" s="107">
        <v>0.97911499000008262</v>
      </c>
      <c r="G16951" s="106">
        <v>0.42027422198663267</v>
      </c>
      <c r="H16951" s="107">
        <v>0.33015459023023386</v>
      </c>
      <c r="I16951" s="121" t="str">
        <f t="shared" si="264"/>
        <v>C</v>
      </c>
    </row>
    <row r="16952" spans="2:9" ht="12.75">
      <c r="B16952" s="102">
        <v>247463905</v>
      </c>
      <c r="C16952" s="106">
        <v>0.72792352303299523</v>
      </c>
      <c r="D16952" s="107">
        <v>0.96008491667525608</v>
      </c>
      <c r="E16952" s="106">
        <v>0.5403369192044325</v>
      </c>
      <c r="F16952" s="107">
        <v>0.63254907589583476</v>
      </c>
      <c r="G16952" s="106">
        <v>0.67400910900845723</v>
      </c>
      <c r="H16952" s="107">
        <v>0.6527534576251679</v>
      </c>
      <c r="I16952" s="121" t="str">
        <f t="shared" si="264"/>
        <v>DF</v>
      </c>
    </row>
    <row r="16953" spans="2:9" ht="12.75">
      <c r="B16953" s="102">
        <v>247464367</v>
      </c>
      <c r="C16953" s="106">
        <v>0.8161521627588888</v>
      </c>
      <c r="D16953" s="107">
        <v>0.35258694614721087</v>
      </c>
      <c r="E16953" s="106">
        <v>0.45285631588618824</v>
      </c>
      <c r="F16953" s="107">
        <v>0.68240372423021167</v>
      </c>
      <c r="G16953" s="106">
        <v>0.21944867770492338</v>
      </c>
      <c r="H16953" s="107">
        <v>0.84508411721297938</v>
      </c>
      <c r="I16953" s="121" t="str">
        <f t="shared" si="264"/>
        <v>BH</v>
      </c>
    </row>
    <row r="16954" spans="2:9" ht="12.75">
      <c r="B16954" s="102">
        <v>247464689</v>
      </c>
      <c r="C16954" s="106">
        <v>0.34802540753775379</v>
      </c>
      <c r="D16954" s="107">
        <v>0.22060219739737397</v>
      </c>
      <c r="E16954" s="106">
        <v>4.8911702596103002E-2</v>
      </c>
      <c r="F16954" s="107">
        <v>0.64071132933285546</v>
      </c>
      <c r="G16954" s="106">
        <v>0.54910899567973304</v>
      </c>
      <c r="H16954" s="107">
        <v>0.37520723595234928</v>
      </c>
      <c r="I16954" s="121" t="str">
        <f t="shared" si="264"/>
        <v>C</v>
      </c>
    </row>
    <row r="16955" spans="2:9" ht="12.75">
      <c r="B16955" s="102">
        <v>247465365</v>
      </c>
      <c r="C16955" s="106">
        <v>0.75452974753787805</v>
      </c>
      <c r="D16955" s="107">
        <v>0.99721979776988912</v>
      </c>
      <c r="E16955" s="106">
        <v>0.92472951952570837</v>
      </c>
      <c r="F16955" s="107">
        <v>0.96903943347538823</v>
      </c>
      <c r="G16955" s="106">
        <v>0.89043129274218136</v>
      </c>
      <c r="H16955" s="107">
        <v>0.76875758121129056</v>
      </c>
      <c r="I16955" s="121" t="str">
        <f t="shared" si="264"/>
        <v>DF</v>
      </c>
    </row>
    <row r="16956" spans="2:9" ht="12.75">
      <c r="B16956" s="102">
        <v>247473320</v>
      </c>
      <c r="C16956" s="106">
        <v>0.84261826713719756</v>
      </c>
      <c r="D16956" s="107">
        <v>6.6884301071314489E-2</v>
      </c>
      <c r="E16956" s="106">
        <v>0.62959628355070585</v>
      </c>
      <c r="F16956" s="107">
        <v>0.49386346794943492</v>
      </c>
      <c r="G16956" s="106">
        <v>0.9227654063634807</v>
      </c>
      <c r="H16956" s="107">
        <v>0.15358795596707431</v>
      </c>
      <c r="I16956" s="121" t="str">
        <f t="shared" si="264"/>
        <v>E</v>
      </c>
    </row>
    <row r="16957" spans="2:9" ht="12.75">
      <c r="B16957" s="102">
        <v>247473417</v>
      </c>
      <c r="C16957" s="106">
        <v>0.17274764077014115</v>
      </c>
      <c r="D16957" s="107">
        <v>0.39767141548253471</v>
      </c>
      <c r="E16957" s="106">
        <v>0.21840295188290293</v>
      </c>
      <c r="F16957" s="107">
        <v>0.10681707949806007</v>
      </c>
      <c r="G16957" s="106">
        <v>0.39607837683272806</v>
      </c>
      <c r="H16957" s="107">
        <v>9.2896410110432814E-2</v>
      </c>
      <c r="I16957" s="121" t="str">
        <f t="shared" si="264"/>
        <v>DF</v>
      </c>
    </row>
    <row r="16958" spans="2:9" ht="12.75">
      <c r="B16958" s="102">
        <v>247476692</v>
      </c>
      <c r="C16958" s="106">
        <v>1.7203539146223079E-2</v>
      </c>
      <c r="D16958" s="107">
        <v>0.53191367864438277</v>
      </c>
      <c r="E16958" s="106">
        <v>0.68641751853949895</v>
      </c>
      <c r="F16958" s="107">
        <v>0.79884259178192529</v>
      </c>
      <c r="G16958" s="106">
        <v>0.33686809070582147</v>
      </c>
      <c r="H16958" s="107">
        <v>0.46716235217696234</v>
      </c>
      <c r="I16958" s="121" t="str">
        <f t="shared" si="264"/>
        <v>C</v>
      </c>
    </row>
    <row r="16959" spans="2:9" ht="12.75">
      <c r="B16959" s="102">
        <v>247477872</v>
      </c>
      <c r="C16959" s="106">
        <v>8.532856151296464E-2</v>
      </c>
      <c r="D16959" s="107">
        <v>0.49805842703801151</v>
      </c>
      <c r="E16959" s="106">
        <v>0.50092017171437697</v>
      </c>
      <c r="F16959" s="107">
        <v>0.15809680268252402</v>
      </c>
      <c r="G16959" s="106">
        <v>0.85298023947832347</v>
      </c>
      <c r="H16959" s="107">
        <v>0.3631661047862742</v>
      </c>
      <c r="I16959" s="121" t="str">
        <f t="shared" si="264"/>
        <v>E</v>
      </c>
    </row>
    <row r="16960" spans="2:9" ht="12.75">
      <c r="B16960" s="102">
        <v>247478055</v>
      </c>
      <c r="C16960" s="106">
        <v>0.73437115231202998</v>
      </c>
      <c r="D16960" s="107">
        <v>0.83962268406071638</v>
      </c>
      <c r="E16960" s="106">
        <v>0.91945682658301586</v>
      </c>
      <c r="F16960" s="107">
        <v>0.28967185494163949</v>
      </c>
      <c r="G16960" s="106">
        <v>0.55571719794636931</v>
      </c>
      <c r="H16960" s="107">
        <v>0.10445941242323498</v>
      </c>
      <c r="I16960" s="121" t="str">
        <f t="shared" si="264"/>
        <v>TH</v>
      </c>
    </row>
    <row r="16961" spans="2:9" ht="12.75">
      <c r="B16961" s="102">
        <v>247478459</v>
      </c>
      <c r="C16961" s="106">
        <v>0.91610979113944335</v>
      </c>
      <c r="D16961" s="107">
        <v>0.66955745014708334</v>
      </c>
      <c r="E16961" s="106">
        <v>0.37151838354602962</v>
      </c>
      <c r="F16961" s="107">
        <v>0.28550872836151697</v>
      </c>
      <c r="G16961" s="106">
        <v>0.50385377628022887</v>
      </c>
      <c r="H16961" s="107">
        <v>0.48197374528827286</v>
      </c>
      <c r="I16961" s="121" t="str">
        <f t="shared" si="264"/>
        <v>FH</v>
      </c>
    </row>
    <row r="16962" spans="2:9" ht="12.75">
      <c r="B16962" s="102">
        <v>247479053</v>
      </c>
      <c r="C16962" s="106">
        <v>0.37656315301728682</v>
      </c>
      <c r="D16962" s="107">
        <v>0.2157042119502135</v>
      </c>
      <c r="E16962" s="106">
        <v>0.12030945938999538</v>
      </c>
      <c r="F16962" s="107">
        <v>0.9351363265046726</v>
      </c>
      <c r="G16962" s="106">
        <v>0.96128141643073461</v>
      </c>
      <c r="H16962" s="107">
        <v>0.15791966233992305</v>
      </c>
      <c r="I16962" s="121" t="str">
        <f t="shared" si="264"/>
        <v>E</v>
      </c>
    </row>
    <row r="16963" spans="2:9" ht="12.75">
      <c r="B16963" s="102">
        <v>247480159</v>
      </c>
      <c r="C16963" s="106">
        <v>0.74293685030906187</v>
      </c>
      <c r="D16963" s="107">
        <v>0.89091148641761064</v>
      </c>
      <c r="E16963" s="106">
        <v>0.64193934212108461</v>
      </c>
      <c r="F16963" s="107">
        <v>0.45862152233670783</v>
      </c>
      <c r="G16963" s="106">
        <v>0.86794008835107483</v>
      </c>
      <c r="H16963" s="107">
        <v>4.9386596388125703E-2</v>
      </c>
      <c r="I16963" s="121" t="str">
        <f t="shared" si="264"/>
        <v>DF</v>
      </c>
    </row>
    <row r="16964" spans="2:9" ht="12.75">
      <c r="B16964" s="102">
        <v>247480454</v>
      </c>
      <c r="C16964" s="106">
        <v>0.20960904868096741</v>
      </c>
      <c r="D16964" s="107">
        <v>0.52229979112398617</v>
      </c>
      <c r="E16964" s="106">
        <v>0.97816808930047916</v>
      </c>
      <c r="F16964" s="107">
        <v>2.8407411667181748E-3</v>
      </c>
      <c r="G16964" s="106">
        <v>0.46095209903589218</v>
      </c>
      <c r="H16964" s="107">
        <v>0.29547427025069894</v>
      </c>
      <c r="I16964" s="121" t="str">
        <f t="shared" si="264"/>
        <v>TH</v>
      </c>
    </row>
    <row r="16965" spans="2:9" ht="12.75">
      <c r="B16965" s="102">
        <v>247481610</v>
      </c>
      <c r="C16965" s="106">
        <v>0.66745754865829854</v>
      </c>
      <c r="D16965" s="107">
        <v>9.593908556196018E-2</v>
      </c>
      <c r="E16965" s="106">
        <v>0.88793700698028633</v>
      </c>
      <c r="F16965" s="107">
        <v>0.6829486825185489</v>
      </c>
      <c r="G16965" s="106">
        <v>7.5319939560215099E-2</v>
      </c>
      <c r="H16965" s="107">
        <v>0.17534824239710689</v>
      </c>
      <c r="I16965" s="121" t="str">
        <f t="shared" ref="I16965:I17028" si="265">INDEX($C$3:$H$3, MATCH(MAX(C16965:H16965), C16965:H16965, 0))</f>
        <v>TH</v>
      </c>
    </row>
    <row r="16966" spans="2:9" ht="12.75">
      <c r="B16966" s="102">
        <v>247482048</v>
      </c>
      <c r="C16966" s="106">
        <v>0.52719087331043246</v>
      </c>
      <c r="D16966" s="107">
        <v>0.40291734645351918</v>
      </c>
      <c r="E16966" s="106">
        <v>0.65903005092899702</v>
      </c>
      <c r="F16966" s="107">
        <v>0.46218541691154957</v>
      </c>
      <c r="G16966" s="106">
        <v>0.29778450220146291</v>
      </c>
      <c r="H16966" s="107">
        <v>0.23471203894319181</v>
      </c>
      <c r="I16966" s="121" t="str">
        <f t="shared" si="265"/>
        <v>TH</v>
      </c>
    </row>
    <row r="16967" spans="2:9" ht="12.75">
      <c r="B16967" s="102">
        <v>247482681</v>
      </c>
      <c r="C16967" s="106">
        <v>0.85441583742969929</v>
      </c>
      <c r="D16967" s="107">
        <v>0.74167892726049445</v>
      </c>
      <c r="E16967" s="106">
        <v>0.32077908595782656</v>
      </c>
      <c r="F16967" s="107">
        <v>0.8202943681356718</v>
      </c>
      <c r="G16967" s="106">
        <v>6.8827011904817326E-3</v>
      </c>
      <c r="H16967" s="107">
        <v>5.2692896001697243E-2</v>
      </c>
      <c r="I16967" s="121" t="str">
        <f t="shared" si="265"/>
        <v>FH</v>
      </c>
    </row>
    <row r="16968" spans="2:9" ht="12.75">
      <c r="B16968" s="102">
        <v>247484127</v>
      </c>
      <c r="C16968" s="106">
        <v>0.46874092901623693</v>
      </c>
      <c r="D16968" s="107">
        <v>0.27890370513375595</v>
      </c>
      <c r="E16968" s="106">
        <v>0.26314916979818559</v>
      </c>
      <c r="F16968" s="107">
        <v>0.40581856903116376</v>
      </c>
      <c r="G16968" s="106">
        <v>0.23125007045956281</v>
      </c>
      <c r="H16968" s="107">
        <v>0.45622759938461788</v>
      </c>
      <c r="I16968" s="121" t="str">
        <f t="shared" si="265"/>
        <v>FH</v>
      </c>
    </row>
    <row r="16969" spans="2:9" ht="12.75">
      <c r="B16969" s="102">
        <v>247485315</v>
      </c>
      <c r="C16969" s="106">
        <v>0.65083504742239717</v>
      </c>
      <c r="D16969" s="107">
        <v>0.5979197251182633</v>
      </c>
      <c r="E16969" s="106">
        <v>0.39714128299593821</v>
      </c>
      <c r="F16969" s="107">
        <v>0.35668015429967959</v>
      </c>
      <c r="G16969" s="106">
        <v>0.22662715434846348</v>
      </c>
      <c r="H16969" s="107">
        <v>0.99087655819653531</v>
      </c>
      <c r="I16969" s="121" t="str">
        <f t="shared" si="265"/>
        <v>BH</v>
      </c>
    </row>
    <row r="16970" spans="2:9" ht="12.75">
      <c r="B16970" s="102">
        <v>247485810</v>
      </c>
      <c r="C16970" s="106">
        <v>0.57392745937662881</v>
      </c>
      <c r="D16970" s="107">
        <v>0.18349142887994319</v>
      </c>
      <c r="E16970" s="106">
        <v>0.21255830957939192</v>
      </c>
      <c r="F16970" s="107">
        <v>0.48111575530862716</v>
      </c>
      <c r="G16970" s="106">
        <v>0.97273300447557287</v>
      </c>
      <c r="H16970" s="107">
        <v>0.94248451910960451</v>
      </c>
      <c r="I16970" s="121" t="str">
        <f t="shared" si="265"/>
        <v>E</v>
      </c>
    </row>
    <row r="16971" spans="2:9" ht="12.75">
      <c r="B16971" s="102">
        <v>247486850</v>
      </c>
      <c r="C16971" s="106">
        <v>0.83996960416928168</v>
      </c>
      <c r="D16971" s="107">
        <v>6.3347081467548749E-2</v>
      </c>
      <c r="E16971" s="106">
        <v>0.73051007246243116</v>
      </c>
      <c r="F16971" s="107">
        <v>0.95792027545509306</v>
      </c>
      <c r="G16971" s="106">
        <v>0.986604721399581</v>
      </c>
      <c r="H16971" s="107">
        <v>0.90426731060701071</v>
      </c>
      <c r="I16971" s="121" t="str">
        <f t="shared" si="265"/>
        <v>E</v>
      </c>
    </row>
    <row r="16972" spans="2:9" ht="12.75">
      <c r="B16972" s="102">
        <v>247487121</v>
      </c>
      <c r="C16972" s="106">
        <v>0.66933909796471336</v>
      </c>
      <c r="D16972" s="107">
        <v>0.38303503734749444</v>
      </c>
      <c r="E16972" s="106">
        <v>2.3654697307105232E-2</v>
      </c>
      <c r="F16972" s="107">
        <v>0.40920523705698564</v>
      </c>
      <c r="G16972" s="106">
        <v>3.0553699465699857E-2</v>
      </c>
      <c r="H16972" s="107">
        <v>0.85486412323442118</v>
      </c>
      <c r="I16972" s="121" t="str">
        <f t="shared" si="265"/>
        <v>BH</v>
      </c>
    </row>
    <row r="16973" spans="2:9" ht="12.75">
      <c r="B16973" s="102">
        <v>247488030</v>
      </c>
      <c r="C16973" s="106">
        <v>0.36245481723569606</v>
      </c>
      <c r="D16973" s="107">
        <v>0.87689671825822568</v>
      </c>
      <c r="E16973" s="106">
        <v>0.66450547466974719</v>
      </c>
      <c r="F16973" s="107">
        <v>0.84271488622140556</v>
      </c>
      <c r="G16973" s="106">
        <v>0.24723242868676132</v>
      </c>
      <c r="H16973" s="107">
        <v>0.57579743367396796</v>
      </c>
      <c r="I16973" s="121" t="str">
        <f t="shared" si="265"/>
        <v>DF</v>
      </c>
    </row>
    <row r="16974" spans="2:9" ht="12.75">
      <c r="B16974" s="102">
        <v>247490726</v>
      </c>
      <c r="C16974" s="106">
        <v>0.78557863963106156</v>
      </c>
      <c r="D16974" s="107">
        <v>0.60314095251220268</v>
      </c>
      <c r="E16974" s="106">
        <v>0.31647510649623967</v>
      </c>
      <c r="F16974" s="107">
        <v>0.38814064229895173</v>
      </c>
      <c r="G16974" s="106">
        <v>2.7900781707356437E-2</v>
      </c>
      <c r="H16974" s="107">
        <v>0.51993569549395247</v>
      </c>
      <c r="I16974" s="121" t="str">
        <f t="shared" si="265"/>
        <v>FH</v>
      </c>
    </row>
    <row r="16975" spans="2:9" ht="12.75">
      <c r="B16975" s="102">
        <v>247491781</v>
      </c>
      <c r="C16975" s="106">
        <v>0.68217634126034365</v>
      </c>
      <c r="D16975" s="107">
        <v>0.82363859527605698</v>
      </c>
      <c r="E16975" s="106">
        <v>0.43428939732633154</v>
      </c>
      <c r="F16975" s="107">
        <v>0.70370548703010183</v>
      </c>
      <c r="G16975" s="106">
        <v>0.56729213547891</v>
      </c>
      <c r="H16975" s="107">
        <v>0.61937751838321464</v>
      </c>
      <c r="I16975" s="121" t="str">
        <f t="shared" si="265"/>
        <v>DF</v>
      </c>
    </row>
    <row r="16976" spans="2:9" ht="12.75">
      <c r="B16976" s="102">
        <v>247492690</v>
      </c>
      <c r="C16976" s="106">
        <v>0.10377847834349674</v>
      </c>
      <c r="D16976" s="107">
        <v>0.71060826522063403</v>
      </c>
      <c r="E16976" s="106">
        <v>0.93505023376557883</v>
      </c>
      <c r="F16976" s="107">
        <v>0.42618360412430967</v>
      </c>
      <c r="G16976" s="106">
        <v>0.1626796489154867</v>
      </c>
      <c r="H16976" s="107">
        <v>0.99010362437250077</v>
      </c>
      <c r="I16976" s="121" t="str">
        <f t="shared" si="265"/>
        <v>BH</v>
      </c>
    </row>
    <row r="16977" spans="2:9" ht="12.75">
      <c r="B16977" s="102">
        <v>247493381</v>
      </c>
      <c r="C16977" s="106">
        <v>4.8228178665338461E-2</v>
      </c>
      <c r="D16977" s="107">
        <v>0.83599121058872417</v>
      </c>
      <c r="E16977" s="106">
        <v>0.93403855762731092</v>
      </c>
      <c r="F16977" s="107">
        <v>0.5809567572724621</v>
      </c>
      <c r="G16977" s="106">
        <v>8.4493953829562152E-2</v>
      </c>
      <c r="H16977" s="107">
        <v>0.21343669314330449</v>
      </c>
      <c r="I16977" s="121" t="str">
        <f t="shared" si="265"/>
        <v>TH</v>
      </c>
    </row>
    <row r="16978" spans="2:9" ht="12.75">
      <c r="B16978" s="102">
        <v>247494405</v>
      </c>
      <c r="C16978" s="106">
        <v>0.34231876217352486</v>
      </c>
      <c r="D16978" s="107">
        <v>0.3100094155798141</v>
      </c>
      <c r="E16978" s="106">
        <v>0.69502882164576363</v>
      </c>
      <c r="F16978" s="107">
        <v>0.48238964983021315</v>
      </c>
      <c r="G16978" s="106">
        <v>1.7657636978549718E-2</v>
      </c>
      <c r="H16978" s="107">
        <v>0.69936218663821581</v>
      </c>
      <c r="I16978" s="121" t="str">
        <f t="shared" si="265"/>
        <v>BH</v>
      </c>
    </row>
    <row r="16979" spans="2:9" ht="12.75">
      <c r="B16979" s="102">
        <v>247494851</v>
      </c>
      <c r="C16979" s="106">
        <v>8.5283110767964132E-2</v>
      </c>
      <c r="D16979" s="107">
        <v>9.3627311057878693E-2</v>
      </c>
      <c r="E16979" s="106">
        <v>0.28292032884615814</v>
      </c>
      <c r="F16979" s="107">
        <v>0.39984157343146731</v>
      </c>
      <c r="G16979" s="106">
        <v>0.77488780210188635</v>
      </c>
      <c r="H16979" s="107">
        <v>6.1885029151977911E-3</v>
      </c>
      <c r="I16979" s="121" t="str">
        <f t="shared" si="265"/>
        <v>E</v>
      </c>
    </row>
    <row r="16980" spans="2:9" ht="12.75">
      <c r="B16980" s="102">
        <v>247496148</v>
      </c>
      <c r="C16980" s="106">
        <v>0.7667777122440691</v>
      </c>
      <c r="D16980" s="107">
        <v>0.17411811107575126</v>
      </c>
      <c r="E16980" s="106">
        <v>0.1333687340019527</v>
      </c>
      <c r="F16980" s="107">
        <v>0.88267831904672844</v>
      </c>
      <c r="G16980" s="106">
        <v>0.48228768063008043</v>
      </c>
      <c r="H16980" s="107">
        <v>0.97257208489594693</v>
      </c>
      <c r="I16980" s="121" t="str">
        <f t="shared" si="265"/>
        <v>BH</v>
      </c>
    </row>
    <row r="16981" spans="2:9" ht="12.75">
      <c r="B16981" s="102">
        <v>247501376</v>
      </c>
      <c r="C16981" s="106">
        <v>0.34851415272703523</v>
      </c>
      <c r="D16981" s="107">
        <v>0.13748170704001006</v>
      </c>
      <c r="E16981" s="106">
        <v>0.17684382198873472</v>
      </c>
      <c r="F16981" s="107">
        <v>0.55644893480672875</v>
      </c>
      <c r="G16981" s="106">
        <v>0.81136014591964578</v>
      </c>
      <c r="H16981" s="107">
        <v>0.43263355268845971</v>
      </c>
      <c r="I16981" s="121" t="str">
        <f t="shared" si="265"/>
        <v>E</v>
      </c>
    </row>
    <row r="16982" spans="2:9" ht="12.75">
      <c r="B16982" s="102">
        <v>247504743</v>
      </c>
      <c r="C16982" s="106">
        <v>0.48167828263794732</v>
      </c>
      <c r="D16982" s="107">
        <v>0.36877046920162759</v>
      </c>
      <c r="E16982" s="106">
        <v>0.27780129273575915</v>
      </c>
      <c r="F16982" s="107">
        <v>0.41331737007440594</v>
      </c>
      <c r="G16982" s="106">
        <v>0.11475056112551751</v>
      </c>
      <c r="H16982" s="107">
        <v>0.6305351047184955</v>
      </c>
      <c r="I16982" s="121" t="str">
        <f t="shared" si="265"/>
        <v>BH</v>
      </c>
    </row>
    <row r="16983" spans="2:9" ht="12.75">
      <c r="B16983" s="102">
        <v>247505256</v>
      </c>
      <c r="C16983" s="106">
        <v>0.36790188471381913</v>
      </c>
      <c r="D16983" s="107">
        <v>0.25104616722751683</v>
      </c>
      <c r="E16983" s="106">
        <v>0.90848121000639481</v>
      </c>
      <c r="F16983" s="107">
        <v>8.055535472724884E-2</v>
      </c>
      <c r="G16983" s="106">
        <v>9.7092417101932504E-2</v>
      </c>
      <c r="H16983" s="107">
        <v>0.94133542086598809</v>
      </c>
      <c r="I16983" s="121" t="str">
        <f t="shared" si="265"/>
        <v>BH</v>
      </c>
    </row>
    <row r="16984" spans="2:9" ht="12.75">
      <c r="B16984" s="102">
        <v>247506155</v>
      </c>
      <c r="C16984" s="106">
        <v>0.2637708889435757</v>
      </c>
      <c r="D16984" s="107">
        <v>0.154427691725185</v>
      </c>
      <c r="E16984" s="106">
        <v>0.39940981463369374</v>
      </c>
      <c r="F16984" s="107">
        <v>0.76593753162737821</v>
      </c>
      <c r="G16984" s="106">
        <v>0.96580695619134338</v>
      </c>
      <c r="H16984" s="107">
        <v>0.39792461895752851</v>
      </c>
      <c r="I16984" s="121" t="str">
        <f t="shared" si="265"/>
        <v>E</v>
      </c>
    </row>
    <row r="16985" spans="2:9" ht="12.75">
      <c r="B16985" s="102">
        <v>247506897</v>
      </c>
      <c r="C16985" s="106">
        <v>0.9088755544905629</v>
      </c>
      <c r="D16985" s="107">
        <v>0.32182556298059795</v>
      </c>
      <c r="E16985" s="106">
        <v>0.98110888782430794</v>
      </c>
      <c r="F16985" s="107">
        <v>0.60055590804521142</v>
      </c>
      <c r="G16985" s="106">
        <v>1.0136907599141765E-2</v>
      </c>
      <c r="H16985" s="107">
        <v>0.31884630245632639</v>
      </c>
      <c r="I16985" s="121" t="str">
        <f t="shared" si="265"/>
        <v>TH</v>
      </c>
    </row>
    <row r="16986" spans="2:9" ht="12.75">
      <c r="B16986" s="102">
        <v>247506947</v>
      </c>
      <c r="C16986" s="106">
        <v>0.21628226192073452</v>
      </c>
      <c r="D16986" s="107">
        <v>0.31563842534608177</v>
      </c>
      <c r="E16986" s="106">
        <v>0.60187961988988903</v>
      </c>
      <c r="F16986" s="107">
        <v>0.79907819747122399</v>
      </c>
      <c r="G16986" s="106">
        <v>0.71018551751511261</v>
      </c>
      <c r="H16986" s="107">
        <v>0.75604773763951383</v>
      </c>
      <c r="I16986" s="121" t="str">
        <f t="shared" si="265"/>
        <v>C</v>
      </c>
    </row>
    <row r="16987" spans="2:9" ht="12.75">
      <c r="B16987" s="102">
        <v>247507796</v>
      </c>
      <c r="C16987" s="106">
        <v>0.17406681048906547</v>
      </c>
      <c r="D16987" s="107">
        <v>0.28189097188159873</v>
      </c>
      <c r="E16987" s="106">
        <v>0.34530089837735733</v>
      </c>
      <c r="F16987" s="107">
        <v>0.1106543197375025</v>
      </c>
      <c r="G16987" s="106">
        <v>0.69295978223323051</v>
      </c>
      <c r="H16987" s="107">
        <v>0.85770242723277779</v>
      </c>
      <c r="I16987" s="121" t="str">
        <f t="shared" si="265"/>
        <v>BH</v>
      </c>
    </row>
    <row r="16988" spans="2:9" ht="12.75">
      <c r="B16988" s="102">
        <v>247507838</v>
      </c>
      <c r="C16988" s="106">
        <v>0.96045045177499966</v>
      </c>
      <c r="D16988" s="107">
        <v>0.83659786770164679</v>
      </c>
      <c r="E16988" s="106">
        <v>0.18541761482526997</v>
      </c>
      <c r="F16988" s="107">
        <v>0.20072838903796253</v>
      </c>
      <c r="G16988" s="106">
        <v>9.4951256823665453E-2</v>
      </c>
      <c r="H16988" s="107">
        <v>0.40078072878996274</v>
      </c>
      <c r="I16988" s="121" t="str">
        <f t="shared" si="265"/>
        <v>FH</v>
      </c>
    </row>
    <row r="16989" spans="2:9" ht="12.75">
      <c r="B16989" s="102">
        <v>247508695</v>
      </c>
      <c r="C16989" s="106">
        <v>0.88860574656850577</v>
      </c>
      <c r="D16989" s="107">
        <v>0.20962656507849786</v>
      </c>
      <c r="E16989" s="106">
        <v>9.5456772235058551E-3</v>
      </c>
      <c r="F16989" s="107">
        <v>0.68676797202529194</v>
      </c>
      <c r="G16989" s="106">
        <v>0.49818085443028193</v>
      </c>
      <c r="H16989" s="107">
        <v>0.73622315869554611</v>
      </c>
      <c r="I16989" s="121" t="str">
        <f t="shared" si="265"/>
        <v>FH</v>
      </c>
    </row>
    <row r="16990" spans="2:9" ht="12.75">
      <c r="B16990" s="102">
        <v>247509635</v>
      </c>
      <c r="C16990" s="106">
        <v>0.41299186667163035</v>
      </c>
      <c r="D16990" s="107">
        <v>0.55280576942524196</v>
      </c>
      <c r="E16990" s="106">
        <v>0.88260325880649049</v>
      </c>
      <c r="F16990" s="107">
        <v>0.76188149993375998</v>
      </c>
      <c r="G16990" s="106">
        <v>0.55219839814370353</v>
      </c>
      <c r="H16990" s="107">
        <v>0.87298098464667118</v>
      </c>
      <c r="I16990" s="121" t="str">
        <f t="shared" si="265"/>
        <v>TH</v>
      </c>
    </row>
    <row r="16991" spans="2:9" ht="12.75">
      <c r="B16991" s="102">
        <v>247511211</v>
      </c>
      <c r="C16991" s="106">
        <v>0.66793248486652868</v>
      </c>
      <c r="D16991" s="107">
        <v>0.72820392599315142</v>
      </c>
      <c r="E16991" s="106">
        <v>0.42044169407521892</v>
      </c>
      <c r="F16991" s="107">
        <v>0.36103450406564197</v>
      </c>
      <c r="G16991" s="106">
        <v>0.67337672329738707</v>
      </c>
      <c r="H16991" s="107">
        <v>0.47837342517880899</v>
      </c>
      <c r="I16991" s="121" t="str">
        <f t="shared" si="265"/>
        <v>DF</v>
      </c>
    </row>
    <row r="16992" spans="2:9" ht="12.75">
      <c r="B16992" s="102">
        <v>247512465</v>
      </c>
      <c r="C16992" s="106">
        <v>0.25614232563600137</v>
      </c>
      <c r="D16992" s="107">
        <v>0.41881957523067914</v>
      </c>
      <c r="E16992" s="106">
        <v>0.10832660058972721</v>
      </c>
      <c r="F16992" s="107">
        <v>0.52966380732979257</v>
      </c>
      <c r="G16992" s="106">
        <v>0.34657250880846568</v>
      </c>
      <c r="H16992" s="107">
        <v>0.76664100834203186</v>
      </c>
      <c r="I16992" s="121" t="str">
        <f t="shared" si="265"/>
        <v>BH</v>
      </c>
    </row>
    <row r="16993" spans="2:9" ht="12.75">
      <c r="B16993" s="102">
        <v>247512811</v>
      </c>
      <c r="C16993" s="106">
        <v>0.66035277745576693</v>
      </c>
      <c r="D16993" s="107">
        <v>0.29070804232175274</v>
      </c>
      <c r="E16993" s="106">
        <v>0.11365542543047091</v>
      </c>
      <c r="F16993" s="107">
        <v>0.88331816037415223</v>
      </c>
      <c r="G16993" s="106">
        <v>0.12260873909691394</v>
      </c>
      <c r="H16993" s="107">
        <v>0.12524415932104382</v>
      </c>
      <c r="I16993" s="121" t="str">
        <f t="shared" si="265"/>
        <v>C</v>
      </c>
    </row>
    <row r="16994" spans="2:9" ht="12.75">
      <c r="B16994" s="102">
        <v>247515205</v>
      </c>
      <c r="C16994" s="106">
        <v>0.17223192779979701</v>
      </c>
      <c r="D16994" s="107">
        <v>0.74149328789533442</v>
      </c>
      <c r="E16994" s="106">
        <v>0.31808840266904692</v>
      </c>
      <c r="F16994" s="107">
        <v>0.4720004402893121</v>
      </c>
      <c r="G16994" s="106">
        <v>0.22805192280303377</v>
      </c>
      <c r="H16994" s="107">
        <v>0.32369288877751501</v>
      </c>
      <c r="I16994" s="121" t="str">
        <f t="shared" si="265"/>
        <v>DF</v>
      </c>
    </row>
    <row r="16995" spans="2:9" ht="12.75">
      <c r="B16995" s="102">
        <v>247515476</v>
      </c>
      <c r="C16995" s="106">
        <v>0.66530204295138429</v>
      </c>
      <c r="D16995" s="107">
        <v>0.69087367066074479</v>
      </c>
      <c r="E16995" s="106">
        <v>0.30637724154760448</v>
      </c>
      <c r="F16995" s="107">
        <v>5.6988749552203011E-2</v>
      </c>
      <c r="G16995" s="106">
        <v>0.45761933405832722</v>
      </c>
      <c r="H16995" s="107">
        <v>8.7051122006194248E-2</v>
      </c>
      <c r="I16995" s="121" t="str">
        <f t="shared" si="265"/>
        <v>DF</v>
      </c>
    </row>
    <row r="16996" spans="2:9" ht="12.75">
      <c r="B16996" s="102">
        <v>247515898</v>
      </c>
      <c r="C16996" s="106">
        <v>0.57804302907379257</v>
      </c>
      <c r="D16996" s="107">
        <v>0.37527460115685418</v>
      </c>
      <c r="E16996" s="106">
        <v>0.53672398724845749</v>
      </c>
      <c r="F16996" s="107">
        <v>0.84505727991458035</v>
      </c>
      <c r="G16996" s="106">
        <v>0.68705148046677156</v>
      </c>
      <c r="H16996" s="107">
        <v>0.25747504283942391</v>
      </c>
      <c r="I16996" s="121" t="str">
        <f t="shared" si="265"/>
        <v>C</v>
      </c>
    </row>
    <row r="16997" spans="2:9" ht="12.75">
      <c r="B16997" s="102">
        <v>247518134</v>
      </c>
      <c r="C16997" s="106">
        <v>0.48100009371406083</v>
      </c>
      <c r="D16997" s="107">
        <v>0.60409259899337142</v>
      </c>
      <c r="E16997" s="106">
        <v>0.94226522793309275</v>
      </c>
      <c r="F16997" s="107">
        <v>0.20750637132941585</v>
      </c>
      <c r="G16997" s="106">
        <v>0.56798271932623345</v>
      </c>
      <c r="H16997" s="107">
        <v>0.33842355461836204</v>
      </c>
      <c r="I16997" s="121" t="str">
        <f t="shared" si="265"/>
        <v>TH</v>
      </c>
    </row>
    <row r="16998" spans="2:9" ht="12.75">
      <c r="B16998" s="102">
        <v>247518267</v>
      </c>
      <c r="C16998" s="106">
        <v>0.25857579397104136</v>
      </c>
      <c r="D16998" s="107">
        <v>0.89391569240401481</v>
      </c>
      <c r="E16998" s="106">
        <v>0.72704186110088198</v>
      </c>
      <c r="F16998" s="107">
        <v>0.90637660525097097</v>
      </c>
      <c r="G16998" s="106">
        <v>0.68033587493934289</v>
      </c>
      <c r="H16998" s="107">
        <v>6.5015596885802829E-2</v>
      </c>
      <c r="I16998" s="121" t="str">
        <f t="shared" si="265"/>
        <v>C</v>
      </c>
    </row>
    <row r="16999" spans="2:9" ht="12.75">
      <c r="B16999" s="102">
        <v>247518530</v>
      </c>
      <c r="C16999" s="106">
        <v>0.21823884377780622</v>
      </c>
      <c r="D16999" s="107">
        <v>0.69252783389910277</v>
      </c>
      <c r="E16999" s="106">
        <v>0.48718611561878267</v>
      </c>
      <c r="F16999" s="107">
        <v>0.96704515121891865</v>
      </c>
      <c r="G16999" s="106">
        <v>0.19717669836024143</v>
      </c>
      <c r="H16999" s="107">
        <v>0.83295078934197075</v>
      </c>
      <c r="I16999" s="121" t="str">
        <f t="shared" si="265"/>
        <v>C</v>
      </c>
    </row>
    <row r="17000" spans="2:9" ht="12.75">
      <c r="B17000" s="102">
        <v>247518991</v>
      </c>
      <c r="C17000" s="106">
        <v>0.41311100508400322</v>
      </c>
      <c r="D17000" s="107">
        <v>0.95408694060147869</v>
      </c>
      <c r="E17000" s="106">
        <v>1.1646811224814257E-2</v>
      </c>
      <c r="F17000" s="107">
        <v>3.0985678387135174E-2</v>
      </c>
      <c r="G17000" s="106">
        <v>0.39707161560500204</v>
      </c>
      <c r="H17000" s="107">
        <v>0.36452114484718567</v>
      </c>
      <c r="I17000" s="121" t="str">
        <f t="shared" si="265"/>
        <v>DF</v>
      </c>
    </row>
    <row r="17001" spans="2:9" ht="12.75">
      <c r="B17001" s="102">
        <v>247522036</v>
      </c>
      <c r="C17001" s="106">
        <v>6.8016876827311279E-2</v>
      </c>
      <c r="D17001" s="107">
        <v>0.2783882427162383</v>
      </c>
      <c r="E17001" s="106">
        <v>0.17540470535594421</v>
      </c>
      <c r="F17001" s="107">
        <v>0.79187168681552977</v>
      </c>
      <c r="G17001" s="106">
        <v>0.42248042384642792</v>
      </c>
      <c r="H17001" s="107">
        <v>0.22653407974498219</v>
      </c>
      <c r="I17001" s="121" t="str">
        <f t="shared" si="265"/>
        <v>C</v>
      </c>
    </row>
    <row r="17002" spans="2:9" ht="12.75">
      <c r="B17002" s="102">
        <v>247522885</v>
      </c>
      <c r="C17002" s="106">
        <v>0.92737604004639174</v>
      </c>
      <c r="D17002" s="107">
        <v>9.3012482966376986E-2</v>
      </c>
      <c r="E17002" s="106">
        <v>0.68491165871313697</v>
      </c>
      <c r="F17002" s="107">
        <v>0.68903830670394139</v>
      </c>
      <c r="G17002" s="106">
        <v>0.31287452577814001</v>
      </c>
      <c r="H17002" s="107">
        <v>0.12657699119093024</v>
      </c>
      <c r="I17002" s="121" t="str">
        <f t="shared" si="265"/>
        <v>FH</v>
      </c>
    </row>
    <row r="17003" spans="2:9" ht="12.75">
      <c r="B17003" s="102">
        <v>247522951</v>
      </c>
      <c r="C17003" s="106">
        <v>0.93484152672002363</v>
      </c>
      <c r="D17003" s="107">
        <v>0.16189835619770498</v>
      </c>
      <c r="E17003" s="106">
        <v>0.84947102371858296</v>
      </c>
      <c r="F17003" s="107">
        <v>0.57499871456584017</v>
      </c>
      <c r="G17003" s="106">
        <v>7.3120157436924238E-2</v>
      </c>
      <c r="H17003" s="107">
        <v>0.28794670608981043</v>
      </c>
      <c r="I17003" s="121" t="str">
        <f t="shared" si="265"/>
        <v>FH</v>
      </c>
    </row>
    <row r="17004" spans="2:9" ht="12.75">
      <c r="B17004" s="102">
        <v>247523834</v>
      </c>
      <c r="C17004" s="106">
        <v>0.39120034352135602</v>
      </c>
      <c r="D17004" s="107">
        <v>0.21473854495950162</v>
      </c>
      <c r="E17004" s="106">
        <v>0.66515284029329247</v>
      </c>
      <c r="F17004" s="107">
        <v>0.43929599585677881</v>
      </c>
      <c r="G17004" s="106">
        <v>0.52131643310289277</v>
      </c>
      <c r="H17004" s="107">
        <v>0.12223120587770975</v>
      </c>
      <c r="I17004" s="121" t="str">
        <f t="shared" si="265"/>
        <v>TH</v>
      </c>
    </row>
    <row r="17005" spans="2:9" ht="12.75">
      <c r="B17005" s="102">
        <v>247527077</v>
      </c>
      <c r="C17005" s="106">
        <v>0.88097067746507762</v>
      </c>
      <c r="D17005" s="107">
        <v>0.8194719768105827</v>
      </c>
      <c r="E17005" s="106">
        <v>5.8155095948957403E-2</v>
      </c>
      <c r="F17005" s="107">
        <v>0.59284013969056737</v>
      </c>
      <c r="G17005" s="106">
        <v>0.73673217748348674</v>
      </c>
      <c r="H17005" s="107">
        <v>0.69580671888676004</v>
      </c>
      <c r="I17005" s="121" t="str">
        <f t="shared" si="265"/>
        <v>FH</v>
      </c>
    </row>
    <row r="17006" spans="2:9" ht="12.75">
      <c r="B17006" s="102">
        <v>247528412</v>
      </c>
      <c r="C17006" s="106">
        <v>0.68881429468530997</v>
      </c>
      <c r="D17006" s="107">
        <v>0.96601777459808247</v>
      </c>
      <c r="E17006" s="106">
        <v>0.6662822954890395</v>
      </c>
      <c r="F17006" s="107">
        <v>0.33262325005113969</v>
      </c>
      <c r="G17006" s="106">
        <v>0.38138250093345172</v>
      </c>
      <c r="H17006" s="107">
        <v>0.41873594874703279</v>
      </c>
      <c r="I17006" s="121" t="str">
        <f t="shared" si="265"/>
        <v>DF</v>
      </c>
    </row>
    <row r="17007" spans="2:9" ht="12.75">
      <c r="B17007" s="102">
        <v>247532918</v>
      </c>
      <c r="C17007" s="106">
        <v>0.77646525125560228</v>
      </c>
      <c r="D17007" s="107">
        <v>0.44646806608658718</v>
      </c>
      <c r="E17007" s="106">
        <v>0.53728344008602669</v>
      </c>
      <c r="F17007" s="107">
        <v>0.26496726620926214</v>
      </c>
      <c r="G17007" s="106">
        <v>0.82666790751596153</v>
      </c>
      <c r="H17007" s="107">
        <v>0.70509492540359542</v>
      </c>
      <c r="I17007" s="121" t="str">
        <f t="shared" si="265"/>
        <v>E</v>
      </c>
    </row>
    <row r="17008" spans="2:9" ht="12.75">
      <c r="B17008" s="102">
        <v>247535615</v>
      </c>
      <c r="C17008" s="106">
        <v>0.96217617808018652</v>
      </c>
      <c r="D17008" s="107">
        <v>0.51286276017708343</v>
      </c>
      <c r="E17008" s="106">
        <v>0.29604237975222047</v>
      </c>
      <c r="F17008" s="107">
        <v>0.87979666590199379</v>
      </c>
      <c r="G17008" s="106">
        <v>0.54671997524684213</v>
      </c>
      <c r="H17008" s="107">
        <v>0.31794045743545807</v>
      </c>
      <c r="I17008" s="121" t="str">
        <f t="shared" si="265"/>
        <v>FH</v>
      </c>
    </row>
    <row r="17009" spans="2:9" ht="12.75">
      <c r="B17009" s="102">
        <v>247535880</v>
      </c>
      <c r="C17009" s="106">
        <v>0.6615020617245837</v>
      </c>
      <c r="D17009" s="107">
        <v>0.9325389782549196</v>
      </c>
      <c r="E17009" s="106">
        <v>0.86470914630595352</v>
      </c>
      <c r="F17009" s="107">
        <v>0.46037497527128668</v>
      </c>
      <c r="G17009" s="106">
        <v>5.2811422071186165E-2</v>
      </c>
      <c r="H17009" s="107">
        <v>0.71187657425294604</v>
      </c>
      <c r="I17009" s="121" t="str">
        <f t="shared" si="265"/>
        <v>DF</v>
      </c>
    </row>
    <row r="17010" spans="2:9" ht="12.75">
      <c r="B17010" s="102">
        <v>247536358</v>
      </c>
      <c r="C17010" s="106">
        <v>6.2943626025209198E-2</v>
      </c>
      <c r="D17010" s="107">
        <v>0.89039640308461809</v>
      </c>
      <c r="E17010" s="106">
        <v>0.12884958455438977</v>
      </c>
      <c r="F17010" s="107">
        <v>0.9250451472731851</v>
      </c>
      <c r="G17010" s="106">
        <v>0.31717639039898415</v>
      </c>
      <c r="H17010" s="107">
        <v>0.24530995785918019</v>
      </c>
      <c r="I17010" s="121" t="str">
        <f t="shared" si="265"/>
        <v>C</v>
      </c>
    </row>
    <row r="17011" spans="2:9" ht="12.75">
      <c r="B17011" s="102">
        <v>247536381</v>
      </c>
      <c r="C17011" s="106">
        <v>0.12467145487296172</v>
      </c>
      <c r="D17011" s="107">
        <v>0.90996257028313199</v>
      </c>
      <c r="E17011" s="106">
        <v>0.32403788161879632</v>
      </c>
      <c r="F17011" s="107">
        <v>0.42472892935946671</v>
      </c>
      <c r="G17011" s="106">
        <v>1.9587592115312802E-2</v>
      </c>
      <c r="H17011" s="107">
        <v>0.27856846949904934</v>
      </c>
      <c r="I17011" s="121" t="str">
        <f t="shared" si="265"/>
        <v>DF</v>
      </c>
    </row>
    <row r="17012" spans="2:9" ht="12.75">
      <c r="B17012" s="102">
        <v>247540186</v>
      </c>
      <c r="C17012" s="106">
        <v>0.1679887363517194</v>
      </c>
      <c r="D17012" s="107">
        <v>0.58811945785779507</v>
      </c>
      <c r="E17012" s="106">
        <v>0.89381069804455127</v>
      </c>
      <c r="F17012" s="107">
        <v>0.39170101018070036</v>
      </c>
      <c r="G17012" s="106">
        <v>0.33313786622141928</v>
      </c>
      <c r="H17012" s="107">
        <v>0.1162170073928972</v>
      </c>
      <c r="I17012" s="121" t="str">
        <f t="shared" si="265"/>
        <v>TH</v>
      </c>
    </row>
    <row r="17013" spans="2:9" ht="12.75">
      <c r="B17013" s="102">
        <v>247541192</v>
      </c>
      <c r="C17013" s="106">
        <v>0.15217254406844627</v>
      </c>
      <c r="D17013" s="107">
        <v>2.7979524499461839E-2</v>
      </c>
      <c r="E17013" s="106">
        <v>7.6475268632822946E-2</v>
      </c>
      <c r="F17013" s="107">
        <v>0.17551579136674711</v>
      </c>
      <c r="G17013" s="106">
        <v>0.40220233837153163</v>
      </c>
      <c r="H17013" s="107">
        <v>0.82380278070993307</v>
      </c>
      <c r="I17013" s="121" t="str">
        <f t="shared" si="265"/>
        <v>BH</v>
      </c>
    </row>
    <row r="17014" spans="2:9" ht="12.75">
      <c r="B17014" s="102">
        <v>247543923</v>
      </c>
      <c r="C17014" s="106">
        <v>0.59134664082498212</v>
      </c>
      <c r="D17014" s="107">
        <v>0.1411935201787573</v>
      </c>
      <c r="E17014" s="106">
        <v>0.79207570423498574</v>
      </c>
      <c r="F17014" s="107">
        <v>0.53873233998988335</v>
      </c>
      <c r="G17014" s="106">
        <v>0.33296122322720034</v>
      </c>
      <c r="H17014" s="107">
        <v>0.871504071334533</v>
      </c>
      <c r="I17014" s="121" t="str">
        <f t="shared" si="265"/>
        <v>BH</v>
      </c>
    </row>
    <row r="17015" spans="2:9" ht="12.75">
      <c r="B17015" s="102">
        <v>247544230</v>
      </c>
      <c r="C17015" s="106">
        <v>0.4063487902504217</v>
      </c>
      <c r="D17015" s="107">
        <v>0.24848880079912572</v>
      </c>
      <c r="E17015" s="106">
        <v>0.77870730539829403</v>
      </c>
      <c r="F17015" s="107">
        <v>0.41021200540065661</v>
      </c>
      <c r="G17015" s="106">
        <v>0.19187697612404575</v>
      </c>
      <c r="H17015" s="107">
        <v>0.55655315543907635</v>
      </c>
      <c r="I17015" s="121" t="str">
        <f t="shared" si="265"/>
        <v>TH</v>
      </c>
    </row>
    <row r="17016" spans="2:9" ht="12.75">
      <c r="B17016" s="102">
        <v>247544262</v>
      </c>
      <c r="C17016" s="106">
        <v>0.94157518676343122</v>
      </c>
      <c r="D17016" s="107">
        <v>0.68301712130246894</v>
      </c>
      <c r="E17016" s="106">
        <v>0.56100851359402348</v>
      </c>
      <c r="F17016" s="107">
        <v>0.69456759256918699</v>
      </c>
      <c r="G17016" s="106">
        <v>0.11454641528316412</v>
      </c>
      <c r="H17016" s="107">
        <v>0.93529206648962138</v>
      </c>
      <c r="I17016" s="121" t="str">
        <f t="shared" si="265"/>
        <v>FH</v>
      </c>
    </row>
    <row r="17017" spans="2:9" ht="12.75">
      <c r="B17017" s="102">
        <v>247544856</v>
      </c>
      <c r="C17017" s="106">
        <v>0.41475824214138246</v>
      </c>
      <c r="D17017" s="107">
        <v>0.86398040002878695</v>
      </c>
      <c r="E17017" s="106">
        <v>0.55857557782204248</v>
      </c>
      <c r="F17017" s="107">
        <v>0.63170903558139013</v>
      </c>
      <c r="G17017" s="106">
        <v>0.40222746928279385</v>
      </c>
      <c r="H17017" s="107">
        <v>0.93028129783594427</v>
      </c>
      <c r="I17017" s="121" t="str">
        <f t="shared" si="265"/>
        <v>BH</v>
      </c>
    </row>
    <row r="17018" spans="2:9" ht="12.75">
      <c r="B17018" s="102">
        <v>247544871</v>
      </c>
      <c r="C17018" s="106">
        <v>0.63395182014503981</v>
      </c>
      <c r="D17018" s="107">
        <v>0.32553523067622381</v>
      </c>
      <c r="E17018" s="106">
        <v>0.56522102564309917</v>
      </c>
      <c r="F17018" s="107">
        <v>0.23178201402298804</v>
      </c>
      <c r="G17018" s="106">
        <v>9.1192684851515438E-3</v>
      </c>
      <c r="H17018" s="107">
        <v>0.59524606775521871</v>
      </c>
      <c r="I17018" s="121" t="str">
        <f t="shared" si="265"/>
        <v>FH</v>
      </c>
    </row>
    <row r="17019" spans="2:9" ht="12.75">
      <c r="B17019" s="102">
        <v>247545228</v>
      </c>
      <c r="C17019" s="106">
        <v>0.11569224155051772</v>
      </c>
      <c r="D17019" s="107">
        <v>0.28627398628935952</v>
      </c>
      <c r="E17019" s="106">
        <v>0.28295554164378789</v>
      </c>
      <c r="F17019" s="107">
        <v>0.7340476256627968</v>
      </c>
      <c r="G17019" s="106">
        <v>0.72934817016274645</v>
      </c>
      <c r="H17019" s="107">
        <v>3.0840281406187664E-2</v>
      </c>
      <c r="I17019" s="121" t="str">
        <f t="shared" si="265"/>
        <v>C</v>
      </c>
    </row>
    <row r="17020" spans="2:9" ht="12.75">
      <c r="B17020" s="102">
        <v>247545994</v>
      </c>
      <c r="C17020" s="106">
        <v>0.77133414356679908</v>
      </c>
      <c r="D17020" s="107">
        <v>0.13407179410864112</v>
      </c>
      <c r="E17020" s="106">
        <v>0.17983618310805083</v>
      </c>
      <c r="F17020" s="107">
        <v>0.43505108094064271</v>
      </c>
      <c r="G17020" s="106">
        <v>0.65573536471304372</v>
      </c>
      <c r="H17020" s="107">
        <v>0.80046313405264335</v>
      </c>
      <c r="I17020" s="121" t="str">
        <f t="shared" si="265"/>
        <v>BH</v>
      </c>
    </row>
    <row r="17021" spans="2:9" ht="12.75">
      <c r="B17021" s="102">
        <v>247546070</v>
      </c>
      <c r="C17021" s="106">
        <v>0.5123283567570569</v>
      </c>
      <c r="D17021" s="107">
        <v>7.5153183739278484E-2</v>
      </c>
      <c r="E17021" s="106">
        <v>0.2476472497979767</v>
      </c>
      <c r="F17021" s="107">
        <v>0.48556886131788102</v>
      </c>
      <c r="G17021" s="106">
        <v>0.48893532034378406</v>
      </c>
      <c r="H17021" s="107">
        <v>0.45875667184764346</v>
      </c>
      <c r="I17021" s="121" t="str">
        <f t="shared" si="265"/>
        <v>FH</v>
      </c>
    </row>
    <row r="17022" spans="2:9" ht="12.75">
      <c r="B17022" s="102">
        <v>247546440</v>
      </c>
      <c r="C17022" s="106">
        <v>0.11435692225729355</v>
      </c>
      <c r="D17022" s="107">
        <v>9.9658347642669343E-2</v>
      </c>
      <c r="E17022" s="106">
        <v>0.87726267951918535</v>
      </c>
      <c r="F17022" s="107">
        <v>0.60611675169260204</v>
      </c>
      <c r="G17022" s="106">
        <v>0.18912583325925336</v>
      </c>
      <c r="H17022" s="107">
        <v>0.81689799413043396</v>
      </c>
      <c r="I17022" s="121" t="str">
        <f t="shared" si="265"/>
        <v>TH</v>
      </c>
    </row>
    <row r="17023" spans="2:9" ht="12.75">
      <c r="B17023" s="102">
        <v>247546464</v>
      </c>
      <c r="C17023" s="106">
        <v>0.28174379197405219</v>
      </c>
      <c r="D17023" s="107">
        <v>0.37039410640281312</v>
      </c>
      <c r="E17023" s="106">
        <v>0.61045035976807016</v>
      </c>
      <c r="F17023" s="107">
        <v>0.71423416873411361</v>
      </c>
      <c r="G17023" s="106">
        <v>0.50784497429143238</v>
      </c>
      <c r="H17023" s="107">
        <v>0.47048124644689038</v>
      </c>
      <c r="I17023" s="121" t="str">
        <f t="shared" si="265"/>
        <v>C</v>
      </c>
    </row>
    <row r="17024" spans="2:9" ht="12.75">
      <c r="B17024" s="102">
        <v>247546786</v>
      </c>
      <c r="C17024" s="106">
        <v>3.1003230951811567E-2</v>
      </c>
      <c r="D17024" s="107">
        <v>0.98610436704956328</v>
      </c>
      <c r="E17024" s="106">
        <v>0.94137194229002152</v>
      </c>
      <c r="F17024" s="107">
        <v>1.0732671318537168E-2</v>
      </c>
      <c r="G17024" s="106">
        <v>0.33349207981647933</v>
      </c>
      <c r="H17024" s="107">
        <v>0.1370881056479103</v>
      </c>
      <c r="I17024" s="121" t="str">
        <f t="shared" si="265"/>
        <v>DF</v>
      </c>
    </row>
    <row r="17025" spans="2:9" ht="12.75">
      <c r="B17025" s="102">
        <v>247549839</v>
      </c>
      <c r="C17025" s="106">
        <v>0.85472152446399829</v>
      </c>
      <c r="D17025" s="107">
        <v>0.3456343258878638</v>
      </c>
      <c r="E17025" s="106">
        <v>8.1791580009392462E-2</v>
      </c>
      <c r="F17025" s="107">
        <v>0.87215264768777789</v>
      </c>
      <c r="G17025" s="106">
        <v>0.10396116596516691</v>
      </c>
      <c r="H17025" s="107">
        <v>0.76105413409933509</v>
      </c>
      <c r="I17025" s="121" t="str">
        <f t="shared" si="265"/>
        <v>C</v>
      </c>
    </row>
    <row r="17026" spans="2:9" ht="12.75">
      <c r="B17026" s="102">
        <v>247554179</v>
      </c>
      <c r="C17026" s="106">
        <v>8.8820720330482494E-2</v>
      </c>
      <c r="D17026" s="107">
        <v>0.58373942315797223</v>
      </c>
      <c r="E17026" s="106">
        <v>0.10933469391369055</v>
      </c>
      <c r="F17026" s="107">
        <v>0.92269522817946559</v>
      </c>
      <c r="G17026" s="106">
        <v>0.17257157398848921</v>
      </c>
      <c r="H17026" s="107">
        <v>0.32014152043292299</v>
      </c>
      <c r="I17026" s="121" t="str">
        <f t="shared" si="265"/>
        <v>C</v>
      </c>
    </row>
    <row r="17027" spans="2:9" ht="12.75">
      <c r="B17027" s="102">
        <v>247554737</v>
      </c>
      <c r="C17027" s="106">
        <v>0.47295232934673881</v>
      </c>
      <c r="D17027" s="107">
        <v>0.64279182639154175</v>
      </c>
      <c r="E17027" s="106">
        <v>0.22546692384969091</v>
      </c>
      <c r="F17027" s="107">
        <v>2.5720209799672933E-2</v>
      </c>
      <c r="G17027" s="106">
        <v>0.11695758807089041</v>
      </c>
      <c r="H17027" s="107">
        <v>0.4860288360279541</v>
      </c>
      <c r="I17027" s="121" t="str">
        <f t="shared" si="265"/>
        <v>DF</v>
      </c>
    </row>
    <row r="17028" spans="2:9" ht="12.75">
      <c r="B17028" s="102">
        <v>247555479</v>
      </c>
      <c r="C17028" s="106">
        <v>0.81632930738088927</v>
      </c>
      <c r="D17028" s="107">
        <v>0.54535626576564589</v>
      </c>
      <c r="E17028" s="106">
        <v>0.20616727728506934</v>
      </c>
      <c r="F17028" s="107">
        <v>0.64388041722559586</v>
      </c>
      <c r="G17028" s="106">
        <v>0.70799534735092773</v>
      </c>
      <c r="H17028" s="107">
        <v>0.51742080451720529</v>
      </c>
      <c r="I17028" s="121" t="str">
        <f t="shared" si="265"/>
        <v>FH</v>
      </c>
    </row>
    <row r="17029" spans="2:9" ht="12.75">
      <c r="B17029" s="102">
        <v>247556107</v>
      </c>
      <c r="C17029" s="106">
        <v>0.95345285922244116</v>
      </c>
      <c r="D17029" s="107">
        <v>0.70349669556922034</v>
      </c>
      <c r="E17029" s="106">
        <v>0.94985066174387889</v>
      </c>
      <c r="F17029" s="107">
        <v>0.30044141875392794</v>
      </c>
      <c r="G17029" s="106">
        <v>0.86014620171306344</v>
      </c>
      <c r="H17029" s="107">
        <v>0.93867628011940085</v>
      </c>
      <c r="I17029" s="121" t="str">
        <f t="shared" ref="I17029:I17092" si="266">INDEX($C$3:$H$3, MATCH(MAX(C17029:H17029), C17029:H17029, 0))</f>
        <v>FH</v>
      </c>
    </row>
    <row r="17030" spans="2:9" ht="12.75">
      <c r="B17030" s="102">
        <v>247556264</v>
      </c>
      <c r="C17030" s="106">
        <v>0.88019904893469203</v>
      </c>
      <c r="D17030" s="107">
        <v>0.77536186946104668</v>
      </c>
      <c r="E17030" s="106">
        <v>0.85367788228102248</v>
      </c>
      <c r="F17030" s="107">
        <v>0.97623448864939633</v>
      </c>
      <c r="G17030" s="106">
        <v>7.0804054938082395E-2</v>
      </c>
      <c r="H17030" s="107">
        <v>0.19337726609588834</v>
      </c>
      <c r="I17030" s="121" t="str">
        <f t="shared" si="266"/>
        <v>C</v>
      </c>
    </row>
    <row r="17031" spans="2:9" ht="12.75">
      <c r="B17031" s="102">
        <v>247557955</v>
      </c>
      <c r="C17031" s="106">
        <v>0.40761979758332689</v>
      </c>
      <c r="D17031" s="107">
        <v>0.88682039054518591</v>
      </c>
      <c r="E17031" s="106">
        <v>0.61173114847309629</v>
      </c>
      <c r="F17031" s="107">
        <v>0.50685207930457166</v>
      </c>
      <c r="G17031" s="106">
        <v>0.78098102461764252</v>
      </c>
      <c r="H17031" s="107">
        <v>0.5877792023737145</v>
      </c>
      <c r="I17031" s="121" t="str">
        <f t="shared" si="266"/>
        <v>DF</v>
      </c>
    </row>
    <row r="17032" spans="2:9" ht="12.75">
      <c r="B17032" s="102">
        <v>247558614</v>
      </c>
      <c r="C17032" s="106">
        <v>0.44533364437218736</v>
      </c>
      <c r="D17032" s="107">
        <v>0.88488981706873115</v>
      </c>
      <c r="E17032" s="106">
        <v>0.33760891612904054</v>
      </c>
      <c r="F17032" s="107">
        <v>0.79301176768070381</v>
      </c>
      <c r="G17032" s="106">
        <v>0.5743976596977165</v>
      </c>
      <c r="H17032" s="107">
        <v>0.66310766740824256</v>
      </c>
      <c r="I17032" s="121" t="str">
        <f t="shared" si="266"/>
        <v>DF</v>
      </c>
    </row>
    <row r="17033" spans="2:9" ht="12.75">
      <c r="B17033" s="102">
        <v>247559340</v>
      </c>
      <c r="C17033" s="106">
        <v>0.94957135974696638</v>
      </c>
      <c r="D17033" s="107">
        <v>5.0153830121931087E-2</v>
      </c>
      <c r="E17033" s="106">
        <v>0.40930454631607383</v>
      </c>
      <c r="F17033" s="107">
        <v>0.30400596748554154</v>
      </c>
      <c r="G17033" s="106">
        <v>0.6488924967706664</v>
      </c>
      <c r="H17033" s="107">
        <v>0.24757458712584146</v>
      </c>
      <c r="I17033" s="121" t="str">
        <f t="shared" si="266"/>
        <v>FH</v>
      </c>
    </row>
    <row r="17034" spans="2:9" ht="12.75">
      <c r="B17034" s="102">
        <v>247560429</v>
      </c>
      <c r="C17034" s="106">
        <v>0.79866076307152167</v>
      </c>
      <c r="D17034" s="107">
        <v>0.69310188091991431</v>
      </c>
      <c r="E17034" s="106">
        <v>1.6355219718855452E-2</v>
      </c>
      <c r="F17034" s="107">
        <v>0.98663358839923365</v>
      </c>
      <c r="G17034" s="106">
        <v>0.14886799562649244</v>
      </c>
      <c r="H17034" s="107">
        <v>0.53906836903778488</v>
      </c>
      <c r="I17034" s="121" t="str">
        <f t="shared" si="266"/>
        <v>C</v>
      </c>
    </row>
    <row r="17035" spans="2:9" ht="12.75">
      <c r="B17035" s="102">
        <v>247562080</v>
      </c>
      <c r="C17035" s="106">
        <v>0.15068010612750049</v>
      </c>
      <c r="D17035" s="107">
        <v>0.2588974219739244</v>
      </c>
      <c r="E17035" s="106">
        <v>0.70012279085818463</v>
      </c>
      <c r="F17035" s="107">
        <v>0.34075026483330273</v>
      </c>
      <c r="G17035" s="106">
        <v>0.27114774562371302</v>
      </c>
      <c r="H17035" s="107">
        <v>0.43763240392083103</v>
      </c>
      <c r="I17035" s="121" t="str">
        <f t="shared" si="266"/>
        <v>TH</v>
      </c>
    </row>
    <row r="17036" spans="2:9" ht="12.75">
      <c r="B17036" s="102">
        <v>247563193</v>
      </c>
      <c r="C17036" s="106">
        <v>0.72440616386389589</v>
      </c>
      <c r="D17036" s="107">
        <v>0.32779261473369403</v>
      </c>
      <c r="E17036" s="106">
        <v>0.57066264610543271</v>
      </c>
      <c r="F17036" s="107">
        <v>0.66875717683886915</v>
      </c>
      <c r="G17036" s="106">
        <v>0.98797726903225169</v>
      </c>
      <c r="H17036" s="107">
        <v>6.6287830310866269E-2</v>
      </c>
      <c r="I17036" s="121" t="str">
        <f t="shared" si="266"/>
        <v>E</v>
      </c>
    </row>
    <row r="17037" spans="2:9" ht="12.75">
      <c r="B17037" s="102">
        <v>247563655</v>
      </c>
      <c r="C17037" s="106">
        <v>0.68313343387956071</v>
      </c>
      <c r="D17037" s="107">
        <v>0.97057707490280354</v>
      </c>
      <c r="E17037" s="106">
        <v>0.52215697934697047</v>
      </c>
      <c r="F17037" s="107">
        <v>0.95208914021075874</v>
      </c>
      <c r="G17037" s="106">
        <v>0.89889284380731005</v>
      </c>
      <c r="H17037" s="107">
        <v>6.6168902418713316E-2</v>
      </c>
      <c r="I17037" s="121" t="str">
        <f t="shared" si="266"/>
        <v>DF</v>
      </c>
    </row>
    <row r="17038" spans="2:9" ht="12.75">
      <c r="B17038" s="102">
        <v>247563829</v>
      </c>
      <c r="C17038" s="106">
        <v>0.55834347043332055</v>
      </c>
      <c r="D17038" s="107">
        <v>0.39172781757765862</v>
      </c>
      <c r="E17038" s="106">
        <v>0.28512641528129778</v>
      </c>
      <c r="F17038" s="107">
        <v>6.8305123808558132E-2</v>
      </c>
      <c r="G17038" s="106">
        <v>0.93827343482811765</v>
      </c>
      <c r="H17038" s="107">
        <v>0.75974628747380946</v>
      </c>
      <c r="I17038" s="121" t="str">
        <f t="shared" si="266"/>
        <v>E</v>
      </c>
    </row>
    <row r="17039" spans="2:9" ht="12.75">
      <c r="B17039" s="102">
        <v>247565874</v>
      </c>
      <c r="C17039" s="106">
        <v>0.94548202344291798</v>
      </c>
      <c r="D17039" s="107">
        <v>0.38740112725711739</v>
      </c>
      <c r="E17039" s="106">
        <v>0.32594455261364796</v>
      </c>
      <c r="F17039" s="107">
        <v>0.48458187187686086</v>
      </c>
      <c r="G17039" s="106">
        <v>0.75802977017554096</v>
      </c>
      <c r="H17039" s="107">
        <v>0.6179477700042133</v>
      </c>
      <c r="I17039" s="121" t="str">
        <f t="shared" si="266"/>
        <v>FH</v>
      </c>
    </row>
    <row r="17040" spans="2:9" ht="12.75">
      <c r="B17040" s="102">
        <v>247568086</v>
      </c>
      <c r="C17040" s="106">
        <v>0.76538434486476903</v>
      </c>
      <c r="D17040" s="107">
        <v>0.76009771364955725</v>
      </c>
      <c r="E17040" s="106">
        <v>0.31454266044383683</v>
      </c>
      <c r="F17040" s="107">
        <v>0.63702998778900111</v>
      </c>
      <c r="G17040" s="106">
        <v>0.51273583848280779</v>
      </c>
      <c r="H17040" s="107">
        <v>0.75707406941016497</v>
      </c>
      <c r="I17040" s="121" t="str">
        <f t="shared" si="266"/>
        <v>FH</v>
      </c>
    </row>
    <row r="17041" spans="2:9" ht="12.75">
      <c r="B17041" s="102">
        <v>247568993</v>
      </c>
      <c r="C17041" s="106">
        <v>0.54264892999109371</v>
      </c>
      <c r="D17041" s="107">
        <v>0.19913419589588077</v>
      </c>
      <c r="E17041" s="106">
        <v>0.14932431593804552</v>
      </c>
      <c r="F17041" s="107">
        <v>0.14722502341663324</v>
      </c>
      <c r="G17041" s="106">
        <v>0.8234719085318889</v>
      </c>
      <c r="H17041" s="107">
        <v>0.94322450372690358</v>
      </c>
      <c r="I17041" s="121" t="str">
        <f t="shared" si="266"/>
        <v>BH</v>
      </c>
    </row>
    <row r="17042" spans="2:9" ht="12.75">
      <c r="B17042" s="102">
        <v>247569347</v>
      </c>
      <c r="C17042" s="106">
        <v>0.51694630136392328</v>
      </c>
      <c r="D17042" s="107">
        <v>0.11401902504656158</v>
      </c>
      <c r="E17042" s="106">
        <v>3.4811833851445595E-2</v>
      </c>
      <c r="F17042" s="107">
        <v>0.48507178669773121</v>
      </c>
      <c r="G17042" s="106">
        <v>0.30603324390122855</v>
      </c>
      <c r="H17042" s="107">
        <v>0.66616864070871973</v>
      </c>
      <c r="I17042" s="121" t="str">
        <f t="shared" si="266"/>
        <v>BH</v>
      </c>
    </row>
    <row r="17043" spans="2:9" ht="12.75">
      <c r="B17043" s="102">
        <v>247570099</v>
      </c>
      <c r="C17043" s="106">
        <v>0.43753165910739256</v>
      </c>
      <c r="D17043" s="107">
        <v>0.69427804084299116</v>
      </c>
      <c r="E17043" s="106">
        <v>0.79320470854088021</v>
      </c>
      <c r="F17043" s="107">
        <v>9.9646424867508188E-2</v>
      </c>
      <c r="G17043" s="106">
        <v>0.61619810852004786</v>
      </c>
      <c r="H17043" s="107">
        <v>0.80869937158144189</v>
      </c>
      <c r="I17043" s="121" t="str">
        <f t="shared" si="266"/>
        <v>BH</v>
      </c>
    </row>
    <row r="17044" spans="2:9" ht="12.75">
      <c r="B17044" s="102">
        <v>247571311</v>
      </c>
      <c r="C17044" s="106">
        <v>0.73948986097219649</v>
      </c>
      <c r="D17044" s="107">
        <v>0.44132294278058382</v>
      </c>
      <c r="E17044" s="106">
        <v>0.24725367403136111</v>
      </c>
      <c r="F17044" s="107">
        <v>0.90735768770093816</v>
      </c>
      <c r="G17044" s="106">
        <v>0.18194520412292547</v>
      </c>
      <c r="H17044" s="107">
        <v>0.79481552570706815</v>
      </c>
      <c r="I17044" s="121" t="str">
        <f t="shared" si="266"/>
        <v>C</v>
      </c>
    </row>
    <row r="17045" spans="2:9" ht="12.75">
      <c r="B17045" s="102">
        <v>247571600</v>
      </c>
      <c r="C17045" s="106">
        <v>0.43736550640164884</v>
      </c>
      <c r="D17045" s="107">
        <v>0.4383999325611101</v>
      </c>
      <c r="E17045" s="106">
        <v>0.19411670511377799</v>
      </c>
      <c r="F17045" s="107">
        <v>0.74007073826749448</v>
      </c>
      <c r="G17045" s="106">
        <v>0.98419633242497828</v>
      </c>
      <c r="H17045" s="107">
        <v>0.65981928774026688</v>
      </c>
      <c r="I17045" s="121" t="str">
        <f t="shared" si="266"/>
        <v>E</v>
      </c>
    </row>
    <row r="17046" spans="2:9" ht="12.75">
      <c r="B17046" s="102">
        <v>247571699</v>
      </c>
      <c r="C17046" s="106">
        <v>0.13261673386985606</v>
      </c>
      <c r="D17046" s="107">
        <v>0.77780094582171611</v>
      </c>
      <c r="E17046" s="106">
        <v>0.37398137754392557</v>
      </c>
      <c r="F17046" s="107">
        <v>0.67612468985920171</v>
      </c>
      <c r="G17046" s="106">
        <v>0.85099808323489778</v>
      </c>
      <c r="H17046" s="107">
        <v>7.6135582865708651E-2</v>
      </c>
      <c r="I17046" s="121" t="str">
        <f t="shared" si="266"/>
        <v>E</v>
      </c>
    </row>
    <row r="17047" spans="2:9" ht="12.75">
      <c r="B17047" s="102">
        <v>247573036</v>
      </c>
      <c r="C17047" s="106">
        <v>0.64288721437963448</v>
      </c>
      <c r="D17047" s="107">
        <v>0.10043606566639496</v>
      </c>
      <c r="E17047" s="106">
        <v>2.5774051480068394E-2</v>
      </c>
      <c r="F17047" s="107">
        <v>0.57332713121525902</v>
      </c>
      <c r="G17047" s="106">
        <v>0.40218418845821469</v>
      </c>
      <c r="H17047" s="107">
        <v>0.69673376859708158</v>
      </c>
      <c r="I17047" s="121" t="str">
        <f t="shared" si="266"/>
        <v>BH</v>
      </c>
    </row>
    <row r="17048" spans="2:9" ht="12.75">
      <c r="B17048" s="102">
        <v>247573210</v>
      </c>
      <c r="C17048" s="106">
        <v>0.18602577948094079</v>
      </c>
      <c r="D17048" s="107">
        <v>0.49321147829575018</v>
      </c>
      <c r="E17048" s="106">
        <v>0.6233079310248324</v>
      </c>
      <c r="F17048" s="107">
        <v>1.9454174816072811E-2</v>
      </c>
      <c r="G17048" s="106">
        <v>0.34499273573443423</v>
      </c>
      <c r="H17048" s="107">
        <v>0.41083627010243151</v>
      </c>
      <c r="I17048" s="121" t="str">
        <f t="shared" si="266"/>
        <v>TH</v>
      </c>
    </row>
    <row r="17049" spans="2:9" ht="12.75">
      <c r="B17049" s="102">
        <v>247575551</v>
      </c>
      <c r="C17049" s="106">
        <v>0.53741272106291671</v>
      </c>
      <c r="D17049" s="107">
        <v>0.3240199712175118</v>
      </c>
      <c r="E17049" s="106">
        <v>0.37728787509805217</v>
      </c>
      <c r="F17049" s="107">
        <v>0.52464559486367568</v>
      </c>
      <c r="G17049" s="106">
        <v>0.77512475774308842</v>
      </c>
      <c r="H17049" s="107">
        <v>0.26212946947103699</v>
      </c>
      <c r="I17049" s="121" t="str">
        <f t="shared" si="266"/>
        <v>E</v>
      </c>
    </row>
    <row r="17050" spans="2:9" ht="12.75">
      <c r="B17050" s="102">
        <v>247577755</v>
      </c>
      <c r="C17050" s="106">
        <v>0.81865538808808402</v>
      </c>
      <c r="D17050" s="107">
        <v>0.51854822564199754</v>
      </c>
      <c r="E17050" s="106">
        <v>0.5595647962195649</v>
      </c>
      <c r="F17050" s="107">
        <v>0.85717831570794734</v>
      </c>
      <c r="G17050" s="106">
        <v>0.19848052539334038</v>
      </c>
      <c r="H17050" s="107">
        <v>0.29753610255446361</v>
      </c>
      <c r="I17050" s="121" t="str">
        <f t="shared" si="266"/>
        <v>C</v>
      </c>
    </row>
    <row r="17051" spans="2:9" ht="12.75">
      <c r="B17051" s="102">
        <v>247578563</v>
      </c>
      <c r="C17051" s="106">
        <v>0.91415042563224991</v>
      </c>
      <c r="D17051" s="107">
        <v>5.2092826159295669E-2</v>
      </c>
      <c r="E17051" s="106">
        <v>5.546760390227945E-3</v>
      </c>
      <c r="F17051" s="107">
        <v>0.24580646179357668</v>
      </c>
      <c r="G17051" s="106">
        <v>0.59411068129682354</v>
      </c>
      <c r="H17051" s="107">
        <v>0.13625211411881377</v>
      </c>
      <c r="I17051" s="121" t="str">
        <f t="shared" si="266"/>
        <v>FH</v>
      </c>
    </row>
    <row r="17052" spans="2:9" ht="12.75">
      <c r="B17052" s="102">
        <v>247578695</v>
      </c>
      <c r="C17052" s="106">
        <v>0.40320511635951117</v>
      </c>
      <c r="D17052" s="107">
        <v>0.65394302828724649</v>
      </c>
      <c r="E17052" s="106">
        <v>0.28435560446211983</v>
      </c>
      <c r="F17052" s="107">
        <v>0.88694853491224901</v>
      </c>
      <c r="G17052" s="106">
        <v>0.83860193139454098</v>
      </c>
      <c r="H17052" s="107">
        <v>0.74352248408772725</v>
      </c>
      <c r="I17052" s="121" t="str">
        <f t="shared" si="266"/>
        <v>C</v>
      </c>
    </row>
    <row r="17053" spans="2:9" ht="12.75">
      <c r="B17053" s="102">
        <v>247581599</v>
      </c>
      <c r="C17053" s="106">
        <v>0.4366967116725477</v>
      </c>
      <c r="D17053" s="107">
        <v>2.5202354934144688E-2</v>
      </c>
      <c r="E17053" s="106">
        <v>0.879453694671954</v>
      </c>
      <c r="F17053" s="107">
        <v>0.21783264670727531</v>
      </c>
      <c r="G17053" s="106">
        <v>0.32167597824467054</v>
      </c>
      <c r="H17053" s="107">
        <v>0.92689857733567838</v>
      </c>
      <c r="I17053" s="121" t="str">
        <f t="shared" si="266"/>
        <v>BH</v>
      </c>
    </row>
    <row r="17054" spans="2:9" ht="12.75">
      <c r="B17054" s="102">
        <v>247585708</v>
      </c>
      <c r="C17054" s="106">
        <v>5.4477547752213917E-2</v>
      </c>
      <c r="D17054" s="107">
        <v>8.7453312689442786E-2</v>
      </c>
      <c r="E17054" s="106">
        <v>0.69141480997953719</v>
      </c>
      <c r="F17054" s="107">
        <v>0.94093794060653879</v>
      </c>
      <c r="G17054" s="106">
        <v>0.21255213633556824</v>
      </c>
      <c r="H17054" s="107">
        <v>0.9900847375139179</v>
      </c>
      <c r="I17054" s="121" t="str">
        <f t="shared" si="266"/>
        <v>BH</v>
      </c>
    </row>
    <row r="17055" spans="2:9" ht="12.75">
      <c r="B17055" s="102">
        <v>247586581</v>
      </c>
      <c r="C17055" s="106">
        <v>0.29197511344360816</v>
      </c>
      <c r="D17055" s="107">
        <v>0.86551740011296552</v>
      </c>
      <c r="E17055" s="106">
        <v>0.18838011705268531</v>
      </c>
      <c r="F17055" s="107">
        <v>0.68642357705270407</v>
      </c>
      <c r="G17055" s="106">
        <v>0.64906849627405983</v>
      </c>
      <c r="H17055" s="107">
        <v>0.88956644199638046</v>
      </c>
      <c r="I17055" s="121" t="str">
        <f t="shared" si="266"/>
        <v>BH</v>
      </c>
    </row>
    <row r="17056" spans="2:9" ht="12.75">
      <c r="B17056" s="102">
        <v>247586888</v>
      </c>
      <c r="C17056" s="106">
        <v>0.69796934799976595</v>
      </c>
      <c r="D17056" s="107">
        <v>0.44413261485992139</v>
      </c>
      <c r="E17056" s="106">
        <v>0.53952413729240134</v>
      </c>
      <c r="F17056" s="107">
        <v>0.82570549575302898</v>
      </c>
      <c r="G17056" s="106">
        <v>0.3210294665306721</v>
      </c>
      <c r="H17056" s="107">
        <v>0.86942949912385026</v>
      </c>
      <c r="I17056" s="121" t="str">
        <f t="shared" si="266"/>
        <v>BH</v>
      </c>
    </row>
    <row r="17057" spans="2:9" ht="12.75">
      <c r="B17057" s="102">
        <v>247588126</v>
      </c>
      <c r="C17057" s="106">
        <v>0.54559041932782826</v>
      </c>
      <c r="D17057" s="107">
        <v>0.77473537366876233</v>
      </c>
      <c r="E17057" s="106">
        <v>0.69617539699179076</v>
      </c>
      <c r="F17057" s="107">
        <v>0.70751418149609702</v>
      </c>
      <c r="G17057" s="106">
        <v>8.4351117593238101E-2</v>
      </c>
      <c r="H17057" s="107">
        <v>5.2231856010035216E-2</v>
      </c>
      <c r="I17057" s="121" t="str">
        <f t="shared" si="266"/>
        <v>DF</v>
      </c>
    </row>
    <row r="17058" spans="2:9" ht="12.75">
      <c r="B17058" s="102">
        <v>247592226</v>
      </c>
      <c r="C17058" s="106">
        <v>1.8301427576331797E-2</v>
      </c>
      <c r="D17058" s="107">
        <v>1.4062026370166514E-2</v>
      </c>
      <c r="E17058" s="106">
        <v>0.46137683352477765</v>
      </c>
      <c r="F17058" s="107">
        <v>0.12134291899269467</v>
      </c>
      <c r="G17058" s="106">
        <v>0.4322618117977779</v>
      </c>
      <c r="H17058" s="107">
        <v>0.96178537741393311</v>
      </c>
      <c r="I17058" s="121" t="str">
        <f t="shared" si="266"/>
        <v>BH</v>
      </c>
    </row>
    <row r="17059" spans="2:9" ht="12.75">
      <c r="B17059" s="102">
        <v>247593545</v>
      </c>
      <c r="C17059" s="106">
        <v>0.24538253821107658</v>
      </c>
      <c r="D17059" s="107">
        <v>0.22950835296479077</v>
      </c>
      <c r="E17059" s="106">
        <v>0.96687482675685121</v>
      </c>
      <c r="F17059" s="107">
        <v>0.27800314083781075</v>
      </c>
      <c r="G17059" s="106">
        <v>0.54495500367488892</v>
      </c>
      <c r="H17059" s="107">
        <v>0.96927244655711409</v>
      </c>
      <c r="I17059" s="121" t="str">
        <f t="shared" si="266"/>
        <v>BH</v>
      </c>
    </row>
    <row r="17060" spans="2:9" ht="12.75">
      <c r="B17060" s="102">
        <v>247595905</v>
      </c>
      <c r="C17060" s="106">
        <v>0.25901144881690663</v>
      </c>
      <c r="D17060" s="107">
        <v>0.68797634848490441</v>
      </c>
      <c r="E17060" s="106">
        <v>0.98091411567527409</v>
      </c>
      <c r="F17060" s="107">
        <v>0.52416719486755281</v>
      </c>
      <c r="G17060" s="106">
        <v>0.83593105262657641</v>
      </c>
      <c r="H17060" s="107">
        <v>0.4471061651011663</v>
      </c>
      <c r="I17060" s="121" t="str">
        <f t="shared" si="266"/>
        <v>TH</v>
      </c>
    </row>
    <row r="17061" spans="2:9" ht="12.75">
      <c r="B17061" s="102">
        <v>247597028</v>
      </c>
      <c r="C17061" s="106">
        <v>3.8370611765800255E-2</v>
      </c>
      <c r="D17061" s="107">
        <v>0.20119865182321939</v>
      </c>
      <c r="E17061" s="106">
        <v>0.92415718061826135</v>
      </c>
      <c r="F17061" s="107">
        <v>0.26486665043909197</v>
      </c>
      <c r="G17061" s="106">
        <v>0.61207135631367104</v>
      </c>
      <c r="H17061" s="107">
        <v>0.56693351532925451</v>
      </c>
      <c r="I17061" s="121" t="str">
        <f t="shared" si="266"/>
        <v>TH</v>
      </c>
    </row>
    <row r="17062" spans="2:9" ht="12.75">
      <c r="B17062" s="102">
        <v>247597260</v>
      </c>
      <c r="C17062" s="106">
        <v>0.691284435929717</v>
      </c>
      <c r="D17062" s="107">
        <v>0.84643706734771196</v>
      </c>
      <c r="E17062" s="106">
        <v>0.75483605600021253</v>
      </c>
      <c r="F17062" s="107">
        <v>0.76847207994233813</v>
      </c>
      <c r="G17062" s="106">
        <v>0.27839274051186091</v>
      </c>
      <c r="H17062" s="107">
        <v>0.81240289627273499</v>
      </c>
      <c r="I17062" s="121" t="str">
        <f t="shared" si="266"/>
        <v>DF</v>
      </c>
    </row>
    <row r="17063" spans="2:9" ht="12.75">
      <c r="B17063" s="102">
        <v>247599073</v>
      </c>
      <c r="C17063" s="106">
        <v>0.3317530730566105</v>
      </c>
      <c r="D17063" s="107">
        <v>4.7270672088667531E-2</v>
      </c>
      <c r="E17063" s="106">
        <v>0.57744236420477879</v>
      </c>
      <c r="F17063" s="107">
        <v>7.3506248790188522E-2</v>
      </c>
      <c r="G17063" s="106">
        <v>0.42519286725905237</v>
      </c>
      <c r="H17063" s="107">
        <v>0.71311075531522139</v>
      </c>
      <c r="I17063" s="121" t="str">
        <f t="shared" si="266"/>
        <v>BH</v>
      </c>
    </row>
    <row r="17064" spans="2:9" ht="12.75">
      <c r="B17064" s="102">
        <v>247599377</v>
      </c>
      <c r="C17064" s="106">
        <v>0.56054113170942088</v>
      </c>
      <c r="D17064" s="107">
        <v>6.3510712833785066E-2</v>
      </c>
      <c r="E17064" s="106">
        <v>0.24344488672357389</v>
      </c>
      <c r="F17064" s="107">
        <v>6.9076916028571134E-2</v>
      </c>
      <c r="G17064" s="106">
        <v>8.0986246536493001E-2</v>
      </c>
      <c r="H17064" s="107">
        <v>0.95932726477351471</v>
      </c>
      <c r="I17064" s="121" t="str">
        <f t="shared" si="266"/>
        <v>BH</v>
      </c>
    </row>
    <row r="17065" spans="2:9" ht="12.75">
      <c r="B17065" s="102">
        <v>247599617</v>
      </c>
      <c r="C17065" s="106">
        <v>0.66929049568769616</v>
      </c>
      <c r="D17065" s="107">
        <v>0.31289822531245814</v>
      </c>
      <c r="E17065" s="106">
        <v>0.47219890358529248</v>
      </c>
      <c r="F17065" s="107">
        <v>0.75754489230258404</v>
      </c>
      <c r="G17065" s="106">
        <v>0.98209358877496555</v>
      </c>
      <c r="H17065" s="107">
        <v>0.15884921716156986</v>
      </c>
      <c r="I17065" s="121" t="str">
        <f t="shared" si="266"/>
        <v>E</v>
      </c>
    </row>
    <row r="17066" spans="2:9" ht="12.75">
      <c r="B17066" s="102">
        <v>247601284</v>
      </c>
      <c r="C17066" s="106">
        <v>0.28028192305115684</v>
      </c>
      <c r="D17066" s="107">
        <v>0.79908170279838253</v>
      </c>
      <c r="E17066" s="106">
        <v>0.83187992623340046</v>
      </c>
      <c r="F17066" s="107">
        <v>0.42828927788996962</v>
      </c>
      <c r="G17066" s="106">
        <v>0.23117379997931709</v>
      </c>
      <c r="H17066" s="107">
        <v>0.52943791726379308</v>
      </c>
      <c r="I17066" s="121" t="str">
        <f t="shared" si="266"/>
        <v>TH</v>
      </c>
    </row>
    <row r="17067" spans="2:9" ht="12.75">
      <c r="B17067" s="102">
        <v>247602118</v>
      </c>
      <c r="C17067" s="106">
        <v>0.58862158033549727</v>
      </c>
      <c r="D17067" s="107">
        <v>0.30571054947889542</v>
      </c>
      <c r="E17067" s="106">
        <v>0.69119256933787554</v>
      </c>
      <c r="F17067" s="107">
        <v>6.353021644648571E-3</v>
      </c>
      <c r="G17067" s="106">
        <v>0.6723488653999663</v>
      </c>
      <c r="H17067" s="107">
        <v>0.64333674185176304</v>
      </c>
      <c r="I17067" s="121" t="str">
        <f t="shared" si="266"/>
        <v>TH</v>
      </c>
    </row>
    <row r="17068" spans="2:9" ht="12.75">
      <c r="B17068" s="102">
        <v>247605573</v>
      </c>
      <c r="C17068" s="106">
        <v>0.72471042609880865</v>
      </c>
      <c r="D17068" s="107">
        <v>0.25353268379740812</v>
      </c>
      <c r="E17068" s="106">
        <v>1.3572887762585584E-2</v>
      </c>
      <c r="F17068" s="107">
        <v>0.50051613505609671</v>
      </c>
      <c r="G17068" s="106">
        <v>0.25665677012113153</v>
      </c>
      <c r="H17068" s="107">
        <v>0.3658683006937542</v>
      </c>
      <c r="I17068" s="121" t="str">
        <f t="shared" si="266"/>
        <v>FH</v>
      </c>
    </row>
    <row r="17069" spans="2:9" ht="12.75">
      <c r="B17069" s="102">
        <v>247605995</v>
      </c>
      <c r="C17069" s="106">
        <v>0.37720460665185662</v>
      </c>
      <c r="D17069" s="107">
        <v>0.56867809064366615</v>
      </c>
      <c r="E17069" s="106">
        <v>0.23398568243634799</v>
      </c>
      <c r="F17069" s="107">
        <v>0.3502092156059593</v>
      </c>
      <c r="G17069" s="106">
        <v>0.71687281277355663</v>
      </c>
      <c r="H17069" s="107">
        <v>0.79055643963428945</v>
      </c>
      <c r="I17069" s="121" t="str">
        <f t="shared" si="266"/>
        <v>BH</v>
      </c>
    </row>
    <row r="17070" spans="2:9" ht="12.75">
      <c r="B17070" s="102">
        <v>247608478</v>
      </c>
      <c r="C17070" s="106">
        <v>0.78994954225664493</v>
      </c>
      <c r="D17070" s="107">
        <v>0.68606917955951463</v>
      </c>
      <c r="E17070" s="106">
        <v>0.82988348070849227</v>
      </c>
      <c r="F17070" s="107">
        <v>0.62765059179061833</v>
      </c>
      <c r="G17070" s="106">
        <v>0.25592904498558244</v>
      </c>
      <c r="H17070" s="107">
        <v>0.80465357011164329</v>
      </c>
      <c r="I17070" s="121" t="str">
        <f t="shared" si="266"/>
        <v>TH</v>
      </c>
    </row>
    <row r="17071" spans="2:9" ht="12.75">
      <c r="B17071" s="102">
        <v>247608593</v>
      </c>
      <c r="C17071" s="106">
        <v>0.16188592614228181</v>
      </c>
      <c r="D17071" s="107">
        <v>0.91268913877774871</v>
      </c>
      <c r="E17071" s="106">
        <v>0.72014429255326551</v>
      </c>
      <c r="F17071" s="107">
        <v>0.62791075624441128</v>
      </c>
      <c r="G17071" s="106">
        <v>0.1692352561817756</v>
      </c>
      <c r="H17071" s="107">
        <v>0.67097865601754325</v>
      </c>
      <c r="I17071" s="121" t="str">
        <f t="shared" si="266"/>
        <v>DF</v>
      </c>
    </row>
    <row r="17072" spans="2:9" ht="12.75">
      <c r="B17072" s="102">
        <v>247611761</v>
      </c>
      <c r="C17072" s="106">
        <v>0.15212352382976158</v>
      </c>
      <c r="D17072" s="107">
        <v>0.57548242443958308</v>
      </c>
      <c r="E17072" s="106">
        <v>0.49724408444326085</v>
      </c>
      <c r="F17072" s="107">
        <v>0.51276201379111708</v>
      </c>
      <c r="G17072" s="106">
        <v>0.90131825618519734</v>
      </c>
      <c r="H17072" s="107">
        <v>0.6600723738123131</v>
      </c>
      <c r="I17072" s="121" t="str">
        <f t="shared" si="266"/>
        <v>E</v>
      </c>
    </row>
    <row r="17073" spans="2:9" ht="12.75">
      <c r="B17073" s="102">
        <v>247611852</v>
      </c>
      <c r="C17073" s="106">
        <v>0.37018363013392275</v>
      </c>
      <c r="D17073" s="107">
        <v>0.40741974840128403</v>
      </c>
      <c r="E17073" s="106">
        <v>0.94513579608651299</v>
      </c>
      <c r="F17073" s="107">
        <v>0.40982945741235355</v>
      </c>
      <c r="G17073" s="106">
        <v>0.99214749478060948</v>
      </c>
      <c r="H17073" s="107">
        <v>0.13079946552134025</v>
      </c>
      <c r="I17073" s="121" t="str">
        <f t="shared" si="266"/>
        <v>E</v>
      </c>
    </row>
    <row r="17074" spans="2:9" ht="12.75">
      <c r="B17074" s="102">
        <v>247611951</v>
      </c>
      <c r="C17074" s="106">
        <v>0.40934193743194758</v>
      </c>
      <c r="D17074" s="107">
        <v>0.47818183796122238</v>
      </c>
      <c r="E17074" s="106">
        <v>0.93235038740766463</v>
      </c>
      <c r="F17074" s="107">
        <v>0.27865055701593011</v>
      </c>
      <c r="G17074" s="106">
        <v>0.23753646201934231</v>
      </c>
      <c r="H17074" s="107">
        <v>0.51550840666609599</v>
      </c>
      <c r="I17074" s="121" t="str">
        <f t="shared" si="266"/>
        <v>TH</v>
      </c>
    </row>
    <row r="17075" spans="2:9" ht="12.75">
      <c r="B17075" s="102">
        <v>247612018</v>
      </c>
      <c r="C17075" s="106">
        <v>0.67374674831543957</v>
      </c>
      <c r="D17075" s="107">
        <v>0.1037537003670117</v>
      </c>
      <c r="E17075" s="106">
        <v>0.4977907985234602</v>
      </c>
      <c r="F17075" s="107">
        <v>0.66738921080217484</v>
      </c>
      <c r="G17075" s="106">
        <v>0.86689742934483505</v>
      </c>
      <c r="H17075" s="107">
        <v>0.86928408292586501</v>
      </c>
      <c r="I17075" s="121" t="str">
        <f t="shared" si="266"/>
        <v>BH</v>
      </c>
    </row>
    <row r="17076" spans="2:9" ht="12.75">
      <c r="B17076" s="102">
        <v>247612628</v>
      </c>
      <c r="C17076" s="106">
        <v>0.84075130296270606</v>
      </c>
      <c r="D17076" s="107">
        <v>0.29215883119089137</v>
      </c>
      <c r="E17076" s="106">
        <v>0.50720059758806268</v>
      </c>
      <c r="F17076" s="107">
        <v>0.91415141554127133</v>
      </c>
      <c r="G17076" s="106">
        <v>0.11323517286978202</v>
      </c>
      <c r="H17076" s="107">
        <v>0.25925077738360525</v>
      </c>
      <c r="I17076" s="121" t="str">
        <f t="shared" si="266"/>
        <v>C</v>
      </c>
    </row>
    <row r="17077" spans="2:9" ht="12.75">
      <c r="B17077" s="102">
        <v>247615523</v>
      </c>
      <c r="C17077" s="106">
        <v>0.22786140958028334</v>
      </c>
      <c r="D17077" s="107">
        <v>0.45122867881080087</v>
      </c>
      <c r="E17077" s="106">
        <v>0.78737689771417529</v>
      </c>
      <c r="F17077" s="107">
        <v>0.18392724235843838</v>
      </c>
      <c r="G17077" s="106">
        <v>0.28674864279798484</v>
      </c>
      <c r="H17077" s="107">
        <v>0.27339617626251567</v>
      </c>
      <c r="I17077" s="121" t="str">
        <f t="shared" si="266"/>
        <v>TH</v>
      </c>
    </row>
    <row r="17078" spans="2:9" ht="12.75">
      <c r="B17078" s="102">
        <v>247616893</v>
      </c>
      <c r="C17078" s="106">
        <v>0.22170288800532068</v>
      </c>
      <c r="D17078" s="107">
        <v>0.38672703088135441</v>
      </c>
      <c r="E17078" s="106">
        <v>0.86371017579008091</v>
      </c>
      <c r="F17078" s="107">
        <v>0.59196414024148636</v>
      </c>
      <c r="G17078" s="106">
        <v>0.55264688804019069</v>
      </c>
      <c r="H17078" s="107">
        <v>4.2214989120435753E-2</v>
      </c>
      <c r="I17078" s="121" t="str">
        <f t="shared" si="266"/>
        <v>TH</v>
      </c>
    </row>
    <row r="17079" spans="2:9" ht="12.75">
      <c r="B17079" s="102">
        <v>247618131</v>
      </c>
      <c r="C17079" s="106">
        <v>0.38043898155926215</v>
      </c>
      <c r="D17079" s="107">
        <v>0.87654805946125625</v>
      </c>
      <c r="E17079" s="106">
        <v>0.53227288685803109</v>
      </c>
      <c r="F17079" s="107">
        <v>0.11775466226659503</v>
      </c>
      <c r="G17079" s="106">
        <v>0.5294373380202364</v>
      </c>
      <c r="H17079" s="107">
        <v>0.47871008466209553</v>
      </c>
      <c r="I17079" s="121" t="str">
        <f t="shared" si="266"/>
        <v>DF</v>
      </c>
    </row>
    <row r="17080" spans="2:9" ht="12.75">
      <c r="B17080" s="102">
        <v>247618206</v>
      </c>
      <c r="C17080" s="106">
        <v>0.71030558611701622</v>
      </c>
      <c r="D17080" s="107">
        <v>0.98772096128623144</v>
      </c>
      <c r="E17080" s="106">
        <v>0.5916200976056647</v>
      </c>
      <c r="F17080" s="107">
        <v>0.51322027811170745</v>
      </c>
      <c r="G17080" s="106">
        <v>0.5695161656223926</v>
      </c>
      <c r="H17080" s="107">
        <v>0.28474945624850356</v>
      </c>
      <c r="I17080" s="121" t="str">
        <f t="shared" si="266"/>
        <v>DF</v>
      </c>
    </row>
    <row r="17081" spans="2:9" ht="12.75">
      <c r="B17081" s="102">
        <v>247618899</v>
      </c>
      <c r="C17081" s="106">
        <v>0.12039908733228177</v>
      </c>
      <c r="D17081" s="107">
        <v>0.67760741906975142</v>
      </c>
      <c r="E17081" s="106">
        <v>0.56117435218888101</v>
      </c>
      <c r="F17081" s="107">
        <v>0.511450184307642</v>
      </c>
      <c r="G17081" s="106">
        <v>0.5614469269372151</v>
      </c>
      <c r="H17081" s="107">
        <v>0.80126544099590125</v>
      </c>
      <c r="I17081" s="121" t="str">
        <f t="shared" si="266"/>
        <v>BH</v>
      </c>
    </row>
    <row r="17082" spans="2:9" ht="12.75">
      <c r="B17082" s="102">
        <v>247620902</v>
      </c>
      <c r="C17082" s="106">
        <v>0.50134407373959666</v>
      </c>
      <c r="D17082" s="107">
        <v>0.63076813528754005</v>
      </c>
      <c r="E17082" s="106">
        <v>0.65603065785526837</v>
      </c>
      <c r="F17082" s="107">
        <v>9.9392850823096346E-2</v>
      </c>
      <c r="G17082" s="106">
        <v>0.72762230460402666</v>
      </c>
      <c r="H17082" s="107">
        <v>0.28281708986580156</v>
      </c>
      <c r="I17082" s="121" t="str">
        <f t="shared" si="266"/>
        <v>E</v>
      </c>
    </row>
    <row r="17083" spans="2:9" ht="12.75">
      <c r="B17083" s="102">
        <v>247620928</v>
      </c>
      <c r="C17083" s="106">
        <v>0.92466677128355723</v>
      </c>
      <c r="D17083" s="107">
        <v>0.13884548076495129</v>
      </c>
      <c r="E17083" s="106">
        <v>0.72514867306637609</v>
      </c>
      <c r="F17083" s="107">
        <v>0.20408008124553145</v>
      </c>
      <c r="G17083" s="106">
        <v>9.6368884122286502E-2</v>
      </c>
      <c r="H17083" s="107">
        <v>0.61465880681266793</v>
      </c>
      <c r="I17083" s="121" t="str">
        <f t="shared" si="266"/>
        <v>FH</v>
      </c>
    </row>
    <row r="17084" spans="2:9" ht="12.75">
      <c r="B17084" s="102">
        <v>247621142</v>
      </c>
      <c r="C17084" s="106">
        <v>0.94653996837931542</v>
      </c>
      <c r="D17084" s="107">
        <v>0.69530014236410675</v>
      </c>
      <c r="E17084" s="106">
        <v>0.44473865314136618</v>
      </c>
      <c r="F17084" s="107">
        <v>0.25620621632765195</v>
      </c>
      <c r="G17084" s="106">
        <v>0.97349080372005203</v>
      </c>
      <c r="H17084" s="107">
        <v>0.56768312451761638</v>
      </c>
      <c r="I17084" s="121" t="str">
        <f t="shared" si="266"/>
        <v>E</v>
      </c>
    </row>
    <row r="17085" spans="2:9" ht="12.75">
      <c r="B17085" s="102">
        <v>247622290</v>
      </c>
      <c r="C17085" s="106">
        <v>0.54322603756346877</v>
      </c>
      <c r="D17085" s="107">
        <v>0.18389085735042299</v>
      </c>
      <c r="E17085" s="106">
        <v>0.98012939937655874</v>
      </c>
      <c r="F17085" s="107">
        <v>0.30301339614167366</v>
      </c>
      <c r="G17085" s="106">
        <v>0.60587213610793955</v>
      </c>
      <c r="H17085" s="107">
        <v>0.17293389492832656</v>
      </c>
      <c r="I17085" s="121" t="str">
        <f t="shared" si="266"/>
        <v>TH</v>
      </c>
    </row>
    <row r="17086" spans="2:9" ht="12.75">
      <c r="B17086" s="102">
        <v>247623336</v>
      </c>
      <c r="C17086" s="106">
        <v>0.3127673426191091</v>
      </c>
      <c r="D17086" s="107">
        <v>0.7957739521542857</v>
      </c>
      <c r="E17086" s="106">
        <v>0.11214187892452543</v>
      </c>
      <c r="F17086" s="107">
        <v>0.66656510900454702</v>
      </c>
      <c r="G17086" s="106">
        <v>0.74010665630450689</v>
      </c>
      <c r="H17086" s="107">
        <v>0.7376832718673012</v>
      </c>
      <c r="I17086" s="121" t="str">
        <f t="shared" si="266"/>
        <v>DF</v>
      </c>
    </row>
    <row r="17087" spans="2:9" ht="12.75">
      <c r="B17087" s="102">
        <v>247629458</v>
      </c>
      <c r="C17087" s="106">
        <v>0.76024933784571136</v>
      </c>
      <c r="D17087" s="107">
        <v>0.58979532982484195</v>
      </c>
      <c r="E17087" s="106">
        <v>0.26403579287408085</v>
      </c>
      <c r="F17087" s="107">
        <v>0.31408759183978763</v>
      </c>
      <c r="G17087" s="106">
        <v>0.65612423047762913</v>
      </c>
      <c r="H17087" s="107">
        <v>4.0517566955463602E-2</v>
      </c>
      <c r="I17087" s="121" t="str">
        <f t="shared" si="266"/>
        <v>FH</v>
      </c>
    </row>
    <row r="17088" spans="2:9" ht="12.75">
      <c r="B17088" s="102">
        <v>247629549</v>
      </c>
      <c r="C17088" s="106">
        <v>0.87276948641902408</v>
      </c>
      <c r="D17088" s="107">
        <v>0.39982482771561512</v>
      </c>
      <c r="E17088" s="106">
        <v>0.39423111868325922</v>
      </c>
      <c r="F17088" s="107">
        <v>0.26260354292681876</v>
      </c>
      <c r="G17088" s="106">
        <v>0.8658872487576752</v>
      </c>
      <c r="H17088" s="107">
        <v>0.23046570614487916</v>
      </c>
      <c r="I17088" s="121" t="str">
        <f t="shared" si="266"/>
        <v>FH</v>
      </c>
    </row>
    <row r="17089" spans="2:9" ht="12.75">
      <c r="B17089" s="102">
        <v>247632240</v>
      </c>
      <c r="C17089" s="106">
        <v>0.26806870964387208</v>
      </c>
      <c r="D17089" s="107">
        <v>0.1932673286702713</v>
      </c>
      <c r="E17089" s="106">
        <v>0.11990128071795692</v>
      </c>
      <c r="F17089" s="107">
        <v>0.14308059676833729</v>
      </c>
      <c r="G17089" s="106">
        <v>0.48604010257459596</v>
      </c>
      <c r="H17089" s="107">
        <v>0.14359877542289112</v>
      </c>
      <c r="I17089" s="121" t="str">
        <f t="shared" si="266"/>
        <v>E</v>
      </c>
    </row>
    <row r="17090" spans="2:9" ht="12.75">
      <c r="B17090" s="102">
        <v>247634367</v>
      </c>
      <c r="C17090" s="106">
        <v>0.56312551394903854</v>
      </c>
      <c r="D17090" s="107">
        <v>0.49243316498192247</v>
      </c>
      <c r="E17090" s="106">
        <v>0.23899278341696495</v>
      </c>
      <c r="F17090" s="107">
        <v>0.62426302330939443</v>
      </c>
      <c r="G17090" s="106">
        <v>0.69073958030366445</v>
      </c>
      <c r="H17090" s="107">
        <v>0.79251444176851038</v>
      </c>
      <c r="I17090" s="121" t="str">
        <f t="shared" si="266"/>
        <v>BH</v>
      </c>
    </row>
    <row r="17091" spans="2:9" ht="12.75">
      <c r="B17091" s="102">
        <v>247635020</v>
      </c>
      <c r="C17091" s="106">
        <v>0.19844688862532855</v>
      </c>
      <c r="D17091" s="107">
        <v>0.64376385762184629</v>
      </c>
      <c r="E17091" s="106">
        <v>0.99628934567388328</v>
      </c>
      <c r="F17091" s="107">
        <v>0.85703795040018282</v>
      </c>
      <c r="G17091" s="106">
        <v>0.42850855732730242</v>
      </c>
      <c r="H17091" s="107">
        <v>3.4839598802811622E-3</v>
      </c>
      <c r="I17091" s="121" t="str">
        <f t="shared" si="266"/>
        <v>TH</v>
      </c>
    </row>
    <row r="17092" spans="2:9" ht="12.75">
      <c r="B17092" s="102">
        <v>247635323</v>
      </c>
      <c r="C17092" s="106">
        <v>0.29463577573307553</v>
      </c>
      <c r="D17092" s="107">
        <v>0.49680762885566421</v>
      </c>
      <c r="E17092" s="106">
        <v>0.54865392251588885</v>
      </c>
      <c r="F17092" s="107">
        <v>0.15866264360518012</v>
      </c>
      <c r="G17092" s="106">
        <v>1.9277879515915863E-2</v>
      </c>
      <c r="H17092" s="107">
        <v>0.22260817359496698</v>
      </c>
      <c r="I17092" s="121" t="str">
        <f t="shared" si="266"/>
        <v>TH</v>
      </c>
    </row>
    <row r="17093" spans="2:9" ht="12.75">
      <c r="B17093" s="102">
        <v>247635464</v>
      </c>
      <c r="C17093" s="106">
        <v>0.73037435827605801</v>
      </c>
      <c r="D17093" s="107">
        <v>0.91243939964969734</v>
      </c>
      <c r="E17093" s="106">
        <v>0.84813759712501113</v>
      </c>
      <c r="F17093" s="107">
        <v>0.57991046425788539</v>
      </c>
      <c r="G17093" s="106">
        <v>0.98641365651537694</v>
      </c>
      <c r="H17093" s="107">
        <v>0.79384522209825747</v>
      </c>
      <c r="I17093" s="121" t="str">
        <f t="shared" ref="I17093:I17156" si="267">INDEX($C$3:$H$3, MATCH(MAX(C17093:H17093), C17093:H17093, 0))</f>
        <v>E</v>
      </c>
    </row>
    <row r="17094" spans="2:9" ht="12.75">
      <c r="B17094" s="102">
        <v>247638180</v>
      </c>
      <c r="C17094" s="106">
        <v>0.75584143327226982</v>
      </c>
      <c r="D17094" s="107">
        <v>0.34889048975190118</v>
      </c>
      <c r="E17094" s="106">
        <v>0.61737181082302062</v>
      </c>
      <c r="F17094" s="107">
        <v>0.53287914631698996</v>
      </c>
      <c r="G17094" s="106">
        <v>4.033472222324308E-3</v>
      </c>
      <c r="H17094" s="107">
        <v>0.18215928691488603</v>
      </c>
      <c r="I17094" s="121" t="str">
        <f t="shared" si="267"/>
        <v>FH</v>
      </c>
    </row>
    <row r="17095" spans="2:9" ht="12.75">
      <c r="B17095" s="102">
        <v>247638963</v>
      </c>
      <c r="C17095" s="106">
        <v>0.90738310890863638</v>
      </c>
      <c r="D17095" s="107">
        <v>0.28753749618494662</v>
      </c>
      <c r="E17095" s="106">
        <v>0.46092035833328371</v>
      </c>
      <c r="F17095" s="107">
        <v>0.96496722335926677</v>
      </c>
      <c r="G17095" s="106">
        <v>0.9973654745579692</v>
      </c>
      <c r="H17095" s="107">
        <v>3.9760242133846768E-2</v>
      </c>
      <c r="I17095" s="121" t="str">
        <f t="shared" si="267"/>
        <v>E</v>
      </c>
    </row>
    <row r="17096" spans="2:9" ht="12.75">
      <c r="B17096" s="102">
        <v>247639319</v>
      </c>
      <c r="C17096" s="106">
        <v>0.39804769313768062</v>
      </c>
      <c r="D17096" s="107">
        <v>0.82809745576947957</v>
      </c>
      <c r="E17096" s="106">
        <v>0.76339461511827822</v>
      </c>
      <c r="F17096" s="107">
        <v>0.56831375629789038</v>
      </c>
      <c r="G17096" s="106">
        <v>3.0884864860405425E-2</v>
      </c>
      <c r="H17096" s="107">
        <v>0.11048721742348855</v>
      </c>
      <c r="I17096" s="121" t="str">
        <f t="shared" si="267"/>
        <v>DF</v>
      </c>
    </row>
    <row r="17097" spans="2:9" ht="12.75">
      <c r="B17097" s="102">
        <v>247639712</v>
      </c>
      <c r="C17097" s="106">
        <v>2.8578475975023832E-2</v>
      </c>
      <c r="D17097" s="107">
        <v>0.30521762304238509</v>
      </c>
      <c r="E17097" s="106">
        <v>0.3067692887292901</v>
      </c>
      <c r="F17097" s="107">
        <v>0.72485146936687705</v>
      </c>
      <c r="G17097" s="106">
        <v>0.34997074261469163</v>
      </c>
      <c r="H17097" s="107">
        <v>0.83092082048335225</v>
      </c>
      <c r="I17097" s="121" t="str">
        <f t="shared" si="267"/>
        <v>BH</v>
      </c>
    </row>
    <row r="17098" spans="2:9" ht="12.75">
      <c r="B17098" s="102">
        <v>247640110</v>
      </c>
      <c r="C17098" s="106">
        <v>0.53395772764560157</v>
      </c>
      <c r="D17098" s="107">
        <v>0.88360791341496014</v>
      </c>
      <c r="E17098" s="106">
        <v>0.71988948811106135</v>
      </c>
      <c r="F17098" s="107">
        <v>0.40522666159365039</v>
      </c>
      <c r="G17098" s="106">
        <v>0.85085397178606526</v>
      </c>
      <c r="H17098" s="107">
        <v>9.3020292024637019E-2</v>
      </c>
      <c r="I17098" s="121" t="str">
        <f t="shared" si="267"/>
        <v>DF</v>
      </c>
    </row>
    <row r="17099" spans="2:9" ht="12.75">
      <c r="B17099" s="102">
        <v>247640587</v>
      </c>
      <c r="C17099" s="106">
        <v>0.99890193992638876</v>
      </c>
      <c r="D17099" s="107">
        <v>0.5097230441302425</v>
      </c>
      <c r="E17099" s="106">
        <v>0.39230203713046574</v>
      </c>
      <c r="F17099" s="107">
        <v>0.15083350039942389</v>
      </c>
      <c r="G17099" s="106">
        <v>0.62885961779228339</v>
      </c>
      <c r="H17099" s="107">
        <v>0.65965129164940994</v>
      </c>
      <c r="I17099" s="121" t="str">
        <f t="shared" si="267"/>
        <v>FH</v>
      </c>
    </row>
    <row r="17100" spans="2:9" ht="12.75">
      <c r="B17100" s="102">
        <v>247641783</v>
      </c>
      <c r="C17100" s="106">
        <v>0.28469582977447505</v>
      </c>
      <c r="D17100" s="107">
        <v>0.6134090087081141</v>
      </c>
      <c r="E17100" s="106">
        <v>0.73878813985837088</v>
      </c>
      <c r="F17100" s="107">
        <v>0.243038191299076</v>
      </c>
      <c r="G17100" s="106">
        <v>0.9597881433473856</v>
      </c>
      <c r="H17100" s="107">
        <v>0.8428053479953852</v>
      </c>
      <c r="I17100" s="121" t="str">
        <f t="shared" si="267"/>
        <v>E</v>
      </c>
    </row>
    <row r="17101" spans="2:9" ht="12.75">
      <c r="B17101" s="102">
        <v>247643342</v>
      </c>
      <c r="C17101" s="106">
        <v>0.54863973635893881</v>
      </c>
      <c r="D17101" s="107">
        <v>0.92086771157488823</v>
      </c>
      <c r="E17101" s="106">
        <v>0.75951001602298107</v>
      </c>
      <c r="F17101" s="107">
        <v>4.4190489779378339E-2</v>
      </c>
      <c r="G17101" s="106">
        <v>0.72215892497526024</v>
      </c>
      <c r="H17101" s="107">
        <v>0.47021088950839918</v>
      </c>
      <c r="I17101" s="121" t="str">
        <f t="shared" si="267"/>
        <v>DF</v>
      </c>
    </row>
    <row r="17102" spans="2:9" ht="12.75">
      <c r="B17102" s="102">
        <v>247643360</v>
      </c>
      <c r="C17102" s="106">
        <v>0.40298790595665057</v>
      </c>
      <c r="D17102" s="107">
        <v>0.7272978478079466</v>
      </c>
      <c r="E17102" s="106">
        <v>5.5375006788042747E-2</v>
      </c>
      <c r="F17102" s="107">
        <v>0.65703801612191093</v>
      </c>
      <c r="G17102" s="106">
        <v>0.75812603987215699</v>
      </c>
      <c r="H17102" s="107">
        <v>0.81581532603091844</v>
      </c>
      <c r="I17102" s="121" t="str">
        <f t="shared" si="267"/>
        <v>BH</v>
      </c>
    </row>
    <row r="17103" spans="2:9" ht="12.75">
      <c r="B17103" s="102">
        <v>247644730</v>
      </c>
      <c r="C17103" s="106">
        <v>0.89476004900762196</v>
      </c>
      <c r="D17103" s="107">
        <v>0.2656554093202077</v>
      </c>
      <c r="E17103" s="106">
        <v>0.89717281894127532</v>
      </c>
      <c r="F17103" s="107">
        <v>0.32852344976734438</v>
      </c>
      <c r="G17103" s="106">
        <v>0.66542218423891297</v>
      </c>
      <c r="H17103" s="107">
        <v>0.18438191508321866</v>
      </c>
      <c r="I17103" s="121" t="str">
        <f t="shared" si="267"/>
        <v>TH</v>
      </c>
    </row>
    <row r="17104" spans="2:9" ht="12.75">
      <c r="B17104" s="102">
        <v>247647617</v>
      </c>
      <c r="C17104" s="106">
        <v>4.7130905702144954E-2</v>
      </c>
      <c r="D17104" s="107">
        <v>0.46050213236018545</v>
      </c>
      <c r="E17104" s="106">
        <v>0.76698022429787094</v>
      </c>
      <c r="F17104" s="107">
        <v>0.15189114328107678</v>
      </c>
      <c r="G17104" s="106">
        <v>0.28827913116794246</v>
      </c>
      <c r="H17104" s="107">
        <v>0.59706709834504523</v>
      </c>
      <c r="I17104" s="121" t="str">
        <f t="shared" si="267"/>
        <v>TH</v>
      </c>
    </row>
    <row r="17105" spans="2:9" ht="12.75">
      <c r="B17105" s="102">
        <v>247648433</v>
      </c>
      <c r="C17105" s="106">
        <v>0.44041711715889775</v>
      </c>
      <c r="D17105" s="107">
        <v>0.6888680285608324</v>
      </c>
      <c r="E17105" s="106">
        <v>0.89720303476863439</v>
      </c>
      <c r="F17105" s="107">
        <v>0.22543106641128574</v>
      </c>
      <c r="G17105" s="106">
        <v>0.16102429462279044</v>
      </c>
      <c r="H17105" s="107">
        <v>0.7956710731658545</v>
      </c>
      <c r="I17105" s="121" t="str">
        <f t="shared" si="267"/>
        <v>TH</v>
      </c>
    </row>
    <row r="17106" spans="2:9" ht="12.75">
      <c r="B17106" s="102">
        <v>247648441</v>
      </c>
      <c r="C17106" s="106">
        <v>0.91043721939502831</v>
      </c>
      <c r="D17106" s="107">
        <v>0.44228859642782514</v>
      </c>
      <c r="E17106" s="106">
        <v>0.15984962091359867</v>
      </c>
      <c r="F17106" s="107">
        <v>0.34649571975696469</v>
      </c>
      <c r="G17106" s="106">
        <v>0.96364373689056015</v>
      </c>
      <c r="H17106" s="107">
        <v>0.75488967851611832</v>
      </c>
      <c r="I17106" s="121" t="str">
        <f t="shared" si="267"/>
        <v>E</v>
      </c>
    </row>
    <row r="17107" spans="2:9" ht="12.75">
      <c r="B17107" s="102">
        <v>247652442</v>
      </c>
      <c r="C17107" s="106">
        <v>0.6108683406500568</v>
      </c>
      <c r="D17107" s="107">
        <v>0.2847631711392018</v>
      </c>
      <c r="E17107" s="106">
        <v>0.61472051764738</v>
      </c>
      <c r="F17107" s="107">
        <v>0.76478126004651426</v>
      </c>
      <c r="G17107" s="106">
        <v>0.11635693813112113</v>
      </c>
      <c r="H17107" s="107">
        <v>0.83784139525356593</v>
      </c>
      <c r="I17107" s="121" t="str">
        <f t="shared" si="267"/>
        <v>BH</v>
      </c>
    </row>
    <row r="17108" spans="2:9" ht="12.75">
      <c r="B17108" s="102">
        <v>247653153</v>
      </c>
      <c r="C17108" s="106">
        <v>0.13944298018014134</v>
      </c>
      <c r="D17108" s="107">
        <v>0.28585268362372851</v>
      </c>
      <c r="E17108" s="106">
        <v>9.6034496811207903E-2</v>
      </c>
      <c r="F17108" s="107">
        <v>0.19071092546031698</v>
      </c>
      <c r="G17108" s="106">
        <v>0.76263904515848169</v>
      </c>
      <c r="H17108" s="107">
        <v>0.96020150029280105</v>
      </c>
      <c r="I17108" s="121" t="str">
        <f t="shared" si="267"/>
        <v>BH</v>
      </c>
    </row>
    <row r="17109" spans="2:9" ht="12.75">
      <c r="B17109" s="102">
        <v>247653531</v>
      </c>
      <c r="C17109" s="106">
        <v>0.36498819320695985</v>
      </c>
      <c r="D17109" s="107">
        <v>0.20083751860708254</v>
      </c>
      <c r="E17109" s="106">
        <v>0.33669414538913611</v>
      </c>
      <c r="F17109" s="107">
        <v>0.21536939471653715</v>
      </c>
      <c r="G17109" s="106">
        <v>0.97515786742319466</v>
      </c>
      <c r="H17109" s="107">
        <v>6.8709422945860688E-2</v>
      </c>
      <c r="I17109" s="121" t="str">
        <f t="shared" si="267"/>
        <v>E</v>
      </c>
    </row>
    <row r="17110" spans="2:9" ht="12.75">
      <c r="B17110" s="102">
        <v>247655190</v>
      </c>
      <c r="C17110" s="106">
        <v>0.47566659072576023</v>
      </c>
      <c r="D17110" s="107">
        <v>0.42833055095919303</v>
      </c>
      <c r="E17110" s="106">
        <v>0.72760142093364832</v>
      </c>
      <c r="F17110" s="107">
        <v>0.29636155784163565</v>
      </c>
      <c r="G17110" s="106">
        <v>8.7627831147758073E-2</v>
      </c>
      <c r="H17110" s="107">
        <v>0.93624278373004266</v>
      </c>
      <c r="I17110" s="121" t="str">
        <f t="shared" si="267"/>
        <v>BH</v>
      </c>
    </row>
    <row r="17111" spans="2:9" ht="12.75">
      <c r="B17111" s="102">
        <v>247655725</v>
      </c>
      <c r="C17111" s="106">
        <v>0.82425212528635083</v>
      </c>
      <c r="D17111" s="107">
        <v>0.76531151305666034</v>
      </c>
      <c r="E17111" s="106">
        <v>0.7148096883692987</v>
      </c>
      <c r="F17111" s="107">
        <v>0.20810506289142605</v>
      </c>
      <c r="G17111" s="106">
        <v>0.80263665012729568</v>
      </c>
      <c r="H17111" s="107">
        <v>0.20371974602577669</v>
      </c>
      <c r="I17111" s="121" t="str">
        <f t="shared" si="267"/>
        <v>FH</v>
      </c>
    </row>
    <row r="17112" spans="2:9" ht="12.75">
      <c r="B17112" s="102">
        <v>247655808</v>
      </c>
      <c r="C17112" s="106">
        <v>0.605091947465205</v>
      </c>
      <c r="D17112" s="107">
        <v>0.52066371887232488</v>
      </c>
      <c r="E17112" s="106">
        <v>0.64066284978725196</v>
      </c>
      <c r="F17112" s="107">
        <v>0.27190292201104072</v>
      </c>
      <c r="G17112" s="106">
        <v>0.57470925052272204</v>
      </c>
      <c r="H17112" s="107">
        <v>0.62616843925996868</v>
      </c>
      <c r="I17112" s="121" t="str">
        <f t="shared" si="267"/>
        <v>TH</v>
      </c>
    </row>
    <row r="17113" spans="2:9" ht="12.75">
      <c r="B17113" s="102">
        <v>247655907</v>
      </c>
      <c r="C17113" s="106">
        <v>0.15157156853072085</v>
      </c>
      <c r="D17113" s="107">
        <v>0.62582031580999598</v>
      </c>
      <c r="E17113" s="106">
        <v>0.33227149998870242</v>
      </c>
      <c r="F17113" s="107">
        <v>0.96894684877188042</v>
      </c>
      <c r="G17113" s="106">
        <v>0.14537190294214852</v>
      </c>
      <c r="H17113" s="107">
        <v>0.8158306395425321</v>
      </c>
      <c r="I17113" s="121" t="str">
        <f t="shared" si="267"/>
        <v>C</v>
      </c>
    </row>
    <row r="17114" spans="2:9" ht="12.75">
      <c r="B17114" s="102">
        <v>247656600</v>
      </c>
      <c r="C17114" s="106">
        <v>0.34656144359154428</v>
      </c>
      <c r="D17114" s="107">
        <v>0.26239398050008234</v>
      </c>
      <c r="E17114" s="106">
        <v>0.45145246086402513</v>
      </c>
      <c r="F17114" s="107">
        <v>0.36517806123012497</v>
      </c>
      <c r="G17114" s="106">
        <v>0.10044154633575531</v>
      </c>
      <c r="H17114" s="107">
        <v>0.90932678871263217</v>
      </c>
      <c r="I17114" s="121" t="str">
        <f t="shared" si="267"/>
        <v>BH</v>
      </c>
    </row>
    <row r="17115" spans="2:9" ht="12.75">
      <c r="B17115" s="102">
        <v>247656616</v>
      </c>
      <c r="C17115" s="106">
        <v>0.86435845906105691</v>
      </c>
      <c r="D17115" s="107">
        <v>0.74380673782847961</v>
      </c>
      <c r="E17115" s="106">
        <v>0.87262928852384558</v>
      </c>
      <c r="F17115" s="107">
        <v>0.22905231305692375</v>
      </c>
      <c r="G17115" s="106">
        <v>0.27176774184963737</v>
      </c>
      <c r="H17115" s="107">
        <v>3.5587538357553683E-2</v>
      </c>
      <c r="I17115" s="121" t="str">
        <f t="shared" si="267"/>
        <v>TH</v>
      </c>
    </row>
    <row r="17116" spans="2:9" ht="12.75">
      <c r="B17116" s="102">
        <v>247661558</v>
      </c>
      <c r="C17116" s="106">
        <v>0.70077123241217554</v>
      </c>
      <c r="D17116" s="107">
        <v>0.35837834333472873</v>
      </c>
      <c r="E17116" s="106">
        <v>0.5763321481776631</v>
      </c>
      <c r="F17116" s="107">
        <v>0.80523470522374119</v>
      </c>
      <c r="G17116" s="106">
        <v>0.30606733047384882</v>
      </c>
      <c r="H17116" s="107">
        <v>2.0674150255812762E-3</v>
      </c>
      <c r="I17116" s="121" t="str">
        <f t="shared" si="267"/>
        <v>C</v>
      </c>
    </row>
    <row r="17117" spans="2:9" ht="12.75">
      <c r="B17117" s="102">
        <v>247662498</v>
      </c>
      <c r="C17117" s="106">
        <v>0.92105930042598971</v>
      </c>
      <c r="D17117" s="107">
        <v>0.77386920719576935</v>
      </c>
      <c r="E17117" s="106">
        <v>0.9789792725610047</v>
      </c>
      <c r="F17117" s="107">
        <v>3.4977077198510287E-2</v>
      </c>
      <c r="G17117" s="106">
        <v>3.6516206386647543E-3</v>
      </c>
      <c r="H17117" s="107">
        <v>0.48231954731426852</v>
      </c>
      <c r="I17117" s="121" t="str">
        <f t="shared" si="267"/>
        <v>TH</v>
      </c>
    </row>
    <row r="17118" spans="2:9" ht="12.75">
      <c r="B17118" s="102">
        <v>247663316</v>
      </c>
      <c r="C17118" s="106">
        <v>0.13165455177467011</v>
      </c>
      <c r="D17118" s="107">
        <v>0.46337990135842011</v>
      </c>
      <c r="E17118" s="106">
        <v>0.91921265620312442</v>
      </c>
      <c r="F17118" s="107">
        <v>0.76502764789034483</v>
      </c>
      <c r="G17118" s="106">
        <v>0.89576879559570166</v>
      </c>
      <c r="H17118" s="107">
        <v>0.55765479364079074</v>
      </c>
      <c r="I17118" s="121" t="str">
        <f t="shared" si="267"/>
        <v>TH</v>
      </c>
    </row>
    <row r="17119" spans="2:9" ht="12.75">
      <c r="B17119" s="102">
        <v>247663777</v>
      </c>
      <c r="C17119" s="106">
        <v>0.76015251155196162</v>
      </c>
      <c r="D17119" s="107">
        <v>0.64442731984764201</v>
      </c>
      <c r="E17119" s="106">
        <v>0.98945318411057404</v>
      </c>
      <c r="F17119" s="107">
        <v>0.65397461089916931</v>
      </c>
      <c r="G17119" s="106">
        <v>1.313586855190163E-2</v>
      </c>
      <c r="H17119" s="107">
        <v>0.91692809668033171</v>
      </c>
      <c r="I17119" s="121" t="str">
        <f t="shared" si="267"/>
        <v>TH</v>
      </c>
    </row>
    <row r="17120" spans="2:9" ht="12.75">
      <c r="B17120" s="102">
        <v>247667548</v>
      </c>
      <c r="C17120" s="106">
        <v>0.69204264033972596</v>
      </c>
      <c r="D17120" s="107">
        <v>0.75959106027174905</v>
      </c>
      <c r="E17120" s="106">
        <v>0.81745221163857984</v>
      </c>
      <c r="F17120" s="107">
        <v>0.45615250174874067</v>
      </c>
      <c r="G17120" s="106">
        <v>0.27598413408377809</v>
      </c>
      <c r="H17120" s="107">
        <v>0.24988863036910924</v>
      </c>
      <c r="I17120" s="121" t="str">
        <f t="shared" si="267"/>
        <v>TH</v>
      </c>
    </row>
    <row r="17121" spans="2:9" ht="12.75">
      <c r="B17121" s="102">
        <v>247667696</v>
      </c>
      <c r="C17121" s="106">
        <v>0.82498981022398454</v>
      </c>
      <c r="D17121" s="107">
        <v>0.58556186167074387</v>
      </c>
      <c r="E17121" s="106">
        <v>0.52627907849406252</v>
      </c>
      <c r="F17121" s="107">
        <v>7.0532771859957322E-2</v>
      </c>
      <c r="G17121" s="106">
        <v>0.88112236638775743</v>
      </c>
      <c r="H17121" s="107">
        <v>0.412941025321091</v>
      </c>
      <c r="I17121" s="121" t="str">
        <f t="shared" si="267"/>
        <v>E</v>
      </c>
    </row>
    <row r="17122" spans="2:9" ht="12.75">
      <c r="B17122" s="102">
        <v>247668975</v>
      </c>
      <c r="C17122" s="106">
        <v>0.88909008285914659</v>
      </c>
      <c r="D17122" s="107">
        <v>0.73347643028337561</v>
      </c>
      <c r="E17122" s="106">
        <v>0.2506004357087479</v>
      </c>
      <c r="F17122" s="107">
        <v>0.25268221131620239</v>
      </c>
      <c r="G17122" s="106">
        <v>0.48372226418472541</v>
      </c>
      <c r="H17122" s="107">
        <v>0.93733925553403008</v>
      </c>
      <c r="I17122" s="121" t="str">
        <f t="shared" si="267"/>
        <v>BH</v>
      </c>
    </row>
    <row r="17123" spans="2:9" ht="12.75">
      <c r="B17123" s="102">
        <v>247671664</v>
      </c>
      <c r="C17123" s="106">
        <v>0.60030076801386145</v>
      </c>
      <c r="D17123" s="107">
        <v>0.20015029524078587</v>
      </c>
      <c r="E17123" s="106">
        <v>0.65326525699293603</v>
      </c>
      <c r="F17123" s="107">
        <v>1.6047241002561385E-3</v>
      </c>
      <c r="G17123" s="106">
        <v>0.22827044245235895</v>
      </c>
      <c r="H17123" s="107">
        <v>0.94790602529317236</v>
      </c>
      <c r="I17123" s="121" t="str">
        <f t="shared" si="267"/>
        <v>BH</v>
      </c>
    </row>
    <row r="17124" spans="2:9" ht="12.75">
      <c r="B17124" s="102">
        <v>247672711</v>
      </c>
      <c r="C17124" s="106">
        <v>5.1631640299221182E-2</v>
      </c>
      <c r="D17124" s="107">
        <v>0.77933582893427911</v>
      </c>
      <c r="E17124" s="106">
        <v>7.3871628415832946E-2</v>
      </c>
      <c r="F17124" s="107">
        <v>0.87611105243907295</v>
      </c>
      <c r="G17124" s="106">
        <v>0.12737322762897829</v>
      </c>
      <c r="H17124" s="107">
        <v>0.4971833172327591</v>
      </c>
      <c r="I17124" s="121" t="str">
        <f t="shared" si="267"/>
        <v>C</v>
      </c>
    </row>
    <row r="17125" spans="2:9" ht="12.75">
      <c r="B17125" s="102">
        <v>247673735</v>
      </c>
      <c r="C17125" s="106">
        <v>0.74349970339334703</v>
      </c>
      <c r="D17125" s="107">
        <v>0.30687074057213271</v>
      </c>
      <c r="E17125" s="106">
        <v>0.79104138923146072</v>
      </c>
      <c r="F17125" s="107">
        <v>0.42300238411912128</v>
      </c>
      <c r="G17125" s="106">
        <v>0.82486312797804784</v>
      </c>
      <c r="H17125" s="107">
        <v>0.54338511785689003</v>
      </c>
      <c r="I17125" s="121" t="str">
        <f t="shared" si="267"/>
        <v>E</v>
      </c>
    </row>
    <row r="17126" spans="2:9" ht="12.75">
      <c r="B17126" s="102">
        <v>247677687</v>
      </c>
      <c r="C17126" s="106">
        <v>0.81049454804800991</v>
      </c>
      <c r="D17126" s="107">
        <v>0.20499617857759844</v>
      </c>
      <c r="E17126" s="106">
        <v>0.29494407841275372</v>
      </c>
      <c r="F17126" s="107">
        <v>0.24991087274786694</v>
      </c>
      <c r="G17126" s="106">
        <v>0.27976573122368364</v>
      </c>
      <c r="H17126" s="107">
        <v>0.51147763847319094</v>
      </c>
      <c r="I17126" s="121" t="str">
        <f t="shared" si="267"/>
        <v>FH</v>
      </c>
    </row>
    <row r="17127" spans="2:9" ht="12.75">
      <c r="B17127" s="102">
        <v>247680088</v>
      </c>
      <c r="C17127" s="106">
        <v>7.1499605272949296E-2</v>
      </c>
      <c r="D17127" s="107">
        <v>0.86405229288830032</v>
      </c>
      <c r="E17127" s="106">
        <v>0.80630737225341065</v>
      </c>
      <c r="F17127" s="107">
        <v>0.65949619694195794</v>
      </c>
      <c r="G17127" s="106">
        <v>0.72072941668659229</v>
      </c>
      <c r="H17127" s="107">
        <v>0.9354007626578742</v>
      </c>
      <c r="I17127" s="121" t="str">
        <f t="shared" si="267"/>
        <v>BH</v>
      </c>
    </row>
    <row r="17128" spans="2:9" ht="12.75">
      <c r="B17128" s="102">
        <v>247680441</v>
      </c>
      <c r="C17128" s="106">
        <v>0.50299219039337051</v>
      </c>
      <c r="D17128" s="107">
        <v>0.28584410902906887</v>
      </c>
      <c r="E17128" s="106">
        <v>0.83999225235251163</v>
      </c>
      <c r="F17128" s="107">
        <v>0.27331379291994029</v>
      </c>
      <c r="G17128" s="106">
        <v>0.92394293003533345</v>
      </c>
      <c r="H17128" s="107">
        <v>0.30253601036403843</v>
      </c>
      <c r="I17128" s="121" t="str">
        <f t="shared" si="267"/>
        <v>E</v>
      </c>
    </row>
    <row r="17129" spans="2:9" ht="12.75">
      <c r="B17129" s="102">
        <v>247680722</v>
      </c>
      <c r="C17129" s="106">
        <v>0.78311243166930788</v>
      </c>
      <c r="D17129" s="107">
        <v>0.62580447459240651</v>
      </c>
      <c r="E17129" s="106">
        <v>0.1723218370794406</v>
      </c>
      <c r="F17129" s="107">
        <v>0.67011800992049242</v>
      </c>
      <c r="G17129" s="106">
        <v>0.17163759227250175</v>
      </c>
      <c r="H17129" s="107">
        <v>0.52386771275082822</v>
      </c>
      <c r="I17129" s="121" t="str">
        <f t="shared" si="267"/>
        <v>FH</v>
      </c>
    </row>
    <row r="17130" spans="2:9" ht="12.75">
      <c r="B17130" s="102">
        <v>247681152</v>
      </c>
      <c r="C17130" s="106">
        <v>0.7452932572056481</v>
      </c>
      <c r="D17130" s="107">
        <v>0.76373637052604182</v>
      </c>
      <c r="E17130" s="106">
        <v>0.33314444294672896</v>
      </c>
      <c r="F17130" s="107">
        <v>0.22833311799648381</v>
      </c>
      <c r="G17130" s="106">
        <v>0.99962516228467835</v>
      </c>
      <c r="H17130" s="107">
        <v>0.98657160043836001</v>
      </c>
      <c r="I17130" s="121" t="str">
        <f t="shared" si="267"/>
        <v>E</v>
      </c>
    </row>
    <row r="17131" spans="2:9" ht="12.75">
      <c r="B17131" s="102">
        <v>247683124</v>
      </c>
      <c r="C17131" s="106">
        <v>0.50298384205380398</v>
      </c>
      <c r="D17131" s="107">
        <v>0.80966231092382834</v>
      </c>
      <c r="E17131" s="106">
        <v>0.22578296352957938</v>
      </c>
      <c r="F17131" s="107">
        <v>0.66404838243647291</v>
      </c>
      <c r="G17131" s="106">
        <v>0.36910476444136542</v>
      </c>
      <c r="H17131" s="107">
        <v>0.2328787425291674</v>
      </c>
      <c r="I17131" s="121" t="str">
        <f t="shared" si="267"/>
        <v>DF</v>
      </c>
    </row>
    <row r="17132" spans="2:9" ht="12.75">
      <c r="B17132" s="102">
        <v>247684948</v>
      </c>
      <c r="C17132" s="106">
        <v>0.73475779017744003</v>
      </c>
      <c r="D17132" s="107">
        <v>0.74802256506039821</v>
      </c>
      <c r="E17132" s="106">
        <v>0.50915106292640111</v>
      </c>
      <c r="F17132" s="107">
        <v>0.81657193214795587</v>
      </c>
      <c r="G17132" s="106">
        <v>0.4918946274378051</v>
      </c>
      <c r="H17132" s="107">
        <v>0.60138313757048589</v>
      </c>
      <c r="I17132" s="121" t="str">
        <f t="shared" si="267"/>
        <v>C</v>
      </c>
    </row>
    <row r="17133" spans="2:9" ht="12.75">
      <c r="B17133" s="102">
        <v>247685368</v>
      </c>
      <c r="C17133" s="106">
        <v>0.40289224392080158</v>
      </c>
      <c r="D17133" s="107">
        <v>0.83678652878113269</v>
      </c>
      <c r="E17133" s="106">
        <v>0.78448359765752951</v>
      </c>
      <c r="F17133" s="107">
        <v>0.99046620594143953</v>
      </c>
      <c r="G17133" s="106">
        <v>0.72609625775529185</v>
      </c>
      <c r="H17133" s="107">
        <v>0.31965334503069109</v>
      </c>
      <c r="I17133" s="121" t="str">
        <f t="shared" si="267"/>
        <v>C</v>
      </c>
    </row>
    <row r="17134" spans="2:9" ht="12.75">
      <c r="B17134" s="102">
        <v>247691077</v>
      </c>
      <c r="C17134" s="106">
        <v>0.23433827270316776</v>
      </c>
      <c r="D17134" s="107">
        <v>0.4420644549073609</v>
      </c>
      <c r="E17134" s="106">
        <v>0.6030977272703737</v>
      </c>
      <c r="F17134" s="107">
        <v>0.34523309423375803</v>
      </c>
      <c r="G17134" s="106">
        <v>0.98360859654006738</v>
      </c>
      <c r="H17134" s="107">
        <v>0.31627095670409933</v>
      </c>
      <c r="I17134" s="121" t="str">
        <f t="shared" si="267"/>
        <v>E</v>
      </c>
    </row>
    <row r="17135" spans="2:9" ht="12.75">
      <c r="B17135" s="102">
        <v>247691414</v>
      </c>
      <c r="C17135" s="106">
        <v>0.41144484083474375</v>
      </c>
      <c r="D17135" s="107">
        <v>0.74104171245953943</v>
      </c>
      <c r="E17135" s="106">
        <v>0.38465100804403196</v>
      </c>
      <c r="F17135" s="107">
        <v>0.55054411970249362</v>
      </c>
      <c r="G17135" s="106">
        <v>0.45871993274544121</v>
      </c>
      <c r="H17135" s="107">
        <v>0.33887451866938623</v>
      </c>
      <c r="I17135" s="121" t="str">
        <f t="shared" si="267"/>
        <v>DF</v>
      </c>
    </row>
    <row r="17136" spans="2:9" ht="12.75">
      <c r="B17136" s="102">
        <v>247696563</v>
      </c>
      <c r="C17136" s="106">
        <v>0.13076537580960235</v>
      </c>
      <c r="D17136" s="107">
        <v>0.28920370456266942</v>
      </c>
      <c r="E17136" s="106">
        <v>0.22623553725047563</v>
      </c>
      <c r="F17136" s="107">
        <v>0.84635848789254342</v>
      </c>
      <c r="G17136" s="106">
        <v>0.33219687885706062</v>
      </c>
      <c r="H17136" s="107">
        <v>0.92045204187636465</v>
      </c>
      <c r="I17136" s="121" t="str">
        <f t="shared" si="267"/>
        <v>BH</v>
      </c>
    </row>
    <row r="17137" spans="2:9" ht="12.75">
      <c r="B17137" s="102">
        <v>247697594</v>
      </c>
      <c r="C17137" s="106">
        <v>0.67279217254136459</v>
      </c>
      <c r="D17137" s="107">
        <v>0.98836653557181364</v>
      </c>
      <c r="E17137" s="106">
        <v>0.72286038859496937</v>
      </c>
      <c r="F17137" s="107">
        <v>6.3653257846690181E-2</v>
      </c>
      <c r="G17137" s="106">
        <v>0.96675463487024604</v>
      </c>
      <c r="H17137" s="107">
        <v>0.86441502969769979</v>
      </c>
      <c r="I17137" s="121" t="str">
        <f t="shared" si="267"/>
        <v>DF</v>
      </c>
    </row>
    <row r="17138" spans="2:9" ht="12.75">
      <c r="B17138" s="102">
        <v>247697636</v>
      </c>
      <c r="C17138" s="106">
        <v>0.47898868921385729</v>
      </c>
      <c r="D17138" s="107">
        <v>0.64244972551414481</v>
      </c>
      <c r="E17138" s="106">
        <v>0.68637623896809807</v>
      </c>
      <c r="F17138" s="107">
        <v>0.59087286470416522</v>
      </c>
      <c r="G17138" s="106">
        <v>4.6360648773494439E-2</v>
      </c>
      <c r="H17138" s="107">
        <v>6.8356157384435789E-2</v>
      </c>
      <c r="I17138" s="121" t="str">
        <f t="shared" si="267"/>
        <v>TH</v>
      </c>
    </row>
    <row r="17139" spans="2:9" ht="12.75">
      <c r="B17139" s="102">
        <v>247698353</v>
      </c>
      <c r="C17139" s="106">
        <v>0.62664042731416747</v>
      </c>
      <c r="D17139" s="107">
        <v>0.18024678475340172</v>
      </c>
      <c r="E17139" s="106">
        <v>0.38182624501710061</v>
      </c>
      <c r="F17139" s="107">
        <v>6.7197502679183785E-3</v>
      </c>
      <c r="G17139" s="106">
        <v>0.66643832496533228</v>
      </c>
      <c r="H17139" s="107">
        <v>0.65477925646860147</v>
      </c>
      <c r="I17139" s="121" t="str">
        <f t="shared" si="267"/>
        <v>E</v>
      </c>
    </row>
    <row r="17140" spans="2:9" ht="12.75">
      <c r="B17140" s="102">
        <v>247702314</v>
      </c>
      <c r="C17140" s="106">
        <v>0.55939602387603315</v>
      </c>
      <c r="D17140" s="107">
        <v>0.19599313056045542</v>
      </c>
      <c r="E17140" s="106">
        <v>0.96430371010090177</v>
      </c>
      <c r="F17140" s="107">
        <v>0.60635452795897504</v>
      </c>
      <c r="G17140" s="106">
        <v>0.52855147154179871</v>
      </c>
      <c r="H17140" s="107">
        <v>6.8773194877922217E-2</v>
      </c>
      <c r="I17140" s="121" t="str">
        <f t="shared" si="267"/>
        <v>TH</v>
      </c>
    </row>
    <row r="17141" spans="2:9" ht="12.75">
      <c r="B17141" s="102">
        <v>247707478</v>
      </c>
      <c r="C17141" s="106">
        <v>0.69038004012087484</v>
      </c>
      <c r="D17141" s="107">
        <v>0.11837940283276471</v>
      </c>
      <c r="E17141" s="106">
        <v>0.72268594921994112</v>
      </c>
      <c r="F17141" s="107">
        <v>0.35537508932702977</v>
      </c>
      <c r="G17141" s="106">
        <v>0.72961918773797318</v>
      </c>
      <c r="H17141" s="107">
        <v>0.49828474550943563</v>
      </c>
      <c r="I17141" s="121" t="str">
        <f t="shared" si="267"/>
        <v>E</v>
      </c>
    </row>
    <row r="17142" spans="2:9" ht="12.75">
      <c r="B17142" s="102">
        <v>247713666</v>
      </c>
      <c r="C17142" s="106">
        <v>0.20569931374442763</v>
      </c>
      <c r="D17142" s="107">
        <v>0.84436479773151074</v>
      </c>
      <c r="E17142" s="106">
        <v>0.74748368369407281</v>
      </c>
      <c r="F17142" s="107">
        <v>0.38798072033004627</v>
      </c>
      <c r="G17142" s="106">
        <v>0.73872100805761276</v>
      </c>
      <c r="H17142" s="107">
        <v>0.24975594752989916</v>
      </c>
      <c r="I17142" s="121" t="str">
        <f t="shared" si="267"/>
        <v>DF</v>
      </c>
    </row>
    <row r="17143" spans="2:9" ht="12.75">
      <c r="B17143" s="102">
        <v>247714178</v>
      </c>
      <c r="C17143" s="106">
        <v>0.50489405459707459</v>
      </c>
      <c r="D17143" s="107">
        <v>0.26142384481386216</v>
      </c>
      <c r="E17143" s="106">
        <v>0.97396315964467117</v>
      </c>
      <c r="F17143" s="107">
        <v>0.72281066001323269</v>
      </c>
      <c r="G17143" s="106">
        <v>0.88720778318827032</v>
      </c>
      <c r="H17143" s="107">
        <v>1.9291303832528861E-2</v>
      </c>
      <c r="I17143" s="121" t="str">
        <f t="shared" si="267"/>
        <v>TH</v>
      </c>
    </row>
    <row r="17144" spans="2:9" ht="12.75">
      <c r="B17144" s="102">
        <v>247714622</v>
      </c>
      <c r="C17144" s="106">
        <v>0.79085212701580687</v>
      </c>
      <c r="D17144" s="107">
        <v>0.82305452825163083</v>
      </c>
      <c r="E17144" s="106">
        <v>0.79794486385512742</v>
      </c>
      <c r="F17144" s="107">
        <v>0.40330760415366029</v>
      </c>
      <c r="G17144" s="106">
        <v>0.72181255077519357</v>
      </c>
      <c r="H17144" s="107">
        <v>0.4526812320613407</v>
      </c>
      <c r="I17144" s="121" t="str">
        <f t="shared" si="267"/>
        <v>DF</v>
      </c>
    </row>
    <row r="17145" spans="2:9" ht="12.75">
      <c r="B17145" s="102">
        <v>247718089</v>
      </c>
      <c r="C17145" s="106">
        <v>0.95622043182790151</v>
      </c>
      <c r="D17145" s="107">
        <v>0.71693652830183208</v>
      </c>
      <c r="E17145" s="106">
        <v>0.43933622353973534</v>
      </c>
      <c r="F17145" s="107">
        <v>9.1305273040552803E-2</v>
      </c>
      <c r="G17145" s="106">
        <v>0.17822917541409478</v>
      </c>
      <c r="H17145" s="107">
        <v>0.52954559768931908</v>
      </c>
      <c r="I17145" s="121" t="str">
        <f t="shared" si="267"/>
        <v>FH</v>
      </c>
    </row>
    <row r="17146" spans="2:9" ht="12.75">
      <c r="B17146" s="102">
        <v>247718188</v>
      </c>
      <c r="C17146" s="106">
        <v>0.1255476378399516</v>
      </c>
      <c r="D17146" s="107">
        <v>0.45926901524430996</v>
      </c>
      <c r="E17146" s="106">
        <v>0.38930943943352014</v>
      </c>
      <c r="F17146" s="107">
        <v>0.87861547837489296</v>
      </c>
      <c r="G17146" s="106">
        <v>0.11858801553611942</v>
      </c>
      <c r="H17146" s="107">
        <v>6.4724705610230693E-3</v>
      </c>
      <c r="I17146" s="121" t="str">
        <f t="shared" si="267"/>
        <v>C</v>
      </c>
    </row>
    <row r="17147" spans="2:9" ht="12.75">
      <c r="B17147" s="102">
        <v>247719285</v>
      </c>
      <c r="C17147" s="106">
        <v>0.31841960391244495</v>
      </c>
      <c r="D17147" s="107">
        <v>0.35724656040723879</v>
      </c>
      <c r="E17147" s="106">
        <v>4.4815890201114428E-2</v>
      </c>
      <c r="F17147" s="107">
        <v>0.49631746620070327</v>
      </c>
      <c r="G17147" s="106">
        <v>0.87886798236928798</v>
      </c>
      <c r="H17147" s="107">
        <v>0.36945390783640519</v>
      </c>
      <c r="I17147" s="121" t="str">
        <f t="shared" si="267"/>
        <v>E</v>
      </c>
    </row>
    <row r="17148" spans="2:9" ht="12.75">
      <c r="B17148" s="102">
        <v>247719431</v>
      </c>
      <c r="C17148" s="106">
        <v>0.65631010575831472</v>
      </c>
      <c r="D17148" s="107">
        <v>0.35285000333759342</v>
      </c>
      <c r="E17148" s="106">
        <v>0.93340966196380393</v>
      </c>
      <c r="F17148" s="107">
        <v>0.9347385187412689</v>
      </c>
      <c r="G17148" s="106">
        <v>0.99708630690702726</v>
      </c>
      <c r="H17148" s="107">
        <v>0.92617182673626619</v>
      </c>
      <c r="I17148" s="121" t="str">
        <f t="shared" si="267"/>
        <v>E</v>
      </c>
    </row>
    <row r="17149" spans="2:9" ht="12.75">
      <c r="B17149" s="102">
        <v>247719754</v>
      </c>
      <c r="C17149" s="106">
        <v>0.80488259831820153</v>
      </c>
      <c r="D17149" s="107">
        <v>0.87471903468181234</v>
      </c>
      <c r="E17149" s="106">
        <v>0.34532819715632335</v>
      </c>
      <c r="F17149" s="107">
        <v>0.55888727174041719</v>
      </c>
      <c r="G17149" s="106">
        <v>0.35054192691335384</v>
      </c>
      <c r="H17149" s="107">
        <v>0.62124542518503212</v>
      </c>
      <c r="I17149" s="121" t="str">
        <f t="shared" si="267"/>
        <v>DF</v>
      </c>
    </row>
    <row r="17150" spans="2:9" ht="12.75">
      <c r="B17150" s="102">
        <v>247720356</v>
      </c>
      <c r="C17150" s="106">
        <v>0.40652740614468019</v>
      </c>
      <c r="D17150" s="107">
        <v>0.35386332351473393</v>
      </c>
      <c r="E17150" s="106">
        <v>0.80932787830812281</v>
      </c>
      <c r="F17150" s="107">
        <v>0.99989313305982197</v>
      </c>
      <c r="G17150" s="106">
        <v>0.79439954534692725</v>
      </c>
      <c r="H17150" s="107">
        <v>0.72735816803271969</v>
      </c>
      <c r="I17150" s="121" t="str">
        <f t="shared" si="267"/>
        <v>C</v>
      </c>
    </row>
    <row r="17151" spans="2:9" ht="12.75">
      <c r="B17151" s="102">
        <v>247720530</v>
      </c>
      <c r="C17151" s="106">
        <v>0.25299837062072061</v>
      </c>
      <c r="D17151" s="107">
        <v>0.80406394461887865</v>
      </c>
      <c r="E17151" s="106">
        <v>0.31922162944247967</v>
      </c>
      <c r="F17151" s="107">
        <v>1.3135195609997652E-2</v>
      </c>
      <c r="G17151" s="106">
        <v>0.51993070484146031</v>
      </c>
      <c r="H17151" s="107">
        <v>0.83136642347019252</v>
      </c>
      <c r="I17151" s="121" t="str">
        <f t="shared" si="267"/>
        <v>BH</v>
      </c>
    </row>
    <row r="17152" spans="2:9" ht="12.75">
      <c r="B17152" s="102">
        <v>247720960</v>
      </c>
      <c r="C17152" s="106">
        <v>0.75255063170152869</v>
      </c>
      <c r="D17152" s="107">
        <v>0.61325248097361773</v>
      </c>
      <c r="E17152" s="106">
        <v>0.5375086018301527</v>
      </c>
      <c r="F17152" s="107">
        <v>0.36249039219748025</v>
      </c>
      <c r="G17152" s="106">
        <v>0.91466242932858588</v>
      </c>
      <c r="H17152" s="107">
        <v>0.58833904661474001</v>
      </c>
      <c r="I17152" s="121" t="str">
        <f t="shared" si="267"/>
        <v>E</v>
      </c>
    </row>
    <row r="17153" spans="2:9" ht="12.75">
      <c r="B17153" s="102">
        <v>247722940</v>
      </c>
      <c r="C17153" s="106">
        <v>0.16384774180771533</v>
      </c>
      <c r="D17153" s="107">
        <v>0.39278530526812028</v>
      </c>
      <c r="E17153" s="106">
        <v>0.11912144815949866</v>
      </c>
      <c r="F17153" s="107">
        <v>0.13963765847102128</v>
      </c>
      <c r="G17153" s="106">
        <v>0.90993007937739301</v>
      </c>
      <c r="H17153" s="107">
        <v>0.5573026980591258</v>
      </c>
      <c r="I17153" s="121" t="str">
        <f t="shared" si="267"/>
        <v>E</v>
      </c>
    </row>
    <row r="17154" spans="2:9" ht="12.75">
      <c r="B17154" s="102">
        <v>247724177</v>
      </c>
      <c r="C17154" s="106">
        <v>0.95280443676904358</v>
      </c>
      <c r="D17154" s="107">
        <v>0.84495786935461603</v>
      </c>
      <c r="E17154" s="106">
        <v>0.52366739340069524</v>
      </c>
      <c r="F17154" s="107">
        <v>0.16338256191521605</v>
      </c>
      <c r="G17154" s="106">
        <v>0.86197843988107992</v>
      </c>
      <c r="H17154" s="107">
        <v>0.1400246648049368</v>
      </c>
      <c r="I17154" s="121" t="str">
        <f t="shared" si="267"/>
        <v>FH</v>
      </c>
    </row>
    <row r="17155" spans="2:9" ht="12.75">
      <c r="B17155" s="102">
        <v>247725686</v>
      </c>
      <c r="C17155" s="106">
        <v>0.26832125817622821</v>
      </c>
      <c r="D17155" s="107">
        <v>0.45129922201220118</v>
      </c>
      <c r="E17155" s="106">
        <v>0.49166333442831078</v>
      </c>
      <c r="F17155" s="107">
        <v>0.88687140044928015</v>
      </c>
      <c r="G17155" s="106">
        <v>0.91250192851304046</v>
      </c>
      <c r="H17155" s="107">
        <v>0.87612295536561136</v>
      </c>
      <c r="I17155" s="121" t="str">
        <f t="shared" si="267"/>
        <v>E</v>
      </c>
    </row>
    <row r="17156" spans="2:9" ht="12.75">
      <c r="B17156" s="102">
        <v>247726981</v>
      </c>
      <c r="C17156" s="106">
        <v>5.1890665988107987E-2</v>
      </c>
      <c r="D17156" s="107">
        <v>0.29968301658440799</v>
      </c>
      <c r="E17156" s="106">
        <v>0.58610221565222753</v>
      </c>
      <c r="F17156" s="107">
        <v>0.21486275446709469</v>
      </c>
      <c r="G17156" s="106">
        <v>0.13091927724548991</v>
      </c>
      <c r="H17156" s="107">
        <v>0.70311669165914825</v>
      </c>
      <c r="I17156" s="121" t="str">
        <f t="shared" si="267"/>
        <v>BH</v>
      </c>
    </row>
    <row r="17157" spans="2:9" ht="12.75">
      <c r="B17157" s="102">
        <v>247727971</v>
      </c>
      <c r="C17157" s="106">
        <v>0.90740334351788499</v>
      </c>
      <c r="D17157" s="107">
        <v>0.85199097028972881</v>
      </c>
      <c r="E17157" s="106">
        <v>0.68061910985626461</v>
      </c>
      <c r="F17157" s="107">
        <v>0.66228332201789275</v>
      </c>
      <c r="G17157" s="106">
        <v>0.80019325525972129</v>
      </c>
      <c r="H17157" s="107">
        <v>0.86268456717033537</v>
      </c>
      <c r="I17157" s="121" t="str">
        <f t="shared" ref="I17157:I17220" si="268">INDEX($C$3:$H$3, MATCH(MAX(C17157:H17157), C17157:H17157, 0))</f>
        <v>FH</v>
      </c>
    </row>
    <row r="17158" spans="2:9" ht="12.75">
      <c r="B17158" s="102">
        <v>247730266</v>
      </c>
      <c r="C17158" s="106">
        <v>0.4616890663020401</v>
      </c>
      <c r="D17158" s="107">
        <v>0.16791314235463162</v>
      </c>
      <c r="E17158" s="106">
        <v>0.10661327684844846</v>
      </c>
      <c r="F17158" s="107">
        <v>0.90317698682648562</v>
      </c>
      <c r="G17158" s="106">
        <v>0.61229037236020756</v>
      </c>
      <c r="H17158" s="107">
        <v>0.47653433134471568</v>
      </c>
      <c r="I17158" s="121" t="str">
        <f t="shared" si="268"/>
        <v>C</v>
      </c>
    </row>
    <row r="17159" spans="2:9" ht="12.75">
      <c r="B17159" s="102">
        <v>247731923</v>
      </c>
      <c r="C17159" s="106">
        <v>0.20592230458354965</v>
      </c>
      <c r="D17159" s="107">
        <v>0.34043654143770774</v>
      </c>
      <c r="E17159" s="106">
        <v>0.55807902518165609</v>
      </c>
      <c r="F17159" s="107">
        <v>0.54999780055262537</v>
      </c>
      <c r="G17159" s="106">
        <v>6.9116544535383184E-2</v>
      </c>
      <c r="H17159" s="107">
        <v>0.93340858388374848</v>
      </c>
      <c r="I17159" s="121" t="str">
        <f t="shared" si="268"/>
        <v>BH</v>
      </c>
    </row>
    <row r="17160" spans="2:9" ht="12.75">
      <c r="B17160" s="102">
        <v>247733515</v>
      </c>
      <c r="C17160" s="106">
        <v>0.50695254316667349</v>
      </c>
      <c r="D17160" s="107">
        <v>0.39668308424654342</v>
      </c>
      <c r="E17160" s="106">
        <v>7.9531174126969084E-2</v>
      </c>
      <c r="F17160" s="107">
        <v>0.31533705349519003</v>
      </c>
      <c r="G17160" s="106">
        <v>0.6103491387296609</v>
      </c>
      <c r="H17160" s="107">
        <v>3.6162371499017354E-2</v>
      </c>
      <c r="I17160" s="121" t="str">
        <f t="shared" si="268"/>
        <v>E</v>
      </c>
    </row>
    <row r="17161" spans="2:9" ht="12.75">
      <c r="B17161" s="102">
        <v>247734036</v>
      </c>
      <c r="C17161" s="106">
        <v>0.30192923950530126</v>
      </c>
      <c r="D17161" s="107">
        <v>0.92023885452396748</v>
      </c>
      <c r="E17161" s="106">
        <v>0.39507070553040546</v>
      </c>
      <c r="F17161" s="107">
        <v>0.10665006611210526</v>
      </c>
      <c r="G17161" s="106">
        <v>0.39326739239916897</v>
      </c>
      <c r="H17161" s="107">
        <v>0.96726022619359964</v>
      </c>
      <c r="I17161" s="121" t="str">
        <f t="shared" si="268"/>
        <v>BH</v>
      </c>
    </row>
    <row r="17162" spans="2:9" ht="12.75">
      <c r="B17162" s="102">
        <v>247736683</v>
      </c>
      <c r="C17162" s="106">
        <v>0.14552711289417442</v>
      </c>
      <c r="D17162" s="107">
        <v>0.70547953923083107</v>
      </c>
      <c r="E17162" s="106">
        <v>0.13253695974062385</v>
      </c>
      <c r="F17162" s="107">
        <v>0.6504070298617064</v>
      </c>
      <c r="G17162" s="106">
        <v>0.32354667883733335</v>
      </c>
      <c r="H17162" s="107">
        <v>0.46244394273511791</v>
      </c>
      <c r="I17162" s="121" t="str">
        <f t="shared" si="268"/>
        <v>DF</v>
      </c>
    </row>
    <row r="17163" spans="2:9" ht="12.75">
      <c r="B17163" s="102">
        <v>247737731</v>
      </c>
      <c r="C17163" s="106">
        <v>0.33646799619574708</v>
      </c>
      <c r="D17163" s="107">
        <v>0.92262616692687427</v>
      </c>
      <c r="E17163" s="106">
        <v>0.42012707272254191</v>
      </c>
      <c r="F17163" s="107">
        <v>0.56535773985624149</v>
      </c>
      <c r="G17163" s="106">
        <v>0.75386322456607768</v>
      </c>
      <c r="H17163" s="107">
        <v>0.62269096697942872</v>
      </c>
      <c r="I17163" s="121" t="str">
        <f t="shared" si="268"/>
        <v>DF</v>
      </c>
    </row>
    <row r="17164" spans="2:9" ht="12.75">
      <c r="B17164" s="102">
        <v>247739869</v>
      </c>
      <c r="C17164" s="106">
        <v>0.42850988745828156</v>
      </c>
      <c r="D17164" s="107">
        <v>0.98399527038762313</v>
      </c>
      <c r="E17164" s="106">
        <v>0.24409640828333035</v>
      </c>
      <c r="F17164" s="107">
        <v>0.64862962613092368</v>
      </c>
      <c r="G17164" s="106">
        <v>0.44771391493931034</v>
      </c>
      <c r="H17164" s="107">
        <v>0.32566895613079705</v>
      </c>
      <c r="I17164" s="121" t="str">
        <f t="shared" si="268"/>
        <v>DF</v>
      </c>
    </row>
    <row r="17165" spans="2:9" ht="12.75">
      <c r="B17165" s="102">
        <v>247740387</v>
      </c>
      <c r="C17165" s="106">
        <v>0.65292667067249099</v>
      </c>
      <c r="D17165" s="107">
        <v>0.62517403710767683</v>
      </c>
      <c r="E17165" s="106">
        <v>0.54667819096575831</v>
      </c>
      <c r="F17165" s="107">
        <v>0.37530238436416741</v>
      </c>
      <c r="G17165" s="106">
        <v>7.1678084876998227E-3</v>
      </c>
      <c r="H17165" s="107">
        <v>0.19528046703451984</v>
      </c>
      <c r="I17165" s="121" t="str">
        <f t="shared" si="268"/>
        <v>FH</v>
      </c>
    </row>
    <row r="17166" spans="2:9" ht="12.75">
      <c r="B17166" s="102">
        <v>247749776</v>
      </c>
      <c r="C17166" s="106">
        <v>0.28343817939856675</v>
      </c>
      <c r="D17166" s="107">
        <v>0.16285536790620281</v>
      </c>
      <c r="E17166" s="106">
        <v>0.28065259672084686</v>
      </c>
      <c r="F17166" s="107">
        <v>0.79561303083872392</v>
      </c>
      <c r="G17166" s="106">
        <v>0.42580123916174273</v>
      </c>
      <c r="H17166" s="107">
        <v>0.10579374033952416</v>
      </c>
      <c r="I17166" s="121" t="str">
        <f t="shared" si="268"/>
        <v>C</v>
      </c>
    </row>
    <row r="17167" spans="2:9" ht="12.75">
      <c r="B17167" s="102">
        <v>247754759</v>
      </c>
      <c r="C17167" s="106">
        <v>0.6668225638578722</v>
      </c>
      <c r="D17167" s="107">
        <v>0.74643081922436227</v>
      </c>
      <c r="E17167" s="106">
        <v>0.16063824043961361</v>
      </c>
      <c r="F17167" s="107">
        <v>0.7824612526841499</v>
      </c>
      <c r="G17167" s="106">
        <v>0.1349681720078304</v>
      </c>
      <c r="H17167" s="107">
        <v>0.44617807410357102</v>
      </c>
      <c r="I17167" s="121" t="str">
        <f t="shared" si="268"/>
        <v>C</v>
      </c>
    </row>
    <row r="17168" spans="2:9" ht="12.75">
      <c r="B17168" s="102">
        <v>247756846</v>
      </c>
      <c r="C17168" s="106">
        <v>0.64704049405898711</v>
      </c>
      <c r="D17168" s="107">
        <v>0.89758780749202494</v>
      </c>
      <c r="E17168" s="106">
        <v>0.29982321293811243</v>
      </c>
      <c r="F17168" s="107">
        <v>0.51396577645359187</v>
      </c>
      <c r="G17168" s="106">
        <v>0.11021006700717173</v>
      </c>
      <c r="H17168" s="107">
        <v>0.95985459944245943</v>
      </c>
      <c r="I17168" s="121" t="str">
        <f t="shared" si="268"/>
        <v>BH</v>
      </c>
    </row>
    <row r="17169" spans="2:9" ht="12.75">
      <c r="B17169" s="102">
        <v>247757406</v>
      </c>
      <c r="C17169" s="106">
        <v>0.80946581042733978</v>
      </c>
      <c r="D17169" s="107">
        <v>0.17840315158898612</v>
      </c>
      <c r="E17169" s="106">
        <v>0.3232865127626221</v>
      </c>
      <c r="F17169" s="107">
        <v>0.31305427085557391</v>
      </c>
      <c r="G17169" s="106">
        <v>0.67626989365362</v>
      </c>
      <c r="H17169" s="107">
        <v>0.41684299570667793</v>
      </c>
      <c r="I17169" s="121" t="str">
        <f t="shared" si="268"/>
        <v>FH</v>
      </c>
    </row>
    <row r="17170" spans="2:9" ht="12.75">
      <c r="B17170" s="102">
        <v>247757654</v>
      </c>
      <c r="C17170" s="106">
        <v>0.83019835747706239</v>
      </c>
      <c r="D17170" s="107">
        <v>0.36131238659772347</v>
      </c>
      <c r="E17170" s="106">
        <v>0.13043184981242284</v>
      </c>
      <c r="F17170" s="107">
        <v>0.8206149759389092</v>
      </c>
      <c r="G17170" s="106">
        <v>0.82339741584533765</v>
      </c>
      <c r="H17170" s="107">
        <v>7.9528743822104175E-2</v>
      </c>
      <c r="I17170" s="121" t="str">
        <f t="shared" si="268"/>
        <v>FH</v>
      </c>
    </row>
    <row r="17171" spans="2:9" ht="12.75">
      <c r="B17171" s="102">
        <v>247757737</v>
      </c>
      <c r="C17171" s="106">
        <v>0.59508068630065236</v>
      </c>
      <c r="D17171" s="107">
        <v>0.46539940722724848</v>
      </c>
      <c r="E17171" s="106">
        <v>0.28946782373267932</v>
      </c>
      <c r="F17171" s="107">
        <v>0.24535291659042802</v>
      </c>
      <c r="G17171" s="106">
        <v>7.7216779440341554E-2</v>
      </c>
      <c r="H17171" s="107">
        <v>0.33364579163349628</v>
      </c>
      <c r="I17171" s="121" t="str">
        <f t="shared" si="268"/>
        <v>FH</v>
      </c>
    </row>
    <row r="17172" spans="2:9" ht="12.75">
      <c r="B17172" s="102">
        <v>247758388</v>
      </c>
      <c r="C17172" s="106">
        <v>0.18058872403196524</v>
      </c>
      <c r="D17172" s="107">
        <v>0.5494064568184287</v>
      </c>
      <c r="E17172" s="106">
        <v>6.3824313118413301E-2</v>
      </c>
      <c r="F17172" s="107">
        <v>2.4074298282910966E-2</v>
      </c>
      <c r="G17172" s="106">
        <v>0.91801419347075086</v>
      </c>
      <c r="H17172" s="107">
        <v>0.45996825098404437</v>
      </c>
      <c r="I17172" s="121" t="str">
        <f t="shared" si="268"/>
        <v>E</v>
      </c>
    </row>
    <row r="17173" spans="2:9" ht="12.75">
      <c r="B17173" s="102">
        <v>247759807</v>
      </c>
      <c r="C17173" s="106">
        <v>0.34985139718701536</v>
      </c>
      <c r="D17173" s="107">
        <v>0.48057794138991916</v>
      </c>
      <c r="E17173" s="106">
        <v>0.27219305851363051</v>
      </c>
      <c r="F17173" s="107">
        <v>6.2180593675938978E-2</v>
      </c>
      <c r="G17173" s="106">
        <v>0.66735934446219058</v>
      </c>
      <c r="H17173" s="107">
        <v>0.81088783169637524</v>
      </c>
      <c r="I17173" s="121" t="str">
        <f t="shared" si="268"/>
        <v>BH</v>
      </c>
    </row>
    <row r="17174" spans="2:9" ht="12.75">
      <c r="B17174" s="102">
        <v>247762259</v>
      </c>
      <c r="C17174" s="106">
        <v>0.98610464940068709</v>
      </c>
      <c r="D17174" s="107">
        <v>0.37180090780195751</v>
      </c>
      <c r="E17174" s="106">
        <v>0.69390908249854477</v>
      </c>
      <c r="F17174" s="107">
        <v>0.19086765695763219</v>
      </c>
      <c r="G17174" s="106">
        <v>0.12959039689468366</v>
      </c>
      <c r="H17174" s="107">
        <v>0.91964212913625509</v>
      </c>
      <c r="I17174" s="121" t="str">
        <f t="shared" si="268"/>
        <v>FH</v>
      </c>
    </row>
    <row r="17175" spans="2:9" ht="12.75">
      <c r="B17175" s="102">
        <v>247762827</v>
      </c>
      <c r="C17175" s="106">
        <v>0.82453476058900432</v>
      </c>
      <c r="D17175" s="107">
        <v>0.5689687480791501</v>
      </c>
      <c r="E17175" s="106">
        <v>0.4691318762606298</v>
      </c>
      <c r="F17175" s="107">
        <v>0.23480845730649746</v>
      </c>
      <c r="G17175" s="106">
        <v>0.40370991078545337</v>
      </c>
      <c r="H17175" s="107">
        <v>0.39784071609088056</v>
      </c>
      <c r="I17175" s="121" t="str">
        <f t="shared" si="268"/>
        <v>FH</v>
      </c>
    </row>
    <row r="17176" spans="2:9" ht="12.75">
      <c r="B17176" s="102">
        <v>247762884</v>
      </c>
      <c r="C17176" s="106">
        <v>0.1735469358879298</v>
      </c>
      <c r="D17176" s="107">
        <v>0.23960594801544666</v>
      </c>
      <c r="E17176" s="106">
        <v>0.66094069578560277</v>
      </c>
      <c r="F17176" s="107">
        <v>0.9345160988646013</v>
      </c>
      <c r="G17176" s="106">
        <v>0.18765736557776513</v>
      </c>
      <c r="H17176" s="107">
        <v>0.54333529717815754</v>
      </c>
      <c r="I17176" s="121" t="str">
        <f t="shared" si="268"/>
        <v>C</v>
      </c>
    </row>
    <row r="17177" spans="2:9" ht="12.75">
      <c r="B17177" s="102">
        <v>247764583</v>
      </c>
      <c r="C17177" s="106">
        <v>0.39194022270585216</v>
      </c>
      <c r="D17177" s="107">
        <v>0.58651674786537522</v>
      </c>
      <c r="E17177" s="106">
        <v>0.9480119026713334</v>
      </c>
      <c r="F17177" s="107">
        <v>0.40723742323309176</v>
      </c>
      <c r="G17177" s="106">
        <v>0.31414431469348081</v>
      </c>
      <c r="H17177" s="107">
        <v>0.5093049700390937</v>
      </c>
      <c r="I17177" s="121" t="str">
        <f t="shared" si="268"/>
        <v>TH</v>
      </c>
    </row>
    <row r="17178" spans="2:9" ht="12.75">
      <c r="B17178" s="102">
        <v>247768290</v>
      </c>
      <c r="C17178" s="106">
        <v>0.89701258018191066</v>
      </c>
      <c r="D17178" s="107">
        <v>0.34475586373465639</v>
      </c>
      <c r="E17178" s="106">
        <v>0.15652799499168157</v>
      </c>
      <c r="F17178" s="107">
        <v>0.34501839704129034</v>
      </c>
      <c r="G17178" s="106">
        <v>0.30572130053786717</v>
      </c>
      <c r="H17178" s="107">
        <v>0.11236296603371621</v>
      </c>
      <c r="I17178" s="121" t="str">
        <f t="shared" si="268"/>
        <v>FH</v>
      </c>
    </row>
    <row r="17179" spans="2:9" ht="12.75">
      <c r="B17179" s="102">
        <v>247770838</v>
      </c>
      <c r="C17179" s="106">
        <v>0.38612706575222111</v>
      </c>
      <c r="D17179" s="107">
        <v>0.58551577140099087</v>
      </c>
      <c r="E17179" s="106">
        <v>0.781253999377582</v>
      </c>
      <c r="F17179" s="107">
        <v>0.1770513250684953</v>
      </c>
      <c r="G17179" s="106">
        <v>0.95817019797159841</v>
      </c>
      <c r="H17179" s="107">
        <v>0.21688507322260042</v>
      </c>
      <c r="I17179" s="121" t="str">
        <f t="shared" si="268"/>
        <v>E</v>
      </c>
    </row>
    <row r="17180" spans="2:9" ht="12.75">
      <c r="B17180" s="102">
        <v>247770961</v>
      </c>
      <c r="C17180" s="106">
        <v>0.81441617288984447</v>
      </c>
      <c r="D17180" s="107">
        <v>0.9820230049383234</v>
      </c>
      <c r="E17180" s="106">
        <v>0.84209528146129653</v>
      </c>
      <c r="F17180" s="107">
        <v>4.9808737588525887E-2</v>
      </c>
      <c r="G17180" s="106">
        <v>0.87819122774926228</v>
      </c>
      <c r="H17180" s="107">
        <v>0.3553756524763072</v>
      </c>
      <c r="I17180" s="121" t="str">
        <f t="shared" si="268"/>
        <v>DF</v>
      </c>
    </row>
    <row r="17181" spans="2:9" ht="12.75">
      <c r="B17181" s="102">
        <v>247774064</v>
      </c>
      <c r="C17181" s="106">
        <v>0.69010205717722961</v>
      </c>
      <c r="D17181" s="107">
        <v>0.66095367151747286</v>
      </c>
      <c r="E17181" s="106">
        <v>0.88500668454583931</v>
      </c>
      <c r="F17181" s="107">
        <v>0.33256133051439374</v>
      </c>
      <c r="G17181" s="106">
        <v>0.71061160105111831</v>
      </c>
      <c r="H17181" s="107">
        <v>0.42388423249659102</v>
      </c>
      <c r="I17181" s="121" t="str">
        <f t="shared" si="268"/>
        <v>TH</v>
      </c>
    </row>
    <row r="17182" spans="2:9" ht="12.75">
      <c r="B17182" s="102">
        <v>247774525</v>
      </c>
      <c r="C17182" s="106">
        <v>0.80438064515773533</v>
      </c>
      <c r="D17182" s="107">
        <v>0.53970551653205501</v>
      </c>
      <c r="E17182" s="106">
        <v>0.5775019583991341</v>
      </c>
      <c r="F17182" s="107">
        <v>0.70468280062884947</v>
      </c>
      <c r="G17182" s="106">
        <v>3.2998964808900411E-2</v>
      </c>
      <c r="H17182" s="107">
        <v>0.24596159885279345</v>
      </c>
      <c r="I17182" s="121" t="str">
        <f t="shared" si="268"/>
        <v>FH</v>
      </c>
    </row>
    <row r="17183" spans="2:9" ht="12.75">
      <c r="B17183" s="102">
        <v>247776464</v>
      </c>
      <c r="C17183" s="106">
        <v>9.4399558861011812E-2</v>
      </c>
      <c r="D17183" s="107">
        <v>1.6230878391533032E-2</v>
      </c>
      <c r="E17183" s="106">
        <v>0.85642513019396205</v>
      </c>
      <c r="F17183" s="107">
        <v>0.39815529098246838</v>
      </c>
      <c r="G17183" s="106">
        <v>0.62083030028340325</v>
      </c>
      <c r="H17183" s="107">
        <v>0.14373083730597802</v>
      </c>
      <c r="I17183" s="121" t="str">
        <f t="shared" si="268"/>
        <v>TH</v>
      </c>
    </row>
    <row r="17184" spans="2:9" ht="12.75">
      <c r="B17184" s="102">
        <v>247776580</v>
      </c>
      <c r="C17184" s="106">
        <v>0.17318589149138219</v>
      </c>
      <c r="D17184" s="107">
        <v>0.68356851479753367</v>
      </c>
      <c r="E17184" s="106">
        <v>0.16497381749987117</v>
      </c>
      <c r="F17184" s="107">
        <v>0.27838384274891492</v>
      </c>
      <c r="G17184" s="106">
        <v>0.24180336264315194</v>
      </c>
      <c r="H17184" s="107">
        <v>0.99063684635428562</v>
      </c>
      <c r="I17184" s="121" t="str">
        <f t="shared" si="268"/>
        <v>BH</v>
      </c>
    </row>
    <row r="17185" spans="2:9" ht="12.75">
      <c r="B17185" s="102">
        <v>247779516</v>
      </c>
      <c r="C17185" s="106">
        <v>0.70986749107006375</v>
      </c>
      <c r="D17185" s="107">
        <v>0.64009599859140143</v>
      </c>
      <c r="E17185" s="106">
        <v>0.31885266914700017</v>
      </c>
      <c r="F17185" s="107">
        <v>0.10526497326003526</v>
      </c>
      <c r="G17185" s="106">
        <v>0.4668200460897407</v>
      </c>
      <c r="H17185" s="107">
        <v>0.22039660211830414</v>
      </c>
      <c r="I17185" s="121" t="str">
        <f t="shared" si="268"/>
        <v>FH</v>
      </c>
    </row>
    <row r="17186" spans="2:9" ht="12.75">
      <c r="B17186" s="102">
        <v>247781819</v>
      </c>
      <c r="C17186" s="106">
        <v>0.93530659560119278</v>
      </c>
      <c r="D17186" s="107">
        <v>0.44123701764430034</v>
      </c>
      <c r="E17186" s="106">
        <v>1.2963397602073101E-2</v>
      </c>
      <c r="F17186" s="107">
        <v>0.19217829027326605</v>
      </c>
      <c r="G17186" s="106">
        <v>0.95917401363502464</v>
      </c>
      <c r="H17186" s="107">
        <v>0.87181173264938305</v>
      </c>
      <c r="I17186" s="121" t="str">
        <f t="shared" si="268"/>
        <v>E</v>
      </c>
    </row>
    <row r="17187" spans="2:9" ht="12.75">
      <c r="B17187" s="102">
        <v>247782577</v>
      </c>
      <c r="C17187" s="106">
        <v>0.84577106871671326</v>
      </c>
      <c r="D17187" s="107">
        <v>3.1301622953969321E-2</v>
      </c>
      <c r="E17187" s="106">
        <v>0.54271612806443414</v>
      </c>
      <c r="F17187" s="107">
        <v>0.64601181983155276</v>
      </c>
      <c r="G17187" s="106">
        <v>0.55534366130074719</v>
      </c>
      <c r="H17187" s="107">
        <v>7.7014430942888845E-2</v>
      </c>
      <c r="I17187" s="121" t="str">
        <f t="shared" si="268"/>
        <v>FH</v>
      </c>
    </row>
    <row r="17188" spans="2:9" ht="12.75">
      <c r="B17188" s="102">
        <v>247782958</v>
      </c>
      <c r="C17188" s="106">
        <v>3.9671819192693025E-2</v>
      </c>
      <c r="D17188" s="107">
        <v>8.8311770279982493E-2</v>
      </c>
      <c r="E17188" s="106">
        <v>0.62042409229832263</v>
      </c>
      <c r="F17188" s="107">
        <v>0.50580291187496584</v>
      </c>
      <c r="G17188" s="106">
        <v>0.16594191862992891</v>
      </c>
      <c r="H17188" s="107">
        <v>0.80102780519610084</v>
      </c>
      <c r="I17188" s="121" t="str">
        <f t="shared" si="268"/>
        <v>BH</v>
      </c>
    </row>
    <row r="17189" spans="2:9" ht="12.75">
      <c r="B17189" s="102">
        <v>247783393</v>
      </c>
      <c r="C17189" s="106">
        <v>0.42331902884907757</v>
      </c>
      <c r="D17189" s="107">
        <v>0.40267419943157967</v>
      </c>
      <c r="E17189" s="106">
        <v>0.31297040827042011</v>
      </c>
      <c r="F17189" s="107">
        <v>0.24151355061258695</v>
      </c>
      <c r="G17189" s="106">
        <v>0.59493873041551915</v>
      </c>
      <c r="H17189" s="107">
        <v>0.37320142277928259</v>
      </c>
      <c r="I17189" s="121" t="str">
        <f t="shared" si="268"/>
        <v>E</v>
      </c>
    </row>
    <row r="17190" spans="2:9" ht="12.75">
      <c r="B17190" s="102">
        <v>247784946</v>
      </c>
      <c r="C17190" s="106">
        <v>0.1715103057019931</v>
      </c>
      <c r="D17190" s="107">
        <v>0.96432415881235567</v>
      </c>
      <c r="E17190" s="106">
        <v>0.12349022386166753</v>
      </c>
      <c r="F17190" s="107">
        <v>0.50391066617968194</v>
      </c>
      <c r="G17190" s="106">
        <v>0.3372563067045653</v>
      </c>
      <c r="H17190" s="107">
        <v>0.70581219720398503</v>
      </c>
      <c r="I17190" s="121" t="str">
        <f t="shared" si="268"/>
        <v>DF</v>
      </c>
    </row>
    <row r="17191" spans="2:9" ht="12.75">
      <c r="B17191" s="102">
        <v>247786364</v>
      </c>
      <c r="C17191" s="106">
        <v>0.2441250291724617</v>
      </c>
      <c r="D17191" s="107">
        <v>0.72640584230977412</v>
      </c>
      <c r="E17191" s="106">
        <v>0.18792732114640542</v>
      </c>
      <c r="F17191" s="107">
        <v>0.66851823505704111</v>
      </c>
      <c r="G17191" s="106">
        <v>0.6910523417173533</v>
      </c>
      <c r="H17191" s="107">
        <v>0.14246522395553196</v>
      </c>
      <c r="I17191" s="121" t="str">
        <f t="shared" si="268"/>
        <v>DF</v>
      </c>
    </row>
    <row r="17192" spans="2:9" ht="12.75">
      <c r="B17192" s="102">
        <v>247787916</v>
      </c>
      <c r="C17192" s="106">
        <v>0.83115414986033742</v>
      </c>
      <c r="D17192" s="107">
        <v>0.79774240786125938</v>
      </c>
      <c r="E17192" s="106">
        <v>0.86483176770372316</v>
      </c>
      <c r="F17192" s="107">
        <v>0.60438581972998406</v>
      </c>
      <c r="G17192" s="106">
        <v>4.4161597229847915E-2</v>
      </c>
      <c r="H17192" s="107">
        <v>0.45842733685282289</v>
      </c>
      <c r="I17192" s="121" t="str">
        <f t="shared" si="268"/>
        <v>TH</v>
      </c>
    </row>
    <row r="17193" spans="2:9" ht="12.75">
      <c r="B17193" s="102">
        <v>247788964</v>
      </c>
      <c r="C17193" s="106">
        <v>0.46790775053452105</v>
      </c>
      <c r="D17193" s="107">
        <v>0.46590434072129394</v>
      </c>
      <c r="E17193" s="106">
        <v>0.24219336755986909</v>
      </c>
      <c r="F17193" s="107">
        <v>5.3516282224999046E-3</v>
      </c>
      <c r="G17193" s="106">
        <v>0.65125846736063409</v>
      </c>
      <c r="H17193" s="107">
        <v>0.75056954709019674</v>
      </c>
      <c r="I17193" s="121" t="str">
        <f t="shared" si="268"/>
        <v>BH</v>
      </c>
    </row>
    <row r="17194" spans="2:9" ht="12.75">
      <c r="B17194" s="102">
        <v>247789005</v>
      </c>
      <c r="C17194" s="106">
        <v>0.28927758720018382</v>
      </c>
      <c r="D17194" s="107">
        <v>0.64594872941605885</v>
      </c>
      <c r="E17194" s="106">
        <v>0.91849413339639274</v>
      </c>
      <c r="F17194" s="107">
        <v>0.4452143434861684</v>
      </c>
      <c r="G17194" s="106">
        <v>0.44255148405376232</v>
      </c>
      <c r="H17194" s="107">
        <v>0.8789368141499232</v>
      </c>
      <c r="I17194" s="121" t="str">
        <f t="shared" si="268"/>
        <v>TH</v>
      </c>
    </row>
    <row r="17195" spans="2:9" ht="12.75">
      <c r="B17195" s="102">
        <v>247789146</v>
      </c>
      <c r="C17195" s="106">
        <v>0.5710109702555406</v>
      </c>
      <c r="D17195" s="107">
        <v>0.88784623391999662</v>
      </c>
      <c r="E17195" s="106">
        <v>0.7803957950024154</v>
      </c>
      <c r="F17195" s="107">
        <v>0.2602215994485011</v>
      </c>
      <c r="G17195" s="106">
        <v>0.37948097949894799</v>
      </c>
      <c r="H17195" s="107">
        <v>0.20797221783539355</v>
      </c>
      <c r="I17195" s="121" t="str">
        <f t="shared" si="268"/>
        <v>DF</v>
      </c>
    </row>
    <row r="17196" spans="2:9" ht="12.75">
      <c r="B17196" s="102">
        <v>247789689</v>
      </c>
      <c r="C17196" s="106">
        <v>0.37491979113425411</v>
      </c>
      <c r="D17196" s="107">
        <v>0.23788674477698724</v>
      </c>
      <c r="E17196" s="106">
        <v>0.20783005908367613</v>
      </c>
      <c r="F17196" s="107">
        <v>0.78152330261527236</v>
      </c>
      <c r="G17196" s="106">
        <v>5.4781664536785124E-2</v>
      </c>
      <c r="H17196" s="107">
        <v>9.4590434257494138E-2</v>
      </c>
      <c r="I17196" s="121" t="str">
        <f t="shared" si="268"/>
        <v>C</v>
      </c>
    </row>
    <row r="17197" spans="2:9" ht="12.75">
      <c r="B17197" s="102">
        <v>247790020</v>
      </c>
      <c r="C17197" s="106">
        <v>0.30178504392929906</v>
      </c>
      <c r="D17197" s="107">
        <v>0.11544592045480062</v>
      </c>
      <c r="E17197" s="106">
        <v>0.15881680711997248</v>
      </c>
      <c r="F17197" s="107">
        <v>0.40447136625620228</v>
      </c>
      <c r="G17197" s="106">
        <v>0.47981746245159762</v>
      </c>
      <c r="H17197" s="107">
        <v>0.73050819010501389</v>
      </c>
      <c r="I17197" s="121" t="str">
        <f t="shared" si="268"/>
        <v>BH</v>
      </c>
    </row>
    <row r="17198" spans="2:9" ht="12.75">
      <c r="B17198" s="102">
        <v>247791735</v>
      </c>
      <c r="C17198" s="106">
        <v>0.92771100405700224</v>
      </c>
      <c r="D17198" s="107">
        <v>0.27796017663991091</v>
      </c>
      <c r="E17198" s="106">
        <v>0.18315144708416575</v>
      </c>
      <c r="F17198" s="107">
        <v>2.7904691781532875E-4</v>
      </c>
      <c r="G17198" s="106">
        <v>0.10124886183074366</v>
      </c>
      <c r="H17198" s="107">
        <v>0.4987320418239769</v>
      </c>
      <c r="I17198" s="121" t="str">
        <f t="shared" si="268"/>
        <v>FH</v>
      </c>
    </row>
    <row r="17199" spans="2:9" ht="12.75">
      <c r="B17199" s="102">
        <v>247792485</v>
      </c>
      <c r="C17199" s="106">
        <v>6.0603226181489056E-2</v>
      </c>
      <c r="D17199" s="107">
        <v>0.78241286064087867</v>
      </c>
      <c r="E17199" s="106">
        <v>0.14223721575709058</v>
      </c>
      <c r="F17199" s="107">
        <v>0.61618547992967532</v>
      </c>
      <c r="G17199" s="106">
        <v>0.52645089297669601</v>
      </c>
      <c r="H17199" s="107">
        <v>0.37764541055496226</v>
      </c>
      <c r="I17199" s="121" t="str">
        <f t="shared" si="268"/>
        <v>DF</v>
      </c>
    </row>
    <row r="17200" spans="2:9" ht="12.75">
      <c r="B17200" s="102">
        <v>247792965</v>
      </c>
      <c r="C17200" s="106">
        <v>2.2912137184947223E-2</v>
      </c>
      <c r="D17200" s="107">
        <v>0.74583105846410414</v>
      </c>
      <c r="E17200" s="106">
        <v>8.098746885737973E-2</v>
      </c>
      <c r="F17200" s="107">
        <v>0.46648833887808294</v>
      </c>
      <c r="G17200" s="106">
        <v>0.46117798241612395</v>
      </c>
      <c r="H17200" s="107">
        <v>0.36896360916458582</v>
      </c>
      <c r="I17200" s="121" t="str">
        <f t="shared" si="268"/>
        <v>DF</v>
      </c>
    </row>
    <row r="17201" spans="2:9" ht="12.75">
      <c r="B17201" s="102">
        <v>247796133</v>
      </c>
      <c r="C17201" s="106">
        <v>0.76805703366953804</v>
      </c>
      <c r="D17201" s="107">
        <v>8.5338631641116436E-2</v>
      </c>
      <c r="E17201" s="106">
        <v>0.13113213434985949</v>
      </c>
      <c r="F17201" s="107">
        <v>0.68395563978185292</v>
      </c>
      <c r="G17201" s="106">
        <v>1.7496699858825071E-2</v>
      </c>
      <c r="H17201" s="107">
        <v>0.40064013529887332</v>
      </c>
      <c r="I17201" s="121" t="str">
        <f t="shared" si="268"/>
        <v>FH</v>
      </c>
    </row>
    <row r="17202" spans="2:9" ht="12.75">
      <c r="B17202" s="102">
        <v>247796620</v>
      </c>
      <c r="C17202" s="106">
        <v>0.98711062824233942</v>
      </c>
      <c r="D17202" s="107">
        <v>0.24383617703316052</v>
      </c>
      <c r="E17202" s="106">
        <v>0.28145964480498886</v>
      </c>
      <c r="F17202" s="107">
        <v>0.32399994944245059</v>
      </c>
      <c r="G17202" s="106">
        <v>0.26337371890749584</v>
      </c>
      <c r="H17202" s="107">
        <v>0.32218209443696111</v>
      </c>
      <c r="I17202" s="121" t="str">
        <f t="shared" si="268"/>
        <v>FH</v>
      </c>
    </row>
    <row r="17203" spans="2:9" ht="12.75">
      <c r="B17203" s="102">
        <v>247796628</v>
      </c>
      <c r="C17203" s="106">
        <v>6.7053597095561024E-2</v>
      </c>
      <c r="D17203" s="107">
        <v>0.61053357308057521</v>
      </c>
      <c r="E17203" s="106">
        <v>0.78565302812971272</v>
      </c>
      <c r="F17203" s="107">
        <v>0.4799080446215207</v>
      </c>
      <c r="G17203" s="106">
        <v>0.4843465223178347</v>
      </c>
      <c r="H17203" s="107">
        <v>0.43002211577999638</v>
      </c>
      <c r="I17203" s="121" t="str">
        <f t="shared" si="268"/>
        <v>TH</v>
      </c>
    </row>
    <row r="17204" spans="2:9" ht="12.75">
      <c r="B17204" s="102">
        <v>247796644</v>
      </c>
      <c r="C17204" s="106">
        <v>0.30129221127549588</v>
      </c>
      <c r="D17204" s="107">
        <v>2.1125210519457704E-2</v>
      </c>
      <c r="E17204" s="106">
        <v>0.25095969544039542</v>
      </c>
      <c r="F17204" s="107">
        <v>0.95815248996199243</v>
      </c>
      <c r="G17204" s="106">
        <v>0.49884145003660119</v>
      </c>
      <c r="H17204" s="107">
        <v>0.94176646610805026</v>
      </c>
      <c r="I17204" s="121" t="str">
        <f t="shared" si="268"/>
        <v>C</v>
      </c>
    </row>
    <row r="17205" spans="2:9" ht="12.75">
      <c r="B17205" s="102">
        <v>247798731</v>
      </c>
      <c r="C17205" s="106">
        <v>0.159547191393969</v>
      </c>
      <c r="D17205" s="107">
        <v>0.99513896844064487</v>
      </c>
      <c r="E17205" s="106">
        <v>0.20787726194911649</v>
      </c>
      <c r="F17205" s="107">
        <v>0.65419386527363077</v>
      </c>
      <c r="G17205" s="106">
        <v>0.37001589968916826</v>
      </c>
      <c r="H17205" s="107">
        <v>0.36540092764660281</v>
      </c>
      <c r="I17205" s="121" t="str">
        <f t="shared" si="268"/>
        <v>DF</v>
      </c>
    </row>
    <row r="17206" spans="2:9" ht="12.75">
      <c r="B17206" s="102">
        <v>247800661</v>
      </c>
      <c r="C17206" s="106">
        <v>0.45097752742130814</v>
      </c>
      <c r="D17206" s="107">
        <v>0.99461594733900327</v>
      </c>
      <c r="E17206" s="106">
        <v>0.59641258587168178</v>
      </c>
      <c r="F17206" s="107">
        <v>0.27631575105540485</v>
      </c>
      <c r="G17206" s="106">
        <v>0.7614456989923406</v>
      </c>
      <c r="H17206" s="107">
        <v>0.13259002726777425</v>
      </c>
      <c r="I17206" s="121" t="str">
        <f t="shared" si="268"/>
        <v>DF</v>
      </c>
    </row>
    <row r="17207" spans="2:9" ht="12.75">
      <c r="B17207" s="102">
        <v>247801809</v>
      </c>
      <c r="C17207" s="106">
        <v>0.14839263928306967</v>
      </c>
      <c r="D17207" s="107">
        <v>0.28219282853354732</v>
      </c>
      <c r="E17207" s="106">
        <v>0.5959053643921437</v>
      </c>
      <c r="F17207" s="107">
        <v>0.71932300226727341</v>
      </c>
      <c r="G17207" s="106">
        <v>0.82359837129869717</v>
      </c>
      <c r="H17207" s="107">
        <v>0.72883135411053868</v>
      </c>
      <c r="I17207" s="121" t="str">
        <f t="shared" si="268"/>
        <v>E</v>
      </c>
    </row>
    <row r="17208" spans="2:9" ht="12.75">
      <c r="B17208" s="102">
        <v>247802476</v>
      </c>
      <c r="C17208" s="106">
        <v>1.4942688589263398E-2</v>
      </c>
      <c r="D17208" s="107">
        <v>0.91469262438312282</v>
      </c>
      <c r="E17208" s="106">
        <v>0.78049548654821077</v>
      </c>
      <c r="F17208" s="107">
        <v>0.13160277084975114</v>
      </c>
      <c r="G17208" s="106">
        <v>0.97871492756012746</v>
      </c>
      <c r="H17208" s="107">
        <v>0.54140722130154728</v>
      </c>
      <c r="I17208" s="121" t="str">
        <f t="shared" si="268"/>
        <v>E</v>
      </c>
    </row>
    <row r="17209" spans="2:9" ht="12.75">
      <c r="B17209" s="102">
        <v>247808706</v>
      </c>
      <c r="C17209" s="106">
        <v>0.82514862701367075</v>
      </c>
      <c r="D17209" s="107">
        <v>3.9737465316877163E-2</v>
      </c>
      <c r="E17209" s="106">
        <v>0.43941658125136218</v>
      </c>
      <c r="F17209" s="107">
        <v>0.31752791437046124</v>
      </c>
      <c r="G17209" s="106">
        <v>0.44020029224106794</v>
      </c>
      <c r="H17209" s="107">
        <v>0.43328305245723842</v>
      </c>
      <c r="I17209" s="121" t="str">
        <f t="shared" si="268"/>
        <v>FH</v>
      </c>
    </row>
    <row r="17210" spans="2:9" ht="12.75">
      <c r="B17210" s="102">
        <v>247812840</v>
      </c>
      <c r="C17210" s="106">
        <v>0.43620967613779094</v>
      </c>
      <c r="D17210" s="107">
        <v>0.47408357162450621</v>
      </c>
      <c r="E17210" s="106">
        <v>0.41208053801078126</v>
      </c>
      <c r="F17210" s="107">
        <v>0.79232582993573075</v>
      </c>
      <c r="G17210" s="106">
        <v>0.40049270268566683</v>
      </c>
      <c r="H17210" s="107">
        <v>0.89414622357612039</v>
      </c>
      <c r="I17210" s="121" t="str">
        <f t="shared" si="268"/>
        <v>BH</v>
      </c>
    </row>
    <row r="17211" spans="2:9" ht="12.75">
      <c r="B17211" s="102">
        <v>247814820</v>
      </c>
      <c r="C17211" s="106">
        <v>0.60153649026392597</v>
      </c>
      <c r="D17211" s="107">
        <v>0.67274034174329866</v>
      </c>
      <c r="E17211" s="106">
        <v>0.29625607138578247</v>
      </c>
      <c r="F17211" s="107">
        <v>0.90943066276805951</v>
      </c>
      <c r="G17211" s="106">
        <v>0.43975190008493148</v>
      </c>
      <c r="H17211" s="107">
        <v>0.26286561182431134</v>
      </c>
      <c r="I17211" s="121" t="str">
        <f t="shared" si="268"/>
        <v>C</v>
      </c>
    </row>
    <row r="17212" spans="2:9" ht="12.75">
      <c r="B17212" s="102">
        <v>247816378</v>
      </c>
      <c r="C17212" s="106">
        <v>0.16251430640710307</v>
      </c>
      <c r="D17212" s="107">
        <v>0.15387512838910222</v>
      </c>
      <c r="E17212" s="106">
        <v>0.84551407256949163</v>
      </c>
      <c r="F17212" s="107">
        <v>0.82523945305792057</v>
      </c>
      <c r="G17212" s="106">
        <v>0.31373065744749606</v>
      </c>
      <c r="H17212" s="107">
        <v>0.84757148448198394</v>
      </c>
      <c r="I17212" s="121" t="str">
        <f t="shared" si="268"/>
        <v>BH</v>
      </c>
    </row>
    <row r="17213" spans="2:9" ht="12.75">
      <c r="B17213" s="102">
        <v>247816485</v>
      </c>
      <c r="C17213" s="106">
        <v>0.2125777505679558</v>
      </c>
      <c r="D17213" s="107">
        <v>0.12575938950143861</v>
      </c>
      <c r="E17213" s="106">
        <v>5.5273021718582172E-2</v>
      </c>
      <c r="F17213" s="107">
        <v>0.53945068866995993</v>
      </c>
      <c r="G17213" s="106">
        <v>8.7673614819628209E-2</v>
      </c>
      <c r="H17213" s="107">
        <v>0.56834355162979167</v>
      </c>
      <c r="I17213" s="121" t="str">
        <f t="shared" si="268"/>
        <v>BH</v>
      </c>
    </row>
    <row r="17214" spans="2:9" ht="12.75">
      <c r="B17214" s="102">
        <v>247817715</v>
      </c>
      <c r="C17214" s="106">
        <v>0.68753324348749145</v>
      </c>
      <c r="D17214" s="107">
        <v>0.8624545747359651</v>
      </c>
      <c r="E17214" s="106">
        <v>0.30430531230223057</v>
      </c>
      <c r="F17214" s="107">
        <v>0.51281909944492221</v>
      </c>
      <c r="G17214" s="106">
        <v>0.228680139721396</v>
      </c>
      <c r="H17214" s="107">
        <v>0.30967096460857246</v>
      </c>
      <c r="I17214" s="121" t="str">
        <f t="shared" si="268"/>
        <v>DF</v>
      </c>
    </row>
    <row r="17215" spans="2:9" ht="12.75">
      <c r="B17215" s="102">
        <v>247820437</v>
      </c>
      <c r="C17215" s="106">
        <v>0.9500943637852326</v>
      </c>
      <c r="D17215" s="107">
        <v>0.95334759784651313</v>
      </c>
      <c r="E17215" s="106">
        <v>0.11145313568500859</v>
      </c>
      <c r="F17215" s="107">
        <v>0.61884108640083002</v>
      </c>
      <c r="G17215" s="106">
        <v>0.81366141413938475</v>
      </c>
      <c r="H17215" s="107">
        <v>0.84612340223138638</v>
      </c>
      <c r="I17215" s="121" t="str">
        <f t="shared" si="268"/>
        <v>DF</v>
      </c>
    </row>
    <row r="17216" spans="2:9" ht="12.75">
      <c r="B17216" s="102">
        <v>247821922</v>
      </c>
      <c r="C17216" s="106">
        <v>0.64074292634023511</v>
      </c>
      <c r="D17216" s="107">
        <v>0.56232183579532702</v>
      </c>
      <c r="E17216" s="106">
        <v>0.59292283986607597</v>
      </c>
      <c r="F17216" s="107">
        <v>0.54648228937937482</v>
      </c>
      <c r="G17216" s="106">
        <v>5.7344074302151826E-2</v>
      </c>
      <c r="H17216" s="107">
        <v>0.37001629252582457</v>
      </c>
      <c r="I17216" s="121" t="str">
        <f t="shared" si="268"/>
        <v>FH</v>
      </c>
    </row>
    <row r="17217" spans="2:9" ht="12.75">
      <c r="B17217" s="102">
        <v>247822657</v>
      </c>
      <c r="C17217" s="106">
        <v>0.61166502316477378</v>
      </c>
      <c r="D17217" s="107">
        <v>0.10836989485150639</v>
      </c>
      <c r="E17217" s="106">
        <v>3.7069647418081608E-2</v>
      </c>
      <c r="F17217" s="107">
        <v>0.80411391005062605</v>
      </c>
      <c r="G17217" s="106">
        <v>0.92176841903273488</v>
      </c>
      <c r="H17217" s="107">
        <v>0.29203741219263102</v>
      </c>
      <c r="I17217" s="121" t="str">
        <f t="shared" si="268"/>
        <v>E</v>
      </c>
    </row>
    <row r="17218" spans="2:9" ht="12.75">
      <c r="B17218" s="102">
        <v>247825544</v>
      </c>
      <c r="C17218" s="106">
        <v>0.89124461051684345</v>
      </c>
      <c r="D17218" s="107">
        <v>0.82469333581919191</v>
      </c>
      <c r="E17218" s="106">
        <v>0.83984555374297543</v>
      </c>
      <c r="F17218" s="107">
        <v>0.57473237640251096</v>
      </c>
      <c r="G17218" s="106">
        <v>0.53101674505125573</v>
      </c>
      <c r="H17218" s="107">
        <v>0.96028737031974387</v>
      </c>
      <c r="I17218" s="121" t="str">
        <f t="shared" si="268"/>
        <v>BH</v>
      </c>
    </row>
    <row r="17219" spans="2:9" ht="12.75">
      <c r="B17219" s="102">
        <v>247826872</v>
      </c>
      <c r="C17219" s="106">
        <v>0.65875256157747142</v>
      </c>
      <c r="D17219" s="107">
        <v>0.53173601461772635</v>
      </c>
      <c r="E17219" s="106">
        <v>0.57394904825932969</v>
      </c>
      <c r="F17219" s="107">
        <v>0.50197154449457604</v>
      </c>
      <c r="G17219" s="106">
        <v>0.74556209943007778</v>
      </c>
      <c r="H17219" s="107">
        <v>0.27309078507198592</v>
      </c>
      <c r="I17219" s="121" t="str">
        <f t="shared" si="268"/>
        <v>E</v>
      </c>
    </row>
    <row r="17220" spans="2:9" ht="12.75">
      <c r="B17220" s="102">
        <v>247828878</v>
      </c>
      <c r="C17220" s="106">
        <v>0.48413997650245055</v>
      </c>
      <c r="D17220" s="107">
        <v>0.65501264024057226</v>
      </c>
      <c r="E17220" s="106">
        <v>0.21775213414785677</v>
      </c>
      <c r="F17220" s="107">
        <v>0.55181487677446439</v>
      </c>
      <c r="G17220" s="106">
        <v>0.55674790480003056</v>
      </c>
      <c r="H17220" s="107">
        <v>6.211766988123002E-2</v>
      </c>
      <c r="I17220" s="121" t="str">
        <f t="shared" si="268"/>
        <v>DF</v>
      </c>
    </row>
    <row r="17221" spans="2:9" ht="12.75">
      <c r="B17221" s="102">
        <v>247830923</v>
      </c>
      <c r="C17221" s="106">
        <v>0.60254219072580106</v>
      </c>
      <c r="D17221" s="107">
        <v>0.15350318479775371</v>
      </c>
      <c r="E17221" s="106">
        <v>0.21890791444812052</v>
      </c>
      <c r="F17221" s="107">
        <v>0.30907049666924102</v>
      </c>
      <c r="G17221" s="106">
        <v>0.80092322506705305</v>
      </c>
      <c r="H17221" s="107">
        <v>1.8188654878827037E-2</v>
      </c>
      <c r="I17221" s="121" t="str">
        <f t="shared" ref="I17221:I17284" si="269">INDEX($C$3:$H$3, MATCH(MAX(C17221:H17221), C17221:H17221, 0))</f>
        <v>E</v>
      </c>
    </row>
    <row r="17222" spans="2:9" ht="12.75">
      <c r="B17222" s="102">
        <v>247832153</v>
      </c>
      <c r="C17222" s="106">
        <v>0.24852280231461332</v>
      </c>
      <c r="D17222" s="107">
        <v>0.41711435748958969</v>
      </c>
      <c r="E17222" s="106">
        <v>0.73231055878668361</v>
      </c>
      <c r="F17222" s="107">
        <v>0.66220394112378167</v>
      </c>
      <c r="G17222" s="106">
        <v>0.75593386615557145</v>
      </c>
      <c r="H17222" s="107">
        <v>0.51550672300661615</v>
      </c>
      <c r="I17222" s="121" t="str">
        <f t="shared" si="269"/>
        <v>E</v>
      </c>
    </row>
    <row r="17223" spans="2:9" ht="12.75">
      <c r="B17223" s="102">
        <v>247833919</v>
      </c>
      <c r="C17223" s="106">
        <v>0.2509013914355307</v>
      </c>
      <c r="D17223" s="107">
        <v>0.93026855423041344</v>
      </c>
      <c r="E17223" s="106">
        <v>0.40458558451642901</v>
      </c>
      <c r="F17223" s="107">
        <v>0.74357489383765274</v>
      </c>
      <c r="G17223" s="106">
        <v>0.53314969854787853</v>
      </c>
      <c r="H17223" s="107">
        <v>0.14007448812371814</v>
      </c>
      <c r="I17223" s="121" t="str">
        <f t="shared" si="269"/>
        <v>DF</v>
      </c>
    </row>
    <row r="17224" spans="2:9" ht="12.75">
      <c r="B17224" s="102">
        <v>247839299</v>
      </c>
      <c r="C17224" s="106">
        <v>0.38512253928920881</v>
      </c>
      <c r="D17224" s="107">
        <v>0.35378406506446169</v>
      </c>
      <c r="E17224" s="106">
        <v>0.16778342436227378</v>
      </c>
      <c r="F17224" s="107">
        <v>0.28657980107937475</v>
      </c>
      <c r="G17224" s="106">
        <v>0.93284458496479239</v>
      </c>
      <c r="H17224" s="107">
        <v>0.92029013154020323</v>
      </c>
      <c r="I17224" s="121" t="str">
        <f t="shared" si="269"/>
        <v>E</v>
      </c>
    </row>
    <row r="17225" spans="2:9" ht="12.75">
      <c r="B17225" s="102">
        <v>247844082</v>
      </c>
      <c r="C17225" s="106">
        <v>3.0557853928815604E-2</v>
      </c>
      <c r="D17225" s="107">
        <v>0.20823640755047901</v>
      </c>
      <c r="E17225" s="106">
        <v>0.67639037140771863</v>
      </c>
      <c r="F17225" s="107">
        <v>6.8617898541731392E-2</v>
      </c>
      <c r="G17225" s="106">
        <v>1.7352884050029438E-2</v>
      </c>
      <c r="H17225" s="107">
        <v>2.6015642364010105E-3</v>
      </c>
      <c r="I17225" s="121" t="str">
        <f t="shared" si="269"/>
        <v>TH</v>
      </c>
    </row>
    <row r="17226" spans="2:9" ht="12.75">
      <c r="B17226" s="102">
        <v>247845090</v>
      </c>
      <c r="C17226" s="106">
        <v>0.7608473974861456</v>
      </c>
      <c r="D17226" s="107">
        <v>2.1161128381246286E-2</v>
      </c>
      <c r="E17226" s="106">
        <v>0.34618898977153822</v>
      </c>
      <c r="F17226" s="107">
        <v>0.52555257936272781</v>
      </c>
      <c r="G17226" s="106">
        <v>0.79137751916726207</v>
      </c>
      <c r="H17226" s="107">
        <v>0.83902340500416006</v>
      </c>
      <c r="I17226" s="121" t="str">
        <f t="shared" si="269"/>
        <v>BH</v>
      </c>
    </row>
    <row r="17227" spans="2:9" ht="12.75">
      <c r="B17227" s="102">
        <v>247845247</v>
      </c>
      <c r="C17227" s="106">
        <v>0.81926607533307916</v>
      </c>
      <c r="D17227" s="107">
        <v>0.58609723544214543</v>
      </c>
      <c r="E17227" s="106">
        <v>0.81544638856408191</v>
      </c>
      <c r="F17227" s="107">
        <v>0.77461290321331799</v>
      </c>
      <c r="G17227" s="106">
        <v>0.89862053639185913</v>
      </c>
      <c r="H17227" s="107">
        <v>0.96571117596336897</v>
      </c>
      <c r="I17227" s="121" t="str">
        <f t="shared" si="269"/>
        <v>BH</v>
      </c>
    </row>
    <row r="17228" spans="2:9" ht="12.75">
      <c r="B17228" s="102">
        <v>247845971</v>
      </c>
      <c r="C17228" s="106">
        <v>7.559606657123763E-2</v>
      </c>
      <c r="D17228" s="107">
        <v>0.19994572715122372</v>
      </c>
      <c r="E17228" s="106">
        <v>0.91069250255875689</v>
      </c>
      <c r="F17228" s="107">
        <v>0.44606060607575904</v>
      </c>
      <c r="G17228" s="106">
        <v>0.73444201956791755</v>
      </c>
      <c r="H17228" s="107">
        <v>0.12884220368051569</v>
      </c>
      <c r="I17228" s="121" t="str">
        <f t="shared" si="269"/>
        <v>TH</v>
      </c>
    </row>
    <row r="17229" spans="2:9" ht="12.75">
      <c r="B17229" s="102">
        <v>247846748</v>
      </c>
      <c r="C17229" s="106">
        <v>8.8278904869655506E-2</v>
      </c>
      <c r="D17229" s="107">
        <v>0.68636145913583579</v>
      </c>
      <c r="E17229" s="106">
        <v>0.75870588034174702</v>
      </c>
      <c r="F17229" s="107">
        <v>2.1149656715635068E-2</v>
      </c>
      <c r="G17229" s="106">
        <v>0.63330091110446163</v>
      </c>
      <c r="H17229" s="107">
        <v>0.49898348572242668</v>
      </c>
      <c r="I17229" s="121" t="str">
        <f t="shared" si="269"/>
        <v>TH</v>
      </c>
    </row>
    <row r="17230" spans="2:9" ht="12.75">
      <c r="B17230" s="102">
        <v>247851812</v>
      </c>
      <c r="C17230" s="106">
        <v>0.89744387597215347</v>
      </c>
      <c r="D17230" s="107">
        <v>0.53629268347123316</v>
      </c>
      <c r="E17230" s="106">
        <v>8.1740552995288596E-2</v>
      </c>
      <c r="F17230" s="107">
        <v>0.39574258400072093</v>
      </c>
      <c r="G17230" s="106">
        <v>0.77924842406031125</v>
      </c>
      <c r="H17230" s="107">
        <v>0.7994704238558592</v>
      </c>
      <c r="I17230" s="121" t="str">
        <f t="shared" si="269"/>
        <v>FH</v>
      </c>
    </row>
    <row r="17231" spans="2:9" ht="12.75">
      <c r="B17231" s="102">
        <v>247852679</v>
      </c>
      <c r="C17231" s="106">
        <v>0.62433418809568075</v>
      </c>
      <c r="D17231" s="107">
        <v>0.47104808916328689</v>
      </c>
      <c r="E17231" s="106">
        <v>0.5131448609110878</v>
      </c>
      <c r="F17231" s="107">
        <v>0.36549568808347388</v>
      </c>
      <c r="G17231" s="106">
        <v>0.80477399791705917</v>
      </c>
      <c r="H17231" s="107">
        <v>0.50828065523175603</v>
      </c>
      <c r="I17231" s="121" t="str">
        <f t="shared" si="269"/>
        <v>E</v>
      </c>
    </row>
    <row r="17232" spans="2:9" ht="12.75">
      <c r="B17232" s="102">
        <v>247852844</v>
      </c>
      <c r="C17232" s="106">
        <v>0.6489396041338944</v>
      </c>
      <c r="D17232" s="107">
        <v>0.5577504194940488</v>
      </c>
      <c r="E17232" s="106">
        <v>0.90244898263456297</v>
      </c>
      <c r="F17232" s="107">
        <v>0.32719623888349592</v>
      </c>
      <c r="G17232" s="106">
        <v>0.95166843923237132</v>
      </c>
      <c r="H17232" s="107">
        <v>0.64205856341175327</v>
      </c>
      <c r="I17232" s="121" t="str">
        <f t="shared" si="269"/>
        <v>E</v>
      </c>
    </row>
    <row r="17233" spans="2:9" ht="12.75">
      <c r="B17233" s="102">
        <v>247853208</v>
      </c>
      <c r="C17233" s="106">
        <v>0.4849634341235971</v>
      </c>
      <c r="D17233" s="107">
        <v>0.58350858955465079</v>
      </c>
      <c r="E17233" s="106">
        <v>0.82720015778705269</v>
      </c>
      <c r="F17233" s="107">
        <v>0.53757671628987658</v>
      </c>
      <c r="G17233" s="106">
        <v>0.19604108532079678</v>
      </c>
      <c r="H17233" s="107">
        <v>0.41776522273086347</v>
      </c>
      <c r="I17233" s="121" t="str">
        <f t="shared" si="269"/>
        <v>TH</v>
      </c>
    </row>
    <row r="17234" spans="2:9" ht="12.75">
      <c r="B17234" s="102">
        <v>247853860</v>
      </c>
      <c r="C17234" s="106">
        <v>0.64478911846006559</v>
      </c>
      <c r="D17234" s="107">
        <v>0.73343312190918164</v>
      </c>
      <c r="E17234" s="106">
        <v>0.52411189506907219</v>
      </c>
      <c r="F17234" s="107">
        <v>0.53709493370035277</v>
      </c>
      <c r="G17234" s="106">
        <v>0.10716543617464813</v>
      </c>
      <c r="H17234" s="107">
        <v>0.3087554025883239</v>
      </c>
      <c r="I17234" s="121" t="str">
        <f t="shared" si="269"/>
        <v>DF</v>
      </c>
    </row>
    <row r="17235" spans="2:9" ht="12.75">
      <c r="B17235" s="102">
        <v>247855739</v>
      </c>
      <c r="C17235" s="106">
        <v>0.52923955013076007</v>
      </c>
      <c r="D17235" s="107">
        <v>0.30711598087686598</v>
      </c>
      <c r="E17235" s="106">
        <v>0.48808976579269192</v>
      </c>
      <c r="F17235" s="107">
        <v>0.38325863399608662</v>
      </c>
      <c r="G17235" s="106">
        <v>0.91003058544222792</v>
      </c>
      <c r="H17235" s="107">
        <v>0.54476797289301793</v>
      </c>
      <c r="I17235" s="121" t="str">
        <f t="shared" si="269"/>
        <v>E</v>
      </c>
    </row>
    <row r="17236" spans="2:9" ht="12.75">
      <c r="B17236" s="102">
        <v>247856703</v>
      </c>
      <c r="C17236" s="106">
        <v>0.21395895244548147</v>
      </c>
      <c r="D17236" s="107">
        <v>0.41721162471801332</v>
      </c>
      <c r="E17236" s="106">
        <v>0.39693618493161686</v>
      </c>
      <c r="F17236" s="107">
        <v>0.54823366813639862</v>
      </c>
      <c r="G17236" s="106">
        <v>0.44914132224310732</v>
      </c>
      <c r="H17236" s="107">
        <v>8.7392370814787013E-2</v>
      </c>
      <c r="I17236" s="121" t="str">
        <f t="shared" si="269"/>
        <v>C</v>
      </c>
    </row>
    <row r="17237" spans="2:9" ht="12.75">
      <c r="B17237" s="102">
        <v>247857644</v>
      </c>
      <c r="C17237" s="106">
        <v>0.50647752172897431</v>
      </c>
      <c r="D17237" s="107">
        <v>0.15847759302099496</v>
      </c>
      <c r="E17237" s="106">
        <v>0.59204057472122651</v>
      </c>
      <c r="F17237" s="107">
        <v>0.31877292933129819</v>
      </c>
      <c r="G17237" s="106">
        <v>0.90842619200485508</v>
      </c>
      <c r="H17237" s="107">
        <v>0.26501958668802406</v>
      </c>
      <c r="I17237" s="121" t="str">
        <f t="shared" si="269"/>
        <v>E</v>
      </c>
    </row>
    <row r="17238" spans="2:9" ht="12.75">
      <c r="B17238" s="102">
        <v>247860381</v>
      </c>
      <c r="C17238" s="106">
        <v>0.90783636364596632</v>
      </c>
      <c r="D17238" s="107">
        <v>0.25521024489060462</v>
      </c>
      <c r="E17238" s="106">
        <v>0.76360242638664566</v>
      </c>
      <c r="F17238" s="107">
        <v>0.96394810017757604</v>
      </c>
      <c r="G17238" s="106">
        <v>0.13412778395015534</v>
      </c>
      <c r="H17238" s="107">
        <v>0.37181962464528917</v>
      </c>
      <c r="I17238" s="121" t="str">
        <f t="shared" si="269"/>
        <v>C</v>
      </c>
    </row>
    <row r="17239" spans="2:9" ht="12.75">
      <c r="B17239" s="102">
        <v>247861752</v>
      </c>
      <c r="C17239" s="106">
        <v>0.88299170031629592</v>
      </c>
      <c r="D17239" s="107">
        <v>0.95123273201044456</v>
      </c>
      <c r="E17239" s="106">
        <v>0.66238882020628198</v>
      </c>
      <c r="F17239" s="107">
        <v>0.42631632878298209</v>
      </c>
      <c r="G17239" s="106">
        <v>0.85184226820398834</v>
      </c>
      <c r="H17239" s="107">
        <v>0.2011070941499995</v>
      </c>
      <c r="I17239" s="121" t="str">
        <f t="shared" si="269"/>
        <v>DF</v>
      </c>
    </row>
    <row r="17240" spans="2:9" ht="12.75">
      <c r="B17240" s="102">
        <v>247862520</v>
      </c>
      <c r="C17240" s="106">
        <v>0.97396294617232959</v>
      </c>
      <c r="D17240" s="107">
        <v>0.91472448223595992</v>
      </c>
      <c r="E17240" s="106">
        <v>0.43161658288619886</v>
      </c>
      <c r="F17240" s="107">
        <v>8.556546300971335E-2</v>
      </c>
      <c r="G17240" s="106">
        <v>0.84118831817393414</v>
      </c>
      <c r="H17240" s="107">
        <v>0.98948265444940642</v>
      </c>
      <c r="I17240" s="121" t="str">
        <f t="shared" si="269"/>
        <v>BH</v>
      </c>
    </row>
    <row r="17241" spans="2:9" ht="12.75">
      <c r="B17241" s="102">
        <v>247864245</v>
      </c>
      <c r="C17241" s="106">
        <v>0.40628647845501042</v>
      </c>
      <c r="D17241" s="107">
        <v>0.61027062998310999</v>
      </c>
      <c r="E17241" s="106">
        <v>0.1636707334252101</v>
      </c>
      <c r="F17241" s="107">
        <v>0.32368209632109951</v>
      </c>
      <c r="G17241" s="106">
        <v>0.10635498986411518</v>
      </c>
      <c r="H17241" s="107">
        <v>0.93792660393741301</v>
      </c>
      <c r="I17241" s="121" t="str">
        <f t="shared" si="269"/>
        <v>BH</v>
      </c>
    </row>
    <row r="17242" spans="2:9" ht="12.75">
      <c r="B17242" s="102">
        <v>247867124</v>
      </c>
      <c r="C17242" s="106">
        <v>0.3729318972542357</v>
      </c>
      <c r="D17242" s="107">
        <v>0.95174616022451097</v>
      </c>
      <c r="E17242" s="106">
        <v>0.58995571129792257</v>
      </c>
      <c r="F17242" s="107">
        <v>0.75490281672601167</v>
      </c>
      <c r="G17242" s="106">
        <v>0.62421615768856697</v>
      </c>
      <c r="H17242" s="107">
        <v>0.66652169011503704</v>
      </c>
      <c r="I17242" s="121" t="str">
        <f t="shared" si="269"/>
        <v>DF</v>
      </c>
    </row>
    <row r="17243" spans="2:9" ht="12.75">
      <c r="B17243" s="102">
        <v>247868964</v>
      </c>
      <c r="C17243" s="106">
        <v>0.46415409837255162</v>
      </c>
      <c r="D17243" s="107">
        <v>0.68161843920158027</v>
      </c>
      <c r="E17243" s="106">
        <v>0.1684197630165345</v>
      </c>
      <c r="F17243" s="107">
        <v>0.87090592381592935</v>
      </c>
      <c r="G17243" s="106">
        <v>0.23752573144379419</v>
      </c>
      <c r="H17243" s="107">
        <v>0.16076876369695814</v>
      </c>
      <c r="I17243" s="121" t="str">
        <f t="shared" si="269"/>
        <v>C</v>
      </c>
    </row>
    <row r="17244" spans="2:9" ht="12.75">
      <c r="B17244" s="102">
        <v>247875210</v>
      </c>
      <c r="C17244" s="106">
        <v>0.46834379679278748</v>
      </c>
      <c r="D17244" s="107">
        <v>0.87290730501570302</v>
      </c>
      <c r="E17244" s="106">
        <v>0.64032334878727415</v>
      </c>
      <c r="F17244" s="107">
        <v>0.15145212363632887</v>
      </c>
      <c r="G17244" s="106">
        <v>0.7541909056017233</v>
      </c>
      <c r="H17244" s="107">
        <v>0.43641173711635783</v>
      </c>
      <c r="I17244" s="121" t="str">
        <f t="shared" si="269"/>
        <v>DF</v>
      </c>
    </row>
    <row r="17245" spans="2:9" ht="12.75">
      <c r="B17245" s="102">
        <v>247876545</v>
      </c>
      <c r="C17245" s="106">
        <v>0.93630131668746786</v>
      </c>
      <c r="D17245" s="107">
        <v>8.6185190099449471E-2</v>
      </c>
      <c r="E17245" s="106">
        <v>0.65517030461249259</v>
      </c>
      <c r="F17245" s="107">
        <v>0.79381224693189445</v>
      </c>
      <c r="G17245" s="106">
        <v>0.33312186796945054</v>
      </c>
      <c r="H17245" s="107">
        <v>0.86147351526962579</v>
      </c>
      <c r="I17245" s="121" t="str">
        <f t="shared" si="269"/>
        <v>FH</v>
      </c>
    </row>
    <row r="17246" spans="2:9" ht="12.75">
      <c r="B17246" s="102">
        <v>247879399</v>
      </c>
      <c r="C17246" s="106">
        <v>0.85099799247294827</v>
      </c>
      <c r="D17246" s="107">
        <v>0.86073576592156886</v>
      </c>
      <c r="E17246" s="106">
        <v>0.57564558854121373</v>
      </c>
      <c r="F17246" s="107">
        <v>0.31422387195579948</v>
      </c>
      <c r="G17246" s="106">
        <v>0.77248524894489767</v>
      </c>
      <c r="H17246" s="107">
        <v>0.20504120719315355</v>
      </c>
      <c r="I17246" s="121" t="str">
        <f t="shared" si="269"/>
        <v>DF</v>
      </c>
    </row>
    <row r="17247" spans="2:9" ht="12.75">
      <c r="B17247" s="102">
        <v>247881643</v>
      </c>
      <c r="C17247" s="106">
        <v>0.10530690515449859</v>
      </c>
      <c r="D17247" s="107">
        <v>0.37278733686957666</v>
      </c>
      <c r="E17247" s="106">
        <v>0.11179632331457867</v>
      </c>
      <c r="F17247" s="107">
        <v>0.55863620455835705</v>
      </c>
      <c r="G17247" s="106">
        <v>0.57505470389742275</v>
      </c>
      <c r="H17247" s="107">
        <v>0.42985391600187506</v>
      </c>
      <c r="I17247" s="121" t="str">
        <f t="shared" si="269"/>
        <v>E</v>
      </c>
    </row>
    <row r="17248" spans="2:9" ht="12.75">
      <c r="B17248" s="102">
        <v>247882865</v>
      </c>
      <c r="C17248" s="106">
        <v>0.75266056169911089</v>
      </c>
      <c r="D17248" s="107">
        <v>0.73863546977799377</v>
      </c>
      <c r="E17248" s="106">
        <v>0.75382556946616219</v>
      </c>
      <c r="F17248" s="107">
        <v>0.29784597472795515</v>
      </c>
      <c r="G17248" s="106">
        <v>0.92763724323284213</v>
      </c>
      <c r="H17248" s="107">
        <v>0.80181088204111273</v>
      </c>
      <c r="I17248" s="121" t="str">
        <f t="shared" si="269"/>
        <v>E</v>
      </c>
    </row>
    <row r="17249" spans="2:9" ht="12.75">
      <c r="B17249" s="102">
        <v>247884415</v>
      </c>
      <c r="C17249" s="106">
        <v>0.56182417175859656</v>
      </c>
      <c r="D17249" s="107">
        <v>0.45173982581469518</v>
      </c>
      <c r="E17249" s="106">
        <v>0.81681145936877697</v>
      </c>
      <c r="F17249" s="107">
        <v>0.99330310486208995</v>
      </c>
      <c r="G17249" s="106">
        <v>0.91616219372502039</v>
      </c>
      <c r="H17249" s="107">
        <v>0.18037960536966535</v>
      </c>
      <c r="I17249" s="121" t="str">
        <f t="shared" si="269"/>
        <v>C</v>
      </c>
    </row>
    <row r="17250" spans="2:9" ht="12.75">
      <c r="B17250" s="102">
        <v>247884556</v>
      </c>
      <c r="C17250" s="106">
        <v>0.73027239800871224</v>
      </c>
      <c r="D17250" s="107">
        <v>2.8270156151177339E-2</v>
      </c>
      <c r="E17250" s="106">
        <v>0.72271460972292445</v>
      </c>
      <c r="F17250" s="107">
        <v>4.4409870773014504E-3</v>
      </c>
      <c r="G17250" s="106">
        <v>0.41348679156275203</v>
      </c>
      <c r="H17250" s="107">
        <v>0.81949428667800928</v>
      </c>
      <c r="I17250" s="121" t="str">
        <f t="shared" si="269"/>
        <v>BH</v>
      </c>
    </row>
    <row r="17251" spans="2:9" ht="12.75">
      <c r="B17251" s="102">
        <v>247885322</v>
      </c>
      <c r="C17251" s="106">
        <v>0.71141266867616704</v>
      </c>
      <c r="D17251" s="107">
        <v>0.33397056430965044</v>
      </c>
      <c r="E17251" s="106">
        <v>0.96203665781114012</v>
      </c>
      <c r="F17251" s="107">
        <v>0.66895179430793239</v>
      </c>
      <c r="G17251" s="106">
        <v>0.37678769143406177</v>
      </c>
      <c r="H17251" s="107">
        <v>0.14458606585824763</v>
      </c>
      <c r="I17251" s="121" t="str">
        <f t="shared" si="269"/>
        <v>TH</v>
      </c>
    </row>
    <row r="17252" spans="2:9" ht="12.75">
      <c r="B17252" s="102">
        <v>247885413</v>
      </c>
      <c r="C17252" s="106">
        <v>0.90602442471121214</v>
      </c>
      <c r="D17252" s="107">
        <v>0.1335171353632667</v>
      </c>
      <c r="E17252" s="106">
        <v>0.48217644742874843</v>
      </c>
      <c r="F17252" s="107">
        <v>0.48174818333216241</v>
      </c>
      <c r="G17252" s="106">
        <v>0.71402394658658253</v>
      </c>
      <c r="H17252" s="107">
        <v>0.3165231449761654</v>
      </c>
      <c r="I17252" s="121" t="str">
        <f t="shared" si="269"/>
        <v>FH</v>
      </c>
    </row>
    <row r="17253" spans="2:9" ht="12.75">
      <c r="B17253" s="102">
        <v>247886362</v>
      </c>
      <c r="C17253" s="106">
        <v>0.54796552865218917</v>
      </c>
      <c r="D17253" s="107">
        <v>0.69348618535375217</v>
      </c>
      <c r="E17253" s="106">
        <v>0.15283538487108039</v>
      </c>
      <c r="F17253" s="107">
        <v>0.1040465322727977</v>
      </c>
      <c r="G17253" s="106">
        <v>0.61849361741563058</v>
      </c>
      <c r="H17253" s="107">
        <v>0.98706242902516017</v>
      </c>
      <c r="I17253" s="121" t="str">
        <f t="shared" si="269"/>
        <v>BH</v>
      </c>
    </row>
    <row r="17254" spans="2:9" ht="12.75">
      <c r="B17254" s="102">
        <v>247889318</v>
      </c>
      <c r="C17254" s="106">
        <v>0.17992197260423137</v>
      </c>
      <c r="D17254" s="107">
        <v>0.16895547455387128</v>
      </c>
      <c r="E17254" s="106">
        <v>0.28965907213216191</v>
      </c>
      <c r="F17254" s="107">
        <v>0.89126019120258104</v>
      </c>
      <c r="G17254" s="106">
        <v>0.98455861713872661</v>
      </c>
      <c r="H17254" s="107">
        <v>0.21358113560816783</v>
      </c>
      <c r="I17254" s="121" t="str">
        <f t="shared" si="269"/>
        <v>E</v>
      </c>
    </row>
    <row r="17255" spans="2:9" ht="12.75">
      <c r="B17255" s="102">
        <v>247891345</v>
      </c>
      <c r="C17255" s="106">
        <v>0.79262236322688651</v>
      </c>
      <c r="D17255" s="107">
        <v>0.4761710898525342</v>
      </c>
      <c r="E17255" s="106">
        <v>0.83805782417337404</v>
      </c>
      <c r="F17255" s="107">
        <v>0.36077014139390773</v>
      </c>
      <c r="G17255" s="106">
        <v>0.99052982285946456</v>
      </c>
      <c r="H17255" s="107">
        <v>0.85357218083401687</v>
      </c>
      <c r="I17255" s="121" t="str">
        <f t="shared" si="269"/>
        <v>E</v>
      </c>
    </row>
    <row r="17256" spans="2:9" ht="12.75">
      <c r="B17256" s="102">
        <v>247891957</v>
      </c>
      <c r="C17256" s="106">
        <v>0.8069887624294001</v>
      </c>
      <c r="D17256" s="107">
        <v>2.418303052503501E-2</v>
      </c>
      <c r="E17256" s="106">
        <v>0.53437329147957113</v>
      </c>
      <c r="F17256" s="107">
        <v>0.88166280136049879</v>
      </c>
      <c r="G17256" s="106">
        <v>0.16882372014586045</v>
      </c>
      <c r="H17256" s="107">
        <v>0.52166497499032127</v>
      </c>
      <c r="I17256" s="121" t="str">
        <f t="shared" si="269"/>
        <v>C</v>
      </c>
    </row>
    <row r="17257" spans="2:9" ht="12.75">
      <c r="B17257" s="102">
        <v>247892048</v>
      </c>
      <c r="C17257" s="106">
        <v>0.98327821221107525</v>
      </c>
      <c r="D17257" s="107">
        <v>0.91703361188374277</v>
      </c>
      <c r="E17257" s="106">
        <v>0.42842132440745573</v>
      </c>
      <c r="F17257" s="107">
        <v>0.42441418656728214</v>
      </c>
      <c r="G17257" s="106">
        <v>0.99560117291613714</v>
      </c>
      <c r="H17257" s="107">
        <v>0.29505473926354231</v>
      </c>
      <c r="I17257" s="121" t="str">
        <f t="shared" si="269"/>
        <v>E</v>
      </c>
    </row>
    <row r="17258" spans="2:9" ht="12.75">
      <c r="B17258" s="102">
        <v>247892105</v>
      </c>
      <c r="C17258" s="106">
        <v>0.27742827884669219</v>
      </c>
      <c r="D17258" s="107">
        <v>4.7594726488301209E-2</v>
      </c>
      <c r="E17258" s="106">
        <v>0.69092473792842224</v>
      </c>
      <c r="F17258" s="107">
        <v>7.5730994021244058E-2</v>
      </c>
      <c r="G17258" s="106">
        <v>0.72448756309634366</v>
      </c>
      <c r="H17258" s="107">
        <v>0.37445229305617644</v>
      </c>
      <c r="I17258" s="121" t="str">
        <f t="shared" si="269"/>
        <v>E</v>
      </c>
    </row>
    <row r="17259" spans="2:9" ht="12.75">
      <c r="B17259" s="102">
        <v>247892765</v>
      </c>
      <c r="C17259" s="106">
        <v>0.99040393840522167</v>
      </c>
      <c r="D17259" s="107">
        <v>0.52005652731565122</v>
      </c>
      <c r="E17259" s="106">
        <v>0.2149751863002014</v>
      </c>
      <c r="F17259" s="107">
        <v>0.76415973974818874</v>
      </c>
      <c r="G17259" s="106">
        <v>0.92227820293456975</v>
      </c>
      <c r="H17259" s="107">
        <v>0.31659728341895832</v>
      </c>
      <c r="I17259" s="121" t="str">
        <f t="shared" si="269"/>
        <v>FH</v>
      </c>
    </row>
    <row r="17260" spans="2:9" ht="12.75">
      <c r="B17260" s="102">
        <v>247893145</v>
      </c>
      <c r="C17260" s="106">
        <v>0.43223833784167764</v>
      </c>
      <c r="D17260" s="107">
        <v>0.80445214211555127</v>
      </c>
      <c r="E17260" s="106">
        <v>3.4869786514023726E-2</v>
      </c>
      <c r="F17260" s="107">
        <v>0.11725831764597561</v>
      </c>
      <c r="G17260" s="106">
        <v>0.47084275783556362</v>
      </c>
      <c r="H17260" s="107">
        <v>0.70864404806961501</v>
      </c>
      <c r="I17260" s="121" t="str">
        <f t="shared" si="269"/>
        <v>DF</v>
      </c>
    </row>
    <row r="17261" spans="2:9" ht="12.75">
      <c r="B17261" s="102">
        <v>247897673</v>
      </c>
      <c r="C17261" s="106">
        <v>0.77502841867529493</v>
      </c>
      <c r="D17261" s="107">
        <v>0.15298094896979042</v>
      </c>
      <c r="E17261" s="106">
        <v>0.19167671839531897</v>
      </c>
      <c r="F17261" s="107">
        <v>0.93819115296718048</v>
      </c>
      <c r="G17261" s="106">
        <v>0.32376622981022818</v>
      </c>
      <c r="H17261" s="107">
        <v>0.59008460741071711</v>
      </c>
      <c r="I17261" s="121" t="str">
        <f t="shared" si="269"/>
        <v>C</v>
      </c>
    </row>
    <row r="17262" spans="2:9" ht="12.75">
      <c r="B17262" s="102">
        <v>247897856</v>
      </c>
      <c r="C17262" s="106">
        <v>0.86304543781757848</v>
      </c>
      <c r="D17262" s="107">
        <v>0.11872575879836322</v>
      </c>
      <c r="E17262" s="106">
        <v>0.56351942681260425</v>
      </c>
      <c r="F17262" s="107">
        <v>0.73751722528745067</v>
      </c>
      <c r="G17262" s="106">
        <v>0.96704310619476619</v>
      </c>
      <c r="H17262" s="107">
        <v>0.63526865217573936</v>
      </c>
      <c r="I17262" s="121" t="str">
        <f t="shared" si="269"/>
        <v>E</v>
      </c>
    </row>
    <row r="17263" spans="2:9" ht="12.75">
      <c r="B17263" s="102">
        <v>247898319</v>
      </c>
      <c r="C17263" s="106">
        <v>0.98544789726018145</v>
      </c>
      <c r="D17263" s="107">
        <v>0.93554437274089719</v>
      </c>
      <c r="E17263" s="106">
        <v>0.35202630755868425</v>
      </c>
      <c r="F17263" s="107">
        <v>0.44249484795352645</v>
      </c>
      <c r="G17263" s="106">
        <v>0.16852880494133293</v>
      </c>
      <c r="H17263" s="107">
        <v>0.74583663489724339</v>
      </c>
      <c r="I17263" s="121" t="str">
        <f t="shared" si="269"/>
        <v>FH</v>
      </c>
    </row>
    <row r="17264" spans="2:9" ht="12.75">
      <c r="B17264" s="102">
        <v>247898664</v>
      </c>
      <c r="C17264" s="106">
        <v>0.56938666121741455</v>
      </c>
      <c r="D17264" s="107">
        <v>0.71692344858371726</v>
      </c>
      <c r="E17264" s="106">
        <v>0.75942146515644215</v>
      </c>
      <c r="F17264" s="107">
        <v>8.4365771337606699E-2</v>
      </c>
      <c r="G17264" s="106">
        <v>0.3724274336075859</v>
      </c>
      <c r="H17264" s="107">
        <v>0.64060829234409322</v>
      </c>
      <c r="I17264" s="121" t="str">
        <f t="shared" si="269"/>
        <v>TH</v>
      </c>
    </row>
    <row r="17265" spans="2:9" ht="12.75">
      <c r="B17265" s="102">
        <v>247899169</v>
      </c>
      <c r="C17265" s="106">
        <v>3.9172639192544878E-2</v>
      </c>
      <c r="D17265" s="107">
        <v>0.95692432310313547</v>
      </c>
      <c r="E17265" s="106">
        <v>0.35043056351006197</v>
      </c>
      <c r="F17265" s="107">
        <v>0.62379952198950583</v>
      </c>
      <c r="G17265" s="106">
        <v>0.51776886838637393</v>
      </c>
      <c r="H17265" s="107">
        <v>0.85830577119683538</v>
      </c>
      <c r="I17265" s="121" t="str">
        <f t="shared" si="269"/>
        <v>DF</v>
      </c>
    </row>
    <row r="17266" spans="2:9" ht="12.75">
      <c r="B17266" s="102">
        <v>247899317</v>
      </c>
      <c r="C17266" s="106">
        <v>0.4655190448186155</v>
      </c>
      <c r="D17266" s="107">
        <v>0.77641189588259207</v>
      </c>
      <c r="E17266" s="106">
        <v>0.46905788367306744</v>
      </c>
      <c r="F17266" s="107">
        <v>4.854052998484093E-2</v>
      </c>
      <c r="G17266" s="106">
        <v>0.49776364252833649</v>
      </c>
      <c r="H17266" s="107">
        <v>0.62631536985029235</v>
      </c>
      <c r="I17266" s="121" t="str">
        <f t="shared" si="269"/>
        <v>DF</v>
      </c>
    </row>
    <row r="17267" spans="2:9" ht="12.75">
      <c r="B17267" s="102">
        <v>247899934</v>
      </c>
      <c r="C17267" s="106">
        <v>0.22048714843215578</v>
      </c>
      <c r="D17267" s="107">
        <v>0.66829787724194323</v>
      </c>
      <c r="E17267" s="106">
        <v>0.8542893749950915</v>
      </c>
      <c r="F17267" s="107">
        <v>7.4079264959280522E-2</v>
      </c>
      <c r="G17267" s="106">
        <v>0.12858672166024387</v>
      </c>
      <c r="H17267" s="107">
        <v>0.96640187281090695</v>
      </c>
      <c r="I17267" s="121" t="str">
        <f t="shared" si="269"/>
        <v>BH</v>
      </c>
    </row>
    <row r="17268" spans="2:9" ht="12.75">
      <c r="B17268" s="102">
        <v>247900718</v>
      </c>
      <c r="C17268" s="106">
        <v>0.26363947320908099</v>
      </c>
      <c r="D17268" s="107">
        <v>0.92393096062738156</v>
      </c>
      <c r="E17268" s="106">
        <v>0.33826682901316807</v>
      </c>
      <c r="F17268" s="107">
        <v>0.74679682811967041</v>
      </c>
      <c r="G17268" s="106">
        <v>0.39204107992698578</v>
      </c>
      <c r="H17268" s="107">
        <v>0.91568572831106998</v>
      </c>
      <c r="I17268" s="121" t="str">
        <f t="shared" si="269"/>
        <v>DF</v>
      </c>
    </row>
    <row r="17269" spans="2:9" ht="12.75">
      <c r="B17269" s="102">
        <v>247901427</v>
      </c>
      <c r="C17269" s="106">
        <v>0.53325711431515299</v>
      </c>
      <c r="D17269" s="107">
        <v>3.0675635564899828E-2</v>
      </c>
      <c r="E17269" s="106">
        <v>0.29670993088345377</v>
      </c>
      <c r="F17269" s="107">
        <v>0.46331695516918825</v>
      </c>
      <c r="G17269" s="106">
        <v>0.83344758846783673</v>
      </c>
      <c r="H17269" s="107">
        <v>0.11477872904382935</v>
      </c>
      <c r="I17269" s="121" t="str">
        <f t="shared" si="269"/>
        <v>E</v>
      </c>
    </row>
    <row r="17270" spans="2:9" ht="12.75">
      <c r="B17270" s="102">
        <v>247901609</v>
      </c>
      <c r="C17270" s="106">
        <v>0.35349668298406911</v>
      </c>
      <c r="D17270" s="107">
        <v>0.17078783968413713</v>
      </c>
      <c r="E17270" s="106">
        <v>0.43124046706231489</v>
      </c>
      <c r="F17270" s="107">
        <v>0.71128545109866192</v>
      </c>
      <c r="G17270" s="106">
        <v>0.48842353487123713</v>
      </c>
      <c r="H17270" s="107">
        <v>0.86343280693020397</v>
      </c>
      <c r="I17270" s="121" t="str">
        <f t="shared" si="269"/>
        <v>BH</v>
      </c>
    </row>
    <row r="17271" spans="2:9" ht="12.75">
      <c r="B17271" s="102">
        <v>247901633</v>
      </c>
      <c r="C17271" s="106">
        <v>0.34329075327490788</v>
      </c>
      <c r="D17271" s="107">
        <v>0.876450864866122</v>
      </c>
      <c r="E17271" s="106">
        <v>0.25325533581041793</v>
      </c>
      <c r="F17271" s="107">
        <v>0.9862817328534581</v>
      </c>
      <c r="G17271" s="106">
        <v>0.45831831416970559</v>
      </c>
      <c r="H17271" s="107">
        <v>0.34661515025758338</v>
      </c>
      <c r="I17271" s="121" t="str">
        <f t="shared" si="269"/>
        <v>C</v>
      </c>
    </row>
    <row r="17272" spans="2:9" ht="12.75">
      <c r="B17272" s="102">
        <v>247901708</v>
      </c>
      <c r="C17272" s="106">
        <v>0.39012660716703795</v>
      </c>
      <c r="D17272" s="107">
        <v>0.22261637001757961</v>
      </c>
      <c r="E17272" s="106">
        <v>0.56930579980421836</v>
      </c>
      <c r="F17272" s="107">
        <v>0.54114923322369002</v>
      </c>
      <c r="G17272" s="106">
        <v>0.31002719740971796</v>
      </c>
      <c r="H17272" s="107">
        <v>0.16926419341542864</v>
      </c>
      <c r="I17272" s="121" t="str">
        <f t="shared" si="269"/>
        <v>TH</v>
      </c>
    </row>
    <row r="17273" spans="2:9" ht="12.75">
      <c r="B17273" s="102">
        <v>247903506</v>
      </c>
      <c r="C17273" s="106">
        <v>0.43625046968350589</v>
      </c>
      <c r="D17273" s="107">
        <v>0.18988998884716324</v>
      </c>
      <c r="E17273" s="106">
        <v>0.33158855462910264</v>
      </c>
      <c r="F17273" s="107">
        <v>0.12612217708751139</v>
      </c>
      <c r="G17273" s="106">
        <v>0.80951911561649315</v>
      </c>
      <c r="H17273" s="107">
        <v>0.65137469556375649</v>
      </c>
      <c r="I17273" s="121" t="str">
        <f t="shared" si="269"/>
        <v>E</v>
      </c>
    </row>
    <row r="17274" spans="2:9" ht="12.75">
      <c r="B17274" s="102">
        <v>247905627</v>
      </c>
      <c r="C17274" s="106">
        <v>0.12575815167787074</v>
      </c>
      <c r="D17274" s="107">
        <v>0.18507027367878726</v>
      </c>
      <c r="E17274" s="106">
        <v>0.69958514629251578</v>
      </c>
      <c r="F17274" s="107">
        <v>0.24751950760679819</v>
      </c>
      <c r="G17274" s="106">
        <v>0.69909013819179577</v>
      </c>
      <c r="H17274" s="107">
        <v>0.98801966754414305</v>
      </c>
      <c r="I17274" s="121" t="str">
        <f t="shared" si="269"/>
        <v>BH</v>
      </c>
    </row>
    <row r="17275" spans="2:9" ht="12.75">
      <c r="B17275" s="102">
        <v>247908936</v>
      </c>
      <c r="C17275" s="106">
        <v>0.1528055091154652</v>
      </c>
      <c r="D17275" s="107">
        <v>0.30635583276650746</v>
      </c>
      <c r="E17275" s="106">
        <v>0.39901963286132469</v>
      </c>
      <c r="F17275" s="107">
        <v>0.98337170302184918</v>
      </c>
      <c r="G17275" s="106">
        <v>0.35446223439608548</v>
      </c>
      <c r="H17275" s="107">
        <v>0.31638244381302982</v>
      </c>
      <c r="I17275" s="121" t="str">
        <f t="shared" si="269"/>
        <v>C</v>
      </c>
    </row>
    <row r="17276" spans="2:9" ht="12.75">
      <c r="B17276" s="102">
        <v>247911533</v>
      </c>
      <c r="C17276" s="106">
        <v>0.37908686352425658</v>
      </c>
      <c r="D17276" s="107">
        <v>0.44231590198879633</v>
      </c>
      <c r="E17276" s="106">
        <v>0.41657269835673461</v>
      </c>
      <c r="F17276" s="107">
        <v>9.0520381772541292E-2</v>
      </c>
      <c r="G17276" s="106">
        <v>0.82432640760205644</v>
      </c>
      <c r="H17276" s="107">
        <v>0.35797877824496993</v>
      </c>
      <c r="I17276" s="121" t="str">
        <f t="shared" si="269"/>
        <v>E</v>
      </c>
    </row>
    <row r="17277" spans="2:9" ht="12.75">
      <c r="B17277" s="102">
        <v>247912473</v>
      </c>
      <c r="C17277" s="106">
        <v>0.36563568386586365</v>
      </c>
      <c r="D17277" s="107">
        <v>0.92641519783115656</v>
      </c>
      <c r="E17277" s="106">
        <v>0.9975301307732245</v>
      </c>
      <c r="F17277" s="107">
        <v>0.69983469928221975</v>
      </c>
      <c r="G17277" s="106">
        <v>0.34636936311304667</v>
      </c>
      <c r="H17277" s="107">
        <v>0.27492832631605069</v>
      </c>
      <c r="I17277" s="121" t="str">
        <f t="shared" si="269"/>
        <v>TH</v>
      </c>
    </row>
    <row r="17278" spans="2:9" ht="12.75">
      <c r="B17278" s="102">
        <v>247913210</v>
      </c>
      <c r="C17278" s="106">
        <v>3.0869671541760901E-2</v>
      </c>
      <c r="D17278" s="107">
        <v>0.77853097974000063</v>
      </c>
      <c r="E17278" s="106">
        <v>0.19417372461764959</v>
      </c>
      <c r="F17278" s="107">
        <v>0.15445744067694278</v>
      </c>
      <c r="G17278" s="106">
        <v>0.99450939352328338</v>
      </c>
      <c r="H17278" s="107">
        <v>0.58924731797517271</v>
      </c>
      <c r="I17278" s="121" t="str">
        <f t="shared" si="269"/>
        <v>E</v>
      </c>
    </row>
    <row r="17279" spans="2:9" ht="12.75">
      <c r="B17279" s="102">
        <v>247913927</v>
      </c>
      <c r="C17279" s="106">
        <v>0.1869676615772633</v>
      </c>
      <c r="D17279" s="107">
        <v>0.14420543563601207</v>
      </c>
      <c r="E17279" s="106">
        <v>0.56082745166332604</v>
      </c>
      <c r="F17279" s="107">
        <v>0.55414222010513736</v>
      </c>
      <c r="G17279" s="106">
        <v>3.3718575546737739E-2</v>
      </c>
      <c r="H17279" s="107">
        <v>0.26421944030372413</v>
      </c>
      <c r="I17279" s="121" t="str">
        <f t="shared" si="269"/>
        <v>TH</v>
      </c>
    </row>
    <row r="17280" spans="2:9" ht="12.75">
      <c r="B17280" s="102">
        <v>247914182</v>
      </c>
      <c r="C17280" s="106">
        <v>0.87483192958930145</v>
      </c>
      <c r="D17280" s="107">
        <v>0.56535099638075836</v>
      </c>
      <c r="E17280" s="106">
        <v>0.3490323384168208</v>
      </c>
      <c r="F17280" s="107">
        <v>0.43737510326525886</v>
      </c>
      <c r="G17280" s="106">
        <v>0.66520028418466493</v>
      </c>
      <c r="H17280" s="107">
        <v>6.0840348642336561E-2</v>
      </c>
      <c r="I17280" s="121" t="str">
        <f t="shared" si="269"/>
        <v>FH</v>
      </c>
    </row>
    <row r="17281" spans="2:9" ht="12.75">
      <c r="B17281" s="102">
        <v>247914792</v>
      </c>
      <c r="C17281" s="106">
        <v>0.60051664148921868</v>
      </c>
      <c r="D17281" s="107">
        <v>0.47417318359491833</v>
      </c>
      <c r="E17281" s="106">
        <v>0.63489702256716285</v>
      </c>
      <c r="F17281" s="107">
        <v>0.42228746454386279</v>
      </c>
      <c r="G17281" s="106">
        <v>0.55339971002977784</v>
      </c>
      <c r="H17281" s="107">
        <v>0.74928361826233303</v>
      </c>
      <c r="I17281" s="121" t="str">
        <f t="shared" si="269"/>
        <v>BH</v>
      </c>
    </row>
    <row r="17282" spans="2:9" ht="12.75">
      <c r="B17282" s="102">
        <v>247916848</v>
      </c>
      <c r="C17282" s="106">
        <v>6.1242310927660526E-2</v>
      </c>
      <c r="D17282" s="107">
        <v>0.25592944029336717</v>
      </c>
      <c r="E17282" s="106">
        <v>0.68160751555903065</v>
      </c>
      <c r="F17282" s="107">
        <v>0.46994212134301705</v>
      </c>
      <c r="G17282" s="106">
        <v>0.74189546670747131</v>
      </c>
      <c r="H17282" s="107">
        <v>0.38479163989363685</v>
      </c>
      <c r="I17282" s="121" t="str">
        <f t="shared" si="269"/>
        <v>E</v>
      </c>
    </row>
    <row r="17283" spans="2:9" ht="12.75">
      <c r="B17283" s="102">
        <v>247918919</v>
      </c>
      <c r="C17283" s="106">
        <v>0.65444684553491017</v>
      </c>
      <c r="D17283" s="107">
        <v>0.58256669589974752</v>
      </c>
      <c r="E17283" s="106">
        <v>0.82003304111870889</v>
      </c>
      <c r="F17283" s="107">
        <v>0.8205581535155837</v>
      </c>
      <c r="G17283" s="106">
        <v>0.99065862609241639</v>
      </c>
      <c r="H17283" s="107">
        <v>0.19735877132830826</v>
      </c>
      <c r="I17283" s="121" t="str">
        <f t="shared" si="269"/>
        <v>E</v>
      </c>
    </row>
    <row r="17284" spans="2:9" ht="12.75">
      <c r="B17284" s="102">
        <v>247920007</v>
      </c>
      <c r="C17284" s="106">
        <v>0.46293849739509718</v>
      </c>
      <c r="D17284" s="107">
        <v>0.94777743414239568</v>
      </c>
      <c r="E17284" s="106">
        <v>0.46812595636903698</v>
      </c>
      <c r="F17284" s="107">
        <v>0.22119662297660625</v>
      </c>
      <c r="G17284" s="106">
        <v>0.89915171462628773</v>
      </c>
      <c r="H17284" s="107">
        <v>0.73960246828601783</v>
      </c>
      <c r="I17284" s="121" t="str">
        <f t="shared" si="269"/>
        <v>DF</v>
      </c>
    </row>
    <row r="17285" spans="2:9" ht="12.75">
      <c r="B17285" s="102">
        <v>247920940</v>
      </c>
      <c r="C17285" s="106">
        <v>0.14870486526063731</v>
      </c>
      <c r="D17285" s="107">
        <v>0.42469686897315029</v>
      </c>
      <c r="E17285" s="106">
        <v>0.24994070779089417</v>
      </c>
      <c r="F17285" s="107">
        <v>0.91991454067510281</v>
      </c>
      <c r="G17285" s="106">
        <v>0.65672287735212942</v>
      </c>
      <c r="H17285" s="107">
        <v>8.388738553944064E-2</v>
      </c>
      <c r="I17285" s="121" t="str">
        <f t="shared" ref="I17285:I17348" si="270">INDEX($C$3:$H$3, MATCH(MAX(C17285:H17285), C17285:H17285, 0))</f>
        <v>C</v>
      </c>
    </row>
    <row r="17286" spans="2:9" ht="12.75">
      <c r="B17286" s="102">
        <v>247923191</v>
      </c>
      <c r="C17286" s="106">
        <v>2.1407652222409368E-3</v>
      </c>
      <c r="D17286" s="107">
        <v>5.4326084102658712E-2</v>
      </c>
      <c r="E17286" s="106">
        <v>0.21409953423532269</v>
      </c>
      <c r="F17286" s="107">
        <v>0.66884686740020971</v>
      </c>
      <c r="G17286" s="106">
        <v>5.4913449543381176E-2</v>
      </c>
      <c r="H17286" s="107">
        <v>0.33438528782169552</v>
      </c>
      <c r="I17286" s="121" t="str">
        <f t="shared" si="270"/>
        <v>C</v>
      </c>
    </row>
    <row r="17287" spans="2:9" ht="12.75">
      <c r="B17287" s="102">
        <v>247923661</v>
      </c>
      <c r="C17287" s="106">
        <v>0.15012504535765281</v>
      </c>
      <c r="D17287" s="107">
        <v>8.1599411634593055E-2</v>
      </c>
      <c r="E17287" s="106">
        <v>0.96054739004013312</v>
      </c>
      <c r="F17287" s="107">
        <v>0.17749901372615251</v>
      </c>
      <c r="G17287" s="106">
        <v>0.37466624213726352</v>
      </c>
      <c r="H17287" s="107">
        <v>0.58113581809180559</v>
      </c>
      <c r="I17287" s="121" t="str">
        <f t="shared" si="270"/>
        <v>TH</v>
      </c>
    </row>
    <row r="17288" spans="2:9" ht="12.75">
      <c r="B17288" s="102">
        <v>247925890</v>
      </c>
      <c r="C17288" s="106">
        <v>0.24015425545391533</v>
      </c>
      <c r="D17288" s="107">
        <v>0.54028039666083849</v>
      </c>
      <c r="E17288" s="106">
        <v>0.38347658959720921</v>
      </c>
      <c r="F17288" s="107">
        <v>0.20555916587915135</v>
      </c>
      <c r="G17288" s="106">
        <v>0.22326727412585434</v>
      </c>
      <c r="H17288" s="107">
        <v>0.82796662108582564</v>
      </c>
      <c r="I17288" s="121" t="str">
        <f t="shared" si="270"/>
        <v>BH</v>
      </c>
    </row>
    <row r="17289" spans="2:9" ht="12.75">
      <c r="B17289" s="102">
        <v>247934157</v>
      </c>
      <c r="C17289" s="106">
        <v>0.91006409194603632</v>
      </c>
      <c r="D17289" s="107">
        <v>0.33717681783593978</v>
      </c>
      <c r="E17289" s="106">
        <v>0.22413731040145368</v>
      </c>
      <c r="F17289" s="107">
        <v>0.91990570966513729</v>
      </c>
      <c r="G17289" s="106">
        <v>0.6050851372435444</v>
      </c>
      <c r="H17289" s="107">
        <v>0.94093404716378082</v>
      </c>
      <c r="I17289" s="121" t="str">
        <f t="shared" si="270"/>
        <v>BH</v>
      </c>
    </row>
    <row r="17290" spans="2:9" ht="12.75">
      <c r="B17290" s="102">
        <v>247938216</v>
      </c>
      <c r="C17290" s="106">
        <v>0.21610352410469336</v>
      </c>
      <c r="D17290" s="107">
        <v>0.65699800709198186</v>
      </c>
      <c r="E17290" s="106">
        <v>0.69886391997285013</v>
      </c>
      <c r="F17290" s="107">
        <v>0.66583178218673411</v>
      </c>
      <c r="G17290" s="106">
        <v>0.45861476258831857</v>
      </c>
      <c r="H17290" s="107">
        <v>0.77478104353259458</v>
      </c>
      <c r="I17290" s="121" t="str">
        <f t="shared" si="270"/>
        <v>BH</v>
      </c>
    </row>
    <row r="17291" spans="2:9" ht="12.75">
      <c r="B17291" s="102">
        <v>247938355</v>
      </c>
      <c r="C17291" s="106">
        <v>0.94218486868104723</v>
      </c>
      <c r="D17291" s="107">
        <v>0.1783405859606475</v>
      </c>
      <c r="E17291" s="106">
        <v>0.92988814355732252</v>
      </c>
      <c r="F17291" s="107">
        <v>0.33322532260286875</v>
      </c>
      <c r="G17291" s="106">
        <v>0.88567787132737674</v>
      </c>
      <c r="H17291" s="107">
        <v>0.69736734035883274</v>
      </c>
      <c r="I17291" s="121" t="str">
        <f t="shared" si="270"/>
        <v>FH</v>
      </c>
    </row>
    <row r="17292" spans="2:9" ht="12.75">
      <c r="B17292" s="102">
        <v>247938909</v>
      </c>
      <c r="C17292" s="106">
        <v>8.6568200409669505E-2</v>
      </c>
      <c r="D17292" s="107">
        <v>0.92939288645913365</v>
      </c>
      <c r="E17292" s="106">
        <v>0.64841421939738075</v>
      </c>
      <c r="F17292" s="107">
        <v>0.44506446839428904</v>
      </c>
      <c r="G17292" s="106">
        <v>0.89102757428304269</v>
      </c>
      <c r="H17292" s="107">
        <v>0.42808036216381673</v>
      </c>
      <c r="I17292" s="121" t="str">
        <f t="shared" si="270"/>
        <v>DF</v>
      </c>
    </row>
    <row r="17293" spans="2:9" ht="12.75">
      <c r="B17293" s="102">
        <v>247940631</v>
      </c>
      <c r="C17293" s="106">
        <v>0.64602723624197811</v>
      </c>
      <c r="D17293" s="107">
        <v>0.85271744014332285</v>
      </c>
      <c r="E17293" s="106">
        <v>0.42029726388965383</v>
      </c>
      <c r="F17293" s="107">
        <v>0.63403495737198967</v>
      </c>
      <c r="G17293" s="106">
        <v>0.59838450343155714</v>
      </c>
      <c r="H17293" s="107">
        <v>0.97070795644481134</v>
      </c>
      <c r="I17293" s="121" t="str">
        <f t="shared" si="270"/>
        <v>BH</v>
      </c>
    </row>
    <row r="17294" spans="2:9" ht="12.75">
      <c r="B17294" s="102">
        <v>247940987</v>
      </c>
      <c r="C17294" s="106">
        <v>0.19801330512580329</v>
      </c>
      <c r="D17294" s="107">
        <v>0.68149291200511297</v>
      </c>
      <c r="E17294" s="106">
        <v>0.91790737857615223</v>
      </c>
      <c r="F17294" s="107">
        <v>7.3426954105126896E-3</v>
      </c>
      <c r="G17294" s="106">
        <v>0.74413651585609841</v>
      </c>
      <c r="H17294" s="107">
        <v>0.40383313814301691</v>
      </c>
      <c r="I17294" s="121" t="str">
        <f t="shared" si="270"/>
        <v>TH</v>
      </c>
    </row>
    <row r="17295" spans="2:9" ht="12.75">
      <c r="B17295" s="102">
        <v>247942702</v>
      </c>
      <c r="C17295" s="106">
        <v>0.25898991582211384</v>
      </c>
      <c r="D17295" s="107">
        <v>0.12946921330211603</v>
      </c>
      <c r="E17295" s="106">
        <v>0.99117621109813081</v>
      </c>
      <c r="F17295" s="107">
        <v>0.59872612252428659</v>
      </c>
      <c r="G17295" s="106">
        <v>2.6323498174789961E-2</v>
      </c>
      <c r="H17295" s="107">
        <v>0.79264289887101125</v>
      </c>
      <c r="I17295" s="121" t="str">
        <f t="shared" si="270"/>
        <v>TH</v>
      </c>
    </row>
    <row r="17296" spans="2:9" ht="12.75">
      <c r="B17296" s="102">
        <v>247945474</v>
      </c>
      <c r="C17296" s="106">
        <v>0.19123748497399085</v>
      </c>
      <c r="D17296" s="107">
        <v>0.42402748378238653</v>
      </c>
      <c r="E17296" s="106">
        <v>9.8231186447139685E-3</v>
      </c>
      <c r="F17296" s="107">
        <v>0.51571311209107806</v>
      </c>
      <c r="G17296" s="106">
        <v>0.37067194213500593</v>
      </c>
      <c r="H17296" s="107">
        <v>0.46533046352847407</v>
      </c>
      <c r="I17296" s="121" t="str">
        <f t="shared" si="270"/>
        <v>C</v>
      </c>
    </row>
    <row r="17297" spans="2:9" ht="12.75">
      <c r="B17297" s="102">
        <v>247946647</v>
      </c>
      <c r="C17297" s="106">
        <v>0.53351143046880489</v>
      </c>
      <c r="D17297" s="107">
        <v>0.79599930872023306</v>
      </c>
      <c r="E17297" s="106">
        <v>0.38879254667045582</v>
      </c>
      <c r="F17297" s="107">
        <v>5.8674160899328642E-2</v>
      </c>
      <c r="G17297" s="106">
        <v>0.47566154776485536</v>
      </c>
      <c r="H17297" s="107">
        <v>0.46821913930359571</v>
      </c>
      <c r="I17297" s="121" t="str">
        <f t="shared" si="270"/>
        <v>DF</v>
      </c>
    </row>
    <row r="17298" spans="2:9" ht="12.75">
      <c r="B17298" s="102">
        <v>247947918</v>
      </c>
      <c r="C17298" s="106">
        <v>0.62765462927329385</v>
      </c>
      <c r="D17298" s="107">
        <v>7.7821506551171815E-2</v>
      </c>
      <c r="E17298" s="106">
        <v>0.7681243432126017</v>
      </c>
      <c r="F17298" s="107">
        <v>0.27000840530533221</v>
      </c>
      <c r="G17298" s="106">
        <v>0.3671329332674047</v>
      </c>
      <c r="H17298" s="107">
        <v>0.38928454269572654</v>
      </c>
      <c r="I17298" s="121" t="str">
        <f t="shared" si="270"/>
        <v>TH</v>
      </c>
    </row>
    <row r="17299" spans="2:9" ht="12.75">
      <c r="B17299" s="102">
        <v>247948272</v>
      </c>
      <c r="C17299" s="106">
        <v>0.98320414641105036</v>
      </c>
      <c r="D17299" s="107">
        <v>0.78901384272364172</v>
      </c>
      <c r="E17299" s="106">
        <v>4.9024676801544098E-2</v>
      </c>
      <c r="F17299" s="107">
        <v>0.55911878044971042</v>
      </c>
      <c r="G17299" s="106">
        <v>0.13631722459406226</v>
      </c>
      <c r="H17299" s="107">
        <v>0.60763545166243915</v>
      </c>
      <c r="I17299" s="121" t="str">
        <f t="shared" si="270"/>
        <v>FH</v>
      </c>
    </row>
    <row r="17300" spans="2:9" ht="12.75">
      <c r="B17300" s="102">
        <v>247954879</v>
      </c>
      <c r="C17300" s="106">
        <v>0.90377125184199802</v>
      </c>
      <c r="D17300" s="107">
        <v>0.60909497466773477</v>
      </c>
      <c r="E17300" s="106">
        <v>0.36020633688990955</v>
      </c>
      <c r="F17300" s="107">
        <v>0.59606779272972266</v>
      </c>
      <c r="G17300" s="106">
        <v>0.34924592758455608</v>
      </c>
      <c r="H17300" s="107">
        <v>2.0504361226136858E-2</v>
      </c>
      <c r="I17300" s="121" t="str">
        <f t="shared" si="270"/>
        <v>FH</v>
      </c>
    </row>
    <row r="17301" spans="2:9" ht="12.75">
      <c r="B17301" s="102">
        <v>247954945</v>
      </c>
      <c r="C17301" s="106">
        <v>8.8039109120840786E-2</v>
      </c>
      <c r="D17301" s="107">
        <v>0.18553418068496841</v>
      </c>
      <c r="E17301" s="106">
        <v>0.90575761470451388</v>
      </c>
      <c r="F17301" s="107">
        <v>6.7570781564525673E-2</v>
      </c>
      <c r="G17301" s="106">
        <v>0.93934483673838454</v>
      </c>
      <c r="H17301" s="107">
        <v>0.50300642825215469</v>
      </c>
      <c r="I17301" s="121" t="str">
        <f t="shared" si="270"/>
        <v>E</v>
      </c>
    </row>
    <row r="17302" spans="2:9" ht="12.75">
      <c r="B17302" s="102">
        <v>247955406</v>
      </c>
      <c r="C17302" s="106">
        <v>0.60130048747908038</v>
      </c>
      <c r="D17302" s="107">
        <v>5.2533514601904585E-2</v>
      </c>
      <c r="E17302" s="106">
        <v>0.79664591501142756</v>
      </c>
      <c r="F17302" s="107">
        <v>0.35889100797999296</v>
      </c>
      <c r="G17302" s="106">
        <v>0.21050474207245751</v>
      </c>
      <c r="H17302" s="107">
        <v>0.57748661471456564</v>
      </c>
      <c r="I17302" s="121" t="str">
        <f t="shared" si="270"/>
        <v>TH</v>
      </c>
    </row>
    <row r="17303" spans="2:9" ht="12.75">
      <c r="B17303" s="102">
        <v>247957957</v>
      </c>
      <c r="C17303" s="106">
        <v>0.38325367312188874</v>
      </c>
      <c r="D17303" s="107">
        <v>0.5685677086669394</v>
      </c>
      <c r="E17303" s="106">
        <v>0.33992625357150485</v>
      </c>
      <c r="F17303" s="107">
        <v>0.49714805852119071</v>
      </c>
      <c r="G17303" s="106">
        <v>0.46115378270595198</v>
      </c>
      <c r="H17303" s="107">
        <v>0.11437621379178076</v>
      </c>
      <c r="I17303" s="121" t="str">
        <f t="shared" si="270"/>
        <v>DF</v>
      </c>
    </row>
    <row r="17304" spans="2:9" ht="12.75">
      <c r="B17304" s="102">
        <v>247959381</v>
      </c>
      <c r="C17304" s="106">
        <v>0.30726112187429511</v>
      </c>
      <c r="D17304" s="107">
        <v>0.62648758278112737</v>
      </c>
      <c r="E17304" s="106">
        <v>0.55090352087245908</v>
      </c>
      <c r="F17304" s="107">
        <v>0.75801473043116108</v>
      </c>
      <c r="G17304" s="106">
        <v>0.69356595280608602</v>
      </c>
      <c r="H17304" s="107">
        <v>0.10100591579739326</v>
      </c>
      <c r="I17304" s="121" t="str">
        <f t="shared" si="270"/>
        <v>C</v>
      </c>
    </row>
    <row r="17305" spans="2:9" ht="12.75">
      <c r="B17305" s="102">
        <v>247961116</v>
      </c>
      <c r="C17305" s="106">
        <v>7.1275348014280482E-2</v>
      </c>
      <c r="D17305" s="107">
        <v>0.82410312309210099</v>
      </c>
      <c r="E17305" s="106">
        <v>0.66700972946562143</v>
      </c>
      <c r="F17305" s="107">
        <v>0.67981776783451586</v>
      </c>
      <c r="G17305" s="106">
        <v>0.49545040994428757</v>
      </c>
      <c r="H17305" s="107">
        <v>0.97651835839587475</v>
      </c>
      <c r="I17305" s="121" t="str">
        <f t="shared" si="270"/>
        <v>BH</v>
      </c>
    </row>
    <row r="17306" spans="2:9" ht="12.75">
      <c r="B17306" s="102">
        <v>247965884</v>
      </c>
      <c r="C17306" s="106">
        <v>0.15168415969388671</v>
      </c>
      <c r="D17306" s="107">
        <v>0.18245123993813994</v>
      </c>
      <c r="E17306" s="106">
        <v>0.47846329472937316</v>
      </c>
      <c r="F17306" s="107">
        <v>0.20369958057943638</v>
      </c>
      <c r="G17306" s="106">
        <v>0.50673226126062776</v>
      </c>
      <c r="H17306" s="107">
        <v>0.18158681674151822</v>
      </c>
      <c r="I17306" s="121" t="str">
        <f t="shared" si="270"/>
        <v>E</v>
      </c>
    </row>
    <row r="17307" spans="2:9" ht="12.75">
      <c r="B17307" s="102">
        <v>247966207</v>
      </c>
      <c r="C17307" s="106">
        <v>0.47927035218800218</v>
      </c>
      <c r="D17307" s="107">
        <v>0.79159529201892997</v>
      </c>
      <c r="E17307" s="106">
        <v>0.15693578086650817</v>
      </c>
      <c r="F17307" s="107">
        <v>0.51354866824548928</v>
      </c>
      <c r="G17307" s="106">
        <v>0.11451168468006134</v>
      </c>
      <c r="H17307" s="107">
        <v>0.23537550536413931</v>
      </c>
      <c r="I17307" s="121" t="str">
        <f t="shared" si="270"/>
        <v>DF</v>
      </c>
    </row>
    <row r="17308" spans="2:9" ht="12.75">
      <c r="B17308" s="102">
        <v>247968912</v>
      </c>
      <c r="C17308" s="106">
        <v>0.7713894501276588</v>
      </c>
      <c r="D17308" s="107">
        <v>0.51280920480523418</v>
      </c>
      <c r="E17308" s="106">
        <v>0.52091862755640062</v>
      </c>
      <c r="F17308" s="107">
        <v>0.28730486349528861</v>
      </c>
      <c r="G17308" s="106">
        <v>0.65929590762184986</v>
      </c>
      <c r="H17308" s="107">
        <v>0.75478770960133024</v>
      </c>
      <c r="I17308" s="121" t="str">
        <f t="shared" si="270"/>
        <v>FH</v>
      </c>
    </row>
    <row r="17309" spans="2:9" ht="12.75">
      <c r="B17309" s="102">
        <v>247972871</v>
      </c>
      <c r="C17309" s="106">
        <v>0.70063457303339494</v>
      </c>
      <c r="D17309" s="107">
        <v>0.34900512648070164</v>
      </c>
      <c r="E17309" s="106">
        <v>0.92244042664110337</v>
      </c>
      <c r="F17309" s="107">
        <v>0.58972082315619634</v>
      </c>
      <c r="G17309" s="106">
        <v>0.23476391353744575</v>
      </c>
      <c r="H17309" s="107">
        <v>0.60808719911690812</v>
      </c>
      <c r="I17309" s="121" t="str">
        <f t="shared" si="270"/>
        <v>TH</v>
      </c>
    </row>
    <row r="17310" spans="2:9" ht="12.75">
      <c r="B17310" s="102">
        <v>247975586</v>
      </c>
      <c r="C17310" s="106">
        <v>0.85703680815284677</v>
      </c>
      <c r="D17310" s="107">
        <v>0.91892281943712906</v>
      </c>
      <c r="E17310" s="106">
        <v>0.71030797020341674</v>
      </c>
      <c r="F17310" s="107">
        <v>0.95734279111960996</v>
      </c>
      <c r="G17310" s="106">
        <v>0.22435811229673042</v>
      </c>
      <c r="H17310" s="107">
        <v>0.62357391346687052</v>
      </c>
      <c r="I17310" s="121" t="str">
        <f t="shared" si="270"/>
        <v>C</v>
      </c>
    </row>
    <row r="17311" spans="2:9" ht="12.75">
      <c r="B17311" s="102">
        <v>247975982</v>
      </c>
      <c r="C17311" s="106">
        <v>0.4463488208036237</v>
      </c>
      <c r="D17311" s="107">
        <v>0.93079837836624257</v>
      </c>
      <c r="E17311" s="106">
        <v>0.76061972043477954</v>
      </c>
      <c r="F17311" s="107">
        <v>0.98476162653530608</v>
      </c>
      <c r="G17311" s="106">
        <v>1.2524898317102684E-2</v>
      </c>
      <c r="H17311" s="107">
        <v>8.0370929290415116E-2</v>
      </c>
      <c r="I17311" s="121" t="str">
        <f t="shared" si="270"/>
        <v>C</v>
      </c>
    </row>
    <row r="17312" spans="2:9" ht="12.75">
      <c r="B17312" s="102">
        <v>247977533</v>
      </c>
      <c r="C17312" s="106">
        <v>0.70851620006475247</v>
      </c>
      <c r="D17312" s="107">
        <v>0.90539243053655394</v>
      </c>
      <c r="E17312" s="106">
        <v>2.6499177652889117E-2</v>
      </c>
      <c r="F17312" s="107">
        <v>0.12097077292164204</v>
      </c>
      <c r="G17312" s="106">
        <v>6.7759352160738473E-2</v>
      </c>
      <c r="H17312" s="107">
        <v>6.3553751991995533E-2</v>
      </c>
      <c r="I17312" s="121" t="str">
        <f t="shared" si="270"/>
        <v>DF</v>
      </c>
    </row>
    <row r="17313" spans="2:9" ht="12.75">
      <c r="B17313" s="102">
        <v>247979512</v>
      </c>
      <c r="C17313" s="106">
        <v>0.16930862944418656</v>
      </c>
      <c r="D17313" s="107">
        <v>0.10572260501542385</v>
      </c>
      <c r="E17313" s="106">
        <v>0.91827841089350581</v>
      </c>
      <c r="F17313" s="107">
        <v>0.71117871787072851</v>
      </c>
      <c r="G17313" s="106">
        <v>0.34625532120617297</v>
      </c>
      <c r="H17313" s="107">
        <v>0.55868849691988509</v>
      </c>
      <c r="I17313" s="121" t="str">
        <f t="shared" si="270"/>
        <v>TH</v>
      </c>
    </row>
    <row r="17314" spans="2:9" ht="12.75">
      <c r="B17314" s="102">
        <v>247982375</v>
      </c>
      <c r="C17314" s="106">
        <v>0.43666008713224791</v>
      </c>
      <c r="D17314" s="107">
        <v>7.8042401080613333E-2</v>
      </c>
      <c r="E17314" s="106">
        <v>0.7215535172584242</v>
      </c>
      <c r="F17314" s="107">
        <v>0.6374846803418428</v>
      </c>
      <c r="G17314" s="106">
        <v>0.19890320798362726</v>
      </c>
      <c r="H17314" s="107">
        <v>0.55306205971239564</v>
      </c>
      <c r="I17314" s="121" t="str">
        <f t="shared" si="270"/>
        <v>TH</v>
      </c>
    </row>
    <row r="17315" spans="2:9" ht="12.75">
      <c r="B17315" s="102">
        <v>247984168</v>
      </c>
      <c r="C17315" s="106">
        <v>0.1914472591840406</v>
      </c>
      <c r="D17315" s="107">
        <v>0.94063057261378624</v>
      </c>
      <c r="E17315" s="106">
        <v>7.9697816980424996E-2</v>
      </c>
      <c r="F17315" s="107">
        <v>0.66701727025448698</v>
      </c>
      <c r="G17315" s="106">
        <v>0.48975783951700258</v>
      </c>
      <c r="H17315" s="107">
        <v>0.36448916549478949</v>
      </c>
      <c r="I17315" s="121" t="str">
        <f t="shared" si="270"/>
        <v>DF</v>
      </c>
    </row>
    <row r="17316" spans="2:9" ht="12.75">
      <c r="B17316" s="102">
        <v>247984340</v>
      </c>
      <c r="C17316" s="106">
        <v>0.36143132705986769</v>
      </c>
      <c r="D17316" s="107">
        <v>0.50319550241981248</v>
      </c>
      <c r="E17316" s="106">
        <v>0.59181119134993354</v>
      </c>
      <c r="F17316" s="107">
        <v>0.26659844438214164</v>
      </c>
      <c r="G17316" s="106">
        <v>0.77283973685492491</v>
      </c>
      <c r="H17316" s="107">
        <v>0.46187810638919391</v>
      </c>
      <c r="I17316" s="121" t="str">
        <f t="shared" si="270"/>
        <v>E</v>
      </c>
    </row>
    <row r="17317" spans="2:9" ht="12.75">
      <c r="B17317" s="102">
        <v>247985290</v>
      </c>
      <c r="C17317" s="106">
        <v>0.94637300051206008</v>
      </c>
      <c r="D17317" s="107">
        <v>0.37251214884859785</v>
      </c>
      <c r="E17317" s="106">
        <v>0.86638663625868162</v>
      </c>
      <c r="F17317" s="107">
        <v>4.211583616920489E-2</v>
      </c>
      <c r="G17317" s="106">
        <v>0.46064697456645298</v>
      </c>
      <c r="H17317" s="107">
        <v>0.8598568098509578</v>
      </c>
      <c r="I17317" s="121" t="str">
        <f t="shared" si="270"/>
        <v>FH</v>
      </c>
    </row>
    <row r="17318" spans="2:9" ht="12.75">
      <c r="B17318" s="102">
        <v>247987195</v>
      </c>
      <c r="C17318" s="106">
        <v>0.27404961161380026</v>
      </c>
      <c r="D17318" s="107">
        <v>0.47271595512614994</v>
      </c>
      <c r="E17318" s="106">
        <v>0.78282594353484969</v>
      </c>
      <c r="F17318" s="107">
        <v>0.43969413248608635</v>
      </c>
      <c r="G17318" s="106">
        <v>0.89378311871631788</v>
      </c>
      <c r="H17318" s="107">
        <v>0.83717903877752842</v>
      </c>
      <c r="I17318" s="121" t="str">
        <f t="shared" si="270"/>
        <v>E</v>
      </c>
    </row>
    <row r="17319" spans="2:9" ht="12.75">
      <c r="B17319" s="102">
        <v>247990248</v>
      </c>
      <c r="C17319" s="106">
        <v>0.99942303656033094</v>
      </c>
      <c r="D17319" s="107">
        <v>0.11089369486559519</v>
      </c>
      <c r="E17319" s="106">
        <v>1.0536581610014473E-2</v>
      </c>
      <c r="F17319" s="107">
        <v>0.95995206871624283</v>
      </c>
      <c r="G17319" s="106">
        <v>0.61610281495773211</v>
      </c>
      <c r="H17319" s="107">
        <v>0.81327525757008701</v>
      </c>
      <c r="I17319" s="121" t="str">
        <f t="shared" si="270"/>
        <v>FH</v>
      </c>
    </row>
    <row r="17320" spans="2:9" ht="12.75">
      <c r="B17320" s="102">
        <v>247990569</v>
      </c>
      <c r="C17320" s="106">
        <v>0.10249205188883725</v>
      </c>
      <c r="D17320" s="107">
        <v>0.14487728671781941</v>
      </c>
      <c r="E17320" s="106">
        <v>0.91785543857108487</v>
      </c>
      <c r="F17320" s="107">
        <v>0.26481309835958067</v>
      </c>
      <c r="G17320" s="106">
        <v>0.38447548212514615</v>
      </c>
      <c r="H17320" s="107">
        <v>1.6865626330426764E-2</v>
      </c>
      <c r="I17320" s="121" t="str">
        <f t="shared" si="270"/>
        <v>TH</v>
      </c>
    </row>
    <row r="17321" spans="2:9" ht="12.75">
      <c r="B17321" s="102">
        <v>247992713</v>
      </c>
      <c r="C17321" s="106">
        <v>0.20098019410829093</v>
      </c>
      <c r="D17321" s="107">
        <v>0.28818550031249313</v>
      </c>
      <c r="E17321" s="106">
        <v>0.55045740867566018</v>
      </c>
      <c r="F17321" s="107">
        <v>0.47096070019058889</v>
      </c>
      <c r="G17321" s="106">
        <v>0.2451362182881669</v>
      </c>
      <c r="H17321" s="107">
        <v>0.34848379437134236</v>
      </c>
      <c r="I17321" s="121" t="str">
        <f t="shared" si="270"/>
        <v>TH</v>
      </c>
    </row>
    <row r="17322" spans="2:9" ht="12.75">
      <c r="B17322" s="102">
        <v>247993020</v>
      </c>
      <c r="C17322" s="106">
        <v>0.70965340567124979</v>
      </c>
      <c r="D17322" s="107">
        <v>0.11474421887093378</v>
      </c>
      <c r="E17322" s="106">
        <v>0.50014449387159243</v>
      </c>
      <c r="F17322" s="107">
        <v>0.43017980416790191</v>
      </c>
      <c r="G17322" s="106">
        <v>0.22711524603575306</v>
      </c>
      <c r="H17322" s="107">
        <v>0.47660428170779667</v>
      </c>
      <c r="I17322" s="121" t="str">
        <f t="shared" si="270"/>
        <v>FH</v>
      </c>
    </row>
    <row r="17323" spans="2:9" ht="12.75">
      <c r="B17323" s="102">
        <v>247998646</v>
      </c>
      <c r="C17323" s="106">
        <v>0.9352381252840507</v>
      </c>
      <c r="D17323" s="107">
        <v>0.61427572024781618</v>
      </c>
      <c r="E17323" s="106">
        <v>0.55021861863540633</v>
      </c>
      <c r="F17323" s="107">
        <v>0.31050249003540298</v>
      </c>
      <c r="G17323" s="106">
        <v>0.32721211268921557</v>
      </c>
      <c r="H17323" s="107">
        <v>0.95683401337532903</v>
      </c>
      <c r="I17323" s="121" t="str">
        <f t="shared" si="270"/>
        <v>BH</v>
      </c>
    </row>
    <row r="17324" spans="2:9" ht="12.75">
      <c r="B17324" s="102">
        <v>248002970</v>
      </c>
      <c r="C17324" s="106">
        <v>0.77381971502050817</v>
      </c>
      <c r="D17324" s="107">
        <v>0.59745754851923327</v>
      </c>
      <c r="E17324" s="106">
        <v>0.63010199807638534</v>
      </c>
      <c r="F17324" s="107">
        <v>0.55186545036829537</v>
      </c>
      <c r="G17324" s="106">
        <v>0.64927818019376793</v>
      </c>
      <c r="H17324" s="107">
        <v>0.87378497725103799</v>
      </c>
      <c r="I17324" s="121" t="str">
        <f t="shared" si="270"/>
        <v>BH</v>
      </c>
    </row>
    <row r="17325" spans="2:9" ht="12.75">
      <c r="B17325" s="102">
        <v>248005799</v>
      </c>
      <c r="C17325" s="106">
        <v>0.58132364289747973</v>
      </c>
      <c r="D17325" s="107">
        <v>0.10367121837400806</v>
      </c>
      <c r="E17325" s="106">
        <v>0.80907153107519392</v>
      </c>
      <c r="F17325" s="107">
        <v>0.89461442088738541</v>
      </c>
      <c r="G17325" s="106">
        <v>0.14278338001236524</v>
      </c>
      <c r="H17325" s="107">
        <v>0.42422488192889674</v>
      </c>
      <c r="I17325" s="121" t="str">
        <f t="shared" si="270"/>
        <v>C</v>
      </c>
    </row>
    <row r="17326" spans="2:9" ht="12.75">
      <c r="B17326" s="102">
        <v>248007152</v>
      </c>
      <c r="C17326" s="106">
        <v>0.20865458864738962</v>
      </c>
      <c r="D17326" s="107">
        <v>0.36072381136906362</v>
      </c>
      <c r="E17326" s="106">
        <v>0.82259968834566877</v>
      </c>
      <c r="F17326" s="107">
        <v>0.68339989876934748</v>
      </c>
      <c r="G17326" s="106">
        <v>1.8200181172263186E-2</v>
      </c>
      <c r="H17326" s="107">
        <v>0.79099610569756251</v>
      </c>
      <c r="I17326" s="121" t="str">
        <f t="shared" si="270"/>
        <v>TH</v>
      </c>
    </row>
    <row r="17327" spans="2:9" ht="12.75">
      <c r="B17327" s="102">
        <v>248008918</v>
      </c>
      <c r="C17327" s="106">
        <v>0.74265197122202342</v>
      </c>
      <c r="D17327" s="107">
        <v>0.67144947130548394</v>
      </c>
      <c r="E17327" s="106">
        <v>0.62241378103772371</v>
      </c>
      <c r="F17327" s="107">
        <v>0.64594321757794737</v>
      </c>
      <c r="G17327" s="106">
        <v>0.65335972342678161</v>
      </c>
      <c r="H17327" s="107">
        <v>0.64927552529388333</v>
      </c>
      <c r="I17327" s="121" t="str">
        <f t="shared" si="270"/>
        <v>FH</v>
      </c>
    </row>
    <row r="17328" spans="2:9" ht="12.75">
      <c r="B17328" s="102">
        <v>248008991</v>
      </c>
      <c r="C17328" s="106">
        <v>9.0955376626938866E-2</v>
      </c>
      <c r="D17328" s="107">
        <v>0.74551847809235383</v>
      </c>
      <c r="E17328" s="106">
        <v>7.8011576922256687E-2</v>
      </c>
      <c r="F17328" s="107">
        <v>0.6259539145682409</v>
      </c>
      <c r="G17328" s="106">
        <v>0.42295792933616383</v>
      </c>
      <c r="H17328" s="107">
        <v>0.79979090578490575</v>
      </c>
      <c r="I17328" s="121" t="str">
        <f t="shared" si="270"/>
        <v>BH</v>
      </c>
    </row>
    <row r="17329" spans="2:9" ht="12.75">
      <c r="B17329" s="102">
        <v>248012497</v>
      </c>
      <c r="C17329" s="106">
        <v>0.83989474373646678</v>
      </c>
      <c r="D17329" s="107">
        <v>8.6628520156266209E-2</v>
      </c>
      <c r="E17329" s="106">
        <v>0.57855129804656924</v>
      </c>
      <c r="F17329" s="107">
        <v>0.93433509191042363</v>
      </c>
      <c r="G17329" s="106">
        <v>0.11039813849668878</v>
      </c>
      <c r="H17329" s="107">
        <v>0.31435073396499669</v>
      </c>
      <c r="I17329" s="121" t="str">
        <f t="shared" si="270"/>
        <v>C</v>
      </c>
    </row>
    <row r="17330" spans="2:9" ht="12.75">
      <c r="B17330" s="102">
        <v>248012513</v>
      </c>
      <c r="C17330" s="106">
        <v>0.76895390162202704</v>
      </c>
      <c r="D17330" s="107">
        <v>0.11950533226071647</v>
      </c>
      <c r="E17330" s="106">
        <v>0.89030464577920898</v>
      </c>
      <c r="F17330" s="107">
        <v>0.29793309205872642</v>
      </c>
      <c r="G17330" s="106">
        <v>0.78314934450049201</v>
      </c>
      <c r="H17330" s="107">
        <v>0.91838357093752254</v>
      </c>
      <c r="I17330" s="121" t="str">
        <f t="shared" si="270"/>
        <v>BH</v>
      </c>
    </row>
    <row r="17331" spans="2:9" ht="12.75">
      <c r="B17331" s="102">
        <v>248012612</v>
      </c>
      <c r="C17331" s="106">
        <v>0.4887656976496686</v>
      </c>
      <c r="D17331" s="107">
        <v>0.25971735034358123</v>
      </c>
      <c r="E17331" s="106">
        <v>0.6293005465871615</v>
      </c>
      <c r="F17331" s="107">
        <v>0.47421787821647743</v>
      </c>
      <c r="G17331" s="106">
        <v>0.90986413937133559</v>
      </c>
      <c r="H17331" s="107">
        <v>0.45175291302972731</v>
      </c>
      <c r="I17331" s="121" t="str">
        <f t="shared" si="270"/>
        <v>E</v>
      </c>
    </row>
    <row r="17332" spans="2:9" ht="12.75">
      <c r="B17332" s="102">
        <v>248014551</v>
      </c>
      <c r="C17332" s="106">
        <v>0.49789033477053235</v>
      </c>
      <c r="D17332" s="107">
        <v>0.93606902094784683</v>
      </c>
      <c r="E17332" s="106">
        <v>0.86043017646035325</v>
      </c>
      <c r="F17332" s="107">
        <v>0.60636746125345597</v>
      </c>
      <c r="G17332" s="106">
        <v>0.15395851131165883</v>
      </c>
      <c r="H17332" s="107">
        <v>0.96858636676229548</v>
      </c>
      <c r="I17332" s="121" t="str">
        <f t="shared" si="270"/>
        <v>BH</v>
      </c>
    </row>
    <row r="17333" spans="2:9" ht="12.75">
      <c r="B17333" s="102">
        <v>248015071</v>
      </c>
      <c r="C17333" s="106">
        <v>0.89384400923004992</v>
      </c>
      <c r="D17333" s="107">
        <v>0.88475479549965907</v>
      </c>
      <c r="E17333" s="106">
        <v>0.18724001162042292</v>
      </c>
      <c r="F17333" s="107">
        <v>0.95162476266512019</v>
      </c>
      <c r="G17333" s="106">
        <v>0.70246319661872292</v>
      </c>
      <c r="H17333" s="107">
        <v>0.52545622140729886</v>
      </c>
      <c r="I17333" s="121" t="str">
        <f t="shared" si="270"/>
        <v>C</v>
      </c>
    </row>
    <row r="17334" spans="2:9" ht="12.75">
      <c r="B17334" s="102">
        <v>248016270</v>
      </c>
      <c r="C17334" s="106">
        <v>0.3360057744867877</v>
      </c>
      <c r="D17334" s="107">
        <v>0.97573982218059041</v>
      </c>
      <c r="E17334" s="106">
        <v>0.94130045540073182</v>
      </c>
      <c r="F17334" s="107">
        <v>7.6948931399694054E-2</v>
      </c>
      <c r="G17334" s="106">
        <v>0.40566259241436087</v>
      </c>
      <c r="H17334" s="107">
        <v>0.89418919256928975</v>
      </c>
      <c r="I17334" s="121" t="str">
        <f t="shared" si="270"/>
        <v>DF</v>
      </c>
    </row>
    <row r="17335" spans="2:9" ht="12.75">
      <c r="B17335" s="102">
        <v>248016830</v>
      </c>
      <c r="C17335" s="106">
        <v>8.0636925590535924E-3</v>
      </c>
      <c r="D17335" s="107">
        <v>0.23438087809173602</v>
      </c>
      <c r="E17335" s="106">
        <v>0.63106463838977778</v>
      </c>
      <c r="F17335" s="107">
        <v>0.19257626324318622</v>
      </c>
      <c r="G17335" s="106">
        <v>0.97075826798735609</v>
      </c>
      <c r="H17335" s="107">
        <v>0.45964570207452971</v>
      </c>
      <c r="I17335" s="121" t="str">
        <f t="shared" si="270"/>
        <v>E</v>
      </c>
    </row>
    <row r="17336" spans="2:9" ht="12.75">
      <c r="B17336" s="102">
        <v>248019032</v>
      </c>
      <c r="C17336" s="106">
        <v>6.2925706452605201E-2</v>
      </c>
      <c r="D17336" s="107">
        <v>0.19887331754764714</v>
      </c>
      <c r="E17336" s="106">
        <v>0.62329791435037452</v>
      </c>
      <c r="F17336" s="107">
        <v>0.40207106300205608</v>
      </c>
      <c r="G17336" s="106">
        <v>0.71909495041859905</v>
      </c>
      <c r="H17336" s="107">
        <v>0.3668808026193926</v>
      </c>
      <c r="I17336" s="121" t="str">
        <f t="shared" si="270"/>
        <v>E</v>
      </c>
    </row>
    <row r="17337" spans="2:9" ht="12.75">
      <c r="B17337" s="102">
        <v>248019172</v>
      </c>
      <c r="C17337" s="106">
        <v>0.73780788557357524</v>
      </c>
      <c r="D17337" s="107">
        <v>0.88449772603225618</v>
      </c>
      <c r="E17337" s="106">
        <v>0.62053796287035934</v>
      </c>
      <c r="F17337" s="107">
        <v>0.55438005061235796</v>
      </c>
      <c r="G17337" s="106">
        <v>0.55329828184009777</v>
      </c>
      <c r="H17337" s="107">
        <v>0.49893548963493117</v>
      </c>
      <c r="I17337" s="121" t="str">
        <f t="shared" si="270"/>
        <v>DF</v>
      </c>
    </row>
    <row r="17338" spans="2:9" ht="12.75">
      <c r="B17338" s="102">
        <v>248019198</v>
      </c>
      <c r="C17338" s="106">
        <v>0.30449793187004826</v>
      </c>
      <c r="D17338" s="107">
        <v>0.68066658105427713</v>
      </c>
      <c r="E17338" s="106">
        <v>0.85044798229802598</v>
      </c>
      <c r="F17338" s="107">
        <v>0.40584228148421531</v>
      </c>
      <c r="G17338" s="106">
        <v>0.55656327302793973</v>
      </c>
      <c r="H17338" s="107">
        <v>0.52647576784302919</v>
      </c>
      <c r="I17338" s="121" t="str">
        <f t="shared" si="270"/>
        <v>TH</v>
      </c>
    </row>
    <row r="17339" spans="2:9" ht="12.75">
      <c r="B17339" s="102">
        <v>248020607</v>
      </c>
      <c r="C17339" s="106">
        <v>0.68399164773487331</v>
      </c>
      <c r="D17339" s="107">
        <v>0.81141045208453288</v>
      </c>
      <c r="E17339" s="106">
        <v>0.94623391170036997</v>
      </c>
      <c r="F17339" s="107">
        <v>0.63458378655493775</v>
      </c>
      <c r="G17339" s="106">
        <v>0.54263567925755662</v>
      </c>
      <c r="H17339" s="107">
        <v>0.21375070782995653</v>
      </c>
      <c r="I17339" s="121" t="str">
        <f t="shared" si="270"/>
        <v>TH</v>
      </c>
    </row>
    <row r="17340" spans="2:9" ht="12.75">
      <c r="B17340" s="102">
        <v>248023973</v>
      </c>
      <c r="C17340" s="106">
        <v>0.14561185281725031</v>
      </c>
      <c r="D17340" s="107">
        <v>8.7965488263235692E-2</v>
      </c>
      <c r="E17340" s="106">
        <v>5.7437637870494385E-3</v>
      </c>
      <c r="F17340" s="107">
        <v>0.89956983011421343</v>
      </c>
      <c r="G17340" s="106">
        <v>0.53501914283685004</v>
      </c>
      <c r="H17340" s="107">
        <v>8.0726761123046664E-2</v>
      </c>
      <c r="I17340" s="121" t="str">
        <f t="shared" si="270"/>
        <v>C</v>
      </c>
    </row>
    <row r="17341" spans="2:9" ht="12.75">
      <c r="B17341" s="102">
        <v>248024815</v>
      </c>
      <c r="C17341" s="106">
        <v>0.78292487892672735</v>
      </c>
      <c r="D17341" s="107">
        <v>0.26460308390734433</v>
      </c>
      <c r="E17341" s="106">
        <v>0.72632408559801664</v>
      </c>
      <c r="F17341" s="107">
        <v>0.57863880304102389</v>
      </c>
      <c r="G17341" s="106">
        <v>0.60988162095844878</v>
      </c>
      <c r="H17341" s="107">
        <v>0.77158134282229884</v>
      </c>
      <c r="I17341" s="121" t="str">
        <f t="shared" si="270"/>
        <v>FH</v>
      </c>
    </row>
    <row r="17342" spans="2:9" ht="12.75">
      <c r="B17342" s="102">
        <v>248025417</v>
      </c>
      <c r="C17342" s="106">
        <v>6.1255547723089165E-2</v>
      </c>
      <c r="D17342" s="107">
        <v>0.67271791720538054</v>
      </c>
      <c r="E17342" s="106">
        <v>5.8844123458368092E-3</v>
      </c>
      <c r="F17342" s="107">
        <v>0.32129376990249781</v>
      </c>
      <c r="G17342" s="106">
        <v>2.1363088980669076E-2</v>
      </c>
      <c r="H17342" s="107">
        <v>0.3470468646753071</v>
      </c>
      <c r="I17342" s="121" t="str">
        <f t="shared" si="270"/>
        <v>DF</v>
      </c>
    </row>
    <row r="17343" spans="2:9" ht="12.75">
      <c r="B17343" s="102">
        <v>248025904</v>
      </c>
      <c r="C17343" s="106">
        <v>0.5706977191794067</v>
      </c>
      <c r="D17343" s="107">
        <v>0.5299603322182691</v>
      </c>
      <c r="E17343" s="106">
        <v>0.17724222283963398</v>
      </c>
      <c r="F17343" s="107">
        <v>0.79484553916083245</v>
      </c>
      <c r="G17343" s="106">
        <v>0.76555777582066886</v>
      </c>
      <c r="H17343" s="107">
        <v>0.35157411362609858</v>
      </c>
      <c r="I17343" s="121" t="str">
        <f t="shared" si="270"/>
        <v>C</v>
      </c>
    </row>
    <row r="17344" spans="2:9" ht="12.75">
      <c r="B17344" s="102">
        <v>248026647</v>
      </c>
      <c r="C17344" s="106">
        <v>0.63875849422749531</v>
      </c>
      <c r="D17344" s="107">
        <v>0.83446669825562836</v>
      </c>
      <c r="E17344" s="106">
        <v>0.67745347157748537</v>
      </c>
      <c r="F17344" s="107">
        <v>0.95950695470599889</v>
      </c>
      <c r="G17344" s="106">
        <v>0.56956600171204141</v>
      </c>
      <c r="H17344" s="107">
        <v>0.4195395233113568</v>
      </c>
      <c r="I17344" s="121" t="str">
        <f t="shared" si="270"/>
        <v>C</v>
      </c>
    </row>
    <row r="17345" spans="2:9" ht="12.75">
      <c r="B17345" s="102">
        <v>248028577</v>
      </c>
      <c r="C17345" s="106">
        <v>0.12515612121834319</v>
      </c>
      <c r="D17345" s="107">
        <v>0.31328693367218552</v>
      </c>
      <c r="E17345" s="106">
        <v>0.26334471260649295</v>
      </c>
      <c r="F17345" s="107">
        <v>0.91012804316109364</v>
      </c>
      <c r="G17345" s="106">
        <v>0.47955524948429784</v>
      </c>
      <c r="H17345" s="107">
        <v>0.28943486416024955</v>
      </c>
      <c r="I17345" s="121" t="str">
        <f t="shared" si="270"/>
        <v>C</v>
      </c>
    </row>
    <row r="17346" spans="2:9" ht="12.75">
      <c r="B17346" s="102">
        <v>248029616</v>
      </c>
      <c r="C17346" s="106">
        <v>7.9442222162634968E-2</v>
      </c>
      <c r="D17346" s="107">
        <v>0.23900727855335724</v>
      </c>
      <c r="E17346" s="106">
        <v>0.49058081332967962</v>
      </c>
      <c r="F17346" s="107">
        <v>0.28089410097253875</v>
      </c>
      <c r="G17346" s="106">
        <v>0.64486321850862804</v>
      </c>
      <c r="H17346" s="107">
        <v>0.73937521279519736</v>
      </c>
      <c r="I17346" s="121" t="str">
        <f t="shared" si="270"/>
        <v>BH</v>
      </c>
    </row>
    <row r="17347" spans="2:9" ht="12.75">
      <c r="B17347" s="102">
        <v>248030812</v>
      </c>
      <c r="C17347" s="106">
        <v>0.65896758232491703</v>
      </c>
      <c r="D17347" s="107">
        <v>0.38438189036385806</v>
      </c>
      <c r="E17347" s="106">
        <v>0.25568580268677787</v>
      </c>
      <c r="F17347" s="107">
        <v>0.636884400651895</v>
      </c>
      <c r="G17347" s="106">
        <v>1.6718705779467991E-2</v>
      </c>
      <c r="H17347" s="107">
        <v>0.76103070265639383</v>
      </c>
      <c r="I17347" s="121" t="str">
        <f t="shared" si="270"/>
        <v>BH</v>
      </c>
    </row>
    <row r="17348" spans="2:9" ht="12.75">
      <c r="B17348" s="102">
        <v>248032735</v>
      </c>
      <c r="C17348" s="106">
        <v>0.99555792450875735</v>
      </c>
      <c r="D17348" s="107">
        <v>0.25960748300946901</v>
      </c>
      <c r="E17348" s="106">
        <v>8.1114889699207549E-2</v>
      </c>
      <c r="F17348" s="107">
        <v>0.47224475114179087</v>
      </c>
      <c r="G17348" s="106">
        <v>0.50648323191120914</v>
      </c>
      <c r="H17348" s="107">
        <v>0.16764813928780864</v>
      </c>
      <c r="I17348" s="121" t="str">
        <f t="shared" si="270"/>
        <v>FH</v>
      </c>
    </row>
    <row r="17349" spans="2:9" ht="12.75">
      <c r="B17349" s="102">
        <v>248033535</v>
      </c>
      <c r="C17349" s="106">
        <v>0.18099468932180951</v>
      </c>
      <c r="D17349" s="107">
        <v>0.97939671297508291</v>
      </c>
      <c r="E17349" s="106">
        <v>0.77444023331178369</v>
      </c>
      <c r="F17349" s="107">
        <v>0.74730032920369194</v>
      </c>
      <c r="G17349" s="106">
        <v>5.5438238034797971E-2</v>
      </c>
      <c r="H17349" s="107">
        <v>0.71294941076947227</v>
      </c>
      <c r="I17349" s="121" t="str">
        <f t="shared" ref="I17349:I17412" si="271">INDEX($C$3:$H$3, MATCH(MAX(C17349:H17349), C17349:H17349, 0))</f>
        <v>DF</v>
      </c>
    </row>
    <row r="17350" spans="2:9" ht="12.75">
      <c r="B17350" s="102">
        <v>248035450</v>
      </c>
      <c r="C17350" s="106">
        <v>0.60012453397070464</v>
      </c>
      <c r="D17350" s="107">
        <v>3.6629154842156009E-3</v>
      </c>
      <c r="E17350" s="106">
        <v>0.3951165715384688</v>
      </c>
      <c r="F17350" s="107">
        <v>0.7656454137852029</v>
      </c>
      <c r="G17350" s="106">
        <v>0.88747043825493366</v>
      </c>
      <c r="H17350" s="107">
        <v>0.98252399116668498</v>
      </c>
      <c r="I17350" s="121" t="str">
        <f t="shared" si="271"/>
        <v>BH</v>
      </c>
    </row>
    <row r="17351" spans="2:9" ht="12.75">
      <c r="B17351" s="102">
        <v>248036002</v>
      </c>
      <c r="C17351" s="106">
        <v>0.94720150881264153</v>
      </c>
      <c r="D17351" s="107">
        <v>0.96385080771487441</v>
      </c>
      <c r="E17351" s="106">
        <v>7.0197156813769368E-3</v>
      </c>
      <c r="F17351" s="107">
        <v>0.73649542108203114</v>
      </c>
      <c r="G17351" s="106">
        <v>0.87014220829510802</v>
      </c>
      <c r="H17351" s="107">
        <v>0.74453571903044402</v>
      </c>
      <c r="I17351" s="121" t="str">
        <f t="shared" si="271"/>
        <v>DF</v>
      </c>
    </row>
    <row r="17352" spans="2:9" ht="12.75">
      <c r="B17352" s="102">
        <v>248036052</v>
      </c>
      <c r="C17352" s="106">
        <v>0.8807627874407995</v>
      </c>
      <c r="D17352" s="107">
        <v>0.74001480525398566</v>
      </c>
      <c r="E17352" s="106">
        <v>0.44195703131973829</v>
      </c>
      <c r="F17352" s="107">
        <v>0.49079196824689131</v>
      </c>
      <c r="G17352" s="106">
        <v>0.67709735325340326</v>
      </c>
      <c r="H17352" s="107">
        <v>0.52343999682470366</v>
      </c>
      <c r="I17352" s="121" t="str">
        <f t="shared" si="271"/>
        <v>FH</v>
      </c>
    </row>
    <row r="17353" spans="2:9" ht="12.75">
      <c r="B17353" s="102">
        <v>248036275</v>
      </c>
      <c r="C17353" s="106">
        <v>0.16637099383456455</v>
      </c>
      <c r="D17353" s="107">
        <v>1.9635254974256E-2</v>
      </c>
      <c r="E17353" s="106">
        <v>9.8012555598625539E-2</v>
      </c>
      <c r="F17353" s="107">
        <v>0.78110874109275041</v>
      </c>
      <c r="G17353" s="106">
        <v>0.52128832204295428</v>
      </c>
      <c r="H17353" s="107">
        <v>0.39797194482560005</v>
      </c>
      <c r="I17353" s="121" t="str">
        <f t="shared" si="271"/>
        <v>C</v>
      </c>
    </row>
    <row r="17354" spans="2:9" ht="12.75">
      <c r="B17354" s="102">
        <v>248037068</v>
      </c>
      <c r="C17354" s="106">
        <v>0.78919101528252633</v>
      </c>
      <c r="D17354" s="107">
        <v>0.4144705378398279</v>
      </c>
      <c r="E17354" s="106">
        <v>0.30481801645042927</v>
      </c>
      <c r="F17354" s="107">
        <v>0.49125016363623786</v>
      </c>
      <c r="G17354" s="106">
        <v>0.25024619340483678</v>
      </c>
      <c r="H17354" s="107">
        <v>0.12934657023870422</v>
      </c>
      <c r="I17354" s="121" t="str">
        <f t="shared" si="271"/>
        <v>FH</v>
      </c>
    </row>
    <row r="17355" spans="2:9" ht="12.75">
      <c r="B17355" s="102">
        <v>248038222</v>
      </c>
      <c r="C17355" s="106">
        <v>0.23899766902946351</v>
      </c>
      <c r="D17355" s="107">
        <v>0.84188686346680708</v>
      </c>
      <c r="E17355" s="106">
        <v>0.59092446343692195</v>
      </c>
      <c r="F17355" s="107">
        <v>0.58722793722485034</v>
      </c>
      <c r="G17355" s="106">
        <v>0.42949449924819572</v>
      </c>
      <c r="H17355" s="107">
        <v>0.73304715843290502</v>
      </c>
      <c r="I17355" s="121" t="str">
        <f t="shared" si="271"/>
        <v>DF</v>
      </c>
    </row>
    <row r="17356" spans="2:9" ht="12.75">
      <c r="B17356" s="102">
        <v>248038660</v>
      </c>
      <c r="C17356" s="106">
        <v>0.6958723755374665</v>
      </c>
      <c r="D17356" s="107">
        <v>0.55601609479420588</v>
      </c>
      <c r="E17356" s="106">
        <v>0.36878519088931849</v>
      </c>
      <c r="F17356" s="107">
        <v>0.34493742089442336</v>
      </c>
      <c r="G17356" s="106">
        <v>0.86334080099121069</v>
      </c>
      <c r="H17356" s="107">
        <v>0.43469320412711587</v>
      </c>
      <c r="I17356" s="121" t="str">
        <f t="shared" si="271"/>
        <v>E</v>
      </c>
    </row>
    <row r="17357" spans="2:9" ht="12.75">
      <c r="B17357" s="102">
        <v>248039163</v>
      </c>
      <c r="C17357" s="106">
        <v>0.29949208766583846</v>
      </c>
      <c r="D17357" s="107">
        <v>3.0404816081619934E-2</v>
      </c>
      <c r="E17357" s="106">
        <v>0.50944404465533744</v>
      </c>
      <c r="F17357" s="107">
        <v>0.25119233654867745</v>
      </c>
      <c r="G17357" s="106">
        <v>1.0122223143646636E-2</v>
      </c>
      <c r="H17357" s="107">
        <v>0.60884901444262174</v>
      </c>
      <c r="I17357" s="121" t="str">
        <f t="shared" si="271"/>
        <v>BH</v>
      </c>
    </row>
    <row r="17358" spans="2:9" ht="12.75">
      <c r="B17358" s="102">
        <v>248040688</v>
      </c>
      <c r="C17358" s="106">
        <v>0.37381047080142427</v>
      </c>
      <c r="D17358" s="107">
        <v>8.6020331259625715E-2</v>
      </c>
      <c r="E17358" s="106">
        <v>0.89212374223630952</v>
      </c>
      <c r="F17358" s="107">
        <v>0.10487237811787242</v>
      </c>
      <c r="G17358" s="106">
        <v>0.65635977487806607</v>
      </c>
      <c r="H17358" s="107">
        <v>0.54962768089392533</v>
      </c>
      <c r="I17358" s="121" t="str">
        <f t="shared" si="271"/>
        <v>TH</v>
      </c>
    </row>
    <row r="17359" spans="2:9" ht="12.75">
      <c r="B17359" s="102">
        <v>248041819</v>
      </c>
      <c r="C17359" s="106">
        <v>0.98883359545816174</v>
      </c>
      <c r="D17359" s="107">
        <v>0.81210818566079634</v>
      </c>
      <c r="E17359" s="106">
        <v>0.2090581416362749</v>
      </c>
      <c r="F17359" s="107">
        <v>9.5027339215769224E-2</v>
      </c>
      <c r="G17359" s="106">
        <v>0.77639732878351619</v>
      </c>
      <c r="H17359" s="107">
        <v>0.8306902531420004</v>
      </c>
      <c r="I17359" s="121" t="str">
        <f t="shared" si="271"/>
        <v>FH</v>
      </c>
    </row>
    <row r="17360" spans="2:9" ht="12.75">
      <c r="B17360" s="102">
        <v>248042257</v>
      </c>
      <c r="C17360" s="106">
        <v>0.73144105204585319</v>
      </c>
      <c r="D17360" s="107">
        <v>6.4499395667766635E-2</v>
      </c>
      <c r="E17360" s="106">
        <v>0.39567545990377351</v>
      </c>
      <c r="F17360" s="107">
        <v>0.79021547608531706</v>
      </c>
      <c r="G17360" s="106">
        <v>0.27624945950200841</v>
      </c>
      <c r="H17360" s="107">
        <v>0.21579693027348235</v>
      </c>
      <c r="I17360" s="121" t="str">
        <f t="shared" si="271"/>
        <v>C</v>
      </c>
    </row>
    <row r="17361" spans="2:9" ht="12.75">
      <c r="B17361" s="102">
        <v>248043031</v>
      </c>
      <c r="C17361" s="106">
        <v>0.87478958059114298</v>
      </c>
      <c r="D17361" s="107">
        <v>0.96533126121944446</v>
      </c>
      <c r="E17361" s="106">
        <v>0.89451322147286616</v>
      </c>
      <c r="F17361" s="107">
        <v>0.65774450583307287</v>
      </c>
      <c r="G17361" s="106">
        <v>0.23845014765842087</v>
      </c>
      <c r="H17361" s="107">
        <v>0.17192979671203368</v>
      </c>
      <c r="I17361" s="121" t="str">
        <f t="shared" si="271"/>
        <v>DF</v>
      </c>
    </row>
    <row r="17362" spans="2:9" ht="12.75">
      <c r="B17362" s="102">
        <v>248045381</v>
      </c>
      <c r="C17362" s="106">
        <v>0.76757392414783365</v>
      </c>
      <c r="D17362" s="107">
        <v>0.84839574308641286</v>
      </c>
      <c r="E17362" s="106">
        <v>0.16601328134530591</v>
      </c>
      <c r="F17362" s="107">
        <v>0.10426692661052783</v>
      </c>
      <c r="G17362" s="106">
        <v>0.78182306576131144</v>
      </c>
      <c r="H17362" s="107">
        <v>0.71208622301293989</v>
      </c>
      <c r="I17362" s="121" t="str">
        <f t="shared" si="271"/>
        <v>DF</v>
      </c>
    </row>
    <row r="17363" spans="2:9" ht="12.75">
      <c r="B17363" s="102">
        <v>248045688</v>
      </c>
      <c r="C17363" s="106">
        <v>0.30288356468908995</v>
      </c>
      <c r="D17363" s="107">
        <v>0.35260408106657515</v>
      </c>
      <c r="E17363" s="106">
        <v>0.15237186780113365</v>
      </c>
      <c r="F17363" s="107">
        <v>0.37967507711332971</v>
      </c>
      <c r="G17363" s="106">
        <v>0.55707739803854306</v>
      </c>
      <c r="H17363" s="107">
        <v>0.48617167815354478</v>
      </c>
      <c r="I17363" s="121" t="str">
        <f t="shared" si="271"/>
        <v>E</v>
      </c>
    </row>
    <row r="17364" spans="2:9" ht="12.75">
      <c r="B17364" s="102">
        <v>248046035</v>
      </c>
      <c r="C17364" s="106">
        <v>0.29147179630435716</v>
      </c>
      <c r="D17364" s="107">
        <v>7.3730400862653589E-2</v>
      </c>
      <c r="E17364" s="106">
        <v>5.7649969628373654E-2</v>
      </c>
      <c r="F17364" s="107">
        <v>0.85961744143761809</v>
      </c>
      <c r="G17364" s="106">
        <v>0.71182312099707801</v>
      </c>
      <c r="H17364" s="107">
        <v>0.96236394312052131</v>
      </c>
      <c r="I17364" s="121" t="str">
        <f t="shared" si="271"/>
        <v>BH</v>
      </c>
    </row>
    <row r="17365" spans="2:9" ht="12.75">
      <c r="B17365" s="102">
        <v>248048807</v>
      </c>
      <c r="C17365" s="106">
        <v>0.12144507079910971</v>
      </c>
      <c r="D17365" s="107">
        <v>0.55797229363764256</v>
      </c>
      <c r="E17365" s="106">
        <v>0.63214507890984528</v>
      </c>
      <c r="F17365" s="107">
        <v>0.16824779127086931</v>
      </c>
      <c r="G17365" s="106">
        <v>0.7973095525993692</v>
      </c>
      <c r="H17365" s="107">
        <v>5.4014779931534029E-2</v>
      </c>
      <c r="I17365" s="121" t="str">
        <f t="shared" si="271"/>
        <v>E</v>
      </c>
    </row>
    <row r="17366" spans="2:9" ht="12.75">
      <c r="B17366" s="102">
        <v>248052123</v>
      </c>
      <c r="C17366" s="106">
        <v>0.54406565279975627</v>
      </c>
      <c r="D17366" s="107">
        <v>0.56643063959711193</v>
      </c>
      <c r="E17366" s="106">
        <v>8.691037816804803E-2</v>
      </c>
      <c r="F17366" s="107">
        <v>0.96353649455281198</v>
      </c>
      <c r="G17366" s="106">
        <v>0.42431128170318688</v>
      </c>
      <c r="H17366" s="107">
        <v>0.35779087391767006</v>
      </c>
      <c r="I17366" s="121" t="str">
        <f t="shared" si="271"/>
        <v>C</v>
      </c>
    </row>
    <row r="17367" spans="2:9" ht="12.75">
      <c r="B17367" s="102">
        <v>248054919</v>
      </c>
      <c r="C17367" s="106">
        <v>0.8243550084324287</v>
      </c>
      <c r="D17367" s="107">
        <v>0.98788646471979735</v>
      </c>
      <c r="E17367" s="106">
        <v>0.38833479627570355</v>
      </c>
      <c r="F17367" s="107">
        <v>2.0537166582392352E-2</v>
      </c>
      <c r="G17367" s="106">
        <v>0.49628529862714732</v>
      </c>
      <c r="H17367" s="107">
        <v>0.97268014045220141</v>
      </c>
      <c r="I17367" s="121" t="str">
        <f t="shared" si="271"/>
        <v>DF</v>
      </c>
    </row>
    <row r="17368" spans="2:9" ht="12.75">
      <c r="B17368" s="102">
        <v>248055974</v>
      </c>
      <c r="C17368" s="106">
        <v>1.5122864262528957E-2</v>
      </c>
      <c r="D17368" s="107">
        <v>0.99289787700280341</v>
      </c>
      <c r="E17368" s="106">
        <v>0.68628313145396613</v>
      </c>
      <c r="F17368" s="107">
        <v>1.909796084792692E-2</v>
      </c>
      <c r="G17368" s="106">
        <v>0.65123485428868477</v>
      </c>
      <c r="H17368" s="107">
        <v>0.37936048253221966</v>
      </c>
      <c r="I17368" s="121" t="str">
        <f t="shared" si="271"/>
        <v>DF</v>
      </c>
    </row>
    <row r="17369" spans="2:9" ht="12.75">
      <c r="B17369" s="102">
        <v>248056222</v>
      </c>
      <c r="C17369" s="106">
        <v>0.31677313091700476</v>
      </c>
      <c r="D17369" s="107">
        <v>0.40846858050446233</v>
      </c>
      <c r="E17369" s="106">
        <v>0.5127831647925376</v>
      </c>
      <c r="F17369" s="107">
        <v>0.96974834696448209</v>
      </c>
      <c r="G17369" s="106">
        <v>0.75012522870364706</v>
      </c>
      <c r="H17369" s="107">
        <v>0.676840889311626</v>
      </c>
      <c r="I17369" s="121" t="str">
        <f t="shared" si="271"/>
        <v>C</v>
      </c>
    </row>
    <row r="17370" spans="2:9" ht="12.75">
      <c r="B17370" s="102">
        <v>248057749</v>
      </c>
      <c r="C17370" s="106">
        <v>0.32658620686946405</v>
      </c>
      <c r="D17370" s="107">
        <v>0.9491520022857185</v>
      </c>
      <c r="E17370" s="106">
        <v>0.67778617336410263</v>
      </c>
      <c r="F17370" s="107">
        <v>0.54629494942427392</v>
      </c>
      <c r="G17370" s="106">
        <v>0.3074317680003178</v>
      </c>
      <c r="H17370" s="107">
        <v>0.40863156761246344</v>
      </c>
      <c r="I17370" s="121" t="str">
        <f t="shared" si="271"/>
        <v>DF</v>
      </c>
    </row>
    <row r="17371" spans="2:9" ht="12.75">
      <c r="B17371" s="102">
        <v>248058830</v>
      </c>
      <c r="C17371" s="106">
        <v>0.61602538605909896</v>
      </c>
      <c r="D17371" s="107">
        <v>4.325206556963046E-2</v>
      </c>
      <c r="E17371" s="106">
        <v>0.25376043792122349</v>
      </c>
      <c r="F17371" s="107">
        <v>6.9218678942540635E-2</v>
      </c>
      <c r="G17371" s="106">
        <v>0.45387214281474098</v>
      </c>
      <c r="H17371" s="107">
        <v>8.883659900156915E-2</v>
      </c>
      <c r="I17371" s="121" t="str">
        <f t="shared" si="271"/>
        <v>FH</v>
      </c>
    </row>
    <row r="17372" spans="2:9" ht="12.75">
      <c r="B17372" s="102">
        <v>248058862</v>
      </c>
      <c r="C17372" s="106">
        <v>0.17820896238318484</v>
      </c>
      <c r="D17372" s="107">
        <v>0.16773411389573756</v>
      </c>
      <c r="E17372" s="106">
        <v>0.90845188304209401</v>
      </c>
      <c r="F17372" s="107">
        <v>0.52360177635004046</v>
      </c>
      <c r="G17372" s="106">
        <v>0.94624012369791721</v>
      </c>
      <c r="H17372" s="107">
        <v>0.17140426451774093</v>
      </c>
      <c r="I17372" s="121" t="str">
        <f t="shared" si="271"/>
        <v>E</v>
      </c>
    </row>
    <row r="17373" spans="2:9" ht="12.75">
      <c r="B17373" s="102">
        <v>248060298</v>
      </c>
      <c r="C17373" s="106">
        <v>0.55945402402714017</v>
      </c>
      <c r="D17373" s="107">
        <v>0.5930886198846792</v>
      </c>
      <c r="E17373" s="106">
        <v>0.17803824840017501</v>
      </c>
      <c r="F17373" s="107">
        <v>0.1226694374298809</v>
      </c>
      <c r="G17373" s="106">
        <v>0.66057099492955551</v>
      </c>
      <c r="H17373" s="107">
        <v>0.11199754018935804</v>
      </c>
      <c r="I17373" s="121" t="str">
        <f t="shared" si="271"/>
        <v>E</v>
      </c>
    </row>
    <row r="17374" spans="2:9" ht="12.75">
      <c r="B17374" s="102">
        <v>248061732</v>
      </c>
      <c r="C17374" s="106">
        <v>0.34004025004308813</v>
      </c>
      <c r="D17374" s="107">
        <v>0.87536387790716619</v>
      </c>
      <c r="E17374" s="106">
        <v>0.27754870421415978</v>
      </c>
      <c r="F17374" s="107">
        <v>3.5337954500294977E-2</v>
      </c>
      <c r="G17374" s="106">
        <v>5.1457136900554978E-2</v>
      </c>
      <c r="H17374" s="107">
        <v>0.31529381000849277</v>
      </c>
      <c r="I17374" s="121" t="str">
        <f t="shared" si="271"/>
        <v>DF</v>
      </c>
    </row>
    <row r="17375" spans="2:9" ht="12.75">
      <c r="B17375" s="102">
        <v>248062573</v>
      </c>
      <c r="C17375" s="106">
        <v>3.6972410588124838E-2</v>
      </c>
      <c r="D17375" s="107">
        <v>0.33654149143133716</v>
      </c>
      <c r="E17375" s="106">
        <v>0.69094270648001421</v>
      </c>
      <c r="F17375" s="107">
        <v>0.1586533614752097</v>
      </c>
      <c r="G17375" s="106">
        <v>0.54377505743163468</v>
      </c>
      <c r="H17375" s="107">
        <v>0.40356310243892946</v>
      </c>
      <c r="I17375" s="121" t="str">
        <f t="shared" si="271"/>
        <v>TH</v>
      </c>
    </row>
    <row r="17376" spans="2:9" ht="12.75">
      <c r="B17376" s="102">
        <v>248062657</v>
      </c>
      <c r="C17376" s="106">
        <v>0.22485798482266106</v>
      </c>
      <c r="D17376" s="107">
        <v>0.96509990849367044</v>
      </c>
      <c r="E17376" s="106">
        <v>0.28762369688209466</v>
      </c>
      <c r="F17376" s="107">
        <v>0.40560532412115302</v>
      </c>
      <c r="G17376" s="106">
        <v>0.99461618838308374</v>
      </c>
      <c r="H17376" s="107">
        <v>0.72836378360719678</v>
      </c>
      <c r="I17376" s="121" t="str">
        <f t="shared" si="271"/>
        <v>E</v>
      </c>
    </row>
    <row r="17377" spans="2:9" ht="12.75">
      <c r="B17377" s="102">
        <v>248063251</v>
      </c>
      <c r="C17377" s="106">
        <v>0.37030839644948021</v>
      </c>
      <c r="D17377" s="107">
        <v>0.24291091875575876</v>
      </c>
      <c r="E17377" s="106">
        <v>0.19709437645848382</v>
      </c>
      <c r="F17377" s="107">
        <v>0.25957970163636102</v>
      </c>
      <c r="G17377" s="106">
        <v>0.70897545782796545</v>
      </c>
      <c r="H17377" s="107">
        <v>0.20633044033184356</v>
      </c>
      <c r="I17377" s="121" t="str">
        <f t="shared" si="271"/>
        <v>E</v>
      </c>
    </row>
    <row r="17378" spans="2:9" ht="12.75">
      <c r="B17378" s="102">
        <v>248064389</v>
      </c>
      <c r="C17378" s="106">
        <v>0.84392757099410964</v>
      </c>
      <c r="D17378" s="107">
        <v>9.3078265276283823E-2</v>
      </c>
      <c r="E17378" s="106">
        <v>0.37405990254990962</v>
      </c>
      <c r="F17378" s="107">
        <v>0.50510099125587482</v>
      </c>
      <c r="G17378" s="106">
        <v>0.45522898533767941</v>
      </c>
      <c r="H17378" s="107">
        <v>0.355617641694153</v>
      </c>
      <c r="I17378" s="121" t="str">
        <f t="shared" si="271"/>
        <v>FH</v>
      </c>
    </row>
    <row r="17379" spans="2:9" ht="12.75">
      <c r="B17379" s="102">
        <v>248065346</v>
      </c>
      <c r="C17379" s="106">
        <v>0.55993822165402296</v>
      </c>
      <c r="D17379" s="107">
        <v>0.49318763930948251</v>
      </c>
      <c r="E17379" s="106">
        <v>0.32478207058502484</v>
      </c>
      <c r="F17379" s="107">
        <v>0.78046719998406378</v>
      </c>
      <c r="G17379" s="106">
        <v>0.34306227507679332</v>
      </c>
      <c r="H17379" s="107">
        <v>0.48747762996401756</v>
      </c>
      <c r="I17379" s="121" t="str">
        <f t="shared" si="271"/>
        <v>C</v>
      </c>
    </row>
    <row r="17380" spans="2:9" ht="12.75">
      <c r="B17380" s="102">
        <v>248067532</v>
      </c>
      <c r="C17380" s="106">
        <v>4.631179956982745E-2</v>
      </c>
      <c r="D17380" s="107">
        <v>0.23898808393951598</v>
      </c>
      <c r="E17380" s="106">
        <v>0.85958008187573398</v>
      </c>
      <c r="F17380" s="107">
        <v>0.7218816978015381</v>
      </c>
      <c r="G17380" s="106">
        <v>0.10999525340083416</v>
      </c>
      <c r="H17380" s="107">
        <v>0.87032431994139348</v>
      </c>
      <c r="I17380" s="121" t="str">
        <f t="shared" si="271"/>
        <v>BH</v>
      </c>
    </row>
    <row r="17381" spans="2:9" ht="12.75">
      <c r="B17381" s="102">
        <v>248073317</v>
      </c>
      <c r="C17381" s="106">
        <v>0.313407176865514</v>
      </c>
      <c r="D17381" s="107">
        <v>0.5023733649874409</v>
      </c>
      <c r="E17381" s="106">
        <v>0.84303434649712461</v>
      </c>
      <c r="F17381" s="107">
        <v>3.3248094705957243E-2</v>
      </c>
      <c r="G17381" s="106">
        <v>0.67288680775036536</v>
      </c>
      <c r="H17381" s="107">
        <v>0.6123512529223929</v>
      </c>
      <c r="I17381" s="121" t="str">
        <f t="shared" si="271"/>
        <v>TH</v>
      </c>
    </row>
    <row r="17382" spans="2:9" ht="12.75">
      <c r="B17382" s="102">
        <v>248073703</v>
      </c>
      <c r="C17382" s="106">
        <v>0.69807749633046967</v>
      </c>
      <c r="D17382" s="107">
        <v>0.39391774952418079</v>
      </c>
      <c r="E17382" s="106">
        <v>0.56264306939977038</v>
      </c>
      <c r="F17382" s="107">
        <v>0.46017546302712642</v>
      </c>
      <c r="G17382" s="106">
        <v>0.57017055325362365</v>
      </c>
      <c r="H17382" s="107">
        <v>0.4968507784769618</v>
      </c>
      <c r="I17382" s="121" t="str">
        <f t="shared" si="271"/>
        <v>FH</v>
      </c>
    </row>
    <row r="17383" spans="2:9" ht="12.75">
      <c r="B17383" s="102">
        <v>248073737</v>
      </c>
      <c r="C17383" s="106">
        <v>0.63139449760877486</v>
      </c>
      <c r="D17383" s="107">
        <v>0.59590288217210508</v>
      </c>
      <c r="E17383" s="106">
        <v>0.65277968225317018</v>
      </c>
      <c r="F17383" s="107">
        <v>0.35231936634350536</v>
      </c>
      <c r="G17383" s="106">
        <v>0.76713416241970478</v>
      </c>
      <c r="H17383" s="107">
        <v>0.44657752294655428</v>
      </c>
      <c r="I17383" s="121" t="str">
        <f t="shared" si="271"/>
        <v>E</v>
      </c>
    </row>
    <row r="17384" spans="2:9" ht="12.75">
      <c r="B17384" s="102">
        <v>248074917</v>
      </c>
      <c r="C17384" s="106">
        <v>0.3027779076254804</v>
      </c>
      <c r="D17384" s="107">
        <v>0.53172783016773573</v>
      </c>
      <c r="E17384" s="106">
        <v>0.56080447266582256</v>
      </c>
      <c r="F17384" s="107">
        <v>0.85635681045544954</v>
      </c>
      <c r="G17384" s="106">
        <v>0.16581895674956426</v>
      </c>
      <c r="H17384" s="107">
        <v>0.29143886149595533</v>
      </c>
      <c r="I17384" s="121" t="str">
        <f t="shared" si="271"/>
        <v>C</v>
      </c>
    </row>
    <row r="17385" spans="2:9" ht="12.75">
      <c r="B17385" s="102">
        <v>248076287</v>
      </c>
      <c r="C17385" s="106">
        <v>0.63319406824644764</v>
      </c>
      <c r="D17385" s="107">
        <v>0.35061974837561261</v>
      </c>
      <c r="E17385" s="106">
        <v>0.11994038138503438</v>
      </c>
      <c r="F17385" s="107">
        <v>4.3713372398746841E-2</v>
      </c>
      <c r="G17385" s="106">
        <v>0.44679789487091282</v>
      </c>
      <c r="H17385" s="107">
        <v>0.52642557949747149</v>
      </c>
      <c r="I17385" s="121" t="str">
        <f t="shared" si="271"/>
        <v>FH</v>
      </c>
    </row>
    <row r="17386" spans="2:9" ht="12.75">
      <c r="B17386" s="102">
        <v>248076955</v>
      </c>
      <c r="C17386" s="106">
        <v>0.96815791699558873</v>
      </c>
      <c r="D17386" s="107">
        <v>0.72914695582970168</v>
      </c>
      <c r="E17386" s="106">
        <v>5.1954383101885604E-2</v>
      </c>
      <c r="F17386" s="107">
        <v>0.40383119961331282</v>
      </c>
      <c r="G17386" s="106">
        <v>8.787033465148486E-2</v>
      </c>
      <c r="H17386" s="107">
        <v>0.31862771590293448</v>
      </c>
      <c r="I17386" s="121" t="str">
        <f t="shared" si="271"/>
        <v>FH</v>
      </c>
    </row>
    <row r="17387" spans="2:9" ht="12.75">
      <c r="B17387" s="102">
        <v>248080171</v>
      </c>
      <c r="C17387" s="106">
        <v>0.42783717801336518</v>
      </c>
      <c r="D17387" s="107">
        <v>0.99845945095158051</v>
      </c>
      <c r="E17387" s="106">
        <v>3.9533138991505901E-2</v>
      </c>
      <c r="F17387" s="107">
        <v>0.5953231019498626</v>
      </c>
      <c r="G17387" s="106">
        <v>0.32753698655782459</v>
      </c>
      <c r="H17387" s="107">
        <v>0.36574025927588583</v>
      </c>
      <c r="I17387" s="121" t="str">
        <f t="shared" si="271"/>
        <v>DF</v>
      </c>
    </row>
    <row r="17388" spans="2:9" ht="12.75">
      <c r="B17388" s="102">
        <v>248082655</v>
      </c>
      <c r="C17388" s="106">
        <v>0.54094638684687268</v>
      </c>
      <c r="D17388" s="107">
        <v>0.96327404225780033</v>
      </c>
      <c r="E17388" s="106">
        <v>0.21293645053024068</v>
      </c>
      <c r="F17388" s="107">
        <v>0.75201442984502287</v>
      </c>
      <c r="G17388" s="106">
        <v>0.60096200319455129</v>
      </c>
      <c r="H17388" s="107">
        <v>0.70629154551073126</v>
      </c>
      <c r="I17388" s="121" t="str">
        <f t="shared" si="271"/>
        <v>DF</v>
      </c>
    </row>
    <row r="17389" spans="2:9" ht="12.75">
      <c r="B17389" s="102">
        <v>248083340</v>
      </c>
      <c r="C17389" s="106">
        <v>0.16757408535474339</v>
      </c>
      <c r="D17389" s="107">
        <v>0.79964613573139776</v>
      </c>
      <c r="E17389" s="106">
        <v>0.45786221543361094</v>
      </c>
      <c r="F17389" s="107">
        <v>0.37134266568208507</v>
      </c>
      <c r="G17389" s="106">
        <v>9.6227103196802055E-3</v>
      </c>
      <c r="H17389" s="107">
        <v>2.436442883268608E-2</v>
      </c>
      <c r="I17389" s="121" t="str">
        <f t="shared" si="271"/>
        <v>DF</v>
      </c>
    </row>
    <row r="17390" spans="2:9" ht="12.75">
      <c r="B17390" s="102">
        <v>248083587</v>
      </c>
      <c r="C17390" s="106">
        <v>0.32083899338415223</v>
      </c>
      <c r="D17390" s="107">
        <v>0.75484867827061564</v>
      </c>
      <c r="E17390" s="106">
        <v>0.96509723816096393</v>
      </c>
      <c r="F17390" s="107">
        <v>0.95765137596251826</v>
      </c>
      <c r="G17390" s="106">
        <v>0.39046396118115578</v>
      </c>
      <c r="H17390" s="107">
        <v>0.50110509454638175</v>
      </c>
      <c r="I17390" s="121" t="str">
        <f t="shared" si="271"/>
        <v>TH</v>
      </c>
    </row>
    <row r="17391" spans="2:9" ht="12.75">
      <c r="B17391" s="102">
        <v>248084760</v>
      </c>
      <c r="C17391" s="106">
        <v>0.57432624121370868</v>
      </c>
      <c r="D17391" s="107">
        <v>0.52490810382247965</v>
      </c>
      <c r="E17391" s="106">
        <v>0.33565654330499273</v>
      </c>
      <c r="F17391" s="107">
        <v>0.28398491592543174</v>
      </c>
      <c r="G17391" s="106">
        <v>0.87782583765947741</v>
      </c>
      <c r="H17391" s="107">
        <v>0.77369608708492965</v>
      </c>
      <c r="I17391" s="121" t="str">
        <f t="shared" si="271"/>
        <v>E</v>
      </c>
    </row>
    <row r="17392" spans="2:9" ht="12.75">
      <c r="B17392" s="102">
        <v>248085148</v>
      </c>
      <c r="C17392" s="106">
        <v>0.60982465956212195</v>
      </c>
      <c r="D17392" s="107">
        <v>0.62453504532890047</v>
      </c>
      <c r="E17392" s="106">
        <v>0.85773078791688739</v>
      </c>
      <c r="F17392" s="107">
        <v>0.37175255839446653</v>
      </c>
      <c r="G17392" s="106">
        <v>0.30018087205681709</v>
      </c>
      <c r="H17392" s="107">
        <v>0.49202635224097602</v>
      </c>
      <c r="I17392" s="121" t="str">
        <f t="shared" si="271"/>
        <v>TH</v>
      </c>
    </row>
    <row r="17393" spans="2:9" ht="12.75">
      <c r="B17393" s="102">
        <v>248087219</v>
      </c>
      <c r="C17393" s="106">
        <v>0.68952104122371161</v>
      </c>
      <c r="D17393" s="107">
        <v>0.67392888364045089</v>
      </c>
      <c r="E17393" s="106">
        <v>0.53407020966764107</v>
      </c>
      <c r="F17393" s="107">
        <v>0.2344638597215134</v>
      </c>
      <c r="G17393" s="106">
        <v>0.82642482758201052</v>
      </c>
      <c r="H17393" s="107">
        <v>0.50167182122292697</v>
      </c>
      <c r="I17393" s="121" t="str">
        <f t="shared" si="271"/>
        <v>E</v>
      </c>
    </row>
    <row r="17394" spans="2:9" ht="12.75">
      <c r="B17394" s="102">
        <v>248089207</v>
      </c>
      <c r="C17394" s="106">
        <v>0.81141190036161071</v>
      </c>
      <c r="D17394" s="107">
        <v>0.54611310031882088</v>
      </c>
      <c r="E17394" s="106">
        <v>0.19346342678325357</v>
      </c>
      <c r="F17394" s="107">
        <v>0.74069683190990343</v>
      </c>
      <c r="G17394" s="106">
        <v>0.85413216306319306</v>
      </c>
      <c r="H17394" s="107">
        <v>0.33660705384010203</v>
      </c>
      <c r="I17394" s="121" t="str">
        <f t="shared" si="271"/>
        <v>E</v>
      </c>
    </row>
    <row r="17395" spans="2:9" ht="12.75">
      <c r="B17395" s="102">
        <v>248089634</v>
      </c>
      <c r="C17395" s="106">
        <v>0.49184624426893109</v>
      </c>
      <c r="D17395" s="107">
        <v>0.70110613648645104</v>
      </c>
      <c r="E17395" s="106">
        <v>0.80550194183178281</v>
      </c>
      <c r="F17395" s="107">
        <v>0.53631968075606906</v>
      </c>
      <c r="G17395" s="106">
        <v>0.99491820178369661</v>
      </c>
      <c r="H17395" s="107">
        <v>0.26718804882301406</v>
      </c>
      <c r="I17395" s="121" t="str">
        <f t="shared" si="271"/>
        <v>E</v>
      </c>
    </row>
    <row r="17396" spans="2:9" ht="12.75">
      <c r="B17396" s="102">
        <v>248091325</v>
      </c>
      <c r="C17396" s="106">
        <v>0.62538779770582043</v>
      </c>
      <c r="D17396" s="107">
        <v>0.39898787633004673</v>
      </c>
      <c r="E17396" s="106">
        <v>0.75683984758429812</v>
      </c>
      <c r="F17396" s="107">
        <v>0.90524508388316072</v>
      </c>
      <c r="G17396" s="106">
        <v>0.41312596474146535</v>
      </c>
      <c r="H17396" s="107">
        <v>0.42341064269283191</v>
      </c>
      <c r="I17396" s="121" t="str">
        <f t="shared" si="271"/>
        <v>C</v>
      </c>
    </row>
    <row r="17397" spans="2:9" ht="12.75">
      <c r="B17397" s="102">
        <v>248092828</v>
      </c>
      <c r="C17397" s="106">
        <v>0.93347164697949303</v>
      </c>
      <c r="D17397" s="107">
        <v>0.61559948079453353</v>
      </c>
      <c r="E17397" s="106">
        <v>0.83646639477148099</v>
      </c>
      <c r="F17397" s="107">
        <v>0.77501956245264769</v>
      </c>
      <c r="G17397" s="106">
        <v>0.67252609943662867</v>
      </c>
      <c r="H17397" s="107">
        <v>0.85046200514129811</v>
      </c>
      <c r="I17397" s="121" t="str">
        <f t="shared" si="271"/>
        <v>FH</v>
      </c>
    </row>
    <row r="17398" spans="2:9" ht="12.75">
      <c r="B17398" s="102">
        <v>248092969</v>
      </c>
      <c r="C17398" s="106">
        <v>0.80221546671441768</v>
      </c>
      <c r="D17398" s="107">
        <v>0.16294287298027599</v>
      </c>
      <c r="E17398" s="106">
        <v>0.96142334584567979</v>
      </c>
      <c r="F17398" s="107">
        <v>0.88137325631567531</v>
      </c>
      <c r="G17398" s="106">
        <v>0.28038751651595661</v>
      </c>
      <c r="H17398" s="107">
        <v>0.47241338986317816</v>
      </c>
      <c r="I17398" s="121" t="str">
        <f t="shared" si="271"/>
        <v>TH</v>
      </c>
    </row>
    <row r="17399" spans="2:9" ht="12.75">
      <c r="B17399" s="102">
        <v>248093355</v>
      </c>
      <c r="C17399" s="106">
        <v>0.20158376615144524</v>
      </c>
      <c r="D17399" s="107">
        <v>0.99069678177669007</v>
      </c>
      <c r="E17399" s="106">
        <v>0.6799586964937836</v>
      </c>
      <c r="F17399" s="107">
        <v>0.24328894676904689</v>
      </c>
      <c r="G17399" s="106">
        <v>0.76292084129158955</v>
      </c>
      <c r="H17399" s="107">
        <v>8.0951859529122316E-2</v>
      </c>
      <c r="I17399" s="121" t="str">
        <f t="shared" si="271"/>
        <v>DF</v>
      </c>
    </row>
    <row r="17400" spans="2:9" ht="12.75">
      <c r="B17400" s="102">
        <v>248093842</v>
      </c>
      <c r="C17400" s="106">
        <v>0.85597521663152332</v>
      </c>
      <c r="D17400" s="107">
        <v>0.16790865665687171</v>
      </c>
      <c r="E17400" s="106">
        <v>0.65717456634276505</v>
      </c>
      <c r="F17400" s="107">
        <v>0.96110313539877623</v>
      </c>
      <c r="G17400" s="106">
        <v>0.21021062710234806</v>
      </c>
      <c r="H17400" s="107">
        <v>0.63001140301978342</v>
      </c>
      <c r="I17400" s="121" t="str">
        <f t="shared" si="271"/>
        <v>C</v>
      </c>
    </row>
    <row r="17401" spans="2:9" ht="12.75">
      <c r="B17401" s="102">
        <v>248097135</v>
      </c>
      <c r="C17401" s="106">
        <v>0.19613962560544373</v>
      </c>
      <c r="D17401" s="107">
        <v>0.92759433815330605</v>
      </c>
      <c r="E17401" s="106">
        <v>0.74234272657234701</v>
      </c>
      <c r="F17401" s="107">
        <v>0.9395729467536571</v>
      </c>
      <c r="G17401" s="106">
        <v>0.38155980989012983</v>
      </c>
      <c r="H17401" s="107">
        <v>0.53692868288195239</v>
      </c>
      <c r="I17401" s="121" t="str">
        <f t="shared" si="271"/>
        <v>C</v>
      </c>
    </row>
    <row r="17402" spans="2:9" ht="12.75">
      <c r="B17402" s="102">
        <v>248098250</v>
      </c>
      <c r="C17402" s="106">
        <v>0.85003117919161242</v>
      </c>
      <c r="D17402" s="107">
        <v>0.94296343587064868</v>
      </c>
      <c r="E17402" s="106">
        <v>0.40320197599065399</v>
      </c>
      <c r="F17402" s="107">
        <v>0.36317070607253488</v>
      </c>
      <c r="G17402" s="106">
        <v>0.14290473480934551</v>
      </c>
      <c r="H17402" s="107">
        <v>0.10758152142741939</v>
      </c>
      <c r="I17402" s="121" t="str">
        <f t="shared" si="271"/>
        <v>DF</v>
      </c>
    </row>
    <row r="17403" spans="2:9" ht="12.75">
      <c r="B17403" s="102">
        <v>248103150</v>
      </c>
      <c r="C17403" s="106">
        <v>0.85370108755249197</v>
      </c>
      <c r="D17403" s="107">
        <v>6.886480135161821E-2</v>
      </c>
      <c r="E17403" s="106">
        <v>0.36852348634173393</v>
      </c>
      <c r="F17403" s="107">
        <v>0.19561654228939629</v>
      </c>
      <c r="G17403" s="106">
        <v>0.41119276660289517</v>
      </c>
      <c r="H17403" s="107">
        <v>0.93844926976955012</v>
      </c>
      <c r="I17403" s="121" t="str">
        <f t="shared" si="271"/>
        <v>BH</v>
      </c>
    </row>
    <row r="17404" spans="2:9" ht="12.75">
      <c r="B17404" s="102">
        <v>248104484</v>
      </c>
      <c r="C17404" s="106">
        <v>0.26599855875025469</v>
      </c>
      <c r="D17404" s="107">
        <v>0.39439536733000868</v>
      </c>
      <c r="E17404" s="106">
        <v>0.93253483561484618</v>
      </c>
      <c r="F17404" s="107">
        <v>0.13789047620775841</v>
      </c>
      <c r="G17404" s="106">
        <v>0.76595596498683927</v>
      </c>
      <c r="H17404" s="107">
        <v>0.17129396379141659</v>
      </c>
      <c r="I17404" s="121" t="str">
        <f t="shared" si="271"/>
        <v>TH</v>
      </c>
    </row>
    <row r="17405" spans="2:9" ht="12.75">
      <c r="B17405" s="102">
        <v>248104609</v>
      </c>
      <c r="C17405" s="106">
        <v>0.32018958919933027</v>
      </c>
      <c r="D17405" s="107">
        <v>0.50839768637257787</v>
      </c>
      <c r="E17405" s="106">
        <v>0.51523221031548339</v>
      </c>
      <c r="F17405" s="107">
        <v>0.1187444712778829</v>
      </c>
      <c r="G17405" s="106">
        <v>0.20008935061928312</v>
      </c>
      <c r="H17405" s="107">
        <v>0.57986797628631526</v>
      </c>
      <c r="I17405" s="121" t="str">
        <f t="shared" si="271"/>
        <v>BH</v>
      </c>
    </row>
    <row r="17406" spans="2:9" ht="12.75">
      <c r="B17406" s="102">
        <v>248104872</v>
      </c>
      <c r="C17406" s="106">
        <v>0.57722699727059967</v>
      </c>
      <c r="D17406" s="107">
        <v>6.0655853777344504E-2</v>
      </c>
      <c r="E17406" s="106">
        <v>0.21615800665134</v>
      </c>
      <c r="F17406" s="107">
        <v>0.67115818224040957</v>
      </c>
      <c r="G17406" s="106">
        <v>1.8516022905786578E-2</v>
      </c>
      <c r="H17406" s="107">
        <v>0.19836748977547813</v>
      </c>
      <c r="I17406" s="121" t="str">
        <f t="shared" si="271"/>
        <v>C</v>
      </c>
    </row>
    <row r="17407" spans="2:9" ht="12.75">
      <c r="B17407" s="102">
        <v>248105672</v>
      </c>
      <c r="C17407" s="106">
        <v>0.31445172506245722</v>
      </c>
      <c r="D17407" s="107">
        <v>0.1439508267031846</v>
      </c>
      <c r="E17407" s="106">
        <v>0.56520080754443924</v>
      </c>
      <c r="F17407" s="107">
        <v>0.27576609274743125</v>
      </c>
      <c r="G17407" s="106">
        <v>0.12627763426622307</v>
      </c>
      <c r="H17407" s="107">
        <v>0.66471480712762054</v>
      </c>
      <c r="I17407" s="121" t="str">
        <f t="shared" si="271"/>
        <v>BH</v>
      </c>
    </row>
    <row r="17408" spans="2:9" ht="12.75">
      <c r="B17408" s="102">
        <v>248106803</v>
      </c>
      <c r="C17408" s="106">
        <v>0.9500923361413145</v>
      </c>
      <c r="D17408" s="107">
        <v>0.70136944256298173</v>
      </c>
      <c r="E17408" s="106">
        <v>0.65709570554007124</v>
      </c>
      <c r="F17408" s="107">
        <v>5.52855602489144E-3</v>
      </c>
      <c r="G17408" s="106">
        <v>4.5423616988712112E-2</v>
      </c>
      <c r="H17408" s="107">
        <v>0.34331543436977086</v>
      </c>
      <c r="I17408" s="121" t="str">
        <f t="shared" si="271"/>
        <v>FH</v>
      </c>
    </row>
    <row r="17409" spans="2:9" ht="12.75">
      <c r="B17409" s="102">
        <v>248110903</v>
      </c>
      <c r="C17409" s="106">
        <v>0.88232292168725035</v>
      </c>
      <c r="D17409" s="107">
        <v>0.55286022708517102</v>
      </c>
      <c r="E17409" s="106">
        <v>0.491156883677629</v>
      </c>
      <c r="F17409" s="107">
        <v>0.18906397492747762</v>
      </c>
      <c r="G17409" s="106">
        <v>0.9129881416400969</v>
      </c>
      <c r="H17409" s="107">
        <v>0.36161540254385716</v>
      </c>
      <c r="I17409" s="121" t="str">
        <f t="shared" si="271"/>
        <v>E</v>
      </c>
    </row>
    <row r="17410" spans="2:9" ht="12.75">
      <c r="B17410" s="102">
        <v>248111331</v>
      </c>
      <c r="C17410" s="106">
        <v>0.56897074282191351</v>
      </c>
      <c r="D17410" s="107">
        <v>0.14286720027341659</v>
      </c>
      <c r="E17410" s="106">
        <v>0.79889624647315216</v>
      </c>
      <c r="F17410" s="107">
        <v>0.33397520189591656</v>
      </c>
      <c r="G17410" s="106">
        <v>0.17548470453719567</v>
      </c>
      <c r="H17410" s="107">
        <v>0.10170876958717034</v>
      </c>
      <c r="I17410" s="121" t="str">
        <f t="shared" si="271"/>
        <v>TH</v>
      </c>
    </row>
    <row r="17411" spans="2:9" ht="12.75">
      <c r="B17411" s="102">
        <v>248114105</v>
      </c>
      <c r="C17411" s="106">
        <v>0.90327947983106327</v>
      </c>
      <c r="D17411" s="107">
        <v>6.8216093315764725E-2</v>
      </c>
      <c r="E17411" s="106">
        <v>0.24402413311740023</v>
      </c>
      <c r="F17411" s="107">
        <v>8.1648338926918029E-2</v>
      </c>
      <c r="G17411" s="106">
        <v>0.83438613687216456</v>
      </c>
      <c r="H17411" s="107">
        <v>0.14664459480393255</v>
      </c>
      <c r="I17411" s="121" t="str">
        <f t="shared" si="271"/>
        <v>FH</v>
      </c>
    </row>
    <row r="17412" spans="2:9" ht="12.75">
      <c r="B17412" s="102">
        <v>248114163</v>
      </c>
      <c r="C17412" s="106">
        <v>0.94990728747728537</v>
      </c>
      <c r="D17412" s="107">
        <v>0.75088725782855503</v>
      </c>
      <c r="E17412" s="106">
        <v>0.94567311660785203</v>
      </c>
      <c r="F17412" s="107">
        <v>6.3287446463160091E-2</v>
      </c>
      <c r="G17412" s="106">
        <v>0.70377601394680833</v>
      </c>
      <c r="H17412" s="107">
        <v>0.90994213131401391</v>
      </c>
      <c r="I17412" s="121" t="str">
        <f t="shared" si="271"/>
        <v>FH</v>
      </c>
    </row>
    <row r="17413" spans="2:9" ht="12.75">
      <c r="B17413" s="102">
        <v>248114410</v>
      </c>
      <c r="C17413" s="106">
        <v>0.91502211963752167</v>
      </c>
      <c r="D17413" s="107">
        <v>0.54059365799536363</v>
      </c>
      <c r="E17413" s="106">
        <v>0.35553295386879835</v>
      </c>
      <c r="F17413" s="107">
        <v>0.741385724841779</v>
      </c>
      <c r="G17413" s="106">
        <v>0.30221068524504702</v>
      </c>
      <c r="H17413" s="107">
        <v>0.54167571160873895</v>
      </c>
      <c r="I17413" s="121" t="str">
        <f t="shared" ref="I17413:I17476" si="272">INDEX($C$3:$H$3, MATCH(MAX(C17413:H17413), C17413:H17413, 0))</f>
        <v>FH</v>
      </c>
    </row>
    <row r="17414" spans="2:9" ht="12.75">
      <c r="B17414" s="102">
        <v>248115186</v>
      </c>
      <c r="C17414" s="106">
        <v>0.77668818628911174</v>
      </c>
      <c r="D17414" s="107">
        <v>0.94825741735657454</v>
      </c>
      <c r="E17414" s="106">
        <v>9.0486916745543322E-2</v>
      </c>
      <c r="F17414" s="107">
        <v>0.56124018898606254</v>
      </c>
      <c r="G17414" s="106">
        <v>0.21480116093488411</v>
      </c>
      <c r="H17414" s="107">
        <v>0.26001247303824382</v>
      </c>
      <c r="I17414" s="121" t="str">
        <f t="shared" si="272"/>
        <v>DF</v>
      </c>
    </row>
    <row r="17415" spans="2:9" ht="12.75">
      <c r="B17415" s="102">
        <v>248115953</v>
      </c>
      <c r="C17415" s="106">
        <v>0.66776893151745664</v>
      </c>
      <c r="D17415" s="107">
        <v>0.64803257675196435</v>
      </c>
      <c r="E17415" s="106">
        <v>0.7932721106355487</v>
      </c>
      <c r="F17415" s="107">
        <v>0.95642590010100559</v>
      </c>
      <c r="G17415" s="106">
        <v>0.93066197702455788</v>
      </c>
      <c r="H17415" s="107">
        <v>0.81937765732773205</v>
      </c>
      <c r="I17415" s="121" t="str">
        <f t="shared" si="272"/>
        <v>C</v>
      </c>
    </row>
    <row r="17416" spans="2:9" ht="12.75">
      <c r="B17416" s="102">
        <v>248116210</v>
      </c>
      <c r="C17416" s="106">
        <v>0.67148051384596052</v>
      </c>
      <c r="D17416" s="107">
        <v>0.6795164786386807</v>
      </c>
      <c r="E17416" s="106">
        <v>0.64243842578751709</v>
      </c>
      <c r="F17416" s="107">
        <v>0.82986216715132333</v>
      </c>
      <c r="G17416" s="106">
        <v>0.25794784295947082</v>
      </c>
      <c r="H17416" s="107">
        <v>0.39872765560072954</v>
      </c>
      <c r="I17416" s="121" t="str">
        <f t="shared" si="272"/>
        <v>C</v>
      </c>
    </row>
    <row r="17417" spans="2:9" ht="12.75">
      <c r="B17417" s="102">
        <v>248116226</v>
      </c>
      <c r="C17417" s="106">
        <v>0.55580783043158055</v>
      </c>
      <c r="D17417" s="107">
        <v>0.52820358035693271</v>
      </c>
      <c r="E17417" s="106">
        <v>0.10480711422879985</v>
      </c>
      <c r="F17417" s="107">
        <v>0.9369736600036207</v>
      </c>
      <c r="G17417" s="106">
        <v>0.14256537198483343</v>
      </c>
      <c r="H17417" s="107">
        <v>0.69370606128885659</v>
      </c>
      <c r="I17417" s="121" t="str">
        <f t="shared" si="272"/>
        <v>C</v>
      </c>
    </row>
    <row r="17418" spans="2:9" ht="12.75">
      <c r="B17418" s="102">
        <v>248119516</v>
      </c>
      <c r="C17418" s="106">
        <v>0.39233094013089476</v>
      </c>
      <c r="D17418" s="107">
        <v>0.90693158220952586</v>
      </c>
      <c r="E17418" s="106">
        <v>0.73100635028679317</v>
      </c>
      <c r="F17418" s="107">
        <v>0.98435726700429349</v>
      </c>
      <c r="G17418" s="106">
        <v>0.17319629074097986</v>
      </c>
      <c r="H17418" s="107">
        <v>0.13174937983535129</v>
      </c>
      <c r="I17418" s="121" t="str">
        <f t="shared" si="272"/>
        <v>C</v>
      </c>
    </row>
    <row r="17419" spans="2:9" ht="12.75">
      <c r="B17419" s="102">
        <v>248121389</v>
      </c>
      <c r="C17419" s="106">
        <v>5.5747542432172725E-2</v>
      </c>
      <c r="D17419" s="107">
        <v>0.78733550727882728</v>
      </c>
      <c r="E17419" s="106">
        <v>0.89198278478611392</v>
      </c>
      <c r="F17419" s="107">
        <v>0.62338894755205931</v>
      </c>
      <c r="G17419" s="106">
        <v>6.1032990788604025E-2</v>
      </c>
      <c r="H17419" s="107">
        <v>9.0196101895773317E-2</v>
      </c>
      <c r="I17419" s="121" t="str">
        <f t="shared" si="272"/>
        <v>TH</v>
      </c>
    </row>
    <row r="17420" spans="2:9" ht="12.75">
      <c r="B17420" s="102">
        <v>248122601</v>
      </c>
      <c r="C17420" s="106">
        <v>0.36216938484120398</v>
      </c>
      <c r="D17420" s="107">
        <v>0.16668869587265522</v>
      </c>
      <c r="E17420" s="106">
        <v>0.20370003583873952</v>
      </c>
      <c r="F17420" s="107">
        <v>0.54283706335595294</v>
      </c>
      <c r="G17420" s="106">
        <v>0.14739033724684525</v>
      </c>
      <c r="H17420" s="107">
        <v>7.2769725744848301E-2</v>
      </c>
      <c r="I17420" s="121" t="str">
        <f t="shared" si="272"/>
        <v>C</v>
      </c>
    </row>
    <row r="17421" spans="2:9" ht="12.75">
      <c r="B17421" s="102">
        <v>248123015</v>
      </c>
      <c r="C17421" s="106">
        <v>0.98028470151114089</v>
      </c>
      <c r="D17421" s="107">
        <v>0.2422613477183635</v>
      </c>
      <c r="E17421" s="106">
        <v>0.90386298380451979</v>
      </c>
      <c r="F17421" s="107">
        <v>0.24232132458096012</v>
      </c>
      <c r="G17421" s="106">
        <v>0.91733704424791407</v>
      </c>
      <c r="H17421" s="107">
        <v>0.93019806999644272</v>
      </c>
      <c r="I17421" s="121" t="str">
        <f t="shared" si="272"/>
        <v>FH</v>
      </c>
    </row>
    <row r="17422" spans="2:9" ht="12.75">
      <c r="B17422" s="102">
        <v>248124138</v>
      </c>
      <c r="C17422" s="106">
        <v>0.78731587783779577</v>
      </c>
      <c r="D17422" s="107">
        <v>0.34774412053208081</v>
      </c>
      <c r="E17422" s="106">
        <v>0.91903133956771477</v>
      </c>
      <c r="F17422" s="107">
        <v>0.94062134288907462</v>
      </c>
      <c r="G17422" s="106">
        <v>0.38329770418219788</v>
      </c>
      <c r="H17422" s="107">
        <v>3.6978884153360703E-2</v>
      </c>
      <c r="I17422" s="121" t="str">
        <f t="shared" si="272"/>
        <v>C</v>
      </c>
    </row>
    <row r="17423" spans="2:9" ht="12.75">
      <c r="B17423" s="102">
        <v>248124573</v>
      </c>
      <c r="C17423" s="106">
        <v>0.84070746525565898</v>
      </c>
      <c r="D17423" s="107">
        <v>0.32836680392591355</v>
      </c>
      <c r="E17423" s="106">
        <v>0.54604930068661939</v>
      </c>
      <c r="F17423" s="107">
        <v>0.23875301511365254</v>
      </c>
      <c r="G17423" s="106">
        <v>0.17879437343093962</v>
      </c>
      <c r="H17423" s="107">
        <v>0.70002304513031044</v>
      </c>
      <c r="I17423" s="121" t="str">
        <f t="shared" si="272"/>
        <v>FH</v>
      </c>
    </row>
    <row r="17424" spans="2:9" ht="12.75">
      <c r="B17424" s="102">
        <v>248126389</v>
      </c>
      <c r="C17424" s="106">
        <v>0.73906288985488877</v>
      </c>
      <c r="D17424" s="107">
        <v>0.87339992468032079</v>
      </c>
      <c r="E17424" s="106">
        <v>0.33022721331788762</v>
      </c>
      <c r="F17424" s="107">
        <v>7.8347921074271909E-2</v>
      </c>
      <c r="G17424" s="106">
        <v>0.86008355699466499</v>
      </c>
      <c r="H17424" s="107">
        <v>0.9457705637356435</v>
      </c>
      <c r="I17424" s="121" t="str">
        <f t="shared" si="272"/>
        <v>BH</v>
      </c>
    </row>
    <row r="17425" spans="2:9" ht="12.75">
      <c r="B17425" s="102">
        <v>248126661</v>
      </c>
      <c r="C17425" s="106">
        <v>0.93688665999030007</v>
      </c>
      <c r="D17425" s="107">
        <v>7.6200777553462551E-2</v>
      </c>
      <c r="E17425" s="106">
        <v>0.18830927700467903</v>
      </c>
      <c r="F17425" s="107">
        <v>0.8277986218971769</v>
      </c>
      <c r="G17425" s="106">
        <v>0.41215237018715012</v>
      </c>
      <c r="H17425" s="107">
        <v>0.46687329503497033</v>
      </c>
      <c r="I17425" s="121" t="str">
        <f t="shared" si="272"/>
        <v>FH</v>
      </c>
    </row>
    <row r="17426" spans="2:9" ht="12.75">
      <c r="B17426" s="102">
        <v>248126983</v>
      </c>
      <c r="C17426" s="106">
        <v>0.65066626055813348</v>
      </c>
      <c r="D17426" s="107">
        <v>0.1625386537159772</v>
      </c>
      <c r="E17426" s="106">
        <v>0.92087761672186952</v>
      </c>
      <c r="F17426" s="107">
        <v>0.29365109343322215</v>
      </c>
      <c r="G17426" s="106">
        <v>0.13550590545124042</v>
      </c>
      <c r="H17426" s="107">
        <v>0.24923159333580092</v>
      </c>
      <c r="I17426" s="121" t="str">
        <f t="shared" si="272"/>
        <v>TH</v>
      </c>
    </row>
    <row r="17427" spans="2:9" ht="12.75">
      <c r="B17427" s="102">
        <v>248127354</v>
      </c>
      <c r="C17427" s="106">
        <v>0.8802097508058111</v>
      </c>
      <c r="D17427" s="107">
        <v>0.37871774848268136</v>
      </c>
      <c r="E17427" s="106">
        <v>0.7166232760049609</v>
      </c>
      <c r="F17427" s="107">
        <v>0.16638283496195649</v>
      </c>
      <c r="G17427" s="106">
        <v>0.45870926075272789</v>
      </c>
      <c r="H17427" s="107">
        <v>0.92820088684997071</v>
      </c>
      <c r="I17427" s="121" t="str">
        <f t="shared" si="272"/>
        <v>BH</v>
      </c>
    </row>
    <row r="17428" spans="2:9" ht="12.75">
      <c r="B17428" s="102">
        <v>248128964</v>
      </c>
      <c r="C17428" s="106">
        <v>0.95591912374817256</v>
      </c>
      <c r="D17428" s="107">
        <v>0.65042035029595979</v>
      </c>
      <c r="E17428" s="106">
        <v>0.97928345266871286</v>
      </c>
      <c r="F17428" s="107">
        <v>0.97470579078632547</v>
      </c>
      <c r="G17428" s="106">
        <v>0.22746605389643992</v>
      </c>
      <c r="H17428" s="107">
        <v>0.616873641651285</v>
      </c>
      <c r="I17428" s="121" t="str">
        <f t="shared" si="272"/>
        <v>TH</v>
      </c>
    </row>
    <row r="17429" spans="2:9" ht="12.75">
      <c r="B17429" s="102">
        <v>248133772</v>
      </c>
      <c r="C17429" s="106">
        <v>8.9940742156207953E-2</v>
      </c>
      <c r="D17429" s="107">
        <v>0.40201249898383473</v>
      </c>
      <c r="E17429" s="106">
        <v>0.84821992184487272</v>
      </c>
      <c r="F17429" s="107">
        <v>0.7894045139782575</v>
      </c>
      <c r="G17429" s="106">
        <v>0.46826449159328321</v>
      </c>
      <c r="H17429" s="107">
        <v>0.47788864057434566</v>
      </c>
      <c r="I17429" s="121" t="str">
        <f t="shared" si="272"/>
        <v>TH</v>
      </c>
    </row>
    <row r="17430" spans="2:9" ht="12.75">
      <c r="B17430" s="102">
        <v>248136018</v>
      </c>
      <c r="C17430" s="106">
        <v>0.26312806361417462</v>
      </c>
      <c r="D17430" s="107">
        <v>0.63347245138986086</v>
      </c>
      <c r="E17430" s="106">
        <v>0.92620236167384107</v>
      </c>
      <c r="F17430" s="107">
        <v>0.44537787178087651</v>
      </c>
      <c r="G17430" s="106">
        <v>0.41325698464908633</v>
      </c>
      <c r="H17430" s="107">
        <v>0.54456052128682675</v>
      </c>
      <c r="I17430" s="121" t="str">
        <f t="shared" si="272"/>
        <v>TH</v>
      </c>
    </row>
    <row r="17431" spans="2:9" ht="12.75">
      <c r="B17431" s="102">
        <v>248137800</v>
      </c>
      <c r="C17431" s="106">
        <v>0.95098384660080626</v>
      </c>
      <c r="D17431" s="107">
        <v>0.42870531741511098</v>
      </c>
      <c r="E17431" s="106">
        <v>0.75533010024433112</v>
      </c>
      <c r="F17431" s="107">
        <v>7.0029329388425765E-3</v>
      </c>
      <c r="G17431" s="106">
        <v>0.1581612879169958</v>
      </c>
      <c r="H17431" s="107">
        <v>0.2104131157544824</v>
      </c>
      <c r="I17431" s="121" t="str">
        <f t="shared" si="272"/>
        <v>FH</v>
      </c>
    </row>
    <row r="17432" spans="2:9" ht="12.75">
      <c r="B17432" s="102">
        <v>248140118</v>
      </c>
      <c r="C17432" s="106">
        <v>0.86145260173970084</v>
      </c>
      <c r="D17432" s="107">
        <v>0.84024905689597729</v>
      </c>
      <c r="E17432" s="106">
        <v>0.58406500260583694</v>
      </c>
      <c r="F17432" s="107">
        <v>0.66235734836511906</v>
      </c>
      <c r="G17432" s="106">
        <v>0.84014786060101287</v>
      </c>
      <c r="H17432" s="107">
        <v>0.67151698483862532</v>
      </c>
      <c r="I17432" s="121" t="str">
        <f t="shared" si="272"/>
        <v>FH</v>
      </c>
    </row>
    <row r="17433" spans="2:9" ht="12.75">
      <c r="B17433" s="102">
        <v>248145217</v>
      </c>
      <c r="C17433" s="106">
        <v>0.51164235926973878</v>
      </c>
      <c r="D17433" s="107">
        <v>0.61383015291128462</v>
      </c>
      <c r="E17433" s="106">
        <v>0.20577091346597598</v>
      </c>
      <c r="F17433" s="107">
        <v>0.8837275141639811</v>
      </c>
      <c r="G17433" s="106">
        <v>0.15045495859483271</v>
      </c>
      <c r="H17433" s="107">
        <v>0.21889335089418815</v>
      </c>
      <c r="I17433" s="121" t="str">
        <f t="shared" si="272"/>
        <v>C</v>
      </c>
    </row>
    <row r="17434" spans="2:9" ht="12.75">
      <c r="B17434" s="102">
        <v>248146009</v>
      </c>
      <c r="C17434" s="106">
        <v>0.20442464706457608</v>
      </c>
      <c r="D17434" s="107">
        <v>8.8797767740159905E-2</v>
      </c>
      <c r="E17434" s="106">
        <v>0.23290520760870081</v>
      </c>
      <c r="F17434" s="107">
        <v>0.30325180934044527</v>
      </c>
      <c r="G17434" s="106">
        <v>0.90278355384295983</v>
      </c>
      <c r="H17434" s="107">
        <v>0.66261982837917</v>
      </c>
      <c r="I17434" s="121" t="str">
        <f t="shared" si="272"/>
        <v>E</v>
      </c>
    </row>
    <row r="17435" spans="2:9" ht="12.75">
      <c r="B17435" s="102">
        <v>248147304</v>
      </c>
      <c r="C17435" s="106">
        <v>0.18057442467413254</v>
      </c>
      <c r="D17435" s="107">
        <v>0.46409042828801761</v>
      </c>
      <c r="E17435" s="106">
        <v>0.92267380265380528</v>
      </c>
      <c r="F17435" s="107">
        <v>0.82910482963156085</v>
      </c>
      <c r="G17435" s="106">
        <v>0.78640573328911767</v>
      </c>
      <c r="H17435" s="107">
        <v>0.35725812259034684</v>
      </c>
      <c r="I17435" s="121" t="str">
        <f t="shared" si="272"/>
        <v>TH</v>
      </c>
    </row>
    <row r="17436" spans="2:9" ht="12.75">
      <c r="B17436" s="102">
        <v>248149193</v>
      </c>
      <c r="C17436" s="106">
        <v>0.4234806097673065</v>
      </c>
      <c r="D17436" s="107">
        <v>0.56433057949622789</v>
      </c>
      <c r="E17436" s="106">
        <v>0.53690386439567384</v>
      </c>
      <c r="F17436" s="107">
        <v>0.47374013933298986</v>
      </c>
      <c r="G17436" s="106">
        <v>9.0780424178845465E-2</v>
      </c>
      <c r="H17436" s="107">
        <v>0.36894913983749955</v>
      </c>
      <c r="I17436" s="121" t="str">
        <f t="shared" si="272"/>
        <v>DF</v>
      </c>
    </row>
    <row r="17437" spans="2:9" ht="12.75">
      <c r="B17437" s="102">
        <v>248150751</v>
      </c>
      <c r="C17437" s="106">
        <v>0.17068950274819805</v>
      </c>
      <c r="D17437" s="107">
        <v>0.72875011936786405</v>
      </c>
      <c r="E17437" s="106">
        <v>0.30207234987350784</v>
      </c>
      <c r="F17437" s="107">
        <v>8.8013490775596503E-2</v>
      </c>
      <c r="G17437" s="106">
        <v>0.18237325997536757</v>
      </c>
      <c r="H17437" s="107">
        <v>0.4234724756041921</v>
      </c>
      <c r="I17437" s="121" t="str">
        <f t="shared" si="272"/>
        <v>DF</v>
      </c>
    </row>
    <row r="17438" spans="2:9" ht="12.75">
      <c r="B17438" s="102">
        <v>248151073</v>
      </c>
      <c r="C17438" s="106">
        <v>6.8347301138037331E-2</v>
      </c>
      <c r="D17438" s="107">
        <v>0.81240079409130672</v>
      </c>
      <c r="E17438" s="106">
        <v>0.33648461442576316</v>
      </c>
      <c r="F17438" s="107">
        <v>0.87885051213799947</v>
      </c>
      <c r="G17438" s="106">
        <v>4.2103444704445714E-2</v>
      </c>
      <c r="H17438" s="107">
        <v>0.78805320323133543</v>
      </c>
      <c r="I17438" s="121" t="str">
        <f t="shared" si="272"/>
        <v>C</v>
      </c>
    </row>
    <row r="17439" spans="2:9" ht="12.75">
      <c r="B17439" s="102">
        <v>248152392</v>
      </c>
      <c r="C17439" s="106">
        <v>0.82308496577374068</v>
      </c>
      <c r="D17439" s="107">
        <v>0.7098441472267345</v>
      </c>
      <c r="E17439" s="106">
        <v>0.41103757695418963</v>
      </c>
      <c r="F17439" s="107">
        <v>3.9122100296828499E-2</v>
      </c>
      <c r="G17439" s="106">
        <v>0.61791794434250669</v>
      </c>
      <c r="H17439" s="107">
        <v>0.32183015071745391</v>
      </c>
      <c r="I17439" s="121" t="str">
        <f t="shared" si="272"/>
        <v>FH</v>
      </c>
    </row>
    <row r="17440" spans="2:9" ht="12.75">
      <c r="B17440" s="102">
        <v>248153202</v>
      </c>
      <c r="C17440" s="106">
        <v>0.33031420419832358</v>
      </c>
      <c r="D17440" s="107">
        <v>0.15840689566982302</v>
      </c>
      <c r="E17440" s="106">
        <v>2.186104854667037E-2</v>
      </c>
      <c r="F17440" s="107">
        <v>0.98461260063166778</v>
      </c>
      <c r="G17440" s="106">
        <v>0.59568678221451932</v>
      </c>
      <c r="H17440" s="107">
        <v>0.82756925691654182</v>
      </c>
      <c r="I17440" s="121" t="str">
        <f t="shared" si="272"/>
        <v>C</v>
      </c>
    </row>
    <row r="17441" spans="2:9" ht="12.75">
      <c r="B17441" s="102">
        <v>248154363</v>
      </c>
      <c r="C17441" s="106">
        <v>0.24165873541497707</v>
      </c>
      <c r="D17441" s="107">
        <v>0.8990659740727589</v>
      </c>
      <c r="E17441" s="106">
        <v>0.82212776322515291</v>
      </c>
      <c r="F17441" s="107">
        <v>0.14205127422704988</v>
      </c>
      <c r="G17441" s="106">
        <v>0.15177536130327662</v>
      </c>
      <c r="H17441" s="107">
        <v>7.4483708469206711E-2</v>
      </c>
      <c r="I17441" s="121" t="str">
        <f t="shared" si="272"/>
        <v>DF</v>
      </c>
    </row>
    <row r="17442" spans="2:9" ht="12.75">
      <c r="B17442" s="102">
        <v>248154810</v>
      </c>
      <c r="C17442" s="106">
        <v>2.6150369393850292E-2</v>
      </c>
      <c r="D17442" s="107">
        <v>0.61313853451680522</v>
      </c>
      <c r="E17442" s="106">
        <v>0.86413276517218041</v>
      </c>
      <c r="F17442" s="107">
        <v>0.19877775158351341</v>
      </c>
      <c r="G17442" s="106">
        <v>0.6512025137804287</v>
      </c>
      <c r="H17442" s="107">
        <v>0.96255791584037187</v>
      </c>
      <c r="I17442" s="121" t="str">
        <f t="shared" si="272"/>
        <v>BH</v>
      </c>
    </row>
    <row r="17443" spans="2:9" ht="12.75">
      <c r="B17443" s="102">
        <v>248155386</v>
      </c>
      <c r="C17443" s="106">
        <v>3.2944295024570858E-2</v>
      </c>
      <c r="D17443" s="107">
        <v>0.1548662979389257</v>
      </c>
      <c r="E17443" s="106">
        <v>0.18732694149784002</v>
      </c>
      <c r="F17443" s="107">
        <v>0.41850031905494434</v>
      </c>
      <c r="G17443" s="106">
        <v>0.68799622166077157</v>
      </c>
      <c r="H17443" s="107">
        <v>0.14058453276491112</v>
      </c>
      <c r="I17443" s="121" t="str">
        <f t="shared" si="272"/>
        <v>E</v>
      </c>
    </row>
    <row r="17444" spans="2:9" ht="12.75">
      <c r="B17444" s="102">
        <v>248155683</v>
      </c>
      <c r="C17444" s="106">
        <v>8.7472093001865758E-3</v>
      </c>
      <c r="D17444" s="107">
        <v>0.37412462213983511</v>
      </c>
      <c r="E17444" s="106">
        <v>0.8437209889672328</v>
      </c>
      <c r="F17444" s="107">
        <v>8.1964284506207186E-2</v>
      </c>
      <c r="G17444" s="106">
        <v>0.13308301525977839</v>
      </c>
      <c r="H17444" s="107">
        <v>9.8437752397710021E-2</v>
      </c>
      <c r="I17444" s="121" t="str">
        <f t="shared" si="272"/>
        <v>TH</v>
      </c>
    </row>
    <row r="17445" spans="2:9" ht="12.75">
      <c r="B17445" s="102">
        <v>248156014</v>
      </c>
      <c r="C17445" s="106">
        <v>0.1822406502717957</v>
      </c>
      <c r="D17445" s="107">
        <v>0.64316971520821409</v>
      </c>
      <c r="E17445" s="106">
        <v>0.34037518036730585</v>
      </c>
      <c r="F17445" s="107">
        <v>0.66862945492055736</v>
      </c>
      <c r="G17445" s="106">
        <v>0.60624448118997987</v>
      </c>
      <c r="H17445" s="107">
        <v>0.29248216187093146</v>
      </c>
      <c r="I17445" s="121" t="str">
        <f t="shared" si="272"/>
        <v>C</v>
      </c>
    </row>
    <row r="17446" spans="2:9" ht="12.75">
      <c r="B17446" s="102">
        <v>248156509</v>
      </c>
      <c r="C17446" s="106">
        <v>0.46948177416888548</v>
      </c>
      <c r="D17446" s="107">
        <v>0.50620432567704388</v>
      </c>
      <c r="E17446" s="106">
        <v>0.62464532586953347</v>
      </c>
      <c r="F17446" s="107">
        <v>0.22736244356665347</v>
      </c>
      <c r="G17446" s="106">
        <v>0.56698110259738121</v>
      </c>
      <c r="H17446" s="107">
        <v>0.33114694840177195</v>
      </c>
      <c r="I17446" s="121" t="str">
        <f t="shared" si="272"/>
        <v>TH</v>
      </c>
    </row>
    <row r="17447" spans="2:9" ht="12.75">
      <c r="B17447" s="102">
        <v>248161013</v>
      </c>
      <c r="C17447" s="106">
        <v>0.63989922645770791</v>
      </c>
      <c r="D17447" s="107">
        <v>0.29823989974985388</v>
      </c>
      <c r="E17447" s="106">
        <v>4.7177357394430075E-2</v>
      </c>
      <c r="F17447" s="107">
        <v>5.545606253469626E-2</v>
      </c>
      <c r="G17447" s="106">
        <v>0.21140891126474015</v>
      </c>
      <c r="H17447" s="107">
        <v>0.64795434341520686</v>
      </c>
      <c r="I17447" s="121" t="str">
        <f t="shared" si="272"/>
        <v>BH</v>
      </c>
    </row>
    <row r="17448" spans="2:9" ht="12.75">
      <c r="B17448" s="102">
        <v>248161482</v>
      </c>
      <c r="C17448" s="106">
        <v>0.89781602523087245</v>
      </c>
      <c r="D17448" s="107">
        <v>0.1767765981140248</v>
      </c>
      <c r="E17448" s="106">
        <v>0.86854056349502518</v>
      </c>
      <c r="F17448" s="107">
        <v>0.79616459546847573</v>
      </c>
      <c r="G17448" s="106">
        <v>0.23992876630079474</v>
      </c>
      <c r="H17448" s="107">
        <v>0.81885449591016446</v>
      </c>
      <c r="I17448" s="121" t="str">
        <f t="shared" si="272"/>
        <v>FH</v>
      </c>
    </row>
    <row r="17449" spans="2:9" ht="12.75">
      <c r="B17449" s="102">
        <v>248161855</v>
      </c>
      <c r="C17449" s="106">
        <v>0.41155251583198993</v>
      </c>
      <c r="D17449" s="107">
        <v>4.6315170766565217E-2</v>
      </c>
      <c r="E17449" s="106">
        <v>4.8700618755979086E-2</v>
      </c>
      <c r="F17449" s="107">
        <v>7.0096046163481418E-5</v>
      </c>
      <c r="G17449" s="106">
        <v>0.9817648138490136</v>
      </c>
      <c r="H17449" s="107">
        <v>0.32141675052981711</v>
      </c>
      <c r="I17449" s="121" t="str">
        <f t="shared" si="272"/>
        <v>E</v>
      </c>
    </row>
    <row r="17450" spans="2:9" ht="12.75">
      <c r="B17450" s="102">
        <v>248165484</v>
      </c>
      <c r="C17450" s="106">
        <v>0.23260510597102524</v>
      </c>
      <c r="D17450" s="107">
        <v>0.58901107995701363</v>
      </c>
      <c r="E17450" s="106">
        <v>0.8819739217502891</v>
      </c>
      <c r="F17450" s="107">
        <v>0.90271141834744073</v>
      </c>
      <c r="G17450" s="106">
        <v>0.4120003139989068</v>
      </c>
      <c r="H17450" s="107">
        <v>2.5254902574037175E-2</v>
      </c>
      <c r="I17450" s="121" t="str">
        <f t="shared" si="272"/>
        <v>C</v>
      </c>
    </row>
    <row r="17451" spans="2:9" ht="12.75">
      <c r="B17451" s="102">
        <v>248167373</v>
      </c>
      <c r="C17451" s="106">
        <v>0.43145272845893468</v>
      </c>
      <c r="D17451" s="107">
        <v>0.92954670474754386</v>
      </c>
      <c r="E17451" s="106">
        <v>0.24086653448103235</v>
      </c>
      <c r="F17451" s="107">
        <v>0.99836993159750076</v>
      </c>
      <c r="G17451" s="106">
        <v>5.4920740361948717E-2</v>
      </c>
      <c r="H17451" s="107">
        <v>0.72649576455945919</v>
      </c>
      <c r="I17451" s="121" t="str">
        <f t="shared" si="272"/>
        <v>C</v>
      </c>
    </row>
    <row r="17452" spans="2:9" ht="12.75">
      <c r="B17452" s="102">
        <v>248167522</v>
      </c>
      <c r="C17452" s="106">
        <v>0.13220988898237618</v>
      </c>
      <c r="D17452" s="107">
        <v>0.30951938695171521</v>
      </c>
      <c r="E17452" s="106">
        <v>0.37863542783345494</v>
      </c>
      <c r="F17452" s="107">
        <v>0.54840655827108176</v>
      </c>
      <c r="G17452" s="106">
        <v>0.66938785954235946</v>
      </c>
      <c r="H17452" s="107">
        <v>0.2178102024580264</v>
      </c>
      <c r="I17452" s="121" t="str">
        <f t="shared" si="272"/>
        <v>E</v>
      </c>
    </row>
    <row r="17453" spans="2:9" ht="12.75">
      <c r="B17453" s="102">
        <v>248168134</v>
      </c>
      <c r="C17453" s="106">
        <v>0.9447514417234546</v>
      </c>
      <c r="D17453" s="107">
        <v>0.82856384233826397</v>
      </c>
      <c r="E17453" s="106">
        <v>0.98043579685546445</v>
      </c>
      <c r="F17453" s="107">
        <v>0.20754608752499859</v>
      </c>
      <c r="G17453" s="106">
        <v>0.68540050984538148</v>
      </c>
      <c r="H17453" s="107">
        <v>0.92548379046585882</v>
      </c>
      <c r="I17453" s="121" t="str">
        <f t="shared" si="272"/>
        <v>TH</v>
      </c>
    </row>
    <row r="17454" spans="2:9" ht="12.75">
      <c r="B17454" s="102">
        <v>248169329</v>
      </c>
      <c r="C17454" s="106">
        <v>0.32071421676708312</v>
      </c>
      <c r="D17454" s="107">
        <v>0.71193225334145827</v>
      </c>
      <c r="E17454" s="106">
        <v>0.63516248340803561</v>
      </c>
      <c r="F17454" s="107">
        <v>6.2550304723654415E-2</v>
      </c>
      <c r="G17454" s="106">
        <v>0.42154590307679562</v>
      </c>
      <c r="H17454" s="107">
        <v>0.49486464413281905</v>
      </c>
      <c r="I17454" s="121" t="str">
        <f t="shared" si="272"/>
        <v>DF</v>
      </c>
    </row>
    <row r="17455" spans="2:9" ht="12.75">
      <c r="B17455" s="102">
        <v>248169402</v>
      </c>
      <c r="C17455" s="106">
        <v>0.44635595244718385</v>
      </c>
      <c r="D17455" s="107">
        <v>0.22286613270402555</v>
      </c>
      <c r="E17455" s="106">
        <v>0.62413325719725776</v>
      </c>
      <c r="F17455" s="107">
        <v>0.75615706715847164</v>
      </c>
      <c r="G17455" s="106">
        <v>0.67517558617427142</v>
      </c>
      <c r="H17455" s="107">
        <v>0.26342051359605634</v>
      </c>
      <c r="I17455" s="121" t="str">
        <f t="shared" si="272"/>
        <v>C</v>
      </c>
    </row>
    <row r="17456" spans="2:9" ht="12.75">
      <c r="B17456" s="102">
        <v>248171911</v>
      </c>
      <c r="C17456" s="106">
        <v>0.42211837607908276</v>
      </c>
      <c r="D17456" s="107">
        <v>0.7414526629498166</v>
      </c>
      <c r="E17456" s="106">
        <v>0.52486414511501889</v>
      </c>
      <c r="F17456" s="107">
        <v>0.3180196508196711</v>
      </c>
      <c r="G17456" s="106">
        <v>4.9021928743055998E-2</v>
      </c>
      <c r="H17456" s="107">
        <v>0.14068551065652191</v>
      </c>
      <c r="I17456" s="121" t="str">
        <f t="shared" si="272"/>
        <v>DF</v>
      </c>
    </row>
    <row r="17457" spans="2:9" ht="12.75">
      <c r="B17457" s="102">
        <v>248173347</v>
      </c>
      <c r="C17457" s="106">
        <v>0.40429537950911865</v>
      </c>
      <c r="D17457" s="107">
        <v>0.34154114909595901</v>
      </c>
      <c r="E17457" s="106">
        <v>0.93281697864710811</v>
      </c>
      <c r="F17457" s="107">
        <v>0.85882606522329397</v>
      </c>
      <c r="G17457" s="106">
        <v>0.68453728905868072</v>
      </c>
      <c r="H17457" s="107">
        <v>0.51055273752861852</v>
      </c>
      <c r="I17457" s="121" t="str">
        <f t="shared" si="272"/>
        <v>TH</v>
      </c>
    </row>
    <row r="17458" spans="2:9" ht="12.75">
      <c r="B17458" s="102">
        <v>248173438</v>
      </c>
      <c r="C17458" s="106">
        <v>0.52759365012182258</v>
      </c>
      <c r="D17458" s="107">
        <v>0.21832394471092731</v>
      </c>
      <c r="E17458" s="106">
        <v>0.3778436164354213</v>
      </c>
      <c r="F17458" s="107">
        <v>0.97337542095449003</v>
      </c>
      <c r="G17458" s="106">
        <v>0.96716283536780345</v>
      </c>
      <c r="H17458" s="107">
        <v>0.66253930912588732</v>
      </c>
      <c r="I17458" s="121" t="str">
        <f t="shared" si="272"/>
        <v>C</v>
      </c>
    </row>
    <row r="17459" spans="2:9" ht="12.75">
      <c r="B17459" s="102">
        <v>248173810</v>
      </c>
      <c r="C17459" s="106">
        <v>8.8598054403942195E-2</v>
      </c>
      <c r="D17459" s="107">
        <v>0.97990875266773125</v>
      </c>
      <c r="E17459" s="106">
        <v>0.14820214015156763</v>
      </c>
      <c r="F17459" s="107">
        <v>0.88310011270224176</v>
      </c>
      <c r="G17459" s="106">
        <v>0.64886328236421509</v>
      </c>
      <c r="H17459" s="107">
        <v>0.65628845522921253</v>
      </c>
      <c r="I17459" s="121" t="str">
        <f t="shared" si="272"/>
        <v>DF</v>
      </c>
    </row>
    <row r="17460" spans="2:9" ht="12.75">
      <c r="B17460" s="102">
        <v>248174972</v>
      </c>
      <c r="C17460" s="106">
        <v>0.15670445367553576</v>
      </c>
      <c r="D17460" s="107">
        <v>0.43697248768327879</v>
      </c>
      <c r="E17460" s="106">
        <v>6.5815185849806834E-2</v>
      </c>
      <c r="F17460" s="107">
        <v>0.80979437252396425</v>
      </c>
      <c r="G17460" s="106">
        <v>9.2179739699473018E-2</v>
      </c>
      <c r="H17460" s="107">
        <v>0.64317691746748729</v>
      </c>
      <c r="I17460" s="121" t="str">
        <f t="shared" si="272"/>
        <v>C</v>
      </c>
    </row>
    <row r="17461" spans="2:9" ht="12.75">
      <c r="B17461" s="102">
        <v>248177505</v>
      </c>
      <c r="C17461" s="106">
        <v>0.13662700392917504</v>
      </c>
      <c r="D17461" s="107">
        <v>0.98085581449846515</v>
      </c>
      <c r="E17461" s="106">
        <v>0.58142464826947493</v>
      </c>
      <c r="F17461" s="107">
        <v>0.41335242593608945</v>
      </c>
      <c r="G17461" s="106">
        <v>0.57098138736221316</v>
      </c>
      <c r="H17461" s="107">
        <v>0.41214127258046251</v>
      </c>
      <c r="I17461" s="121" t="str">
        <f t="shared" si="272"/>
        <v>DF</v>
      </c>
    </row>
    <row r="17462" spans="2:9" ht="12.75">
      <c r="B17462" s="102">
        <v>248179865</v>
      </c>
      <c r="C17462" s="106">
        <v>0.48639396629844089</v>
      </c>
      <c r="D17462" s="107">
        <v>6.3787097122546044E-2</v>
      </c>
      <c r="E17462" s="106">
        <v>0.77818630199621319</v>
      </c>
      <c r="F17462" s="107">
        <v>0.77798702655773133</v>
      </c>
      <c r="G17462" s="106">
        <v>0.6018891946742464</v>
      </c>
      <c r="H17462" s="107">
        <v>0.72734609452545063</v>
      </c>
      <c r="I17462" s="121" t="str">
        <f t="shared" si="272"/>
        <v>TH</v>
      </c>
    </row>
    <row r="17463" spans="2:9" ht="12.75">
      <c r="B17463" s="102">
        <v>248180005</v>
      </c>
      <c r="C17463" s="106">
        <v>0.79365339785544098</v>
      </c>
      <c r="D17463" s="107">
        <v>3.4508833555442209E-3</v>
      </c>
      <c r="E17463" s="106">
        <v>0.23038681616556911</v>
      </c>
      <c r="F17463" s="107">
        <v>0.5120201927011907</v>
      </c>
      <c r="G17463" s="106">
        <v>0.125308066337116</v>
      </c>
      <c r="H17463" s="107">
        <v>0.5410726270633277</v>
      </c>
      <c r="I17463" s="121" t="str">
        <f t="shared" si="272"/>
        <v>FH</v>
      </c>
    </row>
    <row r="17464" spans="2:9" ht="12.75">
      <c r="B17464" s="102">
        <v>248180425</v>
      </c>
      <c r="C17464" s="106">
        <v>0.84387155671749481</v>
      </c>
      <c r="D17464" s="107">
        <v>0.98956761780574398</v>
      </c>
      <c r="E17464" s="106">
        <v>0.36650267389168589</v>
      </c>
      <c r="F17464" s="107">
        <v>0.50353759117908403</v>
      </c>
      <c r="G17464" s="106">
        <v>0.9071412580743019</v>
      </c>
      <c r="H17464" s="107">
        <v>0.91523349508952689</v>
      </c>
      <c r="I17464" s="121" t="str">
        <f t="shared" si="272"/>
        <v>DF</v>
      </c>
    </row>
    <row r="17465" spans="2:9" ht="12.75">
      <c r="B17465" s="102">
        <v>248180665</v>
      </c>
      <c r="C17465" s="106">
        <v>0.15726906199196167</v>
      </c>
      <c r="D17465" s="107">
        <v>0.46424297368076317</v>
      </c>
      <c r="E17465" s="106">
        <v>0.33188997804530906</v>
      </c>
      <c r="F17465" s="107">
        <v>0.24503040953633448</v>
      </c>
      <c r="G17465" s="106">
        <v>0.15317395947842183</v>
      </c>
      <c r="H17465" s="107">
        <v>0.81957540527753814</v>
      </c>
      <c r="I17465" s="121" t="str">
        <f t="shared" si="272"/>
        <v>BH</v>
      </c>
    </row>
    <row r="17466" spans="2:9" ht="12.75">
      <c r="B17466" s="102">
        <v>248183025</v>
      </c>
      <c r="C17466" s="106">
        <v>0.44439564007819943</v>
      </c>
      <c r="D17466" s="107">
        <v>0.48536900411436079</v>
      </c>
      <c r="E17466" s="106">
        <v>0.93969060509164404</v>
      </c>
      <c r="F17466" s="107">
        <v>0.15099372848400527</v>
      </c>
      <c r="G17466" s="106">
        <v>0.55617969468958606</v>
      </c>
      <c r="H17466" s="107">
        <v>0.20781962506846607</v>
      </c>
      <c r="I17466" s="121" t="str">
        <f t="shared" si="272"/>
        <v>TH</v>
      </c>
    </row>
    <row r="17467" spans="2:9" ht="12.75">
      <c r="B17467" s="102">
        <v>248184815</v>
      </c>
      <c r="C17467" s="106">
        <v>0.62927726536185546</v>
      </c>
      <c r="D17467" s="107">
        <v>0.95857257285356257</v>
      </c>
      <c r="E17467" s="106">
        <v>0.58854784503193391</v>
      </c>
      <c r="F17467" s="107">
        <v>0.25106687024463392</v>
      </c>
      <c r="G17467" s="106">
        <v>0.34478223104812833</v>
      </c>
      <c r="H17467" s="107">
        <v>0.91071825422633523</v>
      </c>
      <c r="I17467" s="121" t="str">
        <f t="shared" si="272"/>
        <v>DF</v>
      </c>
    </row>
    <row r="17468" spans="2:9" ht="12.75">
      <c r="B17468" s="102">
        <v>248185146</v>
      </c>
      <c r="C17468" s="106">
        <v>0.40411595342493367</v>
      </c>
      <c r="D17468" s="107">
        <v>6.0587572319425576E-2</v>
      </c>
      <c r="E17468" s="106">
        <v>0.4014940208337956</v>
      </c>
      <c r="F17468" s="107">
        <v>0.16087986016756872</v>
      </c>
      <c r="G17468" s="106">
        <v>0.90789307153714849</v>
      </c>
      <c r="H17468" s="107">
        <v>0.75683610551605929</v>
      </c>
      <c r="I17468" s="121" t="str">
        <f t="shared" si="272"/>
        <v>E</v>
      </c>
    </row>
    <row r="17469" spans="2:9" ht="12.75">
      <c r="B17469" s="102">
        <v>248187910</v>
      </c>
      <c r="C17469" s="106">
        <v>0.58395263970767441</v>
      </c>
      <c r="D17469" s="107">
        <v>0.91737145947417376</v>
      </c>
      <c r="E17469" s="106">
        <v>8.556539881455949E-2</v>
      </c>
      <c r="F17469" s="107">
        <v>0.87514187317571501</v>
      </c>
      <c r="G17469" s="106">
        <v>0.22016957127267056</v>
      </c>
      <c r="H17469" s="107">
        <v>0.19534487563204728</v>
      </c>
      <c r="I17469" s="121" t="str">
        <f t="shared" si="272"/>
        <v>DF</v>
      </c>
    </row>
    <row r="17470" spans="2:9" ht="12.75">
      <c r="B17470" s="102">
        <v>248188181</v>
      </c>
      <c r="C17470" s="106">
        <v>0.45779493353259437</v>
      </c>
      <c r="D17470" s="107">
        <v>0.18523168469941975</v>
      </c>
      <c r="E17470" s="106">
        <v>0.72745823897062167</v>
      </c>
      <c r="F17470" s="107">
        <v>0.99484238118193646</v>
      </c>
      <c r="G17470" s="106">
        <v>0.50736343679648854</v>
      </c>
      <c r="H17470" s="107">
        <v>0.52850422447715606</v>
      </c>
      <c r="I17470" s="121" t="str">
        <f t="shared" si="272"/>
        <v>C</v>
      </c>
    </row>
    <row r="17471" spans="2:9" ht="12.75">
      <c r="B17471" s="102">
        <v>248189980</v>
      </c>
      <c r="C17471" s="106">
        <v>0.12862571120907607</v>
      </c>
      <c r="D17471" s="107">
        <v>0.14708447057351037</v>
      </c>
      <c r="E17471" s="106">
        <v>0.33901215236457038</v>
      </c>
      <c r="F17471" s="107">
        <v>0.76972958787137546</v>
      </c>
      <c r="G17471" s="106">
        <v>0.84292444069655659</v>
      </c>
      <c r="H17471" s="107">
        <v>0.53098046528833276</v>
      </c>
      <c r="I17471" s="121" t="str">
        <f t="shared" si="272"/>
        <v>E</v>
      </c>
    </row>
    <row r="17472" spans="2:9" ht="12.75">
      <c r="B17472" s="102">
        <v>248190416</v>
      </c>
      <c r="C17472" s="106">
        <v>0.80413754201231513</v>
      </c>
      <c r="D17472" s="107">
        <v>0.84697131631341804</v>
      </c>
      <c r="E17472" s="106">
        <v>0.16760765879403228</v>
      </c>
      <c r="F17472" s="107">
        <v>3.4467948480525035E-2</v>
      </c>
      <c r="G17472" s="106">
        <v>0.81140302279905541</v>
      </c>
      <c r="H17472" s="107">
        <v>0.65343014892782758</v>
      </c>
      <c r="I17472" s="121" t="str">
        <f t="shared" si="272"/>
        <v>DF</v>
      </c>
    </row>
    <row r="17473" spans="2:9" ht="12.75">
      <c r="B17473" s="102">
        <v>248192553</v>
      </c>
      <c r="C17473" s="106">
        <v>0.25238107520604047</v>
      </c>
      <c r="D17473" s="107">
        <v>0.5364039171107855</v>
      </c>
      <c r="E17473" s="106">
        <v>0.75402730626586756</v>
      </c>
      <c r="F17473" s="107">
        <v>0.78309706219407893</v>
      </c>
      <c r="G17473" s="106">
        <v>0.69845725243088563</v>
      </c>
      <c r="H17473" s="107">
        <v>0.65220794483757683</v>
      </c>
      <c r="I17473" s="121" t="str">
        <f t="shared" si="272"/>
        <v>C</v>
      </c>
    </row>
    <row r="17474" spans="2:9" ht="12.75">
      <c r="B17474" s="102">
        <v>248194295</v>
      </c>
      <c r="C17474" s="106">
        <v>0.32453177643425435</v>
      </c>
      <c r="D17474" s="107">
        <v>0.3117484612147905</v>
      </c>
      <c r="E17474" s="106">
        <v>0.49004088726379091</v>
      </c>
      <c r="F17474" s="107">
        <v>0.27854028348036231</v>
      </c>
      <c r="G17474" s="106">
        <v>0.47389624248481721</v>
      </c>
      <c r="H17474" s="107">
        <v>8.7701379825513293E-2</v>
      </c>
      <c r="I17474" s="121" t="str">
        <f t="shared" si="272"/>
        <v>TH</v>
      </c>
    </row>
    <row r="17475" spans="2:9" ht="12.75">
      <c r="B17475" s="102">
        <v>248194723</v>
      </c>
      <c r="C17475" s="106">
        <v>0.71034540627769793</v>
      </c>
      <c r="D17475" s="107">
        <v>0.99107101542578602</v>
      </c>
      <c r="E17475" s="106">
        <v>0.9138965677810833</v>
      </c>
      <c r="F17475" s="107">
        <v>0.68153497040199129</v>
      </c>
      <c r="G17475" s="106">
        <v>0.70564828610184249</v>
      </c>
      <c r="H17475" s="107">
        <v>0.45684258179745818</v>
      </c>
      <c r="I17475" s="121" t="str">
        <f t="shared" si="272"/>
        <v>DF</v>
      </c>
    </row>
    <row r="17476" spans="2:9" ht="12.75">
      <c r="B17476" s="102">
        <v>248196283</v>
      </c>
      <c r="C17476" s="106">
        <v>0.37459432674294479</v>
      </c>
      <c r="D17476" s="107">
        <v>2.3291148135484718E-4</v>
      </c>
      <c r="E17476" s="106">
        <v>0.94824811970492373</v>
      </c>
      <c r="F17476" s="107">
        <v>0.23733230984969289</v>
      </c>
      <c r="G17476" s="106">
        <v>0.82152043110789674</v>
      </c>
      <c r="H17476" s="107">
        <v>0.49137085675700387</v>
      </c>
      <c r="I17476" s="121" t="str">
        <f t="shared" si="272"/>
        <v>TH</v>
      </c>
    </row>
    <row r="17477" spans="2:9" ht="12.75">
      <c r="B17477" s="102">
        <v>248199279</v>
      </c>
      <c r="C17477" s="106">
        <v>0.2596577801446589</v>
      </c>
      <c r="D17477" s="107">
        <v>0.26560542712176005</v>
      </c>
      <c r="E17477" s="106">
        <v>0.87837407890367936</v>
      </c>
      <c r="F17477" s="107">
        <v>0.95789859942024513</v>
      </c>
      <c r="G17477" s="106">
        <v>0.66381153203121213</v>
      </c>
      <c r="H17477" s="107">
        <v>3.1243092138452777E-2</v>
      </c>
      <c r="I17477" s="121" t="str">
        <f t="shared" ref="I17477:I17540" si="273">INDEX($C$3:$H$3, MATCH(MAX(C17477:H17477), C17477:H17477, 0))</f>
        <v>C</v>
      </c>
    </row>
    <row r="17478" spans="2:9" ht="12.75">
      <c r="B17478" s="102">
        <v>248199459</v>
      </c>
      <c r="C17478" s="106">
        <v>0.65443624684440183</v>
      </c>
      <c r="D17478" s="107">
        <v>0.75905220203610702</v>
      </c>
      <c r="E17478" s="106">
        <v>0.96227140952146595</v>
      </c>
      <c r="F17478" s="107">
        <v>0.68497825018861569</v>
      </c>
      <c r="G17478" s="106">
        <v>0.26095750840416532</v>
      </c>
      <c r="H17478" s="107">
        <v>0.39277503124629742</v>
      </c>
      <c r="I17478" s="121" t="str">
        <f t="shared" si="273"/>
        <v>TH</v>
      </c>
    </row>
    <row r="17479" spans="2:9" ht="12.75">
      <c r="B17479" s="102">
        <v>248203890</v>
      </c>
      <c r="C17479" s="106">
        <v>0.20550609054625291</v>
      </c>
      <c r="D17479" s="107">
        <v>0.49919371144180857</v>
      </c>
      <c r="E17479" s="106">
        <v>0.57607864565317524</v>
      </c>
      <c r="F17479" s="107">
        <v>0.25750019577874461</v>
      </c>
      <c r="G17479" s="106">
        <v>0.52309578782965449</v>
      </c>
      <c r="H17479" s="107">
        <v>0.73606380999654442</v>
      </c>
      <c r="I17479" s="121" t="str">
        <f t="shared" si="273"/>
        <v>BH</v>
      </c>
    </row>
    <row r="17480" spans="2:9" ht="12.75">
      <c r="B17480" s="102">
        <v>248205350</v>
      </c>
      <c r="C17480" s="106">
        <v>0.63266809514039091</v>
      </c>
      <c r="D17480" s="107">
        <v>0.29708220820407027</v>
      </c>
      <c r="E17480" s="106">
        <v>0.75097452077989857</v>
      </c>
      <c r="F17480" s="107">
        <v>0.44530933904456593</v>
      </c>
      <c r="G17480" s="106">
        <v>0.61032233467923325</v>
      </c>
      <c r="H17480" s="107">
        <v>0.77056713731510373</v>
      </c>
      <c r="I17480" s="121" t="str">
        <f t="shared" si="273"/>
        <v>BH</v>
      </c>
    </row>
    <row r="17481" spans="2:9" ht="12.75">
      <c r="B17481" s="102">
        <v>248205423</v>
      </c>
      <c r="C17481" s="106">
        <v>0.11807691810937282</v>
      </c>
      <c r="D17481" s="107">
        <v>0.95095955047695035</v>
      </c>
      <c r="E17481" s="106">
        <v>0.52385042593432107</v>
      </c>
      <c r="F17481" s="107">
        <v>2.5880665726411678E-2</v>
      </c>
      <c r="G17481" s="106">
        <v>0.21182896971272225</v>
      </c>
      <c r="H17481" s="107">
        <v>4.8964932357287161E-2</v>
      </c>
      <c r="I17481" s="121" t="str">
        <f t="shared" si="273"/>
        <v>DF</v>
      </c>
    </row>
    <row r="17482" spans="2:9" ht="12.75">
      <c r="B17482" s="102">
        <v>248208148</v>
      </c>
      <c r="C17482" s="106">
        <v>0.81130148012203307</v>
      </c>
      <c r="D17482" s="107">
        <v>0.2904917452598097</v>
      </c>
      <c r="E17482" s="106">
        <v>0.11515167240871627</v>
      </c>
      <c r="F17482" s="107">
        <v>1.3223913801969633E-3</v>
      </c>
      <c r="G17482" s="106">
        <v>0.26847382485688609</v>
      </c>
      <c r="H17482" s="107">
        <v>0.49178224995409359</v>
      </c>
      <c r="I17482" s="121" t="str">
        <f t="shared" si="273"/>
        <v>FH</v>
      </c>
    </row>
    <row r="17483" spans="2:9" ht="12.75">
      <c r="B17483" s="102">
        <v>248215309</v>
      </c>
      <c r="C17483" s="106">
        <v>0.24395854032331599</v>
      </c>
      <c r="D17483" s="107">
        <v>0.18292759896431132</v>
      </c>
      <c r="E17483" s="106">
        <v>0.84506200284268673</v>
      </c>
      <c r="F17483" s="107">
        <v>3.3471742088768686E-3</v>
      </c>
      <c r="G17483" s="106">
        <v>0.99669429751248506</v>
      </c>
      <c r="H17483" s="107">
        <v>0.58190590637162276</v>
      </c>
      <c r="I17483" s="121" t="str">
        <f t="shared" si="273"/>
        <v>E</v>
      </c>
    </row>
    <row r="17484" spans="2:9" ht="12.75">
      <c r="B17484" s="102">
        <v>248216388</v>
      </c>
      <c r="C17484" s="106">
        <v>0.20124768414314698</v>
      </c>
      <c r="D17484" s="107">
        <v>0.14112775744709261</v>
      </c>
      <c r="E17484" s="106">
        <v>0.90830162461874409</v>
      </c>
      <c r="F17484" s="107">
        <v>0.45025387004361317</v>
      </c>
      <c r="G17484" s="106">
        <v>0.78278575087143487</v>
      </c>
      <c r="H17484" s="107">
        <v>0.35757112119374757</v>
      </c>
      <c r="I17484" s="121" t="str">
        <f t="shared" si="273"/>
        <v>TH</v>
      </c>
    </row>
    <row r="17485" spans="2:9" ht="12.75">
      <c r="B17485" s="102">
        <v>248219285</v>
      </c>
      <c r="C17485" s="106">
        <v>0.95044622091809927</v>
      </c>
      <c r="D17485" s="107">
        <v>0.34526452340221336</v>
      </c>
      <c r="E17485" s="106">
        <v>0.4246005562361983</v>
      </c>
      <c r="F17485" s="107">
        <v>0.36527298061333457</v>
      </c>
      <c r="G17485" s="106">
        <v>0.34074816162236488</v>
      </c>
      <c r="H17485" s="107">
        <v>0.75510555521214973</v>
      </c>
      <c r="I17485" s="121" t="str">
        <f t="shared" si="273"/>
        <v>FH</v>
      </c>
    </row>
    <row r="17486" spans="2:9" ht="12.75">
      <c r="B17486" s="102">
        <v>248220653</v>
      </c>
      <c r="C17486" s="106">
        <v>0.99983270185558926</v>
      </c>
      <c r="D17486" s="107">
        <v>0.91860809061983439</v>
      </c>
      <c r="E17486" s="106">
        <v>0.33823149375877115</v>
      </c>
      <c r="F17486" s="107">
        <v>0.21899420805926884</v>
      </c>
      <c r="G17486" s="106">
        <v>0.56970371635311445</v>
      </c>
      <c r="H17486" s="107">
        <v>0.28203303656682133</v>
      </c>
      <c r="I17486" s="121" t="str">
        <f t="shared" si="273"/>
        <v>FH</v>
      </c>
    </row>
    <row r="17487" spans="2:9" ht="12.75">
      <c r="B17487" s="102">
        <v>248224795</v>
      </c>
      <c r="C17487" s="106">
        <v>0.81314363018900293</v>
      </c>
      <c r="D17487" s="107">
        <v>0.21521785924808956</v>
      </c>
      <c r="E17487" s="106">
        <v>0.78458024656491809</v>
      </c>
      <c r="F17487" s="107">
        <v>0.63490999632797518</v>
      </c>
      <c r="G17487" s="106">
        <v>0.30507583018502604</v>
      </c>
      <c r="H17487" s="107">
        <v>0.9252516847402168</v>
      </c>
      <c r="I17487" s="121" t="str">
        <f t="shared" si="273"/>
        <v>BH</v>
      </c>
    </row>
    <row r="17488" spans="2:9" ht="12.75">
      <c r="B17488" s="102">
        <v>248227667</v>
      </c>
      <c r="C17488" s="106">
        <v>0.93981049269434003</v>
      </c>
      <c r="D17488" s="107">
        <v>0.56151423182439064</v>
      </c>
      <c r="E17488" s="106">
        <v>0.22300898481874754</v>
      </c>
      <c r="F17488" s="107">
        <v>0.65179616798679074</v>
      </c>
      <c r="G17488" s="106">
        <v>0.72814902657578706</v>
      </c>
      <c r="H17488" s="107">
        <v>0.65307780579168662</v>
      </c>
      <c r="I17488" s="121" t="str">
        <f t="shared" si="273"/>
        <v>FH</v>
      </c>
    </row>
    <row r="17489" spans="2:9" ht="12.75">
      <c r="B17489" s="102">
        <v>248229580</v>
      </c>
      <c r="C17489" s="106">
        <v>0.22674483720738747</v>
      </c>
      <c r="D17489" s="107">
        <v>0.44710841150267822</v>
      </c>
      <c r="E17489" s="106">
        <v>0.46624648323549622</v>
      </c>
      <c r="F17489" s="107">
        <v>0.84564664842429593</v>
      </c>
      <c r="G17489" s="106">
        <v>0.41563120124414521</v>
      </c>
      <c r="H17489" s="107">
        <v>3.9562026257810468E-2</v>
      </c>
      <c r="I17489" s="121" t="str">
        <f t="shared" si="273"/>
        <v>C</v>
      </c>
    </row>
    <row r="17490" spans="2:9" ht="12.75">
      <c r="B17490" s="102">
        <v>248230883</v>
      </c>
      <c r="C17490" s="106">
        <v>0.86813702277204641</v>
      </c>
      <c r="D17490" s="107">
        <v>0.31697709904657057</v>
      </c>
      <c r="E17490" s="106">
        <v>0.1393093757833137</v>
      </c>
      <c r="F17490" s="107">
        <v>0.89648918692337554</v>
      </c>
      <c r="G17490" s="106">
        <v>0.45982442574296023</v>
      </c>
      <c r="H17490" s="107">
        <v>0.36852479258962934</v>
      </c>
      <c r="I17490" s="121" t="str">
        <f t="shared" si="273"/>
        <v>C</v>
      </c>
    </row>
    <row r="17491" spans="2:9" ht="12.75">
      <c r="B17491" s="102">
        <v>248230917</v>
      </c>
      <c r="C17491" s="106">
        <v>0.81881996647814881</v>
      </c>
      <c r="D17491" s="107">
        <v>0.4458185819368321</v>
      </c>
      <c r="E17491" s="106">
        <v>0.32203971008527166</v>
      </c>
      <c r="F17491" s="107">
        <v>0.10649469376108556</v>
      </c>
      <c r="G17491" s="106">
        <v>0.18564645210016817</v>
      </c>
      <c r="H17491" s="107">
        <v>7.0617236419323604E-5</v>
      </c>
      <c r="I17491" s="121" t="str">
        <f t="shared" si="273"/>
        <v>FH</v>
      </c>
    </row>
    <row r="17492" spans="2:9" ht="12.75">
      <c r="B17492" s="102">
        <v>248233054</v>
      </c>
      <c r="C17492" s="106">
        <v>0.52260421874681029</v>
      </c>
      <c r="D17492" s="107">
        <v>1.7107663997797395E-2</v>
      </c>
      <c r="E17492" s="106">
        <v>0.28463165868250417</v>
      </c>
      <c r="F17492" s="107">
        <v>0.80975366070446242</v>
      </c>
      <c r="G17492" s="106">
        <v>0.71032469328900216</v>
      </c>
      <c r="H17492" s="107">
        <v>0.56290573621630635</v>
      </c>
      <c r="I17492" s="121" t="str">
        <f t="shared" si="273"/>
        <v>C</v>
      </c>
    </row>
    <row r="17493" spans="2:9" ht="12.75">
      <c r="B17493" s="102">
        <v>248235430</v>
      </c>
      <c r="C17493" s="106">
        <v>0.77008748998779564</v>
      </c>
      <c r="D17493" s="107">
        <v>0.19528560067511957</v>
      </c>
      <c r="E17493" s="106">
        <v>0.19820942480544623</v>
      </c>
      <c r="F17493" s="107">
        <v>0.77804252807567398</v>
      </c>
      <c r="G17493" s="106">
        <v>0.11969380168402211</v>
      </c>
      <c r="H17493" s="107">
        <v>0.53677341233799614</v>
      </c>
      <c r="I17493" s="121" t="str">
        <f t="shared" si="273"/>
        <v>C</v>
      </c>
    </row>
    <row r="17494" spans="2:9" ht="12.75">
      <c r="B17494" s="102">
        <v>248240859</v>
      </c>
      <c r="C17494" s="106">
        <v>0.66231815459988375</v>
      </c>
      <c r="D17494" s="107">
        <v>0.37820797399590589</v>
      </c>
      <c r="E17494" s="106">
        <v>0.67618540155532547</v>
      </c>
      <c r="F17494" s="107">
        <v>0.60604258409790068</v>
      </c>
      <c r="G17494" s="106">
        <v>0.1469406307419292</v>
      </c>
      <c r="H17494" s="107">
        <v>0.12991464487222948</v>
      </c>
      <c r="I17494" s="121" t="str">
        <f t="shared" si="273"/>
        <v>TH</v>
      </c>
    </row>
    <row r="17495" spans="2:9" ht="12.75">
      <c r="B17495" s="102">
        <v>248241140</v>
      </c>
      <c r="C17495" s="106">
        <v>0.46017817174415754</v>
      </c>
      <c r="D17495" s="107">
        <v>0.95712534958823792</v>
      </c>
      <c r="E17495" s="106">
        <v>0.31291567608160697</v>
      </c>
      <c r="F17495" s="107">
        <v>0.33579918451845092</v>
      </c>
      <c r="G17495" s="106">
        <v>0.15953310393152265</v>
      </c>
      <c r="H17495" s="107">
        <v>0.34526167987341982</v>
      </c>
      <c r="I17495" s="121" t="str">
        <f t="shared" si="273"/>
        <v>DF</v>
      </c>
    </row>
    <row r="17496" spans="2:9" ht="12.75">
      <c r="B17496" s="102">
        <v>248242797</v>
      </c>
      <c r="C17496" s="106">
        <v>0.96530170684472782</v>
      </c>
      <c r="D17496" s="107">
        <v>0.12719196860936677</v>
      </c>
      <c r="E17496" s="106">
        <v>0.50436580501160511</v>
      </c>
      <c r="F17496" s="107">
        <v>5.5488321202674662E-2</v>
      </c>
      <c r="G17496" s="106">
        <v>4.8110942209660834E-2</v>
      </c>
      <c r="H17496" s="107">
        <v>0.3393789261769371</v>
      </c>
      <c r="I17496" s="121" t="str">
        <f t="shared" si="273"/>
        <v>FH</v>
      </c>
    </row>
    <row r="17497" spans="2:9" ht="12.75">
      <c r="B17497" s="102">
        <v>248245966</v>
      </c>
      <c r="C17497" s="106">
        <v>0.52371560954368213</v>
      </c>
      <c r="D17497" s="107">
        <v>0.33731170261537358</v>
      </c>
      <c r="E17497" s="106">
        <v>0.82246103666848125</v>
      </c>
      <c r="F17497" s="107">
        <v>0.46562441712144853</v>
      </c>
      <c r="G17497" s="106">
        <v>0.2799842111611186</v>
      </c>
      <c r="H17497" s="107">
        <v>0.20415312091719451</v>
      </c>
      <c r="I17497" s="121" t="str">
        <f t="shared" si="273"/>
        <v>TH</v>
      </c>
    </row>
    <row r="17498" spans="2:9" ht="12.75">
      <c r="B17498" s="102">
        <v>248246205</v>
      </c>
      <c r="C17498" s="106">
        <v>0.56561574607476084</v>
      </c>
      <c r="D17498" s="107">
        <v>0.84965694923056367</v>
      </c>
      <c r="E17498" s="106">
        <v>0.35672151738941338</v>
      </c>
      <c r="F17498" s="107">
        <v>0.45425799859728411</v>
      </c>
      <c r="G17498" s="106">
        <v>0.12751075841017312</v>
      </c>
      <c r="H17498" s="107">
        <v>7.5861764781543162E-2</v>
      </c>
      <c r="I17498" s="121" t="str">
        <f t="shared" si="273"/>
        <v>DF</v>
      </c>
    </row>
    <row r="17499" spans="2:9" ht="12.75">
      <c r="B17499" s="102">
        <v>248248373</v>
      </c>
      <c r="C17499" s="106">
        <v>0.492772549529783</v>
      </c>
      <c r="D17499" s="107">
        <v>0.32734356086884731</v>
      </c>
      <c r="E17499" s="106">
        <v>0.49117690727014018</v>
      </c>
      <c r="F17499" s="107">
        <v>0.87851983173352921</v>
      </c>
      <c r="G17499" s="106">
        <v>0.34988350056265816</v>
      </c>
      <c r="H17499" s="107">
        <v>0.21515348959751801</v>
      </c>
      <c r="I17499" s="121" t="str">
        <f t="shared" si="273"/>
        <v>C</v>
      </c>
    </row>
    <row r="17500" spans="2:9" ht="12.75">
      <c r="B17500" s="102">
        <v>248254470</v>
      </c>
      <c r="C17500" s="106">
        <v>0.63697152395790102</v>
      </c>
      <c r="D17500" s="107">
        <v>0.56069786461398863</v>
      </c>
      <c r="E17500" s="106">
        <v>0.39548127181900039</v>
      </c>
      <c r="F17500" s="107">
        <v>0.79556457641981915</v>
      </c>
      <c r="G17500" s="106">
        <v>0.87263215222446266</v>
      </c>
      <c r="H17500" s="107">
        <v>0.25460733916214195</v>
      </c>
      <c r="I17500" s="121" t="str">
        <f t="shared" si="273"/>
        <v>E</v>
      </c>
    </row>
    <row r="17501" spans="2:9" ht="12.75">
      <c r="B17501" s="102">
        <v>248256046</v>
      </c>
      <c r="C17501" s="106">
        <v>0.14035852310382335</v>
      </c>
      <c r="D17501" s="107">
        <v>0.58781971358320306</v>
      </c>
      <c r="E17501" s="106">
        <v>0.38864262538894323</v>
      </c>
      <c r="F17501" s="107">
        <v>4.8191365009905063E-2</v>
      </c>
      <c r="G17501" s="106">
        <v>0.75142538588334951</v>
      </c>
      <c r="H17501" s="107">
        <v>0.34398916261434298</v>
      </c>
      <c r="I17501" s="121" t="str">
        <f t="shared" si="273"/>
        <v>E</v>
      </c>
    </row>
    <row r="17502" spans="2:9" ht="12.75">
      <c r="B17502" s="102">
        <v>248257612</v>
      </c>
      <c r="C17502" s="106">
        <v>0.36426664572051237</v>
      </c>
      <c r="D17502" s="107">
        <v>6.971201150806916E-2</v>
      </c>
      <c r="E17502" s="106">
        <v>0.49235772361473273</v>
      </c>
      <c r="F17502" s="107">
        <v>0.26963988108768167</v>
      </c>
      <c r="G17502" s="106">
        <v>0.13009705104432712</v>
      </c>
      <c r="H17502" s="107">
        <v>0.72401570694576312</v>
      </c>
      <c r="I17502" s="121" t="str">
        <f t="shared" si="273"/>
        <v>BH</v>
      </c>
    </row>
    <row r="17503" spans="2:9" ht="12.75">
      <c r="B17503" s="102">
        <v>248259872</v>
      </c>
      <c r="C17503" s="106">
        <v>4.497508368998826E-2</v>
      </c>
      <c r="D17503" s="107">
        <v>0.47242213412320333</v>
      </c>
      <c r="E17503" s="106">
        <v>0.7006364671382439</v>
      </c>
      <c r="F17503" s="107">
        <v>0.47455118456754608</v>
      </c>
      <c r="G17503" s="106">
        <v>0.36245016037486266</v>
      </c>
      <c r="H17503" s="107">
        <v>0.63998543743646774</v>
      </c>
      <c r="I17503" s="121" t="str">
        <f t="shared" si="273"/>
        <v>TH</v>
      </c>
    </row>
    <row r="17504" spans="2:9" ht="12.75">
      <c r="B17504" s="102">
        <v>248260979</v>
      </c>
      <c r="C17504" s="106">
        <v>0.6135976717898135</v>
      </c>
      <c r="D17504" s="107">
        <v>0.35681112061494002</v>
      </c>
      <c r="E17504" s="106">
        <v>0.86175880073283451</v>
      </c>
      <c r="F17504" s="107">
        <v>0.61508116480265507</v>
      </c>
      <c r="G17504" s="106">
        <v>0.4058432785176409</v>
      </c>
      <c r="H17504" s="107">
        <v>0.61301307122298354</v>
      </c>
      <c r="I17504" s="121" t="str">
        <f t="shared" si="273"/>
        <v>TH</v>
      </c>
    </row>
    <row r="17505" spans="2:9" ht="12.75">
      <c r="B17505" s="102">
        <v>248262084</v>
      </c>
      <c r="C17505" s="106">
        <v>0.22774881330165098</v>
      </c>
      <c r="D17505" s="107">
        <v>0.38702834271600572</v>
      </c>
      <c r="E17505" s="106">
        <v>0.11695804105553353</v>
      </c>
      <c r="F17505" s="107">
        <v>0.50745037843578467</v>
      </c>
      <c r="G17505" s="106">
        <v>0.10964157158936128</v>
      </c>
      <c r="H17505" s="107">
        <v>0.99217913463046603</v>
      </c>
      <c r="I17505" s="121" t="str">
        <f t="shared" si="273"/>
        <v>BH</v>
      </c>
    </row>
    <row r="17506" spans="2:9" ht="12.75">
      <c r="B17506" s="102">
        <v>248268231</v>
      </c>
      <c r="C17506" s="106">
        <v>9.784123791424193E-2</v>
      </c>
      <c r="D17506" s="107">
        <v>0.4858911162052868</v>
      </c>
      <c r="E17506" s="106">
        <v>0.96115391709586895</v>
      </c>
      <c r="F17506" s="107">
        <v>0.35714858719280418</v>
      </c>
      <c r="G17506" s="106">
        <v>0.89289760857953837</v>
      </c>
      <c r="H17506" s="107">
        <v>0.31464014293625109</v>
      </c>
      <c r="I17506" s="121" t="str">
        <f t="shared" si="273"/>
        <v>TH</v>
      </c>
    </row>
    <row r="17507" spans="2:9" ht="12.75">
      <c r="B17507" s="102">
        <v>248268445</v>
      </c>
      <c r="C17507" s="106">
        <v>0.17625716229341837</v>
      </c>
      <c r="D17507" s="107">
        <v>0.92285003629069018</v>
      </c>
      <c r="E17507" s="106">
        <v>2.4121519050199325E-2</v>
      </c>
      <c r="F17507" s="107">
        <v>0.88276251140110862</v>
      </c>
      <c r="G17507" s="106">
        <v>0.88272523036807726</v>
      </c>
      <c r="H17507" s="107">
        <v>0.70916354046975916</v>
      </c>
      <c r="I17507" s="121" t="str">
        <f t="shared" si="273"/>
        <v>DF</v>
      </c>
    </row>
    <row r="17508" spans="2:9" ht="12.75">
      <c r="B17508" s="102">
        <v>248269343</v>
      </c>
      <c r="C17508" s="106">
        <v>0.35252883343531272</v>
      </c>
      <c r="D17508" s="107">
        <v>0.2524398504644787</v>
      </c>
      <c r="E17508" s="106">
        <v>0.99068716936887125</v>
      </c>
      <c r="F17508" s="107">
        <v>0.23995816773195067</v>
      </c>
      <c r="G17508" s="106">
        <v>0.62078289912737361</v>
      </c>
      <c r="H17508" s="107">
        <v>0.55344041449281089</v>
      </c>
      <c r="I17508" s="121" t="str">
        <f t="shared" si="273"/>
        <v>TH</v>
      </c>
    </row>
    <row r="17509" spans="2:9" ht="12.75">
      <c r="B17509" s="102">
        <v>248270747</v>
      </c>
      <c r="C17509" s="106">
        <v>0.97679501672508273</v>
      </c>
      <c r="D17509" s="107">
        <v>0.27382862081862069</v>
      </c>
      <c r="E17509" s="106">
        <v>0.43689773861223724</v>
      </c>
      <c r="F17509" s="107">
        <v>0.86218593164502799</v>
      </c>
      <c r="G17509" s="106">
        <v>3.0719650097176476E-2</v>
      </c>
      <c r="H17509" s="107">
        <v>0.45933412050280165</v>
      </c>
      <c r="I17509" s="121" t="str">
        <f t="shared" si="273"/>
        <v>FH</v>
      </c>
    </row>
    <row r="17510" spans="2:9" ht="12.75">
      <c r="B17510" s="102">
        <v>248272553</v>
      </c>
      <c r="C17510" s="106">
        <v>8.5612168669708666E-3</v>
      </c>
      <c r="D17510" s="107">
        <v>0.75316544666078844</v>
      </c>
      <c r="E17510" s="106">
        <v>0.11727055475984116</v>
      </c>
      <c r="F17510" s="107">
        <v>0.85636461579293122</v>
      </c>
      <c r="G17510" s="106">
        <v>0.19122573167244372</v>
      </c>
      <c r="H17510" s="107">
        <v>0.85959942592149829</v>
      </c>
      <c r="I17510" s="121" t="str">
        <f t="shared" si="273"/>
        <v>BH</v>
      </c>
    </row>
    <row r="17511" spans="2:9" ht="12.75">
      <c r="B17511" s="102">
        <v>248272735</v>
      </c>
      <c r="C17511" s="106">
        <v>0.625259711657562</v>
      </c>
      <c r="D17511" s="107">
        <v>5.4249840186320952E-2</v>
      </c>
      <c r="E17511" s="106">
        <v>0.17911235138311188</v>
      </c>
      <c r="F17511" s="107">
        <v>0.34197942738129594</v>
      </c>
      <c r="G17511" s="106">
        <v>0.30360326395697101</v>
      </c>
      <c r="H17511" s="107">
        <v>0.31224054613805663</v>
      </c>
      <c r="I17511" s="121" t="str">
        <f t="shared" si="273"/>
        <v>FH</v>
      </c>
    </row>
    <row r="17512" spans="2:9" ht="12.75">
      <c r="B17512" s="102">
        <v>248273107</v>
      </c>
      <c r="C17512" s="106">
        <v>0.25982188586363297</v>
      </c>
      <c r="D17512" s="107">
        <v>0.33414147033576191</v>
      </c>
      <c r="E17512" s="106">
        <v>0.21952477849684016</v>
      </c>
      <c r="F17512" s="107">
        <v>0.93225080212331624</v>
      </c>
      <c r="G17512" s="106">
        <v>0.33387822228558539</v>
      </c>
      <c r="H17512" s="107">
        <v>0.41248622001705004</v>
      </c>
      <c r="I17512" s="121" t="str">
        <f t="shared" si="273"/>
        <v>C</v>
      </c>
    </row>
    <row r="17513" spans="2:9" ht="12.75">
      <c r="B17513" s="102">
        <v>248273222</v>
      </c>
      <c r="C17513" s="106">
        <v>0.88016972164398677</v>
      </c>
      <c r="D17513" s="107">
        <v>0.58206465662341444</v>
      </c>
      <c r="E17513" s="106">
        <v>0.47558817094164896</v>
      </c>
      <c r="F17513" s="107">
        <v>0.33012928118171359</v>
      </c>
      <c r="G17513" s="106">
        <v>0.96663010665900195</v>
      </c>
      <c r="H17513" s="107">
        <v>0.8342253151234198</v>
      </c>
      <c r="I17513" s="121" t="str">
        <f t="shared" si="273"/>
        <v>E</v>
      </c>
    </row>
    <row r="17514" spans="2:9" ht="12.75">
      <c r="B17514" s="102">
        <v>248273543</v>
      </c>
      <c r="C17514" s="106">
        <v>0.90803822327072226</v>
      </c>
      <c r="D17514" s="107">
        <v>8.8952414548077785E-2</v>
      </c>
      <c r="E17514" s="106">
        <v>0.12126993999628288</v>
      </c>
      <c r="F17514" s="107">
        <v>0.19549873337662271</v>
      </c>
      <c r="G17514" s="106">
        <v>0.33567396389380333</v>
      </c>
      <c r="H17514" s="107">
        <v>0.36983176712945176</v>
      </c>
      <c r="I17514" s="121" t="str">
        <f t="shared" si="273"/>
        <v>FH</v>
      </c>
    </row>
    <row r="17515" spans="2:9" ht="12.75">
      <c r="B17515" s="102">
        <v>248274392</v>
      </c>
      <c r="C17515" s="106">
        <v>0.59757138782106711</v>
      </c>
      <c r="D17515" s="107">
        <v>7.1847594718267516E-2</v>
      </c>
      <c r="E17515" s="106">
        <v>0.5408422091453513</v>
      </c>
      <c r="F17515" s="107">
        <v>0.73506521421378435</v>
      </c>
      <c r="G17515" s="106">
        <v>0.90535138431925954</v>
      </c>
      <c r="H17515" s="107">
        <v>0.1530515421537102</v>
      </c>
      <c r="I17515" s="121" t="str">
        <f t="shared" si="273"/>
        <v>E</v>
      </c>
    </row>
    <row r="17516" spans="2:9" ht="12.75">
      <c r="B17516" s="102">
        <v>248274658</v>
      </c>
      <c r="C17516" s="106">
        <v>0.89936360622807143</v>
      </c>
      <c r="D17516" s="107">
        <v>0.36814022493018239</v>
      </c>
      <c r="E17516" s="106">
        <v>2.4976984889351073E-2</v>
      </c>
      <c r="F17516" s="107">
        <v>0.63276925544807949</v>
      </c>
      <c r="G17516" s="106">
        <v>0.49815115287416045</v>
      </c>
      <c r="H17516" s="107">
        <v>0.44521163527799446</v>
      </c>
      <c r="I17516" s="121" t="str">
        <f t="shared" si="273"/>
        <v>FH</v>
      </c>
    </row>
    <row r="17517" spans="2:9" ht="12.75">
      <c r="B17517" s="102">
        <v>248274939</v>
      </c>
      <c r="C17517" s="106">
        <v>0.68606808654966445</v>
      </c>
      <c r="D17517" s="107">
        <v>8.5169525948167291E-2</v>
      </c>
      <c r="E17517" s="106">
        <v>0.44082544673304325</v>
      </c>
      <c r="F17517" s="107">
        <v>0.23747443954710423</v>
      </c>
      <c r="G17517" s="106">
        <v>0.85379280344031749</v>
      </c>
      <c r="H17517" s="107">
        <v>2.159689570771528E-2</v>
      </c>
      <c r="I17517" s="121" t="str">
        <f t="shared" si="273"/>
        <v>E</v>
      </c>
    </row>
    <row r="17518" spans="2:9" ht="12.75">
      <c r="B17518" s="102">
        <v>248275095</v>
      </c>
      <c r="C17518" s="106">
        <v>0.28868876569061519</v>
      </c>
      <c r="D17518" s="107">
        <v>0.1527460652014021</v>
      </c>
      <c r="E17518" s="106">
        <v>0.86516150379600409</v>
      </c>
      <c r="F17518" s="107">
        <v>0.31478534763098631</v>
      </c>
      <c r="G17518" s="106">
        <v>0.53427007178678543</v>
      </c>
      <c r="H17518" s="107">
        <v>5.0058187317976177E-2</v>
      </c>
      <c r="I17518" s="121" t="str">
        <f t="shared" si="273"/>
        <v>TH</v>
      </c>
    </row>
    <row r="17519" spans="2:9" ht="12.75">
      <c r="B17519" s="102">
        <v>248276077</v>
      </c>
      <c r="C17519" s="106">
        <v>4.7031817187309422E-2</v>
      </c>
      <c r="D17519" s="107">
        <v>0.5505223708528586</v>
      </c>
      <c r="E17519" s="106">
        <v>0.68780516719220319</v>
      </c>
      <c r="F17519" s="107">
        <v>0.22015565733011777</v>
      </c>
      <c r="G17519" s="106">
        <v>6.7355408613519963E-2</v>
      </c>
      <c r="H17519" s="107">
        <v>0.38913553676669199</v>
      </c>
      <c r="I17519" s="121" t="str">
        <f t="shared" si="273"/>
        <v>TH</v>
      </c>
    </row>
    <row r="17520" spans="2:9" ht="12.75">
      <c r="B17520" s="102">
        <v>248280318</v>
      </c>
      <c r="C17520" s="106">
        <v>0.59874817076614684</v>
      </c>
      <c r="D17520" s="107">
        <v>0.51707705261772086</v>
      </c>
      <c r="E17520" s="106">
        <v>0.58556079751738088</v>
      </c>
      <c r="F17520" s="107">
        <v>0.80226270597852434</v>
      </c>
      <c r="G17520" s="106">
        <v>0.91054166222785815</v>
      </c>
      <c r="H17520" s="107">
        <v>0.74330004291264951</v>
      </c>
      <c r="I17520" s="121" t="str">
        <f t="shared" si="273"/>
        <v>E</v>
      </c>
    </row>
    <row r="17521" spans="2:9" ht="12.75">
      <c r="B17521" s="102">
        <v>248281960</v>
      </c>
      <c r="C17521" s="106">
        <v>0.79052752556940886</v>
      </c>
      <c r="D17521" s="107">
        <v>0.4055372139680995</v>
      </c>
      <c r="E17521" s="106">
        <v>0.82159138977841706</v>
      </c>
      <c r="F17521" s="107">
        <v>0.41927906293521411</v>
      </c>
      <c r="G17521" s="106">
        <v>0.28558678806317594</v>
      </c>
      <c r="H17521" s="107">
        <v>0.45305883062937458</v>
      </c>
      <c r="I17521" s="121" t="str">
        <f t="shared" si="273"/>
        <v>TH</v>
      </c>
    </row>
    <row r="17522" spans="2:9" ht="12.75">
      <c r="B17522" s="102">
        <v>248282775</v>
      </c>
      <c r="C17522" s="106">
        <v>0.96180043580645869</v>
      </c>
      <c r="D17522" s="107">
        <v>0.47616047868313971</v>
      </c>
      <c r="E17522" s="106">
        <v>0.89752915239217645</v>
      </c>
      <c r="F17522" s="107">
        <v>0.99982329665067038</v>
      </c>
      <c r="G17522" s="106">
        <v>0.92981943701744463</v>
      </c>
      <c r="H17522" s="107">
        <v>0.10162189369817742</v>
      </c>
      <c r="I17522" s="121" t="str">
        <f t="shared" si="273"/>
        <v>C</v>
      </c>
    </row>
    <row r="17523" spans="2:9" ht="12.75">
      <c r="B17523" s="102">
        <v>248282900</v>
      </c>
      <c r="C17523" s="106">
        <v>0.47070108399061539</v>
      </c>
      <c r="D17523" s="107">
        <v>0.81263190937606478</v>
      </c>
      <c r="E17523" s="106">
        <v>0.77742834492486246</v>
      </c>
      <c r="F17523" s="107">
        <v>0.68104038496764585</v>
      </c>
      <c r="G17523" s="106">
        <v>0.43172868036445022</v>
      </c>
      <c r="H17523" s="107">
        <v>0.4421684710038507</v>
      </c>
      <c r="I17523" s="121" t="str">
        <f t="shared" si="273"/>
        <v>DF</v>
      </c>
    </row>
    <row r="17524" spans="2:9" ht="12.75">
      <c r="B17524" s="102">
        <v>248285762</v>
      </c>
      <c r="C17524" s="106">
        <v>0.92934924540598396</v>
      </c>
      <c r="D17524" s="107">
        <v>0.79472381215487142</v>
      </c>
      <c r="E17524" s="106">
        <v>0.15057615659858303</v>
      </c>
      <c r="F17524" s="107">
        <v>0.91343327195043167</v>
      </c>
      <c r="G17524" s="106">
        <v>0.23109552885419937</v>
      </c>
      <c r="H17524" s="107">
        <v>0.68683703430906218</v>
      </c>
      <c r="I17524" s="121" t="str">
        <f t="shared" si="273"/>
        <v>FH</v>
      </c>
    </row>
    <row r="17525" spans="2:9" ht="12.75">
      <c r="B17525" s="102">
        <v>248286603</v>
      </c>
      <c r="C17525" s="106">
        <v>0.87287848472864749</v>
      </c>
      <c r="D17525" s="107">
        <v>0.6303685992801269</v>
      </c>
      <c r="E17525" s="106">
        <v>0.38243745705380761</v>
      </c>
      <c r="F17525" s="107">
        <v>0.34078071419699452</v>
      </c>
      <c r="G17525" s="106">
        <v>9.6739055225233628E-2</v>
      </c>
      <c r="H17525" s="107">
        <v>0.44650955322818331</v>
      </c>
      <c r="I17525" s="121" t="str">
        <f t="shared" si="273"/>
        <v>FH</v>
      </c>
    </row>
    <row r="17526" spans="2:9" ht="12.75">
      <c r="B17526" s="102">
        <v>248287900</v>
      </c>
      <c r="C17526" s="106">
        <v>0.60031156065465208</v>
      </c>
      <c r="D17526" s="107">
        <v>0.37805625974509205</v>
      </c>
      <c r="E17526" s="106">
        <v>0.41810288637555826</v>
      </c>
      <c r="F17526" s="107">
        <v>0.33721931768910363</v>
      </c>
      <c r="G17526" s="106">
        <v>0.27788017280759036</v>
      </c>
      <c r="H17526" s="107">
        <v>0.9679282344158584</v>
      </c>
      <c r="I17526" s="121" t="str">
        <f t="shared" si="273"/>
        <v>BH</v>
      </c>
    </row>
    <row r="17527" spans="2:9" ht="12.75">
      <c r="B17527" s="102">
        <v>248288542</v>
      </c>
      <c r="C17527" s="106">
        <v>0.20760883399841479</v>
      </c>
      <c r="D17527" s="107">
        <v>0.70195518152107894</v>
      </c>
      <c r="E17527" s="106">
        <v>0.19220828569691673</v>
      </c>
      <c r="F17527" s="107">
        <v>0.97829641209509255</v>
      </c>
      <c r="G17527" s="106">
        <v>0.35281134803237268</v>
      </c>
      <c r="H17527" s="107">
        <v>0.23559850737363419</v>
      </c>
      <c r="I17527" s="121" t="str">
        <f t="shared" si="273"/>
        <v>C</v>
      </c>
    </row>
    <row r="17528" spans="2:9" ht="12.75">
      <c r="B17528" s="102">
        <v>248289154</v>
      </c>
      <c r="C17528" s="106">
        <v>0.21195501544134654</v>
      </c>
      <c r="D17528" s="107">
        <v>0.94592228462290073</v>
      </c>
      <c r="E17528" s="106">
        <v>0.5706966896692629</v>
      </c>
      <c r="F17528" s="107">
        <v>0.79289448670782314</v>
      </c>
      <c r="G17528" s="106">
        <v>0.73837032854472762</v>
      </c>
      <c r="H17528" s="107">
        <v>0.84915649156401996</v>
      </c>
      <c r="I17528" s="121" t="str">
        <f t="shared" si="273"/>
        <v>DF</v>
      </c>
    </row>
    <row r="17529" spans="2:9" ht="12.75">
      <c r="B17529" s="102">
        <v>248289229</v>
      </c>
      <c r="C17529" s="106">
        <v>1.9809902248728584E-3</v>
      </c>
      <c r="D17529" s="107">
        <v>0.64086616223748094</v>
      </c>
      <c r="E17529" s="106">
        <v>0.61303810348007204</v>
      </c>
      <c r="F17529" s="107">
        <v>0.85830858125537812</v>
      </c>
      <c r="G17529" s="106">
        <v>0.85527209703927376</v>
      </c>
      <c r="H17529" s="107">
        <v>0.13137152796043328</v>
      </c>
      <c r="I17529" s="121" t="str">
        <f t="shared" si="273"/>
        <v>C</v>
      </c>
    </row>
    <row r="17530" spans="2:9" ht="12.75">
      <c r="B17530" s="102">
        <v>248290786</v>
      </c>
      <c r="C17530" s="106">
        <v>0.79294589144935657</v>
      </c>
      <c r="D17530" s="107">
        <v>0.90083267202130468</v>
      </c>
      <c r="E17530" s="106">
        <v>0.40013231785879277</v>
      </c>
      <c r="F17530" s="107">
        <v>0.9939263149259121</v>
      </c>
      <c r="G17530" s="106">
        <v>0.72022789194894821</v>
      </c>
      <c r="H17530" s="107">
        <v>0.4103857826200028</v>
      </c>
      <c r="I17530" s="121" t="str">
        <f t="shared" si="273"/>
        <v>C</v>
      </c>
    </row>
    <row r="17531" spans="2:9" ht="12.75">
      <c r="B17531" s="102">
        <v>248291388</v>
      </c>
      <c r="C17531" s="106">
        <v>7.4660288705615141E-2</v>
      </c>
      <c r="D17531" s="107">
        <v>0.40814320075279387</v>
      </c>
      <c r="E17531" s="106">
        <v>0.25799555423450915</v>
      </c>
      <c r="F17531" s="107">
        <v>0.19457327777369593</v>
      </c>
      <c r="G17531" s="106">
        <v>0.88416454976280612</v>
      </c>
      <c r="H17531" s="107">
        <v>0.69578586075383075</v>
      </c>
      <c r="I17531" s="121" t="str">
        <f t="shared" si="273"/>
        <v>E</v>
      </c>
    </row>
    <row r="17532" spans="2:9" ht="12.75">
      <c r="B17532" s="102">
        <v>248293014</v>
      </c>
      <c r="C17532" s="106">
        <v>0.79044860126551009</v>
      </c>
      <c r="D17532" s="107">
        <v>0.35850741148242982</v>
      </c>
      <c r="E17532" s="106">
        <v>0.61049115742665538</v>
      </c>
      <c r="F17532" s="107">
        <v>0.59217986745978024</v>
      </c>
      <c r="G17532" s="106">
        <v>0.40425390085943658</v>
      </c>
      <c r="H17532" s="107">
        <v>8.6406583290139949E-2</v>
      </c>
      <c r="I17532" s="121" t="str">
        <f t="shared" si="273"/>
        <v>FH</v>
      </c>
    </row>
    <row r="17533" spans="2:9" ht="12.75">
      <c r="B17533" s="102">
        <v>248293600</v>
      </c>
      <c r="C17533" s="106">
        <v>0.79614474424590154</v>
      </c>
      <c r="D17533" s="107">
        <v>2.071740528927446E-2</v>
      </c>
      <c r="E17533" s="106">
        <v>0.55780965426830242</v>
      </c>
      <c r="F17533" s="107">
        <v>0.10502314868331664</v>
      </c>
      <c r="G17533" s="106">
        <v>0.42829688158385393</v>
      </c>
      <c r="H17533" s="107">
        <v>0.58520046501828604</v>
      </c>
      <c r="I17533" s="121" t="str">
        <f t="shared" si="273"/>
        <v>FH</v>
      </c>
    </row>
    <row r="17534" spans="2:9" ht="12.75">
      <c r="B17534" s="102">
        <v>248294012</v>
      </c>
      <c r="C17534" s="106">
        <v>0.64858588985394539</v>
      </c>
      <c r="D17534" s="107">
        <v>0.57954968565897014</v>
      </c>
      <c r="E17534" s="106">
        <v>0.2179981282491672</v>
      </c>
      <c r="F17534" s="107">
        <v>0.44494333201037684</v>
      </c>
      <c r="G17534" s="106">
        <v>0.82293195074838454</v>
      </c>
      <c r="H17534" s="107">
        <v>0.98980250987224849</v>
      </c>
      <c r="I17534" s="121" t="str">
        <f t="shared" si="273"/>
        <v>BH</v>
      </c>
    </row>
    <row r="17535" spans="2:9" ht="12.75">
      <c r="B17535" s="102">
        <v>248296685</v>
      </c>
      <c r="C17535" s="106">
        <v>0.27748500914349261</v>
      </c>
      <c r="D17535" s="107">
        <v>5.5551287834441965E-2</v>
      </c>
      <c r="E17535" s="106">
        <v>0.32507881718698184</v>
      </c>
      <c r="F17535" s="107">
        <v>0.91244322234262709</v>
      </c>
      <c r="G17535" s="106">
        <v>0.88320704229634894</v>
      </c>
      <c r="H17535" s="107">
        <v>1.4616994734077515E-2</v>
      </c>
      <c r="I17535" s="121" t="str">
        <f t="shared" si="273"/>
        <v>C</v>
      </c>
    </row>
    <row r="17536" spans="2:9" ht="12.75">
      <c r="B17536" s="102">
        <v>248297907</v>
      </c>
      <c r="C17536" s="106">
        <v>0.58680817019702403</v>
      </c>
      <c r="D17536" s="107">
        <v>0.89315562230923273</v>
      </c>
      <c r="E17536" s="106">
        <v>0.83335685786825509</v>
      </c>
      <c r="F17536" s="107">
        <v>0.91554244689091391</v>
      </c>
      <c r="G17536" s="106">
        <v>0.10634492217717817</v>
      </c>
      <c r="H17536" s="107">
        <v>0.71695552921523942</v>
      </c>
      <c r="I17536" s="121" t="str">
        <f t="shared" si="273"/>
        <v>C</v>
      </c>
    </row>
    <row r="17537" spans="2:9" ht="12.75">
      <c r="B17537" s="102">
        <v>248299038</v>
      </c>
      <c r="C17537" s="106">
        <v>0.59213883868358153</v>
      </c>
      <c r="D17537" s="107">
        <v>3.1215557572918939E-3</v>
      </c>
      <c r="E17537" s="106">
        <v>0.99968570273051172</v>
      </c>
      <c r="F17537" s="107">
        <v>4.028784515957895E-2</v>
      </c>
      <c r="G17537" s="106">
        <v>0.1311255871729875</v>
      </c>
      <c r="H17537" s="107">
        <v>0.26504435909506263</v>
      </c>
      <c r="I17537" s="121" t="str">
        <f t="shared" si="273"/>
        <v>TH</v>
      </c>
    </row>
    <row r="17538" spans="2:9" ht="12.75">
      <c r="B17538" s="102">
        <v>248299829</v>
      </c>
      <c r="C17538" s="106">
        <v>0.65968700971980465</v>
      </c>
      <c r="D17538" s="107">
        <v>0.94204647033202304</v>
      </c>
      <c r="E17538" s="106">
        <v>0.44375860132120382</v>
      </c>
      <c r="F17538" s="107">
        <v>0.18237066448055606</v>
      </c>
      <c r="G17538" s="106">
        <v>0.4075645139316415</v>
      </c>
      <c r="H17538" s="107">
        <v>0.44303608664732819</v>
      </c>
      <c r="I17538" s="121" t="str">
        <f t="shared" si="273"/>
        <v>DF</v>
      </c>
    </row>
    <row r="17539" spans="2:9" ht="12.75">
      <c r="B17539" s="102">
        <v>248301742</v>
      </c>
      <c r="C17539" s="106">
        <v>0.6479277611176788</v>
      </c>
      <c r="D17539" s="107">
        <v>0.93959510523681278</v>
      </c>
      <c r="E17539" s="106">
        <v>0.97818391370719149</v>
      </c>
      <c r="F17539" s="107">
        <v>0.21850758817089577</v>
      </c>
      <c r="G17539" s="106">
        <v>3.5911665133096626E-2</v>
      </c>
      <c r="H17539" s="107">
        <v>0.38425330820448078</v>
      </c>
      <c r="I17539" s="121" t="str">
        <f t="shared" si="273"/>
        <v>TH</v>
      </c>
    </row>
    <row r="17540" spans="2:9" ht="12.75">
      <c r="B17540" s="102">
        <v>248304621</v>
      </c>
      <c r="C17540" s="106">
        <v>0.95944392708237047</v>
      </c>
      <c r="D17540" s="107">
        <v>0.88904413003451666</v>
      </c>
      <c r="E17540" s="106">
        <v>0.97723917834018348</v>
      </c>
      <c r="F17540" s="107">
        <v>9.3569821146991083E-2</v>
      </c>
      <c r="G17540" s="106">
        <v>0.24702354614588984</v>
      </c>
      <c r="H17540" s="107">
        <v>0.19731500030017468</v>
      </c>
      <c r="I17540" s="121" t="str">
        <f t="shared" si="273"/>
        <v>TH</v>
      </c>
    </row>
    <row r="17541" spans="2:9" ht="12.75">
      <c r="B17541" s="102">
        <v>248305233</v>
      </c>
      <c r="C17541" s="106">
        <v>0.58363378163407909</v>
      </c>
      <c r="D17541" s="107">
        <v>0.96874801135168997</v>
      </c>
      <c r="E17541" s="106">
        <v>0.72719226459417641</v>
      </c>
      <c r="F17541" s="107">
        <v>0.56395100295819067</v>
      </c>
      <c r="G17541" s="106">
        <v>0.43402654676849028</v>
      </c>
      <c r="H17541" s="107">
        <v>0.89303563920882922</v>
      </c>
      <c r="I17541" s="121" t="str">
        <f t="shared" ref="I17541:I17604" si="274">INDEX($C$3:$H$3, MATCH(MAX(C17541:H17541), C17541:H17541, 0))</f>
        <v>DF</v>
      </c>
    </row>
    <row r="17542" spans="2:9" ht="12.75">
      <c r="B17542" s="102">
        <v>248305546</v>
      </c>
      <c r="C17542" s="106">
        <v>0.50343517784649716</v>
      </c>
      <c r="D17542" s="107">
        <v>0.78742936289910936</v>
      </c>
      <c r="E17542" s="106">
        <v>0.82806114226252792</v>
      </c>
      <c r="F17542" s="107">
        <v>0.89922106787638256</v>
      </c>
      <c r="G17542" s="106">
        <v>0.929527696261917</v>
      </c>
      <c r="H17542" s="107">
        <v>0.29379297668924753</v>
      </c>
      <c r="I17542" s="121" t="str">
        <f t="shared" si="274"/>
        <v>E</v>
      </c>
    </row>
    <row r="17543" spans="2:9" ht="12.75">
      <c r="B17543" s="102">
        <v>248306676</v>
      </c>
      <c r="C17543" s="106">
        <v>0.44775029622392992</v>
      </c>
      <c r="D17543" s="107">
        <v>5.3550301965915814E-2</v>
      </c>
      <c r="E17543" s="106">
        <v>0.3154417130885836</v>
      </c>
      <c r="F17543" s="107">
        <v>0.88369123622662116</v>
      </c>
      <c r="G17543" s="106">
        <v>0.72496631664070232</v>
      </c>
      <c r="H17543" s="107">
        <v>0.21711459085213924</v>
      </c>
      <c r="I17543" s="121" t="str">
        <f t="shared" si="274"/>
        <v>C</v>
      </c>
    </row>
    <row r="17544" spans="2:9" ht="12.75">
      <c r="B17544" s="102">
        <v>248307344</v>
      </c>
      <c r="C17544" s="106">
        <v>0.64683393541719281</v>
      </c>
      <c r="D17544" s="107">
        <v>0.80480891762915219</v>
      </c>
      <c r="E17544" s="106">
        <v>0.95005333629138677</v>
      </c>
      <c r="F17544" s="107">
        <v>0.87779283352543103</v>
      </c>
      <c r="G17544" s="106">
        <v>0.51467102428930112</v>
      </c>
      <c r="H17544" s="107">
        <v>0.75030471550671241</v>
      </c>
      <c r="I17544" s="121" t="str">
        <f t="shared" si="274"/>
        <v>TH</v>
      </c>
    </row>
    <row r="17545" spans="2:9" ht="12.75">
      <c r="B17545" s="102">
        <v>248310446</v>
      </c>
      <c r="C17545" s="106">
        <v>0.71061120824229462</v>
      </c>
      <c r="D17545" s="107">
        <v>0.46617946574413249</v>
      </c>
      <c r="E17545" s="106">
        <v>0.48719815174326264</v>
      </c>
      <c r="F17545" s="107">
        <v>0.85458801922914174</v>
      </c>
      <c r="G17545" s="106">
        <v>0.49087024202299911</v>
      </c>
      <c r="H17545" s="107">
        <v>0.30957923023529865</v>
      </c>
      <c r="I17545" s="121" t="str">
        <f t="shared" si="274"/>
        <v>C</v>
      </c>
    </row>
    <row r="17546" spans="2:9" ht="12.75">
      <c r="B17546" s="102">
        <v>248310620</v>
      </c>
      <c r="C17546" s="106">
        <v>0.18659802645003598</v>
      </c>
      <c r="D17546" s="107">
        <v>0.51993669829085576</v>
      </c>
      <c r="E17546" s="106">
        <v>0.80666599898995184</v>
      </c>
      <c r="F17546" s="107">
        <v>0.14218644194267149</v>
      </c>
      <c r="G17546" s="106">
        <v>0.55275655013975933</v>
      </c>
      <c r="H17546" s="107">
        <v>0.54559172265189471</v>
      </c>
      <c r="I17546" s="121" t="str">
        <f t="shared" si="274"/>
        <v>TH</v>
      </c>
    </row>
    <row r="17547" spans="2:9" ht="12.75">
      <c r="B17547" s="102">
        <v>248310868</v>
      </c>
      <c r="C17547" s="106">
        <v>0.70560021185020561</v>
      </c>
      <c r="D17547" s="107">
        <v>0.6236048827975762</v>
      </c>
      <c r="E17547" s="106">
        <v>0.51488382801423205</v>
      </c>
      <c r="F17547" s="107">
        <v>0.68822290832180055</v>
      </c>
      <c r="G17547" s="106">
        <v>0.6613343187451779</v>
      </c>
      <c r="H17547" s="107">
        <v>0.99367451443029342</v>
      </c>
      <c r="I17547" s="121" t="str">
        <f t="shared" si="274"/>
        <v>BH</v>
      </c>
    </row>
    <row r="17548" spans="2:9" ht="12.75">
      <c r="B17548" s="102">
        <v>248311394</v>
      </c>
      <c r="C17548" s="106">
        <v>0.93204613905154687</v>
      </c>
      <c r="D17548" s="107">
        <v>0.60274923031005234</v>
      </c>
      <c r="E17548" s="106">
        <v>0.81613669855233928</v>
      </c>
      <c r="F17548" s="107">
        <v>2.7362281829022894E-2</v>
      </c>
      <c r="G17548" s="106">
        <v>5.6782685061779414E-2</v>
      </c>
      <c r="H17548" s="107">
        <v>0.52099701708429169</v>
      </c>
      <c r="I17548" s="121" t="str">
        <f t="shared" si="274"/>
        <v>FH</v>
      </c>
    </row>
    <row r="17549" spans="2:9" ht="12.75">
      <c r="B17549" s="102">
        <v>248311428</v>
      </c>
      <c r="C17549" s="106">
        <v>0.79289344721436894</v>
      </c>
      <c r="D17549" s="107">
        <v>0.68443275411011961</v>
      </c>
      <c r="E17549" s="106">
        <v>9.7389943003174384E-2</v>
      </c>
      <c r="F17549" s="107">
        <v>0.67802953460973781</v>
      </c>
      <c r="G17549" s="106">
        <v>0.39855985508914049</v>
      </c>
      <c r="H17549" s="107">
        <v>0.59594762914337474</v>
      </c>
      <c r="I17549" s="121" t="str">
        <f t="shared" si="274"/>
        <v>FH</v>
      </c>
    </row>
    <row r="17550" spans="2:9" ht="12.75">
      <c r="B17550" s="102">
        <v>248312230</v>
      </c>
      <c r="C17550" s="106">
        <v>6.1943548837577467E-2</v>
      </c>
      <c r="D17550" s="107">
        <v>0.52556328846942546</v>
      </c>
      <c r="E17550" s="106">
        <v>0.60578748814001226</v>
      </c>
      <c r="F17550" s="107">
        <v>0.95484432795394447</v>
      </c>
      <c r="G17550" s="106">
        <v>0.64545621164233058</v>
      </c>
      <c r="H17550" s="107">
        <v>0.61245465458206994</v>
      </c>
      <c r="I17550" s="121" t="str">
        <f t="shared" si="274"/>
        <v>C</v>
      </c>
    </row>
    <row r="17551" spans="2:9" ht="12.75">
      <c r="B17551" s="102">
        <v>248312731</v>
      </c>
      <c r="C17551" s="106">
        <v>0.11213324191279295</v>
      </c>
      <c r="D17551" s="107">
        <v>0.87624735800097131</v>
      </c>
      <c r="E17551" s="106">
        <v>0.75862562694490876</v>
      </c>
      <c r="F17551" s="107">
        <v>0.42555174132215901</v>
      </c>
      <c r="G17551" s="106">
        <v>0.60232000577476175</v>
      </c>
      <c r="H17551" s="107">
        <v>0.63920274478742911</v>
      </c>
      <c r="I17551" s="121" t="str">
        <f t="shared" si="274"/>
        <v>DF</v>
      </c>
    </row>
    <row r="17552" spans="2:9" ht="12.75">
      <c r="B17552" s="102">
        <v>248314737</v>
      </c>
      <c r="C17552" s="106">
        <v>0.88266337406417161</v>
      </c>
      <c r="D17552" s="107">
        <v>0.44250464071229878</v>
      </c>
      <c r="E17552" s="106">
        <v>7.7199510234359003E-2</v>
      </c>
      <c r="F17552" s="107">
        <v>0.27469832010000772</v>
      </c>
      <c r="G17552" s="106">
        <v>0.70687884799262246</v>
      </c>
      <c r="H17552" s="107">
        <v>0.80998370227568928</v>
      </c>
      <c r="I17552" s="121" t="str">
        <f t="shared" si="274"/>
        <v>FH</v>
      </c>
    </row>
    <row r="17553" spans="2:9" ht="12.75">
      <c r="B17553" s="102">
        <v>248315018</v>
      </c>
      <c r="C17553" s="106">
        <v>0.96806839250856003</v>
      </c>
      <c r="D17553" s="107">
        <v>0.69765638342227509</v>
      </c>
      <c r="E17553" s="106">
        <v>0.83263356623043006</v>
      </c>
      <c r="F17553" s="107">
        <v>6.3248076631163386E-2</v>
      </c>
      <c r="G17553" s="106">
        <v>0.40476294049964179</v>
      </c>
      <c r="H17553" s="107">
        <v>3.9128556665584124E-2</v>
      </c>
      <c r="I17553" s="121" t="str">
        <f t="shared" si="274"/>
        <v>FH</v>
      </c>
    </row>
    <row r="17554" spans="2:9" ht="12.75">
      <c r="B17554" s="102">
        <v>248316452</v>
      </c>
      <c r="C17554" s="106">
        <v>0.18910512289507198</v>
      </c>
      <c r="D17554" s="107">
        <v>0.67366536934413701</v>
      </c>
      <c r="E17554" s="106">
        <v>0.37123442145241903</v>
      </c>
      <c r="F17554" s="107">
        <v>0.12634312768540323</v>
      </c>
      <c r="G17554" s="106">
        <v>0.39904754233243223</v>
      </c>
      <c r="H17554" s="107">
        <v>5.8946024461999702E-2</v>
      </c>
      <c r="I17554" s="121" t="str">
        <f t="shared" si="274"/>
        <v>DF</v>
      </c>
    </row>
    <row r="17555" spans="2:9" ht="12.75">
      <c r="B17555" s="102">
        <v>248317279</v>
      </c>
      <c r="C17555" s="106">
        <v>0.26890015957681412</v>
      </c>
      <c r="D17555" s="107">
        <v>0.65271494354223769</v>
      </c>
      <c r="E17555" s="106">
        <v>0.28428248862443883</v>
      </c>
      <c r="F17555" s="107">
        <v>0.57871950503079272</v>
      </c>
      <c r="G17555" s="106">
        <v>0.21773480983157806</v>
      </c>
      <c r="H17555" s="107">
        <v>0.89895063343602155</v>
      </c>
      <c r="I17555" s="121" t="str">
        <f t="shared" si="274"/>
        <v>BH</v>
      </c>
    </row>
    <row r="17556" spans="2:9" ht="12.75">
      <c r="B17556" s="102">
        <v>248318012</v>
      </c>
      <c r="C17556" s="106">
        <v>0.29472776440530435</v>
      </c>
      <c r="D17556" s="107">
        <v>0.32511688930469695</v>
      </c>
      <c r="E17556" s="106">
        <v>0.10292045785861337</v>
      </c>
      <c r="F17556" s="107">
        <v>0.9032765442234556</v>
      </c>
      <c r="G17556" s="106">
        <v>0.20400025783702258</v>
      </c>
      <c r="H17556" s="107">
        <v>0.7546597914630182</v>
      </c>
      <c r="I17556" s="121" t="str">
        <f t="shared" si="274"/>
        <v>C</v>
      </c>
    </row>
    <row r="17557" spans="2:9" ht="12.75">
      <c r="B17557" s="102">
        <v>248318838</v>
      </c>
      <c r="C17557" s="106">
        <v>0.86525484522842833</v>
      </c>
      <c r="D17557" s="107">
        <v>0.40354651679310782</v>
      </c>
      <c r="E17557" s="106">
        <v>3.8551692277799532E-2</v>
      </c>
      <c r="F17557" s="107">
        <v>0.38151139426019665</v>
      </c>
      <c r="G17557" s="106">
        <v>3.6720547225458589E-2</v>
      </c>
      <c r="H17557" s="107">
        <v>0.31792141833478826</v>
      </c>
      <c r="I17557" s="121" t="str">
        <f t="shared" si="274"/>
        <v>FH</v>
      </c>
    </row>
    <row r="17558" spans="2:9" ht="12.75">
      <c r="B17558" s="102">
        <v>248319169</v>
      </c>
      <c r="C17558" s="106">
        <v>0.96550960360520932</v>
      </c>
      <c r="D17558" s="107">
        <v>0.99871639923746547</v>
      </c>
      <c r="E17558" s="106">
        <v>0.58184337469702729</v>
      </c>
      <c r="F17558" s="107">
        <v>0.15172482894268668</v>
      </c>
      <c r="G17558" s="106">
        <v>0.17654835022787463</v>
      </c>
      <c r="H17558" s="107">
        <v>5.0013189540342395E-2</v>
      </c>
      <c r="I17558" s="121" t="str">
        <f t="shared" si="274"/>
        <v>DF</v>
      </c>
    </row>
    <row r="17559" spans="2:9" ht="12.75">
      <c r="B17559" s="102">
        <v>248319678</v>
      </c>
      <c r="C17559" s="106">
        <v>0.76736865993804404</v>
      </c>
      <c r="D17559" s="107">
        <v>0.12512413597488603</v>
      </c>
      <c r="E17559" s="106">
        <v>0.42295560455166292</v>
      </c>
      <c r="F17559" s="107">
        <v>0.72977200297332878</v>
      </c>
      <c r="G17559" s="106">
        <v>1.5695200889114247E-3</v>
      </c>
      <c r="H17559" s="107">
        <v>0.33374294189218645</v>
      </c>
      <c r="I17559" s="121" t="str">
        <f t="shared" si="274"/>
        <v>FH</v>
      </c>
    </row>
    <row r="17560" spans="2:9" ht="12.75">
      <c r="B17560" s="102">
        <v>248320041</v>
      </c>
      <c r="C17560" s="106">
        <v>0.54996633402834672</v>
      </c>
      <c r="D17560" s="107">
        <v>0.73990657935578796</v>
      </c>
      <c r="E17560" s="106">
        <v>0.59078590047307955</v>
      </c>
      <c r="F17560" s="107">
        <v>0.89375620883558615</v>
      </c>
      <c r="G17560" s="106">
        <v>0.27026622857741378</v>
      </c>
      <c r="H17560" s="107">
        <v>0.52639076850783661</v>
      </c>
      <c r="I17560" s="121" t="str">
        <f t="shared" si="274"/>
        <v>C</v>
      </c>
    </row>
    <row r="17561" spans="2:9" ht="12.75">
      <c r="B17561" s="102">
        <v>248320124</v>
      </c>
      <c r="C17561" s="106">
        <v>0.68130387126593184</v>
      </c>
      <c r="D17561" s="107">
        <v>0.47523322669647783</v>
      </c>
      <c r="E17561" s="106">
        <v>0.382192902628538</v>
      </c>
      <c r="F17561" s="107">
        <v>0.15043390836268422</v>
      </c>
      <c r="G17561" s="106">
        <v>0.17413659519311242</v>
      </c>
      <c r="H17561" s="107">
        <v>0.342500227694849</v>
      </c>
      <c r="I17561" s="121" t="str">
        <f t="shared" si="274"/>
        <v>FH</v>
      </c>
    </row>
    <row r="17562" spans="2:9" ht="12.75">
      <c r="B17562" s="102">
        <v>248326807</v>
      </c>
      <c r="C17562" s="106">
        <v>0.13753845494604899</v>
      </c>
      <c r="D17562" s="107">
        <v>0.88822787436171957</v>
      </c>
      <c r="E17562" s="106">
        <v>0.78152239558111813</v>
      </c>
      <c r="F17562" s="107">
        <v>0.45108683160538288</v>
      </c>
      <c r="G17562" s="106">
        <v>0.38144034210157884</v>
      </c>
      <c r="H17562" s="107">
        <v>6.3999638744549614E-4</v>
      </c>
      <c r="I17562" s="121" t="str">
        <f t="shared" si="274"/>
        <v>DF</v>
      </c>
    </row>
    <row r="17563" spans="2:9" ht="12.75">
      <c r="B17563" s="102">
        <v>248327383</v>
      </c>
      <c r="C17563" s="106">
        <v>0.32566309115531844</v>
      </c>
      <c r="D17563" s="107">
        <v>0.78837692240012025</v>
      </c>
      <c r="E17563" s="106">
        <v>0.10264933563725021</v>
      </c>
      <c r="F17563" s="107">
        <v>0.90386567664993134</v>
      </c>
      <c r="G17563" s="106">
        <v>0.10955364273480428</v>
      </c>
      <c r="H17563" s="107">
        <v>0.68886246353663383</v>
      </c>
      <c r="I17563" s="121" t="str">
        <f t="shared" si="274"/>
        <v>C</v>
      </c>
    </row>
    <row r="17564" spans="2:9" ht="12.75">
      <c r="B17564" s="102">
        <v>248329043</v>
      </c>
      <c r="C17564" s="106">
        <v>0.38913742748763225</v>
      </c>
      <c r="D17564" s="107">
        <v>0.75882256994463804</v>
      </c>
      <c r="E17564" s="106">
        <v>0.9678179013703363</v>
      </c>
      <c r="F17564" s="107">
        <v>0.52312912831546976</v>
      </c>
      <c r="G17564" s="106">
        <v>0.99054976198268085</v>
      </c>
      <c r="H17564" s="107">
        <v>0.47188002262407736</v>
      </c>
      <c r="I17564" s="121" t="str">
        <f t="shared" si="274"/>
        <v>E</v>
      </c>
    </row>
    <row r="17565" spans="2:9" ht="12.75">
      <c r="B17565" s="102">
        <v>248330345</v>
      </c>
      <c r="C17565" s="106">
        <v>0.8395550826061422</v>
      </c>
      <c r="D17565" s="107">
        <v>0.21110798959272792</v>
      </c>
      <c r="E17565" s="106">
        <v>0.55111571942179305</v>
      </c>
      <c r="F17565" s="107">
        <v>0.87934471412125936</v>
      </c>
      <c r="G17565" s="106">
        <v>0.57046942891934904</v>
      </c>
      <c r="H17565" s="107">
        <v>0.81524076186903405</v>
      </c>
      <c r="I17565" s="121" t="str">
        <f t="shared" si="274"/>
        <v>C</v>
      </c>
    </row>
    <row r="17566" spans="2:9" ht="12.75">
      <c r="B17566" s="102">
        <v>248335436</v>
      </c>
      <c r="C17566" s="106">
        <v>0.50071422447301206</v>
      </c>
      <c r="D17566" s="107">
        <v>0.24013709271455852</v>
      </c>
      <c r="E17566" s="106">
        <v>0.2149625334925096</v>
      </c>
      <c r="F17566" s="107">
        <v>0.82565638760508442</v>
      </c>
      <c r="G17566" s="106">
        <v>0.5639139050878168</v>
      </c>
      <c r="H17566" s="107">
        <v>0.57428195140267446</v>
      </c>
      <c r="I17566" s="121" t="str">
        <f t="shared" si="274"/>
        <v>C</v>
      </c>
    </row>
    <row r="17567" spans="2:9" ht="12.75">
      <c r="B17567" s="102">
        <v>248337293</v>
      </c>
      <c r="C17567" s="106">
        <v>0.21874696408447125</v>
      </c>
      <c r="D17567" s="107">
        <v>8.9573195186507526E-2</v>
      </c>
      <c r="E17567" s="106">
        <v>0.52316589887745502</v>
      </c>
      <c r="F17567" s="107">
        <v>0.84126944582599883</v>
      </c>
      <c r="G17567" s="106">
        <v>0.79314670208555871</v>
      </c>
      <c r="H17567" s="107">
        <v>0.48704904216682365</v>
      </c>
      <c r="I17567" s="121" t="str">
        <f t="shared" si="274"/>
        <v>C</v>
      </c>
    </row>
    <row r="17568" spans="2:9" ht="12.75">
      <c r="B17568" s="102">
        <v>248337319</v>
      </c>
      <c r="C17568" s="106">
        <v>0.14858140375409512</v>
      </c>
      <c r="D17568" s="107">
        <v>0.73703663950116738</v>
      </c>
      <c r="E17568" s="106">
        <v>0.40852527201722566</v>
      </c>
      <c r="F17568" s="107">
        <v>0.8044587347933565</v>
      </c>
      <c r="G17568" s="106">
        <v>0.98694323382690374</v>
      </c>
      <c r="H17568" s="107">
        <v>0.18371057609934027</v>
      </c>
      <c r="I17568" s="121" t="str">
        <f t="shared" si="274"/>
        <v>E</v>
      </c>
    </row>
    <row r="17569" spans="2:9" ht="12.75">
      <c r="B17569" s="102">
        <v>248339528</v>
      </c>
      <c r="C17569" s="106">
        <v>0.14256264786644035</v>
      </c>
      <c r="D17569" s="107">
        <v>0.28240262346549816</v>
      </c>
      <c r="E17569" s="106">
        <v>0.18738437886663561</v>
      </c>
      <c r="F17569" s="107">
        <v>0.97957559048535892</v>
      </c>
      <c r="G17569" s="106">
        <v>0.50865756974053622</v>
      </c>
      <c r="H17569" s="107">
        <v>0.44151942160988877</v>
      </c>
      <c r="I17569" s="121" t="str">
        <f t="shared" si="274"/>
        <v>C</v>
      </c>
    </row>
    <row r="17570" spans="2:9" ht="12.75">
      <c r="B17570" s="102">
        <v>248341342</v>
      </c>
      <c r="C17570" s="106">
        <v>0.34666749295061394</v>
      </c>
      <c r="D17570" s="107">
        <v>0.15992947222891063</v>
      </c>
      <c r="E17570" s="106">
        <v>0.86482341392367434</v>
      </c>
      <c r="F17570" s="107">
        <v>0.46007836861468854</v>
      </c>
      <c r="G17570" s="106">
        <v>0.28558892390649682</v>
      </c>
      <c r="H17570" s="107">
        <v>0.658152145874074</v>
      </c>
      <c r="I17570" s="121" t="str">
        <f t="shared" si="274"/>
        <v>TH</v>
      </c>
    </row>
    <row r="17571" spans="2:9" ht="12.75">
      <c r="B17571" s="102">
        <v>248343991</v>
      </c>
      <c r="C17571" s="106">
        <v>7.1034173464500583E-2</v>
      </c>
      <c r="D17571" s="107">
        <v>0.67064893031135053</v>
      </c>
      <c r="E17571" s="106">
        <v>0.31928120219352074</v>
      </c>
      <c r="F17571" s="107">
        <v>0.64703961694349599</v>
      </c>
      <c r="G17571" s="106">
        <v>0.65532698030933956</v>
      </c>
      <c r="H17571" s="107">
        <v>0.21471312226764372</v>
      </c>
      <c r="I17571" s="121" t="str">
        <f t="shared" si="274"/>
        <v>DF</v>
      </c>
    </row>
    <row r="17572" spans="2:9" ht="12.75">
      <c r="B17572" s="102">
        <v>248349725</v>
      </c>
      <c r="C17572" s="106">
        <v>0.46117635877580554</v>
      </c>
      <c r="D17572" s="107">
        <v>0.33138144095092681</v>
      </c>
      <c r="E17572" s="106">
        <v>5.7356304395893787E-2</v>
      </c>
      <c r="F17572" s="107">
        <v>0.43831652664784682</v>
      </c>
      <c r="G17572" s="106">
        <v>0.4219810826167949</v>
      </c>
      <c r="H17572" s="107">
        <v>0.31038772027196693</v>
      </c>
      <c r="I17572" s="121" t="str">
        <f t="shared" si="274"/>
        <v>FH</v>
      </c>
    </row>
    <row r="17573" spans="2:9" ht="12.75">
      <c r="B17573" s="102">
        <v>248350616</v>
      </c>
      <c r="C17573" s="106">
        <v>0.81408627696677738</v>
      </c>
      <c r="D17573" s="107">
        <v>0.61068439937159891</v>
      </c>
      <c r="E17573" s="106">
        <v>0.43267518173138164</v>
      </c>
      <c r="F17573" s="107">
        <v>0.64428862687471988</v>
      </c>
      <c r="G17573" s="106">
        <v>0.47506312699033426</v>
      </c>
      <c r="H17573" s="107">
        <v>0.68230073547686332</v>
      </c>
      <c r="I17573" s="121" t="str">
        <f t="shared" si="274"/>
        <v>FH</v>
      </c>
    </row>
    <row r="17574" spans="2:9" ht="12.75">
      <c r="B17574" s="102">
        <v>248350757</v>
      </c>
      <c r="C17574" s="106">
        <v>0.18108619415279037</v>
      </c>
      <c r="D17574" s="107">
        <v>0.83765937155447578</v>
      </c>
      <c r="E17574" s="106">
        <v>0.64983278514082432</v>
      </c>
      <c r="F17574" s="107">
        <v>0.29446831844840227</v>
      </c>
      <c r="G17574" s="106">
        <v>0.88380361425167742</v>
      </c>
      <c r="H17574" s="107">
        <v>0.68540675077582347</v>
      </c>
      <c r="I17574" s="121" t="str">
        <f t="shared" si="274"/>
        <v>E</v>
      </c>
    </row>
    <row r="17575" spans="2:9" ht="12.75">
      <c r="B17575" s="102">
        <v>248351228</v>
      </c>
      <c r="C17575" s="106">
        <v>0.1422864402375863</v>
      </c>
      <c r="D17575" s="107">
        <v>0.94600522073874949</v>
      </c>
      <c r="E17575" s="106">
        <v>0.74184392003943356</v>
      </c>
      <c r="F17575" s="107">
        <v>0.85113406369557776</v>
      </c>
      <c r="G17575" s="106">
        <v>0.75188666851815555</v>
      </c>
      <c r="H17575" s="107">
        <v>0.71602288981793427</v>
      </c>
      <c r="I17575" s="121" t="str">
        <f t="shared" si="274"/>
        <v>DF</v>
      </c>
    </row>
    <row r="17576" spans="2:9" ht="12.75">
      <c r="B17576" s="102">
        <v>248351763</v>
      </c>
      <c r="C17576" s="106">
        <v>0.85905460061717354</v>
      </c>
      <c r="D17576" s="107">
        <v>0.7732924541156061</v>
      </c>
      <c r="E17576" s="106">
        <v>9.7067048517118337E-2</v>
      </c>
      <c r="F17576" s="107">
        <v>0.77501654655407926</v>
      </c>
      <c r="G17576" s="106">
        <v>0.96610879475149591</v>
      </c>
      <c r="H17576" s="107">
        <v>4.8208646870723015E-2</v>
      </c>
      <c r="I17576" s="121" t="str">
        <f t="shared" si="274"/>
        <v>E</v>
      </c>
    </row>
    <row r="17577" spans="2:9" ht="12.75">
      <c r="B17577" s="102">
        <v>248352596</v>
      </c>
      <c r="C17577" s="106">
        <v>0.10749745932095967</v>
      </c>
      <c r="D17577" s="107">
        <v>0.25481811782333841</v>
      </c>
      <c r="E17577" s="106">
        <v>0.91427487532156948</v>
      </c>
      <c r="F17577" s="107">
        <v>0.54041989010179048</v>
      </c>
      <c r="G17577" s="106">
        <v>0.94588808011736525</v>
      </c>
      <c r="H17577" s="107">
        <v>0.22327043633020072</v>
      </c>
      <c r="I17577" s="121" t="str">
        <f t="shared" si="274"/>
        <v>E</v>
      </c>
    </row>
    <row r="17578" spans="2:9" ht="12.75">
      <c r="B17578" s="102">
        <v>248354567</v>
      </c>
      <c r="C17578" s="106">
        <v>7.9297041113438382E-2</v>
      </c>
      <c r="D17578" s="107">
        <v>0.75349222881588496</v>
      </c>
      <c r="E17578" s="106">
        <v>9.944929887439824E-2</v>
      </c>
      <c r="F17578" s="107">
        <v>0.10885306916083826</v>
      </c>
      <c r="G17578" s="106">
        <v>0.70902866740636372</v>
      </c>
      <c r="H17578" s="107">
        <v>0.25939473102545829</v>
      </c>
      <c r="I17578" s="121" t="str">
        <f t="shared" si="274"/>
        <v>DF</v>
      </c>
    </row>
    <row r="17579" spans="2:9" ht="12.75">
      <c r="B17579" s="102">
        <v>248355622</v>
      </c>
      <c r="C17579" s="106">
        <v>8.509126730242933E-2</v>
      </c>
      <c r="D17579" s="107">
        <v>0.67992816498479502</v>
      </c>
      <c r="E17579" s="106">
        <v>0.28008386978246613</v>
      </c>
      <c r="F17579" s="107">
        <v>3.041136200882244E-2</v>
      </c>
      <c r="G17579" s="106">
        <v>0.19328325434151927</v>
      </c>
      <c r="H17579" s="107">
        <v>0.63028648676034749</v>
      </c>
      <c r="I17579" s="121" t="str">
        <f t="shared" si="274"/>
        <v>DF</v>
      </c>
    </row>
    <row r="17580" spans="2:9" ht="12.75">
      <c r="B17580" s="102">
        <v>248356448</v>
      </c>
      <c r="C17580" s="106">
        <v>0.14425575161477444</v>
      </c>
      <c r="D17580" s="107">
        <v>0.71172751360510622</v>
      </c>
      <c r="E17580" s="106">
        <v>0.41118760176542546</v>
      </c>
      <c r="F17580" s="107">
        <v>0.58925305610422618</v>
      </c>
      <c r="G17580" s="106">
        <v>0.36157501149382298</v>
      </c>
      <c r="H17580" s="107">
        <v>0.43198033517550916</v>
      </c>
      <c r="I17580" s="121" t="str">
        <f t="shared" si="274"/>
        <v>DF</v>
      </c>
    </row>
    <row r="17581" spans="2:9" ht="12.75">
      <c r="B17581" s="102">
        <v>248356737</v>
      </c>
      <c r="C17581" s="106">
        <v>0.95328808791253739</v>
      </c>
      <c r="D17581" s="107">
        <v>0.73665533030697028</v>
      </c>
      <c r="E17581" s="106">
        <v>0.64372290818754685</v>
      </c>
      <c r="F17581" s="107">
        <v>0.85797882920188417</v>
      </c>
      <c r="G17581" s="106">
        <v>4.6252576546777391E-2</v>
      </c>
      <c r="H17581" s="107">
        <v>0.10248901846450487</v>
      </c>
      <c r="I17581" s="121" t="str">
        <f t="shared" si="274"/>
        <v>FH</v>
      </c>
    </row>
    <row r="17582" spans="2:9" ht="12.75">
      <c r="B17582" s="102">
        <v>248361579</v>
      </c>
      <c r="C17582" s="106">
        <v>0.30484805242098378</v>
      </c>
      <c r="D17582" s="107">
        <v>0.41909904680530397</v>
      </c>
      <c r="E17582" s="106">
        <v>0.26076721369089073</v>
      </c>
      <c r="F17582" s="107">
        <v>0.5091100115733882</v>
      </c>
      <c r="G17582" s="106">
        <v>0.22076507822488978</v>
      </c>
      <c r="H17582" s="107">
        <v>3.5014957936673419E-2</v>
      </c>
      <c r="I17582" s="121" t="str">
        <f t="shared" si="274"/>
        <v>C</v>
      </c>
    </row>
    <row r="17583" spans="2:9" ht="12.75">
      <c r="B17583" s="102">
        <v>248361611</v>
      </c>
      <c r="C17583" s="106">
        <v>0.98067467372429284</v>
      </c>
      <c r="D17583" s="107">
        <v>0.13617469358036605</v>
      </c>
      <c r="E17583" s="106">
        <v>0.4359337784084536</v>
      </c>
      <c r="F17583" s="107">
        <v>0.94939260300149009</v>
      </c>
      <c r="G17583" s="106">
        <v>0.649901625421621</v>
      </c>
      <c r="H17583" s="107">
        <v>3.5895538528009752E-2</v>
      </c>
      <c r="I17583" s="121" t="str">
        <f t="shared" si="274"/>
        <v>FH</v>
      </c>
    </row>
    <row r="17584" spans="2:9" ht="12.75">
      <c r="B17584" s="102">
        <v>248362924</v>
      </c>
      <c r="C17584" s="106">
        <v>0.55365968609697314</v>
      </c>
      <c r="D17584" s="107">
        <v>0.10087535295038519</v>
      </c>
      <c r="E17584" s="106">
        <v>0.27484321088670871</v>
      </c>
      <c r="F17584" s="107">
        <v>0.47917906684113398</v>
      </c>
      <c r="G17584" s="106">
        <v>0.36030947453639506</v>
      </c>
      <c r="H17584" s="107">
        <v>0.14341279488355685</v>
      </c>
      <c r="I17584" s="121" t="str">
        <f t="shared" si="274"/>
        <v>FH</v>
      </c>
    </row>
    <row r="17585" spans="2:9" ht="12.75">
      <c r="B17585" s="102">
        <v>248363476</v>
      </c>
      <c r="C17585" s="106">
        <v>0.57324628635138808</v>
      </c>
      <c r="D17585" s="107">
        <v>0.43841925425318173</v>
      </c>
      <c r="E17585" s="106">
        <v>0.87022370151663697</v>
      </c>
      <c r="F17585" s="107">
        <v>0.94280921317401578</v>
      </c>
      <c r="G17585" s="106">
        <v>0.29087595516648701</v>
      </c>
      <c r="H17585" s="107">
        <v>0.4779450638978151</v>
      </c>
      <c r="I17585" s="121" t="str">
        <f t="shared" si="274"/>
        <v>C</v>
      </c>
    </row>
    <row r="17586" spans="2:9" ht="12.75">
      <c r="B17586" s="102">
        <v>248364954</v>
      </c>
      <c r="C17586" s="106">
        <v>0.55985883514275248</v>
      </c>
      <c r="D17586" s="107">
        <v>0.25128800333253687</v>
      </c>
      <c r="E17586" s="106">
        <v>0.79407275922865361</v>
      </c>
      <c r="F17586" s="107">
        <v>0.2371764567468726</v>
      </c>
      <c r="G17586" s="106">
        <v>0.70482938574130261</v>
      </c>
      <c r="H17586" s="107">
        <v>0.92487593136148205</v>
      </c>
      <c r="I17586" s="121" t="str">
        <f t="shared" si="274"/>
        <v>BH</v>
      </c>
    </row>
    <row r="17587" spans="2:9" ht="12.75">
      <c r="B17587" s="102">
        <v>248366770</v>
      </c>
      <c r="C17587" s="106">
        <v>0.38856949027614185</v>
      </c>
      <c r="D17587" s="107">
        <v>0.24448121996090055</v>
      </c>
      <c r="E17587" s="106">
        <v>0.53788822265289249</v>
      </c>
      <c r="F17587" s="107">
        <v>0.64388784783894049</v>
      </c>
      <c r="G17587" s="106">
        <v>0.50954683927009459</v>
      </c>
      <c r="H17587" s="107">
        <v>0.32992377325756905</v>
      </c>
      <c r="I17587" s="121" t="str">
        <f t="shared" si="274"/>
        <v>C</v>
      </c>
    </row>
    <row r="17588" spans="2:9" ht="12.75">
      <c r="B17588" s="102">
        <v>248370357</v>
      </c>
      <c r="C17588" s="106">
        <v>0.60061970709555634</v>
      </c>
      <c r="D17588" s="107">
        <v>0.12866512003221153</v>
      </c>
      <c r="E17588" s="106">
        <v>0.12913476342989227</v>
      </c>
      <c r="F17588" s="107">
        <v>0.54516201113718576</v>
      </c>
      <c r="G17588" s="106">
        <v>0.74047202583862592</v>
      </c>
      <c r="H17588" s="107">
        <v>0.27239363585528853</v>
      </c>
      <c r="I17588" s="121" t="str">
        <f t="shared" si="274"/>
        <v>E</v>
      </c>
    </row>
    <row r="17589" spans="2:9" ht="12.75">
      <c r="B17589" s="102">
        <v>248371159</v>
      </c>
      <c r="C17589" s="106">
        <v>0.63417723465513376</v>
      </c>
      <c r="D17589" s="107">
        <v>0.89938047145808309</v>
      </c>
      <c r="E17589" s="106">
        <v>3.8790706168656541E-2</v>
      </c>
      <c r="F17589" s="107">
        <v>0.75085135443029327</v>
      </c>
      <c r="G17589" s="106">
        <v>0.75219196429610502</v>
      </c>
      <c r="H17589" s="107">
        <v>0.2297567344727105</v>
      </c>
      <c r="I17589" s="121" t="str">
        <f t="shared" si="274"/>
        <v>DF</v>
      </c>
    </row>
    <row r="17590" spans="2:9" ht="12.75">
      <c r="B17590" s="102">
        <v>248371727</v>
      </c>
      <c r="C17590" s="106">
        <v>0.1507437537757963</v>
      </c>
      <c r="D17590" s="107">
        <v>0.93337159434410699</v>
      </c>
      <c r="E17590" s="106">
        <v>5.2692707970005248E-2</v>
      </c>
      <c r="F17590" s="107">
        <v>0.84960140389118832</v>
      </c>
      <c r="G17590" s="106">
        <v>0.87296264707544724</v>
      </c>
      <c r="H17590" s="107">
        <v>0.29059510924512622</v>
      </c>
      <c r="I17590" s="121" t="str">
        <f t="shared" si="274"/>
        <v>DF</v>
      </c>
    </row>
    <row r="17591" spans="2:9" ht="12.75">
      <c r="B17591" s="102">
        <v>248377725</v>
      </c>
      <c r="C17591" s="106">
        <v>2.2498350735984829E-2</v>
      </c>
      <c r="D17591" s="107">
        <v>0.96112055420220432</v>
      </c>
      <c r="E17591" s="106">
        <v>0.28383636988414906</v>
      </c>
      <c r="F17591" s="107">
        <v>0.73306595194945778</v>
      </c>
      <c r="G17591" s="106">
        <v>0.24124573482128842</v>
      </c>
      <c r="H17591" s="107">
        <v>0.58480807489333397</v>
      </c>
      <c r="I17591" s="121" t="str">
        <f t="shared" si="274"/>
        <v>DF</v>
      </c>
    </row>
    <row r="17592" spans="2:9" ht="12.75">
      <c r="B17592" s="102">
        <v>248379993</v>
      </c>
      <c r="C17592" s="106">
        <v>0.71254864500382986</v>
      </c>
      <c r="D17592" s="107">
        <v>0.46548713007743903</v>
      </c>
      <c r="E17592" s="106">
        <v>0.91554694591770081</v>
      </c>
      <c r="F17592" s="107">
        <v>8.9295837104002462E-2</v>
      </c>
      <c r="G17592" s="106">
        <v>0.90410567881017467</v>
      </c>
      <c r="H17592" s="107">
        <v>0.86619150010380808</v>
      </c>
      <c r="I17592" s="121" t="str">
        <f t="shared" si="274"/>
        <v>TH</v>
      </c>
    </row>
    <row r="17593" spans="2:9" ht="12.75">
      <c r="B17593" s="102">
        <v>248383425</v>
      </c>
      <c r="C17593" s="106">
        <v>0.87988061590986888</v>
      </c>
      <c r="D17593" s="107">
        <v>0.65959252012425207</v>
      </c>
      <c r="E17593" s="106">
        <v>0.13018087871544459</v>
      </c>
      <c r="F17593" s="107">
        <v>0.65784315780071712</v>
      </c>
      <c r="G17593" s="106">
        <v>0.87340221033098331</v>
      </c>
      <c r="H17593" s="107">
        <v>8.7675153348447665E-3</v>
      </c>
      <c r="I17593" s="121" t="str">
        <f t="shared" si="274"/>
        <v>FH</v>
      </c>
    </row>
    <row r="17594" spans="2:9" ht="12.75">
      <c r="B17594" s="102">
        <v>248385728</v>
      </c>
      <c r="C17594" s="106">
        <v>0.25363493228776512</v>
      </c>
      <c r="D17594" s="107">
        <v>0.36316556936945088</v>
      </c>
      <c r="E17594" s="106">
        <v>0.28608759186313559</v>
      </c>
      <c r="F17594" s="107">
        <v>8.0426734498422192E-2</v>
      </c>
      <c r="G17594" s="106">
        <v>0.88902871522020721</v>
      </c>
      <c r="H17594" s="107">
        <v>8.7114065158715448E-3</v>
      </c>
      <c r="I17594" s="121" t="str">
        <f t="shared" si="274"/>
        <v>E</v>
      </c>
    </row>
    <row r="17595" spans="2:9" ht="12.75">
      <c r="B17595" s="102">
        <v>248387164</v>
      </c>
      <c r="C17595" s="106">
        <v>0.60637100933496701</v>
      </c>
      <c r="D17595" s="107">
        <v>0.59228492843067349</v>
      </c>
      <c r="E17595" s="106">
        <v>0.3134584220819352</v>
      </c>
      <c r="F17595" s="107">
        <v>0.78360658801085403</v>
      </c>
      <c r="G17595" s="106">
        <v>0.53068664838064294</v>
      </c>
      <c r="H17595" s="107">
        <v>0.35363237018237514</v>
      </c>
      <c r="I17595" s="121" t="str">
        <f t="shared" si="274"/>
        <v>C</v>
      </c>
    </row>
    <row r="17596" spans="2:9" ht="12.75">
      <c r="B17596" s="102">
        <v>248387609</v>
      </c>
      <c r="C17596" s="106">
        <v>0.43297968244227381</v>
      </c>
      <c r="D17596" s="107">
        <v>0.55809147749845778</v>
      </c>
      <c r="E17596" s="106">
        <v>5.1556239360745382E-2</v>
      </c>
      <c r="F17596" s="107">
        <v>0.24567061163663428</v>
      </c>
      <c r="G17596" s="106">
        <v>0.3075407153841283</v>
      </c>
      <c r="H17596" s="107">
        <v>0.7440714381837763</v>
      </c>
      <c r="I17596" s="121" t="str">
        <f t="shared" si="274"/>
        <v>BH</v>
      </c>
    </row>
    <row r="17597" spans="2:9" ht="12.75">
      <c r="B17597" s="102">
        <v>248390396</v>
      </c>
      <c r="C17597" s="106">
        <v>0.39099990763618742</v>
      </c>
      <c r="D17597" s="107">
        <v>0.40010888308617365</v>
      </c>
      <c r="E17597" s="106">
        <v>0.88773455064118689</v>
      </c>
      <c r="F17597" s="107">
        <v>0.92927306980421953</v>
      </c>
      <c r="G17597" s="106">
        <v>0.5469809567620747</v>
      </c>
      <c r="H17597" s="107">
        <v>0.83663956927517402</v>
      </c>
      <c r="I17597" s="121" t="str">
        <f t="shared" si="274"/>
        <v>C</v>
      </c>
    </row>
    <row r="17598" spans="2:9" ht="12.75">
      <c r="B17598" s="102">
        <v>248391899</v>
      </c>
      <c r="C17598" s="106">
        <v>0.17863641925502893</v>
      </c>
      <c r="D17598" s="107">
        <v>0.88271566708462523</v>
      </c>
      <c r="E17598" s="106">
        <v>0.15760224342705875</v>
      </c>
      <c r="F17598" s="107">
        <v>1.2223559515452287E-2</v>
      </c>
      <c r="G17598" s="106">
        <v>0.79960695681377936</v>
      </c>
      <c r="H17598" s="107">
        <v>0.89021970078583301</v>
      </c>
      <c r="I17598" s="121" t="str">
        <f t="shared" si="274"/>
        <v>BH</v>
      </c>
    </row>
    <row r="17599" spans="2:9" ht="12.75">
      <c r="B17599" s="102">
        <v>248394070</v>
      </c>
      <c r="C17599" s="106">
        <v>0.90515085870033229</v>
      </c>
      <c r="D17599" s="107">
        <v>0.94975652003306177</v>
      </c>
      <c r="E17599" s="106">
        <v>0.35727563018432407</v>
      </c>
      <c r="F17599" s="107">
        <v>0.42730460078018284</v>
      </c>
      <c r="G17599" s="106">
        <v>0.19538291244233497</v>
      </c>
      <c r="H17599" s="107">
        <v>0.59856287455877211</v>
      </c>
      <c r="I17599" s="121" t="str">
        <f t="shared" si="274"/>
        <v>DF</v>
      </c>
    </row>
    <row r="17600" spans="2:9" ht="12.75">
      <c r="B17600" s="102">
        <v>248394448</v>
      </c>
      <c r="C17600" s="106">
        <v>0.79190635122730324</v>
      </c>
      <c r="D17600" s="107">
        <v>0.91515154356004125</v>
      </c>
      <c r="E17600" s="106">
        <v>0.12125523803485638</v>
      </c>
      <c r="F17600" s="107">
        <v>0.67146059463552632</v>
      </c>
      <c r="G17600" s="106">
        <v>0.50436734199667943</v>
      </c>
      <c r="H17600" s="107">
        <v>0.91375953572558277</v>
      </c>
      <c r="I17600" s="121" t="str">
        <f t="shared" si="274"/>
        <v>DF</v>
      </c>
    </row>
    <row r="17601" spans="2:9" ht="12.75">
      <c r="B17601" s="102">
        <v>248397064</v>
      </c>
      <c r="C17601" s="106">
        <v>0.4580259370649673</v>
      </c>
      <c r="D17601" s="107">
        <v>0.67465271744447586</v>
      </c>
      <c r="E17601" s="106">
        <v>0.92157252556387048</v>
      </c>
      <c r="F17601" s="107">
        <v>0.58703531404420128</v>
      </c>
      <c r="G17601" s="106">
        <v>0.52975514891341735</v>
      </c>
      <c r="H17601" s="107">
        <v>0.48745043479706163</v>
      </c>
      <c r="I17601" s="121" t="str">
        <f t="shared" si="274"/>
        <v>TH</v>
      </c>
    </row>
    <row r="17602" spans="2:9" ht="12.75">
      <c r="B17602" s="102">
        <v>248398400</v>
      </c>
      <c r="C17602" s="106">
        <v>0.95520497575685859</v>
      </c>
      <c r="D17602" s="107">
        <v>0.7097495463737975</v>
      </c>
      <c r="E17602" s="106">
        <v>0.81182400300434976</v>
      </c>
      <c r="F17602" s="107">
        <v>0.38411272703321986</v>
      </c>
      <c r="G17602" s="106">
        <v>0.74913229713706064</v>
      </c>
      <c r="H17602" s="107">
        <v>0.62817544002466841</v>
      </c>
      <c r="I17602" s="121" t="str">
        <f t="shared" si="274"/>
        <v>FH</v>
      </c>
    </row>
    <row r="17603" spans="2:9" ht="12.75">
      <c r="B17603" s="102">
        <v>248400950</v>
      </c>
      <c r="C17603" s="106">
        <v>0.27869116567907737</v>
      </c>
      <c r="D17603" s="107">
        <v>0.55007007181433609</v>
      </c>
      <c r="E17603" s="106">
        <v>0.86944316699906654</v>
      </c>
      <c r="F17603" s="107">
        <v>0.38964023995858454</v>
      </c>
      <c r="G17603" s="106">
        <v>0.5414159572057633</v>
      </c>
      <c r="H17603" s="107">
        <v>0.49167898501040774</v>
      </c>
      <c r="I17603" s="121" t="str">
        <f t="shared" si="274"/>
        <v>TH</v>
      </c>
    </row>
    <row r="17604" spans="2:9" ht="12.75">
      <c r="B17604" s="102">
        <v>248400973</v>
      </c>
      <c r="C17604" s="106">
        <v>0.12774416297561064</v>
      </c>
      <c r="D17604" s="107">
        <v>0.36746284833604559</v>
      </c>
      <c r="E17604" s="106">
        <v>0.7581870116759204</v>
      </c>
      <c r="F17604" s="107">
        <v>0.85822745636937015</v>
      </c>
      <c r="G17604" s="106">
        <v>0.93802626479559148</v>
      </c>
      <c r="H17604" s="107">
        <v>0.9906580451328626</v>
      </c>
      <c r="I17604" s="121" t="str">
        <f t="shared" si="274"/>
        <v>BH</v>
      </c>
    </row>
    <row r="17605" spans="2:9" ht="12.75">
      <c r="B17605" s="102">
        <v>248401247</v>
      </c>
      <c r="C17605" s="106">
        <v>3.6996906345334368E-2</v>
      </c>
      <c r="D17605" s="107">
        <v>0.83865896781820282</v>
      </c>
      <c r="E17605" s="106">
        <v>0.15922439058316407</v>
      </c>
      <c r="F17605" s="107">
        <v>0.29410493369277635</v>
      </c>
      <c r="G17605" s="106">
        <v>0.33608835383870073</v>
      </c>
      <c r="H17605" s="107">
        <v>0.56000105486182794</v>
      </c>
      <c r="I17605" s="121" t="str">
        <f t="shared" ref="I17605:I17668" si="275">INDEX($C$3:$H$3, MATCH(MAX(C17605:H17605), C17605:H17605, 0))</f>
        <v>DF</v>
      </c>
    </row>
    <row r="17606" spans="2:9" ht="12.75">
      <c r="B17606" s="102">
        <v>248402789</v>
      </c>
      <c r="C17606" s="106">
        <v>0.63912519541973456</v>
      </c>
      <c r="D17606" s="107">
        <v>0.64290740152402392</v>
      </c>
      <c r="E17606" s="106">
        <v>0.86167585466354435</v>
      </c>
      <c r="F17606" s="107">
        <v>0.94084238938899567</v>
      </c>
      <c r="G17606" s="106">
        <v>0.25153291791076615</v>
      </c>
      <c r="H17606" s="107">
        <v>0.94596122089630819</v>
      </c>
      <c r="I17606" s="121" t="str">
        <f t="shared" si="275"/>
        <v>BH</v>
      </c>
    </row>
    <row r="17607" spans="2:9" ht="12.75">
      <c r="B17607" s="102">
        <v>248403449</v>
      </c>
      <c r="C17607" s="106">
        <v>0.77780198805330691</v>
      </c>
      <c r="D17607" s="107">
        <v>9.5074003814038521E-2</v>
      </c>
      <c r="E17607" s="106">
        <v>0.48792916047252333</v>
      </c>
      <c r="F17607" s="107">
        <v>0.51321911067508985</v>
      </c>
      <c r="G17607" s="106">
        <v>7.9276223024042913E-2</v>
      </c>
      <c r="H17607" s="107">
        <v>0.68656202003029776</v>
      </c>
      <c r="I17607" s="121" t="str">
        <f t="shared" si="275"/>
        <v>FH</v>
      </c>
    </row>
    <row r="17608" spans="2:9" ht="12.75">
      <c r="B17608" s="102">
        <v>248408920</v>
      </c>
      <c r="C17608" s="106">
        <v>8.5485407076084208E-2</v>
      </c>
      <c r="D17608" s="107">
        <v>0.53091218552091668</v>
      </c>
      <c r="E17608" s="106">
        <v>0.66323291487076941</v>
      </c>
      <c r="F17608" s="107">
        <v>0.98255126264459047</v>
      </c>
      <c r="G17608" s="106">
        <v>6.3696890912316562E-2</v>
      </c>
      <c r="H17608" s="107">
        <v>0.36148293859756864</v>
      </c>
      <c r="I17608" s="121" t="str">
        <f t="shared" si="275"/>
        <v>C</v>
      </c>
    </row>
    <row r="17609" spans="2:9" ht="12.75">
      <c r="B17609" s="102">
        <v>248409826</v>
      </c>
      <c r="C17609" s="106">
        <v>3.8684863946011339E-2</v>
      </c>
      <c r="D17609" s="107">
        <v>0.46086736136134498</v>
      </c>
      <c r="E17609" s="106">
        <v>0.63042096401744807</v>
      </c>
      <c r="F17609" s="107">
        <v>0.30235223380385645</v>
      </c>
      <c r="G17609" s="106">
        <v>5.7566483759702969E-2</v>
      </c>
      <c r="H17609" s="107">
        <v>0.20799947096828419</v>
      </c>
      <c r="I17609" s="121" t="str">
        <f t="shared" si="275"/>
        <v>TH</v>
      </c>
    </row>
    <row r="17610" spans="2:9" ht="12.75">
      <c r="B17610" s="102">
        <v>248410501</v>
      </c>
      <c r="C17610" s="106">
        <v>0.98587172316429106</v>
      </c>
      <c r="D17610" s="107">
        <v>0.89573998219279138</v>
      </c>
      <c r="E17610" s="106">
        <v>0.44861487970548364</v>
      </c>
      <c r="F17610" s="107">
        <v>0.78230667224272121</v>
      </c>
      <c r="G17610" s="106">
        <v>0.44782549113932824</v>
      </c>
      <c r="H17610" s="107">
        <v>0.14921081659998681</v>
      </c>
      <c r="I17610" s="121" t="str">
        <f t="shared" si="275"/>
        <v>FH</v>
      </c>
    </row>
    <row r="17611" spans="2:9" ht="12.75">
      <c r="B17611" s="102">
        <v>248412557</v>
      </c>
      <c r="C17611" s="106">
        <v>0.16554339139004193</v>
      </c>
      <c r="D17611" s="107">
        <v>9.6637960845390669E-2</v>
      </c>
      <c r="E17611" s="106">
        <v>0.34088796214307115</v>
      </c>
      <c r="F17611" s="107">
        <v>0.47669651259421286</v>
      </c>
      <c r="G17611" s="106">
        <v>0.98577380174385998</v>
      </c>
      <c r="H17611" s="107">
        <v>0.91725610996249163</v>
      </c>
      <c r="I17611" s="121" t="str">
        <f t="shared" si="275"/>
        <v>E</v>
      </c>
    </row>
    <row r="17612" spans="2:9" ht="12.75">
      <c r="B17612" s="102">
        <v>248414810</v>
      </c>
      <c r="C17612" s="106">
        <v>0.31911707339005724</v>
      </c>
      <c r="D17612" s="107">
        <v>0.24945513365073291</v>
      </c>
      <c r="E17612" s="106">
        <v>0.84175935895717613</v>
      </c>
      <c r="F17612" s="107">
        <v>0.66127965934734734</v>
      </c>
      <c r="G17612" s="106">
        <v>0.82486013479202347</v>
      </c>
      <c r="H17612" s="107">
        <v>0.26697210137095562</v>
      </c>
      <c r="I17612" s="121" t="str">
        <f t="shared" si="275"/>
        <v>TH</v>
      </c>
    </row>
    <row r="17613" spans="2:9" ht="12.75">
      <c r="B17613" s="102">
        <v>248415248</v>
      </c>
      <c r="C17613" s="106">
        <v>0.81903437728262984</v>
      </c>
      <c r="D17613" s="107">
        <v>0.9228729134295155</v>
      </c>
      <c r="E17613" s="106">
        <v>0.12555833753823853</v>
      </c>
      <c r="F17613" s="107">
        <v>0.33009531903768052</v>
      </c>
      <c r="G17613" s="106">
        <v>6.3264148197460734E-2</v>
      </c>
      <c r="H17613" s="107">
        <v>0.34342985555082883</v>
      </c>
      <c r="I17613" s="121" t="str">
        <f t="shared" si="275"/>
        <v>DF</v>
      </c>
    </row>
    <row r="17614" spans="2:9" ht="12.75">
      <c r="B17614" s="102">
        <v>248415527</v>
      </c>
      <c r="C17614" s="106">
        <v>8.3592785060205843E-2</v>
      </c>
      <c r="D17614" s="107">
        <v>0.35078926511722081</v>
      </c>
      <c r="E17614" s="106">
        <v>4.2001724396164342E-2</v>
      </c>
      <c r="F17614" s="107">
        <v>0.4196643641783333</v>
      </c>
      <c r="G17614" s="106">
        <v>3.5253302961432365E-2</v>
      </c>
      <c r="H17614" s="107">
        <v>0.35323273232600672</v>
      </c>
      <c r="I17614" s="121" t="str">
        <f t="shared" si="275"/>
        <v>C</v>
      </c>
    </row>
    <row r="17615" spans="2:9" ht="12.75">
      <c r="B17615" s="102">
        <v>248420451</v>
      </c>
      <c r="C17615" s="106">
        <v>0.22779684540384615</v>
      </c>
      <c r="D17615" s="107">
        <v>0.36184042047184128</v>
      </c>
      <c r="E17615" s="106">
        <v>0.21799182682083651</v>
      </c>
      <c r="F17615" s="107">
        <v>0.85309422628377884</v>
      </c>
      <c r="G17615" s="106">
        <v>0.72679916011376933</v>
      </c>
      <c r="H17615" s="107">
        <v>0.44041485094382438</v>
      </c>
      <c r="I17615" s="121" t="str">
        <f t="shared" si="275"/>
        <v>C</v>
      </c>
    </row>
    <row r="17616" spans="2:9" ht="12.75">
      <c r="B17616" s="102">
        <v>248421581</v>
      </c>
      <c r="C17616" s="106">
        <v>0.94911777271964848</v>
      </c>
      <c r="D17616" s="107">
        <v>1.2060409684602647E-2</v>
      </c>
      <c r="E17616" s="106">
        <v>0.78498645995802474</v>
      </c>
      <c r="F17616" s="107">
        <v>0.64831279481921467</v>
      </c>
      <c r="G17616" s="106">
        <v>0.93733911730851283</v>
      </c>
      <c r="H17616" s="107">
        <v>8.2117907070096585E-2</v>
      </c>
      <c r="I17616" s="121" t="str">
        <f t="shared" si="275"/>
        <v>FH</v>
      </c>
    </row>
    <row r="17617" spans="2:9" ht="12.75">
      <c r="B17617" s="102">
        <v>248421623</v>
      </c>
      <c r="C17617" s="106">
        <v>0.91143014016519075</v>
      </c>
      <c r="D17617" s="107">
        <v>0.41255865632295685</v>
      </c>
      <c r="E17617" s="106">
        <v>0.26301680514563675</v>
      </c>
      <c r="F17617" s="107">
        <v>0.73863019223778892</v>
      </c>
      <c r="G17617" s="106">
        <v>0.57576556092047237</v>
      </c>
      <c r="H17617" s="107">
        <v>0.22241700169373324</v>
      </c>
      <c r="I17617" s="121" t="str">
        <f t="shared" si="275"/>
        <v>FH</v>
      </c>
    </row>
    <row r="17618" spans="2:9" ht="12.75">
      <c r="B17618" s="102">
        <v>248422177</v>
      </c>
      <c r="C17618" s="106">
        <v>0.2216116713608054</v>
      </c>
      <c r="D17618" s="107">
        <v>0.72585823411998263</v>
      </c>
      <c r="E17618" s="106">
        <v>0.91466036095097802</v>
      </c>
      <c r="F17618" s="107">
        <v>0.22218073468968136</v>
      </c>
      <c r="G17618" s="106">
        <v>1.8985976599741328E-2</v>
      </c>
      <c r="H17618" s="107">
        <v>0.94601228444634344</v>
      </c>
      <c r="I17618" s="121" t="str">
        <f t="shared" si="275"/>
        <v>BH</v>
      </c>
    </row>
    <row r="17619" spans="2:9" ht="12.75">
      <c r="B17619" s="102">
        <v>248422381</v>
      </c>
      <c r="C17619" s="106">
        <v>0.86705842567273006</v>
      </c>
      <c r="D17619" s="107">
        <v>0.60834422394620291</v>
      </c>
      <c r="E17619" s="106">
        <v>0.45377600799254525</v>
      </c>
      <c r="F17619" s="107">
        <v>0.10306718089357658</v>
      </c>
      <c r="G17619" s="106">
        <v>1.0093341293835323E-3</v>
      </c>
      <c r="H17619" s="107">
        <v>0.98461949463660492</v>
      </c>
      <c r="I17619" s="121" t="str">
        <f t="shared" si="275"/>
        <v>BH</v>
      </c>
    </row>
    <row r="17620" spans="2:9" ht="12.75">
      <c r="B17620" s="102">
        <v>248426375</v>
      </c>
      <c r="C17620" s="106">
        <v>0.23798844977225997</v>
      </c>
      <c r="D17620" s="107">
        <v>0.15040585741968759</v>
      </c>
      <c r="E17620" s="106">
        <v>0.78158023173136915</v>
      </c>
      <c r="F17620" s="107">
        <v>0.22047192045202735</v>
      </c>
      <c r="G17620" s="106">
        <v>0.81346578581741635</v>
      </c>
      <c r="H17620" s="107">
        <v>0.78309539555741914</v>
      </c>
      <c r="I17620" s="121" t="str">
        <f t="shared" si="275"/>
        <v>E</v>
      </c>
    </row>
    <row r="17621" spans="2:9" ht="12.75">
      <c r="B17621" s="102">
        <v>248426524</v>
      </c>
      <c r="C17621" s="106">
        <v>0.80147228068769483</v>
      </c>
      <c r="D17621" s="107">
        <v>0.37065804587443923</v>
      </c>
      <c r="E17621" s="106">
        <v>0.27951738011021465</v>
      </c>
      <c r="F17621" s="107">
        <v>0.32433891344405286</v>
      </c>
      <c r="G17621" s="106">
        <v>0.84880184205549369</v>
      </c>
      <c r="H17621" s="107">
        <v>6.9547893684474893E-2</v>
      </c>
      <c r="I17621" s="121" t="str">
        <f t="shared" si="275"/>
        <v>E</v>
      </c>
    </row>
    <row r="17622" spans="2:9" ht="12.75">
      <c r="B17622" s="102">
        <v>248426789</v>
      </c>
      <c r="C17622" s="106">
        <v>0.94365116422938855</v>
      </c>
      <c r="D17622" s="107">
        <v>0.26783010058264889</v>
      </c>
      <c r="E17622" s="106">
        <v>0.4554950691942059</v>
      </c>
      <c r="F17622" s="107">
        <v>0.52864960698587837</v>
      </c>
      <c r="G17622" s="106">
        <v>0.83915081579386697</v>
      </c>
      <c r="H17622" s="107">
        <v>0.88387334054544464</v>
      </c>
      <c r="I17622" s="121" t="str">
        <f t="shared" si="275"/>
        <v>FH</v>
      </c>
    </row>
    <row r="17623" spans="2:9" ht="12.75">
      <c r="B17623" s="102">
        <v>248430006</v>
      </c>
      <c r="C17623" s="106">
        <v>0.11261673130889172</v>
      </c>
      <c r="D17623" s="107">
        <v>0.65607291671171897</v>
      </c>
      <c r="E17623" s="106">
        <v>0.77946291053866568</v>
      </c>
      <c r="F17623" s="107">
        <v>0.52365414003341537</v>
      </c>
      <c r="G17623" s="106">
        <v>0.26286691108713794</v>
      </c>
      <c r="H17623" s="107">
        <v>0.27285696018739936</v>
      </c>
      <c r="I17623" s="121" t="str">
        <f t="shared" si="275"/>
        <v>TH</v>
      </c>
    </row>
    <row r="17624" spans="2:9" ht="12.75">
      <c r="B17624" s="102">
        <v>248430071</v>
      </c>
      <c r="C17624" s="106">
        <v>0.29205270633958946</v>
      </c>
      <c r="D17624" s="107">
        <v>0.58586950084557832</v>
      </c>
      <c r="E17624" s="106">
        <v>0.62966026403964381</v>
      </c>
      <c r="F17624" s="107">
        <v>0.75968081829462641</v>
      </c>
      <c r="G17624" s="106">
        <v>0.53079692642580234</v>
      </c>
      <c r="H17624" s="107">
        <v>0.19449364302332572</v>
      </c>
      <c r="I17624" s="121" t="str">
        <f t="shared" si="275"/>
        <v>C</v>
      </c>
    </row>
    <row r="17625" spans="2:9" ht="12.75">
      <c r="B17625" s="102">
        <v>248431804</v>
      </c>
      <c r="C17625" s="106">
        <v>0.28313645090384298</v>
      </c>
      <c r="D17625" s="107">
        <v>0.46132680892458833</v>
      </c>
      <c r="E17625" s="106">
        <v>0.56628566060501684</v>
      </c>
      <c r="F17625" s="107">
        <v>0.32925202433683909</v>
      </c>
      <c r="G17625" s="106">
        <v>0.30067242013673612</v>
      </c>
      <c r="H17625" s="107">
        <v>2.3918334448565615E-2</v>
      </c>
      <c r="I17625" s="121" t="str">
        <f t="shared" si="275"/>
        <v>TH</v>
      </c>
    </row>
    <row r="17626" spans="2:9" ht="12.75">
      <c r="B17626" s="102">
        <v>248433553</v>
      </c>
      <c r="C17626" s="106">
        <v>0.88113949683959358</v>
      </c>
      <c r="D17626" s="107">
        <v>0.1837700666409039</v>
      </c>
      <c r="E17626" s="106">
        <v>0.36689867615703675</v>
      </c>
      <c r="F17626" s="107">
        <v>0.41802903247294942</v>
      </c>
      <c r="G17626" s="106">
        <v>0.42082147752826526</v>
      </c>
      <c r="H17626" s="107">
        <v>0.33672954428211366</v>
      </c>
      <c r="I17626" s="121" t="str">
        <f t="shared" si="275"/>
        <v>FH</v>
      </c>
    </row>
    <row r="17627" spans="2:9" ht="12.75">
      <c r="B17627" s="102">
        <v>248433941</v>
      </c>
      <c r="C17627" s="106">
        <v>0.48691880160730072</v>
      </c>
      <c r="D17627" s="107">
        <v>0.49182377923387666</v>
      </c>
      <c r="E17627" s="106">
        <v>0.29992451480958238</v>
      </c>
      <c r="F17627" s="107">
        <v>0.59678147983016583</v>
      </c>
      <c r="G17627" s="106">
        <v>0.23843154770351482</v>
      </c>
      <c r="H17627" s="107">
        <v>0.32125635730715274</v>
      </c>
      <c r="I17627" s="121" t="str">
        <f t="shared" si="275"/>
        <v>C</v>
      </c>
    </row>
    <row r="17628" spans="2:9" ht="12.75">
      <c r="B17628" s="102">
        <v>248435673</v>
      </c>
      <c r="C17628" s="106">
        <v>0.623373988365862</v>
      </c>
      <c r="D17628" s="107">
        <v>0.37335538539680435</v>
      </c>
      <c r="E17628" s="106">
        <v>0.17381576441403013</v>
      </c>
      <c r="F17628" s="107">
        <v>0.43090208566265442</v>
      </c>
      <c r="G17628" s="106">
        <v>0.58579186757583024</v>
      </c>
      <c r="H17628" s="107">
        <v>0.11260283147850814</v>
      </c>
      <c r="I17628" s="121" t="str">
        <f t="shared" si="275"/>
        <v>FH</v>
      </c>
    </row>
    <row r="17629" spans="2:9" ht="12.75">
      <c r="B17629" s="102">
        <v>248435897</v>
      </c>
      <c r="C17629" s="106">
        <v>0.6237320214561628</v>
      </c>
      <c r="D17629" s="107">
        <v>0.3048233942326819</v>
      </c>
      <c r="E17629" s="106">
        <v>0.91988690257293748</v>
      </c>
      <c r="F17629" s="107">
        <v>0.71999436916499926</v>
      </c>
      <c r="G17629" s="106">
        <v>6.3309960218147943E-2</v>
      </c>
      <c r="H17629" s="107">
        <v>0.63380351449200667</v>
      </c>
      <c r="I17629" s="121" t="str">
        <f t="shared" si="275"/>
        <v>TH</v>
      </c>
    </row>
    <row r="17630" spans="2:9" ht="12.75">
      <c r="B17630" s="102">
        <v>248438545</v>
      </c>
      <c r="C17630" s="106">
        <v>0.86455457842822736</v>
      </c>
      <c r="D17630" s="107">
        <v>0.64560974124339676</v>
      </c>
      <c r="E17630" s="106">
        <v>0.29904201650103168</v>
      </c>
      <c r="F17630" s="107">
        <v>1.4027800566901227E-2</v>
      </c>
      <c r="G17630" s="106">
        <v>0.32164005060073375</v>
      </c>
      <c r="H17630" s="107">
        <v>0.24125713413424976</v>
      </c>
      <c r="I17630" s="121" t="str">
        <f t="shared" si="275"/>
        <v>FH</v>
      </c>
    </row>
    <row r="17631" spans="2:9" ht="12.75">
      <c r="B17631" s="102">
        <v>248438818</v>
      </c>
      <c r="C17631" s="106">
        <v>0.2451317444637553</v>
      </c>
      <c r="D17631" s="107">
        <v>0.47341866186800541</v>
      </c>
      <c r="E17631" s="106">
        <v>0.46047534826354508</v>
      </c>
      <c r="F17631" s="107">
        <v>0.9563013085696106</v>
      </c>
      <c r="G17631" s="106">
        <v>0.5118995427349724</v>
      </c>
      <c r="H17631" s="107">
        <v>1.5925753424757438E-2</v>
      </c>
      <c r="I17631" s="121" t="str">
        <f t="shared" si="275"/>
        <v>C</v>
      </c>
    </row>
    <row r="17632" spans="2:9" ht="12.75">
      <c r="B17632" s="102">
        <v>248439206</v>
      </c>
      <c r="C17632" s="106">
        <v>0.79050602311930973</v>
      </c>
      <c r="D17632" s="107">
        <v>0.94501804769512088</v>
      </c>
      <c r="E17632" s="106">
        <v>0.10977915614129863</v>
      </c>
      <c r="F17632" s="107">
        <v>0.48602691107402873</v>
      </c>
      <c r="G17632" s="106">
        <v>0.23536513055289188</v>
      </c>
      <c r="H17632" s="107">
        <v>0.73863007167725492</v>
      </c>
      <c r="I17632" s="121" t="str">
        <f t="shared" si="275"/>
        <v>DF</v>
      </c>
    </row>
    <row r="17633" spans="2:9" ht="12.75">
      <c r="B17633" s="102">
        <v>248439625</v>
      </c>
      <c r="C17633" s="106">
        <v>0.90335156830141816</v>
      </c>
      <c r="D17633" s="107">
        <v>0.29204464781498984</v>
      </c>
      <c r="E17633" s="106">
        <v>0.7613916621990342</v>
      </c>
      <c r="F17633" s="107">
        <v>0.41226186210278204</v>
      </c>
      <c r="G17633" s="106">
        <v>0.83281648216673454</v>
      </c>
      <c r="H17633" s="107">
        <v>0.39424429589365184</v>
      </c>
      <c r="I17633" s="121" t="str">
        <f t="shared" si="275"/>
        <v>FH</v>
      </c>
    </row>
    <row r="17634" spans="2:9" ht="12.75">
      <c r="B17634" s="102">
        <v>248440187</v>
      </c>
      <c r="C17634" s="106">
        <v>0.80030933475969213</v>
      </c>
      <c r="D17634" s="107">
        <v>5.7391548628061173E-2</v>
      </c>
      <c r="E17634" s="106">
        <v>0.40998069103183643</v>
      </c>
      <c r="F17634" s="107">
        <v>0.20613110781074884</v>
      </c>
      <c r="G17634" s="106">
        <v>0.57817638439274788</v>
      </c>
      <c r="H17634" s="107">
        <v>0.31733824062856097</v>
      </c>
      <c r="I17634" s="121" t="str">
        <f t="shared" si="275"/>
        <v>FH</v>
      </c>
    </row>
    <row r="17635" spans="2:9" ht="12.75">
      <c r="B17635" s="102">
        <v>248440237</v>
      </c>
      <c r="C17635" s="106">
        <v>0.20961622519831224</v>
      </c>
      <c r="D17635" s="107">
        <v>0.21860695028015842</v>
      </c>
      <c r="E17635" s="106">
        <v>0.87482611555459533</v>
      </c>
      <c r="F17635" s="107">
        <v>0.25444851068948049</v>
      </c>
      <c r="G17635" s="106">
        <v>0.16001056484869358</v>
      </c>
      <c r="H17635" s="107">
        <v>0.64900196761124107</v>
      </c>
      <c r="I17635" s="121" t="str">
        <f t="shared" si="275"/>
        <v>TH</v>
      </c>
    </row>
    <row r="17636" spans="2:9" ht="12.75">
      <c r="B17636" s="102">
        <v>248440912</v>
      </c>
      <c r="C17636" s="106">
        <v>0.24883585880054948</v>
      </c>
      <c r="D17636" s="107">
        <v>0.52623311012103557</v>
      </c>
      <c r="E17636" s="106">
        <v>0.12749890572143485</v>
      </c>
      <c r="F17636" s="107">
        <v>0.37117153935318403</v>
      </c>
      <c r="G17636" s="106">
        <v>0.43632628873255674</v>
      </c>
      <c r="H17636" s="107">
        <v>0.90004883162887461</v>
      </c>
      <c r="I17636" s="121" t="str">
        <f t="shared" si="275"/>
        <v>BH</v>
      </c>
    </row>
    <row r="17637" spans="2:9" ht="12.75">
      <c r="B17637" s="102">
        <v>248445821</v>
      </c>
      <c r="C17637" s="106">
        <v>0.70113392194143698</v>
      </c>
      <c r="D17637" s="107">
        <v>5.3233151710352145E-2</v>
      </c>
      <c r="E17637" s="106">
        <v>0.80826156644514047</v>
      </c>
      <c r="F17637" s="107">
        <v>0.81673288907348729</v>
      </c>
      <c r="G17637" s="106">
        <v>0.26836191682523047</v>
      </c>
      <c r="H17637" s="107">
        <v>0.85257970361636559</v>
      </c>
      <c r="I17637" s="121" t="str">
        <f t="shared" si="275"/>
        <v>BH</v>
      </c>
    </row>
    <row r="17638" spans="2:9" ht="12.75">
      <c r="B17638" s="102">
        <v>248449335</v>
      </c>
      <c r="C17638" s="106">
        <v>0.40176614440035952</v>
      </c>
      <c r="D17638" s="107">
        <v>0.62817847939614446</v>
      </c>
      <c r="E17638" s="106">
        <v>0.5610606044015829</v>
      </c>
      <c r="F17638" s="107">
        <v>0.31647312303180275</v>
      </c>
      <c r="G17638" s="106">
        <v>0.62323948573187593</v>
      </c>
      <c r="H17638" s="107">
        <v>0.58231745898856158</v>
      </c>
      <c r="I17638" s="121" t="str">
        <f t="shared" si="275"/>
        <v>DF</v>
      </c>
    </row>
    <row r="17639" spans="2:9" ht="12.75">
      <c r="B17639" s="102">
        <v>248450622</v>
      </c>
      <c r="C17639" s="106">
        <v>0.48819700086367668</v>
      </c>
      <c r="D17639" s="107">
        <v>0.64653429704902354</v>
      </c>
      <c r="E17639" s="106">
        <v>0.77826349347852641</v>
      </c>
      <c r="F17639" s="107">
        <v>0.1885341524026769</v>
      </c>
      <c r="G17639" s="106">
        <v>0.56954041764715013</v>
      </c>
      <c r="H17639" s="107">
        <v>0.67925750794190587</v>
      </c>
      <c r="I17639" s="121" t="str">
        <f t="shared" si="275"/>
        <v>TH</v>
      </c>
    </row>
    <row r="17640" spans="2:9" ht="12.75">
      <c r="B17640" s="102">
        <v>248450640</v>
      </c>
      <c r="C17640" s="106">
        <v>0.57878856786159449</v>
      </c>
      <c r="D17640" s="107">
        <v>0.86476261348360617</v>
      </c>
      <c r="E17640" s="106">
        <v>0.41958673006033997</v>
      </c>
      <c r="F17640" s="107">
        <v>0.1804060080452432</v>
      </c>
      <c r="G17640" s="106">
        <v>0.83841923659683815</v>
      </c>
      <c r="H17640" s="107">
        <v>3.9293346035185195E-3</v>
      </c>
      <c r="I17640" s="121" t="str">
        <f t="shared" si="275"/>
        <v>DF</v>
      </c>
    </row>
    <row r="17641" spans="2:9" ht="12.75">
      <c r="B17641" s="102">
        <v>248450862</v>
      </c>
      <c r="C17641" s="106">
        <v>6.3528963789122983E-2</v>
      </c>
      <c r="D17641" s="107">
        <v>0.70931579125101507</v>
      </c>
      <c r="E17641" s="106">
        <v>0.85920859541342343</v>
      </c>
      <c r="F17641" s="107">
        <v>0.45822773997248678</v>
      </c>
      <c r="G17641" s="106">
        <v>0.2214559984770974</v>
      </c>
      <c r="H17641" s="107">
        <v>0.84882921192955019</v>
      </c>
      <c r="I17641" s="121" t="str">
        <f t="shared" si="275"/>
        <v>TH</v>
      </c>
    </row>
    <row r="17642" spans="2:9" ht="12.75">
      <c r="B17642" s="102">
        <v>248451786</v>
      </c>
      <c r="C17642" s="106">
        <v>0.82788463606567886</v>
      </c>
      <c r="D17642" s="107">
        <v>0.53050982456684226</v>
      </c>
      <c r="E17642" s="106">
        <v>1.9011440455130035E-3</v>
      </c>
      <c r="F17642" s="107">
        <v>0.34879626911452144</v>
      </c>
      <c r="G17642" s="106">
        <v>0.48272301348785529</v>
      </c>
      <c r="H17642" s="107">
        <v>0.44058510813149199</v>
      </c>
      <c r="I17642" s="121" t="str">
        <f t="shared" si="275"/>
        <v>FH</v>
      </c>
    </row>
    <row r="17643" spans="2:9" ht="12.75">
      <c r="B17643" s="102">
        <v>248454262</v>
      </c>
      <c r="C17643" s="106">
        <v>0.31991055580321204</v>
      </c>
      <c r="D17643" s="107">
        <v>0.17515036202332501</v>
      </c>
      <c r="E17643" s="106">
        <v>0.38945514030155581</v>
      </c>
      <c r="F17643" s="107">
        <v>6.0421033200049656E-2</v>
      </c>
      <c r="G17643" s="106">
        <v>0.12948035391172397</v>
      </c>
      <c r="H17643" s="107">
        <v>0.21017042811107967</v>
      </c>
      <c r="I17643" s="121" t="str">
        <f t="shared" si="275"/>
        <v>TH</v>
      </c>
    </row>
    <row r="17644" spans="2:9" ht="12.75">
      <c r="B17644" s="102">
        <v>248455357</v>
      </c>
      <c r="C17644" s="106">
        <v>0.70390770443116146</v>
      </c>
      <c r="D17644" s="107">
        <v>0.83258451341060624</v>
      </c>
      <c r="E17644" s="106">
        <v>0.77711587177025998</v>
      </c>
      <c r="F17644" s="107">
        <v>0.10739582500808886</v>
      </c>
      <c r="G17644" s="106">
        <v>0.61857125817378833</v>
      </c>
      <c r="H17644" s="107">
        <v>0.7668008989283237</v>
      </c>
      <c r="I17644" s="121" t="str">
        <f t="shared" si="275"/>
        <v>DF</v>
      </c>
    </row>
    <row r="17645" spans="2:9" ht="12.75">
      <c r="B17645" s="102">
        <v>248456479</v>
      </c>
      <c r="C17645" s="106">
        <v>0.65973277842174394</v>
      </c>
      <c r="D17645" s="107">
        <v>0.76313096366836852</v>
      </c>
      <c r="E17645" s="106">
        <v>0.10650108979155437</v>
      </c>
      <c r="F17645" s="107">
        <v>0.33683648204996453</v>
      </c>
      <c r="G17645" s="106">
        <v>9.8863636231634633E-2</v>
      </c>
      <c r="H17645" s="107">
        <v>0.94314122272823386</v>
      </c>
      <c r="I17645" s="121" t="str">
        <f t="shared" si="275"/>
        <v>BH</v>
      </c>
    </row>
    <row r="17646" spans="2:9" ht="12.75">
      <c r="B17646" s="102">
        <v>248456925</v>
      </c>
      <c r="C17646" s="106">
        <v>0.56859706019830392</v>
      </c>
      <c r="D17646" s="107">
        <v>7.0872442535742763E-2</v>
      </c>
      <c r="E17646" s="106">
        <v>0.41150378389922881</v>
      </c>
      <c r="F17646" s="107">
        <v>0.16139562619881787</v>
      </c>
      <c r="G17646" s="106">
        <v>0.16773369260900073</v>
      </c>
      <c r="H17646" s="107">
        <v>0.98192524653153956</v>
      </c>
      <c r="I17646" s="121" t="str">
        <f t="shared" si="275"/>
        <v>BH</v>
      </c>
    </row>
    <row r="17647" spans="2:9" ht="12.75">
      <c r="B17647" s="102">
        <v>248461768</v>
      </c>
      <c r="C17647" s="106">
        <v>0.21791103882345197</v>
      </c>
      <c r="D17647" s="107">
        <v>0.53426430908290978</v>
      </c>
      <c r="E17647" s="106">
        <v>0.28224598253649646</v>
      </c>
      <c r="F17647" s="107">
        <v>0.63907341628345082</v>
      </c>
      <c r="G17647" s="106">
        <v>0.98221235585376032</v>
      </c>
      <c r="H17647" s="107">
        <v>2.156278411987067E-2</v>
      </c>
      <c r="I17647" s="121" t="str">
        <f t="shared" si="275"/>
        <v>E</v>
      </c>
    </row>
    <row r="17648" spans="2:9" ht="12.75">
      <c r="B17648" s="102">
        <v>248462419</v>
      </c>
      <c r="C17648" s="106">
        <v>0.28248804828491902</v>
      </c>
      <c r="D17648" s="107">
        <v>0.48896938832245951</v>
      </c>
      <c r="E17648" s="106">
        <v>0.15373333450755222</v>
      </c>
      <c r="F17648" s="107">
        <v>0.43529830703828964</v>
      </c>
      <c r="G17648" s="106">
        <v>0.2024326302693531</v>
      </c>
      <c r="H17648" s="107">
        <v>0.95968704128185256</v>
      </c>
      <c r="I17648" s="121" t="str">
        <f t="shared" si="275"/>
        <v>BH</v>
      </c>
    </row>
    <row r="17649" spans="2:9" ht="12.75">
      <c r="B17649" s="102">
        <v>248462667</v>
      </c>
      <c r="C17649" s="106">
        <v>0.1552248750693197</v>
      </c>
      <c r="D17649" s="107">
        <v>0.18054662485006312</v>
      </c>
      <c r="E17649" s="106">
        <v>0.44535297638728943</v>
      </c>
      <c r="F17649" s="107">
        <v>0.715873309053634</v>
      </c>
      <c r="G17649" s="106">
        <v>2.9482791008253351E-2</v>
      </c>
      <c r="H17649" s="107">
        <v>0.8140204171421781</v>
      </c>
      <c r="I17649" s="121" t="str">
        <f t="shared" si="275"/>
        <v>BH</v>
      </c>
    </row>
    <row r="17650" spans="2:9" ht="12.75">
      <c r="B17650" s="102">
        <v>248463047</v>
      </c>
      <c r="C17650" s="106">
        <v>0.20047504376689851</v>
      </c>
      <c r="D17650" s="107">
        <v>0.34773329287828258</v>
      </c>
      <c r="E17650" s="106">
        <v>0.13372765129100528</v>
      </c>
      <c r="F17650" s="107">
        <v>0.87454544761899733</v>
      </c>
      <c r="G17650" s="106">
        <v>0.44091993775861571</v>
      </c>
      <c r="H17650" s="107">
        <v>0.99717810044990784</v>
      </c>
      <c r="I17650" s="121" t="str">
        <f t="shared" si="275"/>
        <v>BH</v>
      </c>
    </row>
    <row r="17651" spans="2:9" ht="12.75">
      <c r="B17651" s="102">
        <v>248465134</v>
      </c>
      <c r="C17651" s="106">
        <v>0.19883367873171243</v>
      </c>
      <c r="D17651" s="107">
        <v>0.88029391521600875</v>
      </c>
      <c r="E17651" s="106">
        <v>0.23494964240260452</v>
      </c>
      <c r="F17651" s="107">
        <v>0.11595416306657791</v>
      </c>
      <c r="G17651" s="106">
        <v>0.85499608607942035</v>
      </c>
      <c r="H17651" s="107">
        <v>0.82525127715277424</v>
      </c>
      <c r="I17651" s="121" t="str">
        <f t="shared" si="275"/>
        <v>DF</v>
      </c>
    </row>
    <row r="17652" spans="2:9" ht="12.75">
      <c r="B17652" s="102">
        <v>248465661</v>
      </c>
      <c r="C17652" s="106">
        <v>0.88663017900599095</v>
      </c>
      <c r="D17652" s="107">
        <v>0.75421728004794852</v>
      </c>
      <c r="E17652" s="106">
        <v>0.31653711913289206</v>
      </c>
      <c r="F17652" s="107">
        <v>0.16109777391693569</v>
      </c>
      <c r="G17652" s="106">
        <v>0.69084905621231751</v>
      </c>
      <c r="H17652" s="107">
        <v>0.25636775269480894</v>
      </c>
      <c r="I17652" s="121" t="str">
        <f t="shared" si="275"/>
        <v>FH</v>
      </c>
    </row>
    <row r="17653" spans="2:9" ht="12.75">
      <c r="B17653" s="102">
        <v>248468088</v>
      </c>
      <c r="C17653" s="106">
        <v>0.86427418057757777</v>
      </c>
      <c r="D17653" s="107">
        <v>0.62663454577503241</v>
      </c>
      <c r="E17653" s="106">
        <v>0.5918385504365542</v>
      </c>
      <c r="F17653" s="107">
        <v>0.49553937632774847</v>
      </c>
      <c r="G17653" s="106">
        <v>0.35501869737808112</v>
      </c>
      <c r="H17653" s="107">
        <v>0.33756592938078089</v>
      </c>
      <c r="I17653" s="121" t="str">
        <f t="shared" si="275"/>
        <v>FH</v>
      </c>
    </row>
    <row r="17654" spans="2:9" ht="12.75">
      <c r="B17654" s="102">
        <v>248468789</v>
      </c>
      <c r="C17654" s="106">
        <v>0.71080203622506843</v>
      </c>
      <c r="D17654" s="107">
        <v>0.72881795768699509</v>
      </c>
      <c r="E17654" s="106">
        <v>0.18689372058818199</v>
      </c>
      <c r="F17654" s="107">
        <v>4.2288099376114108E-2</v>
      </c>
      <c r="G17654" s="106">
        <v>5.0055115530198924E-2</v>
      </c>
      <c r="H17654" s="107">
        <v>0.27352565132900608</v>
      </c>
      <c r="I17654" s="121" t="str">
        <f t="shared" si="275"/>
        <v>DF</v>
      </c>
    </row>
    <row r="17655" spans="2:9" ht="12.75">
      <c r="B17655" s="102">
        <v>248470545</v>
      </c>
      <c r="C17655" s="106">
        <v>0.83007651174094055</v>
      </c>
      <c r="D17655" s="107">
        <v>0.27118701230402342</v>
      </c>
      <c r="E17655" s="106">
        <v>0.66756157711571507</v>
      </c>
      <c r="F17655" s="107">
        <v>0.13871012005257466</v>
      </c>
      <c r="G17655" s="106">
        <v>0.93537496086766425</v>
      </c>
      <c r="H17655" s="107">
        <v>0.38357180144207703</v>
      </c>
      <c r="I17655" s="121" t="str">
        <f t="shared" si="275"/>
        <v>E</v>
      </c>
    </row>
    <row r="17656" spans="2:9" ht="12.75">
      <c r="B17656" s="102">
        <v>248471024</v>
      </c>
      <c r="C17656" s="106">
        <v>0.96473256610646918</v>
      </c>
      <c r="D17656" s="107">
        <v>8.2815468913712831E-2</v>
      </c>
      <c r="E17656" s="106">
        <v>0.24008890885100942</v>
      </c>
      <c r="F17656" s="107">
        <v>0.81572507298068597</v>
      </c>
      <c r="G17656" s="106">
        <v>0.37759338716726099</v>
      </c>
      <c r="H17656" s="107">
        <v>0.42286216069148441</v>
      </c>
      <c r="I17656" s="121" t="str">
        <f t="shared" si="275"/>
        <v>FH</v>
      </c>
    </row>
    <row r="17657" spans="2:9" ht="12.75">
      <c r="B17657" s="102">
        <v>248471816</v>
      </c>
      <c r="C17657" s="106">
        <v>0.92674404671941013</v>
      </c>
      <c r="D17657" s="107">
        <v>0.42428950191221171</v>
      </c>
      <c r="E17657" s="106">
        <v>0.75743757851054005</v>
      </c>
      <c r="F17657" s="107">
        <v>0.24391725396013797</v>
      </c>
      <c r="G17657" s="106">
        <v>1.3208347287949174E-2</v>
      </c>
      <c r="H17657" s="107">
        <v>0.19655802088005991</v>
      </c>
      <c r="I17657" s="121" t="str">
        <f t="shared" si="275"/>
        <v>FH</v>
      </c>
    </row>
    <row r="17658" spans="2:9" ht="12.75">
      <c r="B17658" s="102">
        <v>248476444</v>
      </c>
      <c r="C17658" s="106">
        <v>0.54160685587934521</v>
      </c>
      <c r="D17658" s="107">
        <v>0.20848832846890231</v>
      </c>
      <c r="E17658" s="106">
        <v>0.22285767357089004</v>
      </c>
      <c r="F17658" s="107">
        <v>0.43661518689094425</v>
      </c>
      <c r="G17658" s="106">
        <v>4.9948775428525494E-3</v>
      </c>
      <c r="H17658" s="107">
        <v>0.36336616084153572</v>
      </c>
      <c r="I17658" s="121" t="str">
        <f t="shared" si="275"/>
        <v>FH</v>
      </c>
    </row>
    <row r="17659" spans="2:9" ht="12.75">
      <c r="B17659" s="102">
        <v>248477351</v>
      </c>
      <c r="C17659" s="106">
        <v>0.37452059565625562</v>
      </c>
      <c r="D17659" s="107">
        <v>0.32950553493314105</v>
      </c>
      <c r="E17659" s="106">
        <v>0.89075586489065817</v>
      </c>
      <c r="F17659" s="107">
        <v>0.92284061976217657</v>
      </c>
      <c r="G17659" s="106">
        <v>0.79895555028970056</v>
      </c>
      <c r="H17659" s="107">
        <v>0.39042708378642876</v>
      </c>
      <c r="I17659" s="121" t="str">
        <f t="shared" si="275"/>
        <v>C</v>
      </c>
    </row>
    <row r="17660" spans="2:9" ht="12.75">
      <c r="B17660" s="102">
        <v>248482855</v>
      </c>
      <c r="C17660" s="106">
        <v>0.83414915887769903</v>
      </c>
      <c r="D17660" s="107">
        <v>0.92187218590841247</v>
      </c>
      <c r="E17660" s="106">
        <v>0.58605572944669504</v>
      </c>
      <c r="F17660" s="107">
        <v>0.32760423186844823</v>
      </c>
      <c r="G17660" s="106">
        <v>0.1047383841163283</v>
      </c>
      <c r="H17660" s="107">
        <v>0.13005128142969724</v>
      </c>
      <c r="I17660" s="121" t="str">
        <f t="shared" si="275"/>
        <v>DF</v>
      </c>
    </row>
    <row r="17661" spans="2:9" ht="12.75">
      <c r="B17661" s="102">
        <v>248484027</v>
      </c>
      <c r="C17661" s="106">
        <v>0.34760339625943537</v>
      </c>
      <c r="D17661" s="107">
        <v>0.89766703369245815</v>
      </c>
      <c r="E17661" s="106">
        <v>0.73707307348683226</v>
      </c>
      <c r="F17661" s="107">
        <v>0.83631399338498902</v>
      </c>
      <c r="G17661" s="106">
        <v>0.44038872183191646</v>
      </c>
      <c r="H17661" s="107">
        <v>0.53975033728016086</v>
      </c>
      <c r="I17661" s="121" t="str">
        <f t="shared" si="275"/>
        <v>DF</v>
      </c>
    </row>
    <row r="17662" spans="2:9" ht="12.75">
      <c r="B17662" s="102">
        <v>248485362</v>
      </c>
      <c r="C17662" s="106">
        <v>0.97199778347349342</v>
      </c>
      <c r="D17662" s="107">
        <v>0.2787554656229394</v>
      </c>
      <c r="E17662" s="106">
        <v>0.16925205738370153</v>
      </c>
      <c r="F17662" s="107">
        <v>0.3403466989451287</v>
      </c>
      <c r="G17662" s="106">
        <v>0.24822139905951168</v>
      </c>
      <c r="H17662" s="107">
        <v>0.93323821889560055</v>
      </c>
      <c r="I17662" s="121" t="str">
        <f t="shared" si="275"/>
        <v>FH</v>
      </c>
    </row>
    <row r="17663" spans="2:9" ht="12.75">
      <c r="B17663" s="102">
        <v>248485825</v>
      </c>
      <c r="C17663" s="106">
        <v>0.53976914615619265</v>
      </c>
      <c r="D17663" s="107">
        <v>0.41721781047137729</v>
      </c>
      <c r="E17663" s="106">
        <v>0.93781547224398798</v>
      </c>
      <c r="F17663" s="107">
        <v>0.41113920445629271</v>
      </c>
      <c r="G17663" s="106">
        <v>0.75435954136055283</v>
      </c>
      <c r="H17663" s="107">
        <v>0.97796567022438041</v>
      </c>
      <c r="I17663" s="121" t="str">
        <f t="shared" si="275"/>
        <v>BH</v>
      </c>
    </row>
    <row r="17664" spans="2:9" ht="12.75">
      <c r="B17664" s="102">
        <v>248487532</v>
      </c>
      <c r="C17664" s="106">
        <v>2.2378755718580834E-2</v>
      </c>
      <c r="D17664" s="107">
        <v>0.16376195147375161</v>
      </c>
      <c r="E17664" s="106">
        <v>6.8839137696192321E-2</v>
      </c>
      <c r="F17664" s="107">
        <v>0.93965427915616107</v>
      </c>
      <c r="G17664" s="106">
        <v>0.45624867639424149</v>
      </c>
      <c r="H17664" s="107">
        <v>0.83505459294662288</v>
      </c>
      <c r="I17664" s="121" t="str">
        <f t="shared" si="275"/>
        <v>C</v>
      </c>
    </row>
    <row r="17665" spans="2:9" ht="12.75">
      <c r="B17665" s="102">
        <v>248489191</v>
      </c>
      <c r="C17665" s="106">
        <v>0.84280786517928785</v>
      </c>
      <c r="D17665" s="107">
        <v>4.111476743409348E-2</v>
      </c>
      <c r="E17665" s="106">
        <v>0.37956722077756755</v>
      </c>
      <c r="F17665" s="107">
        <v>0.78791523657054796</v>
      </c>
      <c r="G17665" s="106">
        <v>0.80530075673248813</v>
      </c>
      <c r="H17665" s="107">
        <v>0.48951409092160447</v>
      </c>
      <c r="I17665" s="121" t="str">
        <f t="shared" si="275"/>
        <v>FH</v>
      </c>
    </row>
    <row r="17666" spans="2:9" ht="12.75">
      <c r="B17666" s="102">
        <v>248489308</v>
      </c>
      <c r="C17666" s="106">
        <v>0.36770065843947863</v>
      </c>
      <c r="D17666" s="107">
        <v>0.82950877049178962</v>
      </c>
      <c r="E17666" s="106">
        <v>0.64214875048455422</v>
      </c>
      <c r="F17666" s="107">
        <v>0.64499786374836732</v>
      </c>
      <c r="G17666" s="106">
        <v>0.26918214967674814</v>
      </c>
      <c r="H17666" s="107">
        <v>0.74263637844539598</v>
      </c>
      <c r="I17666" s="121" t="str">
        <f t="shared" si="275"/>
        <v>DF</v>
      </c>
    </row>
    <row r="17667" spans="2:9" ht="12.75">
      <c r="B17667" s="102">
        <v>248492739</v>
      </c>
      <c r="C17667" s="106">
        <v>0.23367573340457271</v>
      </c>
      <c r="D17667" s="107">
        <v>0.9319860939132405</v>
      </c>
      <c r="E17667" s="106">
        <v>0.3681819489748468</v>
      </c>
      <c r="F17667" s="107">
        <v>0.81665681401548085</v>
      </c>
      <c r="G17667" s="106">
        <v>0.1422863065014992</v>
      </c>
      <c r="H17667" s="107">
        <v>0.1935609495065842</v>
      </c>
      <c r="I17667" s="121" t="str">
        <f t="shared" si="275"/>
        <v>DF</v>
      </c>
    </row>
    <row r="17668" spans="2:9" ht="12.75">
      <c r="B17668" s="102">
        <v>248493093</v>
      </c>
      <c r="C17668" s="106">
        <v>0.27903144529846458</v>
      </c>
      <c r="D17668" s="107">
        <v>0.26931920992306413</v>
      </c>
      <c r="E17668" s="106">
        <v>0.80422923923832634</v>
      </c>
      <c r="F17668" s="107">
        <v>0.49293859109525084</v>
      </c>
      <c r="G17668" s="106">
        <v>0.28538284855166607</v>
      </c>
      <c r="H17668" s="107">
        <v>1.1081676005155305E-2</v>
      </c>
      <c r="I17668" s="121" t="str">
        <f t="shared" si="275"/>
        <v>TH</v>
      </c>
    </row>
    <row r="17669" spans="2:9" ht="12.75">
      <c r="B17669" s="102">
        <v>248493309</v>
      </c>
      <c r="C17669" s="106">
        <v>0.68025319255577577</v>
      </c>
      <c r="D17669" s="107">
        <v>0.87492828873627682</v>
      </c>
      <c r="E17669" s="106">
        <v>0.69859427297733112</v>
      </c>
      <c r="F17669" s="107">
        <v>0.76617614873996942</v>
      </c>
      <c r="G17669" s="106">
        <v>8.9112337717280887E-2</v>
      </c>
      <c r="H17669" s="107">
        <v>0.6412124839552833</v>
      </c>
      <c r="I17669" s="121" t="str">
        <f t="shared" ref="I17669:I17732" si="276">INDEX($C$3:$H$3, MATCH(MAX(C17669:H17669), C17669:H17669, 0))</f>
        <v>DF</v>
      </c>
    </row>
    <row r="17670" spans="2:9" ht="12.75">
      <c r="B17670" s="102">
        <v>248495066</v>
      </c>
      <c r="C17670" s="106">
        <v>0.68069994899573416</v>
      </c>
      <c r="D17670" s="107">
        <v>0.8493123124241031</v>
      </c>
      <c r="E17670" s="106">
        <v>0.89928887900618992</v>
      </c>
      <c r="F17670" s="107">
        <v>4.1676332652865966E-2</v>
      </c>
      <c r="G17670" s="106">
        <v>0.41536732373413621</v>
      </c>
      <c r="H17670" s="107">
        <v>0.91395339949389265</v>
      </c>
      <c r="I17670" s="121" t="str">
        <f t="shared" si="276"/>
        <v>BH</v>
      </c>
    </row>
    <row r="17671" spans="2:9" ht="12.75">
      <c r="B17671" s="102">
        <v>248498604</v>
      </c>
      <c r="C17671" s="106">
        <v>9.0963557502795833E-2</v>
      </c>
      <c r="D17671" s="107">
        <v>0.33439338723691225</v>
      </c>
      <c r="E17671" s="106">
        <v>5.2326948462518175E-2</v>
      </c>
      <c r="F17671" s="107">
        <v>0.95015671983348593</v>
      </c>
      <c r="G17671" s="106">
        <v>0.54104671938936222</v>
      </c>
      <c r="H17671" s="107">
        <v>0.67858629575311369</v>
      </c>
      <c r="I17671" s="121" t="str">
        <f t="shared" si="276"/>
        <v>C</v>
      </c>
    </row>
    <row r="17672" spans="2:9" ht="12.75">
      <c r="B17672" s="102">
        <v>248498828</v>
      </c>
      <c r="C17672" s="106">
        <v>0.24839850989909973</v>
      </c>
      <c r="D17672" s="107">
        <v>0.54921188328687442</v>
      </c>
      <c r="E17672" s="106">
        <v>0.85698557540189069</v>
      </c>
      <c r="F17672" s="107">
        <v>0.60253912322385217</v>
      </c>
      <c r="G17672" s="106">
        <v>0.25227681615101805</v>
      </c>
      <c r="H17672" s="107">
        <v>0.77720587853519163</v>
      </c>
      <c r="I17672" s="121" t="str">
        <f t="shared" si="276"/>
        <v>TH</v>
      </c>
    </row>
    <row r="17673" spans="2:9" ht="12.75">
      <c r="B17673" s="102">
        <v>248498969</v>
      </c>
      <c r="C17673" s="106">
        <v>0.38600405518114211</v>
      </c>
      <c r="D17673" s="107">
        <v>1.2499777596973516E-2</v>
      </c>
      <c r="E17673" s="106">
        <v>0.80329457180709807</v>
      </c>
      <c r="F17673" s="107">
        <v>8.5159698729415645E-2</v>
      </c>
      <c r="G17673" s="106">
        <v>0.83747655964963919</v>
      </c>
      <c r="H17673" s="107">
        <v>0.48786632051596701</v>
      </c>
      <c r="I17673" s="121" t="str">
        <f t="shared" si="276"/>
        <v>E</v>
      </c>
    </row>
    <row r="17674" spans="2:9" ht="12.75">
      <c r="B17674" s="102">
        <v>248503241</v>
      </c>
      <c r="C17674" s="106">
        <v>0.50945747877957626</v>
      </c>
      <c r="D17674" s="107">
        <v>0.54350506183735292</v>
      </c>
      <c r="E17674" s="106">
        <v>0.4784508892587418</v>
      </c>
      <c r="F17674" s="107">
        <v>0.98921249166426772</v>
      </c>
      <c r="G17674" s="106">
        <v>0.38682225080972721</v>
      </c>
      <c r="H17674" s="107">
        <v>0.63452876278051296</v>
      </c>
      <c r="I17674" s="121" t="str">
        <f t="shared" si="276"/>
        <v>C</v>
      </c>
    </row>
    <row r="17675" spans="2:9" ht="12.75">
      <c r="B17675" s="102">
        <v>248504981</v>
      </c>
      <c r="C17675" s="106">
        <v>0.7929325164926766</v>
      </c>
      <c r="D17675" s="107">
        <v>0.84096026828376136</v>
      </c>
      <c r="E17675" s="106">
        <v>0.19215620312405868</v>
      </c>
      <c r="F17675" s="107">
        <v>0.87458707534427749</v>
      </c>
      <c r="G17675" s="106">
        <v>0.71286885720548909</v>
      </c>
      <c r="H17675" s="107">
        <v>0.7210619245394545</v>
      </c>
      <c r="I17675" s="121" t="str">
        <f t="shared" si="276"/>
        <v>C</v>
      </c>
    </row>
    <row r="17676" spans="2:9" ht="12.75">
      <c r="B17676" s="102">
        <v>248507243</v>
      </c>
      <c r="C17676" s="106">
        <v>0.86509529035985211</v>
      </c>
      <c r="D17676" s="107">
        <v>0.29720327682229453</v>
      </c>
      <c r="E17676" s="106">
        <v>0.73905518907899226</v>
      </c>
      <c r="F17676" s="107">
        <v>0.40136313472587282</v>
      </c>
      <c r="G17676" s="106">
        <v>0.66357471670637835</v>
      </c>
      <c r="H17676" s="107">
        <v>0.32548967118421768</v>
      </c>
      <c r="I17676" s="121" t="str">
        <f t="shared" si="276"/>
        <v>FH</v>
      </c>
    </row>
    <row r="17677" spans="2:9" ht="12.75">
      <c r="B17677" s="102">
        <v>248507779</v>
      </c>
      <c r="C17677" s="106">
        <v>0.65857208073311768</v>
      </c>
      <c r="D17677" s="107">
        <v>0.32259142756325931</v>
      </c>
      <c r="E17677" s="106">
        <v>0.8479453182979233</v>
      </c>
      <c r="F17677" s="107">
        <v>0.82172275709382192</v>
      </c>
      <c r="G17677" s="106">
        <v>0.11812125928354122</v>
      </c>
      <c r="H17677" s="107">
        <v>0.81877451610700902</v>
      </c>
      <c r="I17677" s="121" t="str">
        <f t="shared" si="276"/>
        <v>TH</v>
      </c>
    </row>
    <row r="17678" spans="2:9" ht="12.75">
      <c r="B17678" s="102">
        <v>248508241</v>
      </c>
      <c r="C17678" s="106">
        <v>0.32157544501130442</v>
      </c>
      <c r="D17678" s="107">
        <v>0.50046573337968958</v>
      </c>
      <c r="E17678" s="106">
        <v>0.54917978155967351</v>
      </c>
      <c r="F17678" s="107">
        <v>0.53062211797348535</v>
      </c>
      <c r="G17678" s="106">
        <v>0.89011496497755438</v>
      </c>
      <c r="H17678" s="107">
        <v>0.67894115351472184</v>
      </c>
      <c r="I17678" s="121" t="str">
        <f t="shared" si="276"/>
        <v>E</v>
      </c>
    </row>
    <row r="17679" spans="2:9" ht="12.75">
      <c r="B17679" s="102">
        <v>248510155</v>
      </c>
      <c r="C17679" s="106">
        <v>0.30615059023475766</v>
      </c>
      <c r="D17679" s="107">
        <v>0.47625340255759885</v>
      </c>
      <c r="E17679" s="106">
        <v>0.94858532482845126</v>
      </c>
      <c r="F17679" s="107">
        <v>0.33629994700731114</v>
      </c>
      <c r="G17679" s="106">
        <v>0.65371036934930427</v>
      </c>
      <c r="H17679" s="107">
        <v>0.5649203766504467</v>
      </c>
      <c r="I17679" s="121" t="str">
        <f t="shared" si="276"/>
        <v>TH</v>
      </c>
    </row>
    <row r="17680" spans="2:9" ht="12.75">
      <c r="B17680" s="102">
        <v>248510188</v>
      </c>
      <c r="C17680" s="106">
        <v>0.10244055573006361</v>
      </c>
      <c r="D17680" s="107">
        <v>0.90524187526811217</v>
      </c>
      <c r="E17680" s="106">
        <v>0.61393713257569793</v>
      </c>
      <c r="F17680" s="107">
        <v>4.5781975399699526E-2</v>
      </c>
      <c r="G17680" s="106">
        <v>0.14995433131269831</v>
      </c>
      <c r="H17680" s="107">
        <v>0.78328300822464869</v>
      </c>
      <c r="I17680" s="121" t="str">
        <f t="shared" si="276"/>
        <v>DF</v>
      </c>
    </row>
    <row r="17681" spans="2:9" ht="12.75">
      <c r="B17681" s="102">
        <v>248513273</v>
      </c>
      <c r="C17681" s="106">
        <v>0.28652437509152451</v>
      </c>
      <c r="D17681" s="107">
        <v>0.41497521874172505</v>
      </c>
      <c r="E17681" s="106">
        <v>0.29677907055093833</v>
      </c>
      <c r="F17681" s="107">
        <v>0.993980476596243</v>
      </c>
      <c r="G17681" s="106">
        <v>0.57840894148026933</v>
      </c>
      <c r="H17681" s="107">
        <v>0.28940712650480838</v>
      </c>
      <c r="I17681" s="121" t="str">
        <f t="shared" si="276"/>
        <v>C</v>
      </c>
    </row>
    <row r="17682" spans="2:9" ht="12.75">
      <c r="B17682" s="102">
        <v>248515089</v>
      </c>
      <c r="C17682" s="106">
        <v>0.53442025232345092</v>
      </c>
      <c r="D17682" s="107">
        <v>0.87909930009301007</v>
      </c>
      <c r="E17682" s="106">
        <v>0.52946021566253454</v>
      </c>
      <c r="F17682" s="107">
        <v>0.56310725883323531</v>
      </c>
      <c r="G17682" s="106">
        <v>0.82934625141954421</v>
      </c>
      <c r="H17682" s="107">
        <v>0.74117196741143454</v>
      </c>
      <c r="I17682" s="121" t="str">
        <f t="shared" si="276"/>
        <v>DF</v>
      </c>
    </row>
    <row r="17683" spans="2:9" ht="12.75">
      <c r="B17683" s="102">
        <v>248515582</v>
      </c>
      <c r="C17683" s="106">
        <v>0.80537117772295685</v>
      </c>
      <c r="D17683" s="107">
        <v>0.89297486382039937</v>
      </c>
      <c r="E17683" s="106">
        <v>0.93731099300762977</v>
      </c>
      <c r="F17683" s="107">
        <v>0.5852703514104487</v>
      </c>
      <c r="G17683" s="106">
        <v>0.26502747524053039</v>
      </c>
      <c r="H17683" s="107">
        <v>0.24032814657154855</v>
      </c>
      <c r="I17683" s="121" t="str">
        <f t="shared" si="276"/>
        <v>TH</v>
      </c>
    </row>
    <row r="17684" spans="2:9" ht="12.75">
      <c r="B17684" s="102">
        <v>248515871</v>
      </c>
      <c r="C17684" s="106">
        <v>0.98291999953640463</v>
      </c>
      <c r="D17684" s="107">
        <v>7.9129001011787325E-2</v>
      </c>
      <c r="E17684" s="106">
        <v>0.50343003452461144</v>
      </c>
      <c r="F17684" s="107">
        <v>0.85640967802962642</v>
      </c>
      <c r="G17684" s="106">
        <v>0.43846770410996894</v>
      </c>
      <c r="H17684" s="107">
        <v>0.75978275054743616</v>
      </c>
      <c r="I17684" s="121" t="str">
        <f t="shared" si="276"/>
        <v>FH</v>
      </c>
    </row>
    <row r="17685" spans="2:9" ht="12.75">
      <c r="B17685" s="102">
        <v>248516062</v>
      </c>
      <c r="C17685" s="106">
        <v>0.40104596064480624</v>
      </c>
      <c r="D17685" s="107">
        <v>0.50188462184046045</v>
      </c>
      <c r="E17685" s="106">
        <v>0.72228735717078774</v>
      </c>
      <c r="F17685" s="107">
        <v>0.87741559787279222</v>
      </c>
      <c r="G17685" s="106">
        <v>0.12956227255422892</v>
      </c>
      <c r="H17685" s="107">
        <v>0.22603615299805235</v>
      </c>
      <c r="I17685" s="121" t="str">
        <f t="shared" si="276"/>
        <v>C</v>
      </c>
    </row>
    <row r="17686" spans="2:9" ht="12.75">
      <c r="B17686" s="102">
        <v>248517679</v>
      </c>
      <c r="C17686" s="106">
        <v>0.7804803331900545</v>
      </c>
      <c r="D17686" s="107">
        <v>1.3443387256550698E-2</v>
      </c>
      <c r="E17686" s="106">
        <v>0.22158199345635765</v>
      </c>
      <c r="F17686" s="107">
        <v>0.82831150910418838</v>
      </c>
      <c r="G17686" s="106">
        <v>0.51177420995595768</v>
      </c>
      <c r="H17686" s="107">
        <v>0.95952941983557638</v>
      </c>
      <c r="I17686" s="121" t="str">
        <f t="shared" si="276"/>
        <v>BH</v>
      </c>
    </row>
    <row r="17687" spans="2:9" ht="12.75">
      <c r="B17687" s="102">
        <v>248517935</v>
      </c>
      <c r="C17687" s="106">
        <v>0.35194993815156428</v>
      </c>
      <c r="D17687" s="107">
        <v>0.55081411442492234</v>
      </c>
      <c r="E17687" s="106">
        <v>0.31055864188383664</v>
      </c>
      <c r="F17687" s="107">
        <v>0.87286703965143575</v>
      </c>
      <c r="G17687" s="106">
        <v>0.53869218418225073</v>
      </c>
      <c r="H17687" s="107">
        <v>0.44629890470435107</v>
      </c>
      <c r="I17687" s="121" t="str">
        <f t="shared" si="276"/>
        <v>C</v>
      </c>
    </row>
    <row r="17688" spans="2:9" ht="12.75">
      <c r="B17688" s="102">
        <v>248517992</v>
      </c>
      <c r="C17688" s="106">
        <v>0.14158426354263209</v>
      </c>
      <c r="D17688" s="107">
        <v>0.35307125186363741</v>
      </c>
      <c r="E17688" s="106">
        <v>0.40088897256949818</v>
      </c>
      <c r="F17688" s="107">
        <v>0.95701813750988562</v>
      </c>
      <c r="G17688" s="106">
        <v>0.37881814475632147</v>
      </c>
      <c r="H17688" s="107">
        <v>0.6043375106073734</v>
      </c>
      <c r="I17688" s="121" t="str">
        <f t="shared" si="276"/>
        <v>C</v>
      </c>
    </row>
    <row r="17689" spans="2:9" ht="12.75">
      <c r="B17689" s="102">
        <v>248519815</v>
      </c>
      <c r="C17689" s="106">
        <v>8.7889529749496376E-2</v>
      </c>
      <c r="D17689" s="107">
        <v>0.63886103650407766</v>
      </c>
      <c r="E17689" s="106">
        <v>0.36157478944657218</v>
      </c>
      <c r="F17689" s="107">
        <v>0.38026934140986413</v>
      </c>
      <c r="G17689" s="106">
        <v>5.6305706084155638E-2</v>
      </c>
      <c r="H17689" s="107">
        <v>0.26676361509685087</v>
      </c>
      <c r="I17689" s="121" t="str">
        <f t="shared" si="276"/>
        <v>DF</v>
      </c>
    </row>
    <row r="17690" spans="2:9" ht="12.75">
      <c r="B17690" s="102">
        <v>248521201</v>
      </c>
      <c r="C17690" s="106">
        <v>0.97656935587570826</v>
      </c>
      <c r="D17690" s="107">
        <v>0.19428408865265379</v>
      </c>
      <c r="E17690" s="106">
        <v>0.72559038280717836</v>
      </c>
      <c r="F17690" s="107">
        <v>0.57781807866800716</v>
      </c>
      <c r="G17690" s="106">
        <v>4.6892767171824445E-3</v>
      </c>
      <c r="H17690" s="107">
        <v>0.77584891958108138</v>
      </c>
      <c r="I17690" s="121" t="str">
        <f t="shared" si="276"/>
        <v>FH</v>
      </c>
    </row>
    <row r="17691" spans="2:9" ht="12.75">
      <c r="B17691" s="102">
        <v>248525698</v>
      </c>
      <c r="C17691" s="106">
        <v>0.70218927436569101</v>
      </c>
      <c r="D17691" s="107">
        <v>0.78107682881739304</v>
      </c>
      <c r="E17691" s="106">
        <v>0.93756328709279479</v>
      </c>
      <c r="F17691" s="107">
        <v>0.88021297124096964</v>
      </c>
      <c r="G17691" s="106">
        <v>0.94068550905136661</v>
      </c>
      <c r="H17691" s="107">
        <v>0.80771027385781391</v>
      </c>
      <c r="I17691" s="121" t="str">
        <f t="shared" si="276"/>
        <v>E</v>
      </c>
    </row>
    <row r="17692" spans="2:9" ht="12.75">
      <c r="B17692" s="102">
        <v>248526193</v>
      </c>
      <c r="C17692" s="106">
        <v>0.2158217659491708</v>
      </c>
      <c r="D17692" s="107">
        <v>9.3131431806739329E-2</v>
      </c>
      <c r="E17692" s="106">
        <v>0.11767365794385687</v>
      </c>
      <c r="F17692" s="107">
        <v>0.40132019605251035</v>
      </c>
      <c r="G17692" s="106">
        <v>0.93441886405059904</v>
      </c>
      <c r="H17692" s="107">
        <v>7.7089382161278808E-2</v>
      </c>
      <c r="I17692" s="121" t="str">
        <f t="shared" si="276"/>
        <v>E</v>
      </c>
    </row>
    <row r="17693" spans="2:9" ht="12.75">
      <c r="B17693" s="102">
        <v>248527960</v>
      </c>
      <c r="C17693" s="106">
        <v>0.27836785351839044</v>
      </c>
      <c r="D17693" s="107">
        <v>0.78966151817672903</v>
      </c>
      <c r="E17693" s="106">
        <v>0.98464685088741044</v>
      </c>
      <c r="F17693" s="107">
        <v>0.18020011597542762</v>
      </c>
      <c r="G17693" s="106">
        <v>0.14827758896016974</v>
      </c>
      <c r="H17693" s="107">
        <v>0.655139504283059</v>
      </c>
      <c r="I17693" s="121" t="str">
        <f t="shared" si="276"/>
        <v>TH</v>
      </c>
    </row>
    <row r="17694" spans="2:9" ht="12.75">
      <c r="B17694" s="102">
        <v>248528486</v>
      </c>
      <c r="C17694" s="106">
        <v>0.2386521022926138</v>
      </c>
      <c r="D17694" s="107">
        <v>8.7343206894735514E-2</v>
      </c>
      <c r="E17694" s="106">
        <v>1.060135967396203E-2</v>
      </c>
      <c r="F17694" s="107">
        <v>0.82441492847911335</v>
      </c>
      <c r="G17694" s="106">
        <v>4.3410701369026583E-3</v>
      </c>
      <c r="H17694" s="107">
        <v>0.55485175369446726</v>
      </c>
      <c r="I17694" s="121" t="str">
        <f t="shared" si="276"/>
        <v>C</v>
      </c>
    </row>
    <row r="17695" spans="2:9" ht="12.75">
      <c r="B17695" s="102">
        <v>248531176</v>
      </c>
      <c r="C17695" s="106">
        <v>0.25555727294912023</v>
      </c>
      <c r="D17695" s="107">
        <v>0.68544747369520476</v>
      </c>
      <c r="E17695" s="106">
        <v>0.21094437391397403</v>
      </c>
      <c r="F17695" s="107">
        <v>0.30626898531536129</v>
      </c>
      <c r="G17695" s="106">
        <v>0.88872023130196753</v>
      </c>
      <c r="H17695" s="107">
        <v>0.34380060112261779</v>
      </c>
      <c r="I17695" s="121" t="str">
        <f t="shared" si="276"/>
        <v>E</v>
      </c>
    </row>
    <row r="17696" spans="2:9" ht="12.75">
      <c r="B17696" s="102">
        <v>248534238</v>
      </c>
      <c r="C17696" s="106">
        <v>0.42769657721516419</v>
      </c>
      <c r="D17696" s="107">
        <v>0.71056135398173037</v>
      </c>
      <c r="E17696" s="106">
        <v>0.6199214769261856</v>
      </c>
      <c r="F17696" s="107">
        <v>0.89479238903799585</v>
      </c>
      <c r="G17696" s="106">
        <v>0.23364111114718744</v>
      </c>
      <c r="H17696" s="107">
        <v>9.0675097834852725E-2</v>
      </c>
      <c r="I17696" s="121" t="str">
        <f t="shared" si="276"/>
        <v>C</v>
      </c>
    </row>
    <row r="17697" spans="2:9" ht="12.75">
      <c r="B17697" s="102">
        <v>248534632</v>
      </c>
      <c r="C17697" s="106">
        <v>0.98596702498383548</v>
      </c>
      <c r="D17697" s="107">
        <v>0.30546889144162437</v>
      </c>
      <c r="E17697" s="106">
        <v>0.94741198124161974</v>
      </c>
      <c r="F17697" s="107">
        <v>0.9901035375468461</v>
      </c>
      <c r="G17697" s="106">
        <v>0.5145201320131283</v>
      </c>
      <c r="H17697" s="107">
        <v>0.23673922065137454</v>
      </c>
      <c r="I17697" s="121" t="str">
        <f t="shared" si="276"/>
        <v>C</v>
      </c>
    </row>
    <row r="17698" spans="2:9" ht="12.75">
      <c r="B17698" s="102">
        <v>248535186</v>
      </c>
      <c r="C17698" s="106">
        <v>0.53236316840208264</v>
      </c>
      <c r="D17698" s="107">
        <v>0.26712726609771309</v>
      </c>
      <c r="E17698" s="106">
        <v>0.75002556863982695</v>
      </c>
      <c r="F17698" s="107">
        <v>0.2765158964083958</v>
      </c>
      <c r="G17698" s="106">
        <v>0.79248091900374629</v>
      </c>
      <c r="H17698" s="107">
        <v>0.1435123445042894</v>
      </c>
      <c r="I17698" s="121" t="str">
        <f t="shared" si="276"/>
        <v>E</v>
      </c>
    </row>
    <row r="17699" spans="2:9" ht="12.75">
      <c r="B17699" s="102">
        <v>248535622</v>
      </c>
      <c r="C17699" s="106">
        <v>0.86730879796334404</v>
      </c>
      <c r="D17699" s="107">
        <v>0.20103898632193618</v>
      </c>
      <c r="E17699" s="106">
        <v>0.7139810344763553</v>
      </c>
      <c r="F17699" s="107">
        <v>0.45405331475421473</v>
      </c>
      <c r="G17699" s="106">
        <v>0.27300131623229795</v>
      </c>
      <c r="H17699" s="107">
        <v>0.39689593217327701</v>
      </c>
      <c r="I17699" s="121" t="str">
        <f t="shared" si="276"/>
        <v>FH</v>
      </c>
    </row>
    <row r="17700" spans="2:9" ht="12.75">
      <c r="B17700" s="102">
        <v>248536268</v>
      </c>
      <c r="C17700" s="106">
        <v>9.966873333905335E-3</v>
      </c>
      <c r="D17700" s="107">
        <v>0.66305763542272311</v>
      </c>
      <c r="E17700" s="106">
        <v>0.13858542858410727</v>
      </c>
      <c r="F17700" s="107">
        <v>7.4235374414531874E-2</v>
      </c>
      <c r="G17700" s="106">
        <v>0.35125623791540495</v>
      </c>
      <c r="H17700" s="107">
        <v>0.97871274790733409</v>
      </c>
      <c r="I17700" s="121" t="str">
        <f t="shared" si="276"/>
        <v>BH</v>
      </c>
    </row>
    <row r="17701" spans="2:9" ht="12.75">
      <c r="B17701" s="102">
        <v>248537553</v>
      </c>
      <c r="C17701" s="106">
        <v>0.52684687866667357</v>
      </c>
      <c r="D17701" s="107">
        <v>0.16394048671184258</v>
      </c>
      <c r="E17701" s="106">
        <v>0.22484067509894712</v>
      </c>
      <c r="F17701" s="107">
        <v>0.49702518261493989</v>
      </c>
      <c r="G17701" s="106">
        <v>0.88694958174603578</v>
      </c>
      <c r="H17701" s="107">
        <v>0.68664893730679299</v>
      </c>
      <c r="I17701" s="121" t="str">
        <f t="shared" si="276"/>
        <v>E</v>
      </c>
    </row>
    <row r="17702" spans="2:9" ht="12.75">
      <c r="B17702" s="102">
        <v>248540621</v>
      </c>
      <c r="C17702" s="106">
        <v>0.84966507269546554</v>
      </c>
      <c r="D17702" s="107">
        <v>0.74945737093808429</v>
      </c>
      <c r="E17702" s="106">
        <v>0.42790408555355164</v>
      </c>
      <c r="F17702" s="107">
        <v>0.96869726060880978</v>
      </c>
      <c r="G17702" s="106">
        <v>0.6531806562420206</v>
      </c>
      <c r="H17702" s="107">
        <v>0.38186945919760107</v>
      </c>
      <c r="I17702" s="121" t="str">
        <f t="shared" si="276"/>
        <v>C</v>
      </c>
    </row>
    <row r="17703" spans="2:9" ht="12.75">
      <c r="B17703" s="102">
        <v>248541027</v>
      </c>
      <c r="C17703" s="106">
        <v>0.96435538546742805</v>
      </c>
      <c r="D17703" s="107">
        <v>0.54971279718528177</v>
      </c>
      <c r="E17703" s="106">
        <v>0.16960036379790644</v>
      </c>
      <c r="F17703" s="107">
        <v>0.32733733310846436</v>
      </c>
      <c r="G17703" s="106">
        <v>2.1067051780082835E-2</v>
      </c>
      <c r="H17703" s="107">
        <v>0.28012997535453277</v>
      </c>
      <c r="I17703" s="121" t="str">
        <f t="shared" si="276"/>
        <v>FH</v>
      </c>
    </row>
    <row r="17704" spans="2:9" ht="12.75">
      <c r="B17704" s="102">
        <v>248542841</v>
      </c>
      <c r="C17704" s="106">
        <v>0.22301548596482079</v>
      </c>
      <c r="D17704" s="107">
        <v>0.92310572772377952</v>
      </c>
      <c r="E17704" s="106">
        <v>0.9658149019621789</v>
      </c>
      <c r="F17704" s="107">
        <v>0.91028699946213143</v>
      </c>
      <c r="G17704" s="106">
        <v>0.6511398472772203</v>
      </c>
      <c r="H17704" s="107">
        <v>0.24966697949935135</v>
      </c>
      <c r="I17704" s="121" t="str">
        <f t="shared" si="276"/>
        <v>TH</v>
      </c>
    </row>
    <row r="17705" spans="2:9" ht="12.75">
      <c r="B17705" s="102">
        <v>248543716</v>
      </c>
      <c r="C17705" s="106">
        <v>0.43333858773592304</v>
      </c>
      <c r="D17705" s="107">
        <v>0.36903535449714409</v>
      </c>
      <c r="E17705" s="106">
        <v>0.4519012096474091</v>
      </c>
      <c r="F17705" s="107">
        <v>0.15361763264861672</v>
      </c>
      <c r="G17705" s="106">
        <v>0.78748653478178543</v>
      </c>
      <c r="H17705" s="107">
        <v>1.7386631335789104E-2</v>
      </c>
      <c r="I17705" s="121" t="str">
        <f t="shared" si="276"/>
        <v>E</v>
      </c>
    </row>
    <row r="17706" spans="2:9" ht="12.75">
      <c r="B17706" s="102">
        <v>248544938</v>
      </c>
      <c r="C17706" s="106">
        <v>0.74369340098892711</v>
      </c>
      <c r="D17706" s="107">
        <v>0.22653612496754638</v>
      </c>
      <c r="E17706" s="106">
        <v>0.75049918843320151</v>
      </c>
      <c r="F17706" s="107">
        <v>0.93283389882445511</v>
      </c>
      <c r="G17706" s="106">
        <v>0.34428639725519439</v>
      </c>
      <c r="H17706" s="107">
        <v>0.15427110374457809</v>
      </c>
      <c r="I17706" s="121" t="str">
        <f t="shared" si="276"/>
        <v>C</v>
      </c>
    </row>
    <row r="17707" spans="2:9" ht="12.75">
      <c r="B17707" s="102">
        <v>248547585</v>
      </c>
      <c r="C17707" s="106">
        <v>5.8805629792376024E-2</v>
      </c>
      <c r="D17707" s="107">
        <v>0.50212588061238783</v>
      </c>
      <c r="E17707" s="106">
        <v>0.89266174113284191</v>
      </c>
      <c r="F17707" s="107">
        <v>0.30930671235139284</v>
      </c>
      <c r="G17707" s="106">
        <v>0.77511291112923852</v>
      </c>
      <c r="H17707" s="107">
        <v>0.85904105351540228</v>
      </c>
      <c r="I17707" s="121" t="str">
        <f t="shared" si="276"/>
        <v>TH</v>
      </c>
    </row>
    <row r="17708" spans="2:9" ht="12.75">
      <c r="B17708" s="102">
        <v>248548971</v>
      </c>
      <c r="C17708" s="106">
        <v>0.13847026841503784</v>
      </c>
      <c r="D17708" s="107">
        <v>0.40619812006971112</v>
      </c>
      <c r="E17708" s="106">
        <v>0.97073593753545229</v>
      </c>
      <c r="F17708" s="107">
        <v>0.2146194361133098</v>
      </c>
      <c r="G17708" s="106">
        <v>6.1252911705631519E-2</v>
      </c>
      <c r="H17708" s="107">
        <v>0.87870894327490601</v>
      </c>
      <c r="I17708" s="121" t="str">
        <f t="shared" si="276"/>
        <v>TH</v>
      </c>
    </row>
    <row r="17709" spans="2:9" ht="12.75">
      <c r="B17709" s="102">
        <v>248549739</v>
      </c>
      <c r="C17709" s="106">
        <v>0.10090043393786186</v>
      </c>
      <c r="D17709" s="107">
        <v>5.4436764253823711E-2</v>
      </c>
      <c r="E17709" s="106">
        <v>0.72725128839644282</v>
      </c>
      <c r="F17709" s="107">
        <v>0.56978973296348823</v>
      </c>
      <c r="G17709" s="106">
        <v>0.90893214022079349</v>
      </c>
      <c r="H17709" s="107">
        <v>0.89317068982617487</v>
      </c>
      <c r="I17709" s="121" t="str">
        <f t="shared" si="276"/>
        <v>E</v>
      </c>
    </row>
    <row r="17710" spans="2:9" ht="12.75">
      <c r="B17710" s="102">
        <v>248550268</v>
      </c>
      <c r="C17710" s="106">
        <v>0.9728472999455966</v>
      </c>
      <c r="D17710" s="107">
        <v>0.80326071594529469</v>
      </c>
      <c r="E17710" s="106">
        <v>0.44165844455990122</v>
      </c>
      <c r="F17710" s="107">
        <v>0.76099661936435048</v>
      </c>
      <c r="G17710" s="106">
        <v>0.89078109483099599</v>
      </c>
      <c r="H17710" s="107">
        <v>0.12651839363942607</v>
      </c>
      <c r="I17710" s="121" t="str">
        <f t="shared" si="276"/>
        <v>FH</v>
      </c>
    </row>
    <row r="17711" spans="2:9" ht="12.75">
      <c r="B17711" s="102">
        <v>248550456</v>
      </c>
      <c r="C17711" s="106">
        <v>0.41707962807210786</v>
      </c>
      <c r="D17711" s="107">
        <v>0.32810474654394239</v>
      </c>
      <c r="E17711" s="106">
        <v>5.3239747765052137E-2</v>
      </c>
      <c r="F17711" s="107">
        <v>0.81346367170715816</v>
      </c>
      <c r="G17711" s="106">
        <v>0.86499533255996974</v>
      </c>
      <c r="H17711" s="107">
        <v>0.10224210206676032</v>
      </c>
      <c r="I17711" s="121" t="str">
        <f t="shared" si="276"/>
        <v>E</v>
      </c>
    </row>
    <row r="17712" spans="2:9" ht="12.75">
      <c r="B17712" s="102">
        <v>248553230</v>
      </c>
      <c r="C17712" s="106">
        <v>0.67152015667487053</v>
      </c>
      <c r="D17712" s="107">
        <v>0.68728579807320167</v>
      </c>
      <c r="E17712" s="106">
        <v>0.45960087090730939</v>
      </c>
      <c r="F17712" s="107">
        <v>0.80503845699979748</v>
      </c>
      <c r="G17712" s="106">
        <v>6.4355646345054751E-2</v>
      </c>
      <c r="H17712" s="107">
        <v>0.42687815380195215</v>
      </c>
      <c r="I17712" s="121" t="str">
        <f t="shared" si="276"/>
        <v>C</v>
      </c>
    </row>
    <row r="17713" spans="2:9" ht="12.75">
      <c r="B17713" s="102">
        <v>248554145</v>
      </c>
      <c r="C17713" s="106">
        <v>0.707072902941142</v>
      </c>
      <c r="D17713" s="107">
        <v>6.7805843440620794E-2</v>
      </c>
      <c r="E17713" s="106">
        <v>0.10017046320997469</v>
      </c>
      <c r="F17713" s="107">
        <v>7.0129335447301822E-2</v>
      </c>
      <c r="G17713" s="106">
        <v>0.65264659379591317</v>
      </c>
      <c r="H17713" s="107">
        <v>0.82004442776847908</v>
      </c>
      <c r="I17713" s="121" t="str">
        <f t="shared" si="276"/>
        <v>BH</v>
      </c>
    </row>
    <row r="17714" spans="2:9" ht="12.75">
      <c r="B17714" s="102">
        <v>248555124</v>
      </c>
      <c r="C17714" s="106">
        <v>0.65302233186925629</v>
      </c>
      <c r="D17714" s="107">
        <v>0.80141498179650927</v>
      </c>
      <c r="E17714" s="106">
        <v>0.97512345906559617</v>
      </c>
      <c r="F17714" s="107">
        <v>0.88243082688887764</v>
      </c>
      <c r="G17714" s="106">
        <v>0.31224623306342458</v>
      </c>
      <c r="H17714" s="107">
        <v>0.81898743657039663</v>
      </c>
      <c r="I17714" s="121" t="str">
        <f t="shared" si="276"/>
        <v>TH</v>
      </c>
    </row>
    <row r="17715" spans="2:9" ht="12.75">
      <c r="B17715" s="102">
        <v>248555453</v>
      </c>
      <c r="C17715" s="106">
        <v>4.0699135999858527E-2</v>
      </c>
      <c r="D17715" s="107">
        <v>0.55105489661689266</v>
      </c>
      <c r="E17715" s="106">
        <v>0.54501076846934016</v>
      </c>
      <c r="F17715" s="107">
        <v>0.84206619460346155</v>
      </c>
      <c r="G17715" s="106">
        <v>0.70859863120461775</v>
      </c>
      <c r="H17715" s="107">
        <v>0.664704323793605</v>
      </c>
      <c r="I17715" s="121" t="str">
        <f t="shared" si="276"/>
        <v>C</v>
      </c>
    </row>
    <row r="17716" spans="2:9" ht="12.75">
      <c r="B17716" s="102">
        <v>248558102</v>
      </c>
      <c r="C17716" s="106">
        <v>0.21629246944733493</v>
      </c>
      <c r="D17716" s="107">
        <v>0.76315572152557909</v>
      </c>
      <c r="E17716" s="106">
        <v>0.54552016326864838</v>
      </c>
      <c r="F17716" s="107">
        <v>0.85799669614652352</v>
      </c>
      <c r="G17716" s="106">
        <v>0.98432356140071886</v>
      </c>
      <c r="H17716" s="107">
        <v>8.6791601104655447E-2</v>
      </c>
      <c r="I17716" s="121" t="str">
        <f t="shared" si="276"/>
        <v>E</v>
      </c>
    </row>
    <row r="17717" spans="2:9" ht="12.75">
      <c r="B17717" s="102">
        <v>248558358</v>
      </c>
      <c r="C17717" s="106">
        <v>0.66881787070186682</v>
      </c>
      <c r="D17717" s="107">
        <v>0.99048691710340098</v>
      </c>
      <c r="E17717" s="106">
        <v>0.95204099967250877</v>
      </c>
      <c r="F17717" s="107">
        <v>0.27400324994283531</v>
      </c>
      <c r="G17717" s="106">
        <v>0.33520407946429698</v>
      </c>
      <c r="H17717" s="107">
        <v>0.89451491010016748</v>
      </c>
      <c r="I17717" s="121" t="str">
        <f t="shared" si="276"/>
        <v>DF</v>
      </c>
    </row>
    <row r="17718" spans="2:9" ht="12.75">
      <c r="B17718" s="102">
        <v>248558811</v>
      </c>
      <c r="C17718" s="106">
        <v>0.94187568984755377</v>
      </c>
      <c r="D17718" s="107">
        <v>0.83673546991677339</v>
      </c>
      <c r="E17718" s="106">
        <v>2.0666433628871772E-2</v>
      </c>
      <c r="F17718" s="107">
        <v>0.13395459366468199</v>
      </c>
      <c r="G17718" s="106">
        <v>0.70641018345481243</v>
      </c>
      <c r="H17718" s="107">
        <v>0.83751683800905896</v>
      </c>
      <c r="I17718" s="121" t="str">
        <f t="shared" si="276"/>
        <v>FH</v>
      </c>
    </row>
    <row r="17719" spans="2:9" ht="12.75">
      <c r="B17719" s="102">
        <v>248560000</v>
      </c>
      <c r="C17719" s="106">
        <v>0.72939984117567169</v>
      </c>
      <c r="D17719" s="107">
        <v>0.50723054541304347</v>
      </c>
      <c r="E17719" s="106">
        <v>0.7751214699494664</v>
      </c>
      <c r="F17719" s="107">
        <v>0.1146738870998345</v>
      </c>
      <c r="G17719" s="106">
        <v>0.93188544982071075</v>
      </c>
      <c r="H17719" s="107">
        <v>2.9558747704419019E-2</v>
      </c>
      <c r="I17719" s="121" t="str">
        <f t="shared" si="276"/>
        <v>E</v>
      </c>
    </row>
    <row r="17720" spans="2:9" ht="12.75">
      <c r="B17720" s="102">
        <v>248561071</v>
      </c>
      <c r="C17720" s="106">
        <v>0.7805024923746382</v>
      </c>
      <c r="D17720" s="107">
        <v>0.86778196700872479</v>
      </c>
      <c r="E17720" s="106">
        <v>0.80904065523705038</v>
      </c>
      <c r="F17720" s="107">
        <v>0.61153171318737787</v>
      </c>
      <c r="G17720" s="106">
        <v>1.3281748564626383E-3</v>
      </c>
      <c r="H17720" s="107">
        <v>0.8229189555070251</v>
      </c>
      <c r="I17720" s="121" t="str">
        <f t="shared" si="276"/>
        <v>DF</v>
      </c>
    </row>
    <row r="17721" spans="2:9" ht="12.75">
      <c r="B17721" s="102">
        <v>248564454</v>
      </c>
      <c r="C17721" s="106">
        <v>0.10339507959654171</v>
      </c>
      <c r="D17721" s="107">
        <v>0.91436481607081355</v>
      </c>
      <c r="E17721" s="106">
        <v>0.96073856872904995</v>
      </c>
      <c r="F17721" s="107">
        <v>0.2473588595529459</v>
      </c>
      <c r="G17721" s="106">
        <v>3.9958337200549199E-2</v>
      </c>
      <c r="H17721" s="107">
        <v>0.75544501934873187</v>
      </c>
      <c r="I17721" s="121" t="str">
        <f t="shared" si="276"/>
        <v>TH</v>
      </c>
    </row>
    <row r="17722" spans="2:9" ht="12.75">
      <c r="B17722" s="102">
        <v>248565949</v>
      </c>
      <c r="C17722" s="106">
        <v>0.352386357611155</v>
      </c>
      <c r="D17722" s="107">
        <v>0.61204269775145104</v>
      </c>
      <c r="E17722" s="106">
        <v>0.22336681505017908</v>
      </c>
      <c r="F17722" s="107">
        <v>0.67476595752247326</v>
      </c>
      <c r="G17722" s="106">
        <v>8.3936755519043338E-2</v>
      </c>
      <c r="H17722" s="107">
        <v>0.47140574442438155</v>
      </c>
      <c r="I17722" s="121" t="str">
        <f t="shared" si="276"/>
        <v>C</v>
      </c>
    </row>
    <row r="17723" spans="2:9" ht="12.75">
      <c r="B17723" s="102">
        <v>248567111</v>
      </c>
      <c r="C17723" s="106">
        <v>0.91684528274375765</v>
      </c>
      <c r="D17723" s="107">
        <v>0.28417134658071586</v>
      </c>
      <c r="E17723" s="106">
        <v>0.66207303152274566</v>
      </c>
      <c r="F17723" s="107">
        <v>0.23633531800793861</v>
      </c>
      <c r="G17723" s="106">
        <v>0.25042807915330489</v>
      </c>
      <c r="H17723" s="107">
        <v>0.98868530400245325</v>
      </c>
      <c r="I17723" s="121" t="str">
        <f t="shared" si="276"/>
        <v>BH</v>
      </c>
    </row>
    <row r="17724" spans="2:9" ht="12.75">
      <c r="B17724" s="102">
        <v>248568877</v>
      </c>
      <c r="C17724" s="106">
        <v>0.48170889874228973</v>
      </c>
      <c r="D17724" s="107">
        <v>0.44280257562315395</v>
      </c>
      <c r="E17724" s="106">
        <v>0.66443060974026324</v>
      </c>
      <c r="F17724" s="107">
        <v>0.71574495023021711</v>
      </c>
      <c r="G17724" s="106">
        <v>0.76912993232534443</v>
      </c>
      <c r="H17724" s="107">
        <v>0.35089299636451621</v>
      </c>
      <c r="I17724" s="121" t="str">
        <f t="shared" si="276"/>
        <v>E</v>
      </c>
    </row>
    <row r="17725" spans="2:9" ht="12.75">
      <c r="B17725" s="102">
        <v>248569669</v>
      </c>
      <c r="C17725" s="106">
        <v>0.16529942196676917</v>
      </c>
      <c r="D17725" s="107">
        <v>0.59908829253303564</v>
      </c>
      <c r="E17725" s="106">
        <v>0.97290281975685478</v>
      </c>
      <c r="F17725" s="107">
        <v>9.2270092341507848E-2</v>
      </c>
      <c r="G17725" s="106">
        <v>0.50443229137650558</v>
      </c>
      <c r="H17725" s="107">
        <v>0.61326449855580223</v>
      </c>
      <c r="I17725" s="121" t="str">
        <f t="shared" si="276"/>
        <v>TH</v>
      </c>
    </row>
    <row r="17726" spans="2:9" ht="12.75">
      <c r="B17726" s="102">
        <v>248570049</v>
      </c>
      <c r="C17726" s="106">
        <v>0.72969203438914221</v>
      </c>
      <c r="D17726" s="107">
        <v>0.51997048565952686</v>
      </c>
      <c r="E17726" s="106">
        <v>0.71699541874238326</v>
      </c>
      <c r="F17726" s="107">
        <v>0.29903589044526302</v>
      </c>
      <c r="G17726" s="106">
        <v>0.41350703484240636</v>
      </c>
      <c r="H17726" s="107">
        <v>0.70785578368745128</v>
      </c>
      <c r="I17726" s="121" t="str">
        <f t="shared" si="276"/>
        <v>FH</v>
      </c>
    </row>
    <row r="17727" spans="2:9" ht="12.75">
      <c r="B17727" s="102">
        <v>248570247</v>
      </c>
      <c r="C17727" s="106">
        <v>0.23761188880295703</v>
      </c>
      <c r="D17727" s="107">
        <v>0.39002713498041741</v>
      </c>
      <c r="E17727" s="106">
        <v>0.12861942614764432</v>
      </c>
      <c r="F17727" s="107">
        <v>0.57958661920786803</v>
      </c>
      <c r="G17727" s="106">
        <v>0.87167129036403246</v>
      </c>
      <c r="H17727" s="107">
        <v>9.3355870692939824E-2</v>
      </c>
      <c r="I17727" s="121" t="str">
        <f t="shared" si="276"/>
        <v>E</v>
      </c>
    </row>
    <row r="17728" spans="2:9" ht="12.75">
      <c r="B17728" s="102">
        <v>248571467</v>
      </c>
      <c r="C17728" s="106">
        <v>2.0229716380199214E-2</v>
      </c>
      <c r="D17728" s="107">
        <v>0.18825525051852865</v>
      </c>
      <c r="E17728" s="106">
        <v>0.60819881357871231</v>
      </c>
      <c r="F17728" s="107">
        <v>0.28109262526651602</v>
      </c>
      <c r="G17728" s="106">
        <v>2.2471759039786932E-2</v>
      </c>
      <c r="H17728" s="107">
        <v>0.74580928263899549</v>
      </c>
      <c r="I17728" s="121" t="str">
        <f t="shared" si="276"/>
        <v>BH</v>
      </c>
    </row>
    <row r="17729" spans="2:9" ht="12.75">
      <c r="B17729" s="102">
        <v>248573035</v>
      </c>
      <c r="C17729" s="106">
        <v>3.5509062703206862E-2</v>
      </c>
      <c r="D17729" s="107">
        <v>0.65914920245227138</v>
      </c>
      <c r="E17729" s="106">
        <v>0.82091657684800978</v>
      </c>
      <c r="F17729" s="107">
        <v>0.15982576031958384</v>
      </c>
      <c r="G17729" s="106">
        <v>0.24990687689124358</v>
      </c>
      <c r="H17729" s="107">
        <v>0.11228761964903855</v>
      </c>
      <c r="I17729" s="121" t="str">
        <f t="shared" si="276"/>
        <v>TH</v>
      </c>
    </row>
    <row r="17730" spans="2:9" ht="12.75">
      <c r="B17730" s="102">
        <v>248573579</v>
      </c>
      <c r="C17730" s="106">
        <v>0.35793932296346176</v>
      </c>
      <c r="D17730" s="107">
        <v>0.21732473696158516</v>
      </c>
      <c r="E17730" s="106">
        <v>7.5906903158063255E-2</v>
      </c>
      <c r="F17730" s="107">
        <v>0.48255599400972615</v>
      </c>
      <c r="G17730" s="106">
        <v>0.43983995799939368</v>
      </c>
      <c r="H17730" s="107">
        <v>0.50475895597693587</v>
      </c>
      <c r="I17730" s="121" t="str">
        <f t="shared" si="276"/>
        <v>BH</v>
      </c>
    </row>
    <row r="17731" spans="2:9" ht="12.75">
      <c r="B17731" s="102">
        <v>248575857</v>
      </c>
      <c r="C17731" s="106">
        <v>0.15777662567588502</v>
      </c>
      <c r="D17731" s="107">
        <v>0.57696171046808242</v>
      </c>
      <c r="E17731" s="106">
        <v>0.62273909146448703</v>
      </c>
      <c r="F17731" s="107">
        <v>1.8550419075730407E-2</v>
      </c>
      <c r="G17731" s="106">
        <v>0.86929458758360445</v>
      </c>
      <c r="H17731" s="107">
        <v>0.84023929034848388</v>
      </c>
      <c r="I17731" s="121" t="str">
        <f t="shared" si="276"/>
        <v>E</v>
      </c>
    </row>
    <row r="17732" spans="2:9" ht="12.75">
      <c r="B17732" s="102">
        <v>248576550</v>
      </c>
      <c r="C17732" s="106">
        <v>0.42197490146203531</v>
      </c>
      <c r="D17732" s="107">
        <v>0.83473730406467972</v>
      </c>
      <c r="E17732" s="106">
        <v>0.38114441324074821</v>
      </c>
      <c r="F17732" s="107">
        <v>0.58279395357969577</v>
      </c>
      <c r="G17732" s="106">
        <v>0.81319717094470723</v>
      </c>
      <c r="H17732" s="107">
        <v>0.63383384590400871</v>
      </c>
      <c r="I17732" s="121" t="str">
        <f t="shared" si="276"/>
        <v>DF</v>
      </c>
    </row>
    <row r="17733" spans="2:9" ht="12.75">
      <c r="B17733" s="102">
        <v>248576821</v>
      </c>
      <c r="C17733" s="106">
        <v>0.11196265444513509</v>
      </c>
      <c r="D17733" s="107">
        <v>0.80850642600157818</v>
      </c>
      <c r="E17733" s="106">
        <v>0.13212083172885869</v>
      </c>
      <c r="F17733" s="107">
        <v>0.46203812015978141</v>
      </c>
      <c r="G17733" s="106">
        <v>0.97284904277716056</v>
      </c>
      <c r="H17733" s="107">
        <v>0.59450243213793286</v>
      </c>
      <c r="I17733" s="121" t="str">
        <f t="shared" ref="I17733:I17796" si="277">INDEX($C$3:$H$3, MATCH(MAX(C17733:H17733), C17733:H17733, 0))</f>
        <v>E</v>
      </c>
    </row>
    <row r="17734" spans="2:9" ht="12.75">
      <c r="B17734" s="102">
        <v>248577457</v>
      </c>
      <c r="C17734" s="106">
        <v>0.2241764668184123</v>
      </c>
      <c r="D17734" s="107">
        <v>2.87605796838033E-2</v>
      </c>
      <c r="E17734" s="106">
        <v>0.40235505770449098</v>
      </c>
      <c r="F17734" s="107">
        <v>0.77250819327823472</v>
      </c>
      <c r="G17734" s="106">
        <v>0.33016183144966016</v>
      </c>
      <c r="H17734" s="107">
        <v>0.95283344022376659</v>
      </c>
      <c r="I17734" s="121" t="str">
        <f t="shared" si="277"/>
        <v>BH</v>
      </c>
    </row>
    <row r="17735" spans="2:9" ht="12.75">
      <c r="B17735" s="102">
        <v>248581945</v>
      </c>
      <c r="C17735" s="106">
        <v>0.67041768301690041</v>
      </c>
      <c r="D17735" s="107">
        <v>0.871289871310718</v>
      </c>
      <c r="E17735" s="106">
        <v>0.20142382322745167</v>
      </c>
      <c r="F17735" s="107">
        <v>0.13888404508254126</v>
      </c>
      <c r="G17735" s="106">
        <v>0.79696029064808305</v>
      </c>
      <c r="H17735" s="107">
        <v>0.80066786940872126</v>
      </c>
      <c r="I17735" s="121" t="str">
        <f t="shared" si="277"/>
        <v>DF</v>
      </c>
    </row>
    <row r="17736" spans="2:9" ht="12.75">
      <c r="B17736" s="102">
        <v>248582242</v>
      </c>
      <c r="C17736" s="106">
        <v>0.78622718063987573</v>
      </c>
      <c r="D17736" s="107">
        <v>0.94295025661669585</v>
      </c>
      <c r="E17736" s="106">
        <v>7.2194093050228947E-2</v>
      </c>
      <c r="F17736" s="107">
        <v>0.72752607772091071</v>
      </c>
      <c r="G17736" s="106">
        <v>2.5897005920697325E-2</v>
      </c>
      <c r="H17736" s="107">
        <v>0.15632990364005916</v>
      </c>
      <c r="I17736" s="121" t="str">
        <f t="shared" si="277"/>
        <v>DF</v>
      </c>
    </row>
    <row r="17737" spans="2:9" ht="12.75">
      <c r="B17737" s="102">
        <v>248585889</v>
      </c>
      <c r="C17737" s="106">
        <v>0.37026096330442648</v>
      </c>
      <c r="D17737" s="107">
        <v>0.32132871490528192</v>
      </c>
      <c r="E17737" s="106">
        <v>0.52771925399561681</v>
      </c>
      <c r="F17737" s="107">
        <v>0.41852781049285337</v>
      </c>
      <c r="G17737" s="106">
        <v>0.4290363109231361</v>
      </c>
      <c r="H17737" s="107">
        <v>0.1754919592058366</v>
      </c>
      <c r="I17737" s="121" t="str">
        <f t="shared" si="277"/>
        <v>TH</v>
      </c>
    </row>
    <row r="17738" spans="2:9" ht="12.75">
      <c r="B17738" s="102">
        <v>248587357</v>
      </c>
      <c r="C17738" s="106">
        <v>0.84367820774181035</v>
      </c>
      <c r="D17738" s="107">
        <v>0.44977307255399746</v>
      </c>
      <c r="E17738" s="106">
        <v>0.8859596178376048</v>
      </c>
      <c r="F17738" s="107">
        <v>0.91129394541694442</v>
      </c>
      <c r="G17738" s="106">
        <v>0.14789005221766183</v>
      </c>
      <c r="H17738" s="107">
        <v>0.62485018912526336</v>
      </c>
      <c r="I17738" s="121" t="str">
        <f t="shared" si="277"/>
        <v>C</v>
      </c>
    </row>
    <row r="17739" spans="2:9" ht="12.75">
      <c r="B17739" s="102">
        <v>248588380</v>
      </c>
      <c r="C17739" s="106">
        <v>0.64291041868925913</v>
      </c>
      <c r="D17739" s="107">
        <v>0.3222886087827237</v>
      </c>
      <c r="E17739" s="106">
        <v>0.94117180155561253</v>
      </c>
      <c r="F17739" s="107">
        <v>0.70110192921981085</v>
      </c>
      <c r="G17739" s="106">
        <v>0.47844495106961205</v>
      </c>
      <c r="H17739" s="107">
        <v>0.67600045682092547</v>
      </c>
      <c r="I17739" s="121" t="str">
        <f t="shared" si="277"/>
        <v>TH</v>
      </c>
    </row>
    <row r="17740" spans="2:9" ht="12.75">
      <c r="B17740" s="102">
        <v>248588438</v>
      </c>
      <c r="C17740" s="106">
        <v>0.20535454489068972</v>
      </c>
      <c r="D17740" s="107">
        <v>0.98859849819653101</v>
      </c>
      <c r="E17740" s="106">
        <v>0.70961388837553052</v>
      </c>
      <c r="F17740" s="107">
        <v>0.9917713839677138</v>
      </c>
      <c r="G17740" s="106">
        <v>0.29964767417608851</v>
      </c>
      <c r="H17740" s="107">
        <v>0.6213236846336887</v>
      </c>
      <c r="I17740" s="121" t="str">
        <f t="shared" si="277"/>
        <v>C</v>
      </c>
    </row>
    <row r="17741" spans="2:9" ht="12.75">
      <c r="B17741" s="102">
        <v>248593536</v>
      </c>
      <c r="C17741" s="106">
        <v>0.96034945241567482</v>
      </c>
      <c r="D17741" s="107">
        <v>0.68160979512716846</v>
      </c>
      <c r="E17741" s="106">
        <v>0.95567990726616081</v>
      </c>
      <c r="F17741" s="107">
        <v>0.45102082872845739</v>
      </c>
      <c r="G17741" s="106">
        <v>6.558484252201735E-2</v>
      </c>
      <c r="H17741" s="107">
        <v>0.40111570225249049</v>
      </c>
      <c r="I17741" s="121" t="str">
        <f t="shared" si="277"/>
        <v>FH</v>
      </c>
    </row>
    <row r="17742" spans="2:9" ht="12.75">
      <c r="B17742" s="102">
        <v>248594758</v>
      </c>
      <c r="C17742" s="106">
        <v>0.53234418259855065</v>
      </c>
      <c r="D17742" s="107">
        <v>0.77345599250844543</v>
      </c>
      <c r="E17742" s="106">
        <v>0.8822396730546016</v>
      </c>
      <c r="F17742" s="107">
        <v>0.83519886728464066</v>
      </c>
      <c r="G17742" s="106">
        <v>0.85055563046720284</v>
      </c>
      <c r="H17742" s="107">
        <v>8.9308922334456975E-2</v>
      </c>
      <c r="I17742" s="121" t="str">
        <f t="shared" si="277"/>
        <v>TH</v>
      </c>
    </row>
    <row r="17743" spans="2:9" ht="12.75">
      <c r="B17743" s="102">
        <v>248598033</v>
      </c>
      <c r="C17743" s="106">
        <v>0.14194270694784317</v>
      </c>
      <c r="D17743" s="107">
        <v>0.90917262914277952</v>
      </c>
      <c r="E17743" s="106">
        <v>0.5596822645772459</v>
      </c>
      <c r="F17743" s="107">
        <v>0.42817855563205232</v>
      </c>
      <c r="G17743" s="106">
        <v>9.9335689328235333E-2</v>
      </c>
      <c r="H17743" s="107">
        <v>0.73744653360022205</v>
      </c>
      <c r="I17743" s="121" t="str">
        <f t="shared" si="277"/>
        <v>DF</v>
      </c>
    </row>
    <row r="17744" spans="2:9" ht="12.75">
      <c r="B17744" s="102">
        <v>248599072</v>
      </c>
      <c r="C17744" s="106">
        <v>7.8404799159270233E-2</v>
      </c>
      <c r="D17744" s="107">
        <v>0.99366802727041326</v>
      </c>
      <c r="E17744" s="106">
        <v>0.61986549507661559</v>
      </c>
      <c r="F17744" s="107">
        <v>0.10258556414399322</v>
      </c>
      <c r="G17744" s="106">
        <v>0.65285109802496422</v>
      </c>
      <c r="H17744" s="107">
        <v>0.82569831017582307</v>
      </c>
      <c r="I17744" s="121" t="str">
        <f t="shared" si="277"/>
        <v>DF</v>
      </c>
    </row>
    <row r="17745" spans="2:9" ht="12.75">
      <c r="B17745" s="102">
        <v>248600614</v>
      </c>
      <c r="C17745" s="106">
        <v>0.81957125998986857</v>
      </c>
      <c r="D17745" s="107">
        <v>0.20624906302152723</v>
      </c>
      <c r="E17745" s="106">
        <v>0.81739500068026349</v>
      </c>
      <c r="F17745" s="107">
        <v>0.78982284466706876</v>
      </c>
      <c r="G17745" s="106">
        <v>0.10442538991315709</v>
      </c>
      <c r="H17745" s="107">
        <v>0.90444349219557374</v>
      </c>
      <c r="I17745" s="121" t="str">
        <f t="shared" si="277"/>
        <v>BH</v>
      </c>
    </row>
    <row r="17746" spans="2:9" ht="12.75">
      <c r="B17746" s="102">
        <v>248600664</v>
      </c>
      <c r="C17746" s="106">
        <v>0.51287429296006426</v>
      </c>
      <c r="D17746" s="107">
        <v>0.63949292965858717</v>
      </c>
      <c r="E17746" s="106">
        <v>7.1119561334444192E-2</v>
      </c>
      <c r="F17746" s="107">
        <v>0.74486982406201663</v>
      </c>
      <c r="G17746" s="106">
        <v>0.52882061479240505</v>
      </c>
      <c r="H17746" s="107">
        <v>0.40493974521808607</v>
      </c>
      <c r="I17746" s="121" t="str">
        <f t="shared" si="277"/>
        <v>C</v>
      </c>
    </row>
    <row r="17747" spans="2:9" ht="12.75">
      <c r="B17747" s="102">
        <v>248601357</v>
      </c>
      <c r="C17747" s="106">
        <v>0.55385458996499026</v>
      </c>
      <c r="D17747" s="107">
        <v>0.17079216791047003</v>
      </c>
      <c r="E17747" s="106">
        <v>0.66758202936750433</v>
      </c>
      <c r="F17747" s="107">
        <v>0.62848521796644441</v>
      </c>
      <c r="G17747" s="106">
        <v>0.33028773653667276</v>
      </c>
      <c r="H17747" s="107">
        <v>0.3454882083734212</v>
      </c>
      <c r="I17747" s="121" t="str">
        <f t="shared" si="277"/>
        <v>TH</v>
      </c>
    </row>
    <row r="17748" spans="2:9" ht="12.75">
      <c r="B17748" s="102">
        <v>248603634</v>
      </c>
      <c r="C17748" s="106">
        <v>0.43861568521417316</v>
      </c>
      <c r="D17748" s="107">
        <v>0.50192086700422767</v>
      </c>
      <c r="E17748" s="106">
        <v>0.98811888894902844</v>
      </c>
      <c r="F17748" s="107">
        <v>0.88241635412429353</v>
      </c>
      <c r="G17748" s="106">
        <v>0.47448264030843834</v>
      </c>
      <c r="H17748" s="107">
        <v>0.33294483859586443</v>
      </c>
      <c r="I17748" s="121" t="str">
        <f t="shared" si="277"/>
        <v>TH</v>
      </c>
    </row>
    <row r="17749" spans="2:9" ht="12.75">
      <c r="B17749" s="102">
        <v>248605301</v>
      </c>
      <c r="C17749" s="106">
        <v>0.72648198014153276</v>
      </c>
      <c r="D17749" s="107">
        <v>0.29182929271659663</v>
      </c>
      <c r="E17749" s="106">
        <v>0.15044962849070131</v>
      </c>
      <c r="F17749" s="107">
        <v>0.54623771589724779</v>
      </c>
      <c r="G17749" s="106">
        <v>0.5131654126784666</v>
      </c>
      <c r="H17749" s="107">
        <v>0.32325237258523787</v>
      </c>
      <c r="I17749" s="121" t="str">
        <f t="shared" si="277"/>
        <v>FH</v>
      </c>
    </row>
    <row r="17750" spans="2:9" ht="12.75">
      <c r="B17750" s="102">
        <v>248606192</v>
      </c>
      <c r="C17750" s="106">
        <v>0.1780873492745001</v>
      </c>
      <c r="D17750" s="107">
        <v>2.5621473333834466E-2</v>
      </c>
      <c r="E17750" s="106">
        <v>0.50506253200580087</v>
      </c>
      <c r="F17750" s="107">
        <v>0.74829872647894824</v>
      </c>
      <c r="G17750" s="106">
        <v>0.7353246936460005</v>
      </c>
      <c r="H17750" s="107">
        <v>0.42195939963726659</v>
      </c>
      <c r="I17750" s="121" t="str">
        <f t="shared" si="277"/>
        <v>C</v>
      </c>
    </row>
    <row r="17751" spans="2:9" ht="12.75">
      <c r="B17751" s="102">
        <v>248610284</v>
      </c>
      <c r="C17751" s="106">
        <v>0.40678574406829693</v>
      </c>
      <c r="D17751" s="107">
        <v>0.7408080192287676</v>
      </c>
      <c r="E17751" s="106">
        <v>0.88333887735997907</v>
      </c>
      <c r="F17751" s="107">
        <v>0.22312668748054909</v>
      </c>
      <c r="G17751" s="106">
        <v>0.72054281788566032</v>
      </c>
      <c r="H17751" s="107">
        <v>0.62913973077920371</v>
      </c>
      <c r="I17751" s="121" t="str">
        <f t="shared" si="277"/>
        <v>TH</v>
      </c>
    </row>
    <row r="17752" spans="2:9" ht="12.75">
      <c r="B17752" s="102">
        <v>248611019</v>
      </c>
      <c r="C17752" s="106">
        <v>0.24142203837437592</v>
      </c>
      <c r="D17752" s="107">
        <v>0.70888437559854012</v>
      </c>
      <c r="E17752" s="106">
        <v>0.54434818106362481</v>
      </c>
      <c r="F17752" s="107">
        <v>0.64778715550293064</v>
      </c>
      <c r="G17752" s="106">
        <v>0.31357537844209671</v>
      </c>
      <c r="H17752" s="107">
        <v>0.96396363763049164</v>
      </c>
      <c r="I17752" s="121" t="str">
        <f t="shared" si="277"/>
        <v>BH</v>
      </c>
    </row>
    <row r="17753" spans="2:9" ht="12.75">
      <c r="B17753" s="102">
        <v>248611918</v>
      </c>
      <c r="C17753" s="106">
        <v>0.74973553637395884</v>
      </c>
      <c r="D17753" s="107">
        <v>3.9600663660717572E-2</v>
      </c>
      <c r="E17753" s="106">
        <v>4.3635670509799773E-2</v>
      </c>
      <c r="F17753" s="107">
        <v>0.80174584817263472</v>
      </c>
      <c r="G17753" s="106">
        <v>0.76962211795557867</v>
      </c>
      <c r="H17753" s="107">
        <v>0.20058863651080117</v>
      </c>
      <c r="I17753" s="121" t="str">
        <f t="shared" si="277"/>
        <v>C</v>
      </c>
    </row>
    <row r="17754" spans="2:9" ht="12.75">
      <c r="B17754" s="102">
        <v>248612486</v>
      </c>
      <c r="C17754" s="106">
        <v>2.4750366201113039E-2</v>
      </c>
      <c r="D17754" s="107">
        <v>0.34006158392816599</v>
      </c>
      <c r="E17754" s="106">
        <v>0.29807110273810178</v>
      </c>
      <c r="F17754" s="107">
        <v>0.41275898791662002</v>
      </c>
      <c r="G17754" s="106">
        <v>0.3216171734188471</v>
      </c>
      <c r="H17754" s="107">
        <v>0.65503138575056785</v>
      </c>
      <c r="I17754" s="121" t="str">
        <f t="shared" si="277"/>
        <v>BH</v>
      </c>
    </row>
    <row r="17755" spans="2:9" ht="12.75">
      <c r="B17755" s="102">
        <v>248612651</v>
      </c>
      <c r="C17755" s="106">
        <v>0.1399697255116239</v>
      </c>
      <c r="D17755" s="107">
        <v>0.4887487250439797</v>
      </c>
      <c r="E17755" s="106">
        <v>0.33918763209862046</v>
      </c>
      <c r="F17755" s="107">
        <v>0.96043283225840348</v>
      </c>
      <c r="G17755" s="106">
        <v>0.43419547459914387</v>
      </c>
      <c r="H17755" s="107">
        <v>0.38390727458493523</v>
      </c>
      <c r="I17755" s="121" t="str">
        <f t="shared" si="277"/>
        <v>C</v>
      </c>
    </row>
    <row r="17756" spans="2:9" ht="12.75">
      <c r="B17756" s="102">
        <v>248616389</v>
      </c>
      <c r="C17756" s="106">
        <v>0.53336568379461591</v>
      </c>
      <c r="D17756" s="107">
        <v>0.66696070689101417</v>
      </c>
      <c r="E17756" s="106">
        <v>0.75301583449866971</v>
      </c>
      <c r="F17756" s="107">
        <v>2.5799949898157593E-3</v>
      </c>
      <c r="G17756" s="106">
        <v>8.6520559148357323E-2</v>
      </c>
      <c r="H17756" s="107">
        <v>0.55189626774044731</v>
      </c>
      <c r="I17756" s="121" t="str">
        <f t="shared" si="277"/>
        <v>TH</v>
      </c>
    </row>
    <row r="17757" spans="2:9" ht="12.75">
      <c r="B17757" s="102">
        <v>248616770</v>
      </c>
      <c r="C17757" s="106">
        <v>0.53955462853401892</v>
      </c>
      <c r="D17757" s="107">
        <v>0.74071902117938015</v>
      </c>
      <c r="E17757" s="106">
        <v>0.65296296091775119</v>
      </c>
      <c r="F17757" s="107">
        <v>5.2903543153255406E-2</v>
      </c>
      <c r="G17757" s="106">
        <v>0.3333869370602871</v>
      </c>
      <c r="H17757" s="107">
        <v>0.52406972251515427</v>
      </c>
      <c r="I17757" s="121" t="str">
        <f t="shared" si="277"/>
        <v>DF</v>
      </c>
    </row>
    <row r="17758" spans="2:9" ht="12.75">
      <c r="B17758" s="102">
        <v>248617403</v>
      </c>
      <c r="C17758" s="106">
        <v>0.8192071057538961</v>
      </c>
      <c r="D17758" s="107">
        <v>0.96257542448909295</v>
      </c>
      <c r="E17758" s="106">
        <v>0.47099077167873227</v>
      </c>
      <c r="F17758" s="107">
        <v>0.32739651887406573</v>
      </c>
      <c r="G17758" s="106">
        <v>0.74046903937966957</v>
      </c>
      <c r="H17758" s="107">
        <v>0.26567716273670694</v>
      </c>
      <c r="I17758" s="121" t="str">
        <f t="shared" si="277"/>
        <v>DF</v>
      </c>
    </row>
    <row r="17759" spans="2:9" ht="12.75">
      <c r="B17759" s="102">
        <v>248619747</v>
      </c>
      <c r="C17759" s="106">
        <v>0.34270393489649664</v>
      </c>
      <c r="D17759" s="107">
        <v>0.11608706918570277</v>
      </c>
      <c r="E17759" s="106">
        <v>0.19136273577707197</v>
      </c>
      <c r="F17759" s="107">
        <v>0.19164438040916054</v>
      </c>
      <c r="G17759" s="106">
        <v>0.3023190344311919</v>
      </c>
      <c r="H17759" s="107">
        <v>0.16583735472904859</v>
      </c>
      <c r="I17759" s="121" t="str">
        <f t="shared" si="277"/>
        <v>FH</v>
      </c>
    </row>
    <row r="17760" spans="2:9" ht="12.75">
      <c r="B17760" s="102">
        <v>248620127</v>
      </c>
      <c r="C17760" s="106">
        <v>0.97050870162667557</v>
      </c>
      <c r="D17760" s="107">
        <v>0.14283233719618327</v>
      </c>
      <c r="E17760" s="106">
        <v>0.18046500253306896</v>
      </c>
      <c r="F17760" s="107">
        <v>0.1037719101229535</v>
      </c>
      <c r="G17760" s="106">
        <v>0.48375964431862739</v>
      </c>
      <c r="H17760" s="107">
        <v>0.18855559058625526</v>
      </c>
      <c r="I17760" s="121" t="str">
        <f t="shared" si="277"/>
        <v>FH</v>
      </c>
    </row>
    <row r="17761" spans="2:9" ht="12.75">
      <c r="B17761" s="102">
        <v>248623287</v>
      </c>
      <c r="C17761" s="106">
        <v>3.5947889056559212E-2</v>
      </c>
      <c r="D17761" s="107">
        <v>0.43169151449815013</v>
      </c>
      <c r="E17761" s="106">
        <v>0.26228007061664327</v>
      </c>
      <c r="F17761" s="107">
        <v>0.34913312960349518</v>
      </c>
      <c r="G17761" s="106">
        <v>0.23155861983219239</v>
      </c>
      <c r="H17761" s="107">
        <v>0.26610896810452012</v>
      </c>
      <c r="I17761" s="121" t="str">
        <f t="shared" si="277"/>
        <v>DF</v>
      </c>
    </row>
    <row r="17762" spans="2:9" ht="12.75">
      <c r="B17762" s="102">
        <v>248623410</v>
      </c>
      <c r="C17762" s="106">
        <v>0.8607399995749152</v>
      </c>
      <c r="D17762" s="107">
        <v>0.20046211859339591</v>
      </c>
      <c r="E17762" s="106">
        <v>8.4796156979300985E-3</v>
      </c>
      <c r="F17762" s="107">
        <v>0.76226782321475728</v>
      </c>
      <c r="G17762" s="106">
        <v>0.90893536342649384</v>
      </c>
      <c r="H17762" s="107">
        <v>0.51665622542424505</v>
      </c>
      <c r="I17762" s="121" t="str">
        <f t="shared" si="277"/>
        <v>E</v>
      </c>
    </row>
    <row r="17763" spans="2:9" ht="12.75">
      <c r="B17763" s="102">
        <v>248623460</v>
      </c>
      <c r="C17763" s="106">
        <v>0.82737834370868901</v>
      </c>
      <c r="D17763" s="107">
        <v>0.54185978405453605</v>
      </c>
      <c r="E17763" s="106">
        <v>0.43179424668338795</v>
      </c>
      <c r="F17763" s="107">
        <v>0.28541140347850269</v>
      </c>
      <c r="G17763" s="106">
        <v>0.13900834361347325</v>
      </c>
      <c r="H17763" s="107">
        <v>0.95099124895732601</v>
      </c>
      <c r="I17763" s="121" t="str">
        <f t="shared" si="277"/>
        <v>BH</v>
      </c>
    </row>
    <row r="17764" spans="2:9" ht="12.75">
      <c r="B17764" s="102">
        <v>248626141</v>
      </c>
      <c r="C17764" s="106">
        <v>0.63255932186847641</v>
      </c>
      <c r="D17764" s="107">
        <v>0.37880673806576071</v>
      </c>
      <c r="E17764" s="106">
        <v>0.1974300755247218</v>
      </c>
      <c r="F17764" s="107">
        <v>0.41634341438788303</v>
      </c>
      <c r="G17764" s="106">
        <v>5.2230071655769761E-2</v>
      </c>
      <c r="H17764" s="107">
        <v>0.93839936954841474</v>
      </c>
      <c r="I17764" s="121" t="str">
        <f t="shared" si="277"/>
        <v>BH</v>
      </c>
    </row>
    <row r="17765" spans="2:9" ht="12.75">
      <c r="B17765" s="102">
        <v>248626315</v>
      </c>
      <c r="C17765" s="106">
        <v>0.37091508964368725</v>
      </c>
      <c r="D17765" s="107">
        <v>0.17102902395799036</v>
      </c>
      <c r="E17765" s="106">
        <v>0.19003046026274051</v>
      </c>
      <c r="F17765" s="107">
        <v>0.52356469719692611</v>
      </c>
      <c r="G17765" s="106">
        <v>0.32450519753586882</v>
      </c>
      <c r="H17765" s="107">
        <v>0.23392391171776072</v>
      </c>
      <c r="I17765" s="121" t="str">
        <f t="shared" si="277"/>
        <v>C</v>
      </c>
    </row>
    <row r="17766" spans="2:9" ht="12.75">
      <c r="B17766" s="102">
        <v>248627313</v>
      </c>
      <c r="C17766" s="106">
        <v>0.88590994702070613</v>
      </c>
      <c r="D17766" s="107">
        <v>0.84822974348604951</v>
      </c>
      <c r="E17766" s="106">
        <v>0.95471113407437369</v>
      </c>
      <c r="F17766" s="107">
        <v>6.408560393133822E-2</v>
      </c>
      <c r="G17766" s="106">
        <v>0.80554182747074599</v>
      </c>
      <c r="H17766" s="107">
        <v>0.50094100859613744</v>
      </c>
      <c r="I17766" s="121" t="str">
        <f t="shared" si="277"/>
        <v>TH</v>
      </c>
    </row>
    <row r="17767" spans="2:9" ht="12.75">
      <c r="B17767" s="102">
        <v>248630241</v>
      </c>
      <c r="C17767" s="106">
        <v>0.70709092480582481</v>
      </c>
      <c r="D17767" s="107">
        <v>0.77508742179111856</v>
      </c>
      <c r="E17767" s="106">
        <v>0.69432995187327262</v>
      </c>
      <c r="F17767" s="107">
        <v>0.71534793173811462</v>
      </c>
      <c r="G17767" s="106">
        <v>0.56703782372775713</v>
      </c>
      <c r="H17767" s="107">
        <v>0.94314003282527725</v>
      </c>
      <c r="I17767" s="121" t="str">
        <f t="shared" si="277"/>
        <v>BH</v>
      </c>
    </row>
    <row r="17768" spans="2:9" ht="12.75">
      <c r="B17768" s="102">
        <v>248630480</v>
      </c>
      <c r="C17768" s="106">
        <v>0.63500604212510581</v>
      </c>
      <c r="D17768" s="107">
        <v>0.52399845295081637</v>
      </c>
      <c r="E17768" s="106">
        <v>0.59130465885325512</v>
      </c>
      <c r="F17768" s="107">
        <v>5.9570585306423229E-2</v>
      </c>
      <c r="G17768" s="106">
        <v>0.71446982819486471</v>
      </c>
      <c r="H17768" s="107">
        <v>0.10265968624525712</v>
      </c>
      <c r="I17768" s="121" t="str">
        <f t="shared" si="277"/>
        <v>E</v>
      </c>
    </row>
    <row r="17769" spans="2:9" ht="12.75">
      <c r="B17769" s="102">
        <v>248631908</v>
      </c>
      <c r="C17769" s="106">
        <v>0.75194659745935066</v>
      </c>
      <c r="D17769" s="107">
        <v>0.74813116954552172</v>
      </c>
      <c r="E17769" s="106">
        <v>0.90348248174959922</v>
      </c>
      <c r="F17769" s="107">
        <v>0.19719962953127768</v>
      </c>
      <c r="G17769" s="106">
        <v>0.27399234852953813</v>
      </c>
      <c r="H17769" s="107">
        <v>0.51485840722501219</v>
      </c>
      <c r="I17769" s="121" t="str">
        <f t="shared" si="277"/>
        <v>TH</v>
      </c>
    </row>
    <row r="17770" spans="2:9" ht="12.75">
      <c r="B17770" s="102">
        <v>248633558</v>
      </c>
      <c r="C17770" s="106">
        <v>2.1476192228673696E-2</v>
      </c>
      <c r="D17770" s="107">
        <v>0.5109003551765392</v>
      </c>
      <c r="E17770" s="106">
        <v>0.7005016764900418</v>
      </c>
      <c r="F17770" s="107">
        <v>0.78740745756624198</v>
      </c>
      <c r="G17770" s="106">
        <v>0.75405238628680982</v>
      </c>
      <c r="H17770" s="107">
        <v>0.82775130386826024</v>
      </c>
      <c r="I17770" s="121" t="str">
        <f t="shared" si="277"/>
        <v>BH</v>
      </c>
    </row>
    <row r="17771" spans="2:9" ht="12.75">
      <c r="B17771" s="102">
        <v>248636536</v>
      </c>
      <c r="C17771" s="106">
        <v>0.71511560493634985</v>
      </c>
      <c r="D17771" s="107">
        <v>4.0594171651101352E-2</v>
      </c>
      <c r="E17771" s="106">
        <v>1.2114866024061755E-2</v>
      </c>
      <c r="F17771" s="107">
        <v>0.8542827415327503</v>
      </c>
      <c r="G17771" s="106">
        <v>0.30823642722044298</v>
      </c>
      <c r="H17771" s="107">
        <v>0.52419817223994425</v>
      </c>
      <c r="I17771" s="121" t="str">
        <f t="shared" si="277"/>
        <v>C</v>
      </c>
    </row>
    <row r="17772" spans="2:9" ht="12.75">
      <c r="B17772" s="102">
        <v>248638467</v>
      </c>
      <c r="C17772" s="106">
        <v>0.13985766113620635</v>
      </c>
      <c r="D17772" s="107">
        <v>0.75185811880306819</v>
      </c>
      <c r="E17772" s="106">
        <v>0.42227393515208789</v>
      </c>
      <c r="F17772" s="107">
        <v>0.60318458638066286</v>
      </c>
      <c r="G17772" s="106">
        <v>0.21419154199205637</v>
      </c>
      <c r="H17772" s="107">
        <v>8.7939647538739951E-2</v>
      </c>
      <c r="I17772" s="121" t="str">
        <f t="shared" si="277"/>
        <v>DF</v>
      </c>
    </row>
    <row r="17773" spans="2:9" ht="12.75">
      <c r="B17773" s="102">
        <v>248639011</v>
      </c>
      <c r="C17773" s="106">
        <v>0.99823923650998281</v>
      </c>
      <c r="D17773" s="107">
        <v>0.45919053187132697</v>
      </c>
      <c r="E17773" s="106">
        <v>4.0106961759030391E-2</v>
      </c>
      <c r="F17773" s="107">
        <v>0.70787121890762017</v>
      </c>
      <c r="G17773" s="106">
        <v>5.1575295111407016E-2</v>
      </c>
      <c r="H17773" s="107">
        <v>0.86050880715656075</v>
      </c>
      <c r="I17773" s="121" t="str">
        <f t="shared" si="277"/>
        <v>FH</v>
      </c>
    </row>
    <row r="17774" spans="2:9" ht="12.75">
      <c r="B17774" s="102">
        <v>248649538</v>
      </c>
      <c r="C17774" s="106">
        <v>0.20595261875519411</v>
      </c>
      <c r="D17774" s="107">
        <v>0.2628568293874527</v>
      </c>
      <c r="E17774" s="106">
        <v>6.1573254698083835E-2</v>
      </c>
      <c r="F17774" s="107">
        <v>0.28550536136643956</v>
      </c>
      <c r="G17774" s="106">
        <v>0.73212238251981088</v>
      </c>
      <c r="H17774" s="107">
        <v>0.72788436004372947</v>
      </c>
      <c r="I17774" s="121" t="str">
        <f t="shared" si="277"/>
        <v>E</v>
      </c>
    </row>
    <row r="17775" spans="2:9" ht="12.75">
      <c r="B17775" s="102">
        <v>248649611</v>
      </c>
      <c r="C17775" s="106">
        <v>0.9716167864632661</v>
      </c>
      <c r="D17775" s="107">
        <v>0.48209507123531403</v>
      </c>
      <c r="E17775" s="106">
        <v>0.59095141142496432</v>
      </c>
      <c r="F17775" s="107">
        <v>0.70436954610975366</v>
      </c>
      <c r="G17775" s="106">
        <v>0.56667255726772936</v>
      </c>
      <c r="H17775" s="107">
        <v>0.91714153499558915</v>
      </c>
      <c r="I17775" s="121" t="str">
        <f t="shared" si="277"/>
        <v>FH</v>
      </c>
    </row>
    <row r="17776" spans="2:9" ht="12.75">
      <c r="B17776" s="102">
        <v>248650932</v>
      </c>
      <c r="C17776" s="106">
        <v>0.77847732898008992</v>
      </c>
      <c r="D17776" s="107">
        <v>0.5710713996448904</v>
      </c>
      <c r="E17776" s="106">
        <v>0.72015198515384449</v>
      </c>
      <c r="F17776" s="107">
        <v>0.98835410391909839</v>
      </c>
      <c r="G17776" s="106">
        <v>0.29922741141813081</v>
      </c>
      <c r="H17776" s="107">
        <v>0.30400060782855598</v>
      </c>
      <c r="I17776" s="121" t="str">
        <f t="shared" si="277"/>
        <v>C</v>
      </c>
    </row>
    <row r="17777" spans="2:9" ht="12.75">
      <c r="B17777" s="102">
        <v>248652286</v>
      </c>
      <c r="C17777" s="106">
        <v>0.39109421946251155</v>
      </c>
      <c r="D17777" s="107">
        <v>0.22596802307336716</v>
      </c>
      <c r="E17777" s="106">
        <v>0.56508464880955955</v>
      </c>
      <c r="F17777" s="107">
        <v>0.31671652275602735</v>
      </c>
      <c r="G17777" s="106">
        <v>0.78067126024479627</v>
      </c>
      <c r="H17777" s="107">
        <v>0.28532468163381441</v>
      </c>
      <c r="I17777" s="121" t="str">
        <f t="shared" si="277"/>
        <v>E</v>
      </c>
    </row>
    <row r="17778" spans="2:9" ht="12.75">
      <c r="B17778" s="102">
        <v>248653605</v>
      </c>
      <c r="C17778" s="106">
        <v>0.41953289834227192</v>
      </c>
      <c r="D17778" s="107">
        <v>0.25740289095229851</v>
      </c>
      <c r="E17778" s="106">
        <v>0.51589034138855361</v>
      </c>
      <c r="F17778" s="107">
        <v>5.6755645195331716E-2</v>
      </c>
      <c r="G17778" s="106">
        <v>0.83521713039660761</v>
      </c>
      <c r="H17778" s="107">
        <v>0.86747588417833477</v>
      </c>
      <c r="I17778" s="121" t="str">
        <f t="shared" si="277"/>
        <v>BH</v>
      </c>
    </row>
    <row r="17779" spans="2:9" ht="12.75">
      <c r="B17779" s="102">
        <v>248654330</v>
      </c>
      <c r="C17779" s="106">
        <v>0.32111979789548872</v>
      </c>
      <c r="D17779" s="107">
        <v>0.77977355515870905</v>
      </c>
      <c r="E17779" s="106">
        <v>0.43093179583397578</v>
      </c>
      <c r="F17779" s="107">
        <v>0.23627432854849051</v>
      </c>
      <c r="G17779" s="106">
        <v>0.99215067294382209</v>
      </c>
      <c r="H17779" s="107">
        <v>0.17280367579766942</v>
      </c>
      <c r="I17779" s="121" t="str">
        <f t="shared" si="277"/>
        <v>E</v>
      </c>
    </row>
    <row r="17780" spans="2:9" ht="12.75">
      <c r="B17780" s="102">
        <v>248654453</v>
      </c>
      <c r="C17780" s="106">
        <v>0.98010877458990286</v>
      </c>
      <c r="D17780" s="107">
        <v>0.53817213054417312</v>
      </c>
      <c r="E17780" s="106">
        <v>0.5084031358533887</v>
      </c>
      <c r="F17780" s="107">
        <v>0.33174418182674836</v>
      </c>
      <c r="G17780" s="106">
        <v>0.42093118322417666</v>
      </c>
      <c r="H17780" s="107">
        <v>3.5318834054482551E-2</v>
      </c>
      <c r="I17780" s="121" t="str">
        <f t="shared" si="277"/>
        <v>FH</v>
      </c>
    </row>
    <row r="17781" spans="2:9" ht="12.75">
      <c r="B17781" s="102">
        <v>248654775</v>
      </c>
      <c r="C17781" s="106">
        <v>0.6608119330046156</v>
      </c>
      <c r="D17781" s="107">
        <v>0.45071591167883973</v>
      </c>
      <c r="E17781" s="106">
        <v>0.62785539219175579</v>
      </c>
      <c r="F17781" s="107">
        <v>0.5738577832792302</v>
      </c>
      <c r="G17781" s="106">
        <v>0.66561210293134399</v>
      </c>
      <c r="H17781" s="107">
        <v>0.81763573168118731</v>
      </c>
      <c r="I17781" s="121" t="str">
        <f t="shared" si="277"/>
        <v>BH</v>
      </c>
    </row>
    <row r="17782" spans="2:9" ht="12.75">
      <c r="B17782" s="102">
        <v>248655255</v>
      </c>
      <c r="C17782" s="106">
        <v>0.60901925469929719</v>
      </c>
      <c r="D17782" s="107">
        <v>0.16028016360426189</v>
      </c>
      <c r="E17782" s="106">
        <v>0.49495831946205548</v>
      </c>
      <c r="F17782" s="107">
        <v>0.29845460600775997</v>
      </c>
      <c r="G17782" s="106">
        <v>0.57151598179402896</v>
      </c>
      <c r="H17782" s="107">
        <v>0.91714394585298042</v>
      </c>
      <c r="I17782" s="121" t="str">
        <f t="shared" si="277"/>
        <v>BH</v>
      </c>
    </row>
    <row r="17783" spans="2:9" ht="12.75">
      <c r="B17783" s="102">
        <v>248655989</v>
      </c>
      <c r="C17783" s="106">
        <v>0.11673528585861837</v>
      </c>
      <c r="D17783" s="107">
        <v>0.36041689087391271</v>
      </c>
      <c r="E17783" s="106">
        <v>0.44257167406581743</v>
      </c>
      <c r="F17783" s="107">
        <v>0.93082855963498545</v>
      </c>
      <c r="G17783" s="106">
        <v>0.49066567219568857</v>
      </c>
      <c r="H17783" s="107">
        <v>0.4491531489040097</v>
      </c>
      <c r="I17783" s="121" t="str">
        <f t="shared" si="277"/>
        <v>C</v>
      </c>
    </row>
    <row r="17784" spans="2:9" ht="12.75">
      <c r="B17784" s="102">
        <v>248659683</v>
      </c>
      <c r="C17784" s="106">
        <v>0.40201125893134204</v>
      </c>
      <c r="D17784" s="107">
        <v>0.42069706842608579</v>
      </c>
      <c r="E17784" s="106">
        <v>0.19101503885840843</v>
      </c>
      <c r="F17784" s="107">
        <v>0.93734786744472842</v>
      </c>
      <c r="G17784" s="106">
        <v>0.79578432926152498</v>
      </c>
      <c r="H17784" s="107">
        <v>0.40935183002319242</v>
      </c>
      <c r="I17784" s="121" t="str">
        <f t="shared" si="277"/>
        <v>C</v>
      </c>
    </row>
    <row r="17785" spans="2:9" ht="12.75">
      <c r="B17785" s="102">
        <v>248664428</v>
      </c>
      <c r="C17785" s="106">
        <v>0.74311292487373226</v>
      </c>
      <c r="D17785" s="107">
        <v>0.31693322817189462</v>
      </c>
      <c r="E17785" s="106">
        <v>4.1453253521963163E-2</v>
      </c>
      <c r="F17785" s="107">
        <v>0.52869611235900837</v>
      </c>
      <c r="G17785" s="106">
        <v>0.58348321423843452</v>
      </c>
      <c r="H17785" s="107">
        <v>0.60329765608352837</v>
      </c>
      <c r="I17785" s="121" t="str">
        <f t="shared" si="277"/>
        <v>FH</v>
      </c>
    </row>
    <row r="17786" spans="2:9" ht="12.75">
      <c r="B17786" s="102">
        <v>248664501</v>
      </c>
      <c r="C17786" s="106">
        <v>0.66049313398404497</v>
      </c>
      <c r="D17786" s="107">
        <v>0.88432814267592263</v>
      </c>
      <c r="E17786" s="106">
        <v>0.6507921456340704</v>
      </c>
      <c r="F17786" s="107">
        <v>0.43436145624351941</v>
      </c>
      <c r="G17786" s="106">
        <v>0.59872321455881328</v>
      </c>
      <c r="H17786" s="107">
        <v>0.94382807730973761</v>
      </c>
      <c r="I17786" s="121" t="str">
        <f t="shared" si="277"/>
        <v>BH</v>
      </c>
    </row>
    <row r="17787" spans="2:9" ht="12.75">
      <c r="B17787" s="102">
        <v>248665204</v>
      </c>
      <c r="C17787" s="106">
        <v>0.69510424536230153</v>
      </c>
      <c r="D17787" s="107">
        <v>5.690114754696296E-2</v>
      </c>
      <c r="E17787" s="106">
        <v>0.68267028054978507</v>
      </c>
      <c r="F17787" s="107">
        <v>0.35056531316299377</v>
      </c>
      <c r="G17787" s="106">
        <v>0.87279469077579219</v>
      </c>
      <c r="H17787" s="107">
        <v>8.5862107241232888E-2</v>
      </c>
      <c r="I17787" s="121" t="str">
        <f t="shared" si="277"/>
        <v>E</v>
      </c>
    </row>
    <row r="17788" spans="2:9" ht="12.75">
      <c r="B17788" s="102">
        <v>248665616</v>
      </c>
      <c r="C17788" s="106">
        <v>9.3701891302057971E-2</v>
      </c>
      <c r="D17788" s="107">
        <v>7.0221136676257068E-2</v>
      </c>
      <c r="E17788" s="106">
        <v>0.87882231495624219</v>
      </c>
      <c r="F17788" s="107">
        <v>0.53165872591540486</v>
      </c>
      <c r="G17788" s="106">
        <v>0.53934787236443738</v>
      </c>
      <c r="H17788" s="107">
        <v>0.18760118519470548</v>
      </c>
      <c r="I17788" s="121" t="str">
        <f t="shared" si="277"/>
        <v>TH</v>
      </c>
    </row>
    <row r="17789" spans="2:9" ht="12.75">
      <c r="B17789" s="102">
        <v>248671373</v>
      </c>
      <c r="C17789" s="106">
        <v>0.23891922540035626</v>
      </c>
      <c r="D17789" s="107">
        <v>0.38646533634410574</v>
      </c>
      <c r="E17789" s="106">
        <v>0.17451029078508551</v>
      </c>
      <c r="F17789" s="107">
        <v>0.35803989290557858</v>
      </c>
      <c r="G17789" s="106">
        <v>0.51237715496086733</v>
      </c>
      <c r="H17789" s="107">
        <v>0.17390414854251812</v>
      </c>
      <c r="I17789" s="121" t="str">
        <f t="shared" si="277"/>
        <v>E</v>
      </c>
    </row>
    <row r="17790" spans="2:9" ht="12.75">
      <c r="B17790" s="102">
        <v>248671936</v>
      </c>
      <c r="C17790" s="106">
        <v>0.47044701678985312</v>
      </c>
      <c r="D17790" s="107">
        <v>0.98605911313157524</v>
      </c>
      <c r="E17790" s="106">
        <v>0.83211954642651165</v>
      </c>
      <c r="F17790" s="107">
        <v>0.10099788701117784</v>
      </c>
      <c r="G17790" s="106">
        <v>0.48083199711983071</v>
      </c>
      <c r="H17790" s="107">
        <v>0.26715463927150651</v>
      </c>
      <c r="I17790" s="121" t="str">
        <f t="shared" si="277"/>
        <v>DF</v>
      </c>
    </row>
    <row r="17791" spans="2:9" ht="12.75">
      <c r="B17791" s="102">
        <v>248672110</v>
      </c>
      <c r="C17791" s="106">
        <v>0.85826124393876957</v>
      </c>
      <c r="D17791" s="107">
        <v>0.39673835490958442</v>
      </c>
      <c r="E17791" s="106">
        <v>0.87919596937427635</v>
      </c>
      <c r="F17791" s="107">
        <v>3.852104618819463E-2</v>
      </c>
      <c r="G17791" s="106">
        <v>0.42423292106983812</v>
      </c>
      <c r="H17791" s="107">
        <v>0.33017649501813873</v>
      </c>
      <c r="I17791" s="121" t="str">
        <f t="shared" si="277"/>
        <v>TH</v>
      </c>
    </row>
    <row r="17792" spans="2:9" ht="12.75">
      <c r="B17792" s="102">
        <v>248677421</v>
      </c>
      <c r="C17792" s="106">
        <v>0.58847084733406518</v>
      </c>
      <c r="D17792" s="107">
        <v>0.89492042247185832</v>
      </c>
      <c r="E17792" s="106">
        <v>0.6069238877637364</v>
      </c>
      <c r="F17792" s="107">
        <v>0.26890529411295927</v>
      </c>
      <c r="G17792" s="106">
        <v>0.25060061699624736</v>
      </c>
      <c r="H17792" s="107">
        <v>8.4525702061371888E-2</v>
      </c>
      <c r="I17792" s="121" t="str">
        <f t="shared" si="277"/>
        <v>DF</v>
      </c>
    </row>
    <row r="17793" spans="2:9" ht="12.75">
      <c r="B17793" s="102">
        <v>248679650</v>
      </c>
      <c r="C17793" s="106">
        <v>8.4268081374813564E-2</v>
      </c>
      <c r="D17793" s="107">
        <v>0.68273228546712783</v>
      </c>
      <c r="E17793" s="106">
        <v>4.7400405032229864E-2</v>
      </c>
      <c r="F17793" s="107">
        <v>0.48050954181205086</v>
      </c>
      <c r="G17793" s="106">
        <v>0.861144492059011</v>
      </c>
      <c r="H17793" s="107">
        <v>0.69782275748575961</v>
      </c>
      <c r="I17793" s="121" t="str">
        <f t="shared" si="277"/>
        <v>E</v>
      </c>
    </row>
    <row r="17794" spans="2:9" ht="12.75">
      <c r="B17794" s="102">
        <v>248681513</v>
      </c>
      <c r="C17794" s="106">
        <v>0.83817780792647412</v>
      </c>
      <c r="D17794" s="107">
        <v>0.63251393123211752</v>
      </c>
      <c r="E17794" s="106">
        <v>0.37272962716052227</v>
      </c>
      <c r="F17794" s="107">
        <v>0.69625650648550508</v>
      </c>
      <c r="G17794" s="106">
        <v>0.54066670091454938</v>
      </c>
      <c r="H17794" s="107">
        <v>0.56530381522567108</v>
      </c>
      <c r="I17794" s="121" t="str">
        <f t="shared" si="277"/>
        <v>FH</v>
      </c>
    </row>
    <row r="17795" spans="2:9" ht="12.75">
      <c r="B17795" s="102">
        <v>248684822</v>
      </c>
      <c r="C17795" s="106">
        <v>0.88217882104460621</v>
      </c>
      <c r="D17795" s="107">
        <v>0.63380450794911991</v>
      </c>
      <c r="E17795" s="106">
        <v>0.99274903677571813</v>
      </c>
      <c r="F17795" s="107">
        <v>0.94444231694974867</v>
      </c>
      <c r="G17795" s="106">
        <v>0.34989487287006438</v>
      </c>
      <c r="H17795" s="107">
        <v>0.42970017928574844</v>
      </c>
      <c r="I17795" s="121" t="str">
        <f t="shared" si="277"/>
        <v>TH</v>
      </c>
    </row>
    <row r="17796" spans="2:9" ht="12.75">
      <c r="B17796" s="102">
        <v>248686612</v>
      </c>
      <c r="C17796" s="106">
        <v>0.46933668525158567</v>
      </c>
      <c r="D17796" s="107">
        <v>0.87342720838293175</v>
      </c>
      <c r="E17796" s="106">
        <v>0.61816906800117888</v>
      </c>
      <c r="F17796" s="107">
        <v>0.1896182204047161</v>
      </c>
      <c r="G17796" s="106">
        <v>0.33843966093040589</v>
      </c>
      <c r="H17796" s="107">
        <v>0.23916068616642061</v>
      </c>
      <c r="I17796" s="121" t="str">
        <f t="shared" si="277"/>
        <v>DF</v>
      </c>
    </row>
    <row r="17797" spans="2:9" ht="12.75">
      <c r="B17797" s="102">
        <v>248686885</v>
      </c>
      <c r="C17797" s="106">
        <v>0.88072834281054058</v>
      </c>
      <c r="D17797" s="107">
        <v>1.3956807693375595E-2</v>
      </c>
      <c r="E17797" s="106">
        <v>0.95250936470121705</v>
      </c>
      <c r="F17797" s="107">
        <v>0.37132834371745194</v>
      </c>
      <c r="G17797" s="106">
        <v>0.54440661965935533</v>
      </c>
      <c r="H17797" s="107">
        <v>0.21528275311716816</v>
      </c>
      <c r="I17797" s="121" t="str">
        <f t="shared" ref="I17797:I17860" si="278">INDEX($C$3:$H$3, MATCH(MAX(C17797:H17797), C17797:H17797, 0))</f>
        <v>TH</v>
      </c>
    </row>
    <row r="17798" spans="2:9" ht="12.75">
      <c r="B17798" s="102">
        <v>248688965</v>
      </c>
      <c r="C17798" s="106">
        <v>0.96012513967964797</v>
      </c>
      <c r="D17798" s="107">
        <v>4.0414751851699515E-2</v>
      </c>
      <c r="E17798" s="106">
        <v>0.80914696563644806</v>
      </c>
      <c r="F17798" s="107">
        <v>0.78311172936061002</v>
      </c>
      <c r="G17798" s="106">
        <v>0.82009110541534946</v>
      </c>
      <c r="H17798" s="107">
        <v>0.76234748482386649</v>
      </c>
      <c r="I17798" s="121" t="str">
        <f t="shared" si="278"/>
        <v>FH</v>
      </c>
    </row>
    <row r="17799" spans="2:9" ht="12.75">
      <c r="B17799" s="102">
        <v>248691819</v>
      </c>
      <c r="C17799" s="106">
        <v>0.46366062894276827</v>
      </c>
      <c r="D17799" s="107">
        <v>0.97942813578124777</v>
      </c>
      <c r="E17799" s="106">
        <v>0.82429672021022427</v>
      </c>
      <c r="F17799" s="107">
        <v>0.28919105429291325</v>
      </c>
      <c r="G17799" s="106">
        <v>0.93374475519771938</v>
      </c>
      <c r="H17799" s="107">
        <v>0.82146688062311668</v>
      </c>
      <c r="I17799" s="121" t="str">
        <f t="shared" si="278"/>
        <v>DF</v>
      </c>
    </row>
    <row r="17800" spans="2:9" ht="12.75">
      <c r="B17800" s="102">
        <v>248692231</v>
      </c>
      <c r="C17800" s="106">
        <v>0.51531795384167278</v>
      </c>
      <c r="D17800" s="107">
        <v>0.99018253346044638</v>
      </c>
      <c r="E17800" s="106">
        <v>0.68016581878210136</v>
      </c>
      <c r="F17800" s="107">
        <v>0.91303528692878899</v>
      </c>
      <c r="G17800" s="106">
        <v>0.9351858747895847</v>
      </c>
      <c r="H17800" s="107">
        <v>0.7174312005287371</v>
      </c>
      <c r="I17800" s="121" t="str">
        <f t="shared" si="278"/>
        <v>DF</v>
      </c>
    </row>
    <row r="17801" spans="2:9" ht="12.75">
      <c r="B17801" s="102">
        <v>248694615</v>
      </c>
      <c r="C17801" s="106">
        <v>0.44247329757325837</v>
      </c>
      <c r="D17801" s="107">
        <v>0.22966129959682213</v>
      </c>
      <c r="E17801" s="106">
        <v>0.72941334807309932</v>
      </c>
      <c r="F17801" s="107">
        <v>0.93121391699996892</v>
      </c>
      <c r="G17801" s="106">
        <v>0.73050708533718667</v>
      </c>
      <c r="H17801" s="107">
        <v>0.19352433789763257</v>
      </c>
      <c r="I17801" s="121" t="str">
        <f t="shared" si="278"/>
        <v>C</v>
      </c>
    </row>
    <row r="17802" spans="2:9" ht="12.75">
      <c r="B17802" s="102">
        <v>248695845</v>
      </c>
      <c r="C17802" s="106">
        <v>0.40287631628934051</v>
      </c>
      <c r="D17802" s="107">
        <v>7.1478566628065288E-2</v>
      </c>
      <c r="E17802" s="106">
        <v>0.8704484503061547</v>
      </c>
      <c r="F17802" s="107">
        <v>0.39956347538389392</v>
      </c>
      <c r="G17802" s="106">
        <v>0.84520786546155957</v>
      </c>
      <c r="H17802" s="107">
        <v>0.86010442409157939</v>
      </c>
      <c r="I17802" s="121" t="str">
        <f t="shared" si="278"/>
        <v>TH</v>
      </c>
    </row>
    <row r="17803" spans="2:9" ht="12.75">
      <c r="B17803" s="102">
        <v>248697354</v>
      </c>
      <c r="C17803" s="106">
        <v>1.7438595549962743E-2</v>
      </c>
      <c r="D17803" s="107">
        <v>0.20362047394765836</v>
      </c>
      <c r="E17803" s="106">
        <v>7.2991163636655365E-3</v>
      </c>
      <c r="F17803" s="107">
        <v>0.41114258285544536</v>
      </c>
      <c r="G17803" s="106">
        <v>0.94919538775472923</v>
      </c>
      <c r="H17803" s="107">
        <v>0.46815647417286943</v>
      </c>
      <c r="I17803" s="121" t="str">
        <f t="shared" si="278"/>
        <v>E</v>
      </c>
    </row>
    <row r="17804" spans="2:9" ht="12.75">
      <c r="B17804" s="102">
        <v>248697684</v>
      </c>
      <c r="C17804" s="106">
        <v>0.20692272256308897</v>
      </c>
      <c r="D17804" s="107">
        <v>0.11336270348610267</v>
      </c>
      <c r="E17804" s="106">
        <v>0.35912308580477359</v>
      </c>
      <c r="F17804" s="107">
        <v>0.23246532887154814</v>
      </c>
      <c r="G17804" s="106">
        <v>0.80841352657048571</v>
      </c>
      <c r="H17804" s="107">
        <v>0.65743711942113436</v>
      </c>
      <c r="I17804" s="121" t="str">
        <f t="shared" si="278"/>
        <v>E</v>
      </c>
    </row>
    <row r="17805" spans="2:9" ht="12.75">
      <c r="B17805" s="102">
        <v>248697809</v>
      </c>
      <c r="C17805" s="106">
        <v>0.1400308690024008</v>
      </c>
      <c r="D17805" s="107">
        <v>0.12279961142564755</v>
      </c>
      <c r="E17805" s="106">
        <v>0.72331424737313021</v>
      </c>
      <c r="F17805" s="107">
        <v>0.47542173408935273</v>
      </c>
      <c r="G17805" s="106">
        <v>0.28976706634702531</v>
      </c>
      <c r="H17805" s="107">
        <v>0.55724931769976571</v>
      </c>
      <c r="I17805" s="121" t="str">
        <f t="shared" si="278"/>
        <v>TH</v>
      </c>
    </row>
    <row r="17806" spans="2:9" ht="12.75">
      <c r="B17806" s="102">
        <v>248700176</v>
      </c>
      <c r="C17806" s="106">
        <v>1.4209002743474919E-2</v>
      </c>
      <c r="D17806" s="107">
        <v>0.56763902196765437</v>
      </c>
      <c r="E17806" s="106">
        <v>0.6091156201080552</v>
      </c>
      <c r="F17806" s="107">
        <v>0.38645525107689771</v>
      </c>
      <c r="G17806" s="106">
        <v>0.57091103872524362</v>
      </c>
      <c r="H17806" s="107">
        <v>0.39875687008431671</v>
      </c>
      <c r="I17806" s="121" t="str">
        <f t="shared" si="278"/>
        <v>TH</v>
      </c>
    </row>
    <row r="17807" spans="2:9" ht="12.75">
      <c r="B17807" s="102">
        <v>248703392</v>
      </c>
      <c r="C17807" s="106">
        <v>0.78146735678808898</v>
      </c>
      <c r="D17807" s="107">
        <v>0.43249940610562398</v>
      </c>
      <c r="E17807" s="106">
        <v>0.25469765904031094</v>
      </c>
      <c r="F17807" s="107">
        <v>0.24463517833248183</v>
      </c>
      <c r="G17807" s="106">
        <v>0.18102811124863472</v>
      </c>
      <c r="H17807" s="107">
        <v>0.9903845158575928</v>
      </c>
      <c r="I17807" s="121" t="str">
        <f t="shared" si="278"/>
        <v>BH</v>
      </c>
    </row>
    <row r="17808" spans="2:9" ht="12.75">
      <c r="B17808" s="102">
        <v>248704572</v>
      </c>
      <c r="C17808" s="106">
        <v>0.30262055672044852</v>
      </c>
      <c r="D17808" s="107">
        <v>0.89236445777872153</v>
      </c>
      <c r="E17808" s="106">
        <v>6.6063293913210863E-2</v>
      </c>
      <c r="F17808" s="107">
        <v>0.71285802804876397</v>
      </c>
      <c r="G17808" s="106">
        <v>0.36866935597573569</v>
      </c>
      <c r="H17808" s="107">
        <v>0.70954124927858886</v>
      </c>
      <c r="I17808" s="121" t="str">
        <f t="shared" si="278"/>
        <v>DF</v>
      </c>
    </row>
    <row r="17809" spans="2:9" ht="12.75">
      <c r="B17809" s="102">
        <v>248706670</v>
      </c>
      <c r="C17809" s="106">
        <v>0.54654396073651768</v>
      </c>
      <c r="D17809" s="107">
        <v>0.728368856322269</v>
      </c>
      <c r="E17809" s="106">
        <v>6.1797132608579552E-2</v>
      </c>
      <c r="F17809" s="107">
        <v>0.20278974698607422</v>
      </c>
      <c r="G17809" s="106">
        <v>0.88521817456691432</v>
      </c>
      <c r="H17809" s="107">
        <v>9.4000587789856871E-2</v>
      </c>
      <c r="I17809" s="121" t="str">
        <f t="shared" si="278"/>
        <v>E</v>
      </c>
    </row>
    <row r="17810" spans="2:9" ht="12.75">
      <c r="B17810" s="102">
        <v>248708180</v>
      </c>
      <c r="C17810" s="106">
        <v>0.20262148255659795</v>
      </c>
      <c r="D17810" s="107">
        <v>0.4420952970311367</v>
      </c>
      <c r="E17810" s="106">
        <v>0.94555139030827995</v>
      </c>
      <c r="F17810" s="107">
        <v>8.9269136709554608E-2</v>
      </c>
      <c r="G17810" s="106">
        <v>0.90195190571905215</v>
      </c>
      <c r="H17810" s="107">
        <v>0.96377896525819562</v>
      </c>
      <c r="I17810" s="121" t="str">
        <f t="shared" si="278"/>
        <v>BH</v>
      </c>
    </row>
    <row r="17811" spans="2:9" ht="12.75">
      <c r="B17811" s="102">
        <v>248708871</v>
      </c>
      <c r="C17811" s="106">
        <v>0.87412889502513913</v>
      </c>
      <c r="D17811" s="107">
        <v>0.41217554975157822</v>
      </c>
      <c r="E17811" s="106">
        <v>0.55799242289600448</v>
      </c>
      <c r="F17811" s="107">
        <v>7.2934423383278713E-2</v>
      </c>
      <c r="G17811" s="106">
        <v>0.18988184208494463</v>
      </c>
      <c r="H17811" s="107">
        <v>0.92196835757326312</v>
      </c>
      <c r="I17811" s="121" t="str">
        <f t="shared" si="278"/>
        <v>BH</v>
      </c>
    </row>
    <row r="17812" spans="2:9" ht="12.75">
      <c r="B17812" s="102">
        <v>248710035</v>
      </c>
      <c r="C17812" s="106">
        <v>0.21365139148109602</v>
      </c>
      <c r="D17812" s="107">
        <v>3.634910071408548E-2</v>
      </c>
      <c r="E17812" s="106">
        <v>0.56175984525129263</v>
      </c>
      <c r="F17812" s="107">
        <v>0.32184827693077578</v>
      </c>
      <c r="G17812" s="106">
        <v>0.48175824929300903</v>
      </c>
      <c r="H17812" s="107">
        <v>0.41027758560112337</v>
      </c>
      <c r="I17812" s="121" t="str">
        <f t="shared" si="278"/>
        <v>TH</v>
      </c>
    </row>
    <row r="17813" spans="2:9" ht="12.75">
      <c r="B17813" s="102">
        <v>248710653</v>
      </c>
      <c r="C17813" s="106">
        <v>0.62292274015363946</v>
      </c>
      <c r="D17813" s="107">
        <v>0.51123371545825957</v>
      </c>
      <c r="E17813" s="106">
        <v>6.2951657029293173E-2</v>
      </c>
      <c r="F17813" s="107">
        <v>0.56666049957053222</v>
      </c>
      <c r="G17813" s="106">
        <v>0.89158102628984182</v>
      </c>
      <c r="H17813" s="107">
        <v>0.30952272574913575</v>
      </c>
      <c r="I17813" s="121" t="str">
        <f t="shared" si="278"/>
        <v>E</v>
      </c>
    </row>
    <row r="17814" spans="2:9" ht="12.75">
      <c r="B17814" s="102">
        <v>248712948</v>
      </c>
      <c r="C17814" s="106">
        <v>0.18300986577242817</v>
      </c>
      <c r="D17814" s="107">
        <v>0.1616983144939006</v>
      </c>
      <c r="E17814" s="106">
        <v>0.33469271288656377</v>
      </c>
      <c r="F17814" s="107">
        <v>0.80003873179494867</v>
      </c>
      <c r="G17814" s="106">
        <v>0.36311719610397475</v>
      </c>
      <c r="H17814" s="107">
        <v>0.92348417891724122</v>
      </c>
      <c r="I17814" s="121" t="str">
        <f t="shared" si="278"/>
        <v>BH</v>
      </c>
    </row>
    <row r="17815" spans="2:9" ht="12.75">
      <c r="B17815" s="102">
        <v>248714399</v>
      </c>
      <c r="C17815" s="106">
        <v>0.40459626496034495</v>
      </c>
      <c r="D17815" s="107">
        <v>0.32537997240562189</v>
      </c>
      <c r="E17815" s="106">
        <v>0.8671444829801791</v>
      </c>
      <c r="F17815" s="107">
        <v>0.71968318448433011</v>
      </c>
      <c r="G17815" s="106">
        <v>0.43264378898023637</v>
      </c>
      <c r="H17815" s="107">
        <v>8.3937200456385641E-2</v>
      </c>
      <c r="I17815" s="121" t="str">
        <f t="shared" si="278"/>
        <v>TH</v>
      </c>
    </row>
    <row r="17816" spans="2:9" ht="12.75">
      <c r="B17816" s="102">
        <v>248715300</v>
      </c>
      <c r="C17816" s="106">
        <v>0.47561949732031783</v>
      </c>
      <c r="D17816" s="107">
        <v>0.29385021603881123</v>
      </c>
      <c r="E17816" s="106">
        <v>0.69255684413919005</v>
      </c>
      <c r="F17816" s="107">
        <v>0.66602361530153686</v>
      </c>
      <c r="G17816" s="106">
        <v>0.34295347487186145</v>
      </c>
      <c r="H17816" s="107">
        <v>0.22608106444980614</v>
      </c>
      <c r="I17816" s="121" t="str">
        <f t="shared" si="278"/>
        <v>TH</v>
      </c>
    </row>
    <row r="17817" spans="2:9" ht="12.75">
      <c r="B17817" s="102">
        <v>248716536</v>
      </c>
      <c r="C17817" s="106">
        <v>0.1647987126961834</v>
      </c>
      <c r="D17817" s="107">
        <v>0.11232943454479161</v>
      </c>
      <c r="E17817" s="106">
        <v>0.38133478150494149</v>
      </c>
      <c r="F17817" s="107">
        <v>0.64594083210945041</v>
      </c>
      <c r="G17817" s="106">
        <v>0.72005360456746414</v>
      </c>
      <c r="H17817" s="107">
        <v>0.7707107768724204</v>
      </c>
      <c r="I17817" s="121" t="str">
        <f t="shared" si="278"/>
        <v>BH</v>
      </c>
    </row>
    <row r="17818" spans="2:9" ht="12.75">
      <c r="B17818" s="102">
        <v>248716924</v>
      </c>
      <c r="C17818" s="106">
        <v>0.97682146345442922</v>
      </c>
      <c r="D17818" s="107">
        <v>0.48217198706285469</v>
      </c>
      <c r="E17818" s="106">
        <v>0.5367919880409513</v>
      </c>
      <c r="F17818" s="107">
        <v>0.14407476501402638</v>
      </c>
      <c r="G17818" s="106">
        <v>0.91637693774269868</v>
      </c>
      <c r="H17818" s="107">
        <v>0.54826553932755395</v>
      </c>
      <c r="I17818" s="121" t="str">
        <f t="shared" si="278"/>
        <v>FH</v>
      </c>
    </row>
    <row r="17819" spans="2:9" ht="12.75">
      <c r="B17819" s="102">
        <v>248718130</v>
      </c>
      <c r="C17819" s="106">
        <v>0.20565807790069823</v>
      </c>
      <c r="D17819" s="107">
        <v>0.19055735789856554</v>
      </c>
      <c r="E17819" s="106">
        <v>0.28437835104760789</v>
      </c>
      <c r="F17819" s="107">
        <v>0.80981511875405321</v>
      </c>
      <c r="G17819" s="106">
        <v>0.76958692280160079</v>
      </c>
      <c r="H17819" s="107">
        <v>0.38333029787930695</v>
      </c>
      <c r="I17819" s="121" t="str">
        <f t="shared" si="278"/>
        <v>C</v>
      </c>
    </row>
    <row r="17820" spans="2:9" ht="12.75">
      <c r="B17820" s="102">
        <v>248719820</v>
      </c>
      <c r="C17820" s="106">
        <v>0.63547211000072146</v>
      </c>
      <c r="D17820" s="107">
        <v>0.47388591726510487</v>
      </c>
      <c r="E17820" s="106">
        <v>0.94372385586066443</v>
      </c>
      <c r="F17820" s="107">
        <v>0.22321349290945047</v>
      </c>
      <c r="G17820" s="106">
        <v>0.31433426054365121</v>
      </c>
      <c r="H17820" s="107">
        <v>0.76087739121679587</v>
      </c>
      <c r="I17820" s="121" t="str">
        <f t="shared" si="278"/>
        <v>TH</v>
      </c>
    </row>
    <row r="17821" spans="2:9" ht="12.75">
      <c r="B17821" s="102">
        <v>248721032</v>
      </c>
      <c r="C17821" s="106">
        <v>1.2719012590699741E-2</v>
      </c>
      <c r="D17821" s="107">
        <v>0.25088945821586428</v>
      </c>
      <c r="E17821" s="106">
        <v>0.64338848995343145</v>
      </c>
      <c r="F17821" s="107">
        <v>0.45731275103866409</v>
      </c>
      <c r="G17821" s="106">
        <v>0.44912613373393651</v>
      </c>
      <c r="H17821" s="107">
        <v>0.48358259392255043</v>
      </c>
      <c r="I17821" s="121" t="str">
        <f t="shared" si="278"/>
        <v>TH</v>
      </c>
    </row>
    <row r="17822" spans="2:9" ht="12.75">
      <c r="B17822" s="102">
        <v>248721931</v>
      </c>
      <c r="C17822" s="106">
        <v>0.87576349810745757</v>
      </c>
      <c r="D17822" s="107">
        <v>0.41805587189031379</v>
      </c>
      <c r="E17822" s="106">
        <v>0.63071410719452636</v>
      </c>
      <c r="F17822" s="107">
        <v>0.57464612225054257</v>
      </c>
      <c r="G17822" s="106">
        <v>0.30495938414472357</v>
      </c>
      <c r="H17822" s="107">
        <v>0.49398516360108546</v>
      </c>
      <c r="I17822" s="121" t="str">
        <f t="shared" si="278"/>
        <v>FH</v>
      </c>
    </row>
    <row r="17823" spans="2:9" ht="12.75">
      <c r="B17823" s="102">
        <v>248722121</v>
      </c>
      <c r="C17823" s="106">
        <v>7.5219483860309744E-2</v>
      </c>
      <c r="D17823" s="107">
        <v>0.61645272488245006</v>
      </c>
      <c r="E17823" s="106">
        <v>6.604392610238996E-2</v>
      </c>
      <c r="F17823" s="107">
        <v>0.1714376539155511</v>
      </c>
      <c r="G17823" s="106">
        <v>0.79838043301572625</v>
      </c>
      <c r="H17823" s="107">
        <v>0.24831085525557417</v>
      </c>
      <c r="I17823" s="121" t="str">
        <f t="shared" si="278"/>
        <v>E</v>
      </c>
    </row>
    <row r="17824" spans="2:9" ht="12.75">
      <c r="B17824" s="102">
        <v>248722262</v>
      </c>
      <c r="C17824" s="106">
        <v>0.40560645738792278</v>
      </c>
      <c r="D17824" s="107">
        <v>0.33150278958267543</v>
      </c>
      <c r="E17824" s="106">
        <v>0.4618186035407188</v>
      </c>
      <c r="F17824" s="107">
        <v>0.11248936106080354</v>
      </c>
      <c r="G17824" s="106">
        <v>0.44166184072621117</v>
      </c>
      <c r="H17824" s="107">
        <v>0.91763416773361506</v>
      </c>
      <c r="I17824" s="121" t="str">
        <f t="shared" si="278"/>
        <v>BH</v>
      </c>
    </row>
    <row r="17825" spans="2:9" ht="12.75">
      <c r="B17825" s="102">
        <v>248722525</v>
      </c>
      <c r="C17825" s="106">
        <v>0.20358963193629709</v>
      </c>
      <c r="D17825" s="107">
        <v>0.98183659014087277</v>
      </c>
      <c r="E17825" s="106">
        <v>2.7886500037704653E-2</v>
      </c>
      <c r="F17825" s="107">
        <v>8.4432899657219007E-2</v>
      </c>
      <c r="G17825" s="106">
        <v>0.17869589719723722</v>
      </c>
      <c r="H17825" s="107">
        <v>0.58531934041537581</v>
      </c>
      <c r="I17825" s="121" t="str">
        <f t="shared" si="278"/>
        <v>DF</v>
      </c>
    </row>
    <row r="17826" spans="2:9" ht="12.75">
      <c r="B17826" s="102">
        <v>248728153</v>
      </c>
      <c r="C17826" s="106">
        <v>0.54130601459283234</v>
      </c>
      <c r="D17826" s="107">
        <v>3.2177459198027503E-2</v>
      </c>
      <c r="E17826" s="106">
        <v>0.17693068003476542</v>
      </c>
      <c r="F17826" s="107">
        <v>8.2072746572039446E-3</v>
      </c>
      <c r="G17826" s="106">
        <v>0.85783649102151394</v>
      </c>
      <c r="H17826" s="107">
        <v>0.34317021782288148</v>
      </c>
      <c r="I17826" s="121" t="str">
        <f t="shared" si="278"/>
        <v>E</v>
      </c>
    </row>
    <row r="17827" spans="2:9" ht="12.75">
      <c r="B17827" s="102">
        <v>248729268</v>
      </c>
      <c r="C17827" s="106">
        <v>0.69257089242111602</v>
      </c>
      <c r="D17827" s="107">
        <v>0.81101637829721485</v>
      </c>
      <c r="E17827" s="106">
        <v>0.41963332911153861</v>
      </c>
      <c r="F17827" s="107">
        <v>0.47754762578262211</v>
      </c>
      <c r="G17827" s="106">
        <v>0.51993501593329539</v>
      </c>
      <c r="H17827" s="107">
        <v>0.5490725497931388</v>
      </c>
      <c r="I17827" s="121" t="str">
        <f t="shared" si="278"/>
        <v>DF</v>
      </c>
    </row>
    <row r="17828" spans="2:9" ht="12.75">
      <c r="B17828" s="102">
        <v>248729884</v>
      </c>
      <c r="C17828" s="106">
        <v>0.5360229812018531</v>
      </c>
      <c r="D17828" s="107">
        <v>0.52159606520966673</v>
      </c>
      <c r="E17828" s="106">
        <v>0.14799284049657935</v>
      </c>
      <c r="F17828" s="107">
        <v>0.4816573277982501</v>
      </c>
      <c r="G17828" s="106">
        <v>0.15885238975525717</v>
      </c>
      <c r="H17828" s="107">
        <v>0.48183191268532122</v>
      </c>
      <c r="I17828" s="121" t="str">
        <f t="shared" si="278"/>
        <v>FH</v>
      </c>
    </row>
    <row r="17829" spans="2:9" ht="12.75">
      <c r="B17829" s="102">
        <v>248731156</v>
      </c>
      <c r="C17829" s="106">
        <v>0.96985742339661085</v>
      </c>
      <c r="D17829" s="107">
        <v>0.74845683595470947</v>
      </c>
      <c r="E17829" s="106">
        <v>0.9458909363102328</v>
      </c>
      <c r="F17829" s="107">
        <v>3.8615661937863255E-2</v>
      </c>
      <c r="G17829" s="106">
        <v>1.8167432274739603E-2</v>
      </c>
      <c r="H17829" s="107">
        <v>0.12904022150548577</v>
      </c>
      <c r="I17829" s="121" t="str">
        <f t="shared" si="278"/>
        <v>FH</v>
      </c>
    </row>
    <row r="17830" spans="2:9" ht="12.75">
      <c r="B17830" s="102">
        <v>248735577</v>
      </c>
      <c r="C17830" s="106">
        <v>0.75144355588848999</v>
      </c>
      <c r="D17830" s="107">
        <v>0.40935422518238695</v>
      </c>
      <c r="E17830" s="106">
        <v>0.53920333420999889</v>
      </c>
      <c r="F17830" s="107">
        <v>0.53622597884885526</v>
      </c>
      <c r="G17830" s="106">
        <v>0.44909330795936597</v>
      </c>
      <c r="H17830" s="107">
        <v>0.89846100350963387</v>
      </c>
      <c r="I17830" s="121" t="str">
        <f t="shared" si="278"/>
        <v>BH</v>
      </c>
    </row>
    <row r="17831" spans="2:9" ht="12.75">
      <c r="B17831" s="102">
        <v>248736617</v>
      </c>
      <c r="C17831" s="106">
        <v>0.97969249817882931</v>
      </c>
      <c r="D17831" s="107">
        <v>0.16710224120373685</v>
      </c>
      <c r="E17831" s="106">
        <v>0.6445431504051129</v>
      </c>
      <c r="F17831" s="107">
        <v>2.7484319090289588E-3</v>
      </c>
      <c r="G17831" s="106">
        <v>0.73131174639203378</v>
      </c>
      <c r="H17831" s="107">
        <v>0.42906380067798056</v>
      </c>
      <c r="I17831" s="121" t="str">
        <f t="shared" si="278"/>
        <v>FH</v>
      </c>
    </row>
    <row r="17832" spans="2:9" ht="12.75">
      <c r="B17832" s="102">
        <v>248737706</v>
      </c>
      <c r="C17832" s="106">
        <v>0.36968277273054273</v>
      </c>
      <c r="D17832" s="107">
        <v>0.17785652152724674</v>
      </c>
      <c r="E17832" s="106">
        <v>0.16912235654346341</v>
      </c>
      <c r="F17832" s="107">
        <v>0.23992440165375539</v>
      </c>
      <c r="G17832" s="106">
        <v>0.80102199830806664</v>
      </c>
      <c r="H17832" s="107">
        <v>0.57485690276571777</v>
      </c>
      <c r="I17832" s="121" t="str">
        <f t="shared" si="278"/>
        <v>E</v>
      </c>
    </row>
    <row r="17833" spans="2:9" ht="12.75">
      <c r="B17833" s="102">
        <v>248738324</v>
      </c>
      <c r="C17833" s="106">
        <v>0.66082237650834963</v>
      </c>
      <c r="D17833" s="107">
        <v>0.32410551738659343</v>
      </c>
      <c r="E17833" s="106">
        <v>0.87217211165189679</v>
      </c>
      <c r="F17833" s="107">
        <v>0.76458398213004442</v>
      </c>
      <c r="G17833" s="106">
        <v>0.96905475273484942</v>
      </c>
      <c r="H17833" s="107">
        <v>0.35544057351573599</v>
      </c>
      <c r="I17833" s="121" t="str">
        <f t="shared" si="278"/>
        <v>E</v>
      </c>
    </row>
    <row r="17834" spans="2:9" ht="12.75">
      <c r="B17834" s="102">
        <v>248741180</v>
      </c>
      <c r="C17834" s="106">
        <v>0.95781618414889902</v>
      </c>
      <c r="D17834" s="107">
        <v>0.14904308896124441</v>
      </c>
      <c r="E17834" s="106">
        <v>0.45050245504201758</v>
      </c>
      <c r="F17834" s="107">
        <v>0.94115564262745988</v>
      </c>
      <c r="G17834" s="106">
        <v>0.26852777315879628</v>
      </c>
      <c r="H17834" s="107">
        <v>0.11339188266086087</v>
      </c>
      <c r="I17834" s="121" t="str">
        <f t="shared" si="278"/>
        <v>FH</v>
      </c>
    </row>
    <row r="17835" spans="2:9" ht="12.75">
      <c r="B17835" s="102">
        <v>248741567</v>
      </c>
      <c r="C17835" s="106">
        <v>0.15343507315096971</v>
      </c>
      <c r="D17835" s="107">
        <v>0.7646889882464043</v>
      </c>
      <c r="E17835" s="106">
        <v>0.72506717264319853</v>
      </c>
      <c r="F17835" s="107">
        <v>0.34650372850545441</v>
      </c>
      <c r="G17835" s="106">
        <v>0.86083550224853433</v>
      </c>
      <c r="H17835" s="107">
        <v>0.75401850400380477</v>
      </c>
      <c r="I17835" s="121" t="str">
        <f t="shared" si="278"/>
        <v>E</v>
      </c>
    </row>
    <row r="17836" spans="2:9" ht="12.75">
      <c r="B17836" s="102">
        <v>248743753</v>
      </c>
      <c r="C17836" s="106">
        <v>0.84713661562856002</v>
      </c>
      <c r="D17836" s="107">
        <v>0.23637813670244934</v>
      </c>
      <c r="E17836" s="106">
        <v>0.68147425912298876</v>
      </c>
      <c r="F17836" s="107">
        <v>0.72751315883184819</v>
      </c>
      <c r="G17836" s="106">
        <v>0.39459866195226589</v>
      </c>
      <c r="H17836" s="107">
        <v>0.31506206254613467</v>
      </c>
      <c r="I17836" s="121" t="str">
        <f t="shared" si="278"/>
        <v>FH</v>
      </c>
    </row>
    <row r="17837" spans="2:9" ht="12.75">
      <c r="B17837" s="102">
        <v>248746147</v>
      </c>
      <c r="C17837" s="106">
        <v>0.40717181164883431</v>
      </c>
      <c r="D17837" s="107">
        <v>0.28131789749768288</v>
      </c>
      <c r="E17837" s="106">
        <v>0.90230868007306175</v>
      </c>
      <c r="F17837" s="107">
        <v>0.57254112323579198</v>
      </c>
      <c r="G17837" s="106">
        <v>4.5263972759111759E-2</v>
      </c>
      <c r="H17837" s="107">
        <v>0.7010877479129809</v>
      </c>
      <c r="I17837" s="121" t="str">
        <f t="shared" si="278"/>
        <v>TH</v>
      </c>
    </row>
    <row r="17838" spans="2:9" ht="12.75">
      <c r="B17838" s="102">
        <v>248746303</v>
      </c>
      <c r="C17838" s="106">
        <v>0.24780234691413128</v>
      </c>
      <c r="D17838" s="107">
        <v>0.45235843484996163</v>
      </c>
      <c r="E17838" s="106">
        <v>0.32314599346629613</v>
      </c>
      <c r="F17838" s="107">
        <v>0.94806386819988941</v>
      </c>
      <c r="G17838" s="106">
        <v>0.29263509092702078</v>
      </c>
      <c r="H17838" s="107">
        <v>0.25027520291594807</v>
      </c>
      <c r="I17838" s="121" t="str">
        <f t="shared" si="278"/>
        <v>C</v>
      </c>
    </row>
    <row r="17839" spans="2:9" ht="12.75">
      <c r="B17839" s="102">
        <v>248751441</v>
      </c>
      <c r="C17839" s="106">
        <v>0.83237873218407987</v>
      </c>
      <c r="D17839" s="107">
        <v>0.7731710544446424</v>
      </c>
      <c r="E17839" s="106">
        <v>0.68259828093405028</v>
      </c>
      <c r="F17839" s="107">
        <v>0.92540860389834645</v>
      </c>
      <c r="G17839" s="106">
        <v>0.91115873554450921</v>
      </c>
      <c r="H17839" s="107">
        <v>0.27387677670456978</v>
      </c>
      <c r="I17839" s="121" t="str">
        <f t="shared" si="278"/>
        <v>C</v>
      </c>
    </row>
    <row r="17840" spans="2:9" ht="12.75">
      <c r="B17840" s="102">
        <v>248756613</v>
      </c>
      <c r="C17840" s="106">
        <v>0.44509493714581705</v>
      </c>
      <c r="D17840" s="107">
        <v>0.84219833995531523</v>
      </c>
      <c r="E17840" s="106">
        <v>0.42542370191385115</v>
      </c>
      <c r="F17840" s="107">
        <v>0.54680051875165203</v>
      </c>
      <c r="G17840" s="106">
        <v>0.64797312386467776</v>
      </c>
      <c r="H17840" s="107">
        <v>1.5707700395464208E-2</v>
      </c>
      <c r="I17840" s="121" t="str">
        <f t="shared" si="278"/>
        <v>DF</v>
      </c>
    </row>
    <row r="17841" spans="2:9" ht="12.75">
      <c r="B17841" s="102">
        <v>248756977</v>
      </c>
      <c r="C17841" s="106">
        <v>0.95155235291616336</v>
      </c>
      <c r="D17841" s="107">
        <v>0.9970666709048992</v>
      </c>
      <c r="E17841" s="106">
        <v>0.82377523796939744</v>
      </c>
      <c r="F17841" s="107">
        <v>0.19447788314833425</v>
      </c>
      <c r="G17841" s="106">
        <v>3.640140281001969E-2</v>
      </c>
      <c r="H17841" s="107">
        <v>0.78069760286476342</v>
      </c>
      <c r="I17841" s="121" t="str">
        <f t="shared" si="278"/>
        <v>DF</v>
      </c>
    </row>
    <row r="17842" spans="2:9" ht="12.75">
      <c r="B17842" s="102">
        <v>248757175</v>
      </c>
      <c r="C17842" s="106">
        <v>0.69738605458373137</v>
      </c>
      <c r="D17842" s="107">
        <v>0.45722734476657401</v>
      </c>
      <c r="E17842" s="106">
        <v>0.68030091147145288</v>
      </c>
      <c r="F17842" s="107">
        <v>0.11853679902521108</v>
      </c>
      <c r="G17842" s="106">
        <v>0.15258431657556848</v>
      </c>
      <c r="H17842" s="107">
        <v>0.59850850926846366</v>
      </c>
      <c r="I17842" s="121" t="str">
        <f t="shared" si="278"/>
        <v>FH</v>
      </c>
    </row>
    <row r="17843" spans="2:9" ht="12.75">
      <c r="B17843" s="102">
        <v>248758100</v>
      </c>
      <c r="C17843" s="106">
        <v>0.9561150850851805</v>
      </c>
      <c r="D17843" s="107">
        <v>0.29866363129856843</v>
      </c>
      <c r="E17843" s="106">
        <v>0.63012416532180038</v>
      </c>
      <c r="F17843" s="107">
        <v>0.67598924501284119</v>
      </c>
      <c r="G17843" s="106">
        <v>0.1488669112698684</v>
      </c>
      <c r="H17843" s="107">
        <v>0.49621340595333407</v>
      </c>
      <c r="I17843" s="121" t="str">
        <f t="shared" si="278"/>
        <v>FH</v>
      </c>
    </row>
    <row r="17844" spans="2:9" ht="12.75">
      <c r="B17844" s="102">
        <v>248758346</v>
      </c>
      <c r="C17844" s="106">
        <v>0.11765209362892937</v>
      </c>
      <c r="D17844" s="107">
        <v>0.29607443102336495</v>
      </c>
      <c r="E17844" s="106">
        <v>0.77835207127564021</v>
      </c>
      <c r="F17844" s="107">
        <v>0.2951329437850978</v>
      </c>
      <c r="G17844" s="106">
        <v>0.13263982349303483</v>
      </c>
      <c r="H17844" s="107">
        <v>0.94273175178531088</v>
      </c>
      <c r="I17844" s="121" t="str">
        <f t="shared" si="278"/>
        <v>BH</v>
      </c>
    </row>
    <row r="17845" spans="2:9" ht="12.75">
      <c r="B17845" s="102">
        <v>248760161</v>
      </c>
      <c r="C17845" s="106">
        <v>0.79163495921829874</v>
      </c>
      <c r="D17845" s="107">
        <v>0.55866812367997043</v>
      </c>
      <c r="E17845" s="106">
        <v>0.38336789321064879</v>
      </c>
      <c r="F17845" s="107">
        <v>0.54952189007300589</v>
      </c>
      <c r="G17845" s="106">
        <v>0.54243349791168072</v>
      </c>
      <c r="H17845" s="107">
        <v>0.27944581901598564</v>
      </c>
      <c r="I17845" s="121" t="str">
        <f t="shared" si="278"/>
        <v>FH</v>
      </c>
    </row>
    <row r="17846" spans="2:9" ht="12.75">
      <c r="B17846" s="102">
        <v>248760812</v>
      </c>
      <c r="C17846" s="106">
        <v>0.1189261082105606</v>
      </c>
      <c r="D17846" s="107">
        <v>0.91060552732799938</v>
      </c>
      <c r="E17846" s="106">
        <v>0.56519794501404519</v>
      </c>
      <c r="F17846" s="107">
        <v>0.2697541817009661</v>
      </c>
      <c r="G17846" s="106">
        <v>0.24219993999153755</v>
      </c>
      <c r="H17846" s="107">
        <v>0.17505909038116041</v>
      </c>
      <c r="I17846" s="121" t="str">
        <f t="shared" si="278"/>
        <v>DF</v>
      </c>
    </row>
    <row r="17847" spans="2:9" ht="12.75">
      <c r="B17847" s="102">
        <v>248761901</v>
      </c>
      <c r="C17847" s="106">
        <v>0.17676333359236018</v>
      </c>
      <c r="D17847" s="107">
        <v>0.92524542238614882</v>
      </c>
      <c r="E17847" s="106">
        <v>0.88195291623469441</v>
      </c>
      <c r="F17847" s="107">
        <v>0.82745914739319049</v>
      </c>
      <c r="G17847" s="106">
        <v>0.28842881489399241</v>
      </c>
      <c r="H17847" s="107">
        <v>0.81290213471257911</v>
      </c>
      <c r="I17847" s="121" t="str">
        <f t="shared" si="278"/>
        <v>DF</v>
      </c>
    </row>
    <row r="17848" spans="2:9" ht="12.75">
      <c r="B17848" s="102">
        <v>248766513</v>
      </c>
      <c r="C17848" s="106">
        <v>0.19831377856820431</v>
      </c>
      <c r="D17848" s="107">
        <v>4.9501698440530539E-2</v>
      </c>
      <c r="E17848" s="106">
        <v>0.73581834259965628</v>
      </c>
      <c r="F17848" s="107">
        <v>0.37902482511878177</v>
      </c>
      <c r="G17848" s="106">
        <v>9.1449172370523968E-2</v>
      </c>
      <c r="H17848" s="107">
        <v>0.61789037823484261</v>
      </c>
      <c r="I17848" s="121" t="str">
        <f t="shared" si="278"/>
        <v>TH</v>
      </c>
    </row>
    <row r="17849" spans="2:9" ht="12.75">
      <c r="B17849" s="102">
        <v>248766695</v>
      </c>
      <c r="C17849" s="106">
        <v>0.21267855453214857</v>
      </c>
      <c r="D17849" s="107">
        <v>0.4748197415939448</v>
      </c>
      <c r="E17849" s="106">
        <v>0.3483611446879169</v>
      </c>
      <c r="F17849" s="107">
        <v>0.44305326159922531</v>
      </c>
      <c r="G17849" s="106">
        <v>0.71769095210017886</v>
      </c>
      <c r="H17849" s="107">
        <v>0.78206450012688467</v>
      </c>
      <c r="I17849" s="121" t="str">
        <f t="shared" si="278"/>
        <v>BH</v>
      </c>
    </row>
    <row r="17850" spans="2:9" ht="12.75">
      <c r="B17850" s="102">
        <v>248769188</v>
      </c>
      <c r="C17850" s="106">
        <v>0.81201919060756378</v>
      </c>
      <c r="D17850" s="107">
        <v>0.35395631259676286</v>
      </c>
      <c r="E17850" s="106">
        <v>0.55334527795617672</v>
      </c>
      <c r="F17850" s="107">
        <v>0.61746801921661554</v>
      </c>
      <c r="G17850" s="106">
        <v>0.35876544034770164</v>
      </c>
      <c r="H17850" s="107">
        <v>0.20710951766209718</v>
      </c>
      <c r="I17850" s="121" t="str">
        <f t="shared" si="278"/>
        <v>FH</v>
      </c>
    </row>
    <row r="17851" spans="2:9" ht="12.75">
      <c r="B17851" s="102">
        <v>248769500</v>
      </c>
      <c r="C17851" s="106">
        <v>0.13391054524127388</v>
      </c>
      <c r="D17851" s="107">
        <v>0.94690897642079497</v>
      </c>
      <c r="E17851" s="106">
        <v>8.522722459543397E-2</v>
      </c>
      <c r="F17851" s="107">
        <v>0.26725486585938496</v>
      </c>
      <c r="G17851" s="106">
        <v>0.54334230680287421</v>
      </c>
      <c r="H17851" s="107">
        <v>0.53615463668621088</v>
      </c>
      <c r="I17851" s="121" t="str">
        <f t="shared" si="278"/>
        <v>DF</v>
      </c>
    </row>
    <row r="17852" spans="2:9" ht="12.75">
      <c r="B17852" s="102">
        <v>248771447</v>
      </c>
      <c r="C17852" s="106">
        <v>0.35658861101061667</v>
      </c>
      <c r="D17852" s="107">
        <v>0.51636539511851698</v>
      </c>
      <c r="E17852" s="106">
        <v>0.59869918214154794</v>
      </c>
      <c r="F17852" s="107">
        <v>0.43731392849627237</v>
      </c>
      <c r="G17852" s="106">
        <v>0.46008542171740707</v>
      </c>
      <c r="H17852" s="107">
        <v>0.32996045589587997</v>
      </c>
      <c r="I17852" s="121" t="str">
        <f t="shared" si="278"/>
        <v>TH</v>
      </c>
    </row>
    <row r="17853" spans="2:9" ht="12.75">
      <c r="B17853" s="102">
        <v>248771661</v>
      </c>
      <c r="C17853" s="106">
        <v>0.91206089245769584</v>
      </c>
      <c r="D17853" s="107">
        <v>0.41424583519045832</v>
      </c>
      <c r="E17853" s="106">
        <v>3.0369609950300358E-3</v>
      </c>
      <c r="F17853" s="107">
        <v>0.50417562369759406</v>
      </c>
      <c r="G17853" s="106">
        <v>0.65406816191774375</v>
      </c>
      <c r="H17853" s="107">
        <v>0.8235391442422515</v>
      </c>
      <c r="I17853" s="121" t="str">
        <f t="shared" si="278"/>
        <v>FH</v>
      </c>
    </row>
    <row r="17854" spans="2:9" ht="12.75">
      <c r="B17854" s="102">
        <v>248772635</v>
      </c>
      <c r="C17854" s="106">
        <v>0.3077836974741599</v>
      </c>
      <c r="D17854" s="107">
        <v>6.6165449697438206E-2</v>
      </c>
      <c r="E17854" s="106">
        <v>0.38274201402329666</v>
      </c>
      <c r="F17854" s="107">
        <v>0.55863709044191201</v>
      </c>
      <c r="G17854" s="106">
        <v>0.35423086492716482</v>
      </c>
      <c r="H17854" s="107">
        <v>0.4080667468363437</v>
      </c>
      <c r="I17854" s="121" t="str">
        <f t="shared" si="278"/>
        <v>C</v>
      </c>
    </row>
    <row r="17855" spans="2:9" ht="12.75">
      <c r="B17855" s="102">
        <v>248775185</v>
      </c>
      <c r="C17855" s="106">
        <v>0.35687091052253717</v>
      </c>
      <c r="D17855" s="107">
        <v>0.1152857015600246</v>
      </c>
      <c r="E17855" s="106">
        <v>0.89097310078027236</v>
      </c>
      <c r="F17855" s="107">
        <v>0.32138395518784213</v>
      </c>
      <c r="G17855" s="106">
        <v>0.52714825549709476</v>
      </c>
      <c r="H17855" s="107">
        <v>0.29905623113323454</v>
      </c>
      <c r="I17855" s="121" t="str">
        <f t="shared" si="278"/>
        <v>TH</v>
      </c>
    </row>
    <row r="17856" spans="2:9" ht="12.75">
      <c r="B17856" s="102">
        <v>248775680</v>
      </c>
      <c r="C17856" s="106">
        <v>0.64738221721049705</v>
      </c>
      <c r="D17856" s="107">
        <v>0.54323232631080121</v>
      </c>
      <c r="E17856" s="106">
        <v>8.7375150069434193E-2</v>
      </c>
      <c r="F17856" s="107">
        <v>0.50089011371007475</v>
      </c>
      <c r="G17856" s="106">
        <v>0.77617289092275255</v>
      </c>
      <c r="H17856" s="107">
        <v>0.25326740983680107</v>
      </c>
      <c r="I17856" s="121" t="str">
        <f t="shared" si="278"/>
        <v>E</v>
      </c>
    </row>
    <row r="17857" spans="2:9" ht="12.75">
      <c r="B17857" s="102">
        <v>248776322</v>
      </c>
      <c r="C17857" s="106">
        <v>0.3121684125024855</v>
      </c>
      <c r="D17857" s="107">
        <v>0.31514216279552487</v>
      </c>
      <c r="E17857" s="106">
        <v>4.31908473568412E-2</v>
      </c>
      <c r="F17857" s="107">
        <v>0.99259841351465528</v>
      </c>
      <c r="G17857" s="106">
        <v>0.61069167403266444</v>
      </c>
      <c r="H17857" s="107">
        <v>0.51487276814233063</v>
      </c>
      <c r="I17857" s="121" t="str">
        <f t="shared" si="278"/>
        <v>C</v>
      </c>
    </row>
    <row r="17858" spans="2:9" ht="12.75">
      <c r="B17858" s="102">
        <v>248781133</v>
      </c>
      <c r="C17858" s="106">
        <v>0.46370533283966719</v>
      </c>
      <c r="D17858" s="107">
        <v>0.37604274229456447</v>
      </c>
      <c r="E17858" s="106">
        <v>0.70196605225167552</v>
      </c>
      <c r="F17858" s="107">
        <v>0.19440400801807645</v>
      </c>
      <c r="G17858" s="106">
        <v>2.4673314578613992E-2</v>
      </c>
      <c r="H17858" s="107">
        <v>0.47008607345631725</v>
      </c>
      <c r="I17858" s="121" t="str">
        <f t="shared" si="278"/>
        <v>TH</v>
      </c>
    </row>
    <row r="17859" spans="2:9" ht="12.75">
      <c r="B17859" s="102">
        <v>248782584</v>
      </c>
      <c r="C17859" s="106">
        <v>0.10543737302910072</v>
      </c>
      <c r="D17859" s="107">
        <v>0.1331566964726254</v>
      </c>
      <c r="E17859" s="106">
        <v>0.93263944233844298</v>
      </c>
      <c r="F17859" s="107">
        <v>0.66132976437837065</v>
      </c>
      <c r="G17859" s="106">
        <v>0.35477212507925149</v>
      </c>
      <c r="H17859" s="107">
        <v>0.25941131728932021</v>
      </c>
      <c r="I17859" s="121" t="str">
        <f t="shared" si="278"/>
        <v>TH</v>
      </c>
    </row>
    <row r="17860" spans="2:9" ht="12.75">
      <c r="B17860" s="102">
        <v>248785127</v>
      </c>
      <c r="C17860" s="106">
        <v>7.3999777027554892E-2</v>
      </c>
      <c r="D17860" s="107">
        <v>0.55481378044343366</v>
      </c>
      <c r="E17860" s="106">
        <v>0.87236880986366305</v>
      </c>
      <c r="F17860" s="107">
        <v>0.66784394608099618</v>
      </c>
      <c r="G17860" s="106">
        <v>1.5139139180098127E-3</v>
      </c>
      <c r="H17860" s="107">
        <v>0.76394190607039825</v>
      </c>
      <c r="I17860" s="121" t="str">
        <f t="shared" si="278"/>
        <v>TH</v>
      </c>
    </row>
    <row r="17861" spans="2:9" ht="12.75">
      <c r="B17861" s="102">
        <v>248785745</v>
      </c>
      <c r="C17861" s="106">
        <v>0.24221156819116008</v>
      </c>
      <c r="D17861" s="107">
        <v>0.97029205784587447</v>
      </c>
      <c r="E17861" s="106">
        <v>0.19391125731776082</v>
      </c>
      <c r="F17861" s="107">
        <v>0.81038627014906872</v>
      </c>
      <c r="G17861" s="106">
        <v>0.80073570523194104</v>
      </c>
      <c r="H17861" s="107">
        <v>0.15836644716985671</v>
      </c>
      <c r="I17861" s="121" t="str">
        <f t="shared" ref="I17861:I17924" si="279">INDEX($C$3:$H$3, MATCH(MAX(C17861:H17861), C17861:H17861, 0))</f>
        <v>DF</v>
      </c>
    </row>
    <row r="17862" spans="2:9" ht="12.75">
      <c r="B17862" s="102">
        <v>248787123</v>
      </c>
      <c r="C17862" s="106">
        <v>0.73707894038380495</v>
      </c>
      <c r="D17862" s="107">
        <v>0.85770442980814221</v>
      </c>
      <c r="E17862" s="106">
        <v>0.153056248452482</v>
      </c>
      <c r="F17862" s="107">
        <v>0.56644478779910123</v>
      </c>
      <c r="G17862" s="106">
        <v>6.5966238202730842E-2</v>
      </c>
      <c r="H17862" s="107">
        <v>0.66308038762609223</v>
      </c>
      <c r="I17862" s="121" t="str">
        <f t="shared" si="279"/>
        <v>DF</v>
      </c>
    </row>
    <row r="17863" spans="2:9" ht="12.75">
      <c r="B17863" s="102">
        <v>248787759</v>
      </c>
      <c r="C17863" s="106">
        <v>0.55737874465396553</v>
      </c>
      <c r="D17863" s="107">
        <v>0.3739669705565607</v>
      </c>
      <c r="E17863" s="106">
        <v>0.99967491670635855</v>
      </c>
      <c r="F17863" s="107">
        <v>0.81089948062485839</v>
      </c>
      <c r="G17863" s="106">
        <v>5.5364460224735623E-2</v>
      </c>
      <c r="H17863" s="107">
        <v>0.82316597980517603</v>
      </c>
      <c r="I17863" s="121" t="str">
        <f t="shared" si="279"/>
        <v>TH</v>
      </c>
    </row>
    <row r="17864" spans="2:9" ht="12.75">
      <c r="B17864" s="102">
        <v>248787907</v>
      </c>
      <c r="C17864" s="106">
        <v>0.72860997233885194</v>
      </c>
      <c r="D17864" s="107">
        <v>0.55321623491210126</v>
      </c>
      <c r="E17864" s="106">
        <v>0.66964677305373943</v>
      </c>
      <c r="F17864" s="107">
        <v>0.78472000932192643</v>
      </c>
      <c r="G17864" s="106">
        <v>0.72174687483338484</v>
      </c>
      <c r="H17864" s="107">
        <v>0.43130222176390576</v>
      </c>
      <c r="I17864" s="121" t="str">
        <f t="shared" si="279"/>
        <v>C</v>
      </c>
    </row>
    <row r="17865" spans="2:9" ht="12.75">
      <c r="B17865" s="102">
        <v>248790960</v>
      </c>
      <c r="C17865" s="106">
        <v>0.4299421575423068</v>
      </c>
      <c r="D17865" s="107">
        <v>0.84948996165591506</v>
      </c>
      <c r="E17865" s="106">
        <v>6.890997924033293E-2</v>
      </c>
      <c r="F17865" s="107">
        <v>0.1116079782872994</v>
      </c>
      <c r="G17865" s="106">
        <v>0.70081253344553507</v>
      </c>
      <c r="H17865" s="107">
        <v>0.77066671027433165</v>
      </c>
      <c r="I17865" s="121" t="str">
        <f t="shared" si="279"/>
        <v>DF</v>
      </c>
    </row>
    <row r="17866" spans="2:9" ht="12.75">
      <c r="B17866" s="102">
        <v>248792659</v>
      </c>
      <c r="C17866" s="106">
        <v>0.86953900432515052</v>
      </c>
      <c r="D17866" s="107">
        <v>0.55879280111957463</v>
      </c>
      <c r="E17866" s="106">
        <v>0.34830551014235756</v>
      </c>
      <c r="F17866" s="107">
        <v>0.37394611235146535</v>
      </c>
      <c r="G17866" s="106">
        <v>0.42430969625055859</v>
      </c>
      <c r="H17866" s="107">
        <v>0.73137391033383725</v>
      </c>
      <c r="I17866" s="121" t="str">
        <f t="shared" si="279"/>
        <v>FH</v>
      </c>
    </row>
    <row r="17867" spans="2:9" ht="12.75">
      <c r="B17867" s="102">
        <v>248793334</v>
      </c>
      <c r="C17867" s="106">
        <v>0.52382933925918707</v>
      </c>
      <c r="D17867" s="107">
        <v>0.25263262654396623</v>
      </c>
      <c r="E17867" s="106">
        <v>0.93187733651848448</v>
      </c>
      <c r="F17867" s="107">
        <v>0.75577527593813798</v>
      </c>
      <c r="G17867" s="106">
        <v>0.30092028865656228</v>
      </c>
      <c r="H17867" s="107">
        <v>0.96114956226335657</v>
      </c>
      <c r="I17867" s="121" t="str">
        <f t="shared" si="279"/>
        <v>BH</v>
      </c>
    </row>
    <row r="17868" spans="2:9" ht="12.75">
      <c r="B17868" s="102">
        <v>248794837</v>
      </c>
      <c r="C17868" s="106">
        <v>0.7199106619507003</v>
      </c>
      <c r="D17868" s="107">
        <v>1.2212987286260635E-2</v>
      </c>
      <c r="E17868" s="106">
        <v>0.90123026624865177</v>
      </c>
      <c r="F17868" s="107">
        <v>0.23433140483332027</v>
      </c>
      <c r="G17868" s="106">
        <v>4.9442968193069703E-3</v>
      </c>
      <c r="H17868" s="107">
        <v>0.26923915091663897</v>
      </c>
      <c r="I17868" s="121" t="str">
        <f t="shared" si="279"/>
        <v>TH</v>
      </c>
    </row>
    <row r="17869" spans="2:9" ht="12.75">
      <c r="B17869" s="102">
        <v>248796445</v>
      </c>
      <c r="C17869" s="106">
        <v>0.77298761376189717</v>
      </c>
      <c r="D17869" s="107">
        <v>0.49668576817124732</v>
      </c>
      <c r="E17869" s="106">
        <v>7.2119643387751786E-2</v>
      </c>
      <c r="F17869" s="107">
        <v>0.86060343039065401</v>
      </c>
      <c r="G17869" s="106">
        <v>0.77561744191708049</v>
      </c>
      <c r="H17869" s="107">
        <v>0.87421217747449154</v>
      </c>
      <c r="I17869" s="121" t="str">
        <f t="shared" si="279"/>
        <v>BH</v>
      </c>
    </row>
    <row r="17870" spans="2:9" ht="12.75">
      <c r="B17870" s="102">
        <v>248796684</v>
      </c>
      <c r="C17870" s="106">
        <v>0.61300678957483834</v>
      </c>
      <c r="D17870" s="107">
        <v>0.44713597956035023</v>
      </c>
      <c r="E17870" s="106">
        <v>0.11653368532008201</v>
      </c>
      <c r="F17870" s="107">
        <v>8.820552620803479E-2</v>
      </c>
      <c r="G17870" s="106">
        <v>0.18865039613062451</v>
      </c>
      <c r="H17870" s="107">
        <v>0.28013309085838034</v>
      </c>
      <c r="I17870" s="121" t="str">
        <f t="shared" si="279"/>
        <v>FH</v>
      </c>
    </row>
    <row r="17871" spans="2:9" ht="12.75">
      <c r="B17871" s="102">
        <v>248798912</v>
      </c>
      <c r="C17871" s="106">
        <v>0.80742085291584953</v>
      </c>
      <c r="D17871" s="107">
        <v>0.9540323378479787</v>
      </c>
      <c r="E17871" s="106">
        <v>0.48487936775944473</v>
      </c>
      <c r="F17871" s="107">
        <v>0.40326003817797895</v>
      </c>
      <c r="G17871" s="106">
        <v>0.21146975279939584</v>
      </c>
      <c r="H17871" s="107">
        <v>0.62422189913559967</v>
      </c>
      <c r="I17871" s="121" t="str">
        <f t="shared" si="279"/>
        <v>DF</v>
      </c>
    </row>
    <row r="17872" spans="2:9" ht="12.75">
      <c r="B17872" s="102">
        <v>248799011</v>
      </c>
      <c r="C17872" s="106">
        <v>0.57719389021270384</v>
      </c>
      <c r="D17872" s="107">
        <v>0.15915641114532431</v>
      </c>
      <c r="E17872" s="106">
        <v>0.1567707153353961</v>
      </c>
      <c r="F17872" s="107">
        <v>0.16399095256996876</v>
      </c>
      <c r="G17872" s="106">
        <v>0.54523403893620803</v>
      </c>
      <c r="H17872" s="107">
        <v>7.7957949656836778E-2</v>
      </c>
      <c r="I17872" s="121" t="str">
        <f t="shared" si="279"/>
        <v>FH</v>
      </c>
    </row>
    <row r="17873" spans="2:9" ht="12.75">
      <c r="B17873" s="102">
        <v>248799885</v>
      </c>
      <c r="C17873" s="106">
        <v>0.37714563780546051</v>
      </c>
      <c r="D17873" s="107">
        <v>6.3904109521247143E-2</v>
      </c>
      <c r="E17873" s="106">
        <v>0.42154721974999632</v>
      </c>
      <c r="F17873" s="107">
        <v>0.36729131025024064</v>
      </c>
      <c r="G17873" s="106">
        <v>0.29243304295553774</v>
      </c>
      <c r="H17873" s="107">
        <v>0.35737852333569742</v>
      </c>
      <c r="I17873" s="121" t="str">
        <f t="shared" si="279"/>
        <v>TH</v>
      </c>
    </row>
    <row r="17874" spans="2:9" ht="12.75">
      <c r="B17874" s="102">
        <v>248799927</v>
      </c>
      <c r="C17874" s="106">
        <v>0.39145524431648404</v>
      </c>
      <c r="D17874" s="107">
        <v>0.19051985959035722</v>
      </c>
      <c r="E17874" s="106">
        <v>0.82760243645756315</v>
      </c>
      <c r="F17874" s="107">
        <v>0.27747415714614654</v>
      </c>
      <c r="G17874" s="106">
        <v>0.35233177473183463</v>
      </c>
      <c r="H17874" s="107">
        <v>0.90951657332236047</v>
      </c>
      <c r="I17874" s="121" t="str">
        <f t="shared" si="279"/>
        <v>BH</v>
      </c>
    </row>
    <row r="17875" spans="2:9" ht="12.75">
      <c r="B17875" s="102">
        <v>248800941</v>
      </c>
      <c r="C17875" s="106">
        <v>0.51904542475930349</v>
      </c>
      <c r="D17875" s="107">
        <v>0.28627446393440548</v>
      </c>
      <c r="E17875" s="106">
        <v>0.14502661535311923</v>
      </c>
      <c r="F17875" s="107">
        <v>0.79562300944467346</v>
      </c>
      <c r="G17875" s="106">
        <v>0.10956099144952813</v>
      </c>
      <c r="H17875" s="107">
        <v>0.86576369423222999</v>
      </c>
      <c r="I17875" s="121" t="str">
        <f t="shared" si="279"/>
        <v>BH</v>
      </c>
    </row>
    <row r="17876" spans="2:9" ht="12.75">
      <c r="B17876" s="102">
        <v>248801248</v>
      </c>
      <c r="C17876" s="106">
        <v>0.52918452578285802</v>
      </c>
      <c r="D17876" s="107">
        <v>0.98306809421450314</v>
      </c>
      <c r="E17876" s="106">
        <v>0.31830506047963092</v>
      </c>
      <c r="F17876" s="107">
        <v>0.97521692137345362</v>
      </c>
      <c r="G17876" s="106">
        <v>0.97347330594709991</v>
      </c>
      <c r="H17876" s="107">
        <v>0.36258214115500564</v>
      </c>
      <c r="I17876" s="121" t="str">
        <f t="shared" si="279"/>
        <v>DF</v>
      </c>
    </row>
    <row r="17877" spans="2:9" ht="12.75">
      <c r="B17877" s="102">
        <v>248802006</v>
      </c>
      <c r="C17877" s="106">
        <v>0.13045150036746289</v>
      </c>
      <c r="D17877" s="107">
        <v>0.59180066054125136</v>
      </c>
      <c r="E17877" s="106">
        <v>0.57285788483055455</v>
      </c>
      <c r="F17877" s="107">
        <v>2.582526544432806E-2</v>
      </c>
      <c r="G17877" s="106">
        <v>0.90216676947464181</v>
      </c>
      <c r="H17877" s="107">
        <v>0.63082766581493965</v>
      </c>
      <c r="I17877" s="121" t="str">
        <f t="shared" si="279"/>
        <v>E</v>
      </c>
    </row>
    <row r="17878" spans="2:9" ht="12.75">
      <c r="B17878" s="102">
        <v>248804976</v>
      </c>
      <c r="C17878" s="106">
        <v>0.74997940938703334</v>
      </c>
      <c r="D17878" s="107">
        <v>0.6886727946022706</v>
      </c>
      <c r="E17878" s="106">
        <v>0.87639895125688572</v>
      </c>
      <c r="F17878" s="107">
        <v>0.76936393985927176</v>
      </c>
      <c r="G17878" s="106">
        <v>0.69753622913237301</v>
      </c>
      <c r="H17878" s="107">
        <v>0.35274351456644237</v>
      </c>
      <c r="I17878" s="121" t="str">
        <f t="shared" si="279"/>
        <v>TH</v>
      </c>
    </row>
    <row r="17879" spans="2:9" ht="12.75">
      <c r="B17879" s="102">
        <v>248813589</v>
      </c>
      <c r="C17879" s="106">
        <v>0.51522410506902983</v>
      </c>
      <c r="D17879" s="107">
        <v>0.82585021709794959</v>
      </c>
      <c r="E17879" s="106">
        <v>0.10548350403372853</v>
      </c>
      <c r="F17879" s="107">
        <v>0.35103050915349043</v>
      </c>
      <c r="G17879" s="106">
        <v>0.95593807355683702</v>
      </c>
      <c r="H17879" s="107">
        <v>0.79546907293826941</v>
      </c>
      <c r="I17879" s="121" t="str">
        <f t="shared" si="279"/>
        <v>E</v>
      </c>
    </row>
    <row r="17880" spans="2:9" ht="12.75">
      <c r="B17880" s="102">
        <v>248814611</v>
      </c>
      <c r="C17880" s="106">
        <v>0.42259482391954339</v>
      </c>
      <c r="D17880" s="107">
        <v>0.50953300537823409</v>
      </c>
      <c r="E17880" s="106">
        <v>0.12582009131786887</v>
      </c>
      <c r="F17880" s="107">
        <v>0.91660213581250916</v>
      </c>
      <c r="G17880" s="106">
        <v>0.65489446901867199</v>
      </c>
      <c r="H17880" s="107">
        <v>0.21502516031628804</v>
      </c>
      <c r="I17880" s="121" t="str">
        <f t="shared" si="279"/>
        <v>C</v>
      </c>
    </row>
    <row r="17881" spans="2:9" ht="12.75">
      <c r="B17881" s="102">
        <v>248816989</v>
      </c>
      <c r="C17881" s="106">
        <v>0.75427780059830241</v>
      </c>
      <c r="D17881" s="107">
        <v>7.6578080718806563E-2</v>
      </c>
      <c r="E17881" s="106">
        <v>0.96704249858694968</v>
      </c>
      <c r="F17881" s="107">
        <v>0.29741069316686719</v>
      </c>
      <c r="G17881" s="106">
        <v>0.78835488399895159</v>
      </c>
      <c r="H17881" s="107">
        <v>0.39309580478826067</v>
      </c>
      <c r="I17881" s="121" t="str">
        <f t="shared" si="279"/>
        <v>TH</v>
      </c>
    </row>
    <row r="17882" spans="2:9" ht="12.75">
      <c r="B17882" s="102">
        <v>248820493</v>
      </c>
      <c r="C17882" s="106">
        <v>0.23505663439904367</v>
      </c>
      <c r="D17882" s="107">
        <v>0.27877754883956563</v>
      </c>
      <c r="E17882" s="106">
        <v>0.43073759604292139</v>
      </c>
      <c r="F17882" s="107">
        <v>0.13532001544405503</v>
      </c>
      <c r="G17882" s="106">
        <v>0.80226300986095755</v>
      </c>
      <c r="H17882" s="107">
        <v>0.19594514753815906</v>
      </c>
      <c r="I17882" s="121" t="str">
        <f t="shared" si="279"/>
        <v>E</v>
      </c>
    </row>
    <row r="17883" spans="2:9" ht="12.75">
      <c r="B17883" s="102">
        <v>248820668</v>
      </c>
      <c r="C17883" s="106">
        <v>0.13728672373037187</v>
      </c>
      <c r="D17883" s="107">
        <v>0.51737586135309943</v>
      </c>
      <c r="E17883" s="106">
        <v>0.92058423969216796</v>
      </c>
      <c r="F17883" s="107">
        <v>0.88012412678405738</v>
      </c>
      <c r="G17883" s="106">
        <v>0.26687501350087151</v>
      </c>
      <c r="H17883" s="107">
        <v>0.72682694621363897</v>
      </c>
      <c r="I17883" s="121" t="str">
        <f t="shared" si="279"/>
        <v>TH</v>
      </c>
    </row>
    <row r="17884" spans="2:9" ht="12.75">
      <c r="B17884" s="102">
        <v>248821673</v>
      </c>
      <c r="C17884" s="106">
        <v>0.90978017678984124</v>
      </c>
      <c r="D17884" s="107">
        <v>0.4464755084420049</v>
      </c>
      <c r="E17884" s="106">
        <v>0.56913028904370555</v>
      </c>
      <c r="F17884" s="107">
        <v>0.38621084968523078</v>
      </c>
      <c r="G17884" s="106">
        <v>0.15066842976549477</v>
      </c>
      <c r="H17884" s="107">
        <v>0.47848589905500649</v>
      </c>
      <c r="I17884" s="121" t="str">
        <f t="shared" si="279"/>
        <v>FH</v>
      </c>
    </row>
    <row r="17885" spans="2:9" ht="12.75">
      <c r="B17885" s="102">
        <v>248822277</v>
      </c>
      <c r="C17885" s="106">
        <v>0.62477665277855388</v>
      </c>
      <c r="D17885" s="107">
        <v>0.33093354251043472</v>
      </c>
      <c r="E17885" s="106">
        <v>0.4134472605559063</v>
      </c>
      <c r="F17885" s="107">
        <v>7.5961158260744455E-3</v>
      </c>
      <c r="G17885" s="106">
        <v>0.46627879027693631</v>
      </c>
      <c r="H17885" s="107">
        <v>0.78707602532642884</v>
      </c>
      <c r="I17885" s="121" t="str">
        <f t="shared" si="279"/>
        <v>BH</v>
      </c>
    </row>
    <row r="17886" spans="2:9" ht="12.75">
      <c r="B17886" s="102">
        <v>248822408</v>
      </c>
      <c r="C17886" s="106">
        <v>8.124368570700824E-2</v>
      </c>
      <c r="D17886" s="107">
        <v>0.94507986555146584</v>
      </c>
      <c r="E17886" s="106">
        <v>0.45648621659470678</v>
      </c>
      <c r="F17886" s="107">
        <v>0.56415761557008781</v>
      </c>
      <c r="G17886" s="106">
        <v>0.85891161202079669</v>
      </c>
      <c r="H17886" s="107">
        <v>0.58371475433349751</v>
      </c>
      <c r="I17886" s="121" t="str">
        <f t="shared" si="279"/>
        <v>DF</v>
      </c>
    </row>
    <row r="17887" spans="2:9" ht="12.75">
      <c r="B17887" s="102">
        <v>248822499</v>
      </c>
      <c r="C17887" s="106">
        <v>0.82265903297098331</v>
      </c>
      <c r="D17887" s="107">
        <v>0.61350716818978324</v>
      </c>
      <c r="E17887" s="106">
        <v>0.76856732957516805</v>
      </c>
      <c r="F17887" s="107">
        <v>0.44521920643104895</v>
      </c>
      <c r="G17887" s="106">
        <v>3.3636962570824602E-2</v>
      </c>
      <c r="H17887" s="107">
        <v>0.79832461860346804</v>
      </c>
      <c r="I17887" s="121" t="str">
        <f t="shared" si="279"/>
        <v>FH</v>
      </c>
    </row>
    <row r="17888" spans="2:9" ht="12.75">
      <c r="B17888" s="102">
        <v>248822664</v>
      </c>
      <c r="C17888" s="106">
        <v>0.5189227147719937</v>
      </c>
      <c r="D17888" s="107">
        <v>4.1218394843052675E-2</v>
      </c>
      <c r="E17888" s="106">
        <v>0.35246063881891221</v>
      </c>
      <c r="F17888" s="107">
        <v>7.2272283436504381E-2</v>
      </c>
      <c r="G17888" s="106">
        <v>0.85423853428841601</v>
      </c>
      <c r="H17888" s="107">
        <v>0.30886754286882567</v>
      </c>
      <c r="I17888" s="121" t="str">
        <f t="shared" si="279"/>
        <v>E</v>
      </c>
    </row>
    <row r="17889" spans="2:9" ht="12.75">
      <c r="B17889" s="102">
        <v>248822953</v>
      </c>
      <c r="C17889" s="106">
        <v>0.97535222346776629</v>
      </c>
      <c r="D17889" s="107">
        <v>0.32896976139032974</v>
      </c>
      <c r="E17889" s="106">
        <v>4.8325084665156393E-2</v>
      </c>
      <c r="F17889" s="107">
        <v>0.64760865512379251</v>
      </c>
      <c r="G17889" s="106">
        <v>0.10643780512267575</v>
      </c>
      <c r="H17889" s="107">
        <v>0.8323572718476886</v>
      </c>
      <c r="I17889" s="121" t="str">
        <f t="shared" si="279"/>
        <v>FH</v>
      </c>
    </row>
    <row r="17890" spans="2:9" ht="12.75">
      <c r="B17890" s="102">
        <v>248824083</v>
      </c>
      <c r="C17890" s="106">
        <v>0.58030067657278606</v>
      </c>
      <c r="D17890" s="107">
        <v>0.37445797272054993</v>
      </c>
      <c r="E17890" s="106">
        <v>5.4961574152997628E-2</v>
      </c>
      <c r="F17890" s="107">
        <v>4.9393078553964687E-2</v>
      </c>
      <c r="G17890" s="106">
        <v>0.25742604125433521</v>
      </c>
      <c r="H17890" s="107">
        <v>0.50581653987815312</v>
      </c>
      <c r="I17890" s="121" t="str">
        <f t="shared" si="279"/>
        <v>FH</v>
      </c>
    </row>
    <row r="17891" spans="2:9" ht="12.75">
      <c r="B17891" s="102">
        <v>248825816</v>
      </c>
      <c r="C17891" s="106">
        <v>0.59986587714644735</v>
      </c>
      <c r="D17891" s="107">
        <v>0.64280862968451058</v>
      </c>
      <c r="E17891" s="106">
        <v>0.26097765114207672</v>
      </c>
      <c r="F17891" s="107">
        <v>0.49944085441259589</v>
      </c>
      <c r="G17891" s="106">
        <v>0.56685045356929709</v>
      </c>
      <c r="H17891" s="107">
        <v>0.78828884149381917</v>
      </c>
      <c r="I17891" s="121" t="str">
        <f t="shared" si="279"/>
        <v>BH</v>
      </c>
    </row>
    <row r="17892" spans="2:9" ht="12.75">
      <c r="B17892" s="102">
        <v>248826765</v>
      </c>
      <c r="C17892" s="106">
        <v>0.48731870423259416</v>
      </c>
      <c r="D17892" s="107">
        <v>0.20443193768168744</v>
      </c>
      <c r="E17892" s="106">
        <v>0.99283970608644534</v>
      </c>
      <c r="F17892" s="107">
        <v>0.12480693376759611</v>
      </c>
      <c r="G17892" s="106">
        <v>0.24136828048752546</v>
      </c>
      <c r="H17892" s="107">
        <v>0.94079124743428677</v>
      </c>
      <c r="I17892" s="121" t="str">
        <f t="shared" si="279"/>
        <v>TH</v>
      </c>
    </row>
    <row r="17893" spans="2:9" ht="12.75">
      <c r="B17893" s="102">
        <v>248828521</v>
      </c>
      <c r="C17893" s="106">
        <v>0.78258138315658288</v>
      </c>
      <c r="D17893" s="107">
        <v>9.4514990851850111E-2</v>
      </c>
      <c r="E17893" s="106">
        <v>0.37691037182881248</v>
      </c>
      <c r="F17893" s="107">
        <v>0.25692320306603644</v>
      </c>
      <c r="G17893" s="106">
        <v>0.43748273678442295</v>
      </c>
      <c r="H17893" s="107">
        <v>0.46453933694452676</v>
      </c>
      <c r="I17893" s="121" t="str">
        <f t="shared" si="279"/>
        <v>FH</v>
      </c>
    </row>
    <row r="17894" spans="2:9" ht="12.75">
      <c r="B17894" s="102">
        <v>248831286</v>
      </c>
      <c r="C17894" s="106">
        <v>0.4980556558598721</v>
      </c>
      <c r="D17894" s="107">
        <v>0.92273638025055793</v>
      </c>
      <c r="E17894" s="106">
        <v>0.83997042487173834</v>
      </c>
      <c r="F17894" s="107">
        <v>0.9922541691836515</v>
      </c>
      <c r="G17894" s="106">
        <v>0.73450011030055129</v>
      </c>
      <c r="H17894" s="107">
        <v>0.47476229866719066</v>
      </c>
      <c r="I17894" s="121" t="str">
        <f t="shared" si="279"/>
        <v>C</v>
      </c>
    </row>
    <row r="17895" spans="2:9" ht="12.75">
      <c r="B17895" s="102">
        <v>248832754</v>
      </c>
      <c r="C17895" s="106">
        <v>0.65537830039573119</v>
      </c>
      <c r="D17895" s="107">
        <v>0.73781759812767533</v>
      </c>
      <c r="E17895" s="106">
        <v>2.1774864197425359E-2</v>
      </c>
      <c r="F17895" s="107">
        <v>0.96466263725786239</v>
      </c>
      <c r="G17895" s="106">
        <v>0.8816169126761948</v>
      </c>
      <c r="H17895" s="107">
        <v>2.3508079978042495E-2</v>
      </c>
      <c r="I17895" s="121" t="str">
        <f t="shared" si="279"/>
        <v>C</v>
      </c>
    </row>
    <row r="17896" spans="2:9" ht="12.75">
      <c r="B17896" s="102">
        <v>248833413</v>
      </c>
      <c r="C17896" s="106">
        <v>0.53345375260531647</v>
      </c>
      <c r="D17896" s="107">
        <v>0.28158934319500961</v>
      </c>
      <c r="E17896" s="106">
        <v>0.43245164354034671</v>
      </c>
      <c r="F17896" s="107">
        <v>4.9174767209623882E-2</v>
      </c>
      <c r="G17896" s="106">
        <v>0.69902677846104799</v>
      </c>
      <c r="H17896" s="107">
        <v>0.22645961431430672</v>
      </c>
      <c r="I17896" s="121" t="str">
        <f t="shared" si="279"/>
        <v>E</v>
      </c>
    </row>
    <row r="17897" spans="2:9" ht="12.75">
      <c r="B17897" s="102">
        <v>248835865</v>
      </c>
      <c r="C17897" s="106">
        <v>0.13331963034932648</v>
      </c>
      <c r="D17897" s="107">
        <v>0.13498232955109657</v>
      </c>
      <c r="E17897" s="106">
        <v>0.32213938643437867</v>
      </c>
      <c r="F17897" s="107">
        <v>0.39188193968175078</v>
      </c>
      <c r="G17897" s="106">
        <v>0.65939005220546676</v>
      </c>
      <c r="H17897" s="107">
        <v>0.76822185189877512</v>
      </c>
      <c r="I17897" s="121" t="str">
        <f t="shared" si="279"/>
        <v>BH</v>
      </c>
    </row>
    <row r="17898" spans="2:9" ht="12.75">
      <c r="B17898" s="102">
        <v>248838686</v>
      </c>
      <c r="C17898" s="106">
        <v>0.70387219118024724</v>
      </c>
      <c r="D17898" s="107">
        <v>0.38336175370877368</v>
      </c>
      <c r="E17898" s="106">
        <v>0.42453420893807503</v>
      </c>
      <c r="F17898" s="107">
        <v>0.85882736365500456</v>
      </c>
      <c r="G17898" s="106">
        <v>0.43497507589409157</v>
      </c>
      <c r="H17898" s="107">
        <v>0.90547585032671307</v>
      </c>
      <c r="I17898" s="121" t="str">
        <f t="shared" si="279"/>
        <v>BH</v>
      </c>
    </row>
    <row r="17899" spans="2:9" ht="12.75">
      <c r="B17899" s="102">
        <v>248839158</v>
      </c>
      <c r="C17899" s="106">
        <v>0.78714046061136056</v>
      </c>
      <c r="D17899" s="107">
        <v>0.90173083636748985</v>
      </c>
      <c r="E17899" s="106">
        <v>0.34459757291682069</v>
      </c>
      <c r="F17899" s="107">
        <v>0.46259749828673602</v>
      </c>
      <c r="G17899" s="106">
        <v>0.43111819449267075</v>
      </c>
      <c r="H17899" s="107">
        <v>0.51910540077646661</v>
      </c>
      <c r="I17899" s="121" t="str">
        <f t="shared" si="279"/>
        <v>DF</v>
      </c>
    </row>
    <row r="17900" spans="2:9" ht="12.75">
      <c r="B17900" s="102">
        <v>248840955</v>
      </c>
      <c r="C17900" s="106">
        <v>0.88615809010879243</v>
      </c>
      <c r="D17900" s="107">
        <v>0.23186931716168679</v>
      </c>
      <c r="E17900" s="106">
        <v>2.3799587336847949E-3</v>
      </c>
      <c r="F17900" s="107">
        <v>0.75513747657775809</v>
      </c>
      <c r="G17900" s="106">
        <v>0.39753746489032249</v>
      </c>
      <c r="H17900" s="107">
        <v>0.65936525079204422</v>
      </c>
      <c r="I17900" s="121" t="str">
        <f t="shared" si="279"/>
        <v>FH</v>
      </c>
    </row>
    <row r="17901" spans="2:9" ht="12.75">
      <c r="B17901" s="102">
        <v>248841374</v>
      </c>
      <c r="C17901" s="106">
        <v>0.89866345561866456</v>
      </c>
      <c r="D17901" s="107">
        <v>0.75296626803923417</v>
      </c>
      <c r="E17901" s="106">
        <v>0.25159829837428216</v>
      </c>
      <c r="F17901" s="107">
        <v>0.80750184238526224</v>
      </c>
      <c r="G17901" s="106">
        <v>4.6520834775869879E-2</v>
      </c>
      <c r="H17901" s="107">
        <v>0.88868155084002631</v>
      </c>
      <c r="I17901" s="121" t="str">
        <f t="shared" si="279"/>
        <v>FH</v>
      </c>
    </row>
    <row r="17902" spans="2:9" ht="12.75">
      <c r="B17902" s="102">
        <v>248843026</v>
      </c>
      <c r="C17902" s="106">
        <v>0.92024764929812131</v>
      </c>
      <c r="D17902" s="107">
        <v>0.62473102744348408</v>
      </c>
      <c r="E17902" s="106">
        <v>0.94313978076222371</v>
      </c>
      <c r="F17902" s="107">
        <v>0.5630960370961462</v>
      </c>
      <c r="G17902" s="106">
        <v>0.91320457280954792</v>
      </c>
      <c r="H17902" s="107">
        <v>0.66920234814504376</v>
      </c>
      <c r="I17902" s="121" t="str">
        <f t="shared" si="279"/>
        <v>TH</v>
      </c>
    </row>
    <row r="17903" spans="2:9" ht="12.75">
      <c r="B17903" s="102">
        <v>248844452</v>
      </c>
      <c r="C17903" s="106">
        <v>0.46958589718135091</v>
      </c>
      <c r="D17903" s="107">
        <v>0.5117326345797899</v>
      </c>
      <c r="E17903" s="106">
        <v>7.1265762168983393E-2</v>
      </c>
      <c r="F17903" s="107">
        <v>0.13837963885755578</v>
      </c>
      <c r="G17903" s="106">
        <v>0.88283747840373739</v>
      </c>
      <c r="H17903" s="107">
        <v>0.90569953850563678</v>
      </c>
      <c r="I17903" s="121" t="str">
        <f t="shared" si="279"/>
        <v>BH</v>
      </c>
    </row>
    <row r="17904" spans="2:9" ht="12.75">
      <c r="B17904" s="102">
        <v>248847471</v>
      </c>
      <c r="C17904" s="106">
        <v>0.66856254091303957</v>
      </c>
      <c r="D17904" s="107">
        <v>4.4091995943639883E-2</v>
      </c>
      <c r="E17904" s="106">
        <v>0.80424703204562897</v>
      </c>
      <c r="F17904" s="107">
        <v>0.36104839838104352</v>
      </c>
      <c r="G17904" s="106">
        <v>0.66482682366326573</v>
      </c>
      <c r="H17904" s="107">
        <v>0.58843482729048957</v>
      </c>
      <c r="I17904" s="121" t="str">
        <f t="shared" si="279"/>
        <v>TH</v>
      </c>
    </row>
    <row r="17905" spans="2:9" ht="12.75">
      <c r="B17905" s="102">
        <v>248847513</v>
      </c>
      <c r="C17905" s="106">
        <v>0.86000688611549414</v>
      </c>
      <c r="D17905" s="107">
        <v>0.73153579240871114</v>
      </c>
      <c r="E17905" s="106">
        <v>0.11388154835673348</v>
      </c>
      <c r="F17905" s="107">
        <v>0.92392153616474726</v>
      </c>
      <c r="G17905" s="106">
        <v>0.73910874193212628</v>
      </c>
      <c r="H17905" s="107">
        <v>0.78922057824596803</v>
      </c>
      <c r="I17905" s="121" t="str">
        <f t="shared" si="279"/>
        <v>C</v>
      </c>
    </row>
    <row r="17906" spans="2:9" ht="12.75">
      <c r="B17906" s="102">
        <v>248848917</v>
      </c>
      <c r="C17906" s="106">
        <v>0.35482435200368867</v>
      </c>
      <c r="D17906" s="107">
        <v>1.2239996657900765E-2</v>
      </c>
      <c r="E17906" s="106">
        <v>0.37757776879042115</v>
      </c>
      <c r="F17906" s="107">
        <v>0.14056008314367241</v>
      </c>
      <c r="G17906" s="106">
        <v>0.82612396697632384</v>
      </c>
      <c r="H17906" s="107">
        <v>0.33587695574362275</v>
      </c>
      <c r="I17906" s="121" t="str">
        <f t="shared" si="279"/>
        <v>E</v>
      </c>
    </row>
    <row r="17907" spans="2:9" ht="12.75">
      <c r="B17907" s="102">
        <v>248849385</v>
      </c>
      <c r="C17907" s="106">
        <v>0.73035993132499066</v>
      </c>
      <c r="D17907" s="107">
        <v>0.27018486209730663</v>
      </c>
      <c r="E17907" s="106">
        <v>6.9621142597687147E-2</v>
      </c>
      <c r="F17907" s="107">
        <v>0.4591608493163799</v>
      </c>
      <c r="G17907" s="106">
        <v>7.1122658065815969E-2</v>
      </c>
      <c r="H17907" s="107">
        <v>0.89859015526074248</v>
      </c>
      <c r="I17907" s="121" t="str">
        <f t="shared" si="279"/>
        <v>BH</v>
      </c>
    </row>
    <row r="17908" spans="2:9" ht="12.75">
      <c r="B17908" s="102">
        <v>248850813</v>
      </c>
      <c r="C17908" s="106">
        <v>0.97400869340315666</v>
      </c>
      <c r="D17908" s="107">
        <v>1.8615822054225184E-2</v>
      </c>
      <c r="E17908" s="106">
        <v>0.77266278472039773</v>
      </c>
      <c r="F17908" s="107">
        <v>0.42137762137364976</v>
      </c>
      <c r="G17908" s="106">
        <v>7.1022226227475116E-3</v>
      </c>
      <c r="H17908" s="107">
        <v>0.72523947500724795</v>
      </c>
      <c r="I17908" s="121" t="str">
        <f t="shared" si="279"/>
        <v>FH</v>
      </c>
    </row>
    <row r="17909" spans="2:9" ht="12.75">
      <c r="B17909" s="102">
        <v>248850946</v>
      </c>
      <c r="C17909" s="106">
        <v>0.43093943472439467</v>
      </c>
      <c r="D17909" s="107">
        <v>0.37296987647145841</v>
      </c>
      <c r="E17909" s="106">
        <v>0.80210593214349335</v>
      </c>
      <c r="F17909" s="107">
        <v>0.34835467979661505</v>
      </c>
      <c r="G17909" s="106">
        <v>0.70306458760289559</v>
      </c>
      <c r="H17909" s="107">
        <v>0.11764807410031874</v>
      </c>
      <c r="I17909" s="121" t="str">
        <f t="shared" si="279"/>
        <v>TH</v>
      </c>
    </row>
    <row r="17910" spans="2:9" ht="12.75">
      <c r="B17910" s="102">
        <v>248851886</v>
      </c>
      <c r="C17910" s="106">
        <v>0.80083122879981716</v>
      </c>
      <c r="D17910" s="107">
        <v>0.62690246529539806</v>
      </c>
      <c r="E17910" s="106">
        <v>0.75150292611029013</v>
      </c>
      <c r="F17910" s="107">
        <v>0.77516100455529191</v>
      </c>
      <c r="G17910" s="106">
        <v>0.14081298546204923</v>
      </c>
      <c r="H17910" s="107">
        <v>6.4504763653971731E-2</v>
      </c>
      <c r="I17910" s="121" t="str">
        <f t="shared" si="279"/>
        <v>FH</v>
      </c>
    </row>
    <row r="17911" spans="2:9" ht="12.75">
      <c r="B17911" s="102">
        <v>248852463</v>
      </c>
      <c r="C17911" s="106">
        <v>0.89747015150939013</v>
      </c>
      <c r="D17911" s="107">
        <v>0.48501280186889506</v>
      </c>
      <c r="E17911" s="106">
        <v>0.33193608419222542</v>
      </c>
      <c r="F17911" s="107">
        <v>0.93743175841249315</v>
      </c>
      <c r="G17911" s="106">
        <v>0.28889697656619229</v>
      </c>
      <c r="H17911" s="107">
        <v>0.25088315993920673</v>
      </c>
      <c r="I17911" s="121" t="str">
        <f t="shared" si="279"/>
        <v>C</v>
      </c>
    </row>
    <row r="17912" spans="2:9" ht="12.75">
      <c r="B17912" s="102">
        <v>248853710</v>
      </c>
      <c r="C17912" s="106">
        <v>0.73336806032910751</v>
      </c>
      <c r="D17912" s="107">
        <v>0.19792935217701757</v>
      </c>
      <c r="E17912" s="106">
        <v>0.62031145428143852</v>
      </c>
      <c r="F17912" s="107">
        <v>0.74537806116863559</v>
      </c>
      <c r="G17912" s="106">
        <v>0.60332354993533199</v>
      </c>
      <c r="H17912" s="107">
        <v>0.87312734317538054</v>
      </c>
      <c r="I17912" s="121" t="str">
        <f t="shared" si="279"/>
        <v>BH</v>
      </c>
    </row>
    <row r="17913" spans="2:9" ht="12.75">
      <c r="B17913" s="102">
        <v>248854049</v>
      </c>
      <c r="C17913" s="106">
        <v>0.84147063492159635</v>
      </c>
      <c r="D17913" s="107">
        <v>0.17892293574763452</v>
      </c>
      <c r="E17913" s="106">
        <v>1.711662812758874E-2</v>
      </c>
      <c r="F17913" s="107">
        <v>6.3771522839093819E-2</v>
      </c>
      <c r="G17913" s="106">
        <v>0.46955109509116899</v>
      </c>
      <c r="H17913" s="107">
        <v>0.77126982886956319</v>
      </c>
      <c r="I17913" s="121" t="str">
        <f t="shared" si="279"/>
        <v>FH</v>
      </c>
    </row>
    <row r="17914" spans="2:9" ht="12.75">
      <c r="B17914" s="102">
        <v>248854880</v>
      </c>
      <c r="C17914" s="106">
        <v>0.54729110806279024</v>
      </c>
      <c r="D17914" s="107">
        <v>0.20388484450795286</v>
      </c>
      <c r="E17914" s="106">
        <v>6.3186144222106444E-2</v>
      </c>
      <c r="F17914" s="107">
        <v>0.83102430208816047</v>
      </c>
      <c r="G17914" s="106">
        <v>0.4995154689931609</v>
      </c>
      <c r="H17914" s="107">
        <v>0.20149908571126796</v>
      </c>
      <c r="I17914" s="121" t="str">
        <f t="shared" si="279"/>
        <v>C</v>
      </c>
    </row>
    <row r="17915" spans="2:9" ht="12.75">
      <c r="B17915" s="102">
        <v>248855754</v>
      </c>
      <c r="C17915" s="106">
        <v>0.65159153667042324</v>
      </c>
      <c r="D17915" s="107">
        <v>0.88946973012383168</v>
      </c>
      <c r="E17915" s="106">
        <v>0.53346098725964364</v>
      </c>
      <c r="F17915" s="107">
        <v>3.3044950381642124E-2</v>
      </c>
      <c r="G17915" s="106">
        <v>0.28564703283554227</v>
      </c>
      <c r="H17915" s="107">
        <v>4.6181533917604156E-2</v>
      </c>
      <c r="I17915" s="121" t="str">
        <f t="shared" si="279"/>
        <v>DF</v>
      </c>
    </row>
    <row r="17916" spans="2:9" ht="12.75">
      <c r="B17916" s="102">
        <v>248856225</v>
      </c>
      <c r="C17916" s="106">
        <v>0.80993439022732083</v>
      </c>
      <c r="D17916" s="107">
        <v>0.58854751204502986</v>
      </c>
      <c r="E17916" s="106">
        <v>0.47431507292862873</v>
      </c>
      <c r="F17916" s="107">
        <v>0.40342572006557065</v>
      </c>
      <c r="G17916" s="106">
        <v>0.26512485373297223</v>
      </c>
      <c r="H17916" s="107">
        <v>0.75576509714880125</v>
      </c>
      <c r="I17916" s="121" t="str">
        <f t="shared" si="279"/>
        <v>FH</v>
      </c>
    </row>
    <row r="17917" spans="2:9" ht="12.75">
      <c r="B17917" s="102">
        <v>248856744</v>
      </c>
      <c r="C17917" s="106">
        <v>0.92211120410137082</v>
      </c>
      <c r="D17917" s="107">
        <v>0.86216404196689367</v>
      </c>
      <c r="E17917" s="106">
        <v>0.71604511078880329</v>
      </c>
      <c r="F17917" s="107">
        <v>0.51160923190877927</v>
      </c>
      <c r="G17917" s="106">
        <v>0.5408549997090264</v>
      </c>
      <c r="H17917" s="107">
        <v>0.79983574148840297</v>
      </c>
      <c r="I17917" s="121" t="str">
        <f t="shared" si="279"/>
        <v>FH</v>
      </c>
    </row>
    <row r="17918" spans="2:9" ht="12.75">
      <c r="B17918" s="102">
        <v>248857379</v>
      </c>
      <c r="C17918" s="106">
        <v>3.2628567891554328E-2</v>
      </c>
      <c r="D17918" s="107">
        <v>0.56226387607608386</v>
      </c>
      <c r="E17918" s="106">
        <v>0.47312318407573262</v>
      </c>
      <c r="F17918" s="107">
        <v>0.76101936998392739</v>
      </c>
      <c r="G17918" s="106">
        <v>0.81467026745861881</v>
      </c>
      <c r="H17918" s="107">
        <v>0.30058281506112206</v>
      </c>
      <c r="I17918" s="121" t="str">
        <f t="shared" si="279"/>
        <v>E</v>
      </c>
    </row>
    <row r="17919" spans="2:9" ht="12.75">
      <c r="B17919" s="102">
        <v>248858667</v>
      </c>
      <c r="C17919" s="106">
        <v>0.61711041179001769</v>
      </c>
      <c r="D17919" s="107">
        <v>0.77913942931907032</v>
      </c>
      <c r="E17919" s="106">
        <v>0.19672842554402115</v>
      </c>
      <c r="F17919" s="107">
        <v>0.21600436981760618</v>
      </c>
      <c r="G17919" s="106">
        <v>0.49685406364833162</v>
      </c>
      <c r="H17919" s="107">
        <v>0.68045195311124473</v>
      </c>
      <c r="I17919" s="121" t="str">
        <f t="shared" si="279"/>
        <v>DF</v>
      </c>
    </row>
    <row r="17920" spans="2:9" ht="12.75">
      <c r="B17920" s="102">
        <v>248861068</v>
      </c>
      <c r="C17920" s="106">
        <v>0.35794661750734069</v>
      </c>
      <c r="D17920" s="107">
        <v>0.89099812711353499</v>
      </c>
      <c r="E17920" s="106">
        <v>0.35168578624006752</v>
      </c>
      <c r="F17920" s="107">
        <v>0.85203456530682886</v>
      </c>
      <c r="G17920" s="106">
        <v>0.70173714242054785</v>
      </c>
      <c r="H17920" s="107">
        <v>0.81904758584340254</v>
      </c>
      <c r="I17920" s="121" t="str">
        <f t="shared" si="279"/>
        <v>DF</v>
      </c>
    </row>
    <row r="17921" spans="2:9" ht="12.75">
      <c r="B17921" s="102">
        <v>248861273</v>
      </c>
      <c r="C17921" s="106">
        <v>0.83742183860431596</v>
      </c>
      <c r="D17921" s="107">
        <v>1.403343553792924E-2</v>
      </c>
      <c r="E17921" s="106">
        <v>0.58702558937547611</v>
      </c>
      <c r="F17921" s="107">
        <v>0.76002866008575531</v>
      </c>
      <c r="G17921" s="106">
        <v>0.32216680670752673</v>
      </c>
      <c r="H17921" s="107">
        <v>0.57952791369295054</v>
      </c>
      <c r="I17921" s="121" t="str">
        <f t="shared" si="279"/>
        <v>FH</v>
      </c>
    </row>
    <row r="17922" spans="2:9" ht="12.75">
      <c r="B17922" s="102">
        <v>248861701</v>
      </c>
      <c r="C17922" s="106">
        <v>0.36511610636049752</v>
      </c>
      <c r="D17922" s="107">
        <v>0.75396178540591841</v>
      </c>
      <c r="E17922" s="106">
        <v>0.56866199686569363</v>
      </c>
      <c r="F17922" s="107">
        <v>0.63149127456055254</v>
      </c>
      <c r="G17922" s="106">
        <v>0.2074159766921424</v>
      </c>
      <c r="H17922" s="107">
        <v>0.79076182840023712</v>
      </c>
      <c r="I17922" s="121" t="str">
        <f t="shared" si="279"/>
        <v>BH</v>
      </c>
    </row>
    <row r="17923" spans="2:9" ht="12.75">
      <c r="B17923" s="102">
        <v>248862850</v>
      </c>
      <c r="C17923" s="106">
        <v>6.9785094991670293E-2</v>
      </c>
      <c r="D17923" s="107">
        <v>0.84467212495542565</v>
      </c>
      <c r="E17923" s="106">
        <v>0.96260576586386493</v>
      </c>
      <c r="F17923" s="107">
        <v>0.99288235923243606</v>
      </c>
      <c r="G17923" s="106">
        <v>0.93677110868770574</v>
      </c>
      <c r="H17923" s="107">
        <v>0.33622259780421859</v>
      </c>
      <c r="I17923" s="121" t="str">
        <f t="shared" si="279"/>
        <v>C</v>
      </c>
    </row>
    <row r="17924" spans="2:9" ht="12.75">
      <c r="B17924" s="102">
        <v>248862899</v>
      </c>
      <c r="C17924" s="106">
        <v>0.23158495201712537</v>
      </c>
      <c r="D17924" s="107">
        <v>0.31104150602524983</v>
      </c>
      <c r="E17924" s="106">
        <v>0.53517528397955383</v>
      </c>
      <c r="F17924" s="107">
        <v>0.33653935685406378</v>
      </c>
      <c r="G17924" s="106">
        <v>0.8613134066403294</v>
      </c>
      <c r="H17924" s="107">
        <v>0.80034022073892186</v>
      </c>
      <c r="I17924" s="121" t="str">
        <f t="shared" si="279"/>
        <v>E</v>
      </c>
    </row>
    <row r="17925" spans="2:9" ht="12.75">
      <c r="B17925" s="102">
        <v>248863567</v>
      </c>
      <c r="C17925" s="106">
        <v>0.94820055364018208</v>
      </c>
      <c r="D17925" s="107">
        <v>0.82559404857367547</v>
      </c>
      <c r="E17925" s="106">
        <v>0.9172345480329307</v>
      </c>
      <c r="F17925" s="107">
        <v>0.73245684309144843</v>
      </c>
      <c r="G17925" s="106">
        <v>0.23571381128042113</v>
      </c>
      <c r="H17925" s="107">
        <v>0.64494859683013073</v>
      </c>
      <c r="I17925" s="121" t="str">
        <f t="shared" ref="I17925:I17988" si="280">INDEX($C$3:$H$3, MATCH(MAX(C17925:H17925), C17925:H17925, 0))</f>
        <v>FH</v>
      </c>
    </row>
    <row r="17926" spans="2:9" ht="12.75">
      <c r="B17926" s="102">
        <v>248865002</v>
      </c>
      <c r="C17926" s="106">
        <v>0.26964523996821566</v>
      </c>
      <c r="D17926" s="107">
        <v>0.68679699002067629</v>
      </c>
      <c r="E17926" s="106">
        <v>0.5647142822654887</v>
      </c>
      <c r="F17926" s="107">
        <v>0.65710969058658364</v>
      </c>
      <c r="G17926" s="106">
        <v>0.82020395657598688</v>
      </c>
      <c r="H17926" s="107">
        <v>0.65709138711057324</v>
      </c>
      <c r="I17926" s="121" t="str">
        <f t="shared" si="280"/>
        <v>E</v>
      </c>
    </row>
    <row r="17927" spans="2:9" ht="12.75">
      <c r="B17927" s="102">
        <v>248865695</v>
      </c>
      <c r="C17927" s="106">
        <v>0.12363069075889044</v>
      </c>
      <c r="D17927" s="107">
        <v>1.7275386059970366E-2</v>
      </c>
      <c r="E17927" s="106">
        <v>0.55356834590966586</v>
      </c>
      <c r="F17927" s="107">
        <v>0.48203554817884253</v>
      </c>
      <c r="G17927" s="106">
        <v>0.570533211237918</v>
      </c>
      <c r="H17927" s="107">
        <v>0.53069067879494924</v>
      </c>
      <c r="I17927" s="121" t="str">
        <f t="shared" si="280"/>
        <v>E</v>
      </c>
    </row>
    <row r="17928" spans="2:9" ht="12.75">
      <c r="B17928" s="102">
        <v>248866412</v>
      </c>
      <c r="C17928" s="106">
        <v>3.0941525011439097E-2</v>
      </c>
      <c r="D17928" s="107">
        <v>0.12592878995796664</v>
      </c>
      <c r="E17928" s="106">
        <v>0.455515334959534</v>
      </c>
      <c r="F17928" s="107">
        <v>0.17435047009414117</v>
      </c>
      <c r="G17928" s="106">
        <v>1.6402416187566882E-2</v>
      </c>
      <c r="H17928" s="107">
        <v>1.6194140187889117E-2</v>
      </c>
      <c r="I17928" s="121" t="str">
        <f t="shared" si="280"/>
        <v>TH</v>
      </c>
    </row>
    <row r="17929" spans="2:9" ht="12.75">
      <c r="B17929" s="102">
        <v>248868040</v>
      </c>
      <c r="C17929" s="106">
        <v>0.67407416775775619</v>
      </c>
      <c r="D17929" s="107">
        <v>0.92723687354667916</v>
      </c>
      <c r="E17929" s="106">
        <v>0.58776317186327898</v>
      </c>
      <c r="F17929" s="107">
        <v>0.79257470102323957</v>
      </c>
      <c r="G17929" s="106">
        <v>7.0588336439791455E-2</v>
      </c>
      <c r="H17929" s="107">
        <v>0.49649284195913168</v>
      </c>
      <c r="I17929" s="121" t="str">
        <f t="shared" si="280"/>
        <v>DF</v>
      </c>
    </row>
    <row r="17930" spans="2:9" ht="12.75">
      <c r="B17930" s="102">
        <v>248870183</v>
      </c>
      <c r="C17930" s="106">
        <v>0.52431779286909386</v>
      </c>
      <c r="D17930" s="107">
        <v>0.22845761300713918</v>
      </c>
      <c r="E17930" s="106">
        <v>0.12441920936108319</v>
      </c>
      <c r="F17930" s="107">
        <v>0.56755776266806413</v>
      </c>
      <c r="G17930" s="106">
        <v>0.94137747134444072</v>
      </c>
      <c r="H17930" s="107">
        <v>0.62399392274179188</v>
      </c>
      <c r="I17930" s="121" t="str">
        <f t="shared" si="280"/>
        <v>E</v>
      </c>
    </row>
    <row r="17931" spans="2:9" ht="12.75">
      <c r="B17931" s="102">
        <v>248872708</v>
      </c>
      <c r="C17931" s="106">
        <v>0.67580597990520097</v>
      </c>
      <c r="D17931" s="107">
        <v>0.12135791323998024</v>
      </c>
      <c r="E17931" s="106">
        <v>0.63743610625853742</v>
      </c>
      <c r="F17931" s="107">
        <v>0.74262160594183335</v>
      </c>
      <c r="G17931" s="106">
        <v>0.80865709766488525</v>
      </c>
      <c r="H17931" s="107">
        <v>0.69797754583610949</v>
      </c>
      <c r="I17931" s="121" t="str">
        <f t="shared" si="280"/>
        <v>E</v>
      </c>
    </row>
    <row r="17932" spans="2:9" ht="12.75">
      <c r="B17932" s="102">
        <v>248872732</v>
      </c>
      <c r="C17932" s="106">
        <v>0.36636875645840505</v>
      </c>
      <c r="D17932" s="107">
        <v>0.4091056130604831</v>
      </c>
      <c r="E17932" s="106">
        <v>0.5754012415780152</v>
      </c>
      <c r="F17932" s="107">
        <v>0.85797899220081919</v>
      </c>
      <c r="G17932" s="106">
        <v>0.79281754166210927</v>
      </c>
      <c r="H17932" s="107">
        <v>0.37099648024091714</v>
      </c>
      <c r="I17932" s="121" t="str">
        <f t="shared" si="280"/>
        <v>C</v>
      </c>
    </row>
    <row r="17933" spans="2:9" ht="12.75">
      <c r="B17933" s="102">
        <v>248872906</v>
      </c>
      <c r="C17933" s="106">
        <v>0.55134225263442094</v>
      </c>
      <c r="D17933" s="107">
        <v>0.34928971845700851</v>
      </c>
      <c r="E17933" s="106">
        <v>0.32234601909604743</v>
      </c>
      <c r="F17933" s="107">
        <v>0.95927406068147114</v>
      </c>
      <c r="G17933" s="106">
        <v>0.69941481240634662</v>
      </c>
      <c r="H17933" s="107">
        <v>0.54600646336118075</v>
      </c>
      <c r="I17933" s="121" t="str">
        <f t="shared" si="280"/>
        <v>C</v>
      </c>
    </row>
    <row r="17934" spans="2:9" ht="12.75">
      <c r="B17934" s="102">
        <v>248874003</v>
      </c>
      <c r="C17934" s="106">
        <v>0.95708635376705598</v>
      </c>
      <c r="D17934" s="107">
        <v>0.79021143508767899</v>
      </c>
      <c r="E17934" s="106">
        <v>0.67196202176734676</v>
      </c>
      <c r="F17934" s="107">
        <v>0.21740853164536511</v>
      </c>
      <c r="G17934" s="106">
        <v>0.62244960512310721</v>
      </c>
      <c r="H17934" s="107">
        <v>0.60256677764329658</v>
      </c>
      <c r="I17934" s="121" t="str">
        <f t="shared" si="280"/>
        <v>FH</v>
      </c>
    </row>
    <row r="17935" spans="2:9" ht="12.75">
      <c r="B17935" s="102">
        <v>248874449</v>
      </c>
      <c r="C17935" s="106">
        <v>0.34437839591229036</v>
      </c>
      <c r="D17935" s="107">
        <v>0.95849391150401342</v>
      </c>
      <c r="E17935" s="106">
        <v>0.85786871033968559</v>
      </c>
      <c r="F17935" s="107">
        <v>0.44182088637787675</v>
      </c>
      <c r="G17935" s="106">
        <v>0.45555212038610904</v>
      </c>
      <c r="H17935" s="107">
        <v>0.5991392404917395</v>
      </c>
      <c r="I17935" s="121" t="str">
        <f t="shared" si="280"/>
        <v>DF</v>
      </c>
    </row>
    <row r="17936" spans="2:9" ht="12.75">
      <c r="B17936" s="102">
        <v>248874680</v>
      </c>
      <c r="C17936" s="106">
        <v>0.34477534359581075</v>
      </c>
      <c r="D17936" s="107">
        <v>0.61611327358155799</v>
      </c>
      <c r="E17936" s="106">
        <v>0.88294478081558303</v>
      </c>
      <c r="F17936" s="107">
        <v>0.87213265893159186</v>
      </c>
      <c r="G17936" s="106">
        <v>0.28500269667534095</v>
      </c>
      <c r="H17936" s="107">
        <v>0.39982620431011462</v>
      </c>
      <c r="I17936" s="121" t="str">
        <f t="shared" si="280"/>
        <v>TH</v>
      </c>
    </row>
    <row r="17937" spans="2:9" ht="12.75">
      <c r="B17937" s="102">
        <v>248877140</v>
      </c>
      <c r="C17937" s="106">
        <v>0.15440009783177655</v>
      </c>
      <c r="D17937" s="107">
        <v>0.23536528359490116</v>
      </c>
      <c r="E17937" s="106">
        <v>0.26052141733885592</v>
      </c>
      <c r="F17937" s="107">
        <v>0.601650725967112</v>
      </c>
      <c r="G17937" s="106">
        <v>4.7844140937133517E-2</v>
      </c>
      <c r="H17937" s="107">
        <v>2.2352206982485967E-2</v>
      </c>
      <c r="I17937" s="121" t="str">
        <f t="shared" si="280"/>
        <v>C</v>
      </c>
    </row>
    <row r="17938" spans="2:9" ht="12.75">
      <c r="B17938" s="102">
        <v>248880545</v>
      </c>
      <c r="C17938" s="106">
        <v>0.21944857825533148</v>
      </c>
      <c r="D17938" s="107">
        <v>0.54272824877746051</v>
      </c>
      <c r="E17938" s="106">
        <v>0.86973849351213861</v>
      </c>
      <c r="F17938" s="107">
        <v>6.3754470472694891E-2</v>
      </c>
      <c r="G17938" s="106">
        <v>0.18601084545114621</v>
      </c>
      <c r="H17938" s="107">
        <v>0.56023536785324657</v>
      </c>
      <c r="I17938" s="121" t="str">
        <f t="shared" si="280"/>
        <v>TH</v>
      </c>
    </row>
    <row r="17939" spans="2:9" ht="12.75">
      <c r="B17939" s="102">
        <v>248881099</v>
      </c>
      <c r="C17939" s="106">
        <v>0.29940639259087343</v>
      </c>
      <c r="D17939" s="107">
        <v>0.30770096628201316</v>
      </c>
      <c r="E17939" s="106">
        <v>0.98283708517935153</v>
      </c>
      <c r="F17939" s="107">
        <v>0.47482202557934183</v>
      </c>
      <c r="G17939" s="106">
        <v>0.85382040577406393</v>
      </c>
      <c r="H17939" s="107">
        <v>0.13385917746705989</v>
      </c>
      <c r="I17939" s="121" t="str">
        <f t="shared" si="280"/>
        <v>TH</v>
      </c>
    </row>
    <row r="17940" spans="2:9" ht="12.75">
      <c r="B17940" s="102">
        <v>248885109</v>
      </c>
      <c r="C17940" s="106">
        <v>0.53318264609872323</v>
      </c>
      <c r="D17940" s="107">
        <v>0.56209038830288671</v>
      </c>
      <c r="E17940" s="106">
        <v>0.69981690055719836</v>
      </c>
      <c r="F17940" s="107">
        <v>7.3072362860962858E-2</v>
      </c>
      <c r="G17940" s="106">
        <v>0.25967881177209917</v>
      </c>
      <c r="H17940" s="107">
        <v>0.3479181766247379</v>
      </c>
      <c r="I17940" s="121" t="str">
        <f t="shared" si="280"/>
        <v>TH</v>
      </c>
    </row>
    <row r="17941" spans="2:9" ht="12.75">
      <c r="B17941" s="102">
        <v>248885628</v>
      </c>
      <c r="C17941" s="106">
        <v>0.66391234410975652</v>
      </c>
      <c r="D17941" s="107">
        <v>0.52290726685210309</v>
      </c>
      <c r="E17941" s="106">
        <v>0.64375359432628176</v>
      </c>
      <c r="F17941" s="107">
        <v>0.39776532116794899</v>
      </c>
      <c r="G17941" s="106">
        <v>0.94383540646303798</v>
      </c>
      <c r="H17941" s="107">
        <v>0.75004091641596671</v>
      </c>
      <c r="I17941" s="121" t="str">
        <f t="shared" si="280"/>
        <v>E</v>
      </c>
    </row>
    <row r="17942" spans="2:9" ht="12.75">
      <c r="B17942" s="102">
        <v>248890775</v>
      </c>
      <c r="C17942" s="106">
        <v>0.98502111378481372</v>
      </c>
      <c r="D17942" s="107">
        <v>0.43204249802173744</v>
      </c>
      <c r="E17942" s="106">
        <v>0.70159018340663781</v>
      </c>
      <c r="F17942" s="107">
        <v>0.83623222226590599</v>
      </c>
      <c r="G17942" s="106">
        <v>0.14161133233531853</v>
      </c>
      <c r="H17942" s="107">
        <v>0.96344967757485822</v>
      </c>
      <c r="I17942" s="121" t="str">
        <f t="shared" si="280"/>
        <v>FH</v>
      </c>
    </row>
    <row r="17943" spans="2:9" ht="12.75">
      <c r="B17943" s="102">
        <v>248892320</v>
      </c>
      <c r="C17943" s="106">
        <v>0.30088121380124733</v>
      </c>
      <c r="D17943" s="107">
        <v>0.58864643428117636</v>
      </c>
      <c r="E17943" s="106">
        <v>0.18853440287611622</v>
      </c>
      <c r="F17943" s="107">
        <v>5.556351693242334E-2</v>
      </c>
      <c r="G17943" s="106">
        <v>0.16436305811196839</v>
      </c>
      <c r="H17943" s="107">
        <v>0.91886556439081812</v>
      </c>
      <c r="I17943" s="121" t="str">
        <f t="shared" si="280"/>
        <v>BH</v>
      </c>
    </row>
    <row r="17944" spans="2:9" ht="12.75">
      <c r="B17944" s="102">
        <v>248893128</v>
      </c>
      <c r="C17944" s="106">
        <v>0.32139135721481749</v>
      </c>
      <c r="D17944" s="107">
        <v>0.556646380182102</v>
      </c>
      <c r="E17944" s="106">
        <v>0.62081815972523358</v>
      </c>
      <c r="F17944" s="107">
        <v>0.65657659072124397</v>
      </c>
      <c r="G17944" s="106">
        <v>0.15370174017318483</v>
      </c>
      <c r="H17944" s="107">
        <v>0.27333814686743541</v>
      </c>
      <c r="I17944" s="121" t="str">
        <f t="shared" si="280"/>
        <v>C</v>
      </c>
    </row>
    <row r="17945" spans="2:9" ht="12.75">
      <c r="B17945" s="102">
        <v>248895231</v>
      </c>
      <c r="C17945" s="106">
        <v>0.79839009745684919</v>
      </c>
      <c r="D17945" s="107">
        <v>0.58948052978470056</v>
      </c>
      <c r="E17945" s="106">
        <v>0.3493811277477743</v>
      </c>
      <c r="F17945" s="107">
        <v>0.49283635458761776</v>
      </c>
      <c r="G17945" s="106">
        <v>0.28544131799416972</v>
      </c>
      <c r="H17945" s="107">
        <v>0.11877950938636106</v>
      </c>
      <c r="I17945" s="121" t="str">
        <f t="shared" si="280"/>
        <v>FH</v>
      </c>
    </row>
    <row r="17946" spans="2:9" ht="12.75">
      <c r="B17946" s="102">
        <v>248897245</v>
      </c>
      <c r="C17946" s="106">
        <v>0.49216126431401142</v>
      </c>
      <c r="D17946" s="107">
        <v>0.28063687534377602</v>
      </c>
      <c r="E17946" s="106">
        <v>0.79726530549022367</v>
      </c>
      <c r="F17946" s="107">
        <v>0.64136919421243221</v>
      </c>
      <c r="G17946" s="106">
        <v>0.83624863286643292</v>
      </c>
      <c r="H17946" s="107">
        <v>0.16184119418304554</v>
      </c>
      <c r="I17946" s="121" t="str">
        <f t="shared" si="280"/>
        <v>E</v>
      </c>
    </row>
    <row r="17947" spans="2:9" ht="12.75">
      <c r="B17947" s="102">
        <v>248899267</v>
      </c>
      <c r="C17947" s="106">
        <v>7.516185437720857E-2</v>
      </c>
      <c r="D17947" s="107">
        <v>0.2740189736342602</v>
      </c>
      <c r="E17947" s="106">
        <v>0.81015466215753307</v>
      </c>
      <c r="F17947" s="107">
        <v>0.41368432958321133</v>
      </c>
      <c r="G17947" s="106">
        <v>0.31730147590978497</v>
      </c>
      <c r="H17947" s="107">
        <v>0.67117534425092007</v>
      </c>
      <c r="I17947" s="121" t="str">
        <f t="shared" si="280"/>
        <v>TH</v>
      </c>
    </row>
    <row r="17948" spans="2:9" ht="12.75">
      <c r="B17948" s="102">
        <v>248899810</v>
      </c>
      <c r="C17948" s="106">
        <v>0.46079330345858005</v>
      </c>
      <c r="D17948" s="107">
        <v>0.26965935614643577</v>
      </c>
      <c r="E17948" s="106">
        <v>0.24370820991900377</v>
      </c>
      <c r="F17948" s="107">
        <v>0.64789013075231261</v>
      </c>
      <c r="G17948" s="106">
        <v>0.295399735539013</v>
      </c>
      <c r="H17948" s="107">
        <v>3.3403825612438487E-2</v>
      </c>
      <c r="I17948" s="121" t="str">
        <f t="shared" si="280"/>
        <v>C</v>
      </c>
    </row>
    <row r="17949" spans="2:9" ht="12.75">
      <c r="B17949" s="102">
        <v>248900477</v>
      </c>
      <c r="C17949" s="106">
        <v>0.52946106377593183</v>
      </c>
      <c r="D17949" s="107">
        <v>0.42092451104428408</v>
      </c>
      <c r="E17949" s="106">
        <v>7.764164989176825E-2</v>
      </c>
      <c r="F17949" s="107">
        <v>0.59979103655725541</v>
      </c>
      <c r="G17949" s="106">
        <v>9.7098876072513995E-2</v>
      </c>
      <c r="H17949" s="107">
        <v>0.89516989589951224</v>
      </c>
      <c r="I17949" s="121" t="str">
        <f t="shared" si="280"/>
        <v>BH</v>
      </c>
    </row>
    <row r="17950" spans="2:9" ht="12.75">
      <c r="B17950" s="102">
        <v>248900668</v>
      </c>
      <c r="C17950" s="106">
        <v>0.96125706586198634</v>
      </c>
      <c r="D17950" s="107">
        <v>0.24599042476032329</v>
      </c>
      <c r="E17950" s="106">
        <v>0.12895306040428389</v>
      </c>
      <c r="F17950" s="107">
        <v>0.11439353368331928</v>
      </c>
      <c r="G17950" s="106">
        <v>0.99068227904880146</v>
      </c>
      <c r="H17950" s="107">
        <v>0.22327775439320097</v>
      </c>
      <c r="I17950" s="121" t="str">
        <f t="shared" si="280"/>
        <v>E</v>
      </c>
    </row>
    <row r="17951" spans="2:9" ht="12.75">
      <c r="B17951" s="102">
        <v>248901351</v>
      </c>
      <c r="C17951" s="106">
        <v>0.40426796167817702</v>
      </c>
      <c r="D17951" s="107">
        <v>9.7732990608268011E-2</v>
      </c>
      <c r="E17951" s="106">
        <v>0.56775468320716183</v>
      </c>
      <c r="F17951" s="107">
        <v>0.36993869456547501</v>
      </c>
      <c r="G17951" s="106">
        <v>0.59358959409172529</v>
      </c>
      <c r="H17951" s="107">
        <v>0.78147521470759918</v>
      </c>
      <c r="I17951" s="121" t="str">
        <f t="shared" si="280"/>
        <v>BH</v>
      </c>
    </row>
    <row r="17952" spans="2:9" ht="12.75">
      <c r="B17952" s="102">
        <v>248902062</v>
      </c>
      <c r="C17952" s="106">
        <v>0.29645207618901193</v>
      </c>
      <c r="D17952" s="107">
        <v>0.74547887442891736</v>
      </c>
      <c r="E17952" s="106">
        <v>0.82686979686877993</v>
      </c>
      <c r="F17952" s="107">
        <v>0.36833266816337851</v>
      </c>
      <c r="G17952" s="106">
        <v>0.83779561474431752</v>
      </c>
      <c r="H17952" s="107">
        <v>0.81420882762913505</v>
      </c>
      <c r="I17952" s="121" t="str">
        <f t="shared" si="280"/>
        <v>E</v>
      </c>
    </row>
    <row r="17953" spans="2:9" ht="12.75">
      <c r="B17953" s="102">
        <v>248902270</v>
      </c>
      <c r="C17953" s="106">
        <v>0.91770776273014132</v>
      </c>
      <c r="D17953" s="107">
        <v>0.98961119372123285</v>
      </c>
      <c r="E17953" s="106">
        <v>0.67041064585269527</v>
      </c>
      <c r="F17953" s="107">
        <v>0.86264285987014588</v>
      </c>
      <c r="G17953" s="106">
        <v>0.82565882505663457</v>
      </c>
      <c r="H17953" s="107">
        <v>0.47493149418769809</v>
      </c>
      <c r="I17953" s="121" t="str">
        <f t="shared" si="280"/>
        <v>DF</v>
      </c>
    </row>
    <row r="17954" spans="2:9" ht="12.75">
      <c r="B17954" s="102">
        <v>248904810</v>
      </c>
      <c r="C17954" s="106">
        <v>0.49272081352030273</v>
      </c>
      <c r="D17954" s="107">
        <v>0.83091464358320377</v>
      </c>
      <c r="E17954" s="106">
        <v>0.60241410205129409</v>
      </c>
      <c r="F17954" s="107">
        <v>0.55093823446772405</v>
      </c>
      <c r="G17954" s="106">
        <v>0.91571983732062678</v>
      </c>
      <c r="H17954" s="107">
        <v>0.81547464392602875</v>
      </c>
      <c r="I17954" s="121" t="str">
        <f t="shared" si="280"/>
        <v>E</v>
      </c>
    </row>
    <row r="17955" spans="2:9" ht="12.75">
      <c r="B17955" s="102">
        <v>248905759</v>
      </c>
      <c r="C17955" s="106">
        <v>0.98403482493240269</v>
      </c>
      <c r="D17955" s="107">
        <v>0.33276976476542086</v>
      </c>
      <c r="E17955" s="106">
        <v>0.32230643456959296</v>
      </c>
      <c r="F17955" s="107">
        <v>0.87113942279636292</v>
      </c>
      <c r="G17955" s="106">
        <v>0.40846821430121238</v>
      </c>
      <c r="H17955" s="107">
        <v>0.70542582628481587</v>
      </c>
      <c r="I17955" s="121" t="str">
        <f t="shared" si="280"/>
        <v>FH</v>
      </c>
    </row>
    <row r="17956" spans="2:9" ht="12.75">
      <c r="B17956" s="102">
        <v>248907153</v>
      </c>
      <c r="C17956" s="106">
        <v>0.84110445099679954</v>
      </c>
      <c r="D17956" s="107">
        <v>0.5420890806632066</v>
      </c>
      <c r="E17956" s="106">
        <v>0.19761765292387334</v>
      </c>
      <c r="F17956" s="107">
        <v>0.49038192389377677</v>
      </c>
      <c r="G17956" s="106">
        <v>0.87792860333748823</v>
      </c>
      <c r="H17956" s="107">
        <v>0.39071663088609654</v>
      </c>
      <c r="I17956" s="121" t="str">
        <f t="shared" si="280"/>
        <v>E</v>
      </c>
    </row>
    <row r="17957" spans="2:9" ht="12.75">
      <c r="B17957" s="102">
        <v>248908563</v>
      </c>
      <c r="C17957" s="106">
        <v>0.72559058053101477</v>
      </c>
      <c r="D17957" s="107">
        <v>0.82467866202594742</v>
      </c>
      <c r="E17957" s="106">
        <v>0.24463695050176892</v>
      </c>
      <c r="F17957" s="107">
        <v>0.58475681267506507</v>
      </c>
      <c r="G17957" s="106">
        <v>0.31092492464889254</v>
      </c>
      <c r="H17957" s="107">
        <v>0.61492459874860206</v>
      </c>
      <c r="I17957" s="121" t="str">
        <f t="shared" si="280"/>
        <v>DF</v>
      </c>
    </row>
    <row r="17958" spans="2:9" ht="12.75">
      <c r="B17958" s="102">
        <v>248909437</v>
      </c>
      <c r="C17958" s="106">
        <v>0.52260259887568505</v>
      </c>
      <c r="D17958" s="107">
        <v>0.79090764323551177</v>
      </c>
      <c r="E17958" s="106">
        <v>0.27576340634119245</v>
      </c>
      <c r="F17958" s="107">
        <v>0.21978450259610738</v>
      </c>
      <c r="G17958" s="106">
        <v>0.15035598828435859</v>
      </c>
      <c r="H17958" s="107">
        <v>0.27526878704304036</v>
      </c>
      <c r="I17958" s="121" t="str">
        <f t="shared" si="280"/>
        <v>DF</v>
      </c>
    </row>
    <row r="17959" spans="2:9" ht="12.75">
      <c r="B17959" s="102">
        <v>248909445</v>
      </c>
      <c r="C17959" s="106">
        <v>0.68118463305054799</v>
      </c>
      <c r="D17959" s="107">
        <v>0.70410691055459118</v>
      </c>
      <c r="E17959" s="106">
        <v>0.40134737119611064</v>
      </c>
      <c r="F17959" s="107">
        <v>0.84070696773574127</v>
      </c>
      <c r="G17959" s="106">
        <v>0.8962328981340475</v>
      </c>
      <c r="H17959" s="107">
        <v>0.55798169129411179</v>
      </c>
      <c r="I17959" s="121" t="str">
        <f t="shared" si="280"/>
        <v>E</v>
      </c>
    </row>
    <row r="17960" spans="2:9" ht="12.75">
      <c r="B17960" s="102">
        <v>248915591</v>
      </c>
      <c r="C17960" s="106">
        <v>0.12349255986543639</v>
      </c>
      <c r="D17960" s="107">
        <v>0.99372615841005452</v>
      </c>
      <c r="E17960" s="106">
        <v>0.28974463211974033</v>
      </c>
      <c r="F17960" s="107">
        <v>0.54589862306973314</v>
      </c>
      <c r="G17960" s="106">
        <v>0.71355783177047893</v>
      </c>
      <c r="H17960" s="107">
        <v>0.73291538171257109</v>
      </c>
      <c r="I17960" s="121" t="str">
        <f t="shared" si="280"/>
        <v>DF</v>
      </c>
    </row>
    <row r="17961" spans="2:9" ht="12.75">
      <c r="B17961" s="102">
        <v>248916425</v>
      </c>
      <c r="C17961" s="106">
        <v>0.15114803125448706</v>
      </c>
      <c r="D17961" s="107">
        <v>0.39524477166968008</v>
      </c>
      <c r="E17961" s="106">
        <v>0.40756601516702595</v>
      </c>
      <c r="F17961" s="107">
        <v>0.20827622604898099</v>
      </c>
      <c r="G17961" s="106">
        <v>0.98629308172998265</v>
      </c>
      <c r="H17961" s="107">
        <v>0.23974214031577201</v>
      </c>
      <c r="I17961" s="121" t="str">
        <f t="shared" si="280"/>
        <v>E</v>
      </c>
    </row>
    <row r="17962" spans="2:9" ht="12.75">
      <c r="B17962" s="102">
        <v>248916987</v>
      </c>
      <c r="C17962" s="106">
        <v>0.713536485440188</v>
      </c>
      <c r="D17962" s="107">
        <v>0.3671518477602973</v>
      </c>
      <c r="E17962" s="106">
        <v>0.21787804217896944</v>
      </c>
      <c r="F17962" s="107">
        <v>0.37189755349596432</v>
      </c>
      <c r="G17962" s="106">
        <v>0.38467265765591652</v>
      </c>
      <c r="H17962" s="107">
        <v>0.34870972301628833</v>
      </c>
      <c r="I17962" s="121" t="str">
        <f t="shared" si="280"/>
        <v>FH</v>
      </c>
    </row>
    <row r="17963" spans="2:9" ht="12.75">
      <c r="B17963" s="102">
        <v>248917952</v>
      </c>
      <c r="C17963" s="106">
        <v>0.41323924257614708</v>
      </c>
      <c r="D17963" s="107">
        <v>0.97123452689838996</v>
      </c>
      <c r="E17963" s="106">
        <v>0.95141600032273299</v>
      </c>
      <c r="F17963" s="107">
        <v>0.14995306049660173</v>
      </c>
      <c r="G17963" s="106">
        <v>0.19120221082745914</v>
      </c>
      <c r="H17963" s="107">
        <v>0.48626571793564377</v>
      </c>
      <c r="I17963" s="121" t="str">
        <f t="shared" si="280"/>
        <v>DF</v>
      </c>
    </row>
    <row r="17964" spans="2:9" ht="12.75">
      <c r="B17964" s="102">
        <v>248921903</v>
      </c>
      <c r="C17964" s="106">
        <v>0.42796517886419672</v>
      </c>
      <c r="D17964" s="107">
        <v>0.82725769123778403</v>
      </c>
      <c r="E17964" s="106">
        <v>7.7848645145919271E-2</v>
      </c>
      <c r="F17964" s="107">
        <v>0.13896397824672668</v>
      </c>
      <c r="G17964" s="106">
        <v>5.9767267768595644E-4</v>
      </c>
      <c r="H17964" s="107">
        <v>0.91337004707152403</v>
      </c>
      <c r="I17964" s="121" t="str">
        <f t="shared" si="280"/>
        <v>BH</v>
      </c>
    </row>
    <row r="17965" spans="2:9" ht="12.75">
      <c r="B17965" s="102">
        <v>248923462</v>
      </c>
      <c r="C17965" s="106">
        <v>0.39666504309767259</v>
      </c>
      <c r="D17965" s="107">
        <v>0.50689972562424579</v>
      </c>
      <c r="E17965" s="106">
        <v>0.38446470289635659</v>
      </c>
      <c r="F17965" s="107">
        <v>0.62710804309019275</v>
      </c>
      <c r="G17965" s="106">
        <v>0.26087349459770159</v>
      </c>
      <c r="H17965" s="107">
        <v>0.81103947404711452</v>
      </c>
      <c r="I17965" s="121" t="str">
        <f t="shared" si="280"/>
        <v>BH</v>
      </c>
    </row>
    <row r="17966" spans="2:9" ht="12.75">
      <c r="B17966" s="102">
        <v>248925806</v>
      </c>
      <c r="C17966" s="106">
        <v>0.66383966826921204</v>
      </c>
      <c r="D17966" s="107">
        <v>0.84388090568498519</v>
      </c>
      <c r="E17966" s="106">
        <v>0.46025944074140757</v>
      </c>
      <c r="F17966" s="107">
        <v>0.19315125063273464</v>
      </c>
      <c r="G17966" s="106">
        <v>4.4675492104067516E-2</v>
      </c>
      <c r="H17966" s="107">
        <v>0.39257891511121645</v>
      </c>
      <c r="I17966" s="121" t="str">
        <f t="shared" si="280"/>
        <v>DF</v>
      </c>
    </row>
    <row r="17967" spans="2:9" ht="12.75">
      <c r="B17967" s="102">
        <v>248927737</v>
      </c>
      <c r="C17967" s="106">
        <v>3.5935720263842619E-2</v>
      </c>
      <c r="D17967" s="107">
        <v>5.7121173172502537E-2</v>
      </c>
      <c r="E17967" s="106">
        <v>0.97473858195745322</v>
      </c>
      <c r="F17967" s="107">
        <v>0.27341774711129863</v>
      </c>
      <c r="G17967" s="106">
        <v>0.30397647618940571</v>
      </c>
      <c r="H17967" s="107">
        <v>0.62435775816514649</v>
      </c>
      <c r="I17967" s="121" t="str">
        <f t="shared" si="280"/>
        <v>TH</v>
      </c>
    </row>
    <row r="17968" spans="2:9" ht="12.75">
      <c r="B17968" s="102">
        <v>248931449</v>
      </c>
      <c r="C17968" s="106">
        <v>3.5195708210554066E-2</v>
      </c>
      <c r="D17968" s="107">
        <v>0.6072960277272168</v>
      </c>
      <c r="E17968" s="106">
        <v>0.58690989684679096</v>
      </c>
      <c r="F17968" s="107">
        <v>0.45783087946432754</v>
      </c>
      <c r="G17968" s="106">
        <v>9.4376976029139747E-2</v>
      </c>
      <c r="H17968" s="107">
        <v>0.10662919918966907</v>
      </c>
      <c r="I17968" s="121" t="str">
        <f t="shared" si="280"/>
        <v>DF</v>
      </c>
    </row>
    <row r="17969" spans="2:9" ht="12.75">
      <c r="B17969" s="102">
        <v>248931589</v>
      </c>
      <c r="C17969" s="106">
        <v>0.11260203988737238</v>
      </c>
      <c r="D17969" s="107">
        <v>0.96561584710440673</v>
      </c>
      <c r="E17969" s="106">
        <v>0.2217753005468559</v>
      </c>
      <c r="F17969" s="107">
        <v>0.26843389919343785</v>
      </c>
      <c r="G17969" s="106">
        <v>0.16951350040155777</v>
      </c>
      <c r="H17969" s="107">
        <v>0.68973182794187693</v>
      </c>
      <c r="I17969" s="121" t="str">
        <f t="shared" si="280"/>
        <v>DF</v>
      </c>
    </row>
    <row r="17970" spans="2:9" ht="12.75">
      <c r="B17970" s="102">
        <v>248934370</v>
      </c>
      <c r="C17970" s="106">
        <v>0.93516847134278724</v>
      </c>
      <c r="D17970" s="107">
        <v>0.97579914473657769</v>
      </c>
      <c r="E17970" s="106">
        <v>0.52471220867722224</v>
      </c>
      <c r="F17970" s="107">
        <v>0.1710120368060144</v>
      </c>
      <c r="G17970" s="106">
        <v>0.21840720673193337</v>
      </c>
      <c r="H17970" s="107">
        <v>0.27865270365705097</v>
      </c>
      <c r="I17970" s="121" t="str">
        <f t="shared" si="280"/>
        <v>DF</v>
      </c>
    </row>
    <row r="17971" spans="2:9" ht="12.75">
      <c r="B17971" s="102">
        <v>248935112</v>
      </c>
      <c r="C17971" s="106">
        <v>0.95660919095938213</v>
      </c>
      <c r="D17971" s="107">
        <v>0.38357266676487756</v>
      </c>
      <c r="E17971" s="106">
        <v>0.38180056509347171</v>
      </c>
      <c r="F17971" s="107">
        <v>0.65635265817259403</v>
      </c>
      <c r="G17971" s="106">
        <v>0.19211304791456962</v>
      </c>
      <c r="H17971" s="107">
        <v>0.95878432137722647</v>
      </c>
      <c r="I17971" s="121" t="str">
        <f t="shared" si="280"/>
        <v>BH</v>
      </c>
    </row>
    <row r="17972" spans="2:9" ht="12.75">
      <c r="B17972" s="102">
        <v>248935360</v>
      </c>
      <c r="C17972" s="106">
        <v>0.42180552694821927</v>
      </c>
      <c r="D17972" s="107">
        <v>0.84527193292139469</v>
      </c>
      <c r="E17972" s="106">
        <v>0.10866936703859587</v>
      </c>
      <c r="F17972" s="107">
        <v>0.66629963083275823</v>
      </c>
      <c r="G17972" s="106">
        <v>0.70952201908945778</v>
      </c>
      <c r="H17972" s="107">
        <v>0.29882370308783557</v>
      </c>
      <c r="I17972" s="121" t="str">
        <f t="shared" si="280"/>
        <v>DF</v>
      </c>
    </row>
    <row r="17973" spans="2:9" ht="12.75">
      <c r="B17973" s="102">
        <v>248935855</v>
      </c>
      <c r="C17973" s="106">
        <v>0.23959380451991041</v>
      </c>
      <c r="D17973" s="107">
        <v>0.81494279115444734</v>
      </c>
      <c r="E17973" s="106">
        <v>0.53705940244191264</v>
      </c>
      <c r="F17973" s="107">
        <v>0.8900103501312282</v>
      </c>
      <c r="G17973" s="106">
        <v>0.26269319264614666</v>
      </c>
      <c r="H17973" s="107">
        <v>0.6349935498716619</v>
      </c>
      <c r="I17973" s="121" t="str">
        <f t="shared" si="280"/>
        <v>C</v>
      </c>
    </row>
    <row r="17974" spans="2:9" ht="12.75">
      <c r="B17974" s="102">
        <v>248936102</v>
      </c>
      <c r="C17974" s="106">
        <v>0.22739160908576528</v>
      </c>
      <c r="D17974" s="107">
        <v>0.9174078084717423</v>
      </c>
      <c r="E17974" s="106">
        <v>0.72196597170144994</v>
      </c>
      <c r="F17974" s="107">
        <v>0.46404086287784296</v>
      </c>
      <c r="G17974" s="106">
        <v>0.58562178703895329</v>
      </c>
      <c r="H17974" s="107">
        <v>0.2764210250231347</v>
      </c>
      <c r="I17974" s="121" t="str">
        <f t="shared" si="280"/>
        <v>DF</v>
      </c>
    </row>
    <row r="17975" spans="2:9" ht="12.75">
      <c r="B17975" s="102">
        <v>248938825</v>
      </c>
      <c r="C17975" s="106">
        <v>0.28686446779326324</v>
      </c>
      <c r="D17975" s="107">
        <v>0.67675395548706629</v>
      </c>
      <c r="E17975" s="106">
        <v>0.58898496113394483</v>
      </c>
      <c r="F17975" s="107">
        <v>0.83376709413871297</v>
      </c>
      <c r="G17975" s="106">
        <v>0.4783659525245767</v>
      </c>
      <c r="H17975" s="107">
        <v>0.72588456480300589</v>
      </c>
      <c r="I17975" s="121" t="str">
        <f t="shared" si="280"/>
        <v>C</v>
      </c>
    </row>
    <row r="17976" spans="2:9" ht="12.75">
      <c r="B17976" s="102">
        <v>248939114</v>
      </c>
      <c r="C17976" s="106">
        <v>0.4915857173673166</v>
      </c>
      <c r="D17976" s="107">
        <v>0.29252007908116129</v>
      </c>
      <c r="E17976" s="106">
        <v>0.25885179038333694</v>
      </c>
      <c r="F17976" s="107">
        <v>0.17312164544540787</v>
      </c>
      <c r="G17976" s="106">
        <v>0.10481067964081681</v>
      </c>
      <c r="H17976" s="107">
        <v>4.2376830315056679E-2</v>
      </c>
      <c r="I17976" s="121" t="str">
        <f t="shared" si="280"/>
        <v>FH</v>
      </c>
    </row>
    <row r="17977" spans="2:9" ht="12.75">
      <c r="B17977" s="102">
        <v>248939525</v>
      </c>
      <c r="C17977" s="106">
        <v>0.88652841540413907</v>
      </c>
      <c r="D17977" s="107">
        <v>0.98809801957286303</v>
      </c>
      <c r="E17977" s="106">
        <v>0.99351489283353089</v>
      </c>
      <c r="F17977" s="107">
        <v>0.14601157595346859</v>
      </c>
      <c r="G17977" s="106">
        <v>0.6056244118682006</v>
      </c>
      <c r="H17977" s="107">
        <v>0.48760356334623101</v>
      </c>
      <c r="I17977" s="121" t="str">
        <f t="shared" si="280"/>
        <v>TH</v>
      </c>
    </row>
    <row r="17978" spans="2:9" ht="12.75">
      <c r="B17978" s="102">
        <v>248941596</v>
      </c>
      <c r="C17978" s="106">
        <v>0.7824878836258089</v>
      </c>
      <c r="D17978" s="107">
        <v>0.42076893580229857</v>
      </c>
      <c r="E17978" s="106">
        <v>0.59647742107440505</v>
      </c>
      <c r="F17978" s="107">
        <v>0.84325470284767245</v>
      </c>
      <c r="G17978" s="106">
        <v>0.76242800033468527</v>
      </c>
      <c r="H17978" s="107">
        <v>0.34992827839915464</v>
      </c>
      <c r="I17978" s="121" t="str">
        <f t="shared" si="280"/>
        <v>C</v>
      </c>
    </row>
    <row r="17979" spans="2:9" ht="12.75">
      <c r="B17979" s="102">
        <v>248942026</v>
      </c>
      <c r="C17979" s="106">
        <v>6.3996099253240901E-2</v>
      </c>
      <c r="D17979" s="107">
        <v>9.8829599320845229E-2</v>
      </c>
      <c r="E17979" s="106">
        <v>0.58989402793715451</v>
      </c>
      <c r="F17979" s="107">
        <v>0.55271795892741649</v>
      </c>
      <c r="G17979" s="106">
        <v>0.49052253705329862</v>
      </c>
      <c r="H17979" s="107">
        <v>0.67257329144952882</v>
      </c>
      <c r="I17979" s="121" t="str">
        <f t="shared" si="280"/>
        <v>BH</v>
      </c>
    </row>
    <row r="17980" spans="2:9" ht="12.75">
      <c r="B17980" s="102">
        <v>248947454</v>
      </c>
      <c r="C17980" s="106">
        <v>0.54937338520383827</v>
      </c>
      <c r="D17980" s="107">
        <v>1.3807797727306115E-2</v>
      </c>
      <c r="E17980" s="106">
        <v>0.96595287758808723</v>
      </c>
      <c r="F17980" s="107">
        <v>0.35995047132328306</v>
      </c>
      <c r="G17980" s="106">
        <v>0.74773909169002395</v>
      </c>
      <c r="H17980" s="107">
        <v>0.54450462609571915</v>
      </c>
      <c r="I17980" s="121" t="str">
        <f t="shared" si="280"/>
        <v>TH</v>
      </c>
    </row>
    <row r="17981" spans="2:9" ht="12.75">
      <c r="B17981" s="102">
        <v>248947727</v>
      </c>
      <c r="C17981" s="106">
        <v>0.82856024924075844</v>
      </c>
      <c r="D17981" s="107">
        <v>0.95338024567808111</v>
      </c>
      <c r="E17981" s="106">
        <v>0.51198557868457595</v>
      </c>
      <c r="F17981" s="107">
        <v>0.71387573979323271</v>
      </c>
      <c r="G17981" s="106">
        <v>0.79351966721732947</v>
      </c>
      <c r="H17981" s="107">
        <v>0.58422624038184789</v>
      </c>
      <c r="I17981" s="121" t="str">
        <f t="shared" si="280"/>
        <v>DF</v>
      </c>
    </row>
    <row r="17982" spans="2:9" ht="12.75">
      <c r="B17982" s="102">
        <v>248951259</v>
      </c>
      <c r="C17982" s="106">
        <v>0.73738057014220892</v>
      </c>
      <c r="D17982" s="107">
        <v>0.17525903634972639</v>
      </c>
      <c r="E17982" s="106">
        <v>0.41186575675712001</v>
      </c>
      <c r="F17982" s="107">
        <v>0.30789662153656217</v>
      </c>
      <c r="G17982" s="106">
        <v>0.49118335319953244</v>
      </c>
      <c r="H17982" s="107">
        <v>0.88415282487206737</v>
      </c>
      <c r="I17982" s="121" t="str">
        <f t="shared" si="280"/>
        <v>BH</v>
      </c>
    </row>
    <row r="17983" spans="2:9" ht="12.75">
      <c r="B17983" s="102">
        <v>248951926</v>
      </c>
      <c r="C17983" s="106">
        <v>0.24507964873279509</v>
      </c>
      <c r="D17983" s="107">
        <v>0.83676805513636499</v>
      </c>
      <c r="E17983" s="106">
        <v>0.38310587903393789</v>
      </c>
      <c r="F17983" s="107">
        <v>0.42705494886587125</v>
      </c>
      <c r="G17983" s="106">
        <v>0.98731705456329988</v>
      </c>
      <c r="H17983" s="107">
        <v>0.45935734251139504</v>
      </c>
      <c r="I17983" s="121" t="str">
        <f t="shared" si="280"/>
        <v>E</v>
      </c>
    </row>
    <row r="17984" spans="2:9" ht="12.75">
      <c r="B17984" s="102">
        <v>248952395</v>
      </c>
      <c r="C17984" s="106">
        <v>0.40008995021775284</v>
      </c>
      <c r="D17984" s="107">
        <v>5.6132942609893099E-2</v>
      </c>
      <c r="E17984" s="106">
        <v>0.21421976551985744</v>
      </c>
      <c r="F17984" s="107">
        <v>0.82037822878084876</v>
      </c>
      <c r="G17984" s="106">
        <v>0.13932636303132817</v>
      </c>
      <c r="H17984" s="107">
        <v>6.9705426691667682E-2</v>
      </c>
      <c r="I17984" s="121" t="str">
        <f t="shared" si="280"/>
        <v>C</v>
      </c>
    </row>
    <row r="17985" spans="2:9" ht="12.75">
      <c r="B17985" s="102">
        <v>248952601</v>
      </c>
      <c r="C17985" s="106">
        <v>0.35217352470609065</v>
      </c>
      <c r="D17985" s="107">
        <v>0.6342942385509478</v>
      </c>
      <c r="E17985" s="106">
        <v>0.65170075503498293</v>
      </c>
      <c r="F17985" s="107">
        <v>0.78599596217483203</v>
      </c>
      <c r="G17985" s="106">
        <v>0.57520027888114544</v>
      </c>
      <c r="H17985" s="107">
        <v>0.62357268160443291</v>
      </c>
      <c r="I17985" s="121" t="str">
        <f t="shared" si="280"/>
        <v>C</v>
      </c>
    </row>
    <row r="17986" spans="2:9" ht="12.75">
      <c r="B17986" s="102">
        <v>248954605</v>
      </c>
      <c r="C17986" s="106">
        <v>0.38030900292104586</v>
      </c>
      <c r="D17986" s="107">
        <v>5.4496619300793192E-2</v>
      </c>
      <c r="E17986" s="106">
        <v>0.65073110488901897</v>
      </c>
      <c r="F17986" s="107">
        <v>0.74404878092028959</v>
      </c>
      <c r="G17986" s="106">
        <v>0.56536010115697355</v>
      </c>
      <c r="H17986" s="107">
        <v>0.10807302021054355</v>
      </c>
      <c r="I17986" s="121" t="str">
        <f t="shared" si="280"/>
        <v>C</v>
      </c>
    </row>
    <row r="17987" spans="2:9" ht="12.75">
      <c r="B17987" s="102">
        <v>248955595</v>
      </c>
      <c r="C17987" s="106">
        <v>0.84796687269118021</v>
      </c>
      <c r="D17987" s="107">
        <v>0.7187746963939059</v>
      </c>
      <c r="E17987" s="106">
        <v>0.73134334682667035</v>
      </c>
      <c r="F17987" s="107">
        <v>0.44270695971385288</v>
      </c>
      <c r="G17987" s="106">
        <v>0.52061825582171872</v>
      </c>
      <c r="H17987" s="107">
        <v>0.82622451399918928</v>
      </c>
      <c r="I17987" s="121" t="str">
        <f t="shared" si="280"/>
        <v>FH</v>
      </c>
    </row>
    <row r="17988" spans="2:9" ht="12.75">
      <c r="B17988" s="102">
        <v>248955876</v>
      </c>
      <c r="C17988" s="106">
        <v>0.75195911532755177</v>
      </c>
      <c r="D17988" s="107">
        <v>0.90916953895423247</v>
      </c>
      <c r="E17988" s="106">
        <v>0.41418719905099088</v>
      </c>
      <c r="F17988" s="107">
        <v>0.45057563561383174</v>
      </c>
      <c r="G17988" s="106">
        <v>0.26562353662439042</v>
      </c>
      <c r="H17988" s="107">
        <v>0.47800283037040914</v>
      </c>
      <c r="I17988" s="121" t="str">
        <f t="shared" si="280"/>
        <v>DF</v>
      </c>
    </row>
    <row r="17989" spans="2:9" ht="12.75">
      <c r="B17989" s="102">
        <v>248957476</v>
      </c>
      <c r="C17989" s="106">
        <v>0.10787831211568433</v>
      </c>
      <c r="D17989" s="107">
        <v>0.32899071799493895</v>
      </c>
      <c r="E17989" s="106">
        <v>0.72988273035844209</v>
      </c>
      <c r="F17989" s="107">
        <v>0.15230929517947556</v>
      </c>
      <c r="G17989" s="106">
        <v>0.22015618903927514</v>
      </c>
      <c r="H17989" s="107">
        <v>0.60495964881938313</v>
      </c>
      <c r="I17989" s="121" t="str">
        <f t="shared" ref="I17989:I18052" si="281">INDEX($C$3:$H$3, MATCH(MAX(C17989:H17989), C17989:H17989, 0))</f>
        <v>TH</v>
      </c>
    </row>
    <row r="17990" spans="2:9" ht="12.75">
      <c r="B17990" s="102">
        <v>248958187</v>
      </c>
      <c r="C17990" s="106">
        <v>0.15714835435970986</v>
      </c>
      <c r="D17990" s="107">
        <v>0.16096586942548541</v>
      </c>
      <c r="E17990" s="106">
        <v>0.92595597392365581</v>
      </c>
      <c r="F17990" s="107">
        <v>0.72483450774501978</v>
      </c>
      <c r="G17990" s="106">
        <v>2.2315747766843197E-2</v>
      </c>
      <c r="H17990" s="107">
        <v>0.88946601850540086</v>
      </c>
      <c r="I17990" s="121" t="str">
        <f t="shared" si="281"/>
        <v>TH</v>
      </c>
    </row>
    <row r="17991" spans="2:9" ht="12.75">
      <c r="B17991" s="102">
        <v>248959497</v>
      </c>
      <c r="C17991" s="106">
        <v>0.53039812513060935</v>
      </c>
      <c r="D17991" s="107">
        <v>0.35180432877122048</v>
      </c>
      <c r="E17991" s="106">
        <v>0.54366399655161946</v>
      </c>
      <c r="F17991" s="107">
        <v>0.46978616371093929</v>
      </c>
      <c r="G17991" s="106">
        <v>0.97285559413823641</v>
      </c>
      <c r="H17991" s="107">
        <v>0.36147892504829682</v>
      </c>
      <c r="I17991" s="121" t="str">
        <f t="shared" si="281"/>
        <v>E</v>
      </c>
    </row>
    <row r="17992" spans="2:9" ht="12.75">
      <c r="B17992" s="102">
        <v>248959778</v>
      </c>
      <c r="C17992" s="106">
        <v>0.30069761958843255</v>
      </c>
      <c r="D17992" s="107">
        <v>0.42809196850774889</v>
      </c>
      <c r="E17992" s="106">
        <v>0.39803465754468537</v>
      </c>
      <c r="F17992" s="107">
        <v>0.88429479375641074</v>
      </c>
      <c r="G17992" s="106">
        <v>0.81392571335350716</v>
      </c>
      <c r="H17992" s="107">
        <v>0.67964916979079693</v>
      </c>
      <c r="I17992" s="121" t="str">
        <f t="shared" si="281"/>
        <v>C</v>
      </c>
    </row>
    <row r="17993" spans="2:9" ht="12.75">
      <c r="B17993" s="102">
        <v>248960982</v>
      </c>
      <c r="C17993" s="106">
        <v>9.4577432633858871E-2</v>
      </c>
      <c r="D17993" s="107">
        <v>0.51261717643629234</v>
      </c>
      <c r="E17993" s="106">
        <v>0.37848226125007756</v>
      </c>
      <c r="F17993" s="107">
        <v>0.49716509196708003</v>
      </c>
      <c r="G17993" s="106">
        <v>0.83589329543156698</v>
      </c>
      <c r="H17993" s="107">
        <v>0.96985498040117069</v>
      </c>
      <c r="I17993" s="121" t="str">
        <f t="shared" si="281"/>
        <v>BH</v>
      </c>
    </row>
    <row r="17994" spans="2:9" ht="12.75">
      <c r="B17994" s="102">
        <v>248961858</v>
      </c>
      <c r="C17994" s="106">
        <v>0.42303805390914206</v>
      </c>
      <c r="D17994" s="107">
        <v>0.62311332630488114</v>
      </c>
      <c r="E17994" s="106">
        <v>0.94386519950992875</v>
      </c>
      <c r="F17994" s="107">
        <v>0.45952587088175245</v>
      </c>
      <c r="G17994" s="106">
        <v>0.69023265986966198</v>
      </c>
      <c r="H17994" s="107">
        <v>0.69906220133396957</v>
      </c>
      <c r="I17994" s="121" t="str">
        <f t="shared" si="281"/>
        <v>TH</v>
      </c>
    </row>
    <row r="17995" spans="2:9" ht="12.75">
      <c r="B17995" s="102">
        <v>248964943</v>
      </c>
      <c r="C17995" s="106">
        <v>0.3349898797878117</v>
      </c>
      <c r="D17995" s="107">
        <v>0.57315597865633627</v>
      </c>
      <c r="E17995" s="106">
        <v>0.57726409787542909</v>
      </c>
      <c r="F17995" s="107">
        <v>0.78555593244222188</v>
      </c>
      <c r="G17995" s="106">
        <v>0.13104476751777305</v>
      </c>
      <c r="H17995" s="107">
        <v>0.32855257950948147</v>
      </c>
      <c r="I17995" s="121" t="str">
        <f t="shared" si="281"/>
        <v>C</v>
      </c>
    </row>
    <row r="17996" spans="2:9" ht="12.75">
      <c r="B17996" s="102">
        <v>248969694</v>
      </c>
      <c r="C17996" s="106">
        <v>0.56639965266419168</v>
      </c>
      <c r="D17996" s="107">
        <v>0.83154225640982471</v>
      </c>
      <c r="E17996" s="106">
        <v>0.1824692670989787</v>
      </c>
      <c r="F17996" s="107">
        <v>0.82830047974453525</v>
      </c>
      <c r="G17996" s="106">
        <v>2.8489518255767621E-3</v>
      </c>
      <c r="H17996" s="107">
        <v>0.15764990696568937</v>
      </c>
      <c r="I17996" s="121" t="str">
        <f t="shared" si="281"/>
        <v>DF</v>
      </c>
    </row>
    <row r="17997" spans="2:9" ht="12.75">
      <c r="B17997" s="102">
        <v>248970570</v>
      </c>
      <c r="C17997" s="106">
        <v>0.3861910088143905</v>
      </c>
      <c r="D17997" s="107">
        <v>0.46083271994915531</v>
      </c>
      <c r="E17997" s="106">
        <v>0.57108870215150831</v>
      </c>
      <c r="F17997" s="107">
        <v>9.8380373954196632E-2</v>
      </c>
      <c r="G17997" s="106">
        <v>0.62896932927803384</v>
      </c>
      <c r="H17997" s="107">
        <v>0.58664945996763329</v>
      </c>
      <c r="I17997" s="121" t="str">
        <f t="shared" si="281"/>
        <v>E</v>
      </c>
    </row>
    <row r="17998" spans="2:9" ht="12.75">
      <c r="B17998" s="102">
        <v>248971971</v>
      </c>
      <c r="C17998" s="106">
        <v>0.60171472586983743</v>
      </c>
      <c r="D17998" s="107">
        <v>0.29728227309027155</v>
      </c>
      <c r="E17998" s="106">
        <v>0.78267217575352355</v>
      </c>
      <c r="F17998" s="107">
        <v>0.27771031728285411</v>
      </c>
      <c r="G17998" s="106">
        <v>0.25557264130978319</v>
      </c>
      <c r="H17998" s="107">
        <v>0.22132196009608629</v>
      </c>
      <c r="I17998" s="121" t="str">
        <f t="shared" si="281"/>
        <v>TH</v>
      </c>
    </row>
    <row r="17999" spans="2:9" ht="12.75">
      <c r="B17999" s="102">
        <v>248972047</v>
      </c>
      <c r="C17999" s="106">
        <v>0.71776642777539035</v>
      </c>
      <c r="D17999" s="107">
        <v>0.11297948018904869</v>
      </c>
      <c r="E17999" s="106">
        <v>0.88575024463817909</v>
      </c>
      <c r="F17999" s="107">
        <v>0.94447145671487531</v>
      </c>
      <c r="G17999" s="106">
        <v>0.77301630000394606</v>
      </c>
      <c r="H17999" s="107">
        <v>0.36244700447337497</v>
      </c>
      <c r="I17999" s="121" t="str">
        <f t="shared" si="281"/>
        <v>C</v>
      </c>
    </row>
    <row r="18000" spans="2:9" ht="12.75">
      <c r="B18000" s="102">
        <v>248972500</v>
      </c>
      <c r="C18000" s="106">
        <v>0.85184736090804614</v>
      </c>
      <c r="D18000" s="107">
        <v>1.4194122190092973E-2</v>
      </c>
      <c r="E18000" s="106">
        <v>7.7049330528335958E-2</v>
      </c>
      <c r="F18000" s="107">
        <v>0.64144126137303914</v>
      </c>
      <c r="G18000" s="106">
        <v>0.8818932290145185</v>
      </c>
      <c r="H18000" s="107">
        <v>0.7139957831894117</v>
      </c>
      <c r="I18000" s="121" t="str">
        <f t="shared" si="281"/>
        <v>E</v>
      </c>
    </row>
    <row r="18001" spans="2:9" ht="12.75">
      <c r="B18001" s="102">
        <v>248977516</v>
      </c>
      <c r="C18001" s="106">
        <v>0.88863621998188336</v>
      </c>
      <c r="D18001" s="107">
        <v>0.24796339886897112</v>
      </c>
      <c r="E18001" s="106">
        <v>0.94909044456442104</v>
      </c>
      <c r="F18001" s="107">
        <v>0.25028485035371162</v>
      </c>
      <c r="G18001" s="106">
        <v>0.23719137314460337</v>
      </c>
      <c r="H18001" s="107">
        <v>0.15173872454555082</v>
      </c>
      <c r="I18001" s="121" t="str">
        <f t="shared" si="281"/>
        <v>TH</v>
      </c>
    </row>
    <row r="18002" spans="2:9" ht="12.75">
      <c r="B18002" s="102">
        <v>248980149</v>
      </c>
      <c r="C18002" s="106">
        <v>0.71371104879556901</v>
      </c>
      <c r="D18002" s="107">
        <v>0.2330727907070973</v>
      </c>
      <c r="E18002" s="106">
        <v>0.6088344858485073</v>
      </c>
      <c r="F18002" s="107">
        <v>0.49845957941336483</v>
      </c>
      <c r="G18002" s="106">
        <v>0.1338234621545098</v>
      </c>
      <c r="H18002" s="107">
        <v>0.64725610843983628</v>
      </c>
      <c r="I18002" s="121" t="str">
        <f t="shared" si="281"/>
        <v>FH</v>
      </c>
    </row>
    <row r="18003" spans="2:9" ht="12.75">
      <c r="B18003" s="102">
        <v>248980470</v>
      </c>
      <c r="C18003" s="106">
        <v>6.9187713217042202E-2</v>
      </c>
      <c r="D18003" s="107">
        <v>0.75855701653176411</v>
      </c>
      <c r="E18003" s="106">
        <v>0.8785655760561033</v>
      </c>
      <c r="F18003" s="107">
        <v>3.407170682495142E-2</v>
      </c>
      <c r="G18003" s="106">
        <v>0.13494850629599942</v>
      </c>
      <c r="H18003" s="107">
        <v>0.89462050778252</v>
      </c>
      <c r="I18003" s="121" t="str">
        <f t="shared" si="281"/>
        <v>BH</v>
      </c>
    </row>
    <row r="18004" spans="2:9" ht="12.75">
      <c r="B18004" s="102">
        <v>248981311</v>
      </c>
      <c r="C18004" s="106">
        <v>0.63684697243312849</v>
      </c>
      <c r="D18004" s="107">
        <v>4.7128940392443752E-2</v>
      </c>
      <c r="E18004" s="106">
        <v>2.3144367082053918E-2</v>
      </c>
      <c r="F18004" s="107">
        <v>0.14259786790791229</v>
      </c>
      <c r="G18004" s="106">
        <v>0.12184346773006016</v>
      </c>
      <c r="H18004" s="107">
        <v>0.60316620058380011</v>
      </c>
      <c r="I18004" s="121" t="str">
        <f t="shared" si="281"/>
        <v>FH</v>
      </c>
    </row>
    <row r="18005" spans="2:9" ht="12.75">
      <c r="B18005" s="102">
        <v>248983210</v>
      </c>
      <c r="C18005" s="106">
        <v>0.74316723330579215</v>
      </c>
      <c r="D18005" s="107">
        <v>1.5655687257951634E-2</v>
      </c>
      <c r="E18005" s="106">
        <v>0.14169157788324593</v>
      </c>
      <c r="F18005" s="107">
        <v>0.41753252497380977</v>
      </c>
      <c r="G18005" s="106">
        <v>0.21463639510700472</v>
      </c>
      <c r="H18005" s="107">
        <v>0.95578133561858492</v>
      </c>
      <c r="I18005" s="121" t="str">
        <f t="shared" si="281"/>
        <v>BH</v>
      </c>
    </row>
    <row r="18006" spans="2:9" ht="12.75">
      <c r="B18006" s="102">
        <v>248985066</v>
      </c>
      <c r="C18006" s="106">
        <v>0.66924711595481123</v>
      </c>
      <c r="D18006" s="107">
        <v>0.5096558923340675</v>
      </c>
      <c r="E18006" s="106">
        <v>0.486100234740235</v>
      </c>
      <c r="F18006" s="107">
        <v>0.58174292910173131</v>
      </c>
      <c r="G18006" s="106">
        <v>0.94848493252564814</v>
      </c>
      <c r="H18006" s="107">
        <v>0.90359438434383321</v>
      </c>
      <c r="I18006" s="121" t="str">
        <f t="shared" si="281"/>
        <v>E</v>
      </c>
    </row>
    <row r="18007" spans="2:9" ht="12.75">
      <c r="B18007" s="102">
        <v>248985240</v>
      </c>
      <c r="C18007" s="106">
        <v>0.88177155667571849</v>
      </c>
      <c r="D18007" s="107">
        <v>0.30762721428210171</v>
      </c>
      <c r="E18007" s="106">
        <v>0.51701867402409718</v>
      </c>
      <c r="F18007" s="107">
        <v>0.92139145314619886</v>
      </c>
      <c r="G18007" s="106">
        <v>0.91042987313386226</v>
      </c>
      <c r="H18007" s="107">
        <v>0.21056469432105973</v>
      </c>
      <c r="I18007" s="121" t="str">
        <f t="shared" si="281"/>
        <v>C</v>
      </c>
    </row>
    <row r="18008" spans="2:9" ht="12.75">
      <c r="B18008" s="102">
        <v>248996360</v>
      </c>
      <c r="C18008" s="106">
        <v>0.5788553667333316</v>
      </c>
      <c r="D18008" s="107">
        <v>0.18355697448763131</v>
      </c>
      <c r="E18008" s="106">
        <v>0.36344265451007818</v>
      </c>
      <c r="F18008" s="107">
        <v>0.83407733668165562</v>
      </c>
      <c r="G18008" s="106">
        <v>6.2376780485819738E-2</v>
      </c>
      <c r="H18008" s="107">
        <v>0.28272294222838656</v>
      </c>
      <c r="I18008" s="121" t="str">
        <f t="shared" si="281"/>
        <v>C</v>
      </c>
    </row>
    <row r="18009" spans="2:9" ht="12.75">
      <c r="B18009" s="102">
        <v>249001079</v>
      </c>
      <c r="C18009" s="106">
        <v>0.17683556505269493</v>
      </c>
      <c r="D18009" s="107">
        <v>0.56649585433871064</v>
      </c>
      <c r="E18009" s="106">
        <v>0.44561580990056471</v>
      </c>
      <c r="F18009" s="107">
        <v>0.76865360793218218</v>
      </c>
      <c r="G18009" s="106">
        <v>0.56578025158175915</v>
      </c>
      <c r="H18009" s="107">
        <v>0.7107377858299293</v>
      </c>
      <c r="I18009" s="121" t="str">
        <f t="shared" si="281"/>
        <v>C</v>
      </c>
    </row>
    <row r="18010" spans="2:9" ht="12.75">
      <c r="B18010" s="102">
        <v>249001244</v>
      </c>
      <c r="C18010" s="106">
        <v>0.35453408843343581</v>
      </c>
      <c r="D18010" s="107">
        <v>0.83313412864396152</v>
      </c>
      <c r="E18010" s="106">
        <v>0.44003321483636704</v>
      </c>
      <c r="F18010" s="107">
        <v>0.29926641061025094</v>
      </c>
      <c r="G18010" s="106">
        <v>0.61442092020433403</v>
      </c>
      <c r="H18010" s="107">
        <v>0.45445335292476075</v>
      </c>
      <c r="I18010" s="121" t="str">
        <f t="shared" si="281"/>
        <v>DF</v>
      </c>
    </row>
    <row r="18011" spans="2:9" ht="12.75">
      <c r="B18011" s="102">
        <v>249002877</v>
      </c>
      <c r="C18011" s="106">
        <v>0.69882867987590558</v>
      </c>
      <c r="D18011" s="107">
        <v>0.86445847123801567</v>
      </c>
      <c r="E18011" s="106">
        <v>0.74877929819757427</v>
      </c>
      <c r="F18011" s="107">
        <v>0.44061986475723813</v>
      </c>
      <c r="G18011" s="106">
        <v>0.20074084485395627</v>
      </c>
      <c r="H18011" s="107">
        <v>0.99528170038346708</v>
      </c>
      <c r="I18011" s="121" t="str">
        <f t="shared" si="281"/>
        <v>BH</v>
      </c>
    </row>
    <row r="18012" spans="2:9" ht="12.75">
      <c r="B18012" s="102">
        <v>249003438</v>
      </c>
      <c r="C18012" s="106">
        <v>0.73142979016218579</v>
      </c>
      <c r="D18012" s="107">
        <v>0.77732001550542784</v>
      </c>
      <c r="E18012" s="106">
        <v>0.35392849919660629</v>
      </c>
      <c r="F18012" s="107">
        <v>0.83483523453472319</v>
      </c>
      <c r="G18012" s="106">
        <v>0.6161156905286731</v>
      </c>
      <c r="H18012" s="107">
        <v>0.23056261871349482</v>
      </c>
      <c r="I18012" s="121" t="str">
        <f t="shared" si="281"/>
        <v>C</v>
      </c>
    </row>
    <row r="18013" spans="2:9" ht="12.75">
      <c r="B18013" s="102">
        <v>249003842</v>
      </c>
      <c r="C18013" s="106">
        <v>6.7858241677352549E-2</v>
      </c>
      <c r="D18013" s="107">
        <v>0.11148578375013707</v>
      </c>
      <c r="E18013" s="106">
        <v>0.16025295084550928</v>
      </c>
      <c r="F18013" s="107">
        <v>0.63336998501264885</v>
      </c>
      <c r="G18013" s="106">
        <v>0.7871105758259247</v>
      </c>
      <c r="H18013" s="107">
        <v>0.2629118358166922</v>
      </c>
      <c r="I18013" s="121" t="str">
        <f t="shared" si="281"/>
        <v>E</v>
      </c>
    </row>
    <row r="18014" spans="2:9" ht="12.75">
      <c r="B18014" s="102">
        <v>249008792</v>
      </c>
      <c r="C18014" s="106">
        <v>0.37885811295070604</v>
      </c>
      <c r="D18014" s="107">
        <v>0.94094785505769174</v>
      </c>
      <c r="E18014" s="106">
        <v>4.3086989380868523E-2</v>
      </c>
      <c r="F18014" s="107">
        <v>0.29852612643138343</v>
      </c>
      <c r="G18014" s="106">
        <v>0.76604136799979905</v>
      </c>
      <c r="H18014" s="107">
        <v>0.9502914635184585</v>
      </c>
      <c r="I18014" s="121" t="str">
        <f t="shared" si="281"/>
        <v>BH</v>
      </c>
    </row>
    <row r="18015" spans="2:9" ht="12.75">
      <c r="B18015" s="102">
        <v>249008860</v>
      </c>
      <c r="C18015" s="106">
        <v>4.1501824382915053E-2</v>
      </c>
      <c r="D18015" s="107">
        <v>5.1246874393218178E-3</v>
      </c>
      <c r="E18015" s="106">
        <v>0.15003862233556919</v>
      </c>
      <c r="F18015" s="107">
        <v>0.5823435017880767</v>
      </c>
      <c r="G18015" s="106">
        <v>0.13313103113928038</v>
      </c>
      <c r="H18015" s="107">
        <v>0.79338906579233637</v>
      </c>
      <c r="I18015" s="121" t="str">
        <f t="shared" si="281"/>
        <v>BH</v>
      </c>
    </row>
    <row r="18016" spans="2:9" ht="12.75">
      <c r="B18016" s="102">
        <v>249009667</v>
      </c>
      <c r="C18016" s="106">
        <v>0.38285952697979919</v>
      </c>
      <c r="D18016" s="107">
        <v>0.23217630165763659</v>
      </c>
      <c r="E18016" s="106">
        <v>0.65445636316306488</v>
      </c>
      <c r="F18016" s="107">
        <v>0.48947015912987224</v>
      </c>
      <c r="G18016" s="106">
        <v>0.88342939159645706</v>
      </c>
      <c r="H18016" s="107">
        <v>0.73647939154036912</v>
      </c>
      <c r="I18016" s="121" t="str">
        <f t="shared" si="281"/>
        <v>E</v>
      </c>
    </row>
    <row r="18017" spans="2:9" ht="12.75">
      <c r="B18017" s="102">
        <v>249011094</v>
      </c>
      <c r="C18017" s="106">
        <v>0.27985388724004512</v>
      </c>
      <c r="D18017" s="107">
        <v>0.86481863911433998</v>
      </c>
      <c r="E18017" s="106">
        <v>0.65833708010110792</v>
      </c>
      <c r="F18017" s="107">
        <v>0.53388423713358746</v>
      </c>
      <c r="G18017" s="106">
        <v>0.65958075081221157</v>
      </c>
      <c r="H18017" s="107">
        <v>0.62853991929192454</v>
      </c>
      <c r="I18017" s="121" t="str">
        <f t="shared" si="281"/>
        <v>DF</v>
      </c>
    </row>
    <row r="18018" spans="2:9" ht="12.75">
      <c r="B18018" s="102">
        <v>249013041</v>
      </c>
      <c r="C18018" s="106">
        <v>0.50850672978662148</v>
      </c>
      <c r="D18018" s="107">
        <v>4.7302547184221444E-2</v>
      </c>
      <c r="E18018" s="106">
        <v>0.1847801871933914</v>
      </c>
      <c r="F18018" s="107">
        <v>0.96346951286766558</v>
      </c>
      <c r="G18018" s="106">
        <v>0.65044522197645804</v>
      </c>
      <c r="H18018" s="107">
        <v>0.73931133941871185</v>
      </c>
      <c r="I18018" s="121" t="str">
        <f t="shared" si="281"/>
        <v>C</v>
      </c>
    </row>
    <row r="18019" spans="2:9" ht="12.75">
      <c r="B18019" s="102">
        <v>249015797</v>
      </c>
      <c r="C18019" s="106">
        <v>0.81990335267028502</v>
      </c>
      <c r="D18019" s="107">
        <v>8.6059610292497979E-2</v>
      </c>
      <c r="E18019" s="106">
        <v>0.33217443200098895</v>
      </c>
      <c r="F18019" s="107">
        <v>0.64055145925726542</v>
      </c>
      <c r="G18019" s="106">
        <v>4.0891143559826482E-2</v>
      </c>
      <c r="H18019" s="107">
        <v>5.9171529862943828E-2</v>
      </c>
      <c r="I18019" s="121" t="str">
        <f t="shared" si="281"/>
        <v>FH</v>
      </c>
    </row>
    <row r="18020" spans="2:9" ht="12.75">
      <c r="B18020" s="102">
        <v>249017960</v>
      </c>
      <c r="C18020" s="106">
        <v>0.19979924636059998</v>
      </c>
      <c r="D18020" s="107">
        <v>0.28942530269852984</v>
      </c>
      <c r="E18020" s="106">
        <v>0.5814516227304658</v>
      </c>
      <c r="F18020" s="107">
        <v>0.40410565919640296</v>
      </c>
      <c r="G18020" s="106">
        <v>0.19090209319004492</v>
      </c>
      <c r="H18020" s="107">
        <v>0.98783570401595977</v>
      </c>
      <c r="I18020" s="121" t="str">
        <f t="shared" si="281"/>
        <v>BH</v>
      </c>
    </row>
    <row r="18021" spans="2:9" ht="12.75">
      <c r="B18021" s="102">
        <v>249019164</v>
      </c>
      <c r="C18021" s="106">
        <v>6.0928487828762812E-2</v>
      </c>
      <c r="D18021" s="107">
        <v>0.74374535903917049</v>
      </c>
      <c r="E18021" s="106">
        <v>0.98944517831240031</v>
      </c>
      <c r="F18021" s="107">
        <v>0.14356334849256136</v>
      </c>
      <c r="G18021" s="106">
        <v>0.2989898575716694</v>
      </c>
      <c r="H18021" s="107">
        <v>3.0148746204846866E-2</v>
      </c>
      <c r="I18021" s="121" t="str">
        <f t="shared" si="281"/>
        <v>TH</v>
      </c>
    </row>
    <row r="18022" spans="2:9" ht="12.75">
      <c r="B18022" s="102">
        <v>249019616</v>
      </c>
      <c r="C18022" s="106">
        <v>0.2051321825015382</v>
      </c>
      <c r="D18022" s="107">
        <v>9.4820396240199223E-2</v>
      </c>
      <c r="E18022" s="106">
        <v>0.85158126722363203</v>
      </c>
      <c r="F18022" s="107">
        <v>0.52225375865212897</v>
      </c>
      <c r="G18022" s="106">
        <v>0.71058419039026788</v>
      </c>
      <c r="H18022" s="107">
        <v>0.19719194443242483</v>
      </c>
      <c r="I18022" s="121" t="str">
        <f t="shared" si="281"/>
        <v>TH</v>
      </c>
    </row>
    <row r="18023" spans="2:9" ht="12.75">
      <c r="B18023" s="102">
        <v>249020572</v>
      </c>
      <c r="C18023" s="106">
        <v>0.87515404595255419</v>
      </c>
      <c r="D18023" s="107">
        <v>0.57282252237436637</v>
      </c>
      <c r="E18023" s="106">
        <v>0.25143161724939778</v>
      </c>
      <c r="F18023" s="107">
        <v>0.30222703087509784</v>
      </c>
      <c r="G18023" s="106">
        <v>0.79655319358715881</v>
      </c>
      <c r="H18023" s="107">
        <v>0.5731505931277292</v>
      </c>
      <c r="I18023" s="121" t="str">
        <f t="shared" si="281"/>
        <v>FH</v>
      </c>
    </row>
    <row r="18024" spans="2:9" ht="12.75">
      <c r="B18024" s="102">
        <v>249020689</v>
      </c>
      <c r="C18024" s="106">
        <v>0.4143098795165443</v>
      </c>
      <c r="D18024" s="107">
        <v>0.53423620883588807</v>
      </c>
      <c r="E18024" s="106">
        <v>5.750461729619083E-2</v>
      </c>
      <c r="F18024" s="107">
        <v>0.77194547645494294</v>
      </c>
      <c r="G18024" s="106">
        <v>0.20504769873082607</v>
      </c>
      <c r="H18024" s="107">
        <v>0.61468589983472821</v>
      </c>
      <c r="I18024" s="121" t="str">
        <f t="shared" si="281"/>
        <v>C</v>
      </c>
    </row>
    <row r="18025" spans="2:9" ht="12.75">
      <c r="B18025" s="102">
        <v>249021630</v>
      </c>
      <c r="C18025" s="106">
        <v>8.3420019902030518E-2</v>
      </c>
      <c r="D18025" s="107">
        <v>3.2980767082055884E-2</v>
      </c>
      <c r="E18025" s="106">
        <v>0.24752306458859508</v>
      </c>
      <c r="F18025" s="107">
        <v>0.98796304869998797</v>
      </c>
      <c r="G18025" s="106">
        <v>0.60384649189616812</v>
      </c>
      <c r="H18025" s="107">
        <v>0.39589557197517777</v>
      </c>
      <c r="I18025" s="121" t="str">
        <f t="shared" si="281"/>
        <v>C</v>
      </c>
    </row>
    <row r="18026" spans="2:9" ht="12.75">
      <c r="B18026" s="102">
        <v>249023190</v>
      </c>
      <c r="C18026" s="106">
        <v>0.76999630369817051</v>
      </c>
      <c r="D18026" s="107">
        <v>0.35625836836246538</v>
      </c>
      <c r="E18026" s="106">
        <v>0.38250097402931615</v>
      </c>
      <c r="F18026" s="107">
        <v>0.10106150027309635</v>
      </c>
      <c r="G18026" s="106">
        <v>0.31111252409928447</v>
      </c>
      <c r="H18026" s="107">
        <v>6.9391331098011877E-2</v>
      </c>
      <c r="I18026" s="121" t="str">
        <f t="shared" si="281"/>
        <v>FH</v>
      </c>
    </row>
    <row r="18027" spans="2:9" ht="12.75">
      <c r="B18027" s="102">
        <v>249023527</v>
      </c>
      <c r="C18027" s="106">
        <v>0.72764057540398985</v>
      </c>
      <c r="D18027" s="107">
        <v>0.54351591096541663</v>
      </c>
      <c r="E18027" s="106">
        <v>0.25447625665825058</v>
      </c>
      <c r="F18027" s="107">
        <v>0.88951596025585999</v>
      </c>
      <c r="G18027" s="106">
        <v>0.76977219326971547</v>
      </c>
      <c r="H18027" s="107">
        <v>1.6830107654973503E-2</v>
      </c>
      <c r="I18027" s="121" t="str">
        <f t="shared" si="281"/>
        <v>C</v>
      </c>
    </row>
    <row r="18028" spans="2:9" ht="12.75">
      <c r="B18028" s="102">
        <v>249023709</v>
      </c>
      <c r="C18028" s="106">
        <v>0.81556025904227281</v>
      </c>
      <c r="D18028" s="107">
        <v>0.31656722307030005</v>
      </c>
      <c r="E18028" s="106">
        <v>0.23326004844694936</v>
      </c>
      <c r="F18028" s="107">
        <v>0.45729154576355313</v>
      </c>
      <c r="G18028" s="106">
        <v>0.97978233511544777</v>
      </c>
      <c r="H18028" s="107">
        <v>0.92683510771060273</v>
      </c>
      <c r="I18028" s="121" t="str">
        <f t="shared" si="281"/>
        <v>E</v>
      </c>
    </row>
    <row r="18029" spans="2:9" ht="12.75">
      <c r="B18029" s="102">
        <v>249023881</v>
      </c>
      <c r="C18029" s="106">
        <v>3.6949440516423238E-2</v>
      </c>
      <c r="D18029" s="107">
        <v>0.4720642667963546</v>
      </c>
      <c r="E18029" s="106">
        <v>0.38711698650810566</v>
      </c>
      <c r="F18029" s="107">
        <v>6.9572773365970342E-2</v>
      </c>
      <c r="G18029" s="106">
        <v>0.55617315203183892</v>
      </c>
      <c r="H18029" s="107">
        <v>0.87160055718755847</v>
      </c>
      <c r="I18029" s="121" t="str">
        <f t="shared" si="281"/>
        <v>BH</v>
      </c>
    </row>
    <row r="18030" spans="2:9" ht="12.75">
      <c r="B18030" s="102">
        <v>249025590</v>
      </c>
      <c r="C18030" s="106">
        <v>0.82565385969397997</v>
      </c>
      <c r="D18030" s="107">
        <v>0.70704121976211121</v>
      </c>
      <c r="E18030" s="106">
        <v>0.4948634261568845</v>
      </c>
      <c r="F18030" s="107">
        <v>0.5614883324437987</v>
      </c>
      <c r="G18030" s="106">
        <v>0.95849292723014257</v>
      </c>
      <c r="H18030" s="107">
        <v>0.22567682229583186</v>
      </c>
      <c r="I18030" s="121" t="str">
        <f t="shared" si="281"/>
        <v>E</v>
      </c>
    </row>
    <row r="18031" spans="2:9" ht="12.75">
      <c r="B18031" s="102">
        <v>249028972</v>
      </c>
      <c r="C18031" s="106">
        <v>0.66721914018457928</v>
      </c>
      <c r="D18031" s="107">
        <v>0.20837842294778008</v>
      </c>
      <c r="E18031" s="106">
        <v>0.82206519267742761</v>
      </c>
      <c r="F18031" s="107">
        <v>0.69606662892872295</v>
      </c>
      <c r="G18031" s="106">
        <v>0.89477417425338945</v>
      </c>
      <c r="H18031" s="107">
        <v>0.76942293912786752</v>
      </c>
      <c r="I18031" s="121" t="str">
        <f t="shared" si="281"/>
        <v>E</v>
      </c>
    </row>
    <row r="18032" spans="2:9" ht="12.75">
      <c r="B18032" s="102">
        <v>249028998</v>
      </c>
      <c r="C18032" s="106">
        <v>0.35224085945070915</v>
      </c>
      <c r="D18032" s="107">
        <v>0.73558149129846617</v>
      </c>
      <c r="E18032" s="106">
        <v>0.60995031801791111</v>
      </c>
      <c r="F18032" s="107">
        <v>0.55303613985889832</v>
      </c>
      <c r="G18032" s="106">
        <v>0.56024216591760467</v>
      </c>
      <c r="H18032" s="107">
        <v>0.19219689077229796</v>
      </c>
      <c r="I18032" s="121" t="str">
        <f t="shared" si="281"/>
        <v>DF</v>
      </c>
    </row>
    <row r="18033" spans="2:9" ht="12.75">
      <c r="B18033" s="102">
        <v>249029360</v>
      </c>
      <c r="C18033" s="106">
        <v>0.82116651657923834</v>
      </c>
      <c r="D18033" s="107">
        <v>6.0269889815636191E-2</v>
      </c>
      <c r="E18033" s="106">
        <v>0.66527415899341591</v>
      </c>
      <c r="F18033" s="107">
        <v>0.95170371901614392</v>
      </c>
      <c r="G18033" s="106">
        <v>0.62734191479815626</v>
      </c>
      <c r="H18033" s="107">
        <v>0.73204594151300961</v>
      </c>
      <c r="I18033" s="121" t="str">
        <f t="shared" si="281"/>
        <v>C</v>
      </c>
    </row>
    <row r="18034" spans="2:9" ht="12.75">
      <c r="B18034" s="102">
        <v>249031785</v>
      </c>
      <c r="C18034" s="106">
        <v>0.23144773220579018</v>
      </c>
      <c r="D18034" s="107">
        <v>0.71226682196473945</v>
      </c>
      <c r="E18034" s="106">
        <v>0.60098871556956635</v>
      </c>
      <c r="F18034" s="107">
        <v>0.21242226129229103</v>
      </c>
      <c r="G18034" s="106">
        <v>0.34134899168854571</v>
      </c>
      <c r="H18034" s="107">
        <v>0.35003776613214455</v>
      </c>
      <c r="I18034" s="121" t="str">
        <f t="shared" si="281"/>
        <v>DF</v>
      </c>
    </row>
    <row r="18035" spans="2:9" ht="12.75">
      <c r="B18035" s="102">
        <v>249032520</v>
      </c>
      <c r="C18035" s="106">
        <v>0.60881713633293266</v>
      </c>
      <c r="D18035" s="107">
        <v>0.24392406823350843</v>
      </c>
      <c r="E18035" s="106">
        <v>0.14100197348964749</v>
      </c>
      <c r="F18035" s="107">
        <v>0.73968619685897474</v>
      </c>
      <c r="G18035" s="106">
        <v>0.69301297948079732</v>
      </c>
      <c r="H18035" s="107">
        <v>0.98267658905428412</v>
      </c>
      <c r="I18035" s="121" t="str">
        <f t="shared" si="281"/>
        <v>BH</v>
      </c>
    </row>
    <row r="18036" spans="2:9" ht="12.75">
      <c r="B18036" s="102">
        <v>249033609</v>
      </c>
      <c r="C18036" s="106">
        <v>0.48634891402366609</v>
      </c>
      <c r="D18036" s="107">
        <v>0.24655927199351879</v>
      </c>
      <c r="E18036" s="106">
        <v>0.3218268258560244</v>
      </c>
      <c r="F18036" s="107">
        <v>0.75575837493613696</v>
      </c>
      <c r="G18036" s="106">
        <v>2.4944682779532545E-2</v>
      </c>
      <c r="H18036" s="107">
        <v>0.87541061101527573</v>
      </c>
      <c r="I18036" s="121" t="str">
        <f t="shared" si="281"/>
        <v>BH</v>
      </c>
    </row>
    <row r="18037" spans="2:9" ht="12.75">
      <c r="B18037" s="102">
        <v>249036595</v>
      </c>
      <c r="C18037" s="106">
        <v>0.85180048336097225</v>
      </c>
      <c r="D18037" s="107">
        <v>0.38165900129071861</v>
      </c>
      <c r="E18037" s="106">
        <v>0.93314939479653347</v>
      </c>
      <c r="F18037" s="107">
        <v>4.9594412496950291E-2</v>
      </c>
      <c r="G18037" s="106">
        <v>0.42547164482068744</v>
      </c>
      <c r="H18037" s="107">
        <v>0.77698553004607018</v>
      </c>
      <c r="I18037" s="121" t="str">
        <f t="shared" si="281"/>
        <v>TH</v>
      </c>
    </row>
    <row r="18038" spans="2:9" ht="12.75">
      <c r="B18038" s="102">
        <v>249036720</v>
      </c>
      <c r="C18038" s="106">
        <v>0.26331808589993866</v>
      </c>
      <c r="D18038" s="107">
        <v>7.7907558600434967E-2</v>
      </c>
      <c r="E18038" s="106">
        <v>0.30703802587824924</v>
      </c>
      <c r="F18038" s="107">
        <v>7.4020476260282964E-2</v>
      </c>
      <c r="G18038" s="106">
        <v>0.63728200228056497</v>
      </c>
      <c r="H18038" s="107">
        <v>0.66983108728418728</v>
      </c>
      <c r="I18038" s="121" t="str">
        <f t="shared" si="281"/>
        <v>BH</v>
      </c>
    </row>
    <row r="18039" spans="2:9" ht="12.75">
      <c r="B18039" s="102">
        <v>249038898</v>
      </c>
      <c r="C18039" s="106">
        <v>0.58868454983517449</v>
      </c>
      <c r="D18039" s="107">
        <v>7.8556393289533233E-2</v>
      </c>
      <c r="E18039" s="106">
        <v>0.40660598682838511</v>
      </c>
      <c r="F18039" s="107">
        <v>0.42327422493277478</v>
      </c>
      <c r="G18039" s="106">
        <v>0.6295867153837138</v>
      </c>
      <c r="H18039" s="107">
        <v>0.94938544160678262</v>
      </c>
      <c r="I18039" s="121" t="str">
        <f t="shared" si="281"/>
        <v>BH</v>
      </c>
    </row>
    <row r="18040" spans="2:9" ht="12.75">
      <c r="B18040" s="102">
        <v>249038956</v>
      </c>
      <c r="C18040" s="106">
        <v>0.58567421005924469</v>
      </c>
      <c r="D18040" s="107">
        <v>4.2712628204013114E-2</v>
      </c>
      <c r="E18040" s="106">
        <v>9.5152913646117554E-2</v>
      </c>
      <c r="F18040" s="107">
        <v>0.49757087617354312</v>
      </c>
      <c r="G18040" s="106">
        <v>0.74978332765503275</v>
      </c>
      <c r="H18040" s="107">
        <v>1.0894604755140591E-4</v>
      </c>
      <c r="I18040" s="121" t="str">
        <f t="shared" si="281"/>
        <v>E</v>
      </c>
    </row>
    <row r="18041" spans="2:9" ht="12.75">
      <c r="B18041" s="102">
        <v>249040028</v>
      </c>
      <c r="C18041" s="106">
        <v>0.92654438085468271</v>
      </c>
      <c r="D18041" s="107">
        <v>0.78780383027986223</v>
      </c>
      <c r="E18041" s="106">
        <v>0.11752254401975426</v>
      </c>
      <c r="F18041" s="107">
        <v>0.35589520101364025</v>
      </c>
      <c r="G18041" s="106">
        <v>0.62744220066359069</v>
      </c>
      <c r="H18041" s="107">
        <v>0.72831988641683409</v>
      </c>
      <c r="I18041" s="121" t="str">
        <f t="shared" si="281"/>
        <v>FH</v>
      </c>
    </row>
    <row r="18042" spans="2:9" ht="12.75">
      <c r="B18042" s="102">
        <v>249048483</v>
      </c>
      <c r="C18042" s="106">
        <v>0.15430060697404269</v>
      </c>
      <c r="D18042" s="107">
        <v>8.063915370347452E-2</v>
      </c>
      <c r="E18042" s="106">
        <v>0.60263220525134287</v>
      </c>
      <c r="F18042" s="107">
        <v>0.73946298911365371</v>
      </c>
      <c r="G18042" s="106">
        <v>0.45846241989083403</v>
      </c>
      <c r="H18042" s="107">
        <v>0.37102093301968697</v>
      </c>
      <c r="I18042" s="121" t="str">
        <f t="shared" si="281"/>
        <v>C</v>
      </c>
    </row>
    <row r="18043" spans="2:9" ht="12.75">
      <c r="B18043" s="102">
        <v>249051330</v>
      </c>
      <c r="C18043" s="106">
        <v>0.30167155891196984</v>
      </c>
      <c r="D18043" s="107">
        <v>5.4647444063990136E-2</v>
      </c>
      <c r="E18043" s="106">
        <v>0.85412780461539928</v>
      </c>
      <c r="F18043" s="107">
        <v>0.18156953119476427</v>
      </c>
      <c r="G18043" s="106">
        <v>0.48865603240092437</v>
      </c>
      <c r="H18043" s="107">
        <v>0.26792487568838474</v>
      </c>
      <c r="I18043" s="121" t="str">
        <f t="shared" si="281"/>
        <v>TH</v>
      </c>
    </row>
    <row r="18044" spans="2:9" ht="12.75">
      <c r="B18044" s="102">
        <v>249053237</v>
      </c>
      <c r="C18044" s="106">
        <v>0.52691818434789295</v>
      </c>
      <c r="D18044" s="107">
        <v>0.17017301792623796</v>
      </c>
      <c r="E18044" s="106">
        <v>0.39105386535764008</v>
      </c>
      <c r="F18044" s="107">
        <v>0.35329666910251767</v>
      </c>
      <c r="G18044" s="106">
        <v>0.99770520981982092</v>
      </c>
      <c r="H18044" s="107">
        <v>0.5554254981653699</v>
      </c>
      <c r="I18044" s="121" t="str">
        <f t="shared" si="281"/>
        <v>E</v>
      </c>
    </row>
    <row r="18045" spans="2:9" ht="12.75">
      <c r="B18045" s="102">
        <v>249053516</v>
      </c>
      <c r="C18045" s="106">
        <v>0.59930281206149072</v>
      </c>
      <c r="D18045" s="107">
        <v>0.41236496913648413</v>
      </c>
      <c r="E18045" s="106">
        <v>0.61437182417166292</v>
      </c>
      <c r="F18045" s="107">
        <v>0.18313373473945838</v>
      </c>
      <c r="G18045" s="106">
        <v>0.191692866462714</v>
      </c>
      <c r="H18045" s="107">
        <v>0.17458913673657461</v>
      </c>
      <c r="I18045" s="121" t="str">
        <f t="shared" si="281"/>
        <v>TH</v>
      </c>
    </row>
    <row r="18046" spans="2:9" ht="12.75">
      <c r="B18046" s="102">
        <v>249053706</v>
      </c>
      <c r="C18046" s="106">
        <v>0.13035659333707672</v>
      </c>
      <c r="D18046" s="107">
        <v>0.52466384367873231</v>
      </c>
      <c r="E18046" s="106">
        <v>0.12986888526603302</v>
      </c>
      <c r="F18046" s="107">
        <v>0.92460213769745647</v>
      </c>
      <c r="G18046" s="106">
        <v>0.50562253864878826</v>
      </c>
      <c r="H18046" s="107">
        <v>0.87914662918244169</v>
      </c>
      <c r="I18046" s="121" t="str">
        <f t="shared" si="281"/>
        <v>C</v>
      </c>
    </row>
    <row r="18047" spans="2:9" ht="12.75">
      <c r="B18047" s="102">
        <v>249054512</v>
      </c>
      <c r="C18047" s="106">
        <v>0.7705459268416428</v>
      </c>
      <c r="D18047" s="107">
        <v>0.95709515481748753</v>
      </c>
      <c r="E18047" s="106">
        <v>0.25973940182263799</v>
      </c>
      <c r="F18047" s="107">
        <v>0.55958193597673933</v>
      </c>
      <c r="G18047" s="106">
        <v>0.30903528988912154</v>
      </c>
      <c r="H18047" s="107">
        <v>0.74450645704108664</v>
      </c>
      <c r="I18047" s="121" t="str">
        <f t="shared" si="281"/>
        <v>DF</v>
      </c>
    </row>
    <row r="18048" spans="2:9" ht="12.75">
      <c r="B18048" s="102">
        <v>249056633</v>
      </c>
      <c r="C18048" s="106">
        <v>0.68981053423170446</v>
      </c>
      <c r="D18048" s="107">
        <v>0.78851318248831692</v>
      </c>
      <c r="E18048" s="106">
        <v>9.9106540584145586E-2</v>
      </c>
      <c r="F18048" s="107">
        <v>0.25444624905062518</v>
      </c>
      <c r="G18048" s="106">
        <v>0.31620996116453615</v>
      </c>
      <c r="H18048" s="107">
        <v>0.77242373348233095</v>
      </c>
      <c r="I18048" s="121" t="str">
        <f t="shared" si="281"/>
        <v>DF</v>
      </c>
    </row>
    <row r="18049" spans="2:9" ht="12.75">
      <c r="B18049" s="102">
        <v>249057039</v>
      </c>
      <c r="C18049" s="106">
        <v>0.35991586839997858</v>
      </c>
      <c r="D18049" s="107">
        <v>0.53383545350444539</v>
      </c>
      <c r="E18049" s="106">
        <v>0.18584853801369428</v>
      </c>
      <c r="F18049" s="107">
        <v>0.67133202514459067</v>
      </c>
      <c r="G18049" s="106">
        <v>0.77660780925241557</v>
      </c>
      <c r="H18049" s="107">
        <v>0.57001282701044786</v>
      </c>
      <c r="I18049" s="121" t="str">
        <f t="shared" si="281"/>
        <v>E</v>
      </c>
    </row>
    <row r="18050" spans="2:9" ht="12.75">
      <c r="B18050" s="102">
        <v>249057261</v>
      </c>
      <c r="C18050" s="106">
        <v>0.14137619687327962</v>
      </c>
      <c r="D18050" s="107">
        <v>0.23890451412950942</v>
      </c>
      <c r="E18050" s="106">
        <v>0.60148689020447677</v>
      </c>
      <c r="F18050" s="107">
        <v>0.81586305999492059</v>
      </c>
      <c r="G18050" s="106">
        <v>0.66698352724140708</v>
      </c>
      <c r="H18050" s="107">
        <v>0.60142886612032243</v>
      </c>
      <c r="I18050" s="121" t="str">
        <f t="shared" si="281"/>
        <v>C</v>
      </c>
    </row>
    <row r="18051" spans="2:9" ht="12.75">
      <c r="B18051" s="102">
        <v>249057286</v>
      </c>
      <c r="C18051" s="106">
        <v>0.48523054313953207</v>
      </c>
      <c r="D18051" s="107">
        <v>0.66195081658917054</v>
      </c>
      <c r="E18051" s="106">
        <v>0.12445971984732029</v>
      </c>
      <c r="F18051" s="107">
        <v>0.56919189015445348</v>
      </c>
      <c r="G18051" s="106">
        <v>0.69354324788326061</v>
      </c>
      <c r="H18051" s="107">
        <v>0.643460311087936</v>
      </c>
      <c r="I18051" s="121" t="str">
        <f t="shared" si="281"/>
        <v>E</v>
      </c>
    </row>
    <row r="18052" spans="2:9" ht="12.75">
      <c r="B18052" s="102">
        <v>249058680</v>
      </c>
      <c r="C18052" s="106">
        <v>0.465449264615444</v>
      </c>
      <c r="D18052" s="107">
        <v>0.94251549927231304</v>
      </c>
      <c r="E18052" s="106">
        <v>0.77011245221067126</v>
      </c>
      <c r="F18052" s="107">
        <v>3.3184636038122495E-2</v>
      </c>
      <c r="G18052" s="106">
        <v>0.33713163478639663</v>
      </c>
      <c r="H18052" s="107">
        <v>0.35773027867192875</v>
      </c>
      <c r="I18052" s="121" t="str">
        <f t="shared" si="281"/>
        <v>DF</v>
      </c>
    </row>
    <row r="18053" spans="2:9" ht="12.75">
      <c r="B18053" s="102">
        <v>249062424</v>
      </c>
      <c r="C18053" s="106">
        <v>0.15943128875630874</v>
      </c>
      <c r="D18053" s="107">
        <v>0.14731176327186279</v>
      </c>
      <c r="E18053" s="106">
        <v>0.67659152215418672</v>
      </c>
      <c r="F18053" s="107">
        <v>0.20507060655456311</v>
      </c>
      <c r="G18053" s="106">
        <v>0.54322841100176178</v>
      </c>
      <c r="H18053" s="107">
        <v>0.75805064092772101</v>
      </c>
      <c r="I18053" s="121" t="str">
        <f t="shared" ref="I18053:I18116" si="282">INDEX($C$3:$H$3, MATCH(MAX(C18053:H18053), C18053:H18053, 0))</f>
        <v>BH</v>
      </c>
    </row>
    <row r="18054" spans="2:9" ht="12.75">
      <c r="B18054" s="102">
        <v>249062879</v>
      </c>
      <c r="C18054" s="106">
        <v>0.22980570046100102</v>
      </c>
      <c r="D18054" s="107">
        <v>0.62309475634344835</v>
      </c>
      <c r="E18054" s="106">
        <v>0.14967090725021426</v>
      </c>
      <c r="F18054" s="107">
        <v>0.55895851374181493</v>
      </c>
      <c r="G18054" s="106">
        <v>0.32835603858944751</v>
      </c>
      <c r="H18054" s="107">
        <v>0.17321982547067027</v>
      </c>
      <c r="I18054" s="121" t="str">
        <f t="shared" si="282"/>
        <v>DF</v>
      </c>
    </row>
    <row r="18055" spans="2:9" ht="12.75">
      <c r="B18055" s="102">
        <v>249068778</v>
      </c>
      <c r="C18055" s="106">
        <v>0.24283856199572629</v>
      </c>
      <c r="D18055" s="107">
        <v>0.14783566645201063</v>
      </c>
      <c r="E18055" s="106">
        <v>8.0163913075938176E-2</v>
      </c>
      <c r="F18055" s="107">
        <v>0.57379096738463375</v>
      </c>
      <c r="G18055" s="106">
        <v>0.32541662900905166</v>
      </c>
      <c r="H18055" s="107">
        <v>0.36727175652711641</v>
      </c>
      <c r="I18055" s="121" t="str">
        <f t="shared" si="282"/>
        <v>C</v>
      </c>
    </row>
    <row r="18056" spans="2:9" ht="12.75">
      <c r="B18056" s="102">
        <v>249068836</v>
      </c>
      <c r="C18056" s="106">
        <v>0.37190497947538592</v>
      </c>
      <c r="D18056" s="107">
        <v>0.56499253241944913</v>
      </c>
      <c r="E18056" s="106">
        <v>0.5297815799456338</v>
      </c>
      <c r="F18056" s="107">
        <v>0.74594402279947492</v>
      </c>
      <c r="G18056" s="106">
        <v>0.47099252834155081</v>
      </c>
      <c r="H18056" s="107">
        <v>0.2750317158808564</v>
      </c>
      <c r="I18056" s="121" t="str">
        <f t="shared" si="282"/>
        <v>C</v>
      </c>
    </row>
    <row r="18057" spans="2:9" ht="12.75">
      <c r="B18057" s="102">
        <v>249069411</v>
      </c>
      <c r="C18057" s="106">
        <v>0.56627731408594872</v>
      </c>
      <c r="D18057" s="107">
        <v>0.87247017982185682</v>
      </c>
      <c r="E18057" s="106">
        <v>0.8211078828556273</v>
      </c>
      <c r="F18057" s="107">
        <v>0.32961848117614601</v>
      </c>
      <c r="G18057" s="106">
        <v>0.41242488575741842</v>
      </c>
      <c r="H18057" s="107">
        <v>0.7041410392599583</v>
      </c>
      <c r="I18057" s="121" t="str">
        <f t="shared" si="282"/>
        <v>DF</v>
      </c>
    </row>
    <row r="18058" spans="2:9" ht="12.75">
      <c r="B18058" s="102">
        <v>249070865</v>
      </c>
      <c r="C18058" s="106">
        <v>0.21778404716148403</v>
      </c>
      <c r="D18058" s="107">
        <v>0.86103176768614054</v>
      </c>
      <c r="E18058" s="106">
        <v>0.20193372503738782</v>
      </c>
      <c r="F18058" s="107">
        <v>0.77110512694613487</v>
      </c>
      <c r="G18058" s="106">
        <v>0.11426759359088301</v>
      </c>
      <c r="H18058" s="107">
        <v>5.8557401192712355E-2</v>
      </c>
      <c r="I18058" s="121" t="str">
        <f t="shared" si="282"/>
        <v>DF</v>
      </c>
    </row>
    <row r="18059" spans="2:9" ht="12.75">
      <c r="B18059" s="102">
        <v>249071130</v>
      </c>
      <c r="C18059" s="106">
        <v>0.69212752936213562</v>
      </c>
      <c r="D18059" s="107">
        <v>0.59353955664165792</v>
      </c>
      <c r="E18059" s="106">
        <v>0.31320148392967972</v>
      </c>
      <c r="F18059" s="107">
        <v>0.17088715782195862</v>
      </c>
      <c r="G18059" s="106">
        <v>0.70583787691681277</v>
      </c>
      <c r="H18059" s="107">
        <v>0.99543708162333822</v>
      </c>
      <c r="I18059" s="121" t="str">
        <f t="shared" si="282"/>
        <v>BH</v>
      </c>
    </row>
    <row r="18060" spans="2:9" ht="12.75">
      <c r="B18060" s="102">
        <v>249071698</v>
      </c>
      <c r="C18060" s="106">
        <v>1.5152174079870129E-2</v>
      </c>
      <c r="D18060" s="107">
        <v>0.53182220849387463</v>
      </c>
      <c r="E18060" s="106">
        <v>0.43859502607852985</v>
      </c>
      <c r="F18060" s="107">
        <v>0.74383259641148491</v>
      </c>
      <c r="G18060" s="106">
        <v>0.10872631764446883</v>
      </c>
      <c r="H18060" s="107">
        <v>0.84034796471772211</v>
      </c>
      <c r="I18060" s="121" t="str">
        <f t="shared" si="282"/>
        <v>BH</v>
      </c>
    </row>
    <row r="18061" spans="2:9" ht="12.75">
      <c r="B18061" s="102">
        <v>249087836</v>
      </c>
      <c r="C18061" s="106">
        <v>2.1925233576371106E-2</v>
      </c>
      <c r="D18061" s="107">
        <v>0.6267776429881684</v>
      </c>
      <c r="E18061" s="106">
        <v>0.93742953219068781</v>
      </c>
      <c r="F18061" s="107">
        <v>0.84232856827185199</v>
      </c>
      <c r="G18061" s="106">
        <v>0.89355536212950981</v>
      </c>
      <c r="H18061" s="107">
        <v>0.79693557507972246</v>
      </c>
      <c r="I18061" s="121" t="str">
        <f t="shared" si="282"/>
        <v>TH</v>
      </c>
    </row>
    <row r="18062" spans="2:9" ht="12.75">
      <c r="B18062" s="102">
        <v>249088174</v>
      </c>
      <c r="C18062" s="106">
        <v>0.58395939222740778</v>
      </c>
      <c r="D18062" s="107">
        <v>0.59134351078485992</v>
      </c>
      <c r="E18062" s="106">
        <v>0.77592685705691178</v>
      </c>
      <c r="F18062" s="107">
        <v>0.71042457627778965</v>
      </c>
      <c r="G18062" s="106">
        <v>0.87333421571920855</v>
      </c>
      <c r="H18062" s="107">
        <v>0.97090108420846044</v>
      </c>
      <c r="I18062" s="121" t="str">
        <f t="shared" si="282"/>
        <v>BH</v>
      </c>
    </row>
    <row r="18063" spans="2:9" ht="12.75">
      <c r="B18063" s="102">
        <v>249090245</v>
      </c>
      <c r="C18063" s="106">
        <v>0.89232317408355799</v>
      </c>
      <c r="D18063" s="107">
        <v>0.96655088070741346</v>
      </c>
      <c r="E18063" s="106">
        <v>0.32196177244207647</v>
      </c>
      <c r="F18063" s="107">
        <v>0.65098413590634685</v>
      </c>
      <c r="G18063" s="106">
        <v>8.5995823522226011E-2</v>
      </c>
      <c r="H18063" s="107">
        <v>0.94227873654247696</v>
      </c>
      <c r="I18063" s="121" t="str">
        <f t="shared" si="282"/>
        <v>DF</v>
      </c>
    </row>
    <row r="18064" spans="2:9" ht="12.75">
      <c r="B18064" s="102">
        <v>249091506</v>
      </c>
      <c r="C18064" s="106">
        <v>0.85333363954198171</v>
      </c>
      <c r="D18064" s="107">
        <v>0.5362895319952119</v>
      </c>
      <c r="E18064" s="106">
        <v>0.4253945198122373</v>
      </c>
      <c r="F18064" s="107">
        <v>0.71795367884227357</v>
      </c>
      <c r="G18064" s="106">
        <v>0.44064254226909072</v>
      </c>
      <c r="H18064" s="107">
        <v>0.19392115378029828</v>
      </c>
      <c r="I18064" s="121" t="str">
        <f t="shared" si="282"/>
        <v>FH</v>
      </c>
    </row>
    <row r="18065" spans="2:9" ht="12.75">
      <c r="B18065" s="102">
        <v>249092910</v>
      </c>
      <c r="C18065" s="106">
        <v>0.68428193892247346</v>
      </c>
      <c r="D18065" s="107">
        <v>0.43297053426938525</v>
      </c>
      <c r="E18065" s="106">
        <v>0.89689842560128685</v>
      </c>
      <c r="F18065" s="107">
        <v>0.57360217703040228</v>
      </c>
      <c r="G18065" s="106">
        <v>6.239224738146909E-2</v>
      </c>
      <c r="H18065" s="107">
        <v>7.6235332614669638E-2</v>
      </c>
      <c r="I18065" s="121" t="str">
        <f t="shared" si="282"/>
        <v>TH</v>
      </c>
    </row>
    <row r="18066" spans="2:9" ht="12.75">
      <c r="B18066" s="102">
        <v>249094312</v>
      </c>
      <c r="C18066" s="106">
        <v>0.71513780198996457</v>
      </c>
      <c r="D18066" s="107">
        <v>0.85371784498396086</v>
      </c>
      <c r="E18066" s="106">
        <v>0.56336115577371237</v>
      </c>
      <c r="F18066" s="107">
        <v>0.87764483199798704</v>
      </c>
      <c r="G18066" s="106">
        <v>0.16955322588909549</v>
      </c>
      <c r="H18066" s="107">
        <v>2.8633698136308006E-2</v>
      </c>
      <c r="I18066" s="121" t="str">
        <f t="shared" si="282"/>
        <v>C</v>
      </c>
    </row>
    <row r="18067" spans="2:9" ht="12.75">
      <c r="B18067" s="102">
        <v>249094815</v>
      </c>
      <c r="C18067" s="106">
        <v>0.92516834428414918</v>
      </c>
      <c r="D18067" s="107">
        <v>0.98245613779155727</v>
      </c>
      <c r="E18067" s="106">
        <v>0.52294525153818183</v>
      </c>
      <c r="F18067" s="107">
        <v>0.33603462895056824</v>
      </c>
      <c r="G18067" s="106">
        <v>6.0502817008737386E-2</v>
      </c>
      <c r="H18067" s="107">
        <v>4.8903159753447056E-2</v>
      </c>
      <c r="I18067" s="121" t="str">
        <f t="shared" si="282"/>
        <v>DF</v>
      </c>
    </row>
    <row r="18068" spans="2:9" ht="12.75">
      <c r="B18068" s="102">
        <v>249095088</v>
      </c>
      <c r="C18068" s="106">
        <v>0.92717050867680451</v>
      </c>
      <c r="D18068" s="107">
        <v>0.36813955918873731</v>
      </c>
      <c r="E18068" s="106">
        <v>0.4892520721432021</v>
      </c>
      <c r="F18068" s="107">
        <v>5.6441525002500548E-2</v>
      </c>
      <c r="G18068" s="106">
        <v>0.87266478591284091</v>
      </c>
      <c r="H18068" s="107">
        <v>0.84356272956164458</v>
      </c>
      <c r="I18068" s="121" t="str">
        <f t="shared" si="282"/>
        <v>FH</v>
      </c>
    </row>
    <row r="18069" spans="2:9" ht="12.75">
      <c r="B18069" s="102">
        <v>249096094</v>
      </c>
      <c r="C18069" s="106">
        <v>0.82602007742881822</v>
      </c>
      <c r="D18069" s="107">
        <v>0.77440128253519491</v>
      </c>
      <c r="E18069" s="106">
        <v>0.60026498301206899</v>
      </c>
      <c r="F18069" s="107">
        <v>5.3019517637229896E-2</v>
      </c>
      <c r="G18069" s="106">
        <v>0.3782428115959684</v>
      </c>
      <c r="H18069" s="107">
        <v>0.69097682250026082</v>
      </c>
      <c r="I18069" s="121" t="str">
        <f t="shared" si="282"/>
        <v>FH</v>
      </c>
    </row>
    <row r="18070" spans="2:9" ht="12.75">
      <c r="B18070" s="102">
        <v>249096407</v>
      </c>
      <c r="C18070" s="106">
        <v>0.93008744018040379</v>
      </c>
      <c r="D18070" s="107">
        <v>0.37844667689150047</v>
      </c>
      <c r="E18070" s="106">
        <v>4.5762991492608762E-2</v>
      </c>
      <c r="F18070" s="107">
        <v>1.5397449810921948E-2</v>
      </c>
      <c r="G18070" s="106">
        <v>2.1718972806121783E-2</v>
      </c>
      <c r="H18070" s="107">
        <v>0.81074956893681804</v>
      </c>
      <c r="I18070" s="121" t="str">
        <f t="shared" si="282"/>
        <v>FH</v>
      </c>
    </row>
    <row r="18071" spans="2:9" ht="12.75">
      <c r="B18071" s="102">
        <v>249096647</v>
      </c>
      <c r="C18071" s="106">
        <v>0.88406889525936472</v>
      </c>
      <c r="D18071" s="107">
        <v>6.0086420167435595E-2</v>
      </c>
      <c r="E18071" s="106">
        <v>0.44911233435999698</v>
      </c>
      <c r="F18071" s="107">
        <v>0.55281126847302309</v>
      </c>
      <c r="G18071" s="106">
        <v>0.65791322767503746</v>
      </c>
      <c r="H18071" s="107">
        <v>0.37815089675041147</v>
      </c>
      <c r="I18071" s="121" t="str">
        <f t="shared" si="282"/>
        <v>FH</v>
      </c>
    </row>
    <row r="18072" spans="2:9" ht="12.75">
      <c r="B18072" s="102">
        <v>249099559</v>
      </c>
      <c r="C18072" s="106">
        <v>0.73915746432287777</v>
      </c>
      <c r="D18072" s="107">
        <v>0.64182560637181796</v>
      </c>
      <c r="E18072" s="106">
        <v>1.5857042678707245E-2</v>
      </c>
      <c r="F18072" s="107">
        <v>8.2357212849508032E-2</v>
      </c>
      <c r="G18072" s="106">
        <v>0.97713202073173511</v>
      </c>
      <c r="H18072" s="107">
        <v>1.8129647137610228E-2</v>
      </c>
      <c r="I18072" s="121" t="str">
        <f t="shared" si="282"/>
        <v>E</v>
      </c>
    </row>
    <row r="18073" spans="2:9" ht="12.75">
      <c r="B18073" s="102">
        <v>249101513</v>
      </c>
      <c r="C18073" s="106">
        <v>0.91474807028080463</v>
      </c>
      <c r="D18073" s="107">
        <v>0.64146385225961833</v>
      </c>
      <c r="E18073" s="106">
        <v>0.40596444004324028</v>
      </c>
      <c r="F18073" s="107">
        <v>0.50371360856673464</v>
      </c>
      <c r="G18073" s="106">
        <v>0.14575672285733621</v>
      </c>
      <c r="H18073" s="107">
        <v>8.41176127129728E-3</v>
      </c>
      <c r="I18073" s="121" t="str">
        <f t="shared" si="282"/>
        <v>FH</v>
      </c>
    </row>
    <row r="18074" spans="2:9" ht="12.75">
      <c r="B18074" s="102">
        <v>249102446</v>
      </c>
      <c r="C18074" s="106">
        <v>0.27197457011304049</v>
      </c>
      <c r="D18074" s="107">
        <v>0.4821976481867285</v>
      </c>
      <c r="E18074" s="106">
        <v>0.18012209735757967</v>
      </c>
      <c r="F18074" s="107">
        <v>0.48255922778849603</v>
      </c>
      <c r="G18074" s="106">
        <v>0.70747700923026535</v>
      </c>
      <c r="H18074" s="107">
        <v>0.83260473167000359</v>
      </c>
      <c r="I18074" s="121" t="str">
        <f t="shared" si="282"/>
        <v>BH</v>
      </c>
    </row>
    <row r="18075" spans="2:9" ht="12.75">
      <c r="B18075" s="102">
        <v>249103000</v>
      </c>
      <c r="C18075" s="106">
        <v>0.7064576146273398</v>
      </c>
      <c r="D18075" s="107">
        <v>0.86414337258924867</v>
      </c>
      <c r="E18075" s="106">
        <v>0.27183626198040134</v>
      </c>
      <c r="F18075" s="107">
        <v>0.23152906234976833</v>
      </c>
      <c r="G18075" s="106">
        <v>0.42384099559454391</v>
      </c>
      <c r="H18075" s="107">
        <v>0.41047151156932049</v>
      </c>
      <c r="I18075" s="121" t="str">
        <f t="shared" si="282"/>
        <v>DF</v>
      </c>
    </row>
    <row r="18076" spans="2:9" ht="12.75">
      <c r="B18076" s="102">
        <v>249103050</v>
      </c>
      <c r="C18076" s="106">
        <v>0.91718824666166565</v>
      </c>
      <c r="D18076" s="107">
        <v>0.96544243396781404</v>
      </c>
      <c r="E18076" s="106">
        <v>4.5458219619519902E-2</v>
      </c>
      <c r="F18076" s="107">
        <v>0.703833633697869</v>
      </c>
      <c r="G18076" s="106">
        <v>0.21345547771342832</v>
      </c>
      <c r="H18076" s="107">
        <v>0.47434485689418882</v>
      </c>
      <c r="I18076" s="121" t="str">
        <f t="shared" si="282"/>
        <v>DF</v>
      </c>
    </row>
    <row r="18077" spans="2:9" ht="12.75">
      <c r="B18077" s="102">
        <v>249107224</v>
      </c>
      <c r="C18077" s="106">
        <v>0.52753821807393919</v>
      </c>
      <c r="D18077" s="107">
        <v>0.13478726182262268</v>
      </c>
      <c r="E18077" s="106">
        <v>0.26349007676948366</v>
      </c>
      <c r="F18077" s="107">
        <v>0.17752886487653052</v>
      </c>
      <c r="G18077" s="106">
        <v>0.97407083590350707</v>
      </c>
      <c r="H18077" s="107">
        <v>0.24717588365994247</v>
      </c>
      <c r="I18077" s="121" t="str">
        <f t="shared" si="282"/>
        <v>E</v>
      </c>
    </row>
    <row r="18078" spans="2:9" ht="12.75">
      <c r="B18078" s="102">
        <v>249107266</v>
      </c>
      <c r="C18078" s="106">
        <v>0.12536315473136916</v>
      </c>
      <c r="D18078" s="107">
        <v>0.48945189001923772</v>
      </c>
      <c r="E18078" s="106">
        <v>0.45456060368228979</v>
      </c>
      <c r="F18078" s="107">
        <v>0.97545500923042283</v>
      </c>
      <c r="G18078" s="106">
        <v>0.62340826728375998</v>
      </c>
      <c r="H18078" s="107">
        <v>0.92481823461357582</v>
      </c>
      <c r="I18078" s="121" t="str">
        <f t="shared" si="282"/>
        <v>C</v>
      </c>
    </row>
    <row r="18079" spans="2:9" ht="12.75">
      <c r="B18079" s="102">
        <v>249108123</v>
      </c>
      <c r="C18079" s="106">
        <v>0.37105745683599167</v>
      </c>
      <c r="D18079" s="107">
        <v>0.16791626774127177</v>
      </c>
      <c r="E18079" s="106">
        <v>0.76422738583571204</v>
      </c>
      <c r="F18079" s="107">
        <v>0.85637875884998849</v>
      </c>
      <c r="G18079" s="106">
        <v>0.19724572677257068</v>
      </c>
      <c r="H18079" s="107">
        <v>0.77609348260872779</v>
      </c>
      <c r="I18079" s="121" t="str">
        <f t="shared" si="282"/>
        <v>C</v>
      </c>
    </row>
    <row r="18080" spans="2:9" ht="12.75">
      <c r="B18080" s="102">
        <v>249108808</v>
      </c>
      <c r="C18080" s="106">
        <v>0.78506035677385499</v>
      </c>
      <c r="D18080" s="107">
        <v>0.66112092559235824</v>
      </c>
      <c r="E18080" s="106">
        <v>0.96016459993226855</v>
      </c>
      <c r="F18080" s="107">
        <v>0.38778860330045695</v>
      </c>
      <c r="G18080" s="106">
        <v>0.23524965062794778</v>
      </c>
      <c r="H18080" s="107">
        <v>0.28940567806759532</v>
      </c>
      <c r="I18080" s="121" t="str">
        <f t="shared" si="282"/>
        <v>TH</v>
      </c>
    </row>
    <row r="18081" spans="2:9" ht="12.75">
      <c r="B18081" s="102">
        <v>249109163</v>
      </c>
      <c r="C18081" s="106">
        <v>0.14596872956905127</v>
      </c>
      <c r="D18081" s="107">
        <v>0.42047898591236876</v>
      </c>
      <c r="E18081" s="106">
        <v>0.54632303137330496</v>
      </c>
      <c r="F18081" s="107">
        <v>0.22320499500317492</v>
      </c>
      <c r="G18081" s="106">
        <v>0.41859362664515665</v>
      </c>
      <c r="H18081" s="107">
        <v>0.21989149610511038</v>
      </c>
      <c r="I18081" s="121" t="str">
        <f t="shared" si="282"/>
        <v>TH</v>
      </c>
    </row>
    <row r="18082" spans="2:9" ht="12.75">
      <c r="B18082" s="102">
        <v>249109334</v>
      </c>
      <c r="C18082" s="106">
        <v>0.25216798359133019</v>
      </c>
      <c r="D18082" s="107">
        <v>0.85723904951425034</v>
      </c>
      <c r="E18082" s="106">
        <v>0.6624188277333023</v>
      </c>
      <c r="F18082" s="107">
        <v>0.36563351764070573</v>
      </c>
      <c r="G18082" s="106">
        <v>0.74202026686708056</v>
      </c>
      <c r="H18082" s="107">
        <v>0.44298200229281548</v>
      </c>
      <c r="I18082" s="121" t="str">
        <f t="shared" si="282"/>
        <v>DF</v>
      </c>
    </row>
    <row r="18083" spans="2:9" ht="12.75">
      <c r="B18083" s="102">
        <v>249109599</v>
      </c>
      <c r="C18083" s="106">
        <v>0.62051958873820023</v>
      </c>
      <c r="D18083" s="107">
        <v>0.17670858648830468</v>
      </c>
      <c r="E18083" s="106">
        <v>0.72062038771669013</v>
      </c>
      <c r="F18083" s="107">
        <v>0.70015106321160325</v>
      </c>
      <c r="G18083" s="106">
        <v>0.3378742056755808</v>
      </c>
      <c r="H18083" s="107">
        <v>0.52972167318779473</v>
      </c>
      <c r="I18083" s="121" t="str">
        <f t="shared" si="282"/>
        <v>TH</v>
      </c>
    </row>
    <row r="18084" spans="2:9" ht="12.75">
      <c r="B18084" s="102">
        <v>249109987</v>
      </c>
      <c r="C18084" s="106">
        <v>0.57576114627390496</v>
      </c>
      <c r="D18084" s="107">
        <v>0.4364308720815897</v>
      </c>
      <c r="E18084" s="106">
        <v>0.71510382002799222</v>
      </c>
      <c r="F18084" s="107">
        <v>0.2908689163879643</v>
      </c>
      <c r="G18084" s="106">
        <v>5.7815331512759194E-2</v>
      </c>
      <c r="H18084" s="107">
        <v>0.27012000441554029</v>
      </c>
      <c r="I18084" s="121" t="str">
        <f t="shared" si="282"/>
        <v>TH</v>
      </c>
    </row>
    <row r="18085" spans="2:9" ht="12.75">
      <c r="B18085" s="102">
        <v>249116960</v>
      </c>
      <c r="C18085" s="106">
        <v>0.42686564268568006</v>
      </c>
      <c r="D18085" s="107">
        <v>0.7188996209935814</v>
      </c>
      <c r="E18085" s="106">
        <v>0.19430331232644527</v>
      </c>
      <c r="F18085" s="107">
        <v>0.15390824174721818</v>
      </c>
      <c r="G18085" s="106">
        <v>0.63010814186212372</v>
      </c>
      <c r="H18085" s="107">
        <v>0.24042657206183815</v>
      </c>
      <c r="I18085" s="121" t="str">
        <f t="shared" si="282"/>
        <v>DF</v>
      </c>
    </row>
    <row r="18086" spans="2:9" ht="12.75">
      <c r="B18086" s="102">
        <v>249117966</v>
      </c>
      <c r="C18086" s="106">
        <v>0.82490678308099952</v>
      </c>
      <c r="D18086" s="107">
        <v>0.7129662722048995</v>
      </c>
      <c r="E18086" s="106">
        <v>0.59713100968174171</v>
      </c>
      <c r="F18086" s="107">
        <v>0.81780914014093931</v>
      </c>
      <c r="G18086" s="106">
        <v>0.69663060564775248</v>
      </c>
      <c r="H18086" s="107">
        <v>1.3970290811460284E-2</v>
      </c>
      <c r="I18086" s="121" t="str">
        <f t="shared" si="282"/>
        <v>FH</v>
      </c>
    </row>
    <row r="18087" spans="2:9" ht="12.75">
      <c r="B18087" s="102">
        <v>249121010</v>
      </c>
      <c r="C18087" s="106">
        <v>0.19235731686354351</v>
      </c>
      <c r="D18087" s="107">
        <v>0.29786702841119084</v>
      </c>
      <c r="E18087" s="106">
        <v>0.58086784419633397</v>
      </c>
      <c r="F18087" s="107">
        <v>8.8180810872268367E-2</v>
      </c>
      <c r="G18087" s="106">
        <v>0.83874285745526311</v>
      </c>
      <c r="H18087" s="107">
        <v>0.33841485377033487</v>
      </c>
      <c r="I18087" s="121" t="str">
        <f t="shared" si="282"/>
        <v>E</v>
      </c>
    </row>
    <row r="18088" spans="2:9" ht="12.75">
      <c r="B18088" s="102">
        <v>249124804</v>
      </c>
      <c r="C18088" s="106">
        <v>0.27447397004198004</v>
      </c>
      <c r="D18088" s="107">
        <v>0.64785306493980221</v>
      </c>
      <c r="E18088" s="106">
        <v>0.33536695760492208</v>
      </c>
      <c r="F18088" s="107">
        <v>0.66588574401882905</v>
      </c>
      <c r="G18088" s="106">
        <v>0.15079118966809624</v>
      </c>
      <c r="H18088" s="107">
        <v>0.1006053616484559</v>
      </c>
      <c r="I18088" s="121" t="str">
        <f t="shared" si="282"/>
        <v>C</v>
      </c>
    </row>
    <row r="18089" spans="2:9" ht="12.75">
      <c r="B18089" s="102">
        <v>249126868</v>
      </c>
      <c r="C18089" s="106">
        <v>0.78254466311191373</v>
      </c>
      <c r="D18089" s="107">
        <v>0.77849155037107387</v>
      </c>
      <c r="E18089" s="106">
        <v>0.87356253380641835</v>
      </c>
      <c r="F18089" s="107">
        <v>9.5119249029915753E-3</v>
      </c>
      <c r="G18089" s="106">
        <v>0.80501901922882846</v>
      </c>
      <c r="H18089" s="107">
        <v>0.61793859929193129</v>
      </c>
      <c r="I18089" s="121" t="str">
        <f t="shared" si="282"/>
        <v>TH</v>
      </c>
    </row>
    <row r="18090" spans="2:9" ht="12.75">
      <c r="B18090" s="102">
        <v>249128071</v>
      </c>
      <c r="C18090" s="106">
        <v>0.61568292614824416</v>
      </c>
      <c r="D18090" s="107">
        <v>0.81485319905463216</v>
      </c>
      <c r="E18090" s="106">
        <v>9.5292968783220466E-2</v>
      </c>
      <c r="F18090" s="107">
        <v>2.0925145945724921E-3</v>
      </c>
      <c r="G18090" s="106">
        <v>0.34802411063828753</v>
      </c>
      <c r="H18090" s="107">
        <v>4.6950482091734358E-3</v>
      </c>
      <c r="I18090" s="121" t="str">
        <f t="shared" si="282"/>
        <v>DF</v>
      </c>
    </row>
    <row r="18091" spans="2:9" ht="12.75">
      <c r="B18091" s="102">
        <v>249129886</v>
      </c>
      <c r="C18091" s="106">
        <v>0.94784257389332272</v>
      </c>
      <c r="D18091" s="107">
        <v>0.80184301155233229</v>
      </c>
      <c r="E18091" s="106">
        <v>0.77384277555711289</v>
      </c>
      <c r="F18091" s="107">
        <v>0.89060498966039425</v>
      </c>
      <c r="G18091" s="106">
        <v>9.3804782227651096E-2</v>
      </c>
      <c r="H18091" s="107">
        <v>0.61217309198638414</v>
      </c>
      <c r="I18091" s="121" t="str">
        <f t="shared" si="282"/>
        <v>FH</v>
      </c>
    </row>
    <row r="18092" spans="2:9" ht="12.75">
      <c r="B18092" s="102">
        <v>249130851</v>
      </c>
      <c r="C18092" s="106">
        <v>0.80103546367975142</v>
      </c>
      <c r="D18092" s="107">
        <v>0.79425971329988032</v>
      </c>
      <c r="E18092" s="106">
        <v>0.72106568062196308</v>
      </c>
      <c r="F18092" s="107">
        <v>0.46159913538687536</v>
      </c>
      <c r="G18092" s="106">
        <v>0.40183947385264585</v>
      </c>
      <c r="H18092" s="107">
        <v>0.33603068413167669</v>
      </c>
      <c r="I18092" s="121" t="str">
        <f t="shared" si="282"/>
        <v>FH</v>
      </c>
    </row>
    <row r="18093" spans="2:9" ht="12.75">
      <c r="B18093" s="102">
        <v>249132700</v>
      </c>
      <c r="C18093" s="106">
        <v>0.77088552654838449</v>
      </c>
      <c r="D18093" s="107">
        <v>0.83078943156851093</v>
      </c>
      <c r="E18093" s="106">
        <v>0.72532072551594085</v>
      </c>
      <c r="F18093" s="107">
        <v>0.16288147312536738</v>
      </c>
      <c r="G18093" s="106">
        <v>0.33029747566246392</v>
      </c>
      <c r="H18093" s="107">
        <v>0.78170792389754773</v>
      </c>
      <c r="I18093" s="121" t="str">
        <f t="shared" si="282"/>
        <v>DF</v>
      </c>
    </row>
    <row r="18094" spans="2:9" ht="12.75">
      <c r="B18094" s="102">
        <v>249133912</v>
      </c>
      <c r="C18094" s="106">
        <v>0.21723577115800285</v>
      </c>
      <c r="D18094" s="107">
        <v>0.95058483536029481</v>
      </c>
      <c r="E18094" s="106">
        <v>0.75503029383993536</v>
      </c>
      <c r="F18094" s="107">
        <v>4.5039640621974852E-2</v>
      </c>
      <c r="G18094" s="106">
        <v>8.3286017624696562E-2</v>
      </c>
      <c r="H18094" s="107">
        <v>0.51050878060051907</v>
      </c>
      <c r="I18094" s="121" t="str">
        <f t="shared" si="282"/>
        <v>DF</v>
      </c>
    </row>
    <row r="18095" spans="2:9" ht="12.75">
      <c r="B18095" s="102">
        <v>249136791</v>
      </c>
      <c r="C18095" s="106">
        <v>1.5707961152341632E-2</v>
      </c>
      <c r="D18095" s="107">
        <v>0.24424645401293454</v>
      </c>
      <c r="E18095" s="106">
        <v>0.48056709282464816</v>
      </c>
      <c r="F18095" s="107">
        <v>0.4880137876047721</v>
      </c>
      <c r="G18095" s="106">
        <v>6.4024199419464134E-2</v>
      </c>
      <c r="H18095" s="107">
        <v>3.2736364187409439E-2</v>
      </c>
      <c r="I18095" s="121" t="str">
        <f t="shared" si="282"/>
        <v>C</v>
      </c>
    </row>
    <row r="18096" spans="2:9" ht="12.75">
      <c r="B18096" s="102">
        <v>249136841</v>
      </c>
      <c r="C18096" s="106">
        <v>0.38968976041110515</v>
      </c>
      <c r="D18096" s="107">
        <v>0.71072349248355238</v>
      </c>
      <c r="E18096" s="106">
        <v>0.96464661025294451</v>
      </c>
      <c r="F18096" s="107">
        <v>0.43269048246725195</v>
      </c>
      <c r="G18096" s="106">
        <v>0.29838749734186365</v>
      </c>
      <c r="H18096" s="107">
        <v>0.94042377056252047</v>
      </c>
      <c r="I18096" s="121" t="str">
        <f t="shared" si="282"/>
        <v>TH</v>
      </c>
    </row>
    <row r="18097" spans="2:9" ht="12.75">
      <c r="B18097" s="102">
        <v>249139844</v>
      </c>
      <c r="C18097" s="106">
        <v>0.27568531794757156</v>
      </c>
      <c r="D18097" s="107">
        <v>0.58022354849574231</v>
      </c>
      <c r="E18097" s="106">
        <v>0.9276625973315511</v>
      </c>
      <c r="F18097" s="107">
        <v>0.63910626300013651</v>
      </c>
      <c r="G18097" s="106">
        <v>0.48530329899924624</v>
      </c>
      <c r="H18097" s="107">
        <v>0.56495205281408989</v>
      </c>
      <c r="I18097" s="121" t="str">
        <f t="shared" si="282"/>
        <v>TH</v>
      </c>
    </row>
    <row r="18098" spans="2:9" ht="12.75">
      <c r="B18098" s="102">
        <v>249141073</v>
      </c>
      <c r="C18098" s="106">
        <v>0.46144755794439263</v>
      </c>
      <c r="D18098" s="107">
        <v>3.9120567968025988E-2</v>
      </c>
      <c r="E18098" s="106">
        <v>0.89491250964400693</v>
      </c>
      <c r="F18098" s="107">
        <v>0.29917985945814252</v>
      </c>
      <c r="G18098" s="106">
        <v>0.21880105992606058</v>
      </c>
      <c r="H18098" s="107">
        <v>8.1695579894857318E-2</v>
      </c>
      <c r="I18098" s="121" t="str">
        <f t="shared" si="282"/>
        <v>TH</v>
      </c>
    </row>
    <row r="18099" spans="2:9" ht="12.75">
      <c r="B18099" s="102">
        <v>249144464</v>
      </c>
      <c r="C18099" s="106">
        <v>0.79826185424117924</v>
      </c>
      <c r="D18099" s="107">
        <v>0.62443529706822365</v>
      </c>
      <c r="E18099" s="106">
        <v>0.66385490961807125</v>
      </c>
      <c r="F18099" s="107">
        <v>0.80465022489008575</v>
      </c>
      <c r="G18099" s="106">
        <v>0.29799313611940814</v>
      </c>
      <c r="H18099" s="107">
        <v>0.55740227396836239</v>
      </c>
      <c r="I18099" s="121" t="str">
        <f t="shared" si="282"/>
        <v>C</v>
      </c>
    </row>
    <row r="18100" spans="2:9" ht="12.75">
      <c r="B18100" s="102">
        <v>249144497</v>
      </c>
      <c r="C18100" s="106">
        <v>0.37394775702417693</v>
      </c>
      <c r="D18100" s="107">
        <v>0.92355550869465497</v>
      </c>
      <c r="E18100" s="106">
        <v>0.80664046606044515</v>
      </c>
      <c r="F18100" s="107">
        <v>0.80018200922165494</v>
      </c>
      <c r="G18100" s="106">
        <v>0.49978680586820823</v>
      </c>
      <c r="H18100" s="107">
        <v>0.72473289975066857</v>
      </c>
      <c r="I18100" s="121" t="str">
        <f t="shared" si="282"/>
        <v>DF</v>
      </c>
    </row>
    <row r="18101" spans="2:9" ht="12.75">
      <c r="B18101" s="102">
        <v>249146058</v>
      </c>
      <c r="C18101" s="106">
        <v>0.40299392366327402</v>
      </c>
      <c r="D18101" s="107">
        <v>0.3560904845408821</v>
      </c>
      <c r="E18101" s="106">
        <v>0.48615217966141633</v>
      </c>
      <c r="F18101" s="107">
        <v>0.24426826760163767</v>
      </c>
      <c r="G18101" s="106">
        <v>0.48647460032556111</v>
      </c>
      <c r="H18101" s="107">
        <v>6.9083005683963528E-2</v>
      </c>
      <c r="I18101" s="121" t="str">
        <f t="shared" si="282"/>
        <v>E</v>
      </c>
    </row>
    <row r="18102" spans="2:9" ht="12.75">
      <c r="B18102" s="102">
        <v>249150445</v>
      </c>
      <c r="C18102" s="106">
        <v>0.10633065620843318</v>
      </c>
      <c r="D18102" s="107">
        <v>0.87369726137231485</v>
      </c>
      <c r="E18102" s="106">
        <v>7.2180235928399838E-2</v>
      </c>
      <c r="F18102" s="107">
        <v>0.26406967721399877</v>
      </c>
      <c r="G18102" s="106">
        <v>0.46279200757604233</v>
      </c>
      <c r="H18102" s="107">
        <v>0.80393177967984308</v>
      </c>
      <c r="I18102" s="121" t="str">
        <f t="shared" si="282"/>
        <v>DF</v>
      </c>
    </row>
    <row r="18103" spans="2:9" ht="12.75">
      <c r="B18103" s="102">
        <v>249150494</v>
      </c>
      <c r="C18103" s="106">
        <v>1.6022015952690261E-2</v>
      </c>
      <c r="D18103" s="107">
        <v>0.54382598128441106</v>
      </c>
      <c r="E18103" s="106">
        <v>0.37892191645962825</v>
      </c>
      <c r="F18103" s="107">
        <v>0.35624983684471023</v>
      </c>
      <c r="G18103" s="106">
        <v>0.34416755947098698</v>
      </c>
      <c r="H18103" s="107">
        <v>0.1610746209768148</v>
      </c>
      <c r="I18103" s="121" t="str">
        <f t="shared" si="282"/>
        <v>DF</v>
      </c>
    </row>
    <row r="18104" spans="2:9" ht="12.75">
      <c r="B18104" s="102">
        <v>249150841</v>
      </c>
      <c r="C18104" s="106">
        <v>0.73863076633805758</v>
      </c>
      <c r="D18104" s="107">
        <v>0.75256837189788151</v>
      </c>
      <c r="E18104" s="106">
        <v>0.9626929717525714</v>
      </c>
      <c r="F18104" s="107">
        <v>0.78670982854572102</v>
      </c>
      <c r="G18104" s="106">
        <v>0.95652068755188613</v>
      </c>
      <c r="H18104" s="107">
        <v>0.65747014519187719</v>
      </c>
      <c r="I18104" s="121" t="str">
        <f t="shared" si="282"/>
        <v>TH</v>
      </c>
    </row>
    <row r="18105" spans="2:9" ht="12.75">
      <c r="B18105" s="102">
        <v>249153120</v>
      </c>
      <c r="C18105" s="106">
        <v>0.79412568339885681</v>
      </c>
      <c r="D18105" s="107">
        <v>0.4856172814409796</v>
      </c>
      <c r="E18105" s="106">
        <v>0.42217030218247675</v>
      </c>
      <c r="F18105" s="107">
        <v>0.30072038476756902</v>
      </c>
      <c r="G18105" s="106">
        <v>2.4522030942534023E-2</v>
      </c>
      <c r="H18105" s="107">
        <v>0.80707637504331431</v>
      </c>
      <c r="I18105" s="121" t="str">
        <f t="shared" si="282"/>
        <v>BH</v>
      </c>
    </row>
    <row r="18106" spans="2:9" ht="12.75">
      <c r="B18106" s="102">
        <v>249154035</v>
      </c>
      <c r="C18106" s="106">
        <v>0.28248237475163096</v>
      </c>
      <c r="D18106" s="107">
        <v>0.25937926300955816</v>
      </c>
      <c r="E18106" s="106">
        <v>0.83633611267270958</v>
      </c>
      <c r="F18106" s="107">
        <v>0.65405607083626993</v>
      </c>
      <c r="G18106" s="106">
        <v>0.2321125263287982</v>
      </c>
      <c r="H18106" s="107">
        <v>0.56395875878500767</v>
      </c>
      <c r="I18106" s="121" t="str">
        <f t="shared" si="282"/>
        <v>TH</v>
      </c>
    </row>
    <row r="18107" spans="2:9" ht="12.75">
      <c r="B18107" s="102">
        <v>249155189</v>
      </c>
      <c r="C18107" s="106">
        <v>0.75935646268953594</v>
      </c>
      <c r="D18107" s="107">
        <v>0.50089824167684682</v>
      </c>
      <c r="E18107" s="106">
        <v>0.37136531326387079</v>
      </c>
      <c r="F18107" s="107">
        <v>0.78691745191297113</v>
      </c>
      <c r="G18107" s="106">
        <v>0.41767773609625802</v>
      </c>
      <c r="H18107" s="107">
        <v>0.88483598499960991</v>
      </c>
      <c r="I18107" s="121" t="str">
        <f t="shared" si="282"/>
        <v>BH</v>
      </c>
    </row>
    <row r="18108" spans="2:9" ht="12.75">
      <c r="B18108" s="102">
        <v>249157803</v>
      </c>
      <c r="C18108" s="106">
        <v>0.76968602530234875</v>
      </c>
      <c r="D18108" s="107">
        <v>0.31986707161663031</v>
      </c>
      <c r="E18108" s="106">
        <v>0.13539927305488764</v>
      </c>
      <c r="F18108" s="107">
        <v>0.84745674568085883</v>
      </c>
      <c r="G18108" s="106">
        <v>0.5919813762225008</v>
      </c>
      <c r="H18108" s="107">
        <v>0.7245796459260605</v>
      </c>
      <c r="I18108" s="121" t="str">
        <f t="shared" si="282"/>
        <v>C</v>
      </c>
    </row>
    <row r="18109" spans="2:9" ht="12.75">
      <c r="B18109" s="102">
        <v>249158480</v>
      </c>
      <c r="C18109" s="106">
        <v>0.12548090827469949</v>
      </c>
      <c r="D18109" s="107">
        <v>0.42734176967689241</v>
      </c>
      <c r="E18109" s="106">
        <v>0.37998704264166339</v>
      </c>
      <c r="F18109" s="107">
        <v>0.4184193869312518</v>
      </c>
      <c r="G18109" s="106">
        <v>0.94006264368758075</v>
      </c>
      <c r="H18109" s="107">
        <v>0.86381925500227741</v>
      </c>
      <c r="I18109" s="121" t="str">
        <f t="shared" si="282"/>
        <v>E</v>
      </c>
    </row>
    <row r="18110" spans="2:9" ht="12.75">
      <c r="B18110" s="102">
        <v>249158793</v>
      </c>
      <c r="C18110" s="106">
        <v>0.81004459088075742</v>
      </c>
      <c r="D18110" s="107">
        <v>0.57340794364138681</v>
      </c>
      <c r="E18110" s="106">
        <v>2.3247446282053552E-2</v>
      </c>
      <c r="F18110" s="107">
        <v>0.53333267271008467</v>
      </c>
      <c r="G18110" s="106">
        <v>0.78663652151305907</v>
      </c>
      <c r="H18110" s="107">
        <v>0.8036021538053344</v>
      </c>
      <c r="I18110" s="121" t="str">
        <f t="shared" si="282"/>
        <v>FH</v>
      </c>
    </row>
    <row r="18111" spans="2:9" ht="12.75">
      <c r="B18111" s="102">
        <v>249159717</v>
      </c>
      <c r="C18111" s="106">
        <v>9.8654468322522781E-2</v>
      </c>
      <c r="D18111" s="107">
        <v>0.63887933244322426</v>
      </c>
      <c r="E18111" s="106">
        <v>0.75372133501399485</v>
      </c>
      <c r="F18111" s="107">
        <v>0.5497022752552656</v>
      </c>
      <c r="G18111" s="106">
        <v>0.53422422092643718</v>
      </c>
      <c r="H18111" s="107">
        <v>0.7057808681424016</v>
      </c>
      <c r="I18111" s="121" t="str">
        <f t="shared" si="282"/>
        <v>TH</v>
      </c>
    </row>
    <row r="18112" spans="2:9" ht="12.75">
      <c r="B18112" s="102">
        <v>249160113</v>
      </c>
      <c r="C18112" s="106">
        <v>0.89624017455349581</v>
      </c>
      <c r="D18112" s="107">
        <v>0.55752125346148151</v>
      </c>
      <c r="E18112" s="106">
        <v>0.34517204518071054</v>
      </c>
      <c r="F18112" s="107">
        <v>0.81731152351542424</v>
      </c>
      <c r="G18112" s="106">
        <v>0.18105675956291511</v>
      </c>
      <c r="H18112" s="107">
        <v>0.46134281990094061</v>
      </c>
      <c r="I18112" s="121" t="str">
        <f t="shared" si="282"/>
        <v>FH</v>
      </c>
    </row>
    <row r="18113" spans="2:9" ht="12.75">
      <c r="B18113" s="102">
        <v>249160410</v>
      </c>
      <c r="C18113" s="106">
        <v>0.98800742757677518</v>
      </c>
      <c r="D18113" s="107">
        <v>0.35661735391883198</v>
      </c>
      <c r="E18113" s="106">
        <v>0.54630606535306381</v>
      </c>
      <c r="F18113" s="107">
        <v>0.86734492050589118</v>
      </c>
      <c r="G18113" s="106">
        <v>0.17462384363084116</v>
      </c>
      <c r="H18113" s="107">
        <v>0.69192051206115934</v>
      </c>
      <c r="I18113" s="121" t="str">
        <f t="shared" si="282"/>
        <v>FH</v>
      </c>
    </row>
    <row r="18114" spans="2:9" ht="12.75">
      <c r="B18114" s="102">
        <v>249161161</v>
      </c>
      <c r="C18114" s="106">
        <v>0.1870764193264336</v>
      </c>
      <c r="D18114" s="107">
        <v>0.66945403721216312</v>
      </c>
      <c r="E18114" s="106">
        <v>2.0263851756709528E-2</v>
      </c>
      <c r="F18114" s="107">
        <v>0.65173778367527557</v>
      </c>
      <c r="G18114" s="106">
        <v>0.9750817541539849</v>
      </c>
      <c r="H18114" s="107">
        <v>6.0693184000119693E-2</v>
      </c>
      <c r="I18114" s="121" t="str">
        <f t="shared" si="282"/>
        <v>E</v>
      </c>
    </row>
    <row r="18115" spans="2:9" ht="12.75">
      <c r="B18115" s="102">
        <v>249165681</v>
      </c>
      <c r="C18115" s="106">
        <v>0.87032586188647443</v>
      </c>
      <c r="D18115" s="107">
        <v>8.3006543539659861E-2</v>
      </c>
      <c r="E18115" s="106">
        <v>0.80909200612906806</v>
      </c>
      <c r="F18115" s="107">
        <v>0.35046982510059155</v>
      </c>
      <c r="G18115" s="106">
        <v>0.73431899167393322</v>
      </c>
      <c r="H18115" s="107">
        <v>0.56126288776394007</v>
      </c>
      <c r="I18115" s="121" t="str">
        <f t="shared" si="282"/>
        <v>FH</v>
      </c>
    </row>
    <row r="18116" spans="2:9" ht="12.75">
      <c r="B18116" s="102">
        <v>249165749</v>
      </c>
      <c r="C18116" s="106">
        <v>0.96336956479180103</v>
      </c>
      <c r="D18116" s="107">
        <v>0.98394332179611776</v>
      </c>
      <c r="E18116" s="106">
        <v>0.74400914915468364</v>
      </c>
      <c r="F18116" s="107">
        <v>0.6640734153057295</v>
      </c>
      <c r="G18116" s="106">
        <v>0.1751268001690347</v>
      </c>
      <c r="H18116" s="107">
        <v>0.83941408647467775</v>
      </c>
      <c r="I18116" s="121" t="str">
        <f t="shared" si="282"/>
        <v>DF</v>
      </c>
    </row>
    <row r="18117" spans="2:9" ht="12.75">
      <c r="B18117" s="102">
        <v>249167176</v>
      </c>
      <c r="C18117" s="106">
        <v>0.48108474646194299</v>
      </c>
      <c r="D18117" s="107">
        <v>0.33861945030731655</v>
      </c>
      <c r="E18117" s="106">
        <v>0.4322925643396105</v>
      </c>
      <c r="F18117" s="107">
        <v>0.82130669156673242</v>
      </c>
      <c r="G18117" s="106">
        <v>6.1952596777285152E-2</v>
      </c>
      <c r="H18117" s="107">
        <v>0.59153325181479399</v>
      </c>
      <c r="I18117" s="121" t="str">
        <f t="shared" ref="I18117:I18180" si="283">INDEX($C$3:$H$3, MATCH(MAX(C18117:H18117), C18117:H18117, 0))</f>
        <v>C</v>
      </c>
    </row>
    <row r="18118" spans="2:9" ht="12.75">
      <c r="B18118" s="102">
        <v>249167786</v>
      </c>
      <c r="C18118" s="106">
        <v>0.10766655303030426</v>
      </c>
      <c r="D18118" s="107">
        <v>0.86436292414731608</v>
      </c>
      <c r="E18118" s="106">
        <v>0.32944129537435796</v>
      </c>
      <c r="F18118" s="107">
        <v>0.49520550540827735</v>
      </c>
      <c r="G18118" s="106">
        <v>0.46251126456223202</v>
      </c>
      <c r="H18118" s="107">
        <v>0.73320673597990504</v>
      </c>
      <c r="I18118" s="121" t="str">
        <f t="shared" si="283"/>
        <v>DF</v>
      </c>
    </row>
    <row r="18119" spans="2:9" ht="12.75">
      <c r="B18119" s="102">
        <v>249168216</v>
      </c>
      <c r="C18119" s="106">
        <v>0.87259573412160707</v>
      </c>
      <c r="D18119" s="107">
        <v>0.83008966104249771</v>
      </c>
      <c r="E18119" s="106">
        <v>6.5286080741944197E-2</v>
      </c>
      <c r="F18119" s="107">
        <v>0.75562687529484607</v>
      </c>
      <c r="G18119" s="106">
        <v>0.9290898975142845</v>
      </c>
      <c r="H18119" s="107">
        <v>0.45607542080200791</v>
      </c>
      <c r="I18119" s="121" t="str">
        <f t="shared" si="283"/>
        <v>E</v>
      </c>
    </row>
    <row r="18120" spans="2:9" ht="12.75">
      <c r="B18120" s="102">
        <v>249169123</v>
      </c>
      <c r="C18120" s="106">
        <v>0.66520905250345441</v>
      </c>
      <c r="D18120" s="107">
        <v>2.9763169380951915E-2</v>
      </c>
      <c r="E18120" s="106">
        <v>0.55822774508731765</v>
      </c>
      <c r="F18120" s="107">
        <v>0.76810128907618691</v>
      </c>
      <c r="G18120" s="106">
        <v>0.21812721817477509</v>
      </c>
      <c r="H18120" s="107">
        <v>0.67440397415484843</v>
      </c>
      <c r="I18120" s="121" t="str">
        <f t="shared" si="283"/>
        <v>C</v>
      </c>
    </row>
    <row r="18121" spans="2:9" ht="12.75">
      <c r="B18121" s="102">
        <v>249169172</v>
      </c>
      <c r="C18121" s="106">
        <v>0.23497458974158736</v>
      </c>
      <c r="D18121" s="107">
        <v>0.13507176023829359</v>
      </c>
      <c r="E18121" s="106">
        <v>0.16850022348750482</v>
      </c>
      <c r="F18121" s="107">
        <v>0.6391397513676349</v>
      </c>
      <c r="G18121" s="106">
        <v>0.67336054926963929</v>
      </c>
      <c r="H18121" s="107">
        <v>0.78247945218350168</v>
      </c>
      <c r="I18121" s="121" t="str">
        <f t="shared" si="283"/>
        <v>BH</v>
      </c>
    </row>
    <row r="18122" spans="2:9" ht="12.75">
      <c r="B18122" s="102">
        <v>249169419</v>
      </c>
      <c r="C18122" s="106">
        <v>0.15663922913882011</v>
      </c>
      <c r="D18122" s="107">
        <v>0.62329060562678951</v>
      </c>
      <c r="E18122" s="106">
        <v>0.12969484715280188</v>
      </c>
      <c r="F18122" s="107">
        <v>0.82601246102488735</v>
      </c>
      <c r="G18122" s="106">
        <v>0.36382674270873627</v>
      </c>
      <c r="H18122" s="107">
        <v>0.91230245014473144</v>
      </c>
      <c r="I18122" s="121" t="str">
        <f t="shared" si="283"/>
        <v>BH</v>
      </c>
    </row>
    <row r="18123" spans="2:9" ht="12.75">
      <c r="B18123" s="102">
        <v>249170516</v>
      </c>
      <c r="C18123" s="106">
        <v>0.52197826800434211</v>
      </c>
      <c r="D18123" s="107">
        <v>0.38351592969647363</v>
      </c>
      <c r="E18123" s="106">
        <v>0.70133548084360786</v>
      </c>
      <c r="F18123" s="107">
        <v>1.9275053921301577E-2</v>
      </c>
      <c r="G18123" s="106">
        <v>0.95965783077926936</v>
      </c>
      <c r="H18123" s="107">
        <v>4.5537253479126072E-2</v>
      </c>
      <c r="I18123" s="121" t="str">
        <f t="shared" si="283"/>
        <v>E</v>
      </c>
    </row>
    <row r="18124" spans="2:9" ht="12.75">
      <c r="B18124" s="102">
        <v>249174114</v>
      </c>
      <c r="C18124" s="106">
        <v>0.34395584129721612</v>
      </c>
      <c r="D18124" s="107">
        <v>0.19236879454876465</v>
      </c>
      <c r="E18124" s="106">
        <v>0.31280588395256803</v>
      </c>
      <c r="F18124" s="107">
        <v>0.70686453179604691</v>
      </c>
      <c r="G18124" s="106">
        <v>0.70938963217542361</v>
      </c>
      <c r="H18124" s="107">
        <v>0.15982093208695947</v>
      </c>
      <c r="I18124" s="121" t="str">
        <f t="shared" si="283"/>
        <v>E</v>
      </c>
    </row>
    <row r="18125" spans="2:9" ht="12.75">
      <c r="B18125" s="102">
        <v>249175425</v>
      </c>
      <c r="C18125" s="106">
        <v>0.70191902858667277</v>
      </c>
      <c r="D18125" s="107">
        <v>0.8010807747243005</v>
      </c>
      <c r="E18125" s="106">
        <v>0.88591903510021042</v>
      </c>
      <c r="F18125" s="107">
        <v>0.3663613986105041</v>
      </c>
      <c r="G18125" s="106">
        <v>0.84119766714326194</v>
      </c>
      <c r="H18125" s="107">
        <v>0.73234578415907725</v>
      </c>
      <c r="I18125" s="121" t="str">
        <f t="shared" si="283"/>
        <v>TH</v>
      </c>
    </row>
    <row r="18126" spans="2:9" ht="12.75">
      <c r="B18126" s="102">
        <v>249176472</v>
      </c>
      <c r="C18126" s="106">
        <v>0.33526021484214663</v>
      </c>
      <c r="D18126" s="107">
        <v>0.71771243732490753</v>
      </c>
      <c r="E18126" s="106">
        <v>0.40782001837218118</v>
      </c>
      <c r="F18126" s="107">
        <v>0.6271082210408061</v>
      </c>
      <c r="G18126" s="106">
        <v>5.299772137251102E-2</v>
      </c>
      <c r="H18126" s="107">
        <v>0.35613890132586601</v>
      </c>
      <c r="I18126" s="121" t="str">
        <f t="shared" si="283"/>
        <v>DF</v>
      </c>
    </row>
    <row r="18127" spans="2:9" ht="12.75">
      <c r="B18127" s="102">
        <v>249180038</v>
      </c>
      <c r="C18127" s="106">
        <v>0.3778839247305994</v>
      </c>
      <c r="D18127" s="107">
        <v>0.59831769608310914</v>
      </c>
      <c r="E18127" s="106">
        <v>0.79976496546612919</v>
      </c>
      <c r="F18127" s="107">
        <v>0.19123184108661517</v>
      </c>
      <c r="G18127" s="106">
        <v>0.92816914856358368</v>
      </c>
      <c r="H18127" s="107">
        <v>0.33024431414786326</v>
      </c>
      <c r="I18127" s="121" t="str">
        <f t="shared" si="283"/>
        <v>E</v>
      </c>
    </row>
    <row r="18128" spans="2:9" ht="12.75">
      <c r="B18128" s="102">
        <v>249183592</v>
      </c>
      <c r="C18128" s="106">
        <v>0.16560139065627633</v>
      </c>
      <c r="D18128" s="107">
        <v>0.10528229263652333</v>
      </c>
      <c r="E18128" s="106">
        <v>0.982327208215932</v>
      </c>
      <c r="F18128" s="107">
        <v>0.57085296525872753</v>
      </c>
      <c r="G18128" s="106">
        <v>4.3370241533782661E-2</v>
      </c>
      <c r="H18128" s="107">
        <v>0.58577341717977882</v>
      </c>
      <c r="I18128" s="121" t="str">
        <f t="shared" si="283"/>
        <v>TH</v>
      </c>
    </row>
    <row r="18129" spans="2:9" ht="12.75">
      <c r="B18129" s="102">
        <v>249187224</v>
      </c>
      <c r="C18129" s="106">
        <v>0.35964362206039535</v>
      </c>
      <c r="D18129" s="107">
        <v>0.96882091717773555</v>
      </c>
      <c r="E18129" s="106">
        <v>0.24337842480076066</v>
      </c>
      <c r="F18129" s="107">
        <v>0.6271196232711489</v>
      </c>
      <c r="G18129" s="106">
        <v>0.2890346793795926</v>
      </c>
      <c r="H18129" s="107">
        <v>0.947219690990041</v>
      </c>
      <c r="I18129" s="121" t="str">
        <f t="shared" si="283"/>
        <v>DF</v>
      </c>
    </row>
    <row r="18130" spans="2:9" ht="12.75">
      <c r="B18130" s="102">
        <v>249187834</v>
      </c>
      <c r="C18130" s="106">
        <v>0.39476785527293501</v>
      </c>
      <c r="D18130" s="107">
        <v>0.6990810938096168</v>
      </c>
      <c r="E18130" s="106">
        <v>0.27328867406818791</v>
      </c>
      <c r="F18130" s="107">
        <v>0.66042408713666489</v>
      </c>
      <c r="G18130" s="106">
        <v>9.7538212810426517E-2</v>
      </c>
      <c r="H18130" s="107">
        <v>0.28453731606751864</v>
      </c>
      <c r="I18130" s="121" t="str">
        <f t="shared" si="283"/>
        <v>DF</v>
      </c>
    </row>
    <row r="18131" spans="2:9" ht="12.75">
      <c r="B18131" s="102">
        <v>249188297</v>
      </c>
      <c r="C18131" s="106">
        <v>0.75142862660645671</v>
      </c>
      <c r="D18131" s="107">
        <v>0.18969615200954215</v>
      </c>
      <c r="E18131" s="106">
        <v>0.62382124263202066</v>
      </c>
      <c r="F18131" s="107">
        <v>0.98736450208540649</v>
      </c>
      <c r="G18131" s="106">
        <v>9.8416101427453606E-2</v>
      </c>
      <c r="H18131" s="107">
        <v>0.7477007779717173</v>
      </c>
      <c r="I18131" s="121" t="str">
        <f t="shared" si="283"/>
        <v>C</v>
      </c>
    </row>
    <row r="18132" spans="2:9" ht="12.75">
      <c r="B18132" s="102">
        <v>249188329</v>
      </c>
      <c r="C18132" s="106">
        <v>0.6471474758263982</v>
      </c>
      <c r="D18132" s="107">
        <v>0.24120811886013982</v>
      </c>
      <c r="E18132" s="106">
        <v>0.45298651733723627</v>
      </c>
      <c r="F18132" s="107">
        <v>0.28527260159515855</v>
      </c>
      <c r="G18132" s="106">
        <v>0.94566009454521893</v>
      </c>
      <c r="H18132" s="107">
        <v>0.45453692508904475</v>
      </c>
      <c r="I18132" s="121" t="str">
        <f t="shared" si="283"/>
        <v>E</v>
      </c>
    </row>
    <row r="18133" spans="2:9" ht="12.75">
      <c r="B18133" s="102">
        <v>249189855</v>
      </c>
      <c r="C18133" s="106">
        <v>0.94077028930228757</v>
      </c>
      <c r="D18133" s="107">
        <v>0.71585134530440531</v>
      </c>
      <c r="E18133" s="106">
        <v>0.73761502291938896</v>
      </c>
      <c r="F18133" s="107">
        <v>0.46739100455943738</v>
      </c>
      <c r="G18133" s="106">
        <v>0.5920268526689636</v>
      </c>
      <c r="H18133" s="107">
        <v>0.69236477635946869</v>
      </c>
      <c r="I18133" s="121" t="str">
        <f t="shared" si="283"/>
        <v>FH</v>
      </c>
    </row>
    <row r="18134" spans="2:9" ht="12.75">
      <c r="B18134" s="102">
        <v>249191001</v>
      </c>
      <c r="C18134" s="106">
        <v>9.5163595378127575E-2</v>
      </c>
      <c r="D18134" s="107">
        <v>0.89722757195989722</v>
      </c>
      <c r="E18134" s="106">
        <v>0.85920966303597357</v>
      </c>
      <c r="F18134" s="107">
        <v>0.40676170689296876</v>
      </c>
      <c r="G18134" s="106">
        <v>0.48490128755547168</v>
      </c>
      <c r="H18134" s="107">
        <v>0.1338604914489645</v>
      </c>
      <c r="I18134" s="121" t="str">
        <f t="shared" si="283"/>
        <v>DF</v>
      </c>
    </row>
    <row r="18135" spans="2:9" ht="12.75">
      <c r="B18135" s="102">
        <v>249193766</v>
      </c>
      <c r="C18135" s="106">
        <v>0.27341844064678611</v>
      </c>
      <c r="D18135" s="107">
        <v>0.50853272827107343</v>
      </c>
      <c r="E18135" s="106">
        <v>0.25255312519080242</v>
      </c>
      <c r="F18135" s="107">
        <v>0.91239411625860001</v>
      </c>
      <c r="G18135" s="106">
        <v>0.29670680044517095</v>
      </c>
      <c r="H18135" s="107">
        <v>1.5829698983349516E-3</v>
      </c>
      <c r="I18135" s="121" t="str">
        <f t="shared" si="283"/>
        <v>C</v>
      </c>
    </row>
    <row r="18136" spans="2:9" ht="12.75">
      <c r="B18136" s="102">
        <v>249195201</v>
      </c>
      <c r="C18136" s="106">
        <v>0.6607289665411511</v>
      </c>
      <c r="D18136" s="107">
        <v>0.26839235128274153</v>
      </c>
      <c r="E18136" s="106">
        <v>0.85588343863780825</v>
      </c>
      <c r="F18136" s="107">
        <v>5.1122056613128075E-2</v>
      </c>
      <c r="G18136" s="106">
        <v>0.28828845198715491</v>
      </c>
      <c r="H18136" s="107">
        <v>0.4304905547651936</v>
      </c>
      <c r="I18136" s="121" t="str">
        <f t="shared" si="283"/>
        <v>TH</v>
      </c>
    </row>
    <row r="18137" spans="2:9" ht="12.75">
      <c r="B18137" s="102">
        <v>249196282</v>
      </c>
      <c r="C18137" s="106">
        <v>0.8470038245751752</v>
      </c>
      <c r="D18137" s="107">
        <v>0.86461108275018272</v>
      </c>
      <c r="E18137" s="106">
        <v>0.34355712657914439</v>
      </c>
      <c r="F18137" s="107">
        <v>0.75269571868090113</v>
      </c>
      <c r="G18137" s="106">
        <v>0.73783500491126608</v>
      </c>
      <c r="H18137" s="107">
        <v>0.31726480502446686</v>
      </c>
      <c r="I18137" s="121" t="str">
        <f t="shared" si="283"/>
        <v>DF</v>
      </c>
    </row>
    <row r="18138" spans="2:9" ht="12.75">
      <c r="B18138" s="102">
        <v>249197760</v>
      </c>
      <c r="C18138" s="106">
        <v>5.3743539421740927E-2</v>
      </c>
      <c r="D18138" s="107">
        <v>0.57947506704606333</v>
      </c>
      <c r="E18138" s="106">
        <v>0.68263635999067884</v>
      </c>
      <c r="F18138" s="107">
        <v>0.1966698618574183</v>
      </c>
      <c r="G18138" s="106">
        <v>0.8340615270383811</v>
      </c>
      <c r="H18138" s="107">
        <v>0.92249334724832455</v>
      </c>
      <c r="I18138" s="121" t="str">
        <f t="shared" si="283"/>
        <v>BH</v>
      </c>
    </row>
    <row r="18139" spans="2:9" ht="12.75">
      <c r="B18139" s="102">
        <v>249197882</v>
      </c>
      <c r="C18139" s="106">
        <v>0.39219967661972888</v>
      </c>
      <c r="D18139" s="107">
        <v>0.11653551748646063</v>
      </c>
      <c r="E18139" s="106">
        <v>0.57862439500459417</v>
      </c>
      <c r="F18139" s="107">
        <v>0.35932844176387846</v>
      </c>
      <c r="G18139" s="106">
        <v>0.71083733041675412</v>
      </c>
      <c r="H18139" s="107">
        <v>0.94697280667367956</v>
      </c>
      <c r="I18139" s="121" t="str">
        <f t="shared" si="283"/>
        <v>BH</v>
      </c>
    </row>
    <row r="18140" spans="2:9" ht="12.75">
      <c r="B18140" s="102">
        <v>249200390</v>
      </c>
      <c r="C18140" s="106">
        <v>0.95853925887677338</v>
      </c>
      <c r="D18140" s="107">
        <v>0.48147002778849313</v>
      </c>
      <c r="E18140" s="106">
        <v>0.58680895226247909</v>
      </c>
      <c r="F18140" s="107">
        <v>0.13906308830040204</v>
      </c>
      <c r="G18140" s="106">
        <v>3.0880780048875067E-2</v>
      </c>
      <c r="H18140" s="107">
        <v>0.93487263511490259</v>
      </c>
      <c r="I18140" s="121" t="str">
        <f t="shared" si="283"/>
        <v>FH</v>
      </c>
    </row>
    <row r="18141" spans="2:9" ht="12.75">
      <c r="B18141" s="102">
        <v>249200729</v>
      </c>
      <c r="C18141" s="106">
        <v>0.68626799064024713</v>
      </c>
      <c r="D18141" s="107">
        <v>0.61287914527096632</v>
      </c>
      <c r="E18141" s="106">
        <v>0.50758390160580102</v>
      </c>
      <c r="F18141" s="107">
        <v>6.328540806847549E-2</v>
      </c>
      <c r="G18141" s="106">
        <v>0.55133718988776526</v>
      </c>
      <c r="H18141" s="107">
        <v>0.24171704118285575</v>
      </c>
      <c r="I18141" s="121" t="str">
        <f t="shared" si="283"/>
        <v>FH</v>
      </c>
    </row>
    <row r="18142" spans="2:9" ht="12.75">
      <c r="B18142" s="102">
        <v>249201462</v>
      </c>
      <c r="C18142" s="106">
        <v>0.62627672243608057</v>
      </c>
      <c r="D18142" s="107">
        <v>0.99899356011286344</v>
      </c>
      <c r="E18142" s="106">
        <v>0.69505586499865046</v>
      </c>
      <c r="F18142" s="107">
        <v>0.48454501330320721</v>
      </c>
      <c r="G18142" s="106">
        <v>0.37785555120766845</v>
      </c>
      <c r="H18142" s="107">
        <v>0.21216858222281232</v>
      </c>
      <c r="I18142" s="121" t="str">
        <f t="shared" si="283"/>
        <v>DF</v>
      </c>
    </row>
    <row r="18143" spans="2:9" ht="12.75">
      <c r="B18143" s="102">
        <v>249201917</v>
      </c>
      <c r="C18143" s="106">
        <v>6.174175089377254E-2</v>
      </c>
      <c r="D18143" s="107">
        <v>0.73889509876977932</v>
      </c>
      <c r="E18143" s="106">
        <v>4.1214597577323708E-2</v>
      </c>
      <c r="F18143" s="107">
        <v>0.51853066363899836</v>
      </c>
      <c r="G18143" s="106">
        <v>0.56035323448619501</v>
      </c>
      <c r="H18143" s="107">
        <v>0.36514153975810348</v>
      </c>
      <c r="I18143" s="121" t="str">
        <f t="shared" si="283"/>
        <v>DF</v>
      </c>
    </row>
    <row r="18144" spans="2:9" ht="12.75">
      <c r="B18144" s="102">
        <v>249203822</v>
      </c>
      <c r="C18144" s="106">
        <v>0.22991449801046238</v>
      </c>
      <c r="D18144" s="107">
        <v>0.12778016410433013</v>
      </c>
      <c r="E18144" s="106">
        <v>1.9073999666720631E-2</v>
      </c>
      <c r="F18144" s="107">
        <v>0.52871376468985787</v>
      </c>
      <c r="G18144" s="106">
        <v>0.76277778623737102</v>
      </c>
      <c r="H18144" s="107">
        <v>0.31716168643424503</v>
      </c>
      <c r="I18144" s="121" t="str">
        <f t="shared" si="283"/>
        <v>E</v>
      </c>
    </row>
    <row r="18145" spans="2:9" ht="12.75">
      <c r="B18145" s="102">
        <v>249204622</v>
      </c>
      <c r="C18145" s="106">
        <v>0.61638894797337085</v>
      </c>
      <c r="D18145" s="107">
        <v>0.47508397619026166</v>
      </c>
      <c r="E18145" s="106">
        <v>0.25441296030083116</v>
      </c>
      <c r="F18145" s="107">
        <v>0.4238042061643208</v>
      </c>
      <c r="G18145" s="106">
        <v>0.31448788479880818</v>
      </c>
      <c r="H18145" s="107">
        <v>0.10939486908965801</v>
      </c>
      <c r="I18145" s="121" t="str">
        <f t="shared" si="283"/>
        <v>FH</v>
      </c>
    </row>
    <row r="18146" spans="2:9" ht="12.75">
      <c r="B18146" s="102">
        <v>249206315</v>
      </c>
      <c r="C18146" s="106">
        <v>0.95541319377385925</v>
      </c>
      <c r="D18146" s="107">
        <v>0.97160931651848603</v>
      </c>
      <c r="E18146" s="106">
        <v>0.6382277473697151</v>
      </c>
      <c r="F18146" s="107">
        <v>0.25861085564751018</v>
      </c>
      <c r="G18146" s="106">
        <v>0.25495952463366711</v>
      </c>
      <c r="H18146" s="107">
        <v>0.49649126640943808</v>
      </c>
      <c r="I18146" s="121" t="str">
        <f t="shared" si="283"/>
        <v>DF</v>
      </c>
    </row>
    <row r="18147" spans="2:9" ht="12.75">
      <c r="B18147" s="102">
        <v>249207248</v>
      </c>
      <c r="C18147" s="106">
        <v>0.83222778031374656</v>
      </c>
      <c r="D18147" s="107">
        <v>0.47794744524505894</v>
      </c>
      <c r="E18147" s="106">
        <v>0.51910429608881703</v>
      </c>
      <c r="F18147" s="107">
        <v>0.60782536066890103</v>
      </c>
      <c r="G18147" s="106">
        <v>0.94287469225000753</v>
      </c>
      <c r="H18147" s="107">
        <v>5.2810437162198021E-2</v>
      </c>
      <c r="I18147" s="121" t="str">
        <f t="shared" si="283"/>
        <v>E</v>
      </c>
    </row>
    <row r="18148" spans="2:9" ht="12.75">
      <c r="B18148" s="102">
        <v>249207915</v>
      </c>
      <c r="C18148" s="106">
        <v>3.8230183408064278E-2</v>
      </c>
      <c r="D18148" s="107">
        <v>0.69269181997730467</v>
      </c>
      <c r="E18148" s="106">
        <v>0.99257835478927192</v>
      </c>
      <c r="F18148" s="107">
        <v>0.54668687182584108</v>
      </c>
      <c r="G18148" s="106">
        <v>0.10271088096853287</v>
      </c>
      <c r="H18148" s="107">
        <v>0.32050018335325525</v>
      </c>
      <c r="I18148" s="121" t="str">
        <f t="shared" si="283"/>
        <v>TH</v>
      </c>
    </row>
    <row r="18149" spans="2:9" ht="12.75">
      <c r="B18149" s="102">
        <v>249211627</v>
      </c>
      <c r="C18149" s="106">
        <v>0.32845923919533004</v>
      </c>
      <c r="D18149" s="107">
        <v>0.58871023628781982</v>
      </c>
      <c r="E18149" s="106">
        <v>7.5448180975584922E-2</v>
      </c>
      <c r="F18149" s="107">
        <v>0.78950466354190652</v>
      </c>
      <c r="G18149" s="106">
        <v>0.57408555226374425</v>
      </c>
      <c r="H18149" s="107">
        <v>0.34974305714604359</v>
      </c>
      <c r="I18149" s="121" t="str">
        <f t="shared" si="283"/>
        <v>C</v>
      </c>
    </row>
    <row r="18150" spans="2:9" ht="12.75">
      <c r="B18150" s="102">
        <v>249219357</v>
      </c>
      <c r="C18150" s="106">
        <v>0.2646057827429189</v>
      </c>
      <c r="D18150" s="107">
        <v>0.72146430140500151</v>
      </c>
      <c r="E18150" s="106">
        <v>0.43440860401296288</v>
      </c>
      <c r="F18150" s="107">
        <v>0.58364563141804693</v>
      </c>
      <c r="G18150" s="106">
        <v>0.26869723109741539</v>
      </c>
      <c r="H18150" s="107">
        <v>0.52659971693909036</v>
      </c>
      <c r="I18150" s="121" t="str">
        <f t="shared" si="283"/>
        <v>DF</v>
      </c>
    </row>
    <row r="18151" spans="2:9" ht="12.75">
      <c r="B18151" s="102">
        <v>249222196</v>
      </c>
      <c r="C18151" s="106">
        <v>0.87880817732681482</v>
      </c>
      <c r="D18151" s="107">
        <v>0.6616019712608614</v>
      </c>
      <c r="E18151" s="106">
        <v>0.15385002372706547</v>
      </c>
      <c r="F18151" s="107">
        <v>0.70963053137012344</v>
      </c>
      <c r="G18151" s="106">
        <v>0.30092572841357068</v>
      </c>
      <c r="H18151" s="107">
        <v>0.84988817512893799</v>
      </c>
      <c r="I18151" s="121" t="str">
        <f t="shared" si="283"/>
        <v>FH</v>
      </c>
    </row>
    <row r="18152" spans="2:9" ht="12.75">
      <c r="B18152" s="102">
        <v>249222790</v>
      </c>
      <c r="C18152" s="106">
        <v>0.50091405860771054</v>
      </c>
      <c r="D18152" s="107">
        <v>0.48587346081980454</v>
      </c>
      <c r="E18152" s="106">
        <v>0.38524499469993811</v>
      </c>
      <c r="F18152" s="107">
        <v>0.1692018921287084</v>
      </c>
      <c r="G18152" s="106">
        <v>0.99323337701097847</v>
      </c>
      <c r="H18152" s="107">
        <v>0.26552984370496313</v>
      </c>
      <c r="I18152" s="121" t="str">
        <f t="shared" si="283"/>
        <v>E</v>
      </c>
    </row>
    <row r="18153" spans="2:9" ht="12.75">
      <c r="B18153" s="102">
        <v>249223622</v>
      </c>
      <c r="C18153" s="106">
        <v>0.87923681740703641</v>
      </c>
      <c r="D18153" s="107">
        <v>3.350716759241168E-2</v>
      </c>
      <c r="E18153" s="106">
        <v>0.40596769991450676</v>
      </c>
      <c r="F18153" s="107">
        <v>0.55117884974126841</v>
      </c>
      <c r="G18153" s="106">
        <v>0.95984919292150206</v>
      </c>
      <c r="H18153" s="107">
        <v>0.39272567553905269</v>
      </c>
      <c r="I18153" s="121" t="str">
        <f t="shared" si="283"/>
        <v>E</v>
      </c>
    </row>
    <row r="18154" spans="2:9" ht="12.75">
      <c r="B18154" s="102">
        <v>249228341</v>
      </c>
      <c r="C18154" s="106">
        <v>0.85652265854488374</v>
      </c>
      <c r="D18154" s="107">
        <v>0.68419984961303637</v>
      </c>
      <c r="E18154" s="106">
        <v>0.93854805570395272</v>
      </c>
      <c r="F18154" s="107">
        <v>0.75301676621922597</v>
      </c>
      <c r="G18154" s="106">
        <v>0.72600451421895129</v>
      </c>
      <c r="H18154" s="107">
        <v>0.48429940206255928</v>
      </c>
      <c r="I18154" s="121" t="str">
        <f t="shared" si="283"/>
        <v>TH</v>
      </c>
    </row>
    <row r="18155" spans="2:9" ht="12.75">
      <c r="B18155" s="102">
        <v>249231906</v>
      </c>
      <c r="C18155" s="106">
        <v>0.84841382642624663</v>
      </c>
      <c r="D18155" s="107">
        <v>0.97050295438248124</v>
      </c>
      <c r="E18155" s="106">
        <v>0.51008697294849115</v>
      </c>
      <c r="F18155" s="107">
        <v>0.87158154986327219</v>
      </c>
      <c r="G18155" s="106">
        <v>0.16301540703050943</v>
      </c>
      <c r="H18155" s="107">
        <v>0.26065000382641479</v>
      </c>
      <c r="I18155" s="121" t="str">
        <f t="shared" si="283"/>
        <v>DF</v>
      </c>
    </row>
    <row r="18156" spans="2:9" ht="12.75">
      <c r="B18156" s="102">
        <v>249232839</v>
      </c>
      <c r="C18156" s="106">
        <v>0.84221146897216426</v>
      </c>
      <c r="D18156" s="107">
        <v>9.5087523729065815E-2</v>
      </c>
      <c r="E18156" s="106">
        <v>0.37577598186653405</v>
      </c>
      <c r="F18156" s="107">
        <v>0.32550097349954976</v>
      </c>
      <c r="G18156" s="106">
        <v>0.98428578270512879</v>
      </c>
      <c r="H18156" s="107">
        <v>6.5386856852864383E-2</v>
      </c>
      <c r="I18156" s="121" t="str">
        <f t="shared" si="283"/>
        <v>E</v>
      </c>
    </row>
    <row r="18157" spans="2:9" ht="12.75">
      <c r="B18157" s="102">
        <v>249236922</v>
      </c>
      <c r="C18157" s="106">
        <v>0.60092636560129531</v>
      </c>
      <c r="D18157" s="107">
        <v>0.62341660848918523</v>
      </c>
      <c r="E18157" s="106">
        <v>0.43420894022562395</v>
      </c>
      <c r="F18157" s="107">
        <v>0.92548969956620808</v>
      </c>
      <c r="G18157" s="106">
        <v>0.72640342255196622</v>
      </c>
      <c r="H18157" s="107">
        <v>0.28280887557031864</v>
      </c>
      <c r="I18157" s="121" t="str">
        <f t="shared" si="283"/>
        <v>C</v>
      </c>
    </row>
    <row r="18158" spans="2:9" ht="12.75">
      <c r="B18158" s="102">
        <v>249237278</v>
      </c>
      <c r="C18158" s="106">
        <v>0.75963999822842965</v>
      </c>
      <c r="D18158" s="107">
        <v>0.60620483068994258</v>
      </c>
      <c r="E18158" s="106">
        <v>0.60008729369458713</v>
      </c>
      <c r="F18158" s="107">
        <v>0.19650771829784919</v>
      </c>
      <c r="G18158" s="106">
        <v>0.32127579756578584</v>
      </c>
      <c r="H18158" s="107">
        <v>0.82259940112078223</v>
      </c>
      <c r="I18158" s="121" t="str">
        <f t="shared" si="283"/>
        <v>BH</v>
      </c>
    </row>
    <row r="18159" spans="2:9" ht="12.75">
      <c r="B18159" s="102">
        <v>249237847</v>
      </c>
      <c r="C18159" s="106">
        <v>3.6680767920009183E-2</v>
      </c>
      <c r="D18159" s="107">
        <v>0.97679898628855044</v>
      </c>
      <c r="E18159" s="106">
        <v>0.39564018367159681</v>
      </c>
      <c r="F18159" s="107">
        <v>0.47573515016129075</v>
      </c>
      <c r="G18159" s="106">
        <v>0.51164075339008885</v>
      </c>
      <c r="H18159" s="107">
        <v>0.60769023401166855</v>
      </c>
      <c r="I18159" s="121" t="str">
        <f t="shared" si="283"/>
        <v>DF</v>
      </c>
    </row>
    <row r="18160" spans="2:9" ht="12.75">
      <c r="B18160" s="102">
        <v>249238431</v>
      </c>
      <c r="C18160" s="106">
        <v>0.59957981151691175</v>
      </c>
      <c r="D18160" s="107">
        <v>0.7892854837965404</v>
      </c>
      <c r="E18160" s="106">
        <v>0.31087508476399428</v>
      </c>
      <c r="F18160" s="107">
        <v>0.79375743361481188</v>
      </c>
      <c r="G18160" s="106">
        <v>0.49714084535923675</v>
      </c>
      <c r="H18160" s="107">
        <v>0.81520637054202805</v>
      </c>
      <c r="I18160" s="121" t="str">
        <f t="shared" si="283"/>
        <v>BH</v>
      </c>
    </row>
    <row r="18161" spans="2:9" ht="12.75">
      <c r="B18161" s="102">
        <v>249239209</v>
      </c>
      <c r="C18161" s="106">
        <v>0.55106160464159437</v>
      </c>
      <c r="D18161" s="107">
        <v>0.56374952314134053</v>
      </c>
      <c r="E18161" s="106">
        <v>0.94913796203661605</v>
      </c>
      <c r="F18161" s="107">
        <v>0.18255813060604287</v>
      </c>
      <c r="G18161" s="106">
        <v>0.75463906533743019</v>
      </c>
      <c r="H18161" s="107">
        <v>0.28243819784325597</v>
      </c>
      <c r="I18161" s="121" t="str">
        <f t="shared" si="283"/>
        <v>TH</v>
      </c>
    </row>
    <row r="18162" spans="2:9" ht="12.75">
      <c r="B18162" s="102">
        <v>249239438</v>
      </c>
      <c r="C18162" s="106">
        <v>9.7461549152549676E-2</v>
      </c>
      <c r="D18162" s="107">
        <v>0.81625703442322273</v>
      </c>
      <c r="E18162" s="106">
        <v>7.1017213779042132E-2</v>
      </c>
      <c r="F18162" s="107">
        <v>0.60397207144041909</v>
      </c>
      <c r="G18162" s="106">
        <v>0.89668734463417299</v>
      </c>
      <c r="H18162" s="107">
        <v>0.83358309624941018</v>
      </c>
      <c r="I18162" s="121" t="str">
        <f t="shared" si="283"/>
        <v>E</v>
      </c>
    </row>
    <row r="18163" spans="2:9" ht="12.75">
      <c r="B18163" s="102">
        <v>249241650</v>
      </c>
      <c r="C18163" s="106">
        <v>0.3105893365309349</v>
      </c>
      <c r="D18163" s="107">
        <v>0.64257103765308354</v>
      </c>
      <c r="E18163" s="106">
        <v>0.73998991511822099</v>
      </c>
      <c r="F18163" s="107">
        <v>0.4676819110410193</v>
      </c>
      <c r="G18163" s="106">
        <v>0.19902009769654239</v>
      </c>
      <c r="H18163" s="107">
        <v>4.4706566667317205E-2</v>
      </c>
      <c r="I18163" s="121" t="str">
        <f t="shared" si="283"/>
        <v>TH</v>
      </c>
    </row>
    <row r="18164" spans="2:9" ht="12.75">
      <c r="B18164" s="102">
        <v>249241897</v>
      </c>
      <c r="C18164" s="106">
        <v>0.21223328280541764</v>
      </c>
      <c r="D18164" s="107">
        <v>0.46882670918831271</v>
      </c>
      <c r="E18164" s="106">
        <v>0.35684486742961941</v>
      </c>
      <c r="F18164" s="107">
        <v>0.3300245163976181</v>
      </c>
      <c r="G18164" s="106">
        <v>0.65307811772099322</v>
      </c>
      <c r="H18164" s="107">
        <v>0.67650117866309456</v>
      </c>
      <c r="I18164" s="121" t="str">
        <f t="shared" si="283"/>
        <v>BH</v>
      </c>
    </row>
    <row r="18165" spans="2:9" ht="12.75">
      <c r="B18165" s="102">
        <v>249242046</v>
      </c>
      <c r="C18165" s="106">
        <v>0.68185893978147472</v>
      </c>
      <c r="D18165" s="107">
        <v>0.23111384056537521</v>
      </c>
      <c r="E18165" s="106">
        <v>0.16051254106350044</v>
      </c>
      <c r="F18165" s="107">
        <v>0.33579321981762345</v>
      </c>
      <c r="G18165" s="106">
        <v>0.39727745346782672</v>
      </c>
      <c r="H18165" s="107">
        <v>0.22330213751969907</v>
      </c>
      <c r="I18165" s="121" t="str">
        <f t="shared" si="283"/>
        <v>FH</v>
      </c>
    </row>
    <row r="18166" spans="2:9" ht="12.75">
      <c r="B18166" s="102">
        <v>249249718</v>
      </c>
      <c r="C18166" s="106">
        <v>0.15568776248151828</v>
      </c>
      <c r="D18166" s="107">
        <v>0.45822641187783919</v>
      </c>
      <c r="E18166" s="106">
        <v>0.48984169918774878</v>
      </c>
      <c r="F18166" s="107">
        <v>0.9857928015703461</v>
      </c>
      <c r="G18166" s="106">
        <v>0.97226548330959983</v>
      </c>
      <c r="H18166" s="107">
        <v>0.6943884452971707</v>
      </c>
      <c r="I18166" s="121" t="str">
        <f t="shared" si="283"/>
        <v>C</v>
      </c>
    </row>
    <row r="18167" spans="2:9" ht="12.75">
      <c r="B18167" s="102">
        <v>249249783</v>
      </c>
      <c r="C18167" s="106">
        <v>0.79607438889121163</v>
      </c>
      <c r="D18167" s="107">
        <v>0.6266679821675547</v>
      </c>
      <c r="E18167" s="106">
        <v>2.0238638253808006E-2</v>
      </c>
      <c r="F18167" s="107">
        <v>0.11420902822967616</v>
      </c>
      <c r="G18167" s="106">
        <v>7.4412221816119839E-2</v>
      </c>
      <c r="H18167" s="107">
        <v>0.30493338780724244</v>
      </c>
      <c r="I18167" s="121" t="str">
        <f t="shared" si="283"/>
        <v>FH</v>
      </c>
    </row>
    <row r="18168" spans="2:9" ht="12.75">
      <c r="B18168" s="102">
        <v>249249924</v>
      </c>
      <c r="C18168" s="106">
        <v>0.36114953538873995</v>
      </c>
      <c r="D18168" s="107">
        <v>5.2204949946021095E-2</v>
      </c>
      <c r="E18168" s="106">
        <v>1.4090067471848045E-3</v>
      </c>
      <c r="F18168" s="107">
        <v>0.1669073085930517</v>
      </c>
      <c r="G18168" s="106">
        <v>3.1828126475155871E-2</v>
      </c>
      <c r="H18168" s="107">
        <v>0.5665681110353793</v>
      </c>
      <c r="I18168" s="121" t="str">
        <f t="shared" si="283"/>
        <v>BH</v>
      </c>
    </row>
    <row r="18169" spans="2:9" ht="12.75">
      <c r="B18169" s="102">
        <v>249250164</v>
      </c>
      <c r="C18169" s="106">
        <v>0.16676361707548004</v>
      </c>
      <c r="D18169" s="107">
        <v>0.70144173304302737</v>
      </c>
      <c r="E18169" s="106">
        <v>0.91754123368222107</v>
      </c>
      <c r="F18169" s="107">
        <v>0.90287843511811006</v>
      </c>
      <c r="G18169" s="106">
        <v>0.8269480604199515</v>
      </c>
      <c r="H18169" s="107">
        <v>0.83644285449179567</v>
      </c>
      <c r="I18169" s="121" t="str">
        <f t="shared" si="283"/>
        <v>TH</v>
      </c>
    </row>
    <row r="18170" spans="2:9" ht="12.75">
      <c r="B18170" s="102">
        <v>249250312</v>
      </c>
      <c r="C18170" s="106">
        <v>0.8063798461903966</v>
      </c>
      <c r="D18170" s="107">
        <v>0.37284645729498322</v>
      </c>
      <c r="E18170" s="106">
        <v>4.576162722765087E-2</v>
      </c>
      <c r="F18170" s="107">
        <v>0.26321460105276717</v>
      </c>
      <c r="G18170" s="106">
        <v>0.26814452910257103</v>
      </c>
      <c r="H18170" s="107">
        <v>0.61989644264133692</v>
      </c>
      <c r="I18170" s="121" t="str">
        <f t="shared" si="283"/>
        <v>FH</v>
      </c>
    </row>
    <row r="18171" spans="2:9" ht="12.75">
      <c r="B18171" s="102">
        <v>249252803</v>
      </c>
      <c r="C18171" s="106">
        <v>0.94939959920049111</v>
      </c>
      <c r="D18171" s="107">
        <v>0.38471502509034305</v>
      </c>
      <c r="E18171" s="106">
        <v>0.77499120065760874</v>
      </c>
      <c r="F18171" s="107">
        <v>0.68024065743889217</v>
      </c>
      <c r="G18171" s="106">
        <v>0.40988471986649788</v>
      </c>
      <c r="H18171" s="107">
        <v>0.98345924909585047</v>
      </c>
      <c r="I18171" s="121" t="str">
        <f t="shared" si="283"/>
        <v>BH</v>
      </c>
    </row>
    <row r="18172" spans="2:9" ht="12.75">
      <c r="B18172" s="102">
        <v>249255904</v>
      </c>
      <c r="C18172" s="106">
        <v>0.7605433102603012</v>
      </c>
      <c r="D18172" s="107">
        <v>0.93630854448927292</v>
      </c>
      <c r="E18172" s="106">
        <v>0.17631956952775751</v>
      </c>
      <c r="F18172" s="107">
        <v>0.44703061197003358</v>
      </c>
      <c r="G18172" s="106">
        <v>0.391768879047242</v>
      </c>
      <c r="H18172" s="107">
        <v>0.66658975555876765</v>
      </c>
      <c r="I18172" s="121" t="str">
        <f t="shared" si="283"/>
        <v>DF</v>
      </c>
    </row>
    <row r="18173" spans="2:9" ht="12.75">
      <c r="B18173" s="102">
        <v>249256655</v>
      </c>
      <c r="C18173" s="106">
        <v>0.10926912862586402</v>
      </c>
      <c r="D18173" s="107">
        <v>0.52131624352767281</v>
      </c>
      <c r="E18173" s="106">
        <v>2.0850105062996338E-2</v>
      </c>
      <c r="F18173" s="107">
        <v>0.53786803269443295</v>
      </c>
      <c r="G18173" s="106">
        <v>0.10872723387331429</v>
      </c>
      <c r="H18173" s="107">
        <v>0.60823800951193352</v>
      </c>
      <c r="I18173" s="121" t="str">
        <f t="shared" si="283"/>
        <v>BH</v>
      </c>
    </row>
    <row r="18174" spans="2:9" ht="12.75">
      <c r="B18174" s="102">
        <v>249257968</v>
      </c>
      <c r="C18174" s="106">
        <v>0.28312199769846913</v>
      </c>
      <c r="D18174" s="107">
        <v>0.33850233373617211</v>
      </c>
      <c r="E18174" s="106">
        <v>0.23733546891673729</v>
      </c>
      <c r="F18174" s="107">
        <v>0.32760707497925168</v>
      </c>
      <c r="G18174" s="106">
        <v>4.3486283289260186E-3</v>
      </c>
      <c r="H18174" s="107">
        <v>0.85758804163309055</v>
      </c>
      <c r="I18174" s="121" t="str">
        <f t="shared" si="283"/>
        <v>BH</v>
      </c>
    </row>
    <row r="18175" spans="2:9" ht="12.75">
      <c r="B18175" s="102">
        <v>249258841</v>
      </c>
      <c r="C18175" s="106">
        <v>7.9701814859657105E-2</v>
      </c>
      <c r="D18175" s="107">
        <v>0.11660029204178013</v>
      </c>
      <c r="E18175" s="106">
        <v>0.3107015875874648</v>
      </c>
      <c r="F18175" s="107">
        <v>0.79412558559664714</v>
      </c>
      <c r="G18175" s="106">
        <v>0.92167967546192298</v>
      </c>
      <c r="H18175" s="107">
        <v>0.86153041859014756</v>
      </c>
      <c r="I18175" s="121" t="str">
        <f t="shared" si="283"/>
        <v>E</v>
      </c>
    </row>
    <row r="18176" spans="2:9" ht="12.75">
      <c r="B18176" s="102">
        <v>249259049</v>
      </c>
      <c r="C18176" s="106">
        <v>0.71437719677583633</v>
      </c>
      <c r="D18176" s="107">
        <v>0.76156982169295162</v>
      </c>
      <c r="E18176" s="106">
        <v>0.60441148556281665</v>
      </c>
      <c r="F18176" s="107">
        <v>0.47507485744645184</v>
      </c>
      <c r="G18176" s="106">
        <v>1.758936284719681E-2</v>
      </c>
      <c r="H18176" s="107">
        <v>0.81107317104958732</v>
      </c>
      <c r="I18176" s="121" t="str">
        <f t="shared" si="283"/>
        <v>BH</v>
      </c>
    </row>
    <row r="18177" spans="2:9" ht="12.75">
      <c r="B18177" s="102">
        <v>249259608</v>
      </c>
      <c r="C18177" s="106">
        <v>0.19165582634030631</v>
      </c>
      <c r="D18177" s="107">
        <v>0.52985780294664786</v>
      </c>
      <c r="E18177" s="106">
        <v>2.2432838117302012E-2</v>
      </c>
      <c r="F18177" s="107">
        <v>2.3352382221774493E-2</v>
      </c>
      <c r="G18177" s="106">
        <v>0.1254148341487773</v>
      </c>
      <c r="H18177" s="107">
        <v>0.63359379700426333</v>
      </c>
      <c r="I18177" s="121" t="str">
        <f t="shared" si="283"/>
        <v>BH</v>
      </c>
    </row>
    <row r="18178" spans="2:9" ht="12.75">
      <c r="B18178" s="102">
        <v>249259840</v>
      </c>
      <c r="C18178" s="106">
        <v>0.9311692877351001</v>
      </c>
      <c r="D18178" s="107">
        <v>8.7389669189194663E-2</v>
      </c>
      <c r="E18178" s="106">
        <v>0.51151037397417287</v>
      </c>
      <c r="F18178" s="107">
        <v>0.67604904400220889</v>
      </c>
      <c r="G18178" s="106">
        <v>0.78573146115178272</v>
      </c>
      <c r="H18178" s="107">
        <v>0.32481268316586487</v>
      </c>
      <c r="I18178" s="121" t="str">
        <f t="shared" si="283"/>
        <v>FH</v>
      </c>
    </row>
    <row r="18179" spans="2:9" ht="12.75">
      <c r="B18179" s="102">
        <v>249265012</v>
      </c>
      <c r="C18179" s="106">
        <v>0.32667021757616621</v>
      </c>
      <c r="D18179" s="107">
        <v>0.12662251367708377</v>
      </c>
      <c r="E18179" s="106">
        <v>0.30238214050126277</v>
      </c>
      <c r="F18179" s="107">
        <v>0.98943678140043279</v>
      </c>
      <c r="G18179" s="106">
        <v>0.51992618095835419</v>
      </c>
      <c r="H18179" s="107">
        <v>0.44419136302272344</v>
      </c>
      <c r="I18179" s="121" t="str">
        <f t="shared" si="283"/>
        <v>C</v>
      </c>
    </row>
    <row r="18180" spans="2:9" ht="12.75">
      <c r="B18180" s="102">
        <v>249267818</v>
      </c>
      <c r="C18180" s="106">
        <v>0.42249754886885338</v>
      </c>
      <c r="D18180" s="107">
        <v>0.24569753788517623</v>
      </c>
      <c r="E18180" s="106">
        <v>0.60298467213194695</v>
      </c>
      <c r="F18180" s="107">
        <v>0.50980399577559776</v>
      </c>
      <c r="G18180" s="106">
        <v>0.74291730052720162</v>
      </c>
      <c r="H18180" s="107">
        <v>0.72605100415079082</v>
      </c>
      <c r="I18180" s="121" t="str">
        <f t="shared" si="283"/>
        <v>E</v>
      </c>
    </row>
    <row r="18181" spans="2:9" ht="12.75">
      <c r="B18181" s="102">
        <v>249268675</v>
      </c>
      <c r="C18181" s="106">
        <v>0.10373894052500532</v>
      </c>
      <c r="D18181" s="107">
        <v>0.55071735538585909</v>
      </c>
      <c r="E18181" s="106">
        <v>0.61748633377455975</v>
      </c>
      <c r="F18181" s="107">
        <v>0.28328593863002638</v>
      </c>
      <c r="G18181" s="106">
        <v>0.7922310773248562</v>
      </c>
      <c r="H18181" s="107">
        <v>0.68044682975656889</v>
      </c>
      <c r="I18181" s="121" t="str">
        <f t="shared" ref="I18181:I18244" si="284">INDEX($C$3:$H$3, MATCH(MAX(C18181:H18181), C18181:H18181, 0))</f>
        <v>E</v>
      </c>
    </row>
    <row r="18182" spans="2:9" ht="12.75">
      <c r="B18182" s="102">
        <v>249271562</v>
      </c>
      <c r="C18182" s="106">
        <v>0.18760379073717459</v>
      </c>
      <c r="D18182" s="107">
        <v>0.61206866372072621</v>
      </c>
      <c r="E18182" s="106">
        <v>0.5101177150167171</v>
      </c>
      <c r="F18182" s="107">
        <v>0.51002154873696615</v>
      </c>
      <c r="G18182" s="106">
        <v>0.83311595039959507</v>
      </c>
      <c r="H18182" s="107">
        <v>0.74241387543601611</v>
      </c>
      <c r="I18182" s="121" t="str">
        <f t="shared" si="284"/>
        <v>E</v>
      </c>
    </row>
    <row r="18183" spans="2:9" ht="12.75">
      <c r="B18183" s="102">
        <v>249272338</v>
      </c>
      <c r="C18183" s="106">
        <v>0.26197607045767501</v>
      </c>
      <c r="D18183" s="107">
        <v>0.79037359839221821</v>
      </c>
      <c r="E18183" s="106">
        <v>0.56595799179689177</v>
      </c>
      <c r="F18183" s="107">
        <v>0.36680574281046141</v>
      </c>
      <c r="G18183" s="106">
        <v>0.9854416896684921</v>
      </c>
      <c r="H18183" s="107">
        <v>0.41931947207586173</v>
      </c>
      <c r="I18183" s="121" t="str">
        <f t="shared" si="284"/>
        <v>E</v>
      </c>
    </row>
    <row r="18184" spans="2:9" ht="12.75">
      <c r="B18184" s="102">
        <v>249273213</v>
      </c>
      <c r="C18184" s="106">
        <v>0.53967541304679223</v>
      </c>
      <c r="D18184" s="107">
        <v>0.2035536634430537</v>
      </c>
      <c r="E18184" s="106">
        <v>0.64463596113295574</v>
      </c>
      <c r="F18184" s="107">
        <v>0.12803340025488064</v>
      </c>
      <c r="G18184" s="106">
        <v>0.51547006431117914</v>
      </c>
      <c r="H18184" s="107">
        <v>0.1296621724769742</v>
      </c>
      <c r="I18184" s="121" t="str">
        <f t="shared" si="284"/>
        <v>TH</v>
      </c>
    </row>
    <row r="18185" spans="2:9" ht="12.75">
      <c r="B18185" s="102">
        <v>249274672</v>
      </c>
      <c r="C18185" s="106">
        <v>0.31659843404522059</v>
      </c>
      <c r="D18185" s="107">
        <v>0.3491660382781665</v>
      </c>
      <c r="E18185" s="106">
        <v>0.42740537272381829</v>
      </c>
      <c r="F18185" s="107">
        <v>4.1478254510319168E-2</v>
      </c>
      <c r="G18185" s="106">
        <v>0.57782953515989477</v>
      </c>
      <c r="H18185" s="107">
        <v>0.43710655924040864</v>
      </c>
      <c r="I18185" s="121" t="str">
        <f t="shared" si="284"/>
        <v>E</v>
      </c>
    </row>
    <row r="18186" spans="2:9" ht="12.75">
      <c r="B18186" s="102">
        <v>249275688</v>
      </c>
      <c r="C18186" s="106">
        <v>3.9565987919494505E-2</v>
      </c>
      <c r="D18186" s="107">
        <v>0.80242794981248711</v>
      </c>
      <c r="E18186" s="106">
        <v>0.66197628407838138</v>
      </c>
      <c r="F18186" s="107">
        <v>0.93520166379767677</v>
      </c>
      <c r="G18186" s="106">
        <v>0.23363476744412015</v>
      </c>
      <c r="H18186" s="107">
        <v>0.53503727008758895</v>
      </c>
      <c r="I18186" s="121" t="str">
        <f t="shared" si="284"/>
        <v>C</v>
      </c>
    </row>
    <row r="18187" spans="2:9" ht="12.75">
      <c r="B18187" s="102">
        <v>249277306</v>
      </c>
      <c r="C18187" s="106">
        <v>0.2882150695533674</v>
      </c>
      <c r="D18187" s="107">
        <v>0.7812263207036958</v>
      </c>
      <c r="E18187" s="106">
        <v>8.1130271858896208E-2</v>
      </c>
      <c r="F18187" s="107">
        <v>0.82087346065697209</v>
      </c>
      <c r="G18187" s="106">
        <v>0.81349987236990362</v>
      </c>
      <c r="H18187" s="107">
        <v>4.0698368751336034E-2</v>
      </c>
      <c r="I18187" s="121" t="str">
        <f t="shared" si="284"/>
        <v>C</v>
      </c>
    </row>
    <row r="18188" spans="2:9" ht="12.75">
      <c r="B18188" s="102">
        <v>249277958</v>
      </c>
      <c r="C18188" s="106">
        <v>0.15206447107692878</v>
      </c>
      <c r="D18188" s="107">
        <v>0.55198436341936574</v>
      </c>
      <c r="E18188" s="106">
        <v>0.13290617428195617</v>
      </c>
      <c r="F18188" s="107">
        <v>0.54247193517477688</v>
      </c>
      <c r="G18188" s="106">
        <v>1.7695933369169747E-2</v>
      </c>
      <c r="H18188" s="107">
        <v>0.85758018655374579</v>
      </c>
      <c r="I18188" s="121" t="str">
        <f t="shared" si="284"/>
        <v>BH</v>
      </c>
    </row>
    <row r="18189" spans="2:9" ht="12.75">
      <c r="B18189" s="102">
        <v>249278700</v>
      </c>
      <c r="C18189" s="106">
        <v>0.42071289979245541</v>
      </c>
      <c r="D18189" s="107">
        <v>0.35094064941611514</v>
      </c>
      <c r="E18189" s="106">
        <v>2.546703995939481E-2</v>
      </c>
      <c r="F18189" s="107">
        <v>0.62154442665573417</v>
      </c>
      <c r="G18189" s="106">
        <v>8.4334784468553359E-2</v>
      </c>
      <c r="H18189" s="107">
        <v>0.93609546009624034</v>
      </c>
      <c r="I18189" s="121" t="str">
        <f t="shared" si="284"/>
        <v>BH</v>
      </c>
    </row>
    <row r="18190" spans="2:9" ht="12.75">
      <c r="B18190" s="102">
        <v>249279424</v>
      </c>
      <c r="C18190" s="106">
        <v>0.64682799869342</v>
      </c>
      <c r="D18190" s="107">
        <v>0.61593680023558539</v>
      </c>
      <c r="E18190" s="106">
        <v>0.90884797549099527</v>
      </c>
      <c r="F18190" s="107">
        <v>0.38801512106781133</v>
      </c>
      <c r="G18190" s="106">
        <v>0.71515341970379476</v>
      </c>
      <c r="H18190" s="107">
        <v>0.89887765179205514</v>
      </c>
      <c r="I18190" s="121" t="str">
        <f t="shared" si="284"/>
        <v>TH</v>
      </c>
    </row>
    <row r="18191" spans="2:9" ht="12.75">
      <c r="B18191" s="102">
        <v>249281959</v>
      </c>
      <c r="C18191" s="106">
        <v>0.92228381183296593</v>
      </c>
      <c r="D18191" s="107">
        <v>0.74132196925910199</v>
      </c>
      <c r="E18191" s="106">
        <v>0.93645873055582252</v>
      </c>
      <c r="F18191" s="107">
        <v>1.3704434624120188E-2</v>
      </c>
      <c r="G18191" s="106">
        <v>0.82878268840890712</v>
      </c>
      <c r="H18191" s="107">
        <v>0.19773679292154878</v>
      </c>
      <c r="I18191" s="121" t="str">
        <f t="shared" si="284"/>
        <v>TH</v>
      </c>
    </row>
    <row r="18192" spans="2:9" ht="12.75">
      <c r="B18192" s="102">
        <v>249282297</v>
      </c>
      <c r="C18192" s="106">
        <v>0.33302125656579507</v>
      </c>
      <c r="D18192" s="107">
        <v>0.67413985836570234</v>
      </c>
      <c r="E18192" s="106">
        <v>0.30108869729345078</v>
      </c>
      <c r="F18192" s="107">
        <v>0.69377208390968992</v>
      </c>
      <c r="G18192" s="106">
        <v>0.90777674790293972</v>
      </c>
      <c r="H18192" s="107">
        <v>0.18922043882207551</v>
      </c>
      <c r="I18192" s="121" t="str">
        <f t="shared" si="284"/>
        <v>E</v>
      </c>
    </row>
    <row r="18193" spans="2:9" ht="12.75">
      <c r="B18193" s="102">
        <v>249282519</v>
      </c>
      <c r="C18193" s="106">
        <v>0.19412621587123402</v>
      </c>
      <c r="D18193" s="107">
        <v>0.1409655890227508</v>
      </c>
      <c r="E18193" s="106">
        <v>0.84926146102427946</v>
      </c>
      <c r="F18193" s="107">
        <v>0.57772660389570007</v>
      </c>
      <c r="G18193" s="106">
        <v>0.74365426560190784</v>
      </c>
      <c r="H18193" s="107">
        <v>0.7206525752729569</v>
      </c>
      <c r="I18193" s="121" t="str">
        <f t="shared" si="284"/>
        <v>TH</v>
      </c>
    </row>
    <row r="18194" spans="2:9" ht="12.75">
      <c r="B18194" s="102">
        <v>249286042</v>
      </c>
      <c r="C18194" s="106">
        <v>0.26122035459235793</v>
      </c>
      <c r="D18194" s="107">
        <v>0.64213771804387321</v>
      </c>
      <c r="E18194" s="106">
        <v>0.53205213476034108</v>
      </c>
      <c r="F18194" s="107">
        <v>0.14920421260054173</v>
      </c>
      <c r="G18194" s="106">
        <v>0.6294025242860819</v>
      </c>
      <c r="H18194" s="107">
        <v>0.1349736999541653</v>
      </c>
      <c r="I18194" s="121" t="str">
        <f t="shared" si="284"/>
        <v>DF</v>
      </c>
    </row>
    <row r="18195" spans="2:9" ht="12.75">
      <c r="B18195" s="102">
        <v>249287172</v>
      </c>
      <c r="C18195" s="106">
        <v>0.46220766456682361</v>
      </c>
      <c r="D18195" s="107">
        <v>0.60317599353907037</v>
      </c>
      <c r="E18195" s="106">
        <v>0.88981357333691902</v>
      </c>
      <c r="F18195" s="107">
        <v>0.17636667308741583</v>
      </c>
      <c r="G18195" s="106">
        <v>0.24824487321335997</v>
      </c>
      <c r="H18195" s="107">
        <v>0.55902117092615122</v>
      </c>
      <c r="I18195" s="121" t="str">
        <f t="shared" si="284"/>
        <v>TH</v>
      </c>
    </row>
    <row r="18196" spans="2:9" ht="12.75">
      <c r="B18196" s="102">
        <v>249289449</v>
      </c>
      <c r="C18196" s="106">
        <v>0.89861242128917418</v>
      </c>
      <c r="D18196" s="107">
        <v>0.35697564571230789</v>
      </c>
      <c r="E18196" s="106">
        <v>0.63072211609747009</v>
      </c>
      <c r="F18196" s="107">
        <v>0.57594119624635276</v>
      </c>
      <c r="G18196" s="106">
        <v>0.5174915386813419</v>
      </c>
      <c r="H18196" s="107">
        <v>0.42261572308473205</v>
      </c>
      <c r="I18196" s="121" t="str">
        <f t="shared" si="284"/>
        <v>FH</v>
      </c>
    </row>
    <row r="18197" spans="2:9" ht="12.75">
      <c r="B18197" s="102">
        <v>249290546</v>
      </c>
      <c r="C18197" s="106">
        <v>0.12897526774863177</v>
      </c>
      <c r="D18197" s="107">
        <v>0.73310607944756079</v>
      </c>
      <c r="E18197" s="106">
        <v>0.62102781872076651</v>
      </c>
      <c r="F18197" s="107">
        <v>0.48232695460723463</v>
      </c>
      <c r="G18197" s="106">
        <v>0.37493721492325616</v>
      </c>
      <c r="H18197" s="107">
        <v>0.81198006920200627</v>
      </c>
      <c r="I18197" s="121" t="str">
        <f t="shared" si="284"/>
        <v>BH</v>
      </c>
    </row>
    <row r="18198" spans="2:9" ht="12.75">
      <c r="B18198" s="102">
        <v>249290835</v>
      </c>
      <c r="C18198" s="106">
        <v>0.16210616463042982</v>
      </c>
      <c r="D18198" s="107">
        <v>0.65886534564791344</v>
      </c>
      <c r="E18198" s="106">
        <v>4.8347893272145726E-2</v>
      </c>
      <c r="F18198" s="107">
        <v>0.75216203547403371</v>
      </c>
      <c r="G18198" s="106">
        <v>0.55398566681050809</v>
      </c>
      <c r="H18198" s="107">
        <v>5.8662773649039268E-2</v>
      </c>
      <c r="I18198" s="121" t="str">
        <f t="shared" si="284"/>
        <v>C</v>
      </c>
    </row>
    <row r="18199" spans="2:9" ht="12.75">
      <c r="B18199" s="102">
        <v>249291124</v>
      </c>
      <c r="C18199" s="106">
        <v>0.53345184658368749</v>
      </c>
      <c r="D18199" s="107">
        <v>0.87146759827300446</v>
      </c>
      <c r="E18199" s="106">
        <v>0.42129477275321769</v>
      </c>
      <c r="F18199" s="107">
        <v>0.69443801110224834</v>
      </c>
      <c r="G18199" s="106">
        <v>0.55504447895595588</v>
      </c>
      <c r="H18199" s="107">
        <v>0.81179401306338805</v>
      </c>
      <c r="I18199" s="121" t="str">
        <f t="shared" si="284"/>
        <v>DF</v>
      </c>
    </row>
    <row r="18200" spans="2:9" ht="12.75">
      <c r="B18200" s="102">
        <v>249292451</v>
      </c>
      <c r="C18200" s="106">
        <v>0.37088034166711537</v>
      </c>
      <c r="D18200" s="107">
        <v>0.37699940486240457</v>
      </c>
      <c r="E18200" s="106">
        <v>0.4092906413085704</v>
      </c>
      <c r="F18200" s="107">
        <v>0.91621562145985802</v>
      </c>
      <c r="G18200" s="106">
        <v>0.10763930303111557</v>
      </c>
      <c r="H18200" s="107">
        <v>0.88179447173088921</v>
      </c>
      <c r="I18200" s="121" t="str">
        <f t="shared" si="284"/>
        <v>C</v>
      </c>
    </row>
    <row r="18201" spans="2:9" ht="12.75">
      <c r="B18201" s="102">
        <v>249294128</v>
      </c>
      <c r="C18201" s="106">
        <v>0.85908793362283475</v>
      </c>
      <c r="D18201" s="107">
        <v>0.47782080301731522</v>
      </c>
      <c r="E18201" s="106">
        <v>6.2956084248311228E-2</v>
      </c>
      <c r="F18201" s="107">
        <v>0.18907902956429101</v>
      </c>
      <c r="G18201" s="106">
        <v>0.39046761620114889</v>
      </c>
      <c r="H18201" s="107">
        <v>1.156518097332615E-2</v>
      </c>
      <c r="I18201" s="121" t="str">
        <f t="shared" si="284"/>
        <v>FH</v>
      </c>
    </row>
    <row r="18202" spans="2:9" ht="12.75">
      <c r="B18202" s="102">
        <v>249296478</v>
      </c>
      <c r="C18202" s="106">
        <v>0.13036280169404901</v>
      </c>
      <c r="D18202" s="107">
        <v>1.0697820231344579E-2</v>
      </c>
      <c r="E18202" s="106">
        <v>0.61994663093368807</v>
      </c>
      <c r="F18202" s="107">
        <v>0.66769703105241351</v>
      </c>
      <c r="G18202" s="106">
        <v>0.51087933982233857</v>
      </c>
      <c r="H18202" s="107">
        <v>0.35444837706732324</v>
      </c>
      <c r="I18202" s="121" t="str">
        <f t="shared" si="284"/>
        <v>C</v>
      </c>
    </row>
    <row r="18203" spans="2:9" ht="12.75">
      <c r="B18203" s="102">
        <v>249296669</v>
      </c>
      <c r="C18203" s="106">
        <v>0.5718721070526871</v>
      </c>
      <c r="D18203" s="107">
        <v>0.54453486078548319</v>
      </c>
      <c r="E18203" s="106">
        <v>0.10398630960734612</v>
      </c>
      <c r="F18203" s="107">
        <v>0.19644665867742495</v>
      </c>
      <c r="G18203" s="106">
        <v>6.8589740268584443E-2</v>
      </c>
      <c r="H18203" s="107">
        <v>0.20236018277814249</v>
      </c>
      <c r="I18203" s="121" t="str">
        <f t="shared" si="284"/>
        <v>FH</v>
      </c>
    </row>
    <row r="18204" spans="2:9" ht="12.75">
      <c r="B18204" s="102">
        <v>249297518</v>
      </c>
      <c r="C18204" s="106">
        <v>0.13817182644365111</v>
      </c>
      <c r="D18204" s="107">
        <v>0.24073999969487492</v>
      </c>
      <c r="E18204" s="106">
        <v>0.44526299590719898</v>
      </c>
      <c r="F18204" s="107">
        <v>0.95704203612276295</v>
      </c>
      <c r="G18204" s="106">
        <v>0.24562965635404166</v>
      </c>
      <c r="H18204" s="107">
        <v>0.36697965760398388</v>
      </c>
      <c r="I18204" s="121" t="str">
        <f t="shared" si="284"/>
        <v>C</v>
      </c>
    </row>
    <row r="18205" spans="2:9" ht="12.75">
      <c r="B18205" s="102">
        <v>249299102</v>
      </c>
      <c r="C18205" s="106">
        <v>0.62471920303084172</v>
      </c>
      <c r="D18205" s="107">
        <v>0.87080014644505144</v>
      </c>
      <c r="E18205" s="106">
        <v>0.75016464761690127</v>
      </c>
      <c r="F18205" s="107">
        <v>0.29886442866472329</v>
      </c>
      <c r="G18205" s="106">
        <v>0.69145108560130542</v>
      </c>
      <c r="H18205" s="107">
        <v>0.14466871689097971</v>
      </c>
      <c r="I18205" s="121" t="str">
        <f t="shared" si="284"/>
        <v>DF</v>
      </c>
    </row>
    <row r="18206" spans="2:9" ht="12.75">
      <c r="B18206" s="102">
        <v>249302582</v>
      </c>
      <c r="C18206" s="106">
        <v>4.6955296951813885E-2</v>
      </c>
      <c r="D18206" s="107">
        <v>0.53491586932758928</v>
      </c>
      <c r="E18206" s="106">
        <v>0.26754373323097358</v>
      </c>
      <c r="F18206" s="107">
        <v>0.24047961067817192</v>
      </c>
      <c r="G18206" s="106">
        <v>0.31076522670362516</v>
      </c>
      <c r="H18206" s="107">
        <v>0.77885459071263674</v>
      </c>
      <c r="I18206" s="121" t="str">
        <f t="shared" si="284"/>
        <v>BH</v>
      </c>
    </row>
    <row r="18207" spans="2:9" ht="12.75">
      <c r="B18207" s="102">
        <v>249304372</v>
      </c>
      <c r="C18207" s="106">
        <v>0.87167523954300208</v>
      </c>
      <c r="D18207" s="107">
        <v>5.3474206314410022E-2</v>
      </c>
      <c r="E18207" s="106">
        <v>0.73480411957682401</v>
      </c>
      <c r="F18207" s="107">
        <v>0.3304247397229394</v>
      </c>
      <c r="G18207" s="106">
        <v>0.83715890630815437</v>
      </c>
      <c r="H18207" s="107">
        <v>0.51317543016385092</v>
      </c>
      <c r="I18207" s="121" t="str">
        <f t="shared" si="284"/>
        <v>FH</v>
      </c>
    </row>
    <row r="18208" spans="2:9" ht="12.75">
      <c r="B18208" s="102">
        <v>249305208</v>
      </c>
      <c r="C18208" s="106">
        <v>0.19978570857495814</v>
      </c>
      <c r="D18208" s="107">
        <v>0.67345997082198772</v>
      </c>
      <c r="E18208" s="106">
        <v>0.37260319919394824</v>
      </c>
      <c r="F18208" s="107">
        <v>6.0704548927202895E-2</v>
      </c>
      <c r="G18208" s="106">
        <v>0.45943502077540499</v>
      </c>
      <c r="H18208" s="107">
        <v>0.93790878470499495</v>
      </c>
      <c r="I18208" s="121" t="str">
        <f t="shared" si="284"/>
        <v>BH</v>
      </c>
    </row>
    <row r="18209" spans="2:9" ht="12.75">
      <c r="B18209" s="102">
        <v>249305412</v>
      </c>
      <c r="C18209" s="106">
        <v>0.26460867846696501</v>
      </c>
      <c r="D18209" s="107">
        <v>0.92367652602101935</v>
      </c>
      <c r="E18209" s="106">
        <v>0.50526422868607535</v>
      </c>
      <c r="F18209" s="107">
        <v>0.99446467525073579</v>
      </c>
      <c r="G18209" s="106">
        <v>0.32425401579779844</v>
      </c>
      <c r="H18209" s="107">
        <v>0.91391265779933928</v>
      </c>
      <c r="I18209" s="121" t="str">
        <f t="shared" si="284"/>
        <v>C</v>
      </c>
    </row>
    <row r="18210" spans="2:9" ht="12.75">
      <c r="B18210" s="102">
        <v>249306501</v>
      </c>
      <c r="C18210" s="106">
        <v>0.57450510088294671</v>
      </c>
      <c r="D18210" s="107">
        <v>0.23876417378636217</v>
      </c>
      <c r="E18210" s="106">
        <v>0.87245095337069056</v>
      </c>
      <c r="F18210" s="107">
        <v>0.13793459181152379</v>
      </c>
      <c r="G18210" s="106">
        <v>0.82114960426728079</v>
      </c>
      <c r="H18210" s="107">
        <v>0.7963169415264737</v>
      </c>
      <c r="I18210" s="121" t="str">
        <f t="shared" si="284"/>
        <v>TH</v>
      </c>
    </row>
    <row r="18211" spans="2:9" ht="12.75">
      <c r="B18211" s="102">
        <v>249310116</v>
      </c>
      <c r="C18211" s="106">
        <v>0.16777099415344932</v>
      </c>
      <c r="D18211" s="107">
        <v>0.61736724163020362</v>
      </c>
      <c r="E18211" s="106">
        <v>0.34579979081319689</v>
      </c>
      <c r="F18211" s="107">
        <v>0.9134903734897355</v>
      </c>
      <c r="G18211" s="106">
        <v>5.4123065583743468E-2</v>
      </c>
      <c r="H18211" s="107">
        <v>0.65941065697866574</v>
      </c>
      <c r="I18211" s="121" t="str">
        <f t="shared" si="284"/>
        <v>C</v>
      </c>
    </row>
    <row r="18212" spans="2:9" ht="12.75">
      <c r="B18212" s="102">
        <v>249312573</v>
      </c>
      <c r="C18212" s="106">
        <v>0.77175376476966262</v>
      </c>
      <c r="D18212" s="107">
        <v>0.92343294683089683</v>
      </c>
      <c r="E18212" s="106">
        <v>0.43564640469081239</v>
      </c>
      <c r="F18212" s="107">
        <v>0.96323634187398177</v>
      </c>
      <c r="G18212" s="106">
        <v>0.78030840087696829</v>
      </c>
      <c r="H18212" s="107">
        <v>0.63396309194459066</v>
      </c>
      <c r="I18212" s="121" t="str">
        <f t="shared" si="284"/>
        <v>C</v>
      </c>
    </row>
    <row r="18213" spans="2:9" ht="12.75">
      <c r="B18213" s="102">
        <v>249314645</v>
      </c>
      <c r="C18213" s="106">
        <v>0.69564812047495383</v>
      </c>
      <c r="D18213" s="107">
        <v>0.11960918484014038</v>
      </c>
      <c r="E18213" s="106">
        <v>0.44381025364592697</v>
      </c>
      <c r="F18213" s="107">
        <v>0.99236119516175769</v>
      </c>
      <c r="G18213" s="106">
        <v>0.48789381933587106</v>
      </c>
      <c r="H18213" s="107">
        <v>0.24200375528451956</v>
      </c>
      <c r="I18213" s="121" t="str">
        <f t="shared" si="284"/>
        <v>C</v>
      </c>
    </row>
    <row r="18214" spans="2:9" ht="12.75">
      <c r="B18214" s="102">
        <v>249316476</v>
      </c>
      <c r="C18214" s="106">
        <v>0.31233651379336358</v>
      </c>
      <c r="D18214" s="107">
        <v>0.87273074251105687</v>
      </c>
      <c r="E18214" s="106">
        <v>0.57480842087899831</v>
      </c>
      <c r="F18214" s="107">
        <v>0.57986622410574928</v>
      </c>
      <c r="G18214" s="106">
        <v>0.80573455437440122</v>
      </c>
      <c r="H18214" s="107">
        <v>0.43785438425682566</v>
      </c>
      <c r="I18214" s="121" t="str">
        <f t="shared" si="284"/>
        <v>DF</v>
      </c>
    </row>
    <row r="18215" spans="2:9" ht="12.75">
      <c r="B18215" s="102">
        <v>249316773</v>
      </c>
      <c r="C18215" s="106">
        <v>0.36733327354273682</v>
      </c>
      <c r="D18215" s="107">
        <v>0.58097176937514039</v>
      </c>
      <c r="E18215" s="106">
        <v>0.3336297180884884</v>
      </c>
      <c r="F18215" s="107">
        <v>0.43911284092405634</v>
      </c>
      <c r="G18215" s="106">
        <v>0.51477558176569893</v>
      </c>
      <c r="H18215" s="107">
        <v>0.30725311613271789</v>
      </c>
      <c r="I18215" s="121" t="str">
        <f t="shared" si="284"/>
        <v>DF</v>
      </c>
    </row>
    <row r="18216" spans="2:9" ht="12.75">
      <c r="B18216" s="102">
        <v>249317342</v>
      </c>
      <c r="C18216" s="106">
        <v>0.79978788810284485</v>
      </c>
      <c r="D18216" s="107">
        <v>5.2106840118930187E-2</v>
      </c>
      <c r="E18216" s="106">
        <v>0.49855162796155938</v>
      </c>
      <c r="F18216" s="107">
        <v>0.44432291680638025</v>
      </c>
      <c r="G18216" s="106">
        <v>0.23088919003872688</v>
      </c>
      <c r="H18216" s="107">
        <v>0.90029245257847701</v>
      </c>
      <c r="I18216" s="121" t="str">
        <f t="shared" si="284"/>
        <v>BH</v>
      </c>
    </row>
    <row r="18217" spans="2:9" ht="12.75">
      <c r="B18217" s="102">
        <v>249318170</v>
      </c>
      <c r="C18217" s="106">
        <v>0.57563507498338229</v>
      </c>
      <c r="D18217" s="107">
        <v>0.66829842083352275</v>
      </c>
      <c r="E18217" s="106">
        <v>0.66937295690798049</v>
      </c>
      <c r="F18217" s="107">
        <v>0.70035185573071068</v>
      </c>
      <c r="G18217" s="106">
        <v>0.9279210452939044</v>
      </c>
      <c r="H18217" s="107">
        <v>0.94139582146159295</v>
      </c>
      <c r="I18217" s="121" t="str">
        <f t="shared" si="284"/>
        <v>BH</v>
      </c>
    </row>
    <row r="18218" spans="2:9" ht="12.75">
      <c r="B18218" s="102">
        <v>249320378</v>
      </c>
      <c r="C18218" s="106">
        <v>0.93525010234431427</v>
      </c>
      <c r="D18218" s="107">
        <v>0.74427176379404369</v>
      </c>
      <c r="E18218" s="106">
        <v>0.4017826443162682</v>
      </c>
      <c r="F18218" s="107">
        <v>0.72486968709814015</v>
      </c>
      <c r="G18218" s="106">
        <v>6.0226458514365477E-2</v>
      </c>
      <c r="H18218" s="107">
        <v>0.95969116810744692</v>
      </c>
      <c r="I18218" s="121" t="str">
        <f t="shared" si="284"/>
        <v>BH</v>
      </c>
    </row>
    <row r="18219" spans="2:9" ht="12.75">
      <c r="B18219" s="102">
        <v>249321287</v>
      </c>
      <c r="C18219" s="106">
        <v>0.32625352395622276</v>
      </c>
      <c r="D18219" s="107">
        <v>0.70168359420263138</v>
      </c>
      <c r="E18219" s="106">
        <v>0.6566020483534829</v>
      </c>
      <c r="F18219" s="107">
        <v>5.3105749296079807E-2</v>
      </c>
      <c r="G18219" s="106">
        <v>0.43728386481846471</v>
      </c>
      <c r="H18219" s="107">
        <v>0.89562751135140584</v>
      </c>
      <c r="I18219" s="121" t="str">
        <f t="shared" si="284"/>
        <v>BH</v>
      </c>
    </row>
    <row r="18220" spans="2:9" ht="12.75">
      <c r="B18220" s="102">
        <v>249321814</v>
      </c>
      <c r="C18220" s="106">
        <v>0.51196151147457258</v>
      </c>
      <c r="D18220" s="107">
        <v>0.6110128126136023</v>
      </c>
      <c r="E18220" s="106">
        <v>0.59328738113958313</v>
      </c>
      <c r="F18220" s="107">
        <v>0.46817132726631194</v>
      </c>
      <c r="G18220" s="106">
        <v>7.1027412417850488E-2</v>
      </c>
      <c r="H18220" s="107">
        <v>0.59211093540916249</v>
      </c>
      <c r="I18220" s="121" t="str">
        <f t="shared" si="284"/>
        <v>DF</v>
      </c>
    </row>
    <row r="18221" spans="2:9" ht="12.75">
      <c r="B18221" s="102">
        <v>249322697</v>
      </c>
      <c r="C18221" s="106">
        <v>0.25752294497165629</v>
      </c>
      <c r="D18221" s="107">
        <v>9.4404765362388066E-3</v>
      </c>
      <c r="E18221" s="106">
        <v>0.54041908030104724</v>
      </c>
      <c r="F18221" s="107">
        <v>0.7313648077694721</v>
      </c>
      <c r="G18221" s="106">
        <v>0.89835850566987419</v>
      </c>
      <c r="H18221" s="107">
        <v>0.19364732008010366</v>
      </c>
      <c r="I18221" s="121" t="str">
        <f t="shared" si="284"/>
        <v>E</v>
      </c>
    </row>
    <row r="18222" spans="2:9" ht="12.75">
      <c r="B18222" s="102">
        <v>249325931</v>
      </c>
      <c r="C18222" s="106">
        <v>0.48583726095522328</v>
      </c>
      <c r="D18222" s="107">
        <v>0.6891115524800413</v>
      </c>
      <c r="E18222" s="106">
        <v>0.89436568856435539</v>
      </c>
      <c r="F18222" s="107">
        <v>0.78803227477918192</v>
      </c>
      <c r="G18222" s="106">
        <v>0.58175175320764883</v>
      </c>
      <c r="H18222" s="107">
        <v>0.5410533568762832</v>
      </c>
      <c r="I18222" s="121" t="str">
        <f t="shared" si="284"/>
        <v>TH</v>
      </c>
    </row>
    <row r="18223" spans="2:9" ht="12.75">
      <c r="B18223" s="102">
        <v>249328877</v>
      </c>
      <c r="C18223" s="106">
        <v>0.49880311196423754</v>
      </c>
      <c r="D18223" s="107">
        <v>0.39027257723738007</v>
      </c>
      <c r="E18223" s="106">
        <v>0.43797083443579887</v>
      </c>
      <c r="F18223" s="107">
        <v>0.17241091595150304</v>
      </c>
      <c r="G18223" s="106">
        <v>0.5335752924508137</v>
      </c>
      <c r="H18223" s="107">
        <v>0.14832925475631242</v>
      </c>
      <c r="I18223" s="121" t="str">
        <f t="shared" si="284"/>
        <v>E</v>
      </c>
    </row>
    <row r="18224" spans="2:9" ht="12.75">
      <c r="B18224" s="102">
        <v>249329307</v>
      </c>
      <c r="C18224" s="106">
        <v>5.1443356279764263E-2</v>
      </c>
      <c r="D18224" s="107">
        <v>0.40183399430609845</v>
      </c>
      <c r="E18224" s="106">
        <v>0.77276642651400351</v>
      </c>
      <c r="F18224" s="107">
        <v>4.0728917839301104E-3</v>
      </c>
      <c r="G18224" s="106">
        <v>0.47772069062578937</v>
      </c>
      <c r="H18224" s="107">
        <v>0.36519886268233281</v>
      </c>
      <c r="I18224" s="121" t="str">
        <f t="shared" si="284"/>
        <v>TH</v>
      </c>
    </row>
    <row r="18225" spans="2:9" ht="12.75">
      <c r="B18225" s="102">
        <v>249330948</v>
      </c>
      <c r="C18225" s="106">
        <v>0.81513199475570186</v>
      </c>
      <c r="D18225" s="107">
        <v>0.65223305094378348</v>
      </c>
      <c r="E18225" s="106">
        <v>0.854218004309097</v>
      </c>
      <c r="F18225" s="107">
        <v>0.16592747167586053</v>
      </c>
      <c r="G18225" s="106">
        <v>0.54258258825834882</v>
      </c>
      <c r="H18225" s="107">
        <v>0.5235497898824244</v>
      </c>
      <c r="I18225" s="121" t="str">
        <f t="shared" si="284"/>
        <v>TH</v>
      </c>
    </row>
    <row r="18226" spans="2:9" ht="12.75">
      <c r="B18226" s="102">
        <v>249336261</v>
      </c>
      <c r="C18226" s="106">
        <v>0.6709705989100172</v>
      </c>
      <c r="D18226" s="107">
        <v>0.98235683816924091</v>
      </c>
      <c r="E18226" s="106">
        <v>0.16949716146315019</v>
      </c>
      <c r="F18226" s="107">
        <v>0.91897435132311944</v>
      </c>
      <c r="G18226" s="106">
        <v>0.35594279702532483</v>
      </c>
      <c r="H18226" s="107">
        <v>0.16377810013902527</v>
      </c>
      <c r="I18226" s="121" t="str">
        <f t="shared" si="284"/>
        <v>DF</v>
      </c>
    </row>
    <row r="18227" spans="2:9" ht="12.75">
      <c r="B18227" s="102">
        <v>249337243</v>
      </c>
      <c r="C18227" s="106">
        <v>0.870700669303339</v>
      </c>
      <c r="D18227" s="107">
        <v>0.40497585227219091</v>
      </c>
      <c r="E18227" s="106">
        <v>0.41711097458172386</v>
      </c>
      <c r="F18227" s="107">
        <v>0.42502259898257777</v>
      </c>
      <c r="G18227" s="106">
        <v>0.89780331565995697</v>
      </c>
      <c r="H18227" s="107">
        <v>5.7658486956895239E-3</v>
      </c>
      <c r="I18227" s="121" t="str">
        <f t="shared" si="284"/>
        <v>E</v>
      </c>
    </row>
    <row r="18228" spans="2:9" ht="12.75">
      <c r="B18228" s="102">
        <v>249338770</v>
      </c>
      <c r="C18228" s="106">
        <v>0.65514233763104723</v>
      </c>
      <c r="D18228" s="107">
        <v>0.40320207118781148</v>
      </c>
      <c r="E18228" s="106">
        <v>0.26355868548488215</v>
      </c>
      <c r="F18228" s="107">
        <v>0.45494411408576907</v>
      </c>
      <c r="G18228" s="106">
        <v>0.99493597515011967</v>
      </c>
      <c r="H18228" s="107">
        <v>0.362863218858406</v>
      </c>
      <c r="I18228" s="121" t="str">
        <f t="shared" si="284"/>
        <v>E</v>
      </c>
    </row>
    <row r="18229" spans="2:9" ht="12.75">
      <c r="B18229" s="102">
        <v>249341978</v>
      </c>
      <c r="C18229" s="106">
        <v>8.0505372922922369E-2</v>
      </c>
      <c r="D18229" s="107">
        <v>0.67631987432484575</v>
      </c>
      <c r="E18229" s="106">
        <v>0.76749308436175157</v>
      </c>
      <c r="F18229" s="107">
        <v>1.8975986806019307E-2</v>
      </c>
      <c r="G18229" s="106">
        <v>6.1821716580236385E-2</v>
      </c>
      <c r="H18229" s="107">
        <v>0.72954257916973964</v>
      </c>
      <c r="I18229" s="121" t="str">
        <f t="shared" si="284"/>
        <v>TH</v>
      </c>
    </row>
    <row r="18230" spans="2:9" ht="12.75">
      <c r="B18230" s="102">
        <v>249342497</v>
      </c>
      <c r="C18230" s="106">
        <v>0.7277564518914863</v>
      </c>
      <c r="D18230" s="107">
        <v>0.31510480971800625</v>
      </c>
      <c r="E18230" s="106">
        <v>0.41620405076678768</v>
      </c>
      <c r="F18230" s="107">
        <v>9.6128202495670445E-2</v>
      </c>
      <c r="G18230" s="106">
        <v>0.91507848534145575</v>
      </c>
      <c r="H18230" s="107">
        <v>0.81074505452867207</v>
      </c>
      <c r="I18230" s="121" t="str">
        <f t="shared" si="284"/>
        <v>E</v>
      </c>
    </row>
    <row r="18231" spans="2:9" ht="12.75">
      <c r="B18231" s="102">
        <v>249346145</v>
      </c>
      <c r="C18231" s="106">
        <v>0.32636270420616253</v>
      </c>
      <c r="D18231" s="107">
        <v>0.2416840798524631</v>
      </c>
      <c r="E18231" s="106">
        <v>4.1660048784459391E-2</v>
      </c>
      <c r="F18231" s="107">
        <v>0.80327060650895032</v>
      </c>
      <c r="G18231" s="106">
        <v>0.78829844479794131</v>
      </c>
      <c r="H18231" s="107">
        <v>0.25567426387726822</v>
      </c>
      <c r="I18231" s="121" t="str">
        <f t="shared" si="284"/>
        <v>C</v>
      </c>
    </row>
    <row r="18232" spans="2:9" ht="12.75">
      <c r="B18232" s="102">
        <v>249349823</v>
      </c>
      <c r="C18232" s="106">
        <v>0.97349246759880526</v>
      </c>
      <c r="D18232" s="107">
        <v>0.76914537372666758</v>
      </c>
      <c r="E18232" s="106">
        <v>0.79996341478644339</v>
      </c>
      <c r="F18232" s="107">
        <v>0.22422247241990956</v>
      </c>
      <c r="G18232" s="106">
        <v>0.54129607548229886</v>
      </c>
      <c r="H18232" s="107">
        <v>0.7754631828720191</v>
      </c>
      <c r="I18232" s="121" t="str">
        <f t="shared" si="284"/>
        <v>FH</v>
      </c>
    </row>
    <row r="18233" spans="2:9" ht="12.75">
      <c r="B18233" s="102">
        <v>249350179</v>
      </c>
      <c r="C18233" s="106">
        <v>0.74021563064387674</v>
      </c>
      <c r="D18233" s="107">
        <v>0.16370208244810591</v>
      </c>
      <c r="E18233" s="106">
        <v>5.2850672966035406E-2</v>
      </c>
      <c r="F18233" s="107">
        <v>0.55945509670487636</v>
      </c>
      <c r="G18233" s="106">
        <v>0.97595788311916531</v>
      </c>
      <c r="H18233" s="107">
        <v>0.22746813051635062</v>
      </c>
      <c r="I18233" s="121" t="str">
        <f t="shared" si="284"/>
        <v>E</v>
      </c>
    </row>
    <row r="18234" spans="2:9" ht="12.75">
      <c r="B18234" s="102">
        <v>249351227</v>
      </c>
      <c r="C18234" s="106">
        <v>0.36121413066737063</v>
      </c>
      <c r="D18234" s="107">
        <v>5.7904431971063097E-2</v>
      </c>
      <c r="E18234" s="106">
        <v>0.14875771045872632</v>
      </c>
      <c r="F18234" s="107">
        <v>0.4057287767587614</v>
      </c>
      <c r="G18234" s="106">
        <v>0.18774478187411869</v>
      </c>
      <c r="H18234" s="107">
        <v>0.91045033976453227</v>
      </c>
      <c r="I18234" s="121" t="str">
        <f t="shared" si="284"/>
        <v>BH</v>
      </c>
    </row>
    <row r="18235" spans="2:9" ht="12.75">
      <c r="B18235" s="102">
        <v>249351845</v>
      </c>
      <c r="C18235" s="106">
        <v>0.86742945981469788</v>
      </c>
      <c r="D18235" s="107">
        <v>0.58421592172135117</v>
      </c>
      <c r="E18235" s="106">
        <v>0.6851661999534624</v>
      </c>
      <c r="F18235" s="107">
        <v>0.59810366565697937</v>
      </c>
      <c r="G18235" s="106">
        <v>0.32322372594464377</v>
      </c>
      <c r="H18235" s="107">
        <v>0.51578818910526003</v>
      </c>
      <c r="I18235" s="121" t="str">
        <f t="shared" si="284"/>
        <v>FH</v>
      </c>
    </row>
    <row r="18236" spans="2:9" ht="12.75">
      <c r="B18236" s="102">
        <v>249354500</v>
      </c>
      <c r="C18236" s="106">
        <v>0.87611025095855144</v>
      </c>
      <c r="D18236" s="107">
        <v>4.4860278561333899E-2</v>
      </c>
      <c r="E18236" s="106">
        <v>0.61459101806478422</v>
      </c>
      <c r="F18236" s="107">
        <v>0.86423043628526219</v>
      </c>
      <c r="G18236" s="106">
        <v>0.41239891350291913</v>
      </c>
      <c r="H18236" s="107">
        <v>0.35982542710673737</v>
      </c>
      <c r="I18236" s="121" t="str">
        <f t="shared" si="284"/>
        <v>FH</v>
      </c>
    </row>
    <row r="18237" spans="2:9" ht="12.75">
      <c r="B18237" s="102">
        <v>249355522</v>
      </c>
      <c r="C18237" s="106">
        <v>0.39496376772020114</v>
      </c>
      <c r="D18237" s="107">
        <v>0.4310873774560271</v>
      </c>
      <c r="E18237" s="106">
        <v>0.27455433866162249</v>
      </c>
      <c r="F18237" s="107">
        <v>0.1051851199647571</v>
      </c>
      <c r="G18237" s="106">
        <v>5.9261207309589725E-2</v>
      </c>
      <c r="H18237" s="107">
        <v>0.90315492493300642</v>
      </c>
      <c r="I18237" s="121" t="str">
        <f t="shared" si="284"/>
        <v>BH</v>
      </c>
    </row>
    <row r="18238" spans="2:9" ht="12.75">
      <c r="B18238" s="102">
        <v>249355920</v>
      </c>
      <c r="C18238" s="106">
        <v>0.50767593737656136</v>
      </c>
      <c r="D18238" s="107">
        <v>8.1832235396257502E-2</v>
      </c>
      <c r="E18238" s="106">
        <v>0.9989220225608666</v>
      </c>
      <c r="F18238" s="107">
        <v>0.74341629709106893</v>
      </c>
      <c r="G18238" s="106">
        <v>0.20614369101133612</v>
      </c>
      <c r="H18238" s="107">
        <v>0.75341744405097888</v>
      </c>
      <c r="I18238" s="121" t="str">
        <f t="shared" si="284"/>
        <v>TH</v>
      </c>
    </row>
    <row r="18239" spans="2:9" ht="12.75">
      <c r="B18239" s="102">
        <v>249360984</v>
      </c>
      <c r="C18239" s="106">
        <v>0.65237629845774947</v>
      </c>
      <c r="D18239" s="107">
        <v>0.62666799475742518</v>
      </c>
      <c r="E18239" s="106">
        <v>0.47260846829826697</v>
      </c>
      <c r="F18239" s="107">
        <v>0.46160609609026526</v>
      </c>
      <c r="G18239" s="106">
        <v>7.5626316895991863E-2</v>
      </c>
      <c r="H18239" s="107">
        <v>0.57977724503277539</v>
      </c>
      <c r="I18239" s="121" t="str">
        <f t="shared" si="284"/>
        <v>FH</v>
      </c>
    </row>
    <row r="18240" spans="2:9" ht="12.75">
      <c r="B18240" s="102">
        <v>249361685</v>
      </c>
      <c r="C18240" s="106">
        <v>9.4223759857763989E-2</v>
      </c>
      <c r="D18240" s="107">
        <v>0.59023996541527568</v>
      </c>
      <c r="E18240" s="106">
        <v>5.160386410383655E-2</v>
      </c>
      <c r="F18240" s="107">
        <v>0.99147153141003841</v>
      </c>
      <c r="G18240" s="106">
        <v>0.61140746082946773</v>
      </c>
      <c r="H18240" s="107">
        <v>0.21548758760802933</v>
      </c>
      <c r="I18240" s="121" t="str">
        <f t="shared" si="284"/>
        <v>C</v>
      </c>
    </row>
    <row r="18241" spans="2:9" ht="12.75">
      <c r="B18241" s="102">
        <v>249363351</v>
      </c>
      <c r="C18241" s="106">
        <v>0.85452318349034417</v>
      </c>
      <c r="D18241" s="107">
        <v>0.83249460142334897</v>
      </c>
      <c r="E18241" s="106">
        <v>0.85977939762857414</v>
      </c>
      <c r="F18241" s="107">
        <v>0.62910440245988219</v>
      </c>
      <c r="G18241" s="106">
        <v>0.82460831012332858</v>
      </c>
      <c r="H18241" s="107">
        <v>0.60706237304369437</v>
      </c>
      <c r="I18241" s="121" t="str">
        <f t="shared" si="284"/>
        <v>TH</v>
      </c>
    </row>
    <row r="18242" spans="2:9" ht="12.75">
      <c r="B18242" s="102">
        <v>249364664</v>
      </c>
      <c r="C18242" s="106">
        <v>0.86703642712489604</v>
      </c>
      <c r="D18242" s="107">
        <v>0.10342634662075501</v>
      </c>
      <c r="E18242" s="106">
        <v>0.46904680330976944</v>
      </c>
      <c r="F18242" s="107">
        <v>2.5089630561189402E-2</v>
      </c>
      <c r="G18242" s="106">
        <v>0.68249583234562738</v>
      </c>
      <c r="H18242" s="107">
        <v>0.77958840981360211</v>
      </c>
      <c r="I18242" s="121" t="str">
        <f t="shared" si="284"/>
        <v>FH</v>
      </c>
    </row>
    <row r="18243" spans="2:9" ht="12.75">
      <c r="B18243" s="102">
        <v>249366010</v>
      </c>
      <c r="C18243" s="106">
        <v>0.41516483451825703</v>
      </c>
      <c r="D18243" s="107">
        <v>0.95770220300083353</v>
      </c>
      <c r="E18243" s="106">
        <v>0.38823228726542469</v>
      </c>
      <c r="F18243" s="107">
        <v>0.13501780839905697</v>
      </c>
      <c r="G18243" s="106">
        <v>0.64223941424245279</v>
      </c>
      <c r="H18243" s="107">
        <v>0.6592453883991336</v>
      </c>
      <c r="I18243" s="121" t="str">
        <f t="shared" si="284"/>
        <v>DF</v>
      </c>
    </row>
    <row r="18244" spans="2:9" ht="12.75">
      <c r="B18244" s="102">
        <v>249369324</v>
      </c>
      <c r="C18244" s="106">
        <v>0.16459809303835105</v>
      </c>
      <c r="D18244" s="107">
        <v>0.5565780264122111</v>
      </c>
      <c r="E18244" s="106">
        <v>0.56630731311223581</v>
      </c>
      <c r="F18244" s="107">
        <v>0.20778300599871535</v>
      </c>
      <c r="G18244" s="106">
        <v>0.37374277098655728</v>
      </c>
      <c r="H18244" s="107">
        <v>0.14629368260844822</v>
      </c>
      <c r="I18244" s="121" t="str">
        <f t="shared" si="284"/>
        <v>TH</v>
      </c>
    </row>
    <row r="18245" spans="2:9" ht="12.75">
      <c r="B18245" s="102">
        <v>249370241</v>
      </c>
      <c r="C18245" s="106">
        <v>0.80376745770291658</v>
      </c>
      <c r="D18245" s="107">
        <v>0.19961176554870241</v>
      </c>
      <c r="E18245" s="106">
        <v>0.36385138251924687</v>
      </c>
      <c r="F18245" s="107">
        <v>0.39779973900434751</v>
      </c>
      <c r="G18245" s="106">
        <v>0.10691103563709548</v>
      </c>
      <c r="H18245" s="107">
        <v>9.9869386026100404E-2</v>
      </c>
      <c r="I18245" s="121" t="str">
        <f t="shared" ref="I18245:I18308" si="285">INDEX($C$3:$H$3, MATCH(MAX(C18245:H18245), C18245:H18245, 0))</f>
        <v>FH</v>
      </c>
    </row>
    <row r="18246" spans="2:9" ht="12.75">
      <c r="B18246" s="102">
        <v>249372007</v>
      </c>
      <c r="C18246" s="106">
        <v>3.4502699029575146E-2</v>
      </c>
      <c r="D18246" s="107">
        <v>0.14543213421555912</v>
      </c>
      <c r="E18246" s="106">
        <v>0.96373205778647364</v>
      </c>
      <c r="F18246" s="107">
        <v>0.97769235237088048</v>
      </c>
      <c r="G18246" s="106">
        <v>0.69763240738262278</v>
      </c>
      <c r="H18246" s="107">
        <v>0.55629714959703191</v>
      </c>
      <c r="I18246" s="121" t="str">
        <f t="shared" si="285"/>
        <v>C</v>
      </c>
    </row>
    <row r="18247" spans="2:9" ht="12.75">
      <c r="B18247" s="102">
        <v>249373080</v>
      </c>
      <c r="C18247" s="106">
        <v>0.57535036721888222</v>
      </c>
      <c r="D18247" s="107">
        <v>0.62104020388806447</v>
      </c>
      <c r="E18247" s="106">
        <v>0.76765368016854585</v>
      </c>
      <c r="F18247" s="107">
        <v>0.68203740943943947</v>
      </c>
      <c r="G18247" s="106">
        <v>0.56720258251835443</v>
      </c>
      <c r="H18247" s="107">
        <v>0.46242694823709307</v>
      </c>
      <c r="I18247" s="121" t="str">
        <f t="shared" si="285"/>
        <v>TH</v>
      </c>
    </row>
    <row r="18248" spans="2:9" ht="12.75">
      <c r="B18248" s="102">
        <v>249373459</v>
      </c>
      <c r="C18248" s="106">
        <v>0.33499878088320489</v>
      </c>
      <c r="D18248" s="107">
        <v>0.40170484232535753</v>
      </c>
      <c r="E18248" s="106">
        <v>0.99666616852888112</v>
      </c>
      <c r="F18248" s="107">
        <v>0.31510408252970779</v>
      </c>
      <c r="G18248" s="106">
        <v>9.3981498072261083E-2</v>
      </c>
      <c r="H18248" s="107">
        <v>0.24109604768326443</v>
      </c>
      <c r="I18248" s="121" t="str">
        <f t="shared" si="285"/>
        <v>TH</v>
      </c>
    </row>
    <row r="18249" spans="2:9" ht="12.75">
      <c r="B18249" s="102">
        <v>249373573</v>
      </c>
      <c r="C18249" s="106">
        <v>0.85676772043180627</v>
      </c>
      <c r="D18249" s="107">
        <v>0.69736496217545341</v>
      </c>
      <c r="E18249" s="106">
        <v>8.497810131569139E-3</v>
      </c>
      <c r="F18249" s="107">
        <v>0.43035561240891607</v>
      </c>
      <c r="G18249" s="106">
        <v>0.45987015050571323</v>
      </c>
      <c r="H18249" s="107">
        <v>0.67704145954866224</v>
      </c>
      <c r="I18249" s="121" t="str">
        <f t="shared" si="285"/>
        <v>FH</v>
      </c>
    </row>
    <row r="18250" spans="2:9" ht="12.75">
      <c r="B18250" s="102">
        <v>249374605</v>
      </c>
      <c r="C18250" s="106">
        <v>0.6611214077802714</v>
      </c>
      <c r="D18250" s="107">
        <v>0.44276610156646523</v>
      </c>
      <c r="E18250" s="106">
        <v>0.27808654974766456</v>
      </c>
      <c r="F18250" s="107">
        <v>0.70545991209360781</v>
      </c>
      <c r="G18250" s="106">
        <v>0.93730553916021275</v>
      </c>
      <c r="H18250" s="107">
        <v>7.6423386328000831E-2</v>
      </c>
      <c r="I18250" s="121" t="str">
        <f t="shared" si="285"/>
        <v>E</v>
      </c>
    </row>
    <row r="18251" spans="2:9" ht="12.75">
      <c r="B18251" s="102">
        <v>249375752</v>
      </c>
      <c r="C18251" s="106">
        <v>0.97748249000166254</v>
      </c>
      <c r="D18251" s="107">
        <v>0.96175045241736523</v>
      </c>
      <c r="E18251" s="106">
        <v>0.54967506216929429</v>
      </c>
      <c r="F18251" s="107">
        <v>0.87224716790119783</v>
      </c>
      <c r="G18251" s="106">
        <v>0.61779753002677351</v>
      </c>
      <c r="H18251" s="107">
        <v>0.48055470545219281</v>
      </c>
      <c r="I18251" s="121" t="str">
        <f t="shared" si="285"/>
        <v>FH</v>
      </c>
    </row>
    <row r="18252" spans="2:9" ht="12.75">
      <c r="B18252" s="102">
        <v>249381873</v>
      </c>
      <c r="C18252" s="106">
        <v>0.86005761761529831</v>
      </c>
      <c r="D18252" s="107">
        <v>1.9185498329874484E-2</v>
      </c>
      <c r="E18252" s="106">
        <v>2.2777976983255011E-2</v>
      </c>
      <c r="F18252" s="107">
        <v>0.45870060287467851</v>
      </c>
      <c r="G18252" s="106">
        <v>0.21270885170457188</v>
      </c>
      <c r="H18252" s="107">
        <v>0.77328340070096346</v>
      </c>
      <c r="I18252" s="121" t="str">
        <f t="shared" si="285"/>
        <v>FH</v>
      </c>
    </row>
    <row r="18253" spans="2:9" ht="12.75">
      <c r="B18253" s="102">
        <v>249382254</v>
      </c>
      <c r="C18253" s="106">
        <v>0.54920699709816634</v>
      </c>
      <c r="D18253" s="107">
        <v>0.39133172136908367</v>
      </c>
      <c r="E18253" s="106">
        <v>0.99537316447795932</v>
      </c>
      <c r="F18253" s="107">
        <v>0.80572722697556998</v>
      </c>
      <c r="G18253" s="106">
        <v>0.78208011256239285</v>
      </c>
      <c r="H18253" s="107">
        <v>0.92095417331066365</v>
      </c>
      <c r="I18253" s="121" t="str">
        <f t="shared" si="285"/>
        <v>TH</v>
      </c>
    </row>
    <row r="18254" spans="2:9" ht="12.75">
      <c r="B18254" s="102">
        <v>249382600</v>
      </c>
      <c r="C18254" s="106">
        <v>0.547049009773656</v>
      </c>
      <c r="D18254" s="107">
        <v>0.59393313777426826</v>
      </c>
      <c r="E18254" s="106">
        <v>0.53204747586302337</v>
      </c>
      <c r="F18254" s="107">
        <v>0.73598471416019384</v>
      </c>
      <c r="G18254" s="106">
        <v>0.93609861599584132</v>
      </c>
      <c r="H18254" s="107">
        <v>7.5476439056006095E-2</v>
      </c>
      <c r="I18254" s="121" t="str">
        <f t="shared" si="285"/>
        <v>E</v>
      </c>
    </row>
    <row r="18255" spans="2:9" ht="12.75">
      <c r="B18255" s="102">
        <v>249383565</v>
      </c>
      <c r="C18255" s="106">
        <v>0.92715939935850544</v>
      </c>
      <c r="D18255" s="107">
        <v>0.1061058467596232</v>
      </c>
      <c r="E18255" s="106">
        <v>0.54392770741752638</v>
      </c>
      <c r="F18255" s="107">
        <v>0.4290794710295478</v>
      </c>
      <c r="G18255" s="106">
        <v>0.91634996138779101</v>
      </c>
      <c r="H18255" s="107">
        <v>0.2657669378929759</v>
      </c>
      <c r="I18255" s="121" t="str">
        <f t="shared" si="285"/>
        <v>FH</v>
      </c>
    </row>
    <row r="18256" spans="2:9" ht="12.75">
      <c r="B18256" s="102">
        <v>249384745</v>
      </c>
      <c r="C18256" s="106">
        <v>0.24220647541931406</v>
      </c>
      <c r="D18256" s="107">
        <v>0.70594905722550294</v>
      </c>
      <c r="E18256" s="106">
        <v>0.73584189877413575</v>
      </c>
      <c r="F18256" s="107">
        <v>0.34592745162467686</v>
      </c>
      <c r="G18256" s="106">
        <v>0.14512923042771053</v>
      </c>
      <c r="H18256" s="107">
        <v>0.37426663895147083</v>
      </c>
      <c r="I18256" s="121" t="str">
        <f t="shared" si="285"/>
        <v>TH</v>
      </c>
    </row>
    <row r="18257" spans="2:9" ht="12.75">
      <c r="B18257" s="102">
        <v>249385174</v>
      </c>
      <c r="C18257" s="106">
        <v>0.30043074526788338</v>
      </c>
      <c r="D18257" s="107">
        <v>0.12302151814457307</v>
      </c>
      <c r="E18257" s="106">
        <v>0.22149345527581499</v>
      </c>
      <c r="F18257" s="107">
        <v>0.16455142137367496</v>
      </c>
      <c r="G18257" s="106">
        <v>0.16876577067199339</v>
      </c>
      <c r="H18257" s="107">
        <v>9.8437302346912059E-2</v>
      </c>
      <c r="I18257" s="121" t="str">
        <f t="shared" si="285"/>
        <v>FH</v>
      </c>
    </row>
    <row r="18258" spans="2:9" ht="12.75">
      <c r="B18258" s="102">
        <v>249387262</v>
      </c>
      <c r="C18258" s="106">
        <v>0.95362052717255419</v>
      </c>
      <c r="D18258" s="107">
        <v>0.58795247475760082</v>
      </c>
      <c r="E18258" s="106">
        <v>0.68144972961148653</v>
      </c>
      <c r="F18258" s="107">
        <v>0.80103866085355246</v>
      </c>
      <c r="G18258" s="106">
        <v>0.11911012367728269</v>
      </c>
      <c r="H18258" s="107">
        <v>6.5328500483087026E-2</v>
      </c>
      <c r="I18258" s="121" t="str">
        <f t="shared" si="285"/>
        <v>FH</v>
      </c>
    </row>
    <row r="18259" spans="2:9" ht="12.75">
      <c r="B18259" s="102">
        <v>249388285</v>
      </c>
      <c r="C18259" s="106">
        <v>0.96396736841158681</v>
      </c>
      <c r="D18259" s="107">
        <v>8.3937566722317669E-2</v>
      </c>
      <c r="E18259" s="106">
        <v>0.67667587552964026</v>
      </c>
      <c r="F18259" s="107">
        <v>0.3258967647130504</v>
      </c>
      <c r="G18259" s="106">
        <v>0.74740080884729121</v>
      </c>
      <c r="H18259" s="107">
        <v>0.67990188553125996</v>
      </c>
      <c r="I18259" s="121" t="str">
        <f t="shared" si="285"/>
        <v>FH</v>
      </c>
    </row>
    <row r="18260" spans="2:9" ht="12.75">
      <c r="B18260" s="102">
        <v>249388929</v>
      </c>
      <c r="C18260" s="106">
        <v>0.90121518340639728</v>
      </c>
      <c r="D18260" s="107">
        <v>0.62651645538666756</v>
      </c>
      <c r="E18260" s="106">
        <v>8.0460129159255267E-2</v>
      </c>
      <c r="F18260" s="107">
        <v>0.74513549724069428</v>
      </c>
      <c r="G18260" s="106">
        <v>0.78454277491068414</v>
      </c>
      <c r="H18260" s="107">
        <v>0.68157771608959927</v>
      </c>
      <c r="I18260" s="121" t="str">
        <f t="shared" si="285"/>
        <v>FH</v>
      </c>
    </row>
    <row r="18261" spans="2:9" ht="12.75">
      <c r="B18261" s="102">
        <v>249389835</v>
      </c>
      <c r="C18261" s="106">
        <v>0.37993671753710778</v>
      </c>
      <c r="D18261" s="107">
        <v>0.4947020769922521</v>
      </c>
      <c r="E18261" s="106">
        <v>0.38349530463472359</v>
      </c>
      <c r="F18261" s="107">
        <v>0.92016641880915473</v>
      </c>
      <c r="G18261" s="106">
        <v>0.94548463838087216</v>
      </c>
      <c r="H18261" s="107">
        <v>0.735042051384041</v>
      </c>
      <c r="I18261" s="121" t="str">
        <f t="shared" si="285"/>
        <v>E</v>
      </c>
    </row>
    <row r="18262" spans="2:9" ht="12.75">
      <c r="B18262" s="102">
        <v>249390199</v>
      </c>
      <c r="C18262" s="106">
        <v>0.44658048717764687</v>
      </c>
      <c r="D18262" s="107">
        <v>0.25850070171863893</v>
      </c>
      <c r="E18262" s="106">
        <v>4.4595514950168003E-2</v>
      </c>
      <c r="F18262" s="107">
        <v>0.77957634135669451</v>
      </c>
      <c r="G18262" s="106">
        <v>0.1510552698177845</v>
      </c>
      <c r="H18262" s="107">
        <v>0.83972532671629296</v>
      </c>
      <c r="I18262" s="121" t="str">
        <f t="shared" si="285"/>
        <v>BH</v>
      </c>
    </row>
    <row r="18263" spans="2:9" ht="12.75">
      <c r="B18263" s="102">
        <v>249390290</v>
      </c>
      <c r="C18263" s="106">
        <v>0.73253531173660136</v>
      </c>
      <c r="D18263" s="107">
        <v>0.88883839412998267</v>
      </c>
      <c r="E18263" s="106">
        <v>0.36943236835776205</v>
      </c>
      <c r="F18263" s="107">
        <v>0.72751224520622815</v>
      </c>
      <c r="G18263" s="106">
        <v>0.47922589190720677</v>
      </c>
      <c r="H18263" s="107">
        <v>0.99897628950931372</v>
      </c>
      <c r="I18263" s="121" t="str">
        <f t="shared" si="285"/>
        <v>BH</v>
      </c>
    </row>
    <row r="18264" spans="2:9" ht="12.75">
      <c r="B18264" s="102">
        <v>249394637</v>
      </c>
      <c r="C18264" s="106">
        <v>0.89374504332416604</v>
      </c>
      <c r="D18264" s="107">
        <v>9.2448640771376933E-2</v>
      </c>
      <c r="E18264" s="106">
        <v>0.81140226696315465</v>
      </c>
      <c r="F18264" s="107">
        <v>0.84615676969092313</v>
      </c>
      <c r="G18264" s="106">
        <v>0.33364416332647995</v>
      </c>
      <c r="H18264" s="107">
        <v>0.71068849855970151</v>
      </c>
      <c r="I18264" s="121" t="str">
        <f t="shared" si="285"/>
        <v>FH</v>
      </c>
    </row>
    <row r="18265" spans="2:9" ht="12.75">
      <c r="B18265" s="102">
        <v>249398680</v>
      </c>
      <c r="C18265" s="106">
        <v>0.349017909965611</v>
      </c>
      <c r="D18265" s="107">
        <v>0.53092520236888507</v>
      </c>
      <c r="E18265" s="106">
        <v>0.75808778885095052</v>
      </c>
      <c r="F18265" s="107">
        <v>0.17461183809465841</v>
      </c>
      <c r="G18265" s="106">
        <v>0.9041223325627441</v>
      </c>
      <c r="H18265" s="107">
        <v>0.70099390686434138</v>
      </c>
      <c r="I18265" s="121" t="str">
        <f t="shared" si="285"/>
        <v>E</v>
      </c>
    </row>
    <row r="18266" spans="2:9" ht="12.75">
      <c r="B18266" s="102">
        <v>249398985</v>
      </c>
      <c r="C18266" s="106">
        <v>0.63301689378677417</v>
      </c>
      <c r="D18266" s="107">
        <v>0.32429244603254803</v>
      </c>
      <c r="E18266" s="106">
        <v>0.18705684767771058</v>
      </c>
      <c r="F18266" s="107">
        <v>0.32361350927586496</v>
      </c>
      <c r="G18266" s="106">
        <v>0.28025768113279348</v>
      </c>
      <c r="H18266" s="107">
        <v>0.39462382249912142</v>
      </c>
      <c r="I18266" s="121" t="str">
        <f t="shared" si="285"/>
        <v>FH</v>
      </c>
    </row>
    <row r="18267" spans="2:9" ht="12.75">
      <c r="B18267" s="102">
        <v>249401856</v>
      </c>
      <c r="C18267" s="106">
        <v>0.35500220252449566</v>
      </c>
      <c r="D18267" s="107">
        <v>0.86262472562152492</v>
      </c>
      <c r="E18267" s="106">
        <v>0.84435965248367673</v>
      </c>
      <c r="F18267" s="107">
        <v>0.60097439171076172</v>
      </c>
      <c r="G18267" s="106">
        <v>0.33980706157750529</v>
      </c>
      <c r="H18267" s="107">
        <v>0.85086283904430537</v>
      </c>
      <c r="I18267" s="121" t="str">
        <f t="shared" si="285"/>
        <v>DF</v>
      </c>
    </row>
    <row r="18268" spans="2:9" ht="12.75">
      <c r="B18268" s="102">
        <v>249407424</v>
      </c>
      <c r="C18268" s="106">
        <v>0.19354520552162047</v>
      </c>
      <c r="D18268" s="107">
        <v>0.6409740189620019</v>
      </c>
      <c r="E18268" s="106">
        <v>0.28720652793134427</v>
      </c>
      <c r="F18268" s="107">
        <v>0.14147140352431475</v>
      </c>
      <c r="G18268" s="106">
        <v>8.6952803800466105E-2</v>
      </c>
      <c r="H18268" s="107">
        <v>0.47227287574518861</v>
      </c>
      <c r="I18268" s="121" t="str">
        <f t="shared" si="285"/>
        <v>DF</v>
      </c>
    </row>
    <row r="18269" spans="2:9" ht="12.75">
      <c r="B18269" s="102">
        <v>249408234</v>
      </c>
      <c r="C18269" s="106">
        <v>0.81385379657621915</v>
      </c>
      <c r="D18269" s="107">
        <v>0.39377483378827804</v>
      </c>
      <c r="E18269" s="106">
        <v>0.16979290201374919</v>
      </c>
      <c r="F18269" s="107">
        <v>2.5662729586388267E-2</v>
      </c>
      <c r="G18269" s="106">
        <v>0.51064400803987908</v>
      </c>
      <c r="H18269" s="107">
        <v>0.52565845830206759</v>
      </c>
      <c r="I18269" s="121" t="str">
        <f t="shared" si="285"/>
        <v>FH</v>
      </c>
    </row>
    <row r="18270" spans="2:9" ht="12.75">
      <c r="B18270" s="102">
        <v>249408612</v>
      </c>
      <c r="C18270" s="106">
        <v>6.9387933115000244E-2</v>
      </c>
      <c r="D18270" s="107">
        <v>0.9285971049613444</v>
      </c>
      <c r="E18270" s="106">
        <v>0.34133915901202894</v>
      </c>
      <c r="F18270" s="107">
        <v>0.63033339718745474</v>
      </c>
      <c r="G18270" s="106">
        <v>0.4851572732038818</v>
      </c>
      <c r="H18270" s="107">
        <v>0.81120730908262151</v>
      </c>
      <c r="I18270" s="121" t="str">
        <f t="shared" si="285"/>
        <v>DF</v>
      </c>
    </row>
    <row r="18271" spans="2:9" ht="12.75">
      <c r="B18271" s="102">
        <v>249408703</v>
      </c>
      <c r="C18271" s="106">
        <v>0.53423681279994728</v>
      </c>
      <c r="D18271" s="107">
        <v>0.89480641261344851</v>
      </c>
      <c r="E18271" s="106">
        <v>0.83259613392135101</v>
      </c>
      <c r="F18271" s="107">
        <v>0.92530145678560882</v>
      </c>
      <c r="G18271" s="106">
        <v>0.47987666742559609</v>
      </c>
      <c r="H18271" s="107">
        <v>0.40726723227483386</v>
      </c>
      <c r="I18271" s="121" t="str">
        <f t="shared" si="285"/>
        <v>C</v>
      </c>
    </row>
    <row r="18272" spans="2:9" ht="12.75">
      <c r="B18272" s="102">
        <v>249411657</v>
      </c>
      <c r="C18272" s="106">
        <v>0.87335183729258237</v>
      </c>
      <c r="D18272" s="107">
        <v>0.53713251701827147</v>
      </c>
      <c r="E18272" s="106">
        <v>0.97523242660620757</v>
      </c>
      <c r="F18272" s="107">
        <v>0.8221954104544773</v>
      </c>
      <c r="G18272" s="106">
        <v>0.10377178088773342</v>
      </c>
      <c r="H18272" s="107">
        <v>0.76581198069325929</v>
      </c>
      <c r="I18272" s="121" t="str">
        <f t="shared" si="285"/>
        <v>TH</v>
      </c>
    </row>
    <row r="18273" spans="2:9" ht="12.75">
      <c r="B18273" s="102">
        <v>249412647</v>
      </c>
      <c r="C18273" s="106">
        <v>0.17845383677375271</v>
      </c>
      <c r="D18273" s="107">
        <v>0.21986548938620509</v>
      </c>
      <c r="E18273" s="106">
        <v>0.93471322468318441</v>
      </c>
      <c r="F18273" s="107">
        <v>0.17583251422010537</v>
      </c>
      <c r="G18273" s="106">
        <v>0.7260162069463405</v>
      </c>
      <c r="H18273" s="107">
        <v>0.75139036049998542</v>
      </c>
      <c r="I18273" s="121" t="str">
        <f t="shared" si="285"/>
        <v>TH</v>
      </c>
    </row>
    <row r="18274" spans="2:9" ht="12.75">
      <c r="B18274" s="102">
        <v>249413827</v>
      </c>
      <c r="C18274" s="106">
        <v>0.36886816346995621</v>
      </c>
      <c r="D18274" s="107">
        <v>0.45923779527913533</v>
      </c>
      <c r="E18274" s="106">
        <v>0.38706399008675141</v>
      </c>
      <c r="F18274" s="107">
        <v>0.75211487234582663</v>
      </c>
      <c r="G18274" s="106">
        <v>0.59381989245933653</v>
      </c>
      <c r="H18274" s="107">
        <v>0.97731520645021686</v>
      </c>
      <c r="I18274" s="121" t="str">
        <f t="shared" si="285"/>
        <v>BH</v>
      </c>
    </row>
    <row r="18275" spans="2:9" ht="12.75">
      <c r="B18275" s="102">
        <v>249414999</v>
      </c>
      <c r="C18275" s="106">
        <v>2.5853078196499624E-2</v>
      </c>
      <c r="D18275" s="107">
        <v>0.51464373995567758</v>
      </c>
      <c r="E18275" s="106">
        <v>2.2576370886790986E-3</v>
      </c>
      <c r="F18275" s="107">
        <v>0.22359399431733418</v>
      </c>
      <c r="G18275" s="106">
        <v>0.36072052131530175</v>
      </c>
      <c r="H18275" s="107">
        <v>0.30157123403007824</v>
      </c>
      <c r="I18275" s="121" t="str">
        <f t="shared" si="285"/>
        <v>DF</v>
      </c>
    </row>
    <row r="18276" spans="2:9" ht="12.75">
      <c r="B18276" s="102">
        <v>249415633</v>
      </c>
      <c r="C18276" s="106">
        <v>0.94791443123943431</v>
      </c>
      <c r="D18276" s="107">
        <v>0.69574537083659505</v>
      </c>
      <c r="E18276" s="106">
        <v>0.78949716942033943</v>
      </c>
      <c r="F18276" s="107">
        <v>3.373558398119858E-2</v>
      </c>
      <c r="G18276" s="106">
        <v>0.16555905408193894</v>
      </c>
      <c r="H18276" s="107">
        <v>0.59639684108274515</v>
      </c>
      <c r="I18276" s="121" t="str">
        <f t="shared" si="285"/>
        <v>FH</v>
      </c>
    </row>
    <row r="18277" spans="2:9" ht="12.75">
      <c r="B18277" s="102">
        <v>249425840</v>
      </c>
      <c r="C18277" s="106">
        <v>0.72442898498583941</v>
      </c>
      <c r="D18277" s="107">
        <v>0.41430257683277727</v>
      </c>
      <c r="E18277" s="106">
        <v>0.67160568754384742</v>
      </c>
      <c r="F18277" s="107">
        <v>0.12250431679352758</v>
      </c>
      <c r="G18277" s="106">
        <v>0.39811899089016034</v>
      </c>
      <c r="H18277" s="107">
        <v>0.33623310900305903</v>
      </c>
      <c r="I18277" s="121" t="str">
        <f t="shared" si="285"/>
        <v>FH</v>
      </c>
    </row>
    <row r="18278" spans="2:9" ht="12.75">
      <c r="B18278" s="102">
        <v>249427390</v>
      </c>
      <c r="C18278" s="106">
        <v>0.90914025206158411</v>
      </c>
      <c r="D18278" s="107">
        <v>0.86876970300001144</v>
      </c>
      <c r="E18278" s="106">
        <v>0.86555415331429764</v>
      </c>
      <c r="F18278" s="107">
        <v>0.61880657416981077</v>
      </c>
      <c r="G18278" s="106">
        <v>0.80749762223167121</v>
      </c>
      <c r="H18278" s="107">
        <v>0.1996792265786933</v>
      </c>
      <c r="I18278" s="121" t="str">
        <f t="shared" si="285"/>
        <v>FH</v>
      </c>
    </row>
    <row r="18279" spans="2:9" ht="12.75">
      <c r="B18279" s="102">
        <v>249429591</v>
      </c>
      <c r="C18279" s="106">
        <v>0.3807557688406229</v>
      </c>
      <c r="D18279" s="107">
        <v>0.37013491003808241</v>
      </c>
      <c r="E18279" s="106">
        <v>0.17446598603608443</v>
      </c>
      <c r="F18279" s="107">
        <v>0.18442389269281723</v>
      </c>
      <c r="G18279" s="106">
        <v>0.82736850695513553</v>
      </c>
      <c r="H18279" s="107">
        <v>0.28907444867138499</v>
      </c>
      <c r="I18279" s="121" t="str">
        <f t="shared" si="285"/>
        <v>E</v>
      </c>
    </row>
    <row r="18280" spans="2:9" ht="12.75">
      <c r="B18280" s="102">
        <v>249431053</v>
      </c>
      <c r="C18280" s="106">
        <v>0.32691193225205195</v>
      </c>
      <c r="D18280" s="107">
        <v>0.88130220531422077</v>
      </c>
      <c r="E18280" s="106">
        <v>0.81290762101508784</v>
      </c>
      <c r="F18280" s="107">
        <v>0.14077373666765025</v>
      </c>
      <c r="G18280" s="106">
        <v>3.3695603589124268E-2</v>
      </c>
      <c r="H18280" s="107">
        <v>0.42420800070212294</v>
      </c>
      <c r="I18280" s="121" t="str">
        <f t="shared" si="285"/>
        <v>DF</v>
      </c>
    </row>
    <row r="18281" spans="2:9" ht="12.75">
      <c r="B18281" s="102">
        <v>249431185</v>
      </c>
      <c r="C18281" s="106">
        <v>0.18790983269467465</v>
      </c>
      <c r="D18281" s="107">
        <v>0.96046547328386245</v>
      </c>
      <c r="E18281" s="106">
        <v>0.13845143549128958</v>
      </c>
      <c r="F18281" s="107">
        <v>0.67696046019525324</v>
      </c>
      <c r="G18281" s="106">
        <v>0.13163301929367011</v>
      </c>
      <c r="H18281" s="107">
        <v>0.38996302266467131</v>
      </c>
      <c r="I18281" s="121" t="str">
        <f t="shared" si="285"/>
        <v>DF</v>
      </c>
    </row>
    <row r="18282" spans="2:9" ht="12.75">
      <c r="B18282" s="102">
        <v>249431621</v>
      </c>
      <c r="C18282" s="106">
        <v>0.68454969127750553</v>
      </c>
      <c r="D18282" s="107">
        <v>0.37561136340535795</v>
      </c>
      <c r="E18282" s="106">
        <v>0.17714103163974282</v>
      </c>
      <c r="F18282" s="107">
        <v>0.19845462459358121</v>
      </c>
      <c r="G18282" s="106">
        <v>0.99707863282576192</v>
      </c>
      <c r="H18282" s="107">
        <v>0.80949104130663763</v>
      </c>
      <c r="I18282" s="121" t="str">
        <f t="shared" si="285"/>
        <v>E</v>
      </c>
    </row>
    <row r="18283" spans="2:9" ht="12.75">
      <c r="B18283" s="102">
        <v>249431688</v>
      </c>
      <c r="C18283" s="106">
        <v>2.4038975725535483E-3</v>
      </c>
      <c r="D18283" s="107">
        <v>4.3203414292629638E-2</v>
      </c>
      <c r="E18283" s="106">
        <v>9.1257545591306055E-2</v>
      </c>
      <c r="F18283" s="107">
        <v>0.18066470079682873</v>
      </c>
      <c r="G18283" s="106">
        <v>0.1068053412600769</v>
      </c>
      <c r="H18283" s="107">
        <v>0.16336669306789053</v>
      </c>
      <c r="I18283" s="121" t="str">
        <f t="shared" si="285"/>
        <v>C</v>
      </c>
    </row>
    <row r="18284" spans="2:9" ht="12.75">
      <c r="B18284" s="102">
        <v>249435722</v>
      </c>
      <c r="C18284" s="106">
        <v>0.14828817000025896</v>
      </c>
      <c r="D18284" s="107">
        <v>0.35691107042027892</v>
      </c>
      <c r="E18284" s="106">
        <v>0.97273557887538997</v>
      </c>
      <c r="F18284" s="107">
        <v>6.059251641715302E-2</v>
      </c>
      <c r="G18284" s="106">
        <v>6.8489362342789128E-2</v>
      </c>
      <c r="H18284" s="107">
        <v>0.22629024120263375</v>
      </c>
      <c r="I18284" s="121" t="str">
        <f t="shared" si="285"/>
        <v>TH</v>
      </c>
    </row>
    <row r="18285" spans="2:9" ht="12.75">
      <c r="B18285" s="102">
        <v>249435962</v>
      </c>
      <c r="C18285" s="106">
        <v>0.24550718099346591</v>
      </c>
      <c r="D18285" s="107">
        <v>0.47024691708728339</v>
      </c>
      <c r="E18285" s="106">
        <v>0.77999574935687876</v>
      </c>
      <c r="F18285" s="107">
        <v>0.58227216757753708</v>
      </c>
      <c r="G18285" s="106">
        <v>0.94868867388681377</v>
      </c>
      <c r="H18285" s="107">
        <v>0.96786043993882354</v>
      </c>
      <c r="I18285" s="121" t="str">
        <f t="shared" si="285"/>
        <v>BH</v>
      </c>
    </row>
    <row r="18286" spans="2:9" ht="12.75">
      <c r="B18286" s="102">
        <v>249439376</v>
      </c>
      <c r="C18286" s="106">
        <v>0.98892903171689239</v>
      </c>
      <c r="D18286" s="107">
        <v>0.41929037986007689</v>
      </c>
      <c r="E18286" s="106">
        <v>0.62939970532913847</v>
      </c>
      <c r="F18286" s="107">
        <v>0.63244257983875851</v>
      </c>
      <c r="G18286" s="106">
        <v>0.56324008087956501</v>
      </c>
      <c r="H18286" s="107">
        <v>0.76594797029611073</v>
      </c>
      <c r="I18286" s="121" t="str">
        <f t="shared" si="285"/>
        <v>FH</v>
      </c>
    </row>
    <row r="18287" spans="2:9" ht="12.75">
      <c r="B18287" s="102">
        <v>249439822</v>
      </c>
      <c r="C18287" s="106">
        <v>9.6614410328601075E-2</v>
      </c>
      <c r="D18287" s="107">
        <v>0.57551585581335929</v>
      </c>
      <c r="E18287" s="106">
        <v>4.4979301862550614E-2</v>
      </c>
      <c r="F18287" s="107">
        <v>0.96181708121301246</v>
      </c>
      <c r="G18287" s="106">
        <v>0.38735451293630963</v>
      </c>
      <c r="H18287" s="107">
        <v>0.94265452629569424</v>
      </c>
      <c r="I18287" s="121" t="str">
        <f t="shared" si="285"/>
        <v>C</v>
      </c>
    </row>
    <row r="18288" spans="2:9" ht="12.75">
      <c r="B18288" s="102">
        <v>249440450</v>
      </c>
      <c r="C18288" s="106">
        <v>0.40941836206890425</v>
      </c>
      <c r="D18288" s="107">
        <v>0.17925983209318552</v>
      </c>
      <c r="E18288" s="106">
        <v>7.8092327601269496E-2</v>
      </c>
      <c r="F18288" s="107">
        <v>0.39049710559406514</v>
      </c>
      <c r="G18288" s="106">
        <v>0.76629611558862543</v>
      </c>
      <c r="H18288" s="107">
        <v>0.39049630616557796</v>
      </c>
      <c r="I18288" s="121" t="str">
        <f t="shared" si="285"/>
        <v>E</v>
      </c>
    </row>
    <row r="18289" spans="2:9" ht="12.75">
      <c r="B18289" s="102">
        <v>249444369</v>
      </c>
      <c r="C18289" s="106">
        <v>0.80659779239531204</v>
      </c>
      <c r="D18289" s="107">
        <v>0.69438860665386581</v>
      </c>
      <c r="E18289" s="106">
        <v>0.98120311248737679</v>
      </c>
      <c r="F18289" s="107">
        <v>0.12149212126369946</v>
      </c>
      <c r="G18289" s="106">
        <v>0.51830463088089385</v>
      </c>
      <c r="H18289" s="107">
        <v>9.399688637015835E-2</v>
      </c>
      <c r="I18289" s="121" t="str">
        <f t="shared" si="285"/>
        <v>TH</v>
      </c>
    </row>
    <row r="18290" spans="2:9" ht="12.75">
      <c r="B18290" s="102">
        <v>249445325</v>
      </c>
      <c r="C18290" s="106">
        <v>0.694497616219242</v>
      </c>
      <c r="D18290" s="107">
        <v>1.5677908789417438E-2</v>
      </c>
      <c r="E18290" s="106">
        <v>0.99000000344382366</v>
      </c>
      <c r="F18290" s="107">
        <v>0.12714463777214036</v>
      </c>
      <c r="G18290" s="106">
        <v>0.42514529944797985</v>
      </c>
      <c r="H18290" s="107">
        <v>4.6504875422946235E-2</v>
      </c>
      <c r="I18290" s="121" t="str">
        <f t="shared" si="285"/>
        <v>TH</v>
      </c>
    </row>
    <row r="18291" spans="2:9" ht="12.75">
      <c r="B18291" s="102">
        <v>249447454</v>
      </c>
      <c r="C18291" s="106">
        <v>0.50572696924215155</v>
      </c>
      <c r="D18291" s="107">
        <v>0.62656747310120786</v>
      </c>
      <c r="E18291" s="106">
        <v>7.7550454688007253E-2</v>
      </c>
      <c r="F18291" s="107">
        <v>0.11621705818951211</v>
      </c>
      <c r="G18291" s="106">
        <v>0.96852751675224313</v>
      </c>
      <c r="H18291" s="107">
        <v>0.87489631455320938</v>
      </c>
      <c r="I18291" s="121" t="str">
        <f t="shared" si="285"/>
        <v>E</v>
      </c>
    </row>
    <row r="18292" spans="2:9" ht="12.75">
      <c r="B18292" s="102">
        <v>249449581</v>
      </c>
      <c r="C18292" s="106">
        <v>9.8930231839555294E-2</v>
      </c>
      <c r="D18292" s="107">
        <v>0.9080415836981528</v>
      </c>
      <c r="E18292" s="106">
        <v>0.1924593608810401</v>
      </c>
      <c r="F18292" s="107">
        <v>0.32598664497275465</v>
      </c>
      <c r="G18292" s="106">
        <v>0.58533464464331009</v>
      </c>
      <c r="H18292" s="107">
        <v>0.28872942019276326</v>
      </c>
      <c r="I18292" s="121" t="str">
        <f t="shared" si="285"/>
        <v>DF</v>
      </c>
    </row>
    <row r="18293" spans="2:9" ht="12.75">
      <c r="B18293" s="102">
        <v>249450993</v>
      </c>
      <c r="C18293" s="106">
        <v>0.77743254292576225</v>
      </c>
      <c r="D18293" s="107">
        <v>0.5557579526017653</v>
      </c>
      <c r="E18293" s="106">
        <v>4.660189168276041E-2</v>
      </c>
      <c r="F18293" s="107">
        <v>0.88802209094176132</v>
      </c>
      <c r="G18293" s="106">
        <v>0.2310576929791226</v>
      </c>
      <c r="H18293" s="107">
        <v>0.83823940362379368</v>
      </c>
      <c r="I18293" s="121" t="str">
        <f t="shared" si="285"/>
        <v>C</v>
      </c>
    </row>
    <row r="18294" spans="2:9" ht="12.75">
      <c r="B18294" s="102">
        <v>249451835</v>
      </c>
      <c r="C18294" s="106">
        <v>0.83277818654409064</v>
      </c>
      <c r="D18294" s="107">
        <v>0.25743368527064092</v>
      </c>
      <c r="E18294" s="106">
        <v>0.61160163948682378</v>
      </c>
      <c r="F18294" s="107">
        <v>0.86675926711897433</v>
      </c>
      <c r="G18294" s="106">
        <v>9.0123792925265178E-2</v>
      </c>
      <c r="H18294" s="107">
        <v>0.8003528245911431</v>
      </c>
      <c r="I18294" s="121" t="str">
        <f t="shared" si="285"/>
        <v>C</v>
      </c>
    </row>
    <row r="18295" spans="2:9" ht="12.75">
      <c r="B18295" s="102">
        <v>249456082</v>
      </c>
      <c r="C18295" s="106">
        <v>0.29836959299877286</v>
      </c>
      <c r="D18295" s="107">
        <v>0.58504371864523907</v>
      </c>
      <c r="E18295" s="106">
        <v>0.67995920317967795</v>
      </c>
      <c r="F18295" s="107">
        <v>0.42171385293462471</v>
      </c>
      <c r="G18295" s="106">
        <v>0.5313709803548976</v>
      </c>
      <c r="H18295" s="107">
        <v>0.38987636325706299</v>
      </c>
      <c r="I18295" s="121" t="str">
        <f t="shared" si="285"/>
        <v>TH</v>
      </c>
    </row>
    <row r="18296" spans="2:9" ht="12.75">
      <c r="B18296" s="102">
        <v>249456132</v>
      </c>
      <c r="C18296" s="106">
        <v>0.17236253791480571</v>
      </c>
      <c r="D18296" s="107">
        <v>2.5285786420590206E-2</v>
      </c>
      <c r="E18296" s="106">
        <v>0.92047350500630643</v>
      </c>
      <c r="F18296" s="107">
        <v>0.97761680972714782</v>
      </c>
      <c r="G18296" s="106">
        <v>0.21625987148692816</v>
      </c>
      <c r="H18296" s="107">
        <v>0.1808251913625476</v>
      </c>
      <c r="I18296" s="121" t="str">
        <f t="shared" si="285"/>
        <v>C</v>
      </c>
    </row>
    <row r="18297" spans="2:9" ht="12.75">
      <c r="B18297" s="102">
        <v>249457370</v>
      </c>
      <c r="C18297" s="106">
        <v>0.59630343054374824</v>
      </c>
      <c r="D18297" s="107">
        <v>0.89282559637455439</v>
      </c>
      <c r="E18297" s="106">
        <v>0.45121925962657272</v>
      </c>
      <c r="F18297" s="107">
        <v>0.55102571005701084</v>
      </c>
      <c r="G18297" s="106">
        <v>0.32253493254560772</v>
      </c>
      <c r="H18297" s="107">
        <v>0.95101481867103743</v>
      </c>
      <c r="I18297" s="121" t="str">
        <f t="shared" si="285"/>
        <v>BH</v>
      </c>
    </row>
    <row r="18298" spans="2:9" ht="12.75">
      <c r="B18298" s="102">
        <v>249462574</v>
      </c>
      <c r="C18298" s="106">
        <v>0.79430123793406349</v>
      </c>
      <c r="D18298" s="107">
        <v>0.13777962121939979</v>
      </c>
      <c r="E18298" s="106">
        <v>0.73315978613351973</v>
      </c>
      <c r="F18298" s="107">
        <v>0.36631998855505832</v>
      </c>
      <c r="G18298" s="106">
        <v>0.50580520612700175</v>
      </c>
      <c r="H18298" s="107">
        <v>5.6445754406772242E-2</v>
      </c>
      <c r="I18298" s="121" t="str">
        <f t="shared" si="285"/>
        <v>FH</v>
      </c>
    </row>
    <row r="18299" spans="2:9" ht="12.75">
      <c r="B18299" s="102">
        <v>249463854</v>
      </c>
      <c r="C18299" s="106">
        <v>0.85689064738323828</v>
      </c>
      <c r="D18299" s="107">
        <v>0.9281865462230563</v>
      </c>
      <c r="E18299" s="106">
        <v>0.49909784268325463</v>
      </c>
      <c r="F18299" s="107">
        <v>0.21379633055399516</v>
      </c>
      <c r="G18299" s="106">
        <v>0.70684283214741694</v>
      </c>
      <c r="H18299" s="107">
        <v>0.12566033602879312</v>
      </c>
      <c r="I18299" s="121" t="str">
        <f t="shared" si="285"/>
        <v>DF</v>
      </c>
    </row>
    <row r="18300" spans="2:9" ht="12.75">
      <c r="B18300" s="102">
        <v>249464870</v>
      </c>
      <c r="C18300" s="106">
        <v>0.82797705641313102</v>
      </c>
      <c r="D18300" s="107">
        <v>0.91313130814776855</v>
      </c>
      <c r="E18300" s="106">
        <v>0.49800047724208962</v>
      </c>
      <c r="F18300" s="107">
        <v>0.21400930548341002</v>
      </c>
      <c r="G18300" s="106">
        <v>0.61873213566889707</v>
      </c>
      <c r="H18300" s="107">
        <v>0.79311059860910782</v>
      </c>
      <c r="I18300" s="121" t="str">
        <f t="shared" si="285"/>
        <v>DF</v>
      </c>
    </row>
    <row r="18301" spans="2:9" ht="12.75">
      <c r="B18301" s="102">
        <v>249465784</v>
      </c>
      <c r="C18301" s="106">
        <v>0.31267103069285263</v>
      </c>
      <c r="D18301" s="107">
        <v>0.75543528872125254</v>
      </c>
      <c r="E18301" s="106">
        <v>0.14057689338665025</v>
      </c>
      <c r="F18301" s="107">
        <v>0.32393043079325956</v>
      </c>
      <c r="G18301" s="106">
        <v>0.57969324572372471</v>
      </c>
      <c r="H18301" s="107">
        <v>0.64682269109510582</v>
      </c>
      <c r="I18301" s="121" t="str">
        <f t="shared" si="285"/>
        <v>DF</v>
      </c>
    </row>
    <row r="18302" spans="2:9" ht="12.75">
      <c r="B18302" s="102">
        <v>249468432</v>
      </c>
      <c r="C18302" s="106">
        <v>4.4481141416101266E-2</v>
      </c>
      <c r="D18302" s="107">
        <v>0.44512617675113475</v>
      </c>
      <c r="E18302" s="106">
        <v>0.84661109390649525</v>
      </c>
      <c r="F18302" s="107">
        <v>0.48309846447966542</v>
      </c>
      <c r="G18302" s="106">
        <v>0.98091297303786829</v>
      </c>
      <c r="H18302" s="107">
        <v>0.79914909865772099</v>
      </c>
      <c r="I18302" s="121" t="str">
        <f t="shared" si="285"/>
        <v>E</v>
      </c>
    </row>
    <row r="18303" spans="2:9" ht="12.75">
      <c r="B18303" s="102">
        <v>249469538</v>
      </c>
      <c r="C18303" s="106">
        <v>0.40799758669782271</v>
      </c>
      <c r="D18303" s="107">
        <v>0.87887086478865317</v>
      </c>
      <c r="E18303" s="106">
        <v>0.86002573255890979</v>
      </c>
      <c r="F18303" s="107">
        <v>0.46355090565224355</v>
      </c>
      <c r="G18303" s="106">
        <v>0.53821371958664521</v>
      </c>
      <c r="H18303" s="107">
        <v>0.1207341705996372</v>
      </c>
      <c r="I18303" s="121" t="str">
        <f t="shared" si="285"/>
        <v>DF</v>
      </c>
    </row>
    <row r="18304" spans="2:9" ht="12.75">
      <c r="B18304" s="102">
        <v>249471148</v>
      </c>
      <c r="C18304" s="106">
        <v>0.81342647805541457</v>
      </c>
      <c r="D18304" s="107">
        <v>3.9938208800437636E-2</v>
      </c>
      <c r="E18304" s="106">
        <v>0.8913821361132479</v>
      </c>
      <c r="F18304" s="107">
        <v>0.83662456243906647</v>
      </c>
      <c r="G18304" s="106">
        <v>0.84469606503249306</v>
      </c>
      <c r="H18304" s="107">
        <v>0.6011796046990181</v>
      </c>
      <c r="I18304" s="121" t="str">
        <f t="shared" si="285"/>
        <v>TH</v>
      </c>
    </row>
    <row r="18305" spans="2:9" ht="12.75">
      <c r="B18305" s="102">
        <v>249472706</v>
      </c>
      <c r="C18305" s="106">
        <v>0.38829923888309392</v>
      </c>
      <c r="D18305" s="107">
        <v>0.2934057682290705</v>
      </c>
      <c r="E18305" s="106">
        <v>0.1565675345736377</v>
      </c>
      <c r="F18305" s="107">
        <v>0.61737507953550663</v>
      </c>
      <c r="G18305" s="106">
        <v>0.32285382786271688</v>
      </c>
      <c r="H18305" s="107">
        <v>0.45381907328625348</v>
      </c>
      <c r="I18305" s="121" t="str">
        <f t="shared" si="285"/>
        <v>C</v>
      </c>
    </row>
    <row r="18306" spans="2:9" ht="12.75">
      <c r="B18306" s="102">
        <v>249476956</v>
      </c>
      <c r="C18306" s="106">
        <v>0.20857983336303132</v>
      </c>
      <c r="D18306" s="107">
        <v>0.64656069787927173</v>
      </c>
      <c r="E18306" s="106">
        <v>5.5167788044770738E-2</v>
      </c>
      <c r="F18306" s="107">
        <v>0.795713364292431</v>
      </c>
      <c r="G18306" s="106">
        <v>0.6820725488799424</v>
      </c>
      <c r="H18306" s="107">
        <v>0.84675202515727266</v>
      </c>
      <c r="I18306" s="121" t="str">
        <f t="shared" si="285"/>
        <v>BH</v>
      </c>
    </row>
    <row r="18307" spans="2:9" ht="12.75">
      <c r="B18307" s="102">
        <v>249477138</v>
      </c>
      <c r="C18307" s="106">
        <v>0.83434169324611829</v>
      </c>
      <c r="D18307" s="107">
        <v>0.59365986397555126</v>
      </c>
      <c r="E18307" s="106">
        <v>0.47905468414362073</v>
      </c>
      <c r="F18307" s="107">
        <v>0.95035210394289704</v>
      </c>
      <c r="G18307" s="106">
        <v>0.28054631122374163</v>
      </c>
      <c r="H18307" s="107">
        <v>0.94634755283317196</v>
      </c>
      <c r="I18307" s="121" t="str">
        <f t="shared" si="285"/>
        <v>C</v>
      </c>
    </row>
    <row r="18308" spans="2:9" ht="12.75">
      <c r="B18308" s="102">
        <v>249477391</v>
      </c>
      <c r="C18308" s="106">
        <v>0.4184317096667014</v>
      </c>
      <c r="D18308" s="107">
        <v>0.41892428972583873</v>
      </c>
      <c r="E18308" s="106">
        <v>0.4492282834007888</v>
      </c>
      <c r="F18308" s="107">
        <v>0.57636502418957658</v>
      </c>
      <c r="G18308" s="106">
        <v>0.40158709571021056</v>
      </c>
      <c r="H18308" s="107">
        <v>9.0068670762613046E-2</v>
      </c>
      <c r="I18308" s="121" t="str">
        <f t="shared" si="285"/>
        <v>C</v>
      </c>
    </row>
    <row r="18309" spans="2:9" ht="12.75">
      <c r="B18309" s="102">
        <v>249477524</v>
      </c>
      <c r="C18309" s="106">
        <v>0.10794919629215283</v>
      </c>
      <c r="D18309" s="107">
        <v>0.28294500277937673</v>
      </c>
      <c r="E18309" s="106">
        <v>0.37892127993006142</v>
      </c>
      <c r="F18309" s="107">
        <v>0.78951891351395442</v>
      </c>
      <c r="G18309" s="106">
        <v>0.44542682191472416</v>
      </c>
      <c r="H18309" s="107">
        <v>1.7335544554098137E-2</v>
      </c>
      <c r="I18309" s="121" t="str">
        <f t="shared" ref="I18309:I18372" si="286">INDEX($C$3:$H$3, MATCH(MAX(C18309:H18309), C18309:H18309, 0))</f>
        <v>C</v>
      </c>
    </row>
    <row r="18310" spans="2:9" ht="12.75">
      <c r="B18310" s="102">
        <v>249479784</v>
      </c>
      <c r="C18310" s="106">
        <v>0.44471498937987786</v>
      </c>
      <c r="D18310" s="107">
        <v>0.83018660262581023</v>
      </c>
      <c r="E18310" s="106">
        <v>8.6804468116006284E-2</v>
      </c>
      <c r="F18310" s="107">
        <v>0.43481397437599068</v>
      </c>
      <c r="G18310" s="106">
        <v>0.51709748576648273</v>
      </c>
      <c r="H18310" s="107">
        <v>0.83891039684056889</v>
      </c>
      <c r="I18310" s="121" t="str">
        <f t="shared" si="286"/>
        <v>BH</v>
      </c>
    </row>
    <row r="18311" spans="2:9" ht="12.75">
      <c r="B18311" s="102">
        <v>249482087</v>
      </c>
      <c r="C18311" s="106">
        <v>0.84871248711952685</v>
      </c>
      <c r="D18311" s="107">
        <v>0.5553946295295642</v>
      </c>
      <c r="E18311" s="106">
        <v>0.92961059754569053</v>
      </c>
      <c r="F18311" s="107">
        <v>0.22218351265088643</v>
      </c>
      <c r="G18311" s="106">
        <v>0.82837246815435894</v>
      </c>
      <c r="H18311" s="107">
        <v>0.78764308843850106</v>
      </c>
      <c r="I18311" s="121" t="str">
        <f t="shared" si="286"/>
        <v>TH</v>
      </c>
    </row>
    <row r="18312" spans="2:9" ht="12.75">
      <c r="B18312" s="102">
        <v>249482755</v>
      </c>
      <c r="C18312" s="106">
        <v>0.66920511704394414</v>
      </c>
      <c r="D18312" s="107">
        <v>0.61635625878759304</v>
      </c>
      <c r="E18312" s="106">
        <v>0.65608596993004742</v>
      </c>
      <c r="F18312" s="107">
        <v>3.4057399115468456E-2</v>
      </c>
      <c r="G18312" s="106">
        <v>0.41209123770633749</v>
      </c>
      <c r="H18312" s="107">
        <v>0.28548692410243781</v>
      </c>
      <c r="I18312" s="121" t="str">
        <f t="shared" si="286"/>
        <v>FH</v>
      </c>
    </row>
    <row r="18313" spans="2:9" ht="12.75">
      <c r="B18313" s="102">
        <v>249485240</v>
      </c>
      <c r="C18313" s="106">
        <v>0.56727016513564354</v>
      </c>
      <c r="D18313" s="107">
        <v>0.9782047978045123</v>
      </c>
      <c r="E18313" s="106">
        <v>0.2088031999140143</v>
      </c>
      <c r="F18313" s="107">
        <v>0.41265921517173587</v>
      </c>
      <c r="G18313" s="106">
        <v>0.18005322283820036</v>
      </c>
      <c r="H18313" s="107">
        <v>0.86221069535118655</v>
      </c>
      <c r="I18313" s="121" t="str">
        <f t="shared" si="286"/>
        <v>DF</v>
      </c>
    </row>
    <row r="18314" spans="2:9" ht="12.75">
      <c r="B18314" s="102">
        <v>249486097</v>
      </c>
      <c r="C18314" s="106">
        <v>0.56657488670979994</v>
      </c>
      <c r="D18314" s="107">
        <v>0.84490144118758193</v>
      </c>
      <c r="E18314" s="106">
        <v>2.5521257756210058E-2</v>
      </c>
      <c r="F18314" s="107">
        <v>0.5100819541689432</v>
      </c>
      <c r="G18314" s="106">
        <v>6.6449474694050714E-2</v>
      </c>
      <c r="H18314" s="107">
        <v>0.8644975272855755</v>
      </c>
      <c r="I18314" s="121" t="str">
        <f t="shared" si="286"/>
        <v>BH</v>
      </c>
    </row>
    <row r="18315" spans="2:9" ht="12.75">
      <c r="B18315" s="102">
        <v>249486681</v>
      </c>
      <c r="C18315" s="106">
        <v>0.65103868662278908</v>
      </c>
      <c r="D18315" s="107">
        <v>0.48625663489434512</v>
      </c>
      <c r="E18315" s="106">
        <v>0.85054375328649301</v>
      </c>
      <c r="F18315" s="107">
        <v>0.31811278659848385</v>
      </c>
      <c r="G18315" s="106">
        <v>4.0186789214922802E-2</v>
      </c>
      <c r="H18315" s="107">
        <v>1.8444358110341952E-2</v>
      </c>
      <c r="I18315" s="121" t="str">
        <f t="shared" si="286"/>
        <v>TH</v>
      </c>
    </row>
    <row r="18316" spans="2:9" ht="12.75">
      <c r="B18316" s="102">
        <v>249486765</v>
      </c>
      <c r="C18316" s="106">
        <v>0.92018006989226198</v>
      </c>
      <c r="D18316" s="107">
        <v>0.76394506257205563</v>
      </c>
      <c r="E18316" s="106">
        <v>0.82285802117498985</v>
      </c>
      <c r="F18316" s="107">
        <v>0.60231168822255832</v>
      </c>
      <c r="G18316" s="106">
        <v>0.22173358137744703</v>
      </c>
      <c r="H18316" s="107">
        <v>0.83724865822876193</v>
      </c>
      <c r="I18316" s="121" t="str">
        <f t="shared" si="286"/>
        <v>FH</v>
      </c>
    </row>
    <row r="18317" spans="2:9" ht="12.75">
      <c r="B18317" s="102">
        <v>249488505</v>
      </c>
      <c r="C18317" s="106">
        <v>8.7079744641110679E-2</v>
      </c>
      <c r="D18317" s="107">
        <v>3.9852457397462793E-2</v>
      </c>
      <c r="E18317" s="106">
        <v>0.30991988968763806</v>
      </c>
      <c r="F18317" s="107">
        <v>0.61840076786034293</v>
      </c>
      <c r="G18317" s="106">
        <v>0.62437145819140927</v>
      </c>
      <c r="H18317" s="107">
        <v>0.6988964003423952</v>
      </c>
      <c r="I18317" s="121" t="str">
        <f t="shared" si="286"/>
        <v>BH</v>
      </c>
    </row>
    <row r="18318" spans="2:9" ht="12.75">
      <c r="B18318" s="102">
        <v>249489619</v>
      </c>
      <c r="C18318" s="106">
        <v>0.99463344419894573</v>
      </c>
      <c r="D18318" s="107">
        <v>0.4607745831869372</v>
      </c>
      <c r="E18318" s="106">
        <v>0.41671398928815773</v>
      </c>
      <c r="F18318" s="107">
        <v>0.18638100585853068</v>
      </c>
      <c r="G18318" s="106">
        <v>0.76878617001260041</v>
      </c>
      <c r="H18318" s="107">
        <v>0.33792175164239513</v>
      </c>
      <c r="I18318" s="121" t="str">
        <f t="shared" si="286"/>
        <v>FH</v>
      </c>
    </row>
    <row r="18319" spans="2:9" ht="12.75">
      <c r="B18319" s="102">
        <v>249490534</v>
      </c>
      <c r="C18319" s="106">
        <v>0.61202038286364435</v>
      </c>
      <c r="D18319" s="107">
        <v>0.23277073793683778</v>
      </c>
      <c r="E18319" s="106">
        <v>0.5455455535331728</v>
      </c>
      <c r="F18319" s="107">
        <v>0.86839695974119557</v>
      </c>
      <c r="G18319" s="106">
        <v>0.67623339227044799</v>
      </c>
      <c r="H18319" s="107">
        <v>0.62655951490415873</v>
      </c>
      <c r="I18319" s="121" t="str">
        <f t="shared" si="286"/>
        <v>C</v>
      </c>
    </row>
    <row r="18320" spans="2:9" ht="12.75">
      <c r="B18320" s="102">
        <v>249492235</v>
      </c>
      <c r="C18320" s="106">
        <v>0.24406124678405927</v>
      </c>
      <c r="D18320" s="107">
        <v>0.5362545800358538</v>
      </c>
      <c r="E18320" s="106">
        <v>0.83822894148869054</v>
      </c>
      <c r="F18320" s="107">
        <v>0.52860896112824118</v>
      </c>
      <c r="G18320" s="106">
        <v>0.21031833397969124</v>
      </c>
      <c r="H18320" s="107">
        <v>0.42888954239700894</v>
      </c>
      <c r="I18320" s="121" t="str">
        <f t="shared" si="286"/>
        <v>TH</v>
      </c>
    </row>
    <row r="18321" spans="2:9" ht="12.75">
      <c r="B18321" s="102">
        <v>249492597</v>
      </c>
      <c r="C18321" s="106">
        <v>0.88614912053131012</v>
      </c>
      <c r="D18321" s="107">
        <v>0.64346222351513749</v>
      </c>
      <c r="E18321" s="106">
        <v>0.22319970371552977</v>
      </c>
      <c r="F18321" s="107">
        <v>0.7331781574248617</v>
      </c>
      <c r="G18321" s="106">
        <v>0.27712059500886332</v>
      </c>
      <c r="H18321" s="107">
        <v>2.1808262834746017E-2</v>
      </c>
      <c r="I18321" s="121" t="str">
        <f t="shared" si="286"/>
        <v>FH</v>
      </c>
    </row>
    <row r="18322" spans="2:9" ht="12.75">
      <c r="B18322" s="102">
        <v>249495964</v>
      </c>
      <c r="C18322" s="106">
        <v>0.81593246969302902</v>
      </c>
      <c r="D18322" s="107">
        <v>0.53980592867661681</v>
      </c>
      <c r="E18322" s="106">
        <v>0.48376449007920486</v>
      </c>
      <c r="F18322" s="107">
        <v>0.74287680874041628</v>
      </c>
      <c r="G18322" s="106">
        <v>0.50141999129190884</v>
      </c>
      <c r="H18322" s="107">
        <v>0.64795195096408031</v>
      </c>
      <c r="I18322" s="121" t="str">
        <f t="shared" si="286"/>
        <v>FH</v>
      </c>
    </row>
    <row r="18323" spans="2:9" ht="12.75">
      <c r="B18323" s="102">
        <v>249496286</v>
      </c>
      <c r="C18323" s="106">
        <v>0.29205897523006619</v>
      </c>
      <c r="D18323" s="107">
        <v>0.53039308078777481</v>
      </c>
      <c r="E18323" s="106">
        <v>0.29146448943878323</v>
      </c>
      <c r="F18323" s="107">
        <v>0.88359362764193805</v>
      </c>
      <c r="G18323" s="106">
        <v>0.75416109594297254</v>
      </c>
      <c r="H18323" s="107">
        <v>0.63720966416883518</v>
      </c>
      <c r="I18323" s="121" t="str">
        <f t="shared" si="286"/>
        <v>C</v>
      </c>
    </row>
    <row r="18324" spans="2:9" ht="12.75">
      <c r="B18324" s="102">
        <v>249499501</v>
      </c>
      <c r="C18324" s="106">
        <v>0.80959676087623</v>
      </c>
      <c r="D18324" s="107">
        <v>0.6380745019077334</v>
      </c>
      <c r="E18324" s="106">
        <v>0.10222883731499177</v>
      </c>
      <c r="F18324" s="107">
        <v>0.61872774804941089</v>
      </c>
      <c r="G18324" s="106">
        <v>0.48917668318530971</v>
      </c>
      <c r="H18324" s="107">
        <v>0.56966197867719548</v>
      </c>
      <c r="I18324" s="121" t="str">
        <f t="shared" si="286"/>
        <v>FH</v>
      </c>
    </row>
    <row r="18325" spans="2:9" ht="12.75">
      <c r="B18325" s="102">
        <v>249501367</v>
      </c>
      <c r="C18325" s="106">
        <v>0.96283742487839197</v>
      </c>
      <c r="D18325" s="107">
        <v>0.73604818278063755</v>
      </c>
      <c r="E18325" s="106">
        <v>0.7269378871700487</v>
      </c>
      <c r="F18325" s="107">
        <v>0.96943946112568113</v>
      </c>
      <c r="G18325" s="106">
        <v>0.77942644799760363</v>
      </c>
      <c r="H18325" s="107">
        <v>0.78504022569033172</v>
      </c>
      <c r="I18325" s="121" t="str">
        <f t="shared" si="286"/>
        <v>C</v>
      </c>
    </row>
    <row r="18326" spans="2:9" ht="12.75">
      <c r="B18326" s="102">
        <v>249501523</v>
      </c>
      <c r="C18326" s="106">
        <v>0.4486183701748061</v>
      </c>
      <c r="D18326" s="107">
        <v>0.15412669134722545</v>
      </c>
      <c r="E18326" s="106">
        <v>0.13535859688890817</v>
      </c>
      <c r="F18326" s="107">
        <v>0.57833249099922779</v>
      </c>
      <c r="G18326" s="106">
        <v>0.31678728054585559</v>
      </c>
      <c r="H18326" s="107">
        <v>0.56953971664932568</v>
      </c>
      <c r="I18326" s="121" t="str">
        <f t="shared" si="286"/>
        <v>C</v>
      </c>
    </row>
    <row r="18327" spans="2:9" ht="12.75">
      <c r="B18327" s="102">
        <v>249504683</v>
      </c>
      <c r="C18327" s="106">
        <v>0.83607766320829668</v>
      </c>
      <c r="D18327" s="107">
        <v>0.60296671192438045</v>
      </c>
      <c r="E18327" s="106">
        <v>0.53472713385478476</v>
      </c>
      <c r="F18327" s="107">
        <v>6.9731527213230837E-2</v>
      </c>
      <c r="G18327" s="106">
        <v>0.81727553011721787</v>
      </c>
      <c r="H18327" s="107">
        <v>0.64690288509288507</v>
      </c>
      <c r="I18327" s="121" t="str">
        <f t="shared" si="286"/>
        <v>FH</v>
      </c>
    </row>
    <row r="18328" spans="2:9" ht="12.75">
      <c r="B18328" s="102">
        <v>249508182</v>
      </c>
      <c r="C18328" s="106">
        <v>0.8523135808387563</v>
      </c>
      <c r="D18328" s="107">
        <v>6.9368481046206298E-2</v>
      </c>
      <c r="E18328" s="106">
        <v>0.10855852294704604</v>
      </c>
      <c r="F18328" s="107">
        <v>0.8173160783646829</v>
      </c>
      <c r="G18328" s="106">
        <v>0.68799423725893138</v>
      </c>
      <c r="H18328" s="107">
        <v>0.44408196744781159</v>
      </c>
      <c r="I18328" s="121" t="str">
        <f t="shared" si="286"/>
        <v>FH</v>
      </c>
    </row>
    <row r="18329" spans="2:9" ht="12.75">
      <c r="B18329" s="102">
        <v>249509107</v>
      </c>
      <c r="C18329" s="106">
        <v>0.90551233055612634</v>
      </c>
      <c r="D18329" s="107">
        <v>0.51164951018796589</v>
      </c>
      <c r="E18329" s="106">
        <v>0.67317217482370517</v>
      </c>
      <c r="F18329" s="107">
        <v>0.49817028529664675</v>
      </c>
      <c r="G18329" s="106">
        <v>0.11027652769553686</v>
      </c>
      <c r="H18329" s="107">
        <v>0.45544753387637038</v>
      </c>
      <c r="I18329" s="121" t="str">
        <f t="shared" si="286"/>
        <v>FH</v>
      </c>
    </row>
    <row r="18330" spans="2:9" ht="12.75">
      <c r="B18330" s="102">
        <v>249511144</v>
      </c>
      <c r="C18330" s="106">
        <v>0.73741480934392989</v>
      </c>
      <c r="D18330" s="107">
        <v>0.92395332752149617</v>
      </c>
      <c r="E18330" s="106">
        <v>0.17862160741081112</v>
      </c>
      <c r="F18330" s="107">
        <v>0.60688116166064821</v>
      </c>
      <c r="G18330" s="106">
        <v>0.41090609342989515</v>
      </c>
      <c r="H18330" s="107">
        <v>0.27879639399190248</v>
      </c>
      <c r="I18330" s="121" t="str">
        <f t="shared" si="286"/>
        <v>DF</v>
      </c>
    </row>
    <row r="18331" spans="2:9" ht="12.75">
      <c r="B18331" s="102">
        <v>249513643</v>
      </c>
      <c r="C18331" s="106">
        <v>0.46079865491222449</v>
      </c>
      <c r="D18331" s="107">
        <v>0.99216828555747938</v>
      </c>
      <c r="E18331" s="106">
        <v>0.34672272261064929</v>
      </c>
      <c r="F18331" s="107">
        <v>0.71962612998480857</v>
      </c>
      <c r="G18331" s="106">
        <v>0.39189531087127794</v>
      </c>
      <c r="H18331" s="107">
        <v>0.11889361583374125</v>
      </c>
      <c r="I18331" s="121" t="str">
        <f t="shared" si="286"/>
        <v>DF</v>
      </c>
    </row>
    <row r="18332" spans="2:9" ht="12.75">
      <c r="B18332" s="102">
        <v>249515162</v>
      </c>
      <c r="C18332" s="106">
        <v>0.81175025945906309</v>
      </c>
      <c r="D18332" s="107">
        <v>0.13410581910286568</v>
      </c>
      <c r="E18332" s="106">
        <v>0.35752493538782559</v>
      </c>
      <c r="F18332" s="107">
        <v>0.85061283219994199</v>
      </c>
      <c r="G18332" s="106">
        <v>0.31155687996205206</v>
      </c>
      <c r="H18332" s="107">
        <v>1.7993899437055427E-2</v>
      </c>
      <c r="I18332" s="121" t="str">
        <f t="shared" si="286"/>
        <v>C</v>
      </c>
    </row>
    <row r="18333" spans="2:9" ht="12.75">
      <c r="B18333" s="102">
        <v>249515383</v>
      </c>
      <c r="C18333" s="106">
        <v>8.8649415012985955E-2</v>
      </c>
      <c r="D18333" s="107">
        <v>0.20039361502460995</v>
      </c>
      <c r="E18333" s="106">
        <v>0.50985297591772394</v>
      </c>
      <c r="F18333" s="107">
        <v>0.44423317532374806</v>
      </c>
      <c r="G18333" s="106">
        <v>0.91045905775977531</v>
      </c>
      <c r="H18333" s="107">
        <v>0.8223649537538158</v>
      </c>
      <c r="I18333" s="121" t="str">
        <f t="shared" si="286"/>
        <v>E</v>
      </c>
    </row>
    <row r="18334" spans="2:9" ht="12.75">
      <c r="B18334" s="102">
        <v>249520341</v>
      </c>
      <c r="C18334" s="106">
        <v>0.10254393531228256</v>
      </c>
      <c r="D18334" s="107">
        <v>0.58986549493422791</v>
      </c>
      <c r="E18334" s="106">
        <v>0.13918865507543865</v>
      </c>
      <c r="F18334" s="107">
        <v>0.42750430908919035</v>
      </c>
      <c r="G18334" s="106">
        <v>0.80074816453112874</v>
      </c>
      <c r="H18334" s="107">
        <v>0.56832086067308563</v>
      </c>
      <c r="I18334" s="121" t="str">
        <f t="shared" si="286"/>
        <v>E</v>
      </c>
    </row>
    <row r="18335" spans="2:9" ht="12.75">
      <c r="B18335" s="102">
        <v>249520903</v>
      </c>
      <c r="C18335" s="106">
        <v>0.90756917701913609</v>
      </c>
      <c r="D18335" s="107">
        <v>4.5001361586809452E-2</v>
      </c>
      <c r="E18335" s="106">
        <v>0.69903130500533361</v>
      </c>
      <c r="F18335" s="107">
        <v>0.64370460591047696</v>
      </c>
      <c r="G18335" s="106">
        <v>0.20197087817084114</v>
      </c>
      <c r="H18335" s="107">
        <v>0.95519762113936246</v>
      </c>
      <c r="I18335" s="121" t="str">
        <f t="shared" si="286"/>
        <v>BH</v>
      </c>
    </row>
    <row r="18336" spans="2:9" ht="12.75">
      <c r="B18336" s="102">
        <v>249523741</v>
      </c>
      <c r="C18336" s="106">
        <v>0.51054608483610231</v>
      </c>
      <c r="D18336" s="107">
        <v>0.13598544180880356</v>
      </c>
      <c r="E18336" s="106">
        <v>0.71795554508469572</v>
      </c>
      <c r="F18336" s="107">
        <v>0.1833386617683157</v>
      </c>
      <c r="G18336" s="106">
        <v>0.92707270980951617</v>
      </c>
      <c r="H18336" s="107">
        <v>0.39745131666691602</v>
      </c>
      <c r="I18336" s="121" t="str">
        <f t="shared" si="286"/>
        <v>E</v>
      </c>
    </row>
    <row r="18337" spans="2:9" ht="12.75">
      <c r="B18337" s="102">
        <v>249524105</v>
      </c>
      <c r="C18337" s="106">
        <v>0.79581489028892882</v>
      </c>
      <c r="D18337" s="107">
        <v>0.57613504539604432</v>
      </c>
      <c r="E18337" s="106">
        <v>0.29459537884385778</v>
      </c>
      <c r="F18337" s="107">
        <v>0.39349906932691958</v>
      </c>
      <c r="G18337" s="106">
        <v>0.64915402729310157</v>
      </c>
      <c r="H18337" s="107">
        <v>0.55291242929580076</v>
      </c>
      <c r="I18337" s="121" t="str">
        <f t="shared" si="286"/>
        <v>FH</v>
      </c>
    </row>
    <row r="18338" spans="2:9" ht="12.75">
      <c r="B18338" s="102">
        <v>249525458</v>
      </c>
      <c r="C18338" s="106">
        <v>0.38608057144492669</v>
      </c>
      <c r="D18338" s="107">
        <v>0.62116264817385147</v>
      </c>
      <c r="E18338" s="106">
        <v>0.40720019187007495</v>
      </c>
      <c r="F18338" s="107">
        <v>0.42367961362617201</v>
      </c>
      <c r="G18338" s="106">
        <v>0.66486379373291005</v>
      </c>
      <c r="H18338" s="107">
        <v>0.79196664821410323</v>
      </c>
      <c r="I18338" s="121" t="str">
        <f t="shared" si="286"/>
        <v>BH</v>
      </c>
    </row>
    <row r="18339" spans="2:9" ht="12.75">
      <c r="B18339" s="102">
        <v>249526242</v>
      </c>
      <c r="C18339" s="106">
        <v>0.37894667104121194</v>
      </c>
      <c r="D18339" s="107">
        <v>0.17629889667816023</v>
      </c>
      <c r="E18339" s="106">
        <v>0.49527700745573444</v>
      </c>
      <c r="F18339" s="107">
        <v>0.48274960451710314</v>
      </c>
      <c r="G18339" s="106">
        <v>0.39718355816267614</v>
      </c>
      <c r="H18339" s="107">
        <v>0.74604482447932896</v>
      </c>
      <c r="I18339" s="121" t="str">
        <f t="shared" si="286"/>
        <v>BH</v>
      </c>
    </row>
    <row r="18340" spans="2:9" ht="12.75">
      <c r="B18340" s="102">
        <v>249526976</v>
      </c>
      <c r="C18340" s="106">
        <v>0.37373216358284722</v>
      </c>
      <c r="D18340" s="107">
        <v>5.8293760061792987E-2</v>
      </c>
      <c r="E18340" s="106">
        <v>0.60400489549556213</v>
      </c>
      <c r="F18340" s="107">
        <v>0.94321598205463886</v>
      </c>
      <c r="G18340" s="106">
        <v>0.47320029224812576</v>
      </c>
      <c r="H18340" s="107">
        <v>0.99419011255918255</v>
      </c>
      <c r="I18340" s="121" t="str">
        <f t="shared" si="286"/>
        <v>BH</v>
      </c>
    </row>
    <row r="18341" spans="2:9" ht="12.75">
      <c r="B18341" s="102">
        <v>249527232</v>
      </c>
      <c r="C18341" s="106">
        <v>0.78697346220829312</v>
      </c>
      <c r="D18341" s="107">
        <v>0.5517846488075191</v>
      </c>
      <c r="E18341" s="106">
        <v>0.21724872637048875</v>
      </c>
      <c r="F18341" s="107">
        <v>0.99350436102554962</v>
      </c>
      <c r="G18341" s="106">
        <v>0.41877500877390439</v>
      </c>
      <c r="H18341" s="107">
        <v>0.88132907759074297</v>
      </c>
      <c r="I18341" s="121" t="str">
        <f t="shared" si="286"/>
        <v>C</v>
      </c>
    </row>
    <row r="18342" spans="2:9" ht="12.75">
      <c r="B18342" s="102">
        <v>249527834</v>
      </c>
      <c r="C18342" s="106">
        <v>0.8678695056604786</v>
      </c>
      <c r="D18342" s="107">
        <v>0.69297510638235438</v>
      </c>
      <c r="E18342" s="106">
        <v>0.38851282796017772</v>
      </c>
      <c r="F18342" s="107">
        <v>0.44555189752146318</v>
      </c>
      <c r="G18342" s="106">
        <v>0.49568364722329528</v>
      </c>
      <c r="H18342" s="107">
        <v>0.31195462280936903</v>
      </c>
      <c r="I18342" s="121" t="str">
        <f t="shared" si="286"/>
        <v>FH</v>
      </c>
    </row>
    <row r="18343" spans="2:9" ht="12.75">
      <c r="B18343" s="102">
        <v>249528576</v>
      </c>
      <c r="C18343" s="106">
        <v>0.22558325499109877</v>
      </c>
      <c r="D18343" s="107">
        <v>0.79382287368504567</v>
      </c>
      <c r="E18343" s="106">
        <v>0.78137286175871168</v>
      </c>
      <c r="F18343" s="107">
        <v>0.37679521007165118</v>
      </c>
      <c r="G18343" s="106">
        <v>0.23052250424648868</v>
      </c>
      <c r="H18343" s="107">
        <v>0.43580306015636427</v>
      </c>
      <c r="I18343" s="121" t="str">
        <f t="shared" si="286"/>
        <v>DF</v>
      </c>
    </row>
    <row r="18344" spans="2:9" ht="12.75">
      <c r="B18344" s="102">
        <v>249529722</v>
      </c>
      <c r="C18344" s="106">
        <v>0.44661838686727529</v>
      </c>
      <c r="D18344" s="107">
        <v>0.73293611539557313</v>
      </c>
      <c r="E18344" s="106">
        <v>1.5106301405843237E-2</v>
      </c>
      <c r="F18344" s="107">
        <v>0.16662404153678922</v>
      </c>
      <c r="G18344" s="106">
        <v>0.24179781377983778</v>
      </c>
      <c r="H18344" s="107">
        <v>0.3163033113903948</v>
      </c>
      <c r="I18344" s="121" t="str">
        <f t="shared" si="286"/>
        <v>DF</v>
      </c>
    </row>
    <row r="18345" spans="2:9" ht="12.75">
      <c r="B18345" s="102">
        <v>249532346</v>
      </c>
      <c r="C18345" s="106">
        <v>0.64755085190170014</v>
      </c>
      <c r="D18345" s="107">
        <v>0.10918617107398387</v>
      </c>
      <c r="E18345" s="106">
        <v>0.84293001448721183</v>
      </c>
      <c r="F18345" s="107">
        <v>0.74323489296316625</v>
      </c>
      <c r="G18345" s="106">
        <v>0.88667591702324833</v>
      </c>
      <c r="H18345" s="107">
        <v>0.37657692058031134</v>
      </c>
      <c r="I18345" s="121" t="str">
        <f t="shared" si="286"/>
        <v>E</v>
      </c>
    </row>
    <row r="18346" spans="2:9" ht="12.75">
      <c r="B18346" s="102">
        <v>249533583</v>
      </c>
      <c r="C18346" s="106">
        <v>0.42246951316408943</v>
      </c>
      <c r="D18346" s="107">
        <v>0.69588333670950586</v>
      </c>
      <c r="E18346" s="106">
        <v>0.54817321310673428</v>
      </c>
      <c r="F18346" s="107">
        <v>0.90569840223113207</v>
      </c>
      <c r="G18346" s="106">
        <v>0.38747473784045638</v>
      </c>
      <c r="H18346" s="107">
        <v>0.64240191527246826</v>
      </c>
      <c r="I18346" s="121" t="str">
        <f t="shared" si="286"/>
        <v>C</v>
      </c>
    </row>
    <row r="18347" spans="2:9" ht="12.75">
      <c r="B18347" s="102">
        <v>249534896</v>
      </c>
      <c r="C18347" s="106">
        <v>0.86551790683142205</v>
      </c>
      <c r="D18347" s="107">
        <v>0.99081930081172942</v>
      </c>
      <c r="E18347" s="106">
        <v>2.3502512108843909E-2</v>
      </c>
      <c r="F18347" s="107">
        <v>0.14598166227568954</v>
      </c>
      <c r="G18347" s="106">
        <v>0.86365676413337056</v>
      </c>
      <c r="H18347" s="107">
        <v>0.59432273284645643</v>
      </c>
      <c r="I18347" s="121" t="str">
        <f t="shared" si="286"/>
        <v>DF</v>
      </c>
    </row>
    <row r="18348" spans="2:9" ht="12.75">
      <c r="B18348" s="102">
        <v>249540309</v>
      </c>
      <c r="C18348" s="106">
        <v>0.66733727214915306</v>
      </c>
      <c r="D18348" s="107">
        <v>0.37231403655395923</v>
      </c>
      <c r="E18348" s="106">
        <v>0.74467427825004773</v>
      </c>
      <c r="F18348" s="107">
        <v>0.83176034932595599</v>
      </c>
      <c r="G18348" s="106">
        <v>0.26772276632946701</v>
      </c>
      <c r="H18348" s="107">
        <v>0.4087665072412372</v>
      </c>
      <c r="I18348" s="121" t="str">
        <f t="shared" si="286"/>
        <v>C</v>
      </c>
    </row>
    <row r="18349" spans="2:9" ht="12.75">
      <c r="B18349" s="102">
        <v>249540539</v>
      </c>
      <c r="C18349" s="106">
        <v>0.16174693881663593</v>
      </c>
      <c r="D18349" s="107">
        <v>0.55666380134554272</v>
      </c>
      <c r="E18349" s="106">
        <v>0.8007939096002985</v>
      </c>
      <c r="F18349" s="107">
        <v>0.78026183799115234</v>
      </c>
      <c r="G18349" s="106">
        <v>0.61988444969852119</v>
      </c>
      <c r="H18349" s="107">
        <v>0.59831061908802363</v>
      </c>
      <c r="I18349" s="121" t="str">
        <f t="shared" si="286"/>
        <v>TH</v>
      </c>
    </row>
    <row r="18350" spans="2:9" ht="12.75">
      <c r="B18350" s="102">
        <v>249540778</v>
      </c>
      <c r="C18350" s="106">
        <v>6.4695929055879287E-2</v>
      </c>
      <c r="D18350" s="107">
        <v>0.61750590902223901</v>
      </c>
      <c r="E18350" s="106">
        <v>0.55267599925156663</v>
      </c>
      <c r="F18350" s="107">
        <v>0.39573897707626693</v>
      </c>
      <c r="G18350" s="106">
        <v>0.35319912446374113</v>
      </c>
      <c r="H18350" s="107">
        <v>0.7494885804499698</v>
      </c>
      <c r="I18350" s="121" t="str">
        <f t="shared" si="286"/>
        <v>BH</v>
      </c>
    </row>
    <row r="18351" spans="2:9" ht="12.75">
      <c r="B18351" s="102">
        <v>249541875</v>
      </c>
      <c r="C18351" s="106">
        <v>0.29429514890467745</v>
      </c>
      <c r="D18351" s="107">
        <v>0.43016998190674172</v>
      </c>
      <c r="E18351" s="106">
        <v>0.50697752008679409</v>
      </c>
      <c r="F18351" s="107">
        <v>0.74771541161116506</v>
      </c>
      <c r="G18351" s="106">
        <v>0.30398770592851676</v>
      </c>
      <c r="H18351" s="107">
        <v>0.62586367333776671</v>
      </c>
      <c r="I18351" s="121" t="str">
        <f t="shared" si="286"/>
        <v>C</v>
      </c>
    </row>
    <row r="18352" spans="2:9" ht="12.75">
      <c r="B18352" s="102">
        <v>249544622</v>
      </c>
      <c r="C18352" s="106">
        <v>0.83093437706807638</v>
      </c>
      <c r="D18352" s="107">
        <v>0.97912609909703008</v>
      </c>
      <c r="E18352" s="106">
        <v>0.77774143948053909</v>
      </c>
      <c r="F18352" s="107">
        <v>0.71519955958711612</v>
      </c>
      <c r="G18352" s="106">
        <v>0.34330848341898701</v>
      </c>
      <c r="H18352" s="107">
        <v>0.57788491324918834</v>
      </c>
      <c r="I18352" s="121" t="str">
        <f t="shared" si="286"/>
        <v>DF</v>
      </c>
    </row>
    <row r="18353" spans="2:9" ht="12.75">
      <c r="B18353" s="102">
        <v>249547949</v>
      </c>
      <c r="C18353" s="106">
        <v>0.80426087541457214</v>
      </c>
      <c r="D18353" s="107">
        <v>2.0105111848647716E-2</v>
      </c>
      <c r="E18353" s="106">
        <v>0.80381896585437218</v>
      </c>
      <c r="F18353" s="107">
        <v>0.53835299840908046</v>
      </c>
      <c r="G18353" s="106">
        <v>0.3490690375541361</v>
      </c>
      <c r="H18353" s="107">
        <v>0.69135040901340306</v>
      </c>
      <c r="I18353" s="121" t="str">
        <f t="shared" si="286"/>
        <v>FH</v>
      </c>
    </row>
    <row r="18354" spans="2:9" ht="12.75">
      <c r="B18354" s="102">
        <v>249548707</v>
      </c>
      <c r="C18354" s="106">
        <v>0.41537277807153705</v>
      </c>
      <c r="D18354" s="107">
        <v>0.73684615677651411</v>
      </c>
      <c r="E18354" s="106">
        <v>0.48303355987970686</v>
      </c>
      <c r="F18354" s="107">
        <v>0.26890218970798507</v>
      </c>
      <c r="G18354" s="106">
        <v>0.82312812536771052</v>
      </c>
      <c r="H18354" s="107">
        <v>0.97612100110890077</v>
      </c>
      <c r="I18354" s="121" t="str">
        <f t="shared" si="286"/>
        <v>BH</v>
      </c>
    </row>
    <row r="18355" spans="2:9" ht="12.75">
      <c r="B18355" s="102">
        <v>249549270</v>
      </c>
      <c r="C18355" s="106">
        <v>0.44099837617878457</v>
      </c>
      <c r="D18355" s="107">
        <v>0.34057114297364177</v>
      </c>
      <c r="E18355" s="106">
        <v>0.93174433990961147</v>
      </c>
      <c r="F18355" s="107">
        <v>0.48969087859510019</v>
      </c>
      <c r="G18355" s="106">
        <v>0.74933741994003089</v>
      </c>
      <c r="H18355" s="107">
        <v>9.4721163744491577E-2</v>
      </c>
      <c r="I18355" s="121" t="str">
        <f t="shared" si="286"/>
        <v>TH</v>
      </c>
    </row>
    <row r="18356" spans="2:9" ht="12.75">
      <c r="B18356" s="102">
        <v>249549373</v>
      </c>
      <c r="C18356" s="106">
        <v>0.84809535576688622</v>
      </c>
      <c r="D18356" s="107">
        <v>0.82740590972732964</v>
      </c>
      <c r="E18356" s="106">
        <v>0.78726076343255258</v>
      </c>
      <c r="F18356" s="107">
        <v>0.37276479140012886</v>
      </c>
      <c r="G18356" s="106">
        <v>0.89921930422807583</v>
      </c>
      <c r="H18356" s="107">
        <v>0.86443261254874315</v>
      </c>
      <c r="I18356" s="121" t="str">
        <f t="shared" si="286"/>
        <v>E</v>
      </c>
    </row>
    <row r="18357" spans="2:9" ht="12.75">
      <c r="B18357" s="102">
        <v>249551215</v>
      </c>
      <c r="C18357" s="106">
        <v>0.97497201908391329</v>
      </c>
      <c r="D18357" s="107">
        <v>0.32489712180281871</v>
      </c>
      <c r="E18357" s="106">
        <v>0.78901444735107917</v>
      </c>
      <c r="F18357" s="107">
        <v>0.10514399250989115</v>
      </c>
      <c r="G18357" s="106">
        <v>0.59576397466452446</v>
      </c>
      <c r="H18357" s="107">
        <v>0.27583527162053012</v>
      </c>
      <c r="I18357" s="121" t="str">
        <f t="shared" si="286"/>
        <v>FH</v>
      </c>
    </row>
    <row r="18358" spans="2:9" ht="12.75">
      <c r="B18358" s="102">
        <v>249553245</v>
      </c>
      <c r="C18358" s="106">
        <v>5.5376915766729873E-2</v>
      </c>
      <c r="D18358" s="107">
        <v>0.29886661087806488</v>
      </c>
      <c r="E18358" s="106">
        <v>0.51706882380831853</v>
      </c>
      <c r="F18358" s="107">
        <v>0.81130448871243233</v>
      </c>
      <c r="G18358" s="106">
        <v>0.835271600083896</v>
      </c>
      <c r="H18358" s="107">
        <v>0.26482703811845387</v>
      </c>
      <c r="I18358" s="121" t="str">
        <f t="shared" si="286"/>
        <v>E</v>
      </c>
    </row>
    <row r="18359" spans="2:9" ht="12.75">
      <c r="B18359" s="102">
        <v>249555972</v>
      </c>
      <c r="C18359" s="106">
        <v>0.30382748690196371</v>
      </c>
      <c r="D18359" s="107">
        <v>0.4238556090490655</v>
      </c>
      <c r="E18359" s="106">
        <v>0.67351118086178285</v>
      </c>
      <c r="F18359" s="107">
        <v>0.80902101787094161</v>
      </c>
      <c r="G18359" s="106">
        <v>3.4571733263537574E-2</v>
      </c>
      <c r="H18359" s="107">
        <v>0.49262639830566979</v>
      </c>
      <c r="I18359" s="121" t="str">
        <f t="shared" si="286"/>
        <v>C</v>
      </c>
    </row>
    <row r="18360" spans="2:9" ht="12.75">
      <c r="B18360" s="102">
        <v>249557111</v>
      </c>
      <c r="C18360" s="106">
        <v>0.68203583229439069</v>
      </c>
      <c r="D18360" s="107">
        <v>0.66239867006289632</v>
      </c>
      <c r="E18360" s="106">
        <v>0.59287077393600995</v>
      </c>
      <c r="F18360" s="107">
        <v>0.1419147659567408</v>
      </c>
      <c r="G18360" s="106">
        <v>0.51726592184485076</v>
      </c>
      <c r="H18360" s="107">
        <v>8.8754648592820562E-2</v>
      </c>
      <c r="I18360" s="121" t="str">
        <f t="shared" si="286"/>
        <v>FH</v>
      </c>
    </row>
    <row r="18361" spans="2:9" ht="12.75">
      <c r="B18361" s="102">
        <v>249557466</v>
      </c>
      <c r="C18361" s="106">
        <v>0.21239773716280608</v>
      </c>
      <c r="D18361" s="107">
        <v>0.58063085577955409</v>
      </c>
      <c r="E18361" s="106">
        <v>2.7963473288231455E-2</v>
      </c>
      <c r="F18361" s="107">
        <v>0.10955658328250717</v>
      </c>
      <c r="G18361" s="106">
        <v>5.3118888272793763E-2</v>
      </c>
      <c r="H18361" s="107">
        <v>0.28642633051839939</v>
      </c>
      <c r="I18361" s="121" t="str">
        <f t="shared" si="286"/>
        <v>DF</v>
      </c>
    </row>
    <row r="18362" spans="2:9" ht="12.75">
      <c r="B18362" s="102">
        <v>249559437</v>
      </c>
      <c r="C18362" s="106">
        <v>0.50363646005427198</v>
      </c>
      <c r="D18362" s="107">
        <v>0.3727612981382098</v>
      </c>
      <c r="E18362" s="106">
        <v>0.19850574955029732</v>
      </c>
      <c r="F18362" s="107">
        <v>0.40545751422556386</v>
      </c>
      <c r="G18362" s="106">
        <v>0.6543679104345852</v>
      </c>
      <c r="H18362" s="107">
        <v>0.83243983805268673</v>
      </c>
      <c r="I18362" s="121" t="str">
        <f t="shared" si="286"/>
        <v>BH</v>
      </c>
    </row>
    <row r="18363" spans="2:9" ht="12.75">
      <c r="B18363" s="102">
        <v>249562407</v>
      </c>
      <c r="C18363" s="106">
        <v>0.12222064986250558</v>
      </c>
      <c r="D18363" s="107">
        <v>0.97755708525462648</v>
      </c>
      <c r="E18363" s="106">
        <v>0.65734283170715635</v>
      </c>
      <c r="F18363" s="107">
        <v>0.48042560677963042</v>
      </c>
      <c r="G18363" s="106">
        <v>0.5163819667469447</v>
      </c>
      <c r="H18363" s="107">
        <v>0.73002109956980998</v>
      </c>
      <c r="I18363" s="121" t="str">
        <f t="shared" si="286"/>
        <v>DF</v>
      </c>
    </row>
    <row r="18364" spans="2:9" ht="12.75">
      <c r="B18364" s="102">
        <v>249563827</v>
      </c>
      <c r="C18364" s="106">
        <v>0.65914457038201668</v>
      </c>
      <c r="D18364" s="107">
        <v>0.69023668565682872</v>
      </c>
      <c r="E18364" s="106">
        <v>0.80656991179135695</v>
      </c>
      <c r="F18364" s="107">
        <v>3.8125717558963323E-3</v>
      </c>
      <c r="G18364" s="106">
        <v>0.2108437139788637</v>
      </c>
      <c r="H18364" s="107">
        <v>0.17305971465373959</v>
      </c>
      <c r="I18364" s="121" t="str">
        <f t="shared" si="286"/>
        <v>TH</v>
      </c>
    </row>
    <row r="18365" spans="2:9" ht="12.75">
      <c r="B18365" s="102">
        <v>249570064</v>
      </c>
      <c r="C18365" s="106">
        <v>0.20149403362703699</v>
      </c>
      <c r="D18365" s="107">
        <v>0.18405186499140913</v>
      </c>
      <c r="E18365" s="106">
        <v>0.92341830178614881</v>
      </c>
      <c r="F18365" s="107">
        <v>0.50161927292361774</v>
      </c>
      <c r="G18365" s="106">
        <v>0.11600591785613634</v>
      </c>
      <c r="H18365" s="107">
        <v>0.75171463064717892</v>
      </c>
      <c r="I18365" s="121" t="str">
        <f t="shared" si="286"/>
        <v>TH</v>
      </c>
    </row>
    <row r="18366" spans="2:9" ht="12.75">
      <c r="B18366" s="102">
        <v>249570351</v>
      </c>
      <c r="C18366" s="106">
        <v>0.70073137061210566</v>
      </c>
      <c r="D18366" s="107">
        <v>0.11430945095383738</v>
      </c>
      <c r="E18366" s="106">
        <v>0.25314671430436086</v>
      </c>
      <c r="F18366" s="107">
        <v>0.73960116942566012</v>
      </c>
      <c r="G18366" s="106">
        <v>0.87952257231805198</v>
      </c>
      <c r="H18366" s="107">
        <v>0.40064343071403741</v>
      </c>
      <c r="I18366" s="121" t="str">
        <f t="shared" si="286"/>
        <v>E</v>
      </c>
    </row>
    <row r="18367" spans="2:9" ht="12.75">
      <c r="B18367" s="102">
        <v>249571277</v>
      </c>
      <c r="C18367" s="106">
        <v>0.24898237666019352</v>
      </c>
      <c r="D18367" s="107">
        <v>0.94433078989301311</v>
      </c>
      <c r="E18367" s="106">
        <v>0.11811819509689414</v>
      </c>
      <c r="F18367" s="107">
        <v>0.19587259441077176</v>
      </c>
      <c r="G18367" s="106">
        <v>0.33297146355292817</v>
      </c>
      <c r="H18367" s="107">
        <v>0.87012110186103198</v>
      </c>
      <c r="I18367" s="121" t="str">
        <f t="shared" si="286"/>
        <v>DF</v>
      </c>
    </row>
    <row r="18368" spans="2:9" ht="12.75">
      <c r="B18368" s="102">
        <v>249573388</v>
      </c>
      <c r="C18368" s="106">
        <v>0.34610052279004022</v>
      </c>
      <c r="D18368" s="107">
        <v>0.96841629906957927</v>
      </c>
      <c r="E18368" s="106">
        <v>0.3027243213879709</v>
      </c>
      <c r="F18368" s="107">
        <v>1.3588949429589769E-2</v>
      </c>
      <c r="G18368" s="106">
        <v>0.76931132314033301</v>
      </c>
      <c r="H18368" s="107">
        <v>0.71229382763520466</v>
      </c>
      <c r="I18368" s="121" t="str">
        <f t="shared" si="286"/>
        <v>DF</v>
      </c>
    </row>
    <row r="18369" spans="2:9" ht="12.75">
      <c r="B18369" s="102">
        <v>249573670</v>
      </c>
      <c r="C18369" s="106">
        <v>0.24242290360670538</v>
      </c>
      <c r="D18369" s="107">
        <v>0.27479708929892022</v>
      </c>
      <c r="E18369" s="106">
        <v>0.75889578703835503</v>
      </c>
      <c r="F18369" s="107">
        <v>0.45641695125364024</v>
      </c>
      <c r="G18369" s="106">
        <v>9.095581819379861E-3</v>
      </c>
      <c r="H18369" s="107">
        <v>6.3580308360847937E-2</v>
      </c>
      <c r="I18369" s="121" t="str">
        <f t="shared" si="286"/>
        <v>TH</v>
      </c>
    </row>
    <row r="18370" spans="2:9" ht="12.75">
      <c r="B18370" s="102">
        <v>249576606</v>
      </c>
      <c r="C18370" s="106">
        <v>0.14632667482498007</v>
      </c>
      <c r="D18370" s="107">
        <v>6.8571451073061063E-2</v>
      </c>
      <c r="E18370" s="106">
        <v>0.38447253068967613</v>
      </c>
      <c r="F18370" s="107">
        <v>0.40673123728123528</v>
      </c>
      <c r="G18370" s="106">
        <v>0.63512411810161762</v>
      </c>
      <c r="H18370" s="107">
        <v>0.20485264721772101</v>
      </c>
      <c r="I18370" s="121" t="str">
        <f t="shared" si="286"/>
        <v>E</v>
      </c>
    </row>
    <row r="18371" spans="2:9" ht="12.75">
      <c r="B18371" s="102">
        <v>249576830</v>
      </c>
      <c r="C18371" s="106">
        <v>0.20423351963688696</v>
      </c>
      <c r="D18371" s="107">
        <v>0.60962306094578844</v>
      </c>
      <c r="E18371" s="106">
        <v>0.54050521325541778</v>
      </c>
      <c r="F18371" s="107">
        <v>0.70686953755736015</v>
      </c>
      <c r="G18371" s="106">
        <v>0.78431472569098437</v>
      </c>
      <c r="H18371" s="107">
        <v>0.62043417076267016</v>
      </c>
      <c r="I18371" s="121" t="str">
        <f t="shared" si="286"/>
        <v>E</v>
      </c>
    </row>
    <row r="18372" spans="2:9" ht="12.75">
      <c r="B18372" s="102">
        <v>249577745</v>
      </c>
      <c r="C18372" s="106">
        <v>0.20220675706089097</v>
      </c>
      <c r="D18372" s="107">
        <v>1.2815680492849424E-2</v>
      </c>
      <c r="E18372" s="106">
        <v>0.90036469311214096</v>
      </c>
      <c r="F18372" s="107">
        <v>0.64131963258150027</v>
      </c>
      <c r="G18372" s="106">
        <v>0.88310068429649391</v>
      </c>
      <c r="H18372" s="107">
        <v>5.9693171259101341E-2</v>
      </c>
      <c r="I18372" s="121" t="str">
        <f t="shared" si="286"/>
        <v>TH</v>
      </c>
    </row>
    <row r="18373" spans="2:9" ht="12.75">
      <c r="B18373" s="102">
        <v>249578842</v>
      </c>
      <c r="C18373" s="106">
        <v>0.19542062849785147</v>
      </c>
      <c r="D18373" s="107">
        <v>0.50364529093113664</v>
      </c>
      <c r="E18373" s="106">
        <v>8.1135275360351145E-3</v>
      </c>
      <c r="F18373" s="107">
        <v>0.51177067165335388</v>
      </c>
      <c r="G18373" s="106">
        <v>0.78594010278977011</v>
      </c>
      <c r="H18373" s="107">
        <v>0.92510548788572122</v>
      </c>
      <c r="I18373" s="121" t="str">
        <f t="shared" ref="I18373:I18436" si="287">INDEX($C$3:$H$3, MATCH(MAX(C18373:H18373), C18373:H18373, 0))</f>
        <v>BH</v>
      </c>
    </row>
    <row r="18374" spans="2:9" ht="12.75">
      <c r="B18374" s="102">
        <v>249580080</v>
      </c>
      <c r="C18374" s="106">
        <v>0.73690059852639345</v>
      </c>
      <c r="D18374" s="107">
        <v>0.14593056692474526</v>
      </c>
      <c r="E18374" s="106">
        <v>0.88866533298480843</v>
      </c>
      <c r="F18374" s="107">
        <v>0.12371341429577809</v>
      </c>
      <c r="G18374" s="106">
        <v>5.2556813010131931E-2</v>
      </c>
      <c r="H18374" s="107">
        <v>0.11736815654932986</v>
      </c>
      <c r="I18374" s="121" t="str">
        <f t="shared" si="287"/>
        <v>TH</v>
      </c>
    </row>
    <row r="18375" spans="2:9" ht="12.75">
      <c r="B18375" s="102">
        <v>249580805</v>
      </c>
      <c r="C18375" s="106">
        <v>0.40825623174202619</v>
      </c>
      <c r="D18375" s="107">
        <v>0.76125206468889495</v>
      </c>
      <c r="E18375" s="106">
        <v>0.18316622455249476</v>
      </c>
      <c r="F18375" s="107">
        <v>0.4077007312473313</v>
      </c>
      <c r="G18375" s="106">
        <v>0.7293778666047388</v>
      </c>
      <c r="H18375" s="107">
        <v>0.12113113711676382</v>
      </c>
      <c r="I18375" s="121" t="str">
        <f t="shared" si="287"/>
        <v>DF</v>
      </c>
    </row>
    <row r="18376" spans="2:9" ht="12.75">
      <c r="B18376" s="102">
        <v>249584296</v>
      </c>
      <c r="C18376" s="106">
        <v>4.9834550000711353E-3</v>
      </c>
      <c r="D18376" s="107">
        <v>0.89614142072141312</v>
      </c>
      <c r="E18376" s="106">
        <v>0.59192081720373224</v>
      </c>
      <c r="F18376" s="107">
        <v>0.60960295461642677</v>
      </c>
      <c r="G18376" s="106">
        <v>0.28455046950418694</v>
      </c>
      <c r="H18376" s="107">
        <v>0.91665774534437006</v>
      </c>
      <c r="I18376" s="121" t="str">
        <f t="shared" si="287"/>
        <v>BH</v>
      </c>
    </row>
    <row r="18377" spans="2:9" ht="12.75">
      <c r="B18377" s="102">
        <v>249585261</v>
      </c>
      <c r="C18377" s="106">
        <v>0.4265542607865378</v>
      </c>
      <c r="D18377" s="107">
        <v>0.65776629130958941</v>
      </c>
      <c r="E18377" s="106">
        <v>0.67617853843650644</v>
      </c>
      <c r="F18377" s="107">
        <v>0.41215336923663282</v>
      </c>
      <c r="G18377" s="106">
        <v>0.26454362499401185</v>
      </c>
      <c r="H18377" s="107">
        <v>0.52365074691723024</v>
      </c>
      <c r="I18377" s="121" t="str">
        <f t="shared" si="287"/>
        <v>TH</v>
      </c>
    </row>
    <row r="18378" spans="2:9" ht="12.75">
      <c r="B18378" s="102">
        <v>249585391</v>
      </c>
      <c r="C18378" s="106">
        <v>0.48362545405475221</v>
      </c>
      <c r="D18378" s="107">
        <v>0.61168419277703823</v>
      </c>
      <c r="E18378" s="106">
        <v>0.65437328774678249</v>
      </c>
      <c r="F18378" s="107">
        <v>0.18174965856051184</v>
      </c>
      <c r="G18378" s="106">
        <v>0.61796089336382742</v>
      </c>
      <c r="H18378" s="107">
        <v>0.90021720760588497</v>
      </c>
      <c r="I18378" s="121" t="str">
        <f t="shared" si="287"/>
        <v>BH</v>
      </c>
    </row>
    <row r="18379" spans="2:9" ht="12.75">
      <c r="B18379" s="102">
        <v>249585946</v>
      </c>
      <c r="C18379" s="106">
        <v>0.79170906344436554</v>
      </c>
      <c r="D18379" s="107">
        <v>0.88706248098331919</v>
      </c>
      <c r="E18379" s="106">
        <v>0.42387245854274358</v>
      </c>
      <c r="F18379" s="107">
        <v>0.43135448870179638</v>
      </c>
      <c r="G18379" s="106">
        <v>0.20460334644308453</v>
      </c>
      <c r="H18379" s="107">
        <v>0.94675785184601668</v>
      </c>
      <c r="I18379" s="121" t="str">
        <f t="shared" si="287"/>
        <v>BH</v>
      </c>
    </row>
    <row r="18380" spans="2:9" ht="12.75">
      <c r="B18380" s="102">
        <v>249587934</v>
      </c>
      <c r="C18380" s="106">
        <v>0.32033830588838441</v>
      </c>
      <c r="D18380" s="107">
        <v>0.19450698126182697</v>
      </c>
      <c r="E18380" s="106">
        <v>0.99573769421780334</v>
      </c>
      <c r="F18380" s="107">
        <v>0.76058568949196559</v>
      </c>
      <c r="G18380" s="106">
        <v>0.55572598816766927</v>
      </c>
      <c r="H18380" s="107">
        <v>0.96632253741100915</v>
      </c>
      <c r="I18380" s="121" t="str">
        <f t="shared" si="287"/>
        <v>TH</v>
      </c>
    </row>
    <row r="18381" spans="2:9" ht="12.75">
      <c r="B18381" s="102">
        <v>249588453</v>
      </c>
      <c r="C18381" s="106">
        <v>0.65599440580566215</v>
      </c>
      <c r="D18381" s="107">
        <v>6.0097016115181923E-2</v>
      </c>
      <c r="E18381" s="106">
        <v>0.43533041401219408</v>
      </c>
      <c r="F18381" s="107">
        <v>0.74842582211432429</v>
      </c>
      <c r="G18381" s="106">
        <v>0.11180589098022065</v>
      </c>
      <c r="H18381" s="107">
        <v>0.96652736283804153</v>
      </c>
      <c r="I18381" s="121" t="str">
        <f t="shared" si="287"/>
        <v>BH</v>
      </c>
    </row>
    <row r="18382" spans="2:9" ht="12.75">
      <c r="B18382" s="102">
        <v>249589255</v>
      </c>
      <c r="C18382" s="106">
        <v>0.46008565901982568</v>
      </c>
      <c r="D18382" s="107">
        <v>0.70250172061402361</v>
      </c>
      <c r="E18382" s="106">
        <v>0.81594915292554937</v>
      </c>
      <c r="F18382" s="107">
        <v>0.48327212585227142</v>
      </c>
      <c r="G18382" s="106">
        <v>0.31264916054950742</v>
      </c>
      <c r="H18382" s="107">
        <v>0.93056836877102178</v>
      </c>
      <c r="I18382" s="121" t="str">
        <f t="shared" si="287"/>
        <v>BH</v>
      </c>
    </row>
    <row r="18383" spans="2:9" ht="12.75">
      <c r="B18383" s="102">
        <v>249596737</v>
      </c>
      <c r="C18383" s="106">
        <v>0.19577077192694237</v>
      </c>
      <c r="D18383" s="107">
        <v>0.61676740195222735</v>
      </c>
      <c r="E18383" s="106">
        <v>9.3584650230823074E-2</v>
      </c>
      <c r="F18383" s="107">
        <v>0.98913196426192718</v>
      </c>
      <c r="G18383" s="106">
        <v>0.55429408720130846</v>
      </c>
      <c r="H18383" s="107">
        <v>0.82351585578524888</v>
      </c>
      <c r="I18383" s="121" t="str">
        <f t="shared" si="287"/>
        <v>C</v>
      </c>
    </row>
    <row r="18384" spans="2:9" ht="12.75">
      <c r="B18384" s="102">
        <v>249597495</v>
      </c>
      <c r="C18384" s="106">
        <v>0.64257701689916136</v>
      </c>
      <c r="D18384" s="107">
        <v>0.15422151706037113</v>
      </c>
      <c r="E18384" s="106">
        <v>0.76709243920447112</v>
      </c>
      <c r="F18384" s="107">
        <v>0.79026053922674411</v>
      </c>
      <c r="G18384" s="106">
        <v>0.83284798294685203</v>
      </c>
      <c r="H18384" s="107">
        <v>8.1083980546476475E-2</v>
      </c>
      <c r="I18384" s="121" t="str">
        <f t="shared" si="287"/>
        <v>E</v>
      </c>
    </row>
    <row r="18385" spans="2:9" ht="12.75">
      <c r="B18385" s="102">
        <v>249597875</v>
      </c>
      <c r="C18385" s="106">
        <v>0.81045641443088989</v>
      </c>
      <c r="D18385" s="107">
        <v>0.83575130998722824</v>
      </c>
      <c r="E18385" s="106">
        <v>0.40979371839347589</v>
      </c>
      <c r="F18385" s="107">
        <v>0.9817139090448368</v>
      </c>
      <c r="G18385" s="106">
        <v>8.4596268460946478E-2</v>
      </c>
      <c r="H18385" s="107">
        <v>6.5689539901608196E-2</v>
      </c>
      <c r="I18385" s="121" t="str">
        <f t="shared" si="287"/>
        <v>C</v>
      </c>
    </row>
    <row r="18386" spans="2:9" ht="12.75">
      <c r="B18386" s="102">
        <v>249598240</v>
      </c>
      <c r="C18386" s="106">
        <v>0.91943775402990058</v>
      </c>
      <c r="D18386" s="107">
        <v>0.68374417984836189</v>
      </c>
      <c r="E18386" s="106">
        <v>0.7173132871687784</v>
      </c>
      <c r="F18386" s="107">
        <v>0.70256429003223109</v>
      </c>
      <c r="G18386" s="106">
        <v>0.43471974810592062</v>
      </c>
      <c r="H18386" s="107">
        <v>0.7603147808510331</v>
      </c>
      <c r="I18386" s="121" t="str">
        <f t="shared" si="287"/>
        <v>FH</v>
      </c>
    </row>
    <row r="18387" spans="2:9" ht="12.75">
      <c r="B18387" s="102">
        <v>249598353</v>
      </c>
      <c r="C18387" s="106">
        <v>1.1096489247302443E-2</v>
      </c>
      <c r="D18387" s="107">
        <v>0.57145592030406522</v>
      </c>
      <c r="E18387" s="106">
        <v>0.45156640650722957</v>
      </c>
      <c r="F18387" s="107">
        <v>0.26188023478391509</v>
      </c>
      <c r="G18387" s="106">
        <v>0.58926932675945576</v>
      </c>
      <c r="H18387" s="107">
        <v>0.70784022112539269</v>
      </c>
      <c r="I18387" s="121" t="str">
        <f t="shared" si="287"/>
        <v>BH</v>
      </c>
    </row>
    <row r="18388" spans="2:9" ht="12.75">
      <c r="B18388" s="102">
        <v>249598907</v>
      </c>
      <c r="C18388" s="106">
        <v>7.3432734499982333E-2</v>
      </c>
      <c r="D18388" s="107">
        <v>0.52198445323293097</v>
      </c>
      <c r="E18388" s="106">
        <v>0.85973976602755009</v>
      </c>
      <c r="F18388" s="107">
        <v>0.49776999966521029</v>
      </c>
      <c r="G18388" s="106">
        <v>0.6629066809042774</v>
      </c>
      <c r="H18388" s="107">
        <v>0.4523709021175204</v>
      </c>
      <c r="I18388" s="121" t="str">
        <f t="shared" si="287"/>
        <v>TH</v>
      </c>
    </row>
    <row r="18389" spans="2:9" ht="12.75">
      <c r="B18389" s="102">
        <v>249599279</v>
      </c>
      <c r="C18389" s="106">
        <v>0.56049955740630253</v>
      </c>
      <c r="D18389" s="107">
        <v>3.4526784165268332E-2</v>
      </c>
      <c r="E18389" s="106">
        <v>2.1581439466922925E-2</v>
      </c>
      <c r="F18389" s="107">
        <v>0.92767736894600406</v>
      </c>
      <c r="G18389" s="106">
        <v>0.60482329328634221</v>
      </c>
      <c r="H18389" s="107">
        <v>0.53112975264740392</v>
      </c>
      <c r="I18389" s="121" t="str">
        <f t="shared" si="287"/>
        <v>C</v>
      </c>
    </row>
    <row r="18390" spans="2:9" ht="12.75">
      <c r="B18390" s="102">
        <v>249601661</v>
      </c>
      <c r="C18390" s="106">
        <v>0.83649941427563346</v>
      </c>
      <c r="D18390" s="107">
        <v>0.74278232747475936</v>
      </c>
      <c r="E18390" s="106">
        <v>0.99542133316776416</v>
      </c>
      <c r="F18390" s="107">
        <v>1.6302878689312905E-2</v>
      </c>
      <c r="G18390" s="106">
        <v>0.70553758574649716</v>
      </c>
      <c r="H18390" s="107">
        <v>0.30652297014656504</v>
      </c>
      <c r="I18390" s="121" t="str">
        <f t="shared" si="287"/>
        <v>TH</v>
      </c>
    </row>
    <row r="18391" spans="2:9" ht="12.75">
      <c r="B18391" s="102">
        <v>249601926</v>
      </c>
      <c r="C18391" s="106">
        <v>0.29277775702424091</v>
      </c>
      <c r="D18391" s="107">
        <v>0.98545450179474114</v>
      </c>
      <c r="E18391" s="106">
        <v>0.47746485069901912</v>
      </c>
      <c r="F18391" s="107">
        <v>0.20160143963905952</v>
      </c>
      <c r="G18391" s="106">
        <v>6.7882127814860027E-3</v>
      </c>
      <c r="H18391" s="107">
        <v>0.99897284813290543</v>
      </c>
      <c r="I18391" s="121" t="str">
        <f t="shared" si="287"/>
        <v>BH</v>
      </c>
    </row>
    <row r="18392" spans="2:9" ht="12.75">
      <c r="B18392" s="102">
        <v>249604979</v>
      </c>
      <c r="C18392" s="106">
        <v>0.73344444390734154</v>
      </c>
      <c r="D18392" s="107">
        <v>0.95392219546981427</v>
      </c>
      <c r="E18392" s="106">
        <v>0.78061903433473123</v>
      </c>
      <c r="F18392" s="107">
        <v>4.1383226887145241E-2</v>
      </c>
      <c r="G18392" s="106">
        <v>0.21281091338870883</v>
      </c>
      <c r="H18392" s="107">
        <v>0.87981520229201582</v>
      </c>
      <c r="I18392" s="121" t="str">
        <f t="shared" si="287"/>
        <v>DF</v>
      </c>
    </row>
    <row r="18393" spans="2:9" ht="12.75">
      <c r="B18393" s="102">
        <v>249605227</v>
      </c>
      <c r="C18393" s="106">
        <v>0.74509509053120149</v>
      </c>
      <c r="D18393" s="107">
        <v>0.25034261802199076</v>
      </c>
      <c r="E18393" s="106">
        <v>1.2087701298708176E-2</v>
      </c>
      <c r="F18393" s="107">
        <v>0.45163189808326631</v>
      </c>
      <c r="G18393" s="106">
        <v>9.9237577187077264E-2</v>
      </c>
      <c r="H18393" s="107">
        <v>0.64875192254333047</v>
      </c>
      <c r="I18393" s="121" t="str">
        <f t="shared" si="287"/>
        <v>FH</v>
      </c>
    </row>
    <row r="18394" spans="2:9" ht="12.75">
      <c r="B18394" s="102">
        <v>249607882</v>
      </c>
      <c r="C18394" s="106">
        <v>0.58860309847314696</v>
      </c>
      <c r="D18394" s="107">
        <v>0.91702802395618388</v>
      </c>
      <c r="E18394" s="106">
        <v>0.86730329086900149</v>
      </c>
      <c r="F18394" s="107">
        <v>0.45975407118181355</v>
      </c>
      <c r="G18394" s="106">
        <v>0.33045213901649362</v>
      </c>
      <c r="H18394" s="107">
        <v>0.36355561300934891</v>
      </c>
      <c r="I18394" s="121" t="str">
        <f t="shared" si="287"/>
        <v>DF</v>
      </c>
    </row>
    <row r="18395" spans="2:9" ht="12.75">
      <c r="B18395" s="102">
        <v>249608255</v>
      </c>
      <c r="C18395" s="106">
        <v>8.1773425997669236E-2</v>
      </c>
      <c r="D18395" s="107">
        <v>0.27995147119049912</v>
      </c>
      <c r="E18395" s="106">
        <v>0.27207219794879456</v>
      </c>
      <c r="F18395" s="107">
        <v>0.71947605671543968</v>
      </c>
      <c r="G18395" s="106">
        <v>0.34827458894391494</v>
      </c>
      <c r="H18395" s="107">
        <v>0.94426813007562616</v>
      </c>
      <c r="I18395" s="121" t="str">
        <f t="shared" si="287"/>
        <v>BH</v>
      </c>
    </row>
    <row r="18396" spans="2:9" ht="12.75">
      <c r="B18396" s="102">
        <v>249614103</v>
      </c>
      <c r="C18396" s="106">
        <v>0.28361184117272842</v>
      </c>
      <c r="D18396" s="107">
        <v>0.32096636047744465</v>
      </c>
      <c r="E18396" s="106">
        <v>0.34990532994890522</v>
      </c>
      <c r="F18396" s="107">
        <v>0.50922689125308906</v>
      </c>
      <c r="G18396" s="106">
        <v>0.75127624439997387</v>
      </c>
      <c r="H18396" s="107">
        <v>0.96178160256554879</v>
      </c>
      <c r="I18396" s="121" t="str">
        <f t="shared" si="287"/>
        <v>BH</v>
      </c>
    </row>
    <row r="18397" spans="2:9" ht="12.75">
      <c r="B18397" s="102">
        <v>249615036</v>
      </c>
      <c r="C18397" s="106">
        <v>0.33785553026534032</v>
      </c>
      <c r="D18397" s="107">
        <v>0.1970953670203377</v>
      </c>
      <c r="E18397" s="106">
        <v>0.49485127017761088</v>
      </c>
      <c r="F18397" s="107">
        <v>0.47307412258938841</v>
      </c>
      <c r="G18397" s="106">
        <v>0.37815928018897571</v>
      </c>
      <c r="H18397" s="107">
        <v>0.98995320779896767</v>
      </c>
      <c r="I18397" s="121" t="str">
        <f t="shared" si="287"/>
        <v>BH</v>
      </c>
    </row>
    <row r="18398" spans="2:9" ht="12.75">
      <c r="B18398" s="102">
        <v>249615794</v>
      </c>
      <c r="C18398" s="106">
        <v>0.13615732788505763</v>
      </c>
      <c r="D18398" s="107">
        <v>0.27707023894875782</v>
      </c>
      <c r="E18398" s="106">
        <v>0.87167038549121512</v>
      </c>
      <c r="F18398" s="107">
        <v>6.6568409416297492E-2</v>
      </c>
      <c r="G18398" s="106">
        <v>0.63902666009049214</v>
      </c>
      <c r="H18398" s="107">
        <v>0.43900855791403615</v>
      </c>
      <c r="I18398" s="121" t="str">
        <f t="shared" si="287"/>
        <v>TH</v>
      </c>
    </row>
    <row r="18399" spans="2:9" ht="12.75">
      <c r="B18399" s="102">
        <v>249619415</v>
      </c>
      <c r="C18399" s="106">
        <v>4.2993485893976002E-2</v>
      </c>
      <c r="D18399" s="107">
        <v>0.78496465348648448</v>
      </c>
      <c r="E18399" s="106">
        <v>0.22981317014388369</v>
      </c>
      <c r="F18399" s="107">
        <v>0.43611111117218915</v>
      </c>
      <c r="G18399" s="106">
        <v>0.40268981251298186</v>
      </c>
      <c r="H18399" s="107">
        <v>0.95968169081496235</v>
      </c>
      <c r="I18399" s="121" t="str">
        <f t="shared" si="287"/>
        <v>BH</v>
      </c>
    </row>
    <row r="18400" spans="2:9" ht="12.75">
      <c r="B18400" s="102">
        <v>249620001</v>
      </c>
      <c r="C18400" s="106">
        <v>0.85075914701597544</v>
      </c>
      <c r="D18400" s="107">
        <v>0.27430505177668962</v>
      </c>
      <c r="E18400" s="106">
        <v>0.74691317543205482</v>
      </c>
      <c r="F18400" s="107">
        <v>0.82074714621103873</v>
      </c>
      <c r="G18400" s="106">
        <v>0.7825337162535686</v>
      </c>
      <c r="H18400" s="107">
        <v>0.67538488342899594</v>
      </c>
      <c r="I18400" s="121" t="str">
        <f t="shared" si="287"/>
        <v>FH</v>
      </c>
    </row>
    <row r="18401" spans="2:9" ht="12.75">
      <c r="B18401" s="102">
        <v>249620134</v>
      </c>
      <c r="C18401" s="106">
        <v>0.64953130440446039</v>
      </c>
      <c r="D18401" s="107">
        <v>0.21294317103927884</v>
      </c>
      <c r="E18401" s="106">
        <v>3.1993440373483395E-3</v>
      </c>
      <c r="F18401" s="107">
        <v>0.60343122896193346</v>
      </c>
      <c r="G18401" s="106">
        <v>0.89999702681655158</v>
      </c>
      <c r="H18401" s="107">
        <v>0.49061721849677742</v>
      </c>
      <c r="I18401" s="121" t="str">
        <f t="shared" si="287"/>
        <v>E</v>
      </c>
    </row>
    <row r="18402" spans="2:9" ht="12.75">
      <c r="B18402" s="102">
        <v>249620968</v>
      </c>
      <c r="C18402" s="106">
        <v>0.30995613472692796</v>
      </c>
      <c r="D18402" s="107">
        <v>0.52513751537831799</v>
      </c>
      <c r="E18402" s="106">
        <v>1.4443711489318112E-2</v>
      </c>
      <c r="F18402" s="107">
        <v>2.1929521752095837E-2</v>
      </c>
      <c r="G18402" s="106">
        <v>0.74185560565334097</v>
      </c>
      <c r="H18402" s="107">
        <v>0.59563300892519599</v>
      </c>
      <c r="I18402" s="121" t="str">
        <f t="shared" si="287"/>
        <v>E</v>
      </c>
    </row>
    <row r="18403" spans="2:9" ht="12.75">
      <c r="B18403" s="102">
        <v>249624639</v>
      </c>
      <c r="C18403" s="106">
        <v>0.6280968194175367</v>
      </c>
      <c r="D18403" s="107">
        <v>0.88095495423112902</v>
      </c>
      <c r="E18403" s="106">
        <v>0.7488169803413407</v>
      </c>
      <c r="F18403" s="107">
        <v>0.97851948355173857</v>
      </c>
      <c r="G18403" s="106">
        <v>0.94758719712289441</v>
      </c>
      <c r="H18403" s="107">
        <v>0.24232403460799379</v>
      </c>
      <c r="I18403" s="121" t="str">
        <f t="shared" si="287"/>
        <v>C</v>
      </c>
    </row>
    <row r="18404" spans="2:9" ht="12.75">
      <c r="B18404" s="102">
        <v>249626676</v>
      </c>
      <c r="C18404" s="106">
        <v>0.68294622208781086</v>
      </c>
      <c r="D18404" s="107">
        <v>1.052599182783176E-2</v>
      </c>
      <c r="E18404" s="106">
        <v>0.95712192237770299</v>
      </c>
      <c r="F18404" s="107">
        <v>0.23611442490214807</v>
      </c>
      <c r="G18404" s="106">
        <v>0.36009242879845482</v>
      </c>
      <c r="H18404" s="107">
        <v>0.8083800668655341</v>
      </c>
      <c r="I18404" s="121" t="str">
        <f t="shared" si="287"/>
        <v>TH</v>
      </c>
    </row>
    <row r="18405" spans="2:9" ht="12.75">
      <c r="B18405" s="102">
        <v>249627560</v>
      </c>
      <c r="C18405" s="106">
        <v>0.4717700573783663</v>
      </c>
      <c r="D18405" s="107">
        <v>6.0717137697804624E-2</v>
      </c>
      <c r="E18405" s="106">
        <v>0.34733718379911505</v>
      </c>
      <c r="F18405" s="107">
        <v>0.36765062341374666</v>
      </c>
      <c r="G18405" s="106">
        <v>4.6363129589214402E-2</v>
      </c>
      <c r="H18405" s="107">
        <v>0.66279228853418726</v>
      </c>
      <c r="I18405" s="121" t="str">
        <f t="shared" si="287"/>
        <v>BH</v>
      </c>
    </row>
    <row r="18406" spans="2:9" ht="12.75">
      <c r="B18406" s="102">
        <v>249628063</v>
      </c>
      <c r="C18406" s="106">
        <v>0.90373546006115824</v>
      </c>
      <c r="D18406" s="107">
        <v>0.26079983384670169</v>
      </c>
      <c r="E18406" s="106">
        <v>0.92695259065944224</v>
      </c>
      <c r="F18406" s="107">
        <v>0.16221718465009793</v>
      </c>
      <c r="G18406" s="106">
        <v>0.80132300231730014</v>
      </c>
      <c r="H18406" s="107">
        <v>0.27964055916518671</v>
      </c>
      <c r="I18406" s="121" t="str">
        <f t="shared" si="287"/>
        <v>TH</v>
      </c>
    </row>
    <row r="18407" spans="2:9" ht="12.75">
      <c r="B18407" s="102">
        <v>249630299</v>
      </c>
      <c r="C18407" s="106">
        <v>0.82793731181364749</v>
      </c>
      <c r="D18407" s="107">
        <v>0.6386868806660928</v>
      </c>
      <c r="E18407" s="106">
        <v>0.13162963970509178</v>
      </c>
      <c r="F18407" s="107">
        <v>0.83423408554600287</v>
      </c>
      <c r="G18407" s="106">
        <v>0.8443029675953575</v>
      </c>
      <c r="H18407" s="107">
        <v>0.22458222456658117</v>
      </c>
      <c r="I18407" s="121" t="str">
        <f t="shared" si="287"/>
        <v>E</v>
      </c>
    </row>
    <row r="18408" spans="2:9" ht="12.75">
      <c r="B18408" s="102">
        <v>249630363</v>
      </c>
      <c r="C18408" s="106">
        <v>8.200541085707691E-2</v>
      </c>
      <c r="D18408" s="107">
        <v>0.53814676372814407</v>
      </c>
      <c r="E18408" s="106">
        <v>0.3422827924810079</v>
      </c>
      <c r="F18408" s="107">
        <v>0.26452389549944688</v>
      </c>
      <c r="G18408" s="106">
        <v>0.90648885441142957</v>
      </c>
      <c r="H18408" s="107">
        <v>0.78112464542348059</v>
      </c>
      <c r="I18408" s="121" t="str">
        <f t="shared" si="287"/>
        <v>E</v>
      </c>
    </row>
    <row r="18409" spans="2:9" ht="12.75">
      <c r="B18409" s="102">
        <v>249634406</v>
      </c>
      <c r="C18409" s="106">
        <v>0.94640440949871141</v>
      </c>
      <c r="D18409" s="107">
        <v>0.30612661112871464</v>
      </c>
      <c r="E18409" s="106">
        <v>8.3509562169268081E-2</v>
      </c>
      <c r="F18409" s="107">
        <v>0.74268774487558864</v>
      </c>
      <c r="G18409" s="106">
        <v>0.21813126259351989</v>
      </c>
      <c r="H18409" s="107">
        <v>0.47535394295417799</v>
      </c>
      <c r="I18409" s="121" t="str">
        <f t="shared" si="287"/>
        <v>FH</v>
      </c>
    </row>
    <row r="18410" spans="2:9" ht="12.75">
      <c r="B18410" s="102">
        <v>249635553</v>
      </c>
      <c r="C18410" s="106">
        <v>0.30438125201118105</v>
      </c>
      <c r="D18410" s="107">
        <v>0.14059529397481985</v>
      </c>
      <c r="E18410" s="106">
        <v>0.4198597686183021</v>
      </c>
      <c r="F18410" s="107">
        <v>0.87183675433450514</v>
      </c>
      <c r="G18410" s="106">
        <v>0.33527552680809158</v>
      </c>
      <c r="H18410" s="107">
        <v>0.3180274957817748</v>
      </c>
      <c r="I18410" s="121" t="str">
        <f t="shared" si="287"/>
        <v>C</v>
      </c>
    </row>
    <row r="18411" spans="2:9" ht="12.75">
      <c r="B18411" s="102">
        <v>249636214</v>
      </c>
      <c r="C18411" s="106">
        <v>0.19784740179557353</v>
      </c>
      <c r="D18411" s="107">
        <v>0.33908583870423836</v>
      </c>
      <c r="E18411" s="106">
        <v>0.32900928752918768</v>
      </c>
      <c r="F18411" s="107">
        <v>0.82306122005339644</v>
      </c>
      <c r="G18411" s="106">
        <v>0.2515117912861029</v>
      </c>
      <c r="H18411" s="107">
        <v>7.3677486273770576E-2</v>
      </c>
      <c r="I18411" s="121" t="str">
        <f t="shared" si="287"/>
        <v>C</v>
      </c>
    </row>
    <row r="18412" spans="2:9" ht="12.75">
      <c r="B18412" s="102">
        <v>249636634</v>
      </c>
      <c r="C18412" s="106">
        <v>0.90551776103078296</v>
      </c>
      <c r="D18412" s="107">
        <v>0.13859581563455148</v>
      </c>
      <c r="E18412" s="106">
        <v>0.31829632665113472</v>
      </c>
      <c r="F18412" s="107">
        <v>0.11454164471788264</v>
      </c>
      <c r="G18412" s="106">
        <v>0.31288595884613102</v>
      </c>
      <c r="H18412" s="107">
        <v>0.34541880428266847</v>
      </c>
      <c r="I18412" s="121" t="str">
        <f t="shared" si="287"/>
        <v>FH</v>
      </c>
    </row>
    <row r="18413" spans="2:9" ht="12.75">
      <c r="B18413" s="102">
        <v>249639983</v>
      </c>
      <c r="C18413" s="106">
        <v>0.76846905362310114</v>
      </c>
      <c r="D18413" s="107">
        <v>0.69789929270883277</v>
      </c>
      <c r="E18413" s="106">
        <v>2.690540162233912E-2</v>
      </c>
      <c r="F18413" s="107">
        <v>0.17992830767271872</v>
      </c>
      <c r="G18413" s="106">
        <v>0.97276028295912198</v>
      </c>
      <c r="H18413" s="107">
        <v>0.23332949611002629</v>
      </c>
      <c r="I18413" s="121" t="str">
        <f t="shared" si="287"/>
        <v>E</v>
      </c>
    </row>
    <row r="18414" spans="2:9" ht="12.75">
      <c r="B18414" s="102">
        <v>249644439</v>
      </c>
      <c r="C18414" s="106">
        <v>5.1313605792332462E-2</v>
      </c>
      <c r="D18414" s="107">
        <v>0.62179981877511992</v>
      </c>
      <c r="E18414" s="106">
        <v>5.9814459903129391E-2</v>
      </c>
      <c r="F18414" s="107">
        <v>7.9179260223715353E-2</v>
      </c>
      <c r="G18414" s="106">
        <v>0.68546425957125123</v>
      </c>
      <c r="H18414" s="107">
        <v>0.69648134583123689</v>
      </c>
      <c r="I18414" s="121" t="str">
        <f t="shared" si="287"/>
        <v>BH</v>
      </c>
    </row>
    <row r="18415" spans="2:9" ht="12.75">
      <c r="B18415" s="102">
        <v>249647368</v>
      </c>
      <c r="C18415" s="106">
        <v>0.76004065880634464</v>
      </c>
      <c r="D18415" s="107">
        <v>0.36888268631265309</v>
      </c>
      <c r="E18415" s="106">
        <v>0.37544609676782414</v>
      </c>
      <c r="F18415" s="107">
        <v>0.9418727853783464</v>
      </c>
      <c r="G18415" s="106">
        <v>0.86175312790216396</v>
      </c>
      <c r="H18415" s="107">
        <v>0.10525037081224653</v>
      </c>
      <c r="I18415" s="121" t="str">
        <f t="shared" si="287"/>
        <v>C</v>
      </c>
    </row>
    <row r="18416" spans="2:9" ht="12.75">
      <c r="B18416" s="102">
        <v>249649259</v>
      </c>
      <c r="C18416" s="106">
        <v>0.94200897019481222</v>
      </c>
      <c r="D18416" s="107">
        <v>0.52266714635607014</v>
      </c>
      <c r="E18416" s="106">
        <v>5.0823488038460596E-2</v>
      </c>
      <c r="F18416" s="107">
        <v>0.14883105182548473</v>
      </c>
      <c r="G18416" s="106">
        <v>0.65636578477191621</v>
      </c>
      <c r="H18416" s="107">
        <v>0.64967890073169743</v>
      </c>
      <c r="I18416" s="121" t="str">
        <f t="shared" si="287"/>
        <v>FH</v>
      </c>
    </row>
    <row r="18417" spans="2:9" ht="12.75">
      <c r="B18417" s="102">
        <v>249650050</v>
      </c>
      <c r="C18417" s="106">
        <v>0.39175465566063195</v>
      </c>
      <c r="D18417" s="107">
        <v>0.6861181010414743</v>
      </c>
      <c r="E18417" s="106">
        <v>0.10903020656418239</v>
      </c>
      <c r="F18417" s="107">
        <v>0.20535010882606386</v>
      </c>
      <c r="G18417" s="106">
        <v>0.53943477208137769</v>
      </c>
      <c r="H18417" s="107">
        <v>0.89476001701205865</v>
      </c>
      <c r="I18417" s="121" t="str">
        <f t="shared" si="287"/>
        <v>BH</v>
      </c>
    </row>
    <row r="18418" spans="2:9" ht="12.75">
      <c r="B18418" s="102">
        <v>249656400</v>
      </c>
      <c r="C18418" s="106">
        <v>0.72686146530723272</v>
      </c>
      <c r="D18418" s="107">
        <v>0.81873778368202776</v>
      </c>
      <c r="E18418" s="106">
        <v>0.91795936890482532</v>
      </c>
      <c r="F18418" s="107">
        <v>0.49131716460955577</v>
      </c>
      <c r="G18418" s="106">
        <v>0.36075132562808676</v>
      </c>
      <c r="H18418" s="107">
        <v>0.76378610150091486</v>
      </c>
      <c r="I18418" s="121" t="str">
        <f t="shared" si="287"/>
        <v>TH</v>
      </c>
    </row>
    <row r="18419" spans="2:9" ht="12.75">
      <c r="B18419" s="102">
        <v>249658315</v>
      </c>
      <c r="C18419" s="106">
        <v>9.059261881469105E-2</v>
      </c>
      <c r="D18419" s="107">
        <v>3.2811710836186947E-3</v>
      </c>
      <c r="E18419" s="106">
        <v>0.10963194935584752</v>
      </c>
      <c r="F18419" s="107">
        <v>0.31697194216965663</v>
      </c>
      <c r="G18419" s="106">
        <v>0.41922332617104385</v>
      </c>
      <c r="H18419" s="107">
        <v>0.36182978438017144</v>
      </c>
      <c r="I18419" s="121" t="str">
        <f t="shared" si="287"/>
        <v>E</v>
      </c>
    </row>
    <row r="18420" spans="2:9" ht="12.75">
      <c r="B18420" s="102">
        <v>249660821</v>
      </c>
      <c r="C18420" s="106">
        <v>0.83883010558566973</v>
      </c>
      <c r="D18420" s="107">
        <v>0.4397877968415651</v>
      </c>
      <c r="E18420" s="106">
        <v>0.62494508734279375</v>
      </c>
      <c r="F18420" s="107">
        <v>5.4407686310019798E-2</v>
      </c>
      <c r="G18420" s="106">
        <v>0.60924557532945389</v>
      </c>
      <c r="H18420" s="107">
        <v>0.59237842099643956</v>
      </c>
      <c r="I18420" s="121" t="str">
        <f t="shared" si="287"/>
        <v>FH</v>
      </c>
    </row>
    <row r="18421" spans="2:9" ht="12.75">
      <c r="B18421" s="102">
        <v>249661136</v>
      </c>
      <c r="C18421" s="106">
        <v>0.8546848182159037</v>
      </c>
      <c r="D18421" s="107">
        <v>0.66852547088618963</v>
      </c>
      <c r="E18421" s="106">
        <v>0.73531412048067213</v>
      </c>
      <c r="F18421" s="107">
        <v>0.13973484680776149</v>
      </c>
      <c r="G18421" s="106">
        <v>0.90084801726177766</v>
      </c>
      <c r="H18421" s="107">
        <v>0.47500117689195864</v>
      </c>
      <c r="I18421" s="121" t="str">
        <f t="shared" si="287"/>
        <v>E</v>
      </c>
    </row>
    <row r="18422" spans="2:9" ht="12.75">
      <c r="B18422" s="102">
        <v>249662546</v>
      </c>
      <c r="C18422" s="106">
        <v>0.73112267292152233</v>
      </c>
      <c r="D18422" s="107">
        <v>0.47030798499192095</v>
      </c>
      <c r="E18422" s="106">
        <v>0.53015640892786298</v>
      </c>
      <c r="F18422" s="107">
        <v>0.48289826135512826</v>
      </c>
      <c r="G18422" s="106">
        <v>0.25674327233474425</v>
      </c>
      <c r="H18422" s="107">
        <v>0.30322656388478908</v>
      </c>
      <c r="I18422" s="121" t="str">
        <f t="shared" si="287"/>
        <v>FH</v>
      </c>
    </row>
    <row r="18423" spans="2:9" ht="12.75">
      <c r="B18423" s="102">
        <v>249663025</v>
      </c>
      <c r="C18423" s="106">
        <v>0.84321093273144854</v>
      </c>
      <c r="D18423" s="107">
        <v>0.75475676607486197</v>
      </c>
      <c r="E18423" s="106">
        <v>0.53334649356707819</v>
      </c>
      <c r="F18423" s="107">
        <v>5.4254704756526273E-2</v>
      </c>
      <c r="G18423" s="106">
        <v>0.77785330672985431</v>
      </c>
      <c r="H18423" s="107">
        <v>0.25504917391321857</v>
      </c>
      <c r="I18423" s="121" t="str">
        <f t="shared" si="287"/>
        <v>FH</v>
      </c>
    </row>
    <row r="18424" spans="2:9" ht="12.75">
      <c r="B18424" s="102">
        <v>249670671</v>
      </c>
      <c r="C18424" s="106">
        <v>1.2886690968929138E-2</v>
      </c>
      <c r="D18424" s="107">
        <v>0.68824243600976787</v>
      </c>
      <c r="E18424" s="106">
        <v>0.6505658078849561</v>
      </c>
      <c r="F18424" s="107">
        <v>0.58671749906338988</v>
      </c>
      <c r="G18424" s="106">
        <v>2.3136037788584751E-2</v>
      </c>
      <c r="H18424" s="107">
        <v>0.57803941107377632</v>
      </c>
      <c r="I18424" s="121" t="str">
        <f t="shared" si="287"/>
        <v>DF</v>
      </c>
    </row>
    <row r="18425" spans="2:9" ht="12.75">
      <c r="B18425" s="102">
        <v>249672258</v>
      </c>
      <c r="C18425" s="106">
        <v>0.47419271824035736</v>
      </c>
      <c r="D18425" s="107">
        <v>0.65680677432537138</v>
      </c>
      <c r="E18425" s="106">
        <v>0.58825879617030719</v>
      </c>
      <c r="F18425" s="107">
        <v>0.74212571383634973</v>
      </c>
      <c r="G18425" s="106">
        <v>0.14200728884378688</v>
      </c>
      <c r="H18425" s="107">
        <v>0.43420167082362737</v>
      </c>
      <c r="I18425" s="121" t="str">
        <f t="shared" si="287"/>
        <v>C</v>
      </c>
    </row>
    <row r="18426" spans="2:9" ht="12.75">
      <c r="B18426" s="102">
        <v>249675285</v>
      </c>
      <c r="C18426" s="106">
        <v>0.56816866833266566</v>
      </c>
      <c r="D18426" s="107">
        <v>0.54833961241890083</v>
      </c>
      <c r="E18426" s="106">
        <v>0.30345314877541818</v>
      </c>
      <c r="F18426" s="107">
        <v>0.12281918420920102</v>
      </c>
      <c r="G18426" s="106">
        <v>0.19703737447418046</v>
      </c>
      <c r="H18426" s="107">
        <v>0.19234320176415509</v>
      </c>
      <c r="I18426" s="121" t="str">
        <f t="shared" si="287"/>
        <v>FH</v>
      </c>
    </row>
    <row r="18427" spans="2:9" ht="12.75">
      <c r="B18427" s="102">
        <v>249675895</v>
      </c>
      <c r="C18427" s="106">
        <v>6.0438148539372349E-2</v>
      </c>
      <c r="D18427" s="107">
        <v>0.65517609514814912</v>
      </c>
      <c r="E18427" s="106">
        <v>4.974524806723668E-2</v>
      </c>
      <c r="F18427" s="107">
        <v>0.2371224343766265</v>
      </c>
      <c r="G18427" s="106">
        <v>0.78797302267838565</v>
      </c>
      <c r="H18427" s="107">
        <v>0.2480505650198781</v>
      </c>
      <c r="I18427" s="121" t="str">
        <f t="shared" si="287"/>
        <v>E</v>
      </c>
    </row>
    <row r="18428" spans="2:9" ht="12.75">
      <c r="B18428" s="102">
        <v>249676291</v>
      </c>
      <c r="C18428" s="106">
        <v>0.31631400333976623</v>
      </c>
      <c r="D18428" s="107">
        <v>0.6920963066337158</v>
      </c>
      <c r="E18428" s="106">
        <v>0.18824533583886538</v>
      </c>
      <c r="F18428" s="107">
        <v>0.19403738575199037</v>
      </c>
      <c r="G18428" s="106">
        <v>0.93886723020428242</v>
      </c>
      <c r="H18428" s="107">
        <v>0.33494523314524582</v>
      </c>
      <c r="I18428" s="121" t="str">
        <f t="shared" si="287"/>
        <v>E</v>
      </c>
    </row>
    <row r="18429" spans="2:9" ht="12.75">
      <c r="B18429" s="102">
        <v>249676357</v>
      </c>
      <c r="C18429" s="106">
        <v>0.51873728901738358</v>
      </c>
      <c r="D18429" s="107">
        <v>0.70022722444651553</v>
      </c>
      <c r="E18429" s="106">
        <v>0.92240623917731313</v>
      </c>
      <c r="F18429" s="107">
        <v>0.30304064440270917</v>
      </c>
      <c r="G18429" s="106">
        <v>0.14471697400805628</v>
      </c>
      <c r="H18429" s="107">
        <v>0.52216608398986608</v>
      </c>
      <c r="I18429" s="121" t="str">
        <f t="shared" si="287"/>
        <v>TH</v>
      </c>
    </row>
    <row r="18430" spans="2:9" ht="12.75">
      <c r="B18430" s="102">
        <v>249689689</v>
      </c>
      <c r="C18430" s="106">
        <v>0.98719207411242405</v>
      </c>
      <c r="D18430" s="107">
        <v>0.86462154580549289</v>
      </c>
      <c r="E18430" s="106">
        <v>4.2728594765408801E-3</v>
      </c>
      <c r="F18430" s="107">
        <v>0.77710845921074778</v>
      </c>
      <c r="G18430" s="106">
        <v>0.10207127936038707</v>
      </c>
      <c r="H18430" s="107">
        <v>0.91164679299678841</v>
      </c>
      <c r="I18430" s="121" t="str">
        <f t="shared" si="287"/>
        <v>FH</v>
      </c>
    </row>
    <row r="18431" spans="2:9" ht="12.75">
      <c r="B18431" s="102">
        <v>249690365</v>
      </c>
      <c r="C18431" s="106">
        <v>0.16733449130763844</v>
      </c>
      <c r="D18431" s="107">
        <v>0.1272757756117695</v>
      </c>
      <c r="E18431" s="106">
        <v>0.12335300418229256</v>
      </c>
      <c r="F18431" s="107">
        <v>0.10395055702703382</v>
      </c>
      <c r="G18431" s="106">
        <v>0.99708186642953445</v>
      </c>
      <c r="H18431" s="107">
        <v>0.81372377777246951</v>
      </c>
      <c r="I18431" s="121" t="str">
        <f t="shared" si="287"/>
        <v>E</v>
      </c>
    </row>
    <row r="18432" spans="2:9" ht="12.75">
      <c r="B18432" s="102">
        <v>249690687</v>
      </c>
      <c r="C18432" s="106">
        <v>0.73375853493249887</v>
      </c>
      <c r="D18432" s="107">
        <v>0.82273747835958577</v>
      </c>
      <c r="E18432" s="106">
        <v>4.7792495500473819E-2</v>
      </c>
      <c r="F18432" s="107">
        <v>0.81930661298911822</v>
      </c>
      <c r="G18432" s="106">
        <v>0.23691268372343655</v>
      </c>
      <c r="H18432" s="107">
        <v>0.90085586531111117</v>
      </c>
      <c r="I18432" s="121" t="str">
        <f t="shared" si="287"/>
        <v>BH</v>
      </c>
    </row>
    <row r="18433" spans="2:9" ht="12.75">
      <c r="B18433" s="102">
        <v>249690828</v>
      </c>
      <c r="C18433" s="106">
        <v>0.20633938208585856</v>
      </c>
      <c r="D18433" s="107">
        <v>0.99720721584632432</v>
      </c>
      <c r="E18433" s="106">
        <v>0.42453404930062533</v>
      </c>
      <c r="F18433" s="107">
        <v>0.85869257913333463</v>
      </c>
      <c r="G18433" s="106">
        <v>0.72873620919382387</v>
      </c>
      <c r="H18433" s="107">
        <v>0.98933029589543109</v>
      </c>
      <c r="I18433" s="121" t="str">
        <f t="shared" si="287"/>
        <v>DF</v>
      </c>
    </row>
    <row r="18434" spans="2:9" ht="12.75">
      <c r="B18434" s="102">
        <v>249693392</v>
      </c>
      <c r="C18434" s="106">
        <v>0.70266505285445002</v>
      </c>
      <c r="D18434" s="107">
        <v>0.45630312669122564</v>
      </c>
      <c r="E18434" s="106">
        <v>0.22028208368143987</v>
      </c>
      <c r="F18434" s="107">
        <v>0.70444372717521242</v>
      </c>
      <c r="G18434" s="106">
        <v>0.30219674518113759</v>
      </c>
      <c r="H18434" s="107">
        <v>0.83928947096559092</v>
      </c>
      <c r="I18434" s="121" t="str">
        <f t="shared" si="287"/>
        <v>BH</v>
      </c>
    </row>
    <row r="18435" spans="2:9" ht="12.75">
      <c r="B18435" s="102">
        <v>249697240</v>
      </c>
      <c r="C18435" s="106">
        <v>0.93272009529123534</v>
      </c>
      <c r="D18435" s="107">
        <v>0.96338890663785559</v>
      </c>
      <c r="E18435" s="106">
        <v>0.93559927423244638</v>
      </c>
      <c r="F18435" s="107">
        <v>1.878009353151544E-2</v>
      </c>
      <c r="G18435" s="106">
        <v>0.25013360521586137</v>
      </c>
      <c r="H18435" s="107">
        <v>6.6665673839024997E-2</v>
      </c>
      <c r="I18435" s="121" t="str">
        <f t="shared" si="287"/>
        <v>DF</v>
      </c>
    </row>
    <row r="18436" spans="2:9" ht="12.75">
      <c r="B18436" s="102">
        <v>249697444</v>
      </c>
      <c r="C18436" s="106">
        <v>0.3642908902891886</v>
      </c>
      <c r="D18436" s="107">
        <v>0.64760929289566715</v>
      </c>
      <c r="E18436" s="106">
        <v>0.50444879429976353</v>
      </c>
      <c r="F18436" s="107">
        <v>0.47508566095510751</v>
      </c>
      <c r="G18436" s="106">
        <v>0.39907258877994511</v>
      </c>
      <c r="H18436" s="107">
        <v>6.6113099764109506E-2</v>
      </c>
      <c r="I18436" s="121" t="str">
        <f t="shared" si="287"/>
        <v>DF</v>
      </c>
    </row>
    <row r="18437" spans="2:9" ht="12.75">
      <c r="B18437" s="102">
        <v>249701379</v>
      </c>
      <c r="C18437" s="106">
        <v>0.76808296263121445</v>
      </c>
      <c r="D18437" s="107">
        <v>0.83727855900890291</v>
      </c>
      <c r="E18437" s="106">
        <v>0.2590346619125623</v>
      </c>
      <c r="F18437" s="107">
        <v>9.8651304805824847E-2</v>
      </c>
      <c r="G18437" s="106">
        <v>0.34184740024847815</v>
      </c>
      <c r="H18437" s="107">
        <v>4.475228959705202E-2</v>
      </c>
      <c r="I18437" s="121" t="str">
        <f t="shared" ref="I18437:I18500" si="288">INDEX($C$3:$H$3, MATCH(MAX(C18437:H18437), C18437:H18437, 0))</f>
        <v>DF</v>
      </c>
    </row>
    <row r="18438" spans="2:9" ht="12.75">
      <c r="B18438" s="102">
        <v>249702750</v>
      </c>
      <c r="C18438" s="106">
        <v>0.40603814816893369</v>
      </c>
      <c r="D18438" s="107">
        <v>0.38805347710974769</v>
      </c>
      <c r="E18438" s="106">
        <v>0.48151867957213623</v>
      </c>
      <c r="F18438" s="107">
        <v>0.16462680083792991</v>
      </c>
      <c r="G18438" s="106">
        <v>0.69911431512488154</v>
      </c>
      <c r="H18438" s="107">
        <v>0.22183945998720134</v>
      </c>
      <c r="I18438" s="121" t="str">
        <f t="shared" si="288"/>
        <v>E</v>
      </c>
    </row>
    <row r="18439" spans="2:9" ht="12.75">
      <c r="B18439" s="102">
        <v>249702831</v>
      </c>
      <c r="C18439" s="106">
        <v>0.47070392369127045</v>
      </c>
      <c r="D18439" s="107">
        <v>0.91749431599331133</v>
      </c>
      <c r="E18439" s="106">
        <v>0.74200521049761292</v>
      </c>
      <c r="F18439" s="107">
        <v>0.68006658366710493</v>
      </c>
      <c r="G18439" s="106">
        <v>0.56867741091858015</v>
      </c>
      <c r="H18439" s="107">
        <v>0.34838547062030845</v>
      </c>
      <c r="I18439" s="121" t="str">
        <f t="shared" si="288"/>
        <v>DF</v>
      </c>
    </row>
    <row r="18440" spans="2:9" ht="12.75">
      <c r="B18440" s="102">
        <v>249708286</v>
      </c>
      <c r="C18440" s="106">
        <v>0.84556198529220006</v>
      </c>
      <c r="D18440" s="107">
        <v>0.6113079238928254</v>
      </c>
      <c r="E18440" s="106">
        <v>0.28701267976466949</v>
      </c>
      <c r="F18440" s="107">
        <v>0.27196847132147495</v>
      </c>
      <c r="G18440" s="106">
        <v>0.36251950746538664</v>
      </c>
      <c r="H18440" s="107">
        <v>0.15821532566724361</v>
      </c>
      <c r="I18440" s="121" t="str">
        <f t="shared" si="288"/>
        <v>FH</v>
      </c>
    </row>
    <row r="18441" spans="2:9" ht="12.75">
      <c r="B18441" s="102">
        <v>249710091</v>
      </c>
      <c r="C18441" s="106">
        <v>0.92376298997815831</v>
      </c>
      <c r="D18441" s="107">
        <v>0.47318511097327054</v>
      </c>
      <c r="E18441" s="106">
        <v>0.22262488036512185</v>
      </c>
      <c r="F18441" s="107">
        <v>0.52539087258620421</v>
      </c>
      <c r="G18441" s="106">
        <v>0.58343382277513323</v>
      </c>
      <c r="H18441" s="107">
        <v>0.58465749528972477</v>
      </c>
      <c r="I18441" s="121" t="str">
        <f t="shared" si="288"/>
        <v>FH</v>
      </c>
    </row>
    <row r="18442" spans="2:9" ht="12.75">
      <c r="B18442" s="102">
        <v>249710479</v>
      </c>
      <c r="C18442" s="106">
        <v>0.90513648961117887</v>
      </c>
      <c r="D18442" s="107">
        <v>0.45451649145734851</v>
      </c>
      <c r="E18442" s="106">
        <v>0.82272478972330898</v>
      </c>
      <c r="F18442" s="107">
        <v>0.53714574116874858</v>
      </c>
      <c r="G18442" s="106">
        <v>0.35363625754715855</v>
      </c>
      <c r="H18442" s="107">
        <v>0.21741581040432845</v>
      </c>
      <c r="I18442" s="121" t="str">
        <f t="shared" si="288"/>
        <v>FH</v>
      </c>
    </row>
    <row r="18443" spans="2:9" ht="12.75">
      <c r="B18443" s="102">
        <v>249711444</v>
      </c>
      <c r="C18443" s="106">
        <v>0.89678523474535354</v>
      </c>
      <c r="D18443" s="107">
        <v>0.62795788893396676</v>
      </c>
      <c r="E18443" s="106">
        <v>0.58952327847663977</v>
      </c>
      <c r="F18443" s="107">
        <v>0.79118177339395679</v>
      </c>
      <c r="G18443" s="106">
        <v>0.5420380424835054</v>
      </c>
      <c r="H18443" s="107">
        <v>0.27010773186265902</v>
      </c>
      <c r="I18443" s="121" t="str">
        <f t="shared" si="288"/>
        <v>FH</v>
      </c>
    </row>
    <row r="18444" spans="2:9" ht="12.75">
      <c r="B18444" s="102">
        <v>249713557</v>
      </c>
      <c r="C18444" s="106">
        <v>0.24474712336685123</v>
      </c>
      <c r="D18444" s="107">
        <v>0.28574156070132273</v>
      </c>
      <c r="E18444" s="106">
        <v>0.59643671574225499</v>
      </c>
      <c r="F18444" s="107">
        <v>0.40451296324710584</v>
      </c>
      <c r="G18444" s="106">
        <v>0.15696495157319434</v>
      </c>
      <c r="H18444" s="107">
        <v>0.89405193314996145</v>
      </c>
      <c r="I18444" s="121" t="str">
        <f t="shared" si="288"/>
        <v>BH</v>
      </c>
    </row>
    <row r="18445" spans="2:9" ht="12.75">
      <c r="B18445" s="102">
        <v>249714596</v>
      </c>
      <c r="C18445" s="106">
        <v>0.95817284527099966</v>
      </c>
      <c r="D18445" s="107">
        <v>0.52009839133265201</v>
      </c>
      <c r="E18445" s="106">
        <v>0.78024670413441699</v>
      </c>
      <c r="F18445" s="107">
        <v>1.3904708083932071E-2</v>
      </c>
      <c r="G18445" s="106">
        <v>0.92883875403289906</v>
      </c>
      <c r="H18445" s="107">
        <v>0.48726594478872354</v>
      </c>
      <c r="I18445" s="121" t="str">
        <f t="shared" si="288"/>
        <v>FH</v>
      </c>
    </row>
    <row r="18446" spans="2:9" ht="12.75">
      <c r="B18446" s="102">
        <v>249715792</v>
      </c>
      <c r="C18446" s="106">
        <v>0.59854224003055823</v>
      </c>
      <c r="D18446" s="107">
        <v>0.410393836259491</v>
      </c>
      <c r="E18446" s="106">
        <v>0.83046844445531232</v>
      </c>
      <c r="F18446" s="107">
        <v>0.54697154589137931</v>
      </c>
      <c r="G18446" s="106">
        <v>0.76546373388125577</v>
      </c>
      <c r="H18446" s="107">
        <v>0.57333513664438152</v>
      </c>
      <c r="I18446" s="121" t="str">
        <f t="shared" si="288"/>
        <v>TH</v>
      </c>
    </row>
    <row r="18447" spans="2:9" ht="12.75">
      <c r="B18447" s="102">
        <v>249720181</v>
      </c>
      <c r="C18447" s="106">
        <v>0.81248025340942043</v>
      </c>
      <c r="D18447" s="107">
        <v>0.84170213673911309</v>
      </c>
      <c r="E18447" s="106">
        <v>0.86948621783681923</v>
      </c>
      <c r="F18447" s="107">
        <v>0.53169486547391509</v>
      </c>
      <c r="G18447" s="106">
        <v>0.73354515740336934</v>
      </c>
      <c r="H18447" s="107">
        <v>0.99292877963478499</v>
      </c>
      <c r="I18447" s="121" t="str">
        <f t="shared" si="288"/>
        <v>BH</v>
      </c>
    </row>
    <row r="18448" spans="2:9" ht="12.75">
      <c r="B18448" s="102">
        <v>249720486</v>
      </c>
      <c r="C18448" s="106">
        <v>0.87417923135849396</v>
      </c>
      <c r="D18448" s="107">
        <v>0.8935659806928804</v>
      </c>
      <c r="E18448" s="106">
        <v>0.76464919783346286</v>
      </c>
      <c r="F18448" s="107">
        <v>0.19687620634565484</v>
      </c>
      <c r="G18448" s="106">
        <v>0.8770833038735486</v>
      </c>
      <c r="H18448" s="107">
        <v>0.86348194074029205</v>
      </c>
      <c r="I18448" s="121" t="str">
        <f t="shared" si="288"/>
        <v>DF</v>
      </c>
    </row>
    <row r="18449" spans="2:9" ht="12.75">
      <c r="B18449" s="102">
        <v>249720900</v>
      </c>
      <c r="C18449" s="106">
        <v>0.66030177512726418</v>
      </c>
      <c r="D18449" s="107">
        <v>0.83991184822766574</v>
      </c>
      <c r="E18449" s="106">
        <v>0.91426042976983268</v>
      </c>
      <c r="F18449" s="107">
        <v>0.16915142888003754</v>
      </c>
      <c r="G18449" s="106">
        <v>0.60367166696275554</v>
      </c>
      <c r="H18449" s="107">
        <v>0.72504904084943878</v>
      </c>
      <c r="I18449" s="121" t="str">
        <f t="shared" si="288"/>
        <v>TH</v>
      </c>
    </row>
    <row r="18450" spans="2:9" ht="12.75">
      <c r="B18450" s="102">
        <v>249722383</v>
      </c>
      <c r="C18450" s="106">
        <v>0.95579197566744889</v>
      </c>
      <c r="D18450" s="107">
        <v>9.8963213962155905E-2</v>
      </c>
      <c r="E18450" s="106">
        <v>0.44321438132934166</v>
      </c>
      <c r="F18450" s="107">
        <v>0.44941607394733918</v>
      </c>
      <c r="G18450" s="106">
        <v>1.9254998527285849E-2</v>
      </c>
      <c r="H18450" s="107">
        <v>0.96058837936029673</v>
      </c>
      <c r="I18450" s="121" t="str">
        <f t="shared" si="288"/>
        <v>BH</v>
      </c>
    </row>
    <row r="18451" spans="2:9" ht="12.75">
      <c r="B18451" s="102">
        <v>249723053</v>
      </c>
      <c r="C18451" s="106">
        <v>0.61715305796116082</v>
      </c>
      <c r="D18451" s="107">
        <v>0.14931992361997404</v>
      </c>
      <c r="E18451" s="106">
        <v>0.60737445005073187</v>
      </c>
      <c r="F18451" s="107">
        <v>0.97802290391335944</v>
      </c>
      <c r="G18451" s="106">
        <v>0.52506125640859769</v>
      </c>
      <c r="H18451" s="107">
        <v>0.18948445690756421</v>
      </c>
      <c r="I18451" s="121" t="str">
        <f t="shared" si="288"/>
        <v>C</v>
      </c>
    </row>
    <row r="18452" spans="2:9" ht="12.75">
      <c r="B18452" s="102">
        <v>249725411</v>
      </c>
      <c r="C18452" s="106">
        <v>0.97290934647440608</v>
      </c>
      <c r="D18452" s="107">
        <v>0.27719206629714588</v>
      </c>
      <c r="E18452" s="106">
        <v>0.78046958917504683</v>
      </c>
      <c r="F18452" s="107">
        <v>0.25483891049399476</v>
      </c>
      <c r="G18452" s="106">
        <v>6.3800970621579856E-2</v>
      </c>
      <c r="H18452" s="107">
        <v>0.91437323097224343</v>
      </c>
      <c r="I18452" s="121" t="str">
        <f t="shared" si="288"/>
        <v>FH</v>
      </c>
    </row>
    <row r="18453" spans="2:9" ht="12.75">
      <c r="B18453" s="102">
        <v>249727112</v>
      </c>
      <c r="C18453" s="106">
        <v>0.5487473791159172</v>
      </c>
      <c r="D18453" s="107">
        <v>0.58857813809572135</v>
      </c>
      <c r="E18453" s="106">
        <v>0.12708865708380124</v>
      </c>
      <c r="F18453" s="107">
        <v>0.45437785012936976</v>
      </c>
      <c r="G18453" s="106">
        <v>0.14212491563089591</v>
      </c>
      <c r="H18453" s="107">
        <v>0.95607172703766885</v>
      </c>
      <c r="I18453" s="121" t="str">
        <f t="shared" si="288"/>
        <v>BH</v>
      </c>
    </row>
    <row r="18454" spans="2:9" ht="12.75">
      <c r="B18454" s="102">
        <v>249730949</v>
      </c>
      <c r="C18454" s="106">
        <v>0.83212312823644385</v>
      </c>
      <c r="D18454" s="107">
        <v>0.6464719705875801</v>
      </c>
      <c r="E18454" s="106">
        <v>0.31262201786532184</v>
      </c>
      <c r="F18454" s="107">
        <v>0.64714053621471201</v>
      </c>
      <c r="G18454" s="106">
        <v>0.32102182046061589</v>
      </c>
      <c r="H18454" s="107">
        <v>0.59369752665526221</v>
      </c>
      <c r="I18454" s="121" t="str">
        <f t="shared" si="288"/>
        <v>FH</v>
      </c>
    </row>
    <row r="18455" spans="2:9" ht="12.75">
      <c r="B18455" s="102">
        <v>249734891</v>
      </c>
      <c r="C18455" s="106">
        <v>0.7530040100164852</v>
      </c>
      <c r="D18455" s="107">
        <v>0.72194552681508561</v>
      </c>
      <c r="E18455" s="106">
        <v>0.50248854006466548</v>
      </c>
      <c r="F18455" s="107">
        <v>0.81867234677531897</v>
      </c>
      <c r="G18455" s="106">
        <v>0.34947888712395708</v>
      </c>
      <c r="H18455" s="107">
        <v>0.80878990169999521</v>
      </c>
      <c r="I18455" s="121" t="str">
        <f t="shared" si="288"/>
        <v>C</v>
      </c>
    </row>
    <row r="18456" spans="2:9" ht="12.75">
      <c r="B18456" s="102">
        <v>249735256</v>
      </c>
      <c r="C18456" s="106">
        <v>0.1380707488079338</v>
      </c>
      <c r="D18456" s="107">
        <v>0.10293152274719297</v>
      </c>
      <c r="E18456" s="106">
        <v>0.30600683335821532</v>
      </c>
      <c r="F18456" s="107">
        <v>0.91473686119177366</v>
      </c>
      <c r="G18456" s="106">
        <v>0.77684261115179076</v>
      </c>
      <c r="H18456" s="107">
        <v>0.89912403424890752</v>
      </c>
      <c r="I18456" s="121" t="str">
        <f t="shared" si="288"/>
        <v>C</v>
      </c>
    </row>
    <row r="18457" spans="2:9" ht="12.75">
      <c r="B18457" s="102">
        <v>249739133</v>
      </c>
      <c r="C18457" s="106">
        <v>0.66802705543353991</v>
      </c>
      <c r="D18457" s="107">
        <v>0.80902787683999655</v>
      </c>
      <c r="E18457" s="106">
        <v>0.12144751379588659</v>
      </c>
      <c r="F18457" s="107">
        <v>0.76917907572844513</v>
      </c>
      <c r="G18457" s="106">
        <v>0.91410861461486381</v>
      </c>
      <c r="H18457" s="107">
        <v>0.71087732732161246</v>
      </c>
      <c r="I18457" s="121" t="str">
        <f t="shared" si="288"/>
        <v>E</v>
      </c>
    </row>
    <row r="18458" spans="2:9" ht="12.75">
      <c r="B18458" s="102">
        <v>249741550</v>
      </c>
      <c r="C18458" s="106">
        <v>0.41499920926189304</v>
      </c>
      <c r="D18458" s="107">
        <v>5.7867885123076057E-2</v>
      </c>
      <c r="E18458" s="106">
        <v>0.11588978725859622</v>
      </c>
      <c r="F18458" s="107">
        <v>0.28807123256108036</v>
      </c>
      <c r="G18458" s="106">
        <v>0.19832557061445222</v>
      </c>
      <c r="H18458" s="107">
        <v>0.26822308047917898</v>
      </c>
      <c r="I18458" s="121" t="str">
        <f t="shared" si="288"/>
        <v>FH</v>
      </c>
    </row>
    <row r="18459" spans="2:9" ht="12.75">
      <c r="B18459" s="102">
        <v>249741863</v>
      </c>
      <c r="C18459" s="106">
        <v>0.86824542578971897</v>
      </c>
      <c r="D18459" s="107">
        <v>1.7476974635146414E-2</v>
      </c>
      <c r="E18459" s="106">
        <v>0.27295241542882254</v>
      </c>
      <c r="F18459" s="107">
        <v>0.22268871492632059</v>
      </c>
      <c r="G18459" s="106">
        <v>0.80051962711656022</v>
      </c>
      <c r="H18459" s="107">
        <v>0.35006301489875247</v>
      </c>
      <c r="I18459" s="121" t="str">
        <f t="shared" si="288"/>
        <v>FH</v>
      </c>
    </row>
    <row r="18460" spans="2:9" ht="12.75">
      <c r="B18460" s="102">
        <v>249743488</v>
      </c>
      <c r="C18460" s="106">
        <v>0.273726439113402</v>
      </c>
      <c r="D18460" s="107">
        <v>0.29094633928153968</v>
      </c>
      <c r="E18460" s="106">
        <v>0.74362900999006243</v>
      </c>
      <c r="F18460" s="107">
        <v>0.54088357329101822</v>
      </c>
      <c r="G18460" s="106">
        <v>0.16297707713115805</v>
      </c>
      <c r="H18460" s="107">
        <v>0.71128895513071999</v>
      </c>
      <c r="I18460" s="121" t="str">
        <f t="shared" si="288"/>
        <v>TH</v>
      </c>
    </row>
    <row r="18461" spans="2:9" ht="12.75">
      <c r="B18461" s="102">
        <v>249748126</v>
      </c>
      <c r="C18461" s="106">
        <v>0.31043932655598661</v>
      </c>
      <c r="D18461" s="107">
        <v>0.47764276734996436</v>
      </c>
      <c r="E18461" s="106">
        <v>0.32167690294093365</v>
      </c>
      <c r="F18461" s="107">
        <v>0.99836970999754393</v>
      </c>
      <c r="G18461" s="106">
        <v>0.58379873142356153</v>
      </c>
      <c r="H18461" s="107">
        <v>0.12703047358157082</v>
      </c>
      <c r="I18461" s="121" t="str">
        <f t="shared" si="288"/>
        <v>C</v>
      </c>
    </row>
    <row r="18462" spans="2:9" ht="12.75">
      <c r="B18462" s="102">
        <v>249749543</v>
      </c>
      <c r="C18462" s="106">
        <v>0.61685851977529182</v>
      </c>
      <c r="D18462" s="107">
        <v>0.72052585893301835</v>
      </c>
      <c r="E18462" s="106">
        <v>0.32342009779574199</v>
      </c>
      <c r="F18462" s="107">
        <v>0.6659788379140501</v>
      </c>
      <c r="G18462" s="106">
        <v>0.4035398483564725</v>
      </c>
      <c r="H18462" s="107">
        <v>0.81488604407760179</v>
      </c>
      <c r="I18462" s="121" t="str">
        <f t="shared" si="288"/>
        <v>BH</v>
      </c>
    </row>
    <row r="18463" spans="2:9" ht="12.75">
      <c r="B18463" s="102">
        <v>249752406</v>
      </c>
      <c r="C18463" s="106">
        <v>0.54166622873413206</v>
      </c>
      <c r="D18463" s="107">
        <v>0.44556014754666062</v>
      </c>
      <c r="E18463" s="106">
        <v>8.6822350929532277E-2</v>
      </c>
      <c r="F18463" s="107">
        <v>0.57875561448440394</v>
      </c>
      <c r="G18463" s="106">
        <v>1.8748386518430138E-3</v>
      </c>
      <c r="H18463" s="107">
        <v>0.77073789383094571</v>
      </c>
      <c r="I18463" s="121" t="str">
        <f t="shared" si="288"/>
        <v>BH</v>
      </c>
    </row>
    <row r="18464" spans="2:9" ht="12.75">
      <c r="B18464" s="102">
        <v>249752844</v>
      </c>
      <c r="C18464" s="106">
        <v>0.36341207412620324</v>
      </c>
      <c r="D18464" s="107">
        <v>0.74410597630289654</v>
      </c>
      <c r="E18464" s="106">
        <v>0.28487197901607253</v>
      </c>
      <c r="F18464" s="107">
        <v>0.20509914023126274</v>
      </c>
      <c r="G18464" s="106">
        <v>0.61302415580208702</v>
      </c>
      <c r="H18464" s="107">
        <v>0.59873737680698991</v>
      </c>
      <c r="I18464" s="121" t="str">
        <f t="shared" si="288"/>
        <v>DF</v>
      </c>
    </row>
    <row r="18465" spans="2:9" ht="12.75">
      <c r="B18465" s="102">
        <v>249753339</v>
      </c>
      <c r="C18465" s="106">
        <v>0.75016170934613258</v>
      </c>
      <c r="D18465" s="107">
        <v>9.9348257651332261E-2</v>
      </c>
      <c r="E18465" s="106">
        <v>0.90131439523712875</v>
      </c>
      <c r="F18465" s="107">
        <v>0.21282686834067466</v>
      </c>
      <c r="G18465" s="106">
        <v>0.47323735266838107</v>
      </c>
      <c r="H18465" s="107">
        <v>0.93669156095287853</v>
      </c>
      <c r="I18465" s="121" t="str">
        <f t="shared" si="288"/>
        <v>BH</v>
      </c>
    </row>
    <row r="18466" spans="2:9" ht="12.75">
      <c r="B18466" s="102">
        <v>249754913</v>
      </c>
      <c r="C18466" s="106">
        <v>0.90115741659138227</v>
      </c>
      <c r="D18466" s="107">
        <v>0.77215488802307419</v>
      </c>
      <c r="E18466" s="106">
        <v>0.82390732940023792</v>
      </c>
      <c r="F18466" s="107">
        <v>0.88633456735692739</v>
      </c>
      <c r="G18466" s="106">
        <v>1.7233227561473718E-2</v>
      </c>
      <c r="H18466" s="107">
        <v>0.70879155129831517</v>
      </c>
      <c r="I18466" s="121" t="str">
        <f t="shared" si="288"/>
        <v>FH</v>
      </c>
    </row>
    <row r="18467" spans="2:9" ht="12.75">
      <c r="B18467" s="102">
        <v>249756778</v>
      </c>
      <c r="C18467" s="106">
        <v>0.64284362379520044</v>
      </c>
      <c r="D18467" s="107">
        <v>0.30006416977491845</v>
      </c>
      <c r="E18467" s="106">
        <v>0.59112348432441397</v>
      </c>
      <c r="F18467" s="107">
        <v>0.93463205903130131</v>
      </c>
      <c r="G18467" s="106">
        <v>0.66097598127916801</v>
      </c>
      <c r="H18467" s="107">
        <v>0.15550481009987127</v>
      </c>
      <c r="I18467" s="121" t="str">
        <f t="shared" si="288"/>
        <v>C</v>
      </c>
    </row>
    <row r="18468" spans="2:9" ht="12.75">
      <c r="B18468" s="102">
        <v>249757670</v>
      </c>
      <c r="C18468" s="106">
        <v>0.64283382914790366</v>
      </c>
      <c r="D18468" s="107">
        <v>6.4248011961214546E-2</v>
      </c>
      <c r="E18468" s="106">
        <v>0.6475437924128149</v>
      </c>
      <c r="F18468" s="107">
        <v>0.10517928192354731</v>
      </c>
      <c r="G18468" s="106">
        <v>0.88648382661045422</v>
      </c>
      <c r="H18468" s="107">
        <v>0.57106311604618387</v>
      </c>
      <c r="I18468" s="121" t="str">
        <f t="shared" si="288"/>
        <v>E</v>
      </c>
    </row>
    <row r="18469" spans="2:9" ht="12.75">
      <c r="B18469" s="102">
        <v>249758436</v>
      </c>
      <c r="C18469" s="106">
        <v>0.2112078854393431</v>
      </c>
      <c r="D18469" s="107">
        <v>0.18837017096807251</v>
      </c>
      <c r="E18469" s="106">
        <v>0.86705707447805214</v>
      </c>
      <c r="F18469" s="107">
        <v>0.62267830394017309</v>
      </c>
      <c r="G18469" s="106">
        <v>0.98214830055482505</v>
      </c>
      <c r="H18469" s="107">
        <v>0.55650995930138536</v>
      </c>
      <c r="I18469" s="121" t="str">
        <f t="shared" si="288"/>
        <v>E</v>
      </c>
    </row>
    <row r="18470" spans="2:9" ht="12.75">
      <c r="B18470" s="102">
        <v>249758990</v>
      </c>
      <c r="C18470" s="106">
        <v>0.30523466916639785</v>
      </c>
      <c r="D18470" s="107">
        <v>0.24545991036807968</v>
      </c>
      <c r="E18470" s="106">
        <v>0.30884330659370818</v>
      </c>
      <c r="F18470" s="107">
        <v>0.30402265079834034</v>
      </c>
      <c r="G18470" s="106">
        <v>0.10393942175585558</v>
      </c>
      <c r="H18470" s="107">
        <v>0.24122033345099569</v>
      </c>
      <c r="I18470" s="121" t="str">
        <f t="shared" si="288"/>
        <v>TH</v>
      </c>
    </row>
    <row r="18471" spans="2:9" ht="12.75">
      <c r="B18471" s="102">
        <v>249764805</v>
      </c>
      <c r="C18471" s="106">
        <v>0.95992776986068318</v>
      </c>
      <c r="D18471" s="107">
        <v>0.81958183926299988</v>
      </c>
      <c r="E18471" s="106">
        <v>0.67963254393630845</v>
      </c>
      <c r="F18471" s="107">
        <v>0.44673855366968196</v>
      </c>
      <c r="G18471" s="106">
        <v>0.17938743499828735</v>
      </c>
      <c r="H18471" s="107">
        <v>0.81181909062639068</v>
      </c>
      <c r="I18471" s="121" t="str">
        <f t="shared" si="288"/>
        <v>FH</v>
      </c>
    </row>
    <row r="18472" spans="2:9" ht="12.75">
      <c r="B18472" s="102">
        <v>249765564</v>
      </c>
      <c r="C18472" s="106">
        <v>0.33028215420583629</v>
      </c>
      <c r="D18472" s="107">
        <v>0.16241847060530112</v>
      </c>
      <c r="E18472" s="106">
        <v>0.31909652739656114</v>
      </c>
      <c r="F18472" s="107">
        <v>0.25038411999273813</v>
      </c>
      <c r="G18472" s="106">
        <v>0.3985172679856408</v>
      </c>
      <c r="H18472" s="107">
        <v>0.83524137792983044</v>
      </c>
      <c r="I18472" s="121" t="str">
        <f t="shared" si="288"/>
        <v>BH</v>
      </c>
    </row>
    <row r="18473" spans="2:9" ht="12.75">
      <c r="B18473" s="102">
        <v>249767841</v>
      </c>
      <c r="C18473" s="106">
        <v>0.59737108107378512</v>
      </c>
      <c r="D18473" s="107">
        <v>0.28909146748792658</v>
      </c>
      <c r="E18473" s="106">
        <v>0.38670573842289113</v>
      </c>
      <c r="F18473" s="107">
        <v>0.79720170786867284</v>
      </c>
      <c r="G18473" s="106">
        <v>0.39165124676582908</v>
      </c>
      <c r="H18473" s="107">
        <v>0.11087983409875157</v>
      </c>
      <c r="I18473" s="121" t="str">
        <f t="shared" si="288"/>
        <v>C</v>
      </c>
    </row>
    <row r="18474" spans="2:9" ht="12.75">
      <c r="B18474" s="102">
        <v>249769656</v>
      </c>
      <c r="C18474" s="106">
        <v>0.54374668193539044</v>
      </c>
      <c r="D18474" s="107">
        <v>0.68345642750133795</v>
      </c>
      <c r="E18474" s="106">
        <v>0.47303290243084128</v>
      </c>
      <c r="F18474" s="107">
        <v>0.51113498462784501</v>
      </c>
      <c r="G18474" s="106">
        <v>0.75532962332949527</v>
      </c>
      <c r="H18474" s="107">
        <v>0.26795190093982768</v>
      </c>
      <c r="I18474" s="121" t="str">
        <f t="shared" si="288"/>
        <v>E</v>
      </c>
    </row>
    <row r="18475" spans="2:9" ht="12.75">
      <c r="B18475" s="102">
        <v>249770070</v>
      </c>
      <c r="C18475" s="106">
        <v>0.99973800111292643</v>
      </c>
      <c r="D18475" s="107">
        <v>0.65712746412005352</v>
      </c>
      <c r="E18475" s="106">
        <v>0.43530227059167448</v>
      </c>
      <c r="F18475" s="107">
        <v>0.1162759158366633</v>
      </c>
      <c r="G18475" s="106">
        <v>0.3992515665481724</v>
      </c>
      <c r="H18475" s="107">
        <v>0.97863632520505028</v>
      </c>
      <c r="I18475" s="121" t="str">
        <f t="shared" si="288"/>
        <v>FH</v>
      </c>
    </row>
    <row r="18476" spans="2:9" ht="12.75">
      <c r="B18476" s="102">
        <v>249770521</v>
      </c>
      <c r="C18476" s="106">
        <v>6.6854909833908183E-2</v>
      </c>
      <c r="D18476" s="107">
        <v>0.32339767209725023</v>
      </c>
      <c r="E18476" s="106">
        <v>0.10988436881382002</v>
      </c>
      <c r="F18476" s="107">
        <v>0.77480219823753504</v>
      </c>
      <c r="G18476" s="106">
        <v>0.42243525046798069</v>
      </c>
      <c r="H18476" s="107">
        <v>0.61593073976665291</v>
      </c>
      <c r="I18476" s="121" t="str">
        <f t="shared" si="288"/>
        <v>C</v>
      </c>
    </row>
    <row r="18477" spans="2:9" ht="12.75">
      <c r="B18477" s="102">
        <v>249775969</v>
      </c>
      <c r="C18477" s="106">
        <v>0.46791048917802947</v>
      </c>
      <c r="D18477" s="107">
        <v>0.15972703572622748</v>
      </c>
      <c r="E18477" s="106">
        <v>0.64536613798439224</v>
      </c>
      <c r="F18477" s="107">
        <v>0.68765798403106593</v>
      </c>
      <c r="G18477" s="106">
        <v>8.8984018374063112E-2</v>
      </c>
      <c r="H18477" s="107">
        <v>0.41162085491211808</v>
      </c>
      <c r="I18477" s="121" t="str">
        <f t="shared" si="288"/>
        <v>C</v>
      </c>
    </row>
    <row r="18478" spans="2:9" ht="12.75">
      <c r="B18478" s="102">
        <v>249780084</v>
      </c>
      <c r="C18478" s="106">
        <v>0.32683356553378395</v>
      </c>
      <c r="D18478" s="107">
        <v>0.21515588258198637</v>
      </c>
      <c r="E18478" s="106">
        <v>0.16104588466258019</v>
      </c>
      <c r="F18478" s="107">
        <v>0.8701980739439128</v>
      </c>
      <c r="G18478" s="106">
        <v>0.49566917440667524</v>
      </c>
      <c r="H18478" s="107">
        <v>0.74318879917708291</v>
      </c>
      <c r="I18478" s="121" t="str">
        <f t="shared" si="288"/>
        <v>C</v>
      </c>
    </row>
    <row r="18479" spans="2:9" ht="12.75">
      <c r="B18479" s="102">
        <v>249780225</v>
      </c>
      <c r="C18479" s="106">
        <v>1.6660196793253368E-2</v>
      </c>
      <c r="D18479" s="107">
        <v>0.97137685647609473</v>
      </c>
      <c r="E18479" s="106">
        <v>0.73941115370066646</v>
      </c>
      <c r="F18479" s="107">
        <v>0.2792054055162323</v>
      </c>
      <c r="G18479" s="106">
        <v>0.55078746986647964</v>
      </c>
      <c r="H18479" s="107">
        <v>0.9069150984006713</v>
      </c>
      <c r="I18479" s="121" t="str">
        <f t="shared" si="288"/>
        <v>DF</v>
      </c>
    </row>
    <row r="18480" spans="2:9" ht="12.75">
      <c r="B18480" s="102">
        <v>249782114</v>
      </c>
      <c r="C18480" s="106">
        <v>0.23691250998106383</v>
      </c>
      <c r="D18480" s="107">
        <v>0.7088836922360422</v>
      </c>
      <c r="E18480" s="106">
        <v>0.35821518488491</v>
      </c>
      <c r="F18480" s="107">
        <v>0.34431994346893635</v>
      </c>
      <c r="G18480" s="106">
        <v>0.77138178285411052</v>
      </c>
      <c r="H18480" s="107">
        <v>0.41564619580482365</v>
      </c>
      <c r="I18480" s="121" t="str">
        <f t="shared" si="288"/>
        <v>E</v>
      </c>
    </row>
    <row r="18481" spans="2:9" ht="12.75">
      <c r="B18481" s="102">
        <v>249783326</v>
      </c>
      <c r="C18481" s="106">
        <v>0.91908532400024345</v>
      </c>
      <c r="D18481" s="107">
        <v>0.91214755038776474</v>
      </c>
      <c r="E18481" s="106">
        <v>0.18638468716930401</v>
      </c>
      <c r="F18481" s="107">
        <v>0.28044019151040978</v>
      </c>
      <c r="G18481" s="106">
        <v>0.64127791878930296</v>
      </c>
      <c r="H18481" s="107">
        <v>0.51421447101747386</v>
      </c>
      <c r="I18481" s="121" t="str">
        <f t="shared" si="288"/>
        <v>FH</v>
      </c>
    </row>
    <row r="18482" spans="2:9" ht="12.75">
      <c r="B18482" s="102">
        <v>249783482</v>
      </c>
      <c r="C18482" s="106">
        <v>0.33156134067656229</v>
      </c>
      <c r="D18482" s="107">
        <v>0.76581429848588223</v>
      </c>
      <c r="E18482" s="106">
        <v>0.68761184973277389</v>
      </c>
      <c r="F18482" s="107">
        <v>0.59619502025396498</v>
      </c>
      <c r="G18482" s="106">
        <v>0.35413489839340873</v>
      </c>
      <c r="H18482" s="107">
        <v>0.55965377239123359</v>
      </c>
      <c r="I18482" s="121" t="str">
        <f t="shared" si="288"/>
        <v>DF</v>
      </c>
    </row>
    <row r="18483" spans="2:9" ht="12.75">
      <c r="B18483" s="102">
        <v>249784449</v>
      </c>
      <c r="C18483" s="106">
        <v>0.70195417069307475</v>
      </c>
      <c r="D18483" s="107">
        <v>0.29693590211591747</v>
      </c>
      <c r="E18483" s="106">
        <v>0.33649729478248336</v>
      </c>
      <c r="F18483" s="107">
        <v>0.46495525246412939</v>
      </c>
      <c r="G18483" s="106">
        <v>0.64151433183920581</v>
      </c>
      <c r="H18483" s="107">
        <v>0.60302070576902356</v>
      </c>
      <c r="I18483" s="121" t="str">
        <f t="shared" si="288"/>
        <v>FH</v>
      </c>
    </row>
    <row r="18484" spans="2:9" ht="12.75">
      <c r="B18484" s="102">
        <v>249789372</v>
      </c>
      <c r="C18484" s="106">
        <v>6.6649137952975224E-2</v>
      </c>
      <c r="D18484" s="107">
        <v>0.63075048689599011</v>
      </c>
      <c r="E18484" s="106">
        <v>1.5846523147393654E-2</v>
      </c>
      <c r="F18484" s="107">
        <v>0.6465700084476691</v>
      </c>
      <c r="G18484" s="106">
        <v>0.26774768814238481</v>
      </c>
      <c r="H18484" s="107">
        <v>0.13276424310251245</v>
      </c>
      <c r="I18484" s="121" t="str">
        <f t="shared" si="288"/>
        <v>C</v>
      </c>
    </row>
    <row r="18485" spans="2:9" ht="12.75">
      <c r="B18485" s="102">
        <v>249789422</v>
      </c>
      <c r="C18485" s="106">
        <v>0.36084009012698015</v>
      </c>
      <c r="D18485" s="107">
        <v>0.93182099006670693</v>
      </c>
      <c r="E18485" s="106">
        <v>0.753919799109811</v>
      </c>
      <c r="F18485" s="107">
        <v>0.73932805773607146</v>
      </c>
      <c r="G18485" s="106">
        <v>0.38428394322469828</v>
      </c>
      <c r="H18485" s="107">
        <v>0.74639676959671952</v>
      </c>
      <c r="I18485" s="121" t="str">
        <f t="shared" si="288"/>
        <v>DF</v>
      </c>
    </row>
    <row r="18486" spans="2:9" ht="12.75">
      <c r="B18486" s="102">
        <v>249789901</v>
      </c>
      <c r="C18486" s="106">
        <v>0.99996794903697239</v>
      </c>
      <c r="D18486" s="107">
        <v>0.80076517878951847</v>
      </c>
      <c r="E18486" s="106">
        <v>0.60316531835170206</v>
      </c>
      <c r="F18486" s="107">
        <v>0.93217022197684152</v>
      </c>
      <c r="G18486" s="106">
        <v>2.6759106246335485E-2</v>
      </c>
      <c r="H18486" s="107">
        <v>0.45001469047171394</v>
      </c>
      <c r="I18486" s="121" t="str">
        <f t="shared" si="288"/>
        <v>FH</v>
      </c>
    </row>
    <row r="18487" spans="2:9" ht="12.75">
      <c r="B18487" s="102">
        <v>249790141</v>
      </c>
      <c r="C18487" s="106">
        <v>0.74927096501828516</v>
      </c>
      <c r="D18487" s="107">
        <v>0.6050475761398566</v>
      </c>
      <c r="E18487" s="106">
        <v>0.90016484663148977</v>
      </c>
      <c r="F18487" s="107">
        <v>0.9116448056179296</v>
      </c>
      <c r="G18487" s="106">
        <v>0.29265155801428855</v>
      </c>
      <c r="H18487" s="107">
        <v>0.45032341909825213</v>
      </c>
      <c r="I18487" s="121" t="str">
        <f t="shared" si="288"/>
        <v>C</v>
      </c>
    </row>
    <row r="18488" spans="2:9" ht="12.75">
      <c r="B18488" s="102">
        <v>249791066</v>
      </c>
      <c r="C18488" s="106">
        <v>0.59793095136475327</v>
      </c>
      <c r="D18488" s="107">
        <v>0.65632095489593123</v>
      </c>
      <c r="E18488" s="106">
        <v>0.76622692903588607</v>
      </c>
      <c r="F18488" s="107">
        <v>0.33733589166415445</v>
      </c>
      <c r="G18488" s="106">
        <v>0.67183448677928137</v>
      </c>
      <c r="H18488" s="107">
        <v>0.21577319848115728</v>
      </c>
      <c r="I18488" s="121" t="str">
        <f t="shared" si="288"/>
        <v>TH</v>
      </c>
    </row>
    <row r="18489" spans="2:9" ht="12.75">
      <c r="B18489" s="102">
        <v>249792064</v>
      </c>
      <c r="C18489" s="106">
        <v>0.65404299439067248</v>
      </c>
      <c r="D18489" s="107">
        <v>0.68722854994523908</v>
      </c>
      <c r="E18489" s="106">
        <v>0.19964134671806955</v>
      </c>
      <c r="F18489" s="107">
        <v>0.62242000197718061</v>
      </c>
      <c r="G18489" s="106">
        <v>0.83965932410362365</v>
      </c>
      <c r="H18489" s="107">
        <v>0.18282201203381998</v>
      </c>
      <c r="I18489" s="121" t="str">
        <f t="shared" si="288"/>
        <v>E</v>
      </c>
    </row>
    <row r="18490" spans="2:9" ht="12.75">
      <c r="B18490" s="102">
        <v>249792113</v>
      </c>
      <c r="C18490" s="106">
        <v>0.64188006167231215</v>
      </c>
      <c r="D18490" s="107">
        <v>0.49367194025977046</v>
      </c>
      <c r="E18490" s="106">
        <v>0.651571872547418</v>
      </c>
      <c r="F18490" s="107">
        <v>0.51504441502414888</v>
      </c>
      <c r="G18490" s="106">
        <v>0.83392583510658902</v>
      </c>
      <c r="H18490" s="107">
        <v>0.90078078413086016</v>
      </c>
      <c r="I18490" s="121" t="str">
        <f t="shared" si="288"/>
        <v>BH</v>
      </c>
    </row>
    <row r="18491" spans="2:9" ht="12.75">
      <c r="B18491" s="102">
        <v>249792460</v>
      </c>
      <c r="C18491" s="106">
        <v>0.94506755563435885</v>
      </c>
      <c r="D18491" s="107">
        <v>0.74000609833703224</v>
      </c>
      <c r="E18491" s="106">
        <v>0.53757694327130423</v>
      </c>
      <c r="F18491" s="107">
        <v>0.15606887011861925</v>
      </c>
      <c r="G18491" s="106">
        <v>9.9243066108963163E-2</v>
      </c>
      <c r="H18491" s="107">
        <v>0.36534291598756008</v>
      </c>
      <c r="I18491" s="121" t="str">
        <f t="shared" si="288"/>
        <v>FH</v>
      </c>
    </row>
    <row r="18492" spans="2:9" ht="12.75">
      <c r="B18492" s="102">
        <v>249795545</v>
      </c>
      <c r="C18492" s="106">
        <v>0.94798677360689942</v>
      </c>
      <c r="D18492" s="107">
        <v>0.35810352455355243</v>
      </c>
      <c r="E18492" s="106">
        <v>0.44868036488473639</v>
      </c>
      <c r="F18492" s="107">
        <v>0.2332038747805969</v>
      </c>
      <c r="G18492" s="106">
        <v>0.14797464332258059</v>
      </c>
      <c r="H18492" s="107">
        <v>1.1998719200248864E-2</v>
      </c>
      <c r="I18492" s="121" t="str">
        <f t="shared" si="288"/>
        <v>FH</v>
      </c>
    </row>
    <row r="18493" spans="2:9" ht="12.75">
      <c r="B18493" s="102">
        <v>249797856</v>
      </c>
      <c r="C18493" s="106">
        <v>0.50544223009378286</v>
      </c>
      <c r="D18493" s="107">
        <v>0.35997462050458084</v>
      </c>
      <c r="E18493" s="106">
        <v>0.10415742587779064</v>
      </c>
      <c r="F18493" s="107">
        <v>0.55044312252980543</v>
      </c>
      <c r="G18493" s="106">
        <v>6.0570575399670368E-2</v>
      </c>
      <c r="H18493" s="107">
        <v>0.46094517633303056</v>
      </c>
      <c r="I18493" s="121" t="str">
        <f t="shared" si="288"/>
        <v>C</v>
      </c>
    </row>
    <row r="18494" spans="2:9" ht="12.75">
      <c r="B18494" s="102">
        <v>249800429</v>
      </c>
      <c r="C18494" s="106">
        <v>0.63542704230132241</v>
      </c>
      <c r="D18494" s="107">
        <v>0.4359359895459658</v>
      </c>
      <c r="E18494" s="106">
        <v>7.6692375434370241E-2</v>
      </c>
      <c r="F18494" s="107">
        <v>0.69715689124387126</v>
      </c>
      <c r="G18494" s="106">
        <v>0.79480608067738512</v>
      </c>
      <c r="H18494" s="107">
        <v>0.42551163098868217</v>
      </c>
      <c r="I18494" s="121" t="str">
        <f t="shared" si="288"/>
        <v>E</v>
      </c>
    </row>
    <row r="18495" spans="2:9" ht="12.75">
      <c r="B18495" s="102">
        <v>249801015</v>
      </c>
      <c r="C18495" s="106">
        <v>0.93796137056883255</v>
      </c>
      <c r="D18495" s="107">
        <v>0.17058835439061681</v>
      </c>
      <c r="E18495" s="106">
        <v>0.40494042565283106</v>
      </c>
      <c r="F18495" s="107">
        <v>0.49426370364528616</v>
      </c>
      <c r="G18495" s="106">
        <v>0.4803266885637294</v>
      </c>
      <c r="H18495" s="107">
        <v>0.7959301314789391</v>
      </c>
      <c r="I18495" s="121" t="str">
        <f t="shared" si="288"/>
        <v>FH</v>
      </c>
    </row>
    <row r="18496" spans="2:9" ht="12.75">
      <c r="B18496" s="102">
        <v>249802888</v>
      </c>
      <c r="C18496" s="106">
        <v>0.42885526457239642</v>
      </c>
      <c r="D18496" s="107">
        <v>0.28483300992790905</v>
      </c>
      <c r="E18496" s="106">
        <v>0.61068462702914417</v>
      </c>
      <c r="F18496" s="107">
        <v>0.40620135644370503</v>
      </c>
      <c r="G18496" s="106">
        <v>0.4725280841390378</v>
      </c>
      <c r="H18496" s="107">
        <v>0.81093585892766984</v>
      </c>
      <c r="I18496" s="121" t="str">
        <f t="shared" si="288"/>
        <v>BH</v>
      </c>
    </row>
    <row r="18497" spans="2:9" ht="12.75">
      <c r="B18497" s="102">
        <v>249805290</v>
      </c>
      <c r="C18497" s="106">
        <v>0.83448144292542903</v>
      </c>
      <c r="D18497" s="107">
        <v>0.53910218395254916</v>
      </c>
      <c r="E18497" s="106">
        <v>0.45866301205927629</v>
      </c>
      <c r="F18497" s="107">
        <v>0.34202844058018123</v>
      </c>
      <c r="G18497" s="106">
        <v>0.53767762683474096</v>
      </c>
      <c r="H18497" s="107">
        <v>0.92395127228307783</v>
      </c>
      <c r="I18497" s="121" t="str">
        <f t="shared" si="288"/>
        <v>BH</v>
      </c>
    </row>
    <row r="18498" spans="2:9" ht="12.75">
      <c r="B18498" s="102">
        <v>249805791</v>
      </c>
      <c r="C18498" s="106">
        <v>0.48346782517718756</v>
      </c>
      <c r="D18498" s="107">
        <v>0.63040170479983604</v>
      </c>
      <c r="E18498" s="106">
        <v>0.87495428142376763</v>
      </c>
      <c r="F18498" s="107">
        <v>0.75145804200969324</v>
      </c>
      <c r="G18498" s="106">
        <v>5.3816170470462055E-2</v>
      </c>
      <c r="H18498" s="107">
        <v>8.8214222783174812E-2</v>
      </c>
      <c r="I18498" s="121" t="str">
        <f t="shared" si="288"/>
        <v>TH</v>
      </c>
    </row>
    <row r="18499" spans="2:9" ht="12.75">
      <c r="B18499" s="102">
        <v>249808235</v>
      </c>
      <c r="C18499" s="106">
        <v>0.95691634815973914</v>
      </c>
      <c r="D18499" s="107">
        <v>0.99376231448728802</v>
      </c>
      <c r="E18499" s="106">
        <v>0.68065252027991296</v>
      </c>
      <c r="F18499" s="107">
        <v>0.19072325358562159</v>
      </c>
      <c r="G18499" s="106">
        <v>0.40179260620861834</v>
      </c>
      <c r="H18499" s="107">
        <v>0.22671635358447517</v>
      </c>
      <c r="I18499" s="121" t="str">
        <f t="shared" si="288"/>
        <v>DF</v>
      </c>
    </row>
    <row r="18500" spans="2:9" ht="12.75">
      <c r="B18500" s="102">
        <v>249808589</v>
      </c>
      <c r="C18500" s="106">
        <v>2.6288323647740697E-2</v>
      </c>
      <c r="D18500" s="107">
        <v>0.51583305772508514</v>
      </c>
      <c r="E18500" s="106">
        <v>0.63067477978985043</v>
      </c>
      <c r="F18500" s="107">
        <v>0.71168258594601497</v>
      </c>
      <c r="G18500" s="106">
        <v>2.4417431842503889E-2</v>
      </c>
      <c r="H18500" s="107">
        <v>1.2186053384689366E-2</v>
      </c>
      <c r="I18500" s="121" t="str">
        <f t="shared" si="288"/>
        <v>C</v>
      </c>
    </row>
    <row r="18501" spans="2:9" ht="12.75">
      <c r="B18501" s="102">
        <v>249808878</v>
      </c>
      <c r="C18501" s="106">
        <v>0.79602158260683353</v>
      </c>
      <c r="D18501" s="107">
        <v>0.21325883593423622</v>
      </c>
      <c r="E18501" s="106">
        <v>0.53226484444944533</v>
      </c>
      <c r="F18501" s="107">
        <v>0.5986531806806461</v>
      </c>
      <c r="G18501" s="106">
        <v>0.6997655191030594</v>
      </c>
      <c r="H18501" s="107">
        <v>0.46450853518045498</v>
      </c>
      <c r="I18501" s="121" t="str">
        <f t="shared" ref="I18501:I18564" si="289">INDEX($C$3:$H$3, MATCH(MAX(C18501:H18501), C18501:H18501, 0))</f>
        <v>FH</v>
      </c>
    </row>
    <row r="18502" spans="2:9" ht="12.75">
      <c r="B18502" s="102">
        <v>249809396</v>
      </c>
      <c r="C18502" s="106">
        <v>0.87433155042709498</v>
      </c>
      <c r="D18502" s="107">
        <v>0.52249498782269566</v>
      </c>
      <c r="E18502" s="106">
        <v>0.29126210341084935</v>
      </c>
      <c r="F18502" s="107">
        <v>0.5978599162021121</v>
      </c>
      <c r="G18502" s="106">
        <v>0.75274608964845413</v>
      </c>
      <c r="H18502" s="107">
        <v>0.75213697766443754</v>
      </c>
      <c r="I18502" s="121" t="str">
        <f t="shared" si="289"/>
        <v>FH</v>
      </c>
    </row>
    <row r="18503" spans="2:9" ht="12.75">
      <c r="B18503" s="102">
        <v>249810394</v>
      </c>
      <c r="C18503" s="106">
        <v>0.37862079981074181</v>
      </c>
      <c r="D18503" s="107">
        <v>0.8600204616029048</v>
      </c>
      <c r="E18503" s="106">
        <v>0.4727342020909937</v>
      </c>
      <c r="F18503" s="107">
        <v>5.947428640431518E-3</v>
      </c>
      <c r="G18503" s="106">
        <v>0.92091237792692926</v>
      </c>
      <c r="H18503" s="107">
        <v>0.33312345458623249</v>
      </c>
      <c r="I18503" s="121" t="str">
        <f t="shared" si="289"/>
        <v>E</v>
      </c>
    </row>
    <row r="18504" spans="2:9" ht="12.75">
      <c r="B18504" s="102">
        <v>249812499</v>
      </c>
      <c r="C18504" s="106">
        <v>0.6082955078976493</v>
      </c>
      <c r="D18504" s="107">
        <v>0.21816197812560123</v>
      </c>
      <c r="E18504" s="106">
        <v>0.34249266746130758</v>
      </c>
      <c r="F18504" s="107">
        <v>0.9191057060193899</v>
      </c>
      <c r="G18504" s="106">
        <v>0.48925400798514707</v>
      </c>
      <c r="H18504" s="107">
        <v>0.33983647656315585</v>
      </c>
      <c r="I18504" s="121" t="str">
        <f t="shared" si="289"/>
        <v>C</v>
      </c>
    </row>
    <row r="18505" spans="2:9" ht="12.75">
      <c r="B18505" s="102">
        <v>249813020</v>
      </c>
      <c r="C18505" s="106">
        <v>0.67889326998140742</v>
      </c>
      <c r="D18505" s="107">
        <v>0.93323003319200204</v>
      </c>
      <c r="E18505" s="106">
        <v>4.1653009961160059E-2</v>
      </c>
      <c r="F18505" s="107">
        <v>0.37308486257813223</v>
      </c>
      <c r="G18505" s="106">
        <v>0.61584138531640242</v>
      </c>
      <c r="H18505" s="107">
        <v>0.35874553437771528</v>
      </c>
      <c r="I18505" s="121" t="str">
        <f t="shared" si="289"/>
        <v>DF</v>
      </c>
    </row>
    <row r="18506" spans="2:9" ht="12.75">
      <c r="B18506" s="102">
        <v>249813927</v>
      </c>
      <c r="C18506" s="106">
        <v>0.23316222287457955</v>
      </c>
      <c r="D18506" s="107">
        <v>8.8622185838579171E-2</v>
      </c>
      <c r="E18506" s="106">
        <v>0.42692327991721957</v>
      </c>
      <c r="F18506" s="107">
        <v>0.27322008829365529</v>
      </c>
      <c r="G18506" s="106">
        <v>0.23935874987995742</v>
      </c>
      <c r="H18506" s="107">
        <v>0.886465862594358</v>
      </c>
      <c r="I18506" s="121" t="str">
        <f t="shared" si="289"/>
        <v>BH</v>
      </c>
    </row>
    <row r="18507" spans="2:9" ht="12.75">
      <c r="B18507" s="102">
        <v>249814117</v>
      </c>
      <c r="C18507" s="106">
        <v>4.2894458217252129E-2</v>
      </c>
      <c r="D18507" s="107">
        <v>0.57234457886427093</v>
      </c>
      <c r="E18507" s="106">
        <v>0.29951778140446161</v>
      </c>
      <c r="F18507" s="107">
        <v>0.1497650010010938</v>
      </c>
      <c r="G18507" s="106">
        <v>0.57233420407383329</v>
      </c>
      <c r="H18507" s="107">
        <v>0.80436380333400104</v>
      </c>
      <c r="I18507" s="121" t="str">
        <f t="shared" si="289"/>
        <v>BH</v>
      </c>
    </row>
    <row r="18508" spans="2:9" ht="12.75">
      <c r="B18508" s="102">
        <v>249819742</v>
      </c>
      <c r="C18508" s="106">
        <v>0.3997263226755583</v>
      </c>
      <c r="D18508" s="107">
        <v>0.64017647903619235</v>
      </c>
      <c r="E18508" s="106">
        <v>0.81869937001037418</v>
      </c>
      <c r="F18508" s="107">
        <v>0.2113901152625397</v>
      </c>
      <c r="G18508" s="106">
        <v>0.47431154671280495</v>
      </c>
      <c r="H18508" s="107">
        <v>0.9764087948349911</v>
      </c>
      <c r="I18508" s="121" t="str">
        <f t="shared" si="289"/>
        <v>BH</v>
      </c>
    </row>
    <row r="18509" spans="2:9" ht="12.75">
      <c r="B18509" s="102">
        <v>249822920</v>
      </c>
      <c r="C18509" s="106">
        <v>0.20744863151546999</v>
      </c>
      <c r="D18509" s="107">
        <v>0.60349831895539441</v>
      </c>
      <c r="E18509" s="106">
        <v>0.62957198941931036</v>
      </c>
      <c r="F18509" s="107">
        <v>0.77608698064193327</v>
      </c>
      <c r="G18509" s="106">
        <v>0.45744414250995025</v>
      </c>
      <c r="H18509" s="107">
        <v>0.84861413918563522</v>
      </c>
      <c r="I18509" s="121" t="str">
        <f t="shared" si="289"/>
        <v>BH</v>
      </c>
    </row>
    <row r="18510" spans="2:9" ht="12.75">
      <c r="B18510" s="102">
        <v>249823134</v>
      </c>
      <c r="C18510" s="106">
        <v>0.55452485309250443</v>
      </c>
      <c r="D18510" s="107">
        <v>0.48199237521070493</v>
      </c>
      <c r="E18510" s="106">
        <v>0.16226634251881222</v>
      </c>
      <c r="F18510" s="107">
        <v>0.69855426849782565</v>
      </c>
      <c r="G18510" s="106">
        <v>0.61123768235501919</v>
      </c>
      <c r="H18510" s="107">
        <v>0.97161793369338634</v>
      </c>
      <c r="I18510" s="121" t="str">
        <f t="shared" si="289"/>
        <v>BH</v>
      </c>
    </row>
    <row r="18511" spans="2:9" ht="12.75">
      <c r="B18511" s="102">
        <v>249823595</v>
      </c>
      <c r="C18511" s="106">
        <v>0.91360757626959788</v>
      </c>
      <c r="D18511" s="107">
        <v>0.96897550827498535</v>
      </c>
      <c r="E18511" s="106">
        <v>0.96147868524663949</v>
      </c>
      <c r="F18511" s="107">
        <v>0.97202185733921009</v>
      </c>
      <c r="G18511" s="106">
        <v>0.25791889905112164</v>
      </c>
      <c r="H18511" s="107">
        <v>0.99911356346094937</v>
      </c>
      <c r="I18511" s="121" t="str">
        <f t="shared" si="289"/>
        <v>BH</v>
      </c>
    </row>
    <row r="18512" spans="2:9" ht="12.75">
      <c r="B18512" s="102">
        <v>249823702</v>
      </c>
      <c r="C18512" s="106">
        <v>0.99551906970659965</v>
      </c>
      <c r="D18512" s="107">
        <v>0.51962500424996039</v>
      </c>
      <c r="E18512" s="106">
        <v>0.42177907560795536</v>
      </c>
      <c r="F18512" s="107">
        <v>0.21845006319705007</v>
      </c>
      <c r="G18512" s="106">
        <v>0.97216638278948087</v>
      </c>
      <c r="H18512" s="107">
        <v>0.14177401578701376</v>
      </c>
      <c r="I18512" s="121" t="str">
        <f t="shared" si="289"/>
        <v>FH</v>
      </c>
    </row>
    <row r="18513" spans="2:9" ht="12.75">
      <c r="B18513" s="102">
        <v>249824859</v>
      </c>
      <c r="C18513" s="106">
        <v>0.60382848887385188</v>
      </c>
      <c r="D18513" s="107">
        <v>0.10334052743258582</v>
      </c>
      <c r="E18513" s="106">
        <v>0.71459668444537794</v>
      </c>
      <c r="F18513" s="107">
        <v>0.60224043635156654</v>
      </c>
      <c r="G18513" s="106">
        <v>0.1970143572251688</v>
      </c>
      <c r="H18513" s="107">
        <v>0.62559903275184681</v>
      </c>
      <c r="I18513" s="121" t="str">
        <f t="shared" si="289"/>
        <v>TH</v>
      </c>
    </row>
    <row r="18514" spans="2:9" ht="12.75">
      <c r="B18514" s="102">
        <v>249827373</v>
      </c>
      <c r="C18514" s="106">
        <v>0.6176359760283241</v>
      </c>
      <c r="D18514" s="107">
        <v>0.64091990168941226</v>
      </c>
      <c r="E18514" s="106">
        <v>0.95268139205887459</v>
      </c>
      <c r="F18514" s="107">
        <v>0.56347339559703435</v>
      </c>
      <c r="G18514" s="106">
        <v>0.66703797396893183</v>
      </c>
      <c r="H18514" s="107">
        <v>0.1150217163759919</v>
      </c>
      <c r="I18514" s="121" t="str">
        <f t="shared" si="289"/>
        <v>TH</v>
      </c>
    </row>
    <row r="18515" spans="2:9" ht="12.75">
      <c r="B18515" s="102">
        <v>249829361</v>
      </c>
      <c r="C18515" s="106">
        <v>0.46662972891094801</v>
      </c>
      <c r="D18515" s="107">
        <v>0.8783576113528837</v>
      </c>
      <c r="E18515" s="106">
        <v>0.19341811217760974</v>
      </c>
      <c r="F18515" s="107">
        <v>7.2259127791070021E-2</v>
      </c>
      <c r="G18515" s="106">
        <v>0.18642830004521294</v>
      </c>
      <c r="H18515" s="107">
        <v>0.9515077943008734</v>
      </c>
      <c r="I18515" s="121" t="str">
        <f t="shared" si="289"/>
        <v>BH</v>
      </c>
    </row>
    <row r="18516" spans="2:9" ht="12.75">
      <c r="B18516" s="102">
        <v>249835426</v>
      </c>
      <c r="C18516" s="106">
        <v>0.19018714981971674</v>
      </c>
      <c r="D18516" s="107">
        <v>0.49268693979528022</v>
      </c>
      <c r="E18516" s="106">
        <v>6.5057814163029803E-2</v>
      </c>
      <c r="F18516" s="107">
        <v>0.10206634463390363</v>
      </c>
      <c r="G18516" s="106">
        <v>0.54431909469882589</v>
      </c>
      <c r="H18516" s="107">
        <v>0.37996880252893805</v>
      </c>
      <c r="I18516" s="121" t="str">
        <f t="shared" si="289"/>
        <v>E</v>
      </c>
    </row>
    <row r="18517" spans="2:9" ht="12.75">
      <c r="B18517" s="102">
        <v>249836994</v>
      </c>
      <c r="C18517" s="106">
        <v>0.20304296018123846</v>
      </c>
      <c r="D18517" s="107">
        <v>0.43211580437064789</v>
      </c>
      <c r="E18517" s="106">
        <v>0.5085165493851822</v>
      </c>
      <c r="F18517" s="107">
        <v>0.82181476731036751</v>
      </c>
      <c r="G18517" s="106">
        <v>0.96738146415329207</v>
      </c>
      <c r="H18517" s="107">
        <v>0.54111137004034848</v>
      </c>
      <c r="I18517" s="121" t="str">
        <f t="shared" si="289"/>
        <v>E</v>
      </c>
    </row>
    <row r="18518" spans="2:9" ht="12.75">
      <c r="B18518" s="102">
        <v>249844526</v>
      </c>
      <c r="C18518" s="106">
        <v>0.17580586369592055</v>
      </c>
      <c r="D18518" s="107">
        <v>0.74603699042533389</v>
      </c>
      <c r="E18518" s="106">
        <v>0.33667362877945295</v>
      </c>
      <c r="F18518" s="107">
        <v>0.22791611001126344</v>
      </c>
      <c r="G18518" s="106">
        <v>4.8870015948479839E-2</v>
      </c>
      <c r="H18518" s="107">
        <v>0.80327217409837282</v>
      </c>
      <c r="I18518" s="121" t="str">
        <f t="shared" si="289"/>
        <v>BH</v>
      </c>
    </row>
    <row r="18519" spans="2:9" ht="12.75">
      <c r="B18519" s="102">
        <v>249844750</v>
      </c>
      <c r="C18519" s="106">
        <v>0.47975599684684855</v>
      </c>
      <c r="D18519" s="107">
        <v>0.26817094887108794</v>
      </c>
      <c r="E18519" s="106">
        <v>0.50111993357046725</v>
      </c>
      <c r="F18519" s="107">
        <v>9.5459618075077302E-2</v>
      </c>
      <c r="G18519" s="106">
        <v>0.30536540638617726</v>
      </c>
      <c r="H18519" s="107">
        <v>0.77866538796120133</v>
      </c>
      <c r="I18519" s="121" t="str">
        <f t="shared" si="289"/>
        <v>BH</v>
      </c>
    </row>
    <row r="18520" spans="2:9" ht="12.75">
      <c r="B18520" s="102">
        <v>249845179</v>
      </c>
      <c r="C18520" s="106">
        <v>0.26933972188466138</v>
      </c>
      <c r="D18520" s="107">
        <v>0.31127144974353538</v>
      </c>
      <c r="E18520" s="106">
        <v>0.64154889705836937</v>
      </c>
      <c r="F18520" s="107">
        <v>0.38392304209546069</v>
      </c>
      <c r="G18520" s="106">
        <v>0.43340102293108185</v>
      </c>
      <c r="H18520" s="107">
        <v>0.45523726478685411</v>
      </c>
      <c r="I18520" s="121" t="str">
        <f t="shared" si="289"/>
        <v>TH</v>
      </c>
    </row>
    <row r="18521" spans="2:9" ht="12.75">
      <c r="B18521" s="102">
        <v>249847512</v>
      </c>
      <c r="C18521" s="106">
        <v>0.70262862575345264</v>
      </c>
      <c r="D18521" s="107">
        <v>0.39505283362705779</v>
      </c>
      <c r="E18521" s="106">
        <v>0.76259097297281819</v>
      </c>
      <c r="F18521" s="107">
        <v>0.70971832701282</v>
      </c>
      <c r="G18521" s="106">
        <v>0.15135613457892916</v>
      </c>
      <c r="H18521" s="107">
        <v>0.13257968723688318</v>
      </c>
      <c r="I18521" s="121" t="str">
        <f t="shared" si="289"/>
        <v>TH</v>
      </c>
    </row>
    <row r="18522" spans="2:9" ht="12.75">
      <c r="B18522" s="102">
        <v>249855119</v>
      </c>
      <c r="C18522" s="106">
        <v>0.62217696812908785</v>
      </c>
      <c r="D18522" s="107">
        <v>0.33318533978211251</v>
      </c>
      <c r="E18522" s="106">
        <v>0.50660704241479371</v>
      </c>
      <c r="F18522" s="107">
        <v>0.34206361510481176</v>
      </c>
      <c r="G18522" s="106">
        <v>0.68297885543758863</v>
      </c>
      <c r="H18522" s="107">
        <v>0.9694287480700563</v>
      </c>
      <c r="I18522" s="121" t="str">
        <f t="shared" si="289"/>
        <v>BH</v>
      </c>
    </row>
    <row r="18523" spans="2:9" ht="12.75">
      <c r="B18523" s="102">
        <v>249857493</v>
      </c>
      <c r="C18523" s="106">
        <v>0.48562251667341005</v>
      </c>
      <c r="D18523" s="107">
        <v>0.14566308812990059</v>
      </c>
      <c r="E18523" s="106">
        <v>0.25127431401043232</v>
      </c>
      <c r="F18523" s="107">
        <v>0.91645379439931407</v>
      </c>
      <c r="G18523" s="106">
        <v>0.81563268773997422</v>
      </c>
      <c r="H18523" s="107">
        <v>0.84850308586125234</v>
      </c>
      <c r="I18523" s="121" t="str">
        <f t="shared" si="289"/>
        <v>C</v>
      </c>
    </row>
    <row r="18524" spans="2:9" ht="12.75">
      <c r="B18524" s="102">
        <v>249857774</v>
      </c>
      <c r="C18524" s="106">
        <v>0.35734455064642212</v>
      </c>
      <c r="D18524" s="107">
        <v>0.5708287862927941</v>
      </c>
      <c r="E18524" s="106">
        <v>0.1468479153736979</v>
      </c>
      <c r="F18524" s="107">
        <v>0.89481949783237535</v>
      </c>
      <c r="G18524" s="106">
        <v>0.84043087771866909</v>
      </c>
      <c r="H18524" s="107">
        <v>0.96145867175742339</v>
      </c>
      <c r="I18524" s="121" t="str">
        <f t="shared" si="289"/>
        <v>BH</v>
      </c>
    </row>
    <row r="18525" spans="2:9" ht="12.75">
      <c r="B18525" s="102">
        <v>249858113</v>
      </c>
      <c r="C18525" s="106">
        <v>9.9038690576960242E-2</v>
      </c>
      <c r="D18525" s="107">
        <v>0.57893291998342722</v>
      </c>
      <c r="E18525" s="106">
        <v>0.5570903985125959</v>
      </c>
      <c r="F18525" s="107">
        <v>0.17452182561532847</v>
      </c>
      <c r="G18525" s="106">
        <v>0.46177622714019684</v>
      </c>
      <c r="H18525" s="107">
        <v>0.77768829716255627</v>
      </c>
      <c r="I18525" s="121" t="str">
        <f t="shared" si="289"/>
        <v>BH</v>
      </c>
    </row>
    <row r="18526" spans="2:9" ht="12.75">
      <c r="B18526" s="102">
        <v>249860316</v>
      </c>
      <c r="C18526" s="106">
        <v>0.96035259136121454</v>
      </c>
      <c r="D18526" s="107">
        <v>6.2956827791469827E-2</v>
      </c>
      <c r="E18526" s="106">
        <v>2.0097977594980776E-2</v>
      </c>
      <c r="F18526" s="107">
        <v>0.36931306416324094</v>
      </c>
      <c r="G18526" s="106">
        <v>0.60872067953986075</v>
      </c>
      <c r="H18526" s="107">
        <v>0.11314882307764318</v>
      </c>
      <c r="I18526" s="121" t="str">
        <f t="shared" si="289"/>
        <v>FH</v>
      </c>
    </row>
    <row r="18527" spans="2:9" ht="12.75">
      <c r="B18527" s="102">
        <v>249865241</v>
      </c>
      <c r="C18527" s="106">
        <v>0.96715495461836398</v>
      </c>
      <c r="D18527" s="107">
        <v>0.85264298863334886</v>
      </c>
      <c r="E18527" s="106">
        <v>0.36354424211401959</v>
      </c>
      <c r="F18527" s="107">
        <v>0.98426520482250091</v>
      </c>
      <c r="G18527" s="106">
        <v>0.17124273867462581</v>
      </c>
      <c r="H18527" s="107">
        <v>0.66812525216265684</v>
      </c>
      <c r="I18527" s="121" t="str">
        <f t="shared" si="289"/>
        <v>C</v>
      </c>
    </row>
    <row r="18528" spans="2:9" ht="12.75">
      <c r="B18528" s="102">
        <v>249867296</v>
      </c>
      <c r="C18528" s="106">
        <v>0.82367044021834879</v>
      </c>
      <c r="D18528" s="107">
        <v>0.87150796012517961</v>
      </c>
      <c r="E18528" s="106">
        <v>0.5305293631858421</v>
      </c>
      <c r="F18528" s="107">
        <v>5.3338460166175494E-2</v>
      </c>
      <c r="G18528" s="106">
        <v>0.48578730996912367</v>
      </c>
      <c r="H18528" s="107">
        <v>0.20085311952089824</v>
      </c>
      <c r="I18528" s="121" t="str">
        <f t="shared" si="289"/>
        <v>DF</v>
      </c>
    </row>
    <row r="18529" spans="2:9" ht="12.75">
      <c r="B18529" s="102">
        <v>249868005</v>
      </c>
      <c r="C18529" s="106">
        <v>0.37422847567222739</v>
      </c>
      <c r="D18529" s="107">
        <v>0.40878344689072055</v>
      </c>
      <c r="E18529" s="106">
        <v>5.8280145227069369E-2</v>
      </c>
      <c r="F18529" s="107">
        <v>0.87537168695383194</v>
      </c>
      <c r="G18529" s="106">
        <v>0.75846670094478075</v>
      </c>
      <c r="H18529" s="107">
        <v>0.2846889660154801</v>
      </c>
      <c r="I18529" s="121" t="str">
        <f t="shared" si="289"/>
        <v>C</v>
      </c>
    </row>
    <row r="18530" spans="2:9" ht="12.75">
      <c r="B18530" s="102">
        <v>249868391</v>
      </c>
      <c r="C18530" s="106">
        <v>0.40461146631685363</v>
      </c>
      <c r="D18530" s="107">
        <v>0.81589314177614458</v>
      </c>
      <c r="E18530" s="106">
        <v>0.78913665525207932</v>
      </c>
      <c r="F18530" s="107">
        <v>0.4907672583046887</v>
      </c>
      <c r="G18530" s="106">
        <v>1.2090169459535005E-2</v>
      </c>
      <c r="H18530" s="107">
        <v>0.74757462099362826</v>
      </c>
      <c r="I18530" s="121" t="str">
        <f t="shared" si="289"/>
        <v>DF</v>
      </c>
    </row>
    <row r="18531" spans="2:9" ht="12.75">
      <c r="B18531" s="102">
        <v>249868425</v>
      </c>
      <c r="C18531" s="106">
        <v>0.6560813334844644</v>
      </c>
      <c r="D18531" s="107">
        <v>6.6152880272118963E-2</v>
      </c>
      <c r="E18531" s="106">
        <v>4.7211368037438861E-2</v>
      </c>
      <c r="F18531" s="107">
        <v>0.15971289762263252</v>
      </c>
      <c r="G18531" s="106">
        <v>0.7188873209245914</v>
      </c>
      <c r="H18531" s="107">
        <v>0.87143596494003006</v>
      </c>
      <c r="I18531" s="121" t="str">
        <f t="shared" si="289"/>
        <v>BH</v>
      </c>
    </row>
    <row r="18532" spans="2:9" ht="12.75">
      <c r="B18532" s="102">
        <v>249868839</v>
      </c>
      <c r="C18532" s="106">
        <v>0.14146061531287923</v>
      </c>
      <c r="D18532" s="107">
        <v>0.27458263919229431</v>
      </c>
      <c r="E18532" s="106">
        <v>7.9856240053715943E-2</v>
      </c>
      <c r="F18532" s="107">
        <v>0.39812970564800332</v>
      </c>
      <c r="G18532" s="106">
        <v>0.79066791188039964</v>
      </c>
      <c r="H18532" s="107">
        <v>0.85666062785808084</v>
      </c>
      <c r="I18532" s="121" t="str">
        <f t="shared" si="289"/>
        <v>BH</v>
      </c>
    </row>
    <row r="18533" spans="2:9" ht="12.75">
      <c r="B18533" s="102">
        <v>249869318</v>
      </c>
      <c r="C18533" s="106">
        <v>0.36224283072846575</v>
      </c>
      <c r="D18533" s="107">
        <v>0.72133940252066786</v>
      </c>
      <c r="E18533" s="106">
        <v>0.30237185483513795</v>
      </c>
      <c r="F18533" s="107">
        <v>0.30039404534724623</v>
      </c>
      <c r="G18533" s="106">
        <v>0.41309259174278568</v>
      </c>
      <c r="H18533" s="107">
        <v>0.71374961594869069</v>
      </c>
      <c r="I18533" s="121" t="str">
        <f t="shared" si="289"/>
        <v>DF</v>
      </c>
    </row>
    <row r="18534" spans="2:9" ht="12.75">
      <c r="B18534" s="102">
        <v>249870529</v>
      </c>
      <c r="C18534" s="106">
        <v>0.35073620892723301</v>
      </c>
      <c r="D18534" s="107">
        <v>0.20524165400520911</v>
      </c>
      <c r="E18534" s="106">
        <v>0.884564379327623</v>
      </c>
      <c r="F18534" s="107">
        <v>0.3243230387127447</v>
      </c>
      <c r="G18534" s="106">
        <v>0.51699776255347185</v>
      </c>
      <c r="H18534" s="107">
        <v>0.17266699819926679</v>
      </c>
      <c r="I18534" s="121" t="str">
        <f t="shared" si="289"/>
        <v>TH</v>
      </c>
    </row>
    <row r="18535" spans="2:9" ht="12.75">
      <c r="B18535" s="102">
        <v>249871073</v>
      </c>
      <c r="C18535" s="106">
        <v>0.826431433195709</v>
      </c>
      <c r="D18535" s="107">
        <v>0.80887383370583166</v>
      </c>
      <c r="E18535" s="106">
        <v>0.33313200408800281</v>
      </c>
      <c r="F18535" s="107">
        <v>0.96091909708234824</v>
      </c>
      <c r="G18535" s="106">
        <v>0.13878123054354008</v>
      </c>
      <c r="H18535" s="107">
        <v>0.15679749676236332</v>
      </c>
      <c r="I18535" s="121" t="str">
        <f t="shared" si="289"/>
        <v>C</v>
      </c>
    </row>
    <row r="18536" spans="2:9" ht="12.75">
      <c r="B18536" s="102">
        <v>249873062</v>
      </c>
      <c r="C18536" s="106">
        <v>0.25646339370666249</v>
      </c>
      <c r="D18536" s="107">
        <v>0.53829527851134484</v>
      </c>
      <c r="E18536" s="106">
        <v>0.32986485059306214</v>
      </c>
      <c r="F18536" s="107">
        <v>0.12885366658608266</v>
      </c>
      <c r="G18536" s="106">
        <v>0.11146652875568486</v>
      </c>
      <c r="H18536" s="107">
        <v>0.85890758170062975</v>
      </c>
      <c r="I18536" s="121" t="str">
        <f t="shared" si="289"/>
        <v>BH</v>
      </c>
    </row>
    <row r="18537" spans="2:9" ht="12.75">
      <c r="B18537" s="102">
        <v>249874745</v>
      </c>
      <c r="C18537" s="106">
        <v>0.6506253803762152</v>
      </c>
      <c r="D18537" s="107">
        <v>0.23937890912802917</v>
      </c>
      <c r="E18537" s="106">
        <v>0.87244054208363853</v>
      </c>
      <c r="F18537" s="107">
        <v>0.128880735354997</v>
      </c>
      <c r="G18537" s="106">
        <v>0.5479612938316647</v>
      </c>
      <c r="H18537" s="107">
        <v>9.1534627637438248E-2</v>
      </c>
      <c r="I18537" s="121" t="str">
        <f t="shared" si="289"/>
        <v>TH</v>
      </c>
    </row>
    <row r="18538" spans="2:9" ht="12.75">
      <c r="B18538" s="102">
        <v>249874828</v>
      </c>
      <c r="C18538" s="106">
        <v>0.97775271476387116</v>
      </c>
      <c r="D18538" s="107">
        <v>0.30517257940719444</v>
      </c>
      <c r="E18538" s="106">
        <v>0.58235345278129169</v>
      </c>
      <c r="F18538" s="107">
        <v>0.54391884220569242</v>
      </c>
      <c r="G18538" s="106">
        <v>0.16672878776535782</v>
      </c>
      <c r="H18538" s="107">
        <v>0.96302430754871704</v>
      </c>
      <c r="I18538" s="121" t="str">
        <f t="shared" si="289"/>
        <v>FH</v>
      </c>
    </row>
    <row r="18539" spans="2:9" ht="12.75">
      <c r="B18539" s="102">
        <v>249884217</v>
      </c>
      <c r="C18539" s="106">
        <v>0.8749615979220966</v>
      </c>
      <c r="D18539" s="107">
        <v>0.72116197820811312</v>
      </c>
      <c r="E18539" s="106">
        <v>0.271329376925177</v>
      </c>
      <c r="F18539" s="107">
        <v>0.74383538920591796</v>
      </c>
      <c r="G18539" s="106">
        <v>0.54398938852045919</v>
      </c>
      <c r="H18539" s="107">
        <v>6.3554232002942967E-2</v>
      </c>
      <c r="I18539" s="121" t="str">
        <f t="shared" si="289"/>
        <v>FH</v>
      </c>
    </row>
    <row r="18540" spans="2:9" ht="12.75">
      <c r="B18540" s="102">
        <v>249884554</v>
      </c>
      <c r="C18540" s="106">
        <v>0.50429466962731606</v>
      </c>
      <c r="D18540" s="107">
        <v>3.9274505681285987E-2</v>
      </c>
      <c r="E18540" s="106">
        <v>0.11238926368311764</v>
      </c>
      <c r="F18540" s="107">
        <v>0.39149469638139101</v>
      </c>
      <c r="G18540" s="106">
        <v>0.88778037617963679</v>
      </c>
      <c r="H18540" s="107">
        <v>0.88125153879565499</v>
      </c>
      <c r="I18540" s="121" t="str">
        <f t="shared" si="289"/>
        <v>E</v>
      </c>
    </row>
    <row r="18541" spans="2:9" ht="12.75">
      <c r="B18541" s="102">
        <v>249886370</v>
      </c>
      <c r="C18541" s="106">
        <v>0.89821482955253829</v>
      </c>
      <c r="D18541" s="107">
        <v>0.10524809692723736</v>
      </c>
      <c r="E18541" s="106">
        <v>0.23528990868614064</v>
      </c>
      <c r="F18541" s="107">
        <v>0.88131049908863934</v>
      </c>
      <c r="G18541" s="106">
        <v>0.90833166128045217</v>
      </c>
      <c r="H18541" s="107">
        <v>0.2582461563958578</v>
      </c>
      <c r="I18541" s="121" t="str">
        <f t="shared" si="289"/>
        <v>E</v>
      </c>
    </row>
    <row r="18542" spans="2:9" ht="12.75">
      <c r="B18542" s="102">
        <v>249888663</v>
      </c>
      <c r="C18542" s="106">
        <v>0.17542848225693053</v>
      </c>
      <c r="D18542" s="107">
        <v>0.33374444807256176</v>
      </c>
      <c r="E18542" s="106">
        <v>0.85715138141644909</v>
      </c>
      <c r="F18542" s="107">
        <v>0.60892186092672751</v>
      </c>
      <c r="G18542" s="106">
        <v>0.97126900494441415</v>
      </c>
      <c r="H18542" s="107">
        <v>0.5787481951940372</v>
      </c>
      <c r="I18542" s="121" t="str">
        <f t="shared" si="289"/>
        <v>E</v>
      </c>
    </row>
    <row r="18543" spans="2:9" ht="12.75">
      <c r="B18543" s="102">
        <v>249889134</v>
      </c>
      <c r="C18543" s="106">
        <v>0.86284655610704153</v>
      </c>
      <c r="D18543" s="107">
        <v>0.71071477936514427</v>
      </c>
      <c r="E18543" s="106">
        <v>0.62198380546983789</v>
      </c>
      <c r="F18543" s="107">
        <v>0.80691007116489954</v>
      </c>
      <c r="G18543" s="106">
        <v>0.89480440017302665</v>
      </c>
      <c r="H18543" s="107">
        <v>0.57409327069192262</v>
      </c>
      <c r="I18543" s="121" t="str">
        <f t="shared" si="289"/>
        <v>E</v>
      </c>
    </row>
    <row r="18544" spans="2:9" ht="12.75">
      <c r="B18544" s="102">
        <v>249889412</v>
      </c>
      <c r="C18544" s="106">
        <v>0.54657563881011484</v>
      </c>
      <c r="D18544" s="107">
        <v>9.1924494691688174E-2</v>
      </c>
      <c r="E18544" s="106">
        <v>0.48834618019040321</v>
      </c>
      <c r="F18544" s="107">
        <v>0.63934686847024125</v>
      </c>
      <c r="G18544" s="106">
        <v>0.24115403282749792</v>
      </c>
      <c r="H18544" s="107">
        <v>0.16566889768552961</v>
      </c>
      <c r="I18544" s="121" t="str">
        <f t="shared" si="289"/>
        <v>C</v>
      </c>
    </row>
    <row r="18545" spans="2:9" ht="12.75">
      <c r="B18545" s="102">
        <v>249896442</v>
      </c>
      <c r="C18545" s="106">
        <v>0.13840978365000112</v>
      </c>
      <c r="D18545" s="107">
        <v>1.1050762542011761E-2</v>
      </c>
      <c r="E18545" s="106">
        <v>0.20100889541547495</v>
      </c>
      <c r="F18545" s="107">
        <v>0.8102774107013897</v>
      </c>
      <c r="G18545" s="106">
        <v>0.89556013809013946</v>
      </c>
      <c r="H18545" s="107">
        <v>0.15865304429972293</v>
      </c>
      <c r="I18545" s="121" t="str">
        <f t="shared" si="289"/>
        <v>E</v>
      </c>
    </row>
    <row r="18546" spans="2:9" ht="12.75">
      <c r="B18546" s="102">
        <v>249901896</v>
      </c>
      <c r="C18546" s="106">
        <v>0.75445524274029641</v>
      </c>
      <c r="D18546" s="107">
        <v>0.25656891451574282</v>
      </c>
      <c r="E18546" s="106">
        <v>0.88768499469562467</v>
      </c>
      <c r="F18546" s="107">
        <v>0.30904916077117939</v>
      </c>
      <c r="G18546" s="106">
        <v>0.63074421217275134</v>
      </c>
      <c r="H18546" s="107">
        <v>0.39529691625403274</v>
      </c>
      <c r="I18546" s="121" t="str">
        <f t="shared" si="289"/>
        <v>TH</v>
      </c>
    </row>
    <row r="18547" spans="2:9" ht="12.75">
      <c r="B18547" s="102">
        <v>249902094</v>
      </c>
      <c r="C18547" s="106">
        <v>0.8264863395055313</v>
      </c>
      <c r="D18547" s="107">
        <v>0.17632955791531124</v>
      </c>
      <c r="E18547" s="106">
        <v>0.54746778046978495</v>
      </c>
      <c r="F18547" s="107">
        <v>0.46109030702472964</v>
      </c>
      <c r="G18547" s="106">
        <v>0.87752665527582896</v>
      </c>
      <c r="H18547" s="107">
        <v>0.22299764934483068</v>
      </c>
      <c r="I18547" s="121" t="str">
        <f t="shared" si="289"/>
        <v>E</v>
      </c>
    </row>
    <row r="18548" spans="2:9" ht="12.75">
      <c r="B18548" s="102">
        <v>249903645</v>
      </c>
      <c r="C18548" s="106">
        <v>0.59090134274508088</v>
      </c>
      <c r="D18548" s="107">
        <v>0.92709000609751424</v>
      </c>
      <c r="E18548" s="106">
        <v>0.58615783330379223</v>
      </c>
      <c r="F18548" s="107">
        <v>0.52958202689120637</v>
      </c>
      <c r="G18548" s="106">
        <v>0.31529807265980647</v>
      </c>
      <c r="H18548" s="107">
        <v>0.94296039722550362</v>
      </c>
      <c r="I18548" s="121" t="str">
        <f t="shared" si="289"/>
        <v>BH</v>
      </c>
    </row>
    <row r="18549" spans="2:9" ht="12.75">
      <c r="B18549" s="102">
        <v>249903694</v>
      </c>
      <c r="C18549" s="106">
        <v>0.78901075225628858</v>
      </c>
      <c r="D18549" s="107">
        <v>0.75158534993196024</v>
      </c>
      <c r="E18549" s="106">
        <v>0.48955031876352884</v>
      </c>
      <c r="F18549" s="107">
        <v>0.67618372884600308</v>
      </c>
      <c r="G18549" s="106">
        <v>0.23242194248100057</v>
      </c>
      <c r="H18549" s="107">
        <v>0.91018679769045585</v>
      </c>
      <c r="I18549" s="121" t="str">
        <f t="shared" si="289"/>
        <v>BH</v>
      </c>
    </row>
    <row r="18550" spans="2:9" ht="12.75">
      <c r="B18550" s="102">
        <v>249907837</v>
      </c>
      <c r="C18550" s="106">
        <v>0.83288510474135746</v>
      </c>
      <c r="D18550" s="107">
        <v>0.25706495867580914</v>
      </c>
      <c r="E18550" s="106">
        <v>0.46762637032771881</v>
      </c>
      <c r="F18550" s="107">
        <v>0.78281665909680598</v>
      </c>
      <c r="G18550" s="106">
        <v>0.97131964604254417</v>
      </c>
      <c r="H18550" s="107">
        <v>0.87516522524018647</v>
      </c>
      <c r="I18550" s="121" t="str">
        <f t="shared" si="289"/>
        <v>E</v>
      </c>
    </row>
    <row r="18551" spans="2:9" ht="12.75">
      <c r="B18551" s="102">
        <v>249909610</v>
      </c>
      <c r="C18551" s="106">
        <v>0.35937980771015643</v>
      </c>
      <c r="D18551" s="107">
        <v>0.65184137253140917</v>
      </c>
      <c r="E18551" s="106">
        <v>0.46497293378393145</v>
      </c>
      <c r="F18551" s="107">
        <v>0.16785952904994961</v>
      </c>
      <c r="G18551" s="106">
        <v>0.22541121692378874</v>
      </c>
      <c r="H18551" s="107">
        <v>0.20173702572527441</v>
      </c>
      <c r="I18551" s="121" t="str">
        <f t="shared" si="289"/>
        <v>DF</v>
      </c>
    </row>
    <row r="18552" spans="2:9" ht="12.75">
      <c r="B18552" s="102">
        <v>249915864</v>
      </c>
      <c r="C18552" s="106">
        <v>0.19446286523225176</v>
      </c>
      <c r="D18552" s="107">
        <v>0.46245988350541456</v>
      </c>
      <c r="E18552" s="106">
        <v>0.1885126317368524</v>
      </c>
      <c r="F18552" s="107">
        <v>0.76825484307498404</v>
      </c>
      <c r="G18552" s="106">
        <v>3.7886346533750448E-2</v>
      </c>
      <c r="H18552" s="107">
        <v>0.67495526442581544</v>
      </c>
      <c r="I18552" s="121" t="str">
        <f t="shared" si="289"/>
        <v>C</v>
      </c>
    </row>
    <row r="18553" spans="2:9" ht="12.75">
      <c r="B18553" s="102">
        <v>249918083</v>
      </c>
      <c r="C18553" s="106">
        <v>0.39160039948420966</v>
      </c>
      <c r="D18553" s="107">
        <v>0.167203142183312</v>
      </c>
      <c r="E18553" s="106">
        <v>0.32500520512022057</v>
      </c>
      <c r="F18553" s="107">
        <v>0.51113480822477664</v>
      </c>
      <c r="G18553" s="106">
        <v>6.8648833160440681E-2</v>
      </c>
      <c r="H18553" s="107">
        <v>0.97192659735385156</v>
      </c>
      <c r="I18553" s="121" t="str">
        <f t="shared" si="289"/>
        <v>BH</v>
      </c>
    </row>
    <row r="18554" spans="2:9" ht="12.75">
      <c r="B18554" s="102">
        <v>249918545</v>
      </c>
      <c r="C18554" s="106">
        <v>0.12432091834761128</v>
      </c>
      <c r="D18554" s="107">
        <v>0.68445449530601743</v>
      </c>
      <c r="E18554" s="106">
        <v>5.0373795649404585E-2</v>
      </c>
      <c r="F18554" s="107">
        <v>0.81731386257445937</v>
      </c>
      <c r="G18554" s="106">
        <v>0.66314266925834175</v>
      </c>
      <c r="H18554" s="107">
        <v>0.43084895555456182</v>
      </c>
      <c r="I18554" s="121" t="str">
        <f t="shared" si="289"/>
        <v>C</v>
      </c>
    </row>
    <row r="18555" spans="2:9" ht="12.75">
      <c r="B18555" s="102">
        <v>249922267</v>
      </c>
      <c r="C18555" s="106">
        <v>0.82185027127197152</v>
      </c>
      <c r="D18555" s="107">
        <v>0.46611627275390521</v>
      </c>
      <c r="E18555" s="106">
        <v>0.18006719036752639</v>
      </c>
      <c r="F18555" s="107">
        <v>0.11280026747604133</v>
      </c>
      <c r="G18555" s="106">
        <v>0.35598287892390079</v>
      </c>
      <c r="H18555" s="107">
        <v>0.22833486482429421</v>
      </c>
      <c r="I18555" s="121" t="str">
        <f t="shared" si="289"/>
        <v>FH</v>
      </c>
    </row>
    <row r="18556" spans="2:9" ht="12.75">
      <c r="B18556" s="102">
        <v>249923207</v>
      </c>
      <c r="C18556" s="106">
        <v>7.3321562196064338E-2</v>
      </c>
      <c r="D18556" s="107">
        <v>1.577103521616996E-2</v>
      </c>
      <c r="E18556" s="106">
        <v>0.41968607051051388</v>
      </c>
      <c r="F18556" s="107">
        <v>0.41341869578908952</v>
      </c>
      <c r="G18556" s="106">
        <v>0.67588853938845794</v>
      </c>
      <c r="H18556" s="107">
        <v>0.64829099688180492</v>
      </c>
      <c r="I18556" s="121" t="str">
        <f t="shared" si="289"/>
        <v>E</v>
      </c>
    </row>
    <row r="18557" spans="2:9" ht="12.75">
      <c r="B18557" s="102">
        <v>249923817</v>
      </c>
      <c r="C18557" s="106">
        <v>0.75363050862565761</v>
      </c>
      <c r="D18557" s="107">
        <v>3.2134213792681443E-2</v>
      </c>
      <c r="E18557" s="106">
        <v>0.71864509756449757</v>
      </c>
      <c r="F18557" s="107">
        <v>0.34482683591797292</v>
      </c>
      <c r="G18557" s="106">
        <v>0.93077721450886086</v>
      </c>
      <c r="H18557" s="107">
        <v>0.88199957677261498</v>
      </c>
      <c r="I18557" s="121" t="str">
        <f t="shared" si="289"/>
        <v>E</v>
      </c>
    </row>
    <row r="18558" spans="2:9" ht="12.75">
      <c r="B18558" s="102">
        <v>249926704</v>
      </c>
      <c r="C18558" s="106">
        <v>0.73411549999183023</v>
      </c>
      <c r="D18558" s="107">
        <v>0.99340234916116099</v>
      </c>
      <c r="E18558" s="106">
        <v>0.99589872261433698</v>
      </c>
      <c r="F18558" s="107">
        <v>0.83501078021542385</v>
      </c>
      <c r="G18558" s="106">
        <v>0.62113697538228285</v>
      </c>
      <c r="H18558" s="107">
        <v>0.87144720307490298</v>
      </c>
      <c r="I18558" s="121" t="str">
        <f t="shared" si="289"/>
        <v>TH</v>
      </c>
    </row>
    <row r="18559" spans="2:9" ht="12.75">
      <c r="B18559" s="102">
        <v>249927530</v>
      </c>
      <c r="C18559" s="106">
        <v>0.45269387807235528</v>
      </c>
      <c r="D18559" s="107">
        <v>0.97127046001251416</v>
      </c>
      <c r="E18559" s="106">
        <v>0.85059126254513373</v>
      </c>
      <c r="F18559" s="107">
        <v>6.5713307494674744E-2</v>
      </c>
      <c r="G18559" s="106">
        <v>0.15456753975457183</v>
      </c>
      <c r="H18559" s="107">
        <v>0.82096743869073041</v>
      </c>
      <c r="I18559" s="121" t="str">
        <f t="shared" si="289"/>
        <v>DF</v>
      </c>
    </row>
    <row r="18560" spans="2:9" ht="12.75">
      <c r="B18560" s="102">
        <v>249927587</v>
      </c>
      <c r="C18560" s="106">
        <v>0.87244218387131411</v>
      </c>
      <c r="D18560" s="107">
        <v>0.89699041615415642</v>
      </c>
      <c r="E18560" s="106">
        <v>0.99927133646161881</v>
      </c>
      <c r="F18560" s="107">
        <v>0.72116388297415335</v>
      </c>
      <c r="G18560" s="106">
        <v>0.55126226165466541</v>
      </c>
      <c r="H18560" s="107">
        <v>0.47884734563399878</v>
      </c>
      <c r="I18560" s="121" t="str">
        <f t="shared" si="289"/>
        <v>TH</v>
      </c>
    </row>
    <row r="18561" spans="2:9" ht="12.75">
      <c r="B18561" s="102">
        <v>249929007</v>
      </c>
      <c r="C18561" s="106">
        <v>0.31982176517360372</v>
      </c>
      <c r="D18561" s="107">
        <v>0.10951462699970382</v>
      </c>
      <c r="E18561" s="106">
        <v>0.4700685409592511</v>
      </c>
      <c r="F18561" s="107">
        <v>0.92743663153241962</v>
      </c>
      <c r="G18561" s="106">
        <v>0.75462093362729199</v>
      </c>
      <c r="H18561" s="107">
        <v>0.1197735791812784</v>
      </c>
      <c r="I18561" s="121" t="str">
        <f t="shared" si="289"/>
        <v>C</v>
      </c>
    </row>
    <row r="18562" spans="2:9" ht="12.75">
      <c r="B18562" s="102">
        <v>249929913</v>
      </c>
      <c r="C18562" s="106">
        <v>0.15155643139029729</v>
      </c>
      <c r="D18562" s="107">
        <v>0.15714311843390982</v>
      </c>
      <c r="E18562" s="106">
        <v>0.73661242133967697</v>
      </c>
      <c r="F18562" s="107">
        <v>0.2931155991886536</v>
      </c>
      <c r="G18562" s="106">
        <v>0.31932512974594846</v>
      </c>
      <c r="H18562" s="107">
        <v>2.9795243381674386E-2</v>
      </c>
      <c r="I18562" s="121" t="str">
        <f t="shared" si="289"/>
        <v>TH</v>
      </c>
    </row>
    <row r="18563" spans="2:9" ht="12.75">
      <c r="B18563" s="102">
        <v>249930038</v>
      </c>
      <c r="C18563" s="106">
        <v>0.28026953108354835</v>
      </c>
      <c r="D18563" s="107">
        <v>0.47678440770828012</v>
      </c>
      <c r="E18563" s="106">
        <v>0.8163901071723334</v>
      </c>
      <c r="F18563" s="107">
        <v>9.9812405406400906E-2</v>
      </c>
      <c r="G18563" s="106">
        <v>0.96534970835009326</v>
      </c>
      <c r="H18563" s="107">
        <v>0.1532102083306186</v>
      </c>
      <c r="I18563" s="121" t="str">
        <f t="shared" si="289"/>
        <v>E</v>
      </c>
    </row>
    <row r="18564" spans="2:9" ht="12.75">
      <c r="B18564" s="102">
        <v>249933198</v>
      </c>
      <c r="C18564" s="106">
        <v>0.99712408303415323</v>
      </c>
      <c r="D18564" s="107">
        <v>0.27499869041876668</v>
      </c>
      <c r="E18564" s="106">
        <v>0.53270692760353833</v>
      </c>
      <c r="F18564" s="107">
        <v>0.12211355468406371</v>
      </c>
      <c r="G18564" s="106">
        <v>7.2674073555071494E-2</v>
      </c>
      <c r="H18564" s="107">
        <v>0.56217374530380226</v>
      </c>
      <c r="I18564" s="121" t="str">
        <f t="shared" si="289"/>
        <v>FH</v>
      </c>
    </row>
    <row r="18565" spans="2:9" ht="12.75">
      <c r="B18565" s="102">
        <v>249933741</v>
      </c>
      <c r="C18565" s="106">
        <v>0.20624120119375799</v>
      </c>
      <c r="D18565" s="107">
        <v>0.76160645083379741</v>
      </c>
      <c r="E18565" s="106">
        <v>0.9519851121006413</v>
      </c>
      <c r="F18565" s="107">
        <v>0.47193388566106992</v>
      </c>
      <c r="G18565" s="106">
        <v>9.7059027665978181E-2</v>
      </c>
      <c r="H18565" s="107">
        <v>0.48328286862932845</v>
      </c>
      <c r="I18565" s="121" t="str">
        <f t="shared" ref="I18565:I18628" si="290">INDEX($C$3:$H$3, MATCH(MAX(C18565:H18565), C18565:H18565, 0))</f>
        <v>TH</v>
      </c>
    </row>
    <row r="18566" spans="2:9" ht="12.75">
      <c r="B18566" s="102">
        <v>249937578</v>
      </c>
      <c r="C18566" s="106">
        <v>3.585523626449838E-2</v>
      </c>
      <c r="D18566" s="107">
        <v>0.69330974442380899</v>
      </c>
      <c r="E18566" s="106">
        <v>0.30361237612833225</v>
      </c>
      <c r="F18566" s="107">
        <v>0.41620613925813998</v>
      </c>
      <c r="G18566" s="106">
        <v>0.2577922838123845</v>
      </c>
      <c r="H18566" s="107">
        <v>0.98388623794356378</v>
      </c>
      <c r="I18566" s="121" t="str">
        <f t="shared" si="290"/>
        <v>BH</v>
      </c>
    </row>
    <row r="18567" spans="2:9" ht="12.75">
      <c r="B18567" s="102">
        <v>249938717</v>
      </c>
      <c r="C18567" s="106">
        <v>0.85981575915278086</v>
      </c>
      <c r="D18567" s="107">
        <v>0.34476414126895616</v>
      </c>
      <c r="E18567" s="106">
        <v>0.61807181527549382</v>
      </c>
      <c r="F18567" s="107">
        <v>0.78659464446207483</v>
      </c>
      <c r="G18567" s="106">
        <v>0.29256731209338582</v>
      </c>
      <c r="H18567" s="107">
        <v>0.47275310165864615</v>
      </c>
      <c r="I18567" s="121" t="str">
        <f t="shared" si="290"/>
        <v>FH</v>
      </c>
    </row>
    <row r="18568" spans="2:9" ht="12.75">
      <c r="B18568" s="102">
        <v>249940128</v>
      </c>
      <c r="C18568" s="106">
        <v>0.83756574285054786</v>
      </c>
      <c r="D18568" s="107">
        <v>8.4406577817777162E-2</v>
      </c>
      <c r="E18568" s="106">
        <v>0.92248880824592239</v>
      </c>
      <c r="F18568" s="107">
        <v>0.45727277570788294</v>
      </c>
      <c r="G18568" s="106">
        <v>0.23423572462353359</v>
      </c>
      <c r="H18568" s="107">
        <v>0.70843809136018798</v>
      </c>
      <c r="I18568" s="121" t="str">
        <f t="shared" si="290"/>
        <v>TH</v>
      </c>
    </row>
    <row r="18569" spans="2:9" ht="12.75">
      <c r="B18569" s="102">
        <v>249941348</v>
      </c>
      <c r="C18569" s="106">
        <v>0.5955536803672361</v>
      </c>
      <c r="D18569" s="107">
        <v>0.2981363714127705</v>
      </c>
      <c r="E18569" s="106">
        <v>0.99522522940327285</v>
      </c>
      <c r="F18569" s="107">
        <v>0.63328724967780037</v>
      </c>
      <c r="G18569" s="106">
        <v>0.23758367223289412</v>
      </c>
      <c r="H18569" s="107">
        <v>0.10021977871783871</v>
      </c>
      <c r="I18569" s="121" t="str">
        <f t="shared" si="290"/>
        <v>TH</v>
      </c>
    </row>
    <row r="18570" spans="2:9" ht="12.75">
      <c r="B18570" s="102">
        <v>249941801</v>
      </c>
      <c r="C18570" s="106">
        <v>0.90947129193759424</v>
      </c>
      <c r="D18570" s="107">
        <v>0.83470496431261054</v>
      </c>
      <c r="E18570" s="106">
        <v>0.35447423456134342</v>
      </c>
      <c r="F18570" s="107">
        <v>0.19130565451868442</v>
      </c>
      <c r="G18570" s="106">
        <v>0.93801665355663832</v>
      </c>
      <c r="H18570" s="107">
        <v>0.40633764324838517</v>
      </c>
      <c r="I18570" s="121" t="str">
        <f t="shared" si="290"/>
        <v>E</v>
      </c>
    </row>
    <row r="18571" spans="2:9" ht="12.75">
      <c r="B18571" s="102">
        <v>249948288</v>
      </c>
      <c r="C18571" s="106">
        <v>0.41240300739817082</v>
      </c>
      <c r="D18571" s="107">
        <v>0.34361170807666119</v>
      </c>
      <c r="E18571" s="106">
        <v>0.88520757898455571</v>
      </c>
      <c r="F18571" s="107">
        <v>0.15219390390155785</v>
      </c>
      <c r="G18571" s="106">
        <v>2.6907589251814024E-2</v>
      </c>
      <c r="H18571" s="107">
        <v>0.35235476119031972</v>
      </c>
      <c r="I18571" s="121" t="str">
        <f t="shared" si="290"/>
        <v>TH</v>
      </c>
    </row>
    <row r="18572" spans="2:9" ht="12.75">
      <c r="B18572" s="102">
        <v>249948591</v>
      </c>
      <c r="C18572" s="106">
        <v>0.22863253633958469</v>
      </c>
      <c r="D18572" s="107">
        <v>0.43464205977768122</v>
      </c>
      <c r="E18572" s="106">
        <v>0.83988777830558714</v>
      </c>
      <c r="F18572" s="107">
        <v>3.8330036210338037E-2</v>
      </c>
      <c r="G18572" s="106">
        <v>0.12659308237362499</v>
      </c>
      <c r="H18572" s="107">
        <v>0.40659936772903671</v>
      </c>
      <c r="I18572" s="121" t="str">
        <f t="shared" si="290"/>
        <v>TH</v>
      </c>
    </row>
    <row r="18573" spans="2:9" ht="12.75">
      <c r="B18573" s="102">
        <v>249949481</v>
      </c>
      <c r="C18573" s="106">
        <v>0.12890025762574675</v>
      </c>
      <c r="D18573" s="107">
        <v>0.68205237284747522</v>
      </c>
      <c r="E18573" s="106">
        <v>0.43450943178187829</v>
      </c>
      <c r="F18573" s="107">
        <v>0.36404319712032773</v>
      </c>
      <c r="G18573" s="106">
        <v>0.81638281519030098</v>
      </c>
      <c r="H18573" s="107">
        <v>9.5486531730740509E-2</v>
      </c>
      <c r="I18573" s="121" t="str">
        <f t="shared" si="290"/>
        <v>E</v>
      </c>
    </row>
    <row r="18574" spans="2:9" ht="12.75">
      <c r="B18574" s="102">
        <v>249950234</v>
      </c>
      <c r="C18574" s="106">
        <v>0.41552511094185096</v>
      </c>
      <c r="D18574" s="107">
        <v>7.0161078820389911E-2</v>
      </c>
      <c r="E18574" s="106">
        <v>9.6908395145822723E-2</v>
      </c>
      <c r="F18574" s="107">
        <v>0.46056731569365295</v>
      </c>
      <c r="G18574" s="106">
        <v>0.72787861894062811</v>
      </c>
      <c r="H18574" s="107">
        <v>0.56029000334265611</v>
      </c>
      <c r="I18574" s="121" t="str">
        <f t="shared" si="290"/>
        <v>E</v>
      </c>
    </row>
    <row r="18575" spans="2:9" ht="12.75">
      <c r="B18575" s="102">
        <v>249954976</v>
      </c>
      <c r="C18575" s="106">
        <v>0.23759509738112516</v>
      </c>
      <c r="D18575" s="107">
        <v>0.17208564650400859</v>
      </c>
      <c r="E18575" s="106">
        <v>0.51451069831877483</v>
      </c>
      <c r="F18575" s="107">
        <v>0.60386930668189831</v>
      </c>
      <c r="G18575" s="106">
        <v>0.17122070962641356</v>
      </c>
      <c r="H18575" s="107">
        <v>0.43655202253412484</v>
      </c>
      <c r="I18575" s="121" t="str">
        <f t="shared" si="290"/>
        <v>C</v>
      </c>
    </row>
    <row r="18576" spans="2:9" ht="12.75">
      <c r="B18576" s="102">
        <v>249956402</v>
      </c>
      <c r="C18576" s="106">
        <v>0.63620780761143836</v>
      </c>
      <c r="D18576" s="107">
        <v>0.95515776975342481</v>
      </c>
      <c r="E18576" s="106">
        <v>0.3071568999258385</v>
      </c>
      <c r="F18576" s="107">
        <v>7.9749004424944481E-2</v>
      </c>
      <c r="G18576" s="106">
        <v>0.81287983519907936</v>
      </c>
      <c r="H18576" s="107">
        <v>0.17779008793874773</v>
      </c>
      <c r="I18576" s="121" t="str">
        <f t="shared" si="290"/>
        <v>DF</v>
      </c>
    </row>
    <row r="18577" spans="2:9" ht="12.75">
      <c r="B18577" s="102">
        <v>249959176</v>
      </c>
      <c r="C18577" s="106">
        <v>0.83881756008785868</v>
      </c>
      <c r="D18577" s="107">
        <v>0.43322555732743506</v>
      </c>
      <c r="E18577" s="106">
        <v>0.85321325949738913</v>
      </c>
      <c r="F18577" s="107">
        <v>0.18510010778466768</v>
      </c>
      <c r="G18577" s="106">
        <v>0.52007494950429511</v>
      </c>
      <c r="H18577" s="107">
        <v>0.21870009628521681</v>
      </c>
      <c r="I18577" s="121" t="str">
        <f t="shared" si="290"/>
        <v>TH</v>
      </c>
    </row>
    <row r="18578" spans="2:9" ht="12.75">
      <c r="B18578" s="102">
        <v>249961419</v>
      </c>
      <c r="C18578" s="106">
        <v>0.76097378917997771</v>
      </c>
      <c r="D18578" s="107">
        <v>1.7871070656863441E-2</v>
      </c>
      <c r="E18578" s="106">
        <v>0.16243463109308909</v>
      </c>
      <c r="F18578" s="107">
        <v>0.32695915680202958</v>
      </c>
      <c r="G18578" s="106">
        <v>0.35653659101639268</v>
      </c>
      <c r="H18578" s="107">
        <v>0.7638491207389082</v>
      </c>
      <c r="I18578" s="121" t="str">
        <f t="shared" si="290"/>
        <v>BH</v>
      </c>
    </row>
    <row r="18579" spans="2:9" ht="12.75">
      <c r="B18579" s="102">
        <v>249961948</v>
      </c>
      <c r="C18579" s="106">
        <v>0.41740526229162023</v>
      </c>
      <c r="D18579" s="107">
        <v>0.76964863549115714</v>
      </c>
      <c r="E18579" s="106">
        <v>3.5528821837487845E-2</v>
      </c>
      <c r="F18579" s="107">
        <v>0.33357903954867751</v>
      </c>
      <c r="G18579" s="106">
        <v>0.80652634547575897</v>
      </c>
      <c r="H18579" s="107">
        <v>0.95196318119413648</v>
      </c>
      <c r="I18579" s="121" t="str">
        <f t="shared" si="290"/>
        <v>BH</v>
      </c>
    </row>
    <row r="18580" spans="2:9" ht="12.75">
      <c r="B18580" s="102">
        <v>249962797</v>
      </c>
      <c r="C18580" s="106">
        <v>0.49384438173886069</v>
      </c>
      <c r="D18580" s="107">
        <v>0.52938467133606948</v>
      </c>
      <c r="E18580" s="106">
        <v>0.50459718374568574</v>
      </c>
      <c r="F18580" s="107">
        <v>0.65710457004080891</v>
      </c>
      <c r="G18580" s="106">
        <v>0.94541551413968161</v>
      </c>
      <c r="H18580" s="107">
        <v>0.49709333217034235</v>
      </c>
      <c r="I18580" s="121" t="str">
        <f t="shared" si="290"/>
        <v>E</v>
      </c>
    </row>
    <row r="18581" spans="2:9" ht="12.75">
      <c r="B18581" s="102">
        <v>249963845</v>
      </c>
      <c r="C18581" s="106">
        <v>0.35994723153130903</v>
      </c>
      <c r="D18581" s="107">
        <v>0.27222849994645726</v>
      </c>
      <c r="E18581" s="106">
        <v>0.98297059865128911</v>
      </c>
      <c r="F18581" s="107">
        <v>0.27911880997794913</v>
      </c>
      <c r="G18581" s="106">
        <v>0.51667264917498201</v>
      </c>
      <c r="H18581" s="107">
        <v>0.38700279896986634</v>
      </c>
      <c r="I18581" s="121" t="str">
        <f t="shared" si="290"/>
        <v>TH</v>
      </c>
    </row>
    <row r="18582" spans="2:9" ht="12.75">
      <c r="B18582" s="102">
        <v>249968235</v>
      </c>
      <c r="C18582" s="106">
        <v>0.43837219981823683</v>
      </c>
      <c r="D18582" s="107">
        <v>0.57994053475959007</v>
      </c>
      <c r="E18582" s="106">
        <v>0.59397108131078191</v>
      </c>
      <c r="F18582" s="107">
        <v>1.446120126426198E-2</v>
      </c>
      <c r="G18582" s="106">
        <v>0.34140319951927034</v>
      </c>
      <c r="H18582" s="107">
        <v>0.63125642236133439</v>
      </c>
      <c r="I18582" s="121" t="str">
        <f t="shared" si="290"/>
        <v>BH</v>
      </c>
    </row>
    <row r="18583" spans="2:9" ht="12.75">
      <c r="B18583" s="102">
        <v>249970824</v>
      </c>
      <c r="C18583" s="106">
        <v>0.82175026098166937</v>
      </c>
      <c r="D18583" s="107">
        <v>0.6358087678144535</v>
      </c>
      <c r="E18583" s="106">
        <v>0.1512387460615594</v>
      </c>
      <c r="F18583" s="107">
        <v>0.66417851634516722</v>
      </c>
      <c r="G18583" s="106">
        <v>9.4103595619979608E-2</v>
      </c>
      <c r="H18583" s="107">
        <v>3.2230972617485421E-2</v>
      </c>
      <c r="I18583" s="121" t="str">
        <f t="shared" si="290"/>
        <v>FH</v>
      </c>
    </row>
    <row r="18584" spans="2:9" ht="12.75">
      <c r="B18584" s="102">
        <v>249971335</v>
      </c>
      <c r="C18584" s="106">
        <v>0.80126729861816881</v>
      </c>
      <c r="D18584" s="107">
        <v>0.78011155878594973</v>
      </c>
      <c r="E18584" s="106">
        <v>0.97171926108009132</v>
      </c>
      <c r="F18584" s="107">
        <v>0.84776736562149924</v>
      </c>
      <c r="G18584" s="106">
        <v>0.72601126576471753</v>
      </c>
      <c r="H18584" s="107">
        <v>0.55281638385407761</v>
      </c>
      <c r="I18584" s="121" t="str">
        <f t="shared" si="290"/>
        <v>TH</v>
      </c>
    </row>
    <row r="18585" spans="2:9" ht="12.75">
      <c r="B18585" s="102">
        <v>249971715</v>
      </c>
      <c r="C18585" s="106">
        <v>0.79608868044834935</v>
      </c>
      <c r="D18585" s="107">
        <v>0.96568032356261124</v>
      </c>
      <c r="E18585" s="106">
        <v>0.84857548084306189</v>
      </c>
      <c r="F18585" s="107">
        <v>0.41154758606679431</v>
      </c>
      <c r="G18585" s="106">
        <v>5.3396311612345926E-2</v>
      </c>
      <c r="H18585" s="107">
        <v>0.87129132635731921</v>
      </c>
      <c r="I18585" s="121" t="str">
        <f t="shared" si="290"/>
        <v>DF</v>
      </c>
    </row>
    <row r="18586" spans="2:9" ht="12.75">
      <c r="B18586" s="102">
        <v>249972862</v>
      </c>
      <c r="C18586" s="106">
        <v>0.70880050176665943</v>
      </c>
      <c r="D18586" s="107">
        <v>0.96989017083497786</v>
      </c>
      <c r="E18586" s="106">
        <v>0.79672269485522662</v>
      </c>
      <c r="F18586" s="107">
        <v>4.8406414805084452E-3</v>
      </c>
      <c r="G18586" s="106">
        <v>0.74838747968652175</v>
      </c>
      <c r="H18586" s="107">
        <v>0.30807038405868803</v>
      </c>
      <c r="I18586" s="121" t="str">
        <f t="shared" si="290"/>
        <v>DF</v>
      </c>
    </row>
    <row r="18587" spans="2:9" ht="12.75">
      <c r="B18587" s="102">
        <v>249974026</v>
      </c>
      <c r="C18587" s="106">
        <v>1.3949029317091632E-2</v>
      </c>
      <c r="D18587" s="107">
        <v>0.62337607285327179</v>
      </c>
      <c r="E18587" s="106">
        <v>0.29542329499128162</v>
      </c>
      <c r="F18587" s="107">
        <v>0.87466004440263934</v>
      </c>
      <c r="G18587" s="106">
        <v>0.27037631699889886</v>
      </c>
      <c r="H18587" s="107">
        <v>0.30936500213879192</v>
      </c>
      <c r="I18587" s="121" t="str">
        <f t="shared" si="290"/>
        <v>C</v>
      </c>
    </row>
    <row r="18588" spans="2:9" ht="12.75">
      <c r="B18588" s="102">
        <v>249975519</v>
      </c>
      <c r="C18588" s="106">
        <v>0.47169637375833151</v>
      </c>
      <c r="D18588" s="107">
        <v>0.76280602600223446</v>
      </c>
      <c r="E18588" s="106">
        <v>0.81113219401365111</v>
      </c>
      <c r="F18588" s="107">
        <v>0.34447631671175394</v>
      </c>
      <c r="G18588" s="106">
        <v>0.93049337977210289</v>
      </c>
      <c r="H18588" s="107">
        <v>0.94175829228521479</v>
      </c>
      <c r="I18588" s="121" t="str">
        <f t="shared" si="290"/>
        <v>BH</v>
      </c>
    </row>
    <row r="18589" spans="2:9" ht="12.75">
      <c r="B18589" s="102">
        <v>249978226</v>
      </c>
      <c r="C18589" s="106">
        <v>0.24884593570716906</v>
      </c>
      <c r="D18589" s="107">
        <v>0.63048920142428333</v>
      </c>
      <c r="E18589" s="106">
        <v>0.16854376419769324</v>
      </c>
      <c r="F18589" s="107">
        <v>0.81630525643187757</v>
      </c>
      <c r="G18589" s="106">
        <v>0.17537578213081551</v>
      </c>
      <c r="H18589" s="107">
        <v>0.66005051696036698</v>
      </c>
      <c r="I18589" s="121" t="str">
        <f t="shared" si="290"/>
        <v>C</v>
      </c>
    </row>
    <row r="18590" spans="2:9" ht="12.75">
      <c r="B18590" s="102">
        <v>249979216</v>
      </c>
      <c r="C18590" s="106">
        <v>9.3862393473269634E-3</v>
      </c>
      <c r="D18590" s="107">
        <v>0.42762858129859271</v>
      </c>
      <c r="E18590" s="106">
        <v>1.5598462985997763E-2</v>
      </c>
      <c r="F18590" s="107">
        <v>0.95737057615366261</v>
      </c>
      <c r="G18590" s="106">
        <v>0.75531209986652326</v>
      </c>
      <c r="H18590" s="107">
        <v>0.68916098937171366</v>
      </c>
      <c r="I18590" s="121" t="str">
        <f t="shared" si="290"/>
        <v>C</v>
      </c>
    </row>
    <row r="18591" spans="2:9" ht="12.75">
      <c r="B18591" s="102">
        <v>249979502</v>
      </c>
      <c r="C18591" s="106">
        <v>6.1710875583221858E-2</v>
      </c>
      <c r="D18591" s="107">
        <v>0.880629357435744</v>
      </c>
      <c r="E18591" s="106">
        <v>0.74887867944130027</v>
      </c>
      <c r="F18591" s="107">
        <v>0.21739680207894074</v>
      </c>
      <c r="G18591" s="106">
        <v>0.46518343202129131</v>
      </c>
      <c r="H18591" s="107">
        <v>0.39733968459490887</v>
      </c>
      <c r="I18591" s="121" t="str">
        <f t="shared" si="290"/>
        <v>DF</v>
      </c>
    </row>
    <row r="18592" spans="2:9" ht="12.75">
      <c r="B18592" s="102">
        <v>249979585</v>
      </c>
      <c r="C18592" s="106">
        <v>0.97294260015012912</v>
      </c>
      <c r="D18592" s="107">
        <v>0.90997717319533433</v>
      </c>
      <c r="E18592" s="106">
        <v>4.3897201573027012E-2</v>
      </c>
      <c r="F18592" s="107">
        <v>2.4239453961799384E-2</v>
      </c>
      <c r="G18592" s="106">
        <v>0.92688136107098007</v>
      </c>
      <c r="H18592" s="107">
        <v>0.1444825502517908</v>
      </c>
      <c r="I18592" s="121" t="str">
        <f t="shared" si="290"/>
        <v>FH</v>
      </c>
    </row>
    <row r="18593" spans="2:9" ht="12.75">
      <c r="B18593" s="102">
        <v>249981409</v>
      </c>
      <c r="C18593" s="106">
        <v>0.8506488231418381</v>
      </c>
      <c r="D18593" s="107">
        <v>0.27138110735637344</v>
      </c>
      <c r="E18593" s="106">
        <v>0.41418328249806913</v>
      </c>
      <c r="F18593" s="107">
        <v>0.17947660567175738</v>
      </c>
      <c r="G18593" s="106">
        <v>0.92162377062912615</v>
      </c>
      <c r="H18593" s="107">
        <v>0.47056477576430211</v>
      </c>
      <c r="I18593" s="121" t="str">
        <f t="shared" si="290"/>
        <v>E</v>
      </c>
    </row>
    <row r="18594" spans="2:9" ht="12.75">
      <c r="B18594" s="102">
        <v>249985510</v>
      </c>
      <c r="C18594" s="106">
        <v>0.2966939929229282</v>
      </c>
      <c r="D18594" s="107">
        <v>0.17467425492409405</v>
      </c>
      <c r="E18594" s="106">
        <v>0.5972613469315573</v>
      </c>
      <c r="F18594" s="107">
        <v>0.9680738390918413</v>
      </c>
      <c r="G18594" s="106">
        <v>7.7157639374344278E-2</v>
      </c>
      <c r="H18594" s="107">
        <v>0.93702502905628848</v>
      </c>
      <c r="I18594" s="121" t="str">
        <f t="shared" si="290"/>
        <v>C</v>
      </c>
    </row>
    <row r="18595" spans="2:9" ht="12.75">
      <c r="B18595" s="102">
        <v>249987292</v>
      </c>
      <c r="C18595" s="106">
        <v>0.14404867071243999</v>
      </c>
      <c r="D18595" s="107">
        <v>0.22146088442185086</v>
      </c>
      <c r="E18595" s="106">
        <v>0.28668388450607996</v>
      </c>
      <c r="F18595" s="107">
        <v>0.25974643059472058</v>
      </c>
      <c r="G18595" s="106">
        <v>0.92572058894099674</v>
      </c>
      <c r="H18595" s="107">
        <v>0.60598593170766923</v>
      </c>
      <c r="I18595" s="121" t="str">
        <f t="shared" si="290"/>
        <v>E</v>
      </c>
    </row>
    <row r="18596" spans="2:9" ht="12.75">
      <c r="B18596" s="102">
        <v>249987655</v>
      </c>
      <c r="C18596" s="106">
        <v>0.31612061519992318</v>
      </c>
      <c r="D18596" s="107">
        <v>2.7364188532782219E-2</v>
      </c>
      <c r="E18596" s="106">
        <v>0.14136717421752176</v>
      </c>
      <c r="F18596" s="107">
        <v>0.66025217321258634</v>
      </c>
      <c r="G18596" s="106">
        <v>0.35360698232094556</v>
      </c>
      <c r="H18596" s="107">
        <v>0.63433426421906458</v>
      </c>
      <c r="I18596" s="121" t="str">
        <f t="shared" si="290"/>
        <v>C</v>
      </c>
    </row>
    <row r="18597" spans="2:9" ht="12.75">
      <c r="B18597" s="102">
        <v>249992761</v>
      </c>
      <c r="C18597" s="106">
        <v>0.59307078570348093</v>
      </c>
      <c r="D18597" s="107">
        <v>0.74915517950785038</v>
      </c>
      <c r="E18597" s="106">
        <v>2.2720138287092517E-2</v>
      </c>
      <c r="F18597" s="107">
        <v>0.84643120472596833</v>
      </c>
      <c r="G18597" s="106">
        <v>0.58583849700526791</v>
      </c>
      <c r="H18597" s="107">
        <v>0.67697885580310757</v>
      </c>
      <c r="I18597" s="121" t="str">
        <f t="shared" si="290"/>
        <v>C</v>
      </c>
    </row>
    <row r="18598" spans="2:9" ht="12.75">
      <c r="B18598" s="102">
        <v>249992836</v>
      </c>
      <c r="C18598" s="106">
        <v>0.74256737287517893</v>
      </c>
      <c r="D18598" s="107">
        <v>0.46540505044437008</v>
      </c>
      <c r="E18598" s="106">
        <v>0.49004597461022747</v>
      </c>
      <c r="F18598" s="107">
        <v>0.21036717464576515</v>
      </c>
      <c r="G18598" s="106">
        <v>0.33559978842916038</v>
      </c>
      <c r="H18598" s="107">
        <v>0.95250353022544165</v>
      </c>
      <c r="I18598" s="121" t="str">
        <f t="shared" si="290"/>
        <v>BH</v>
      </c>
    </row>
    <row r="18599" spans="2:9" ht="12.75">
      <c r="B18599" s="102">
        <v>250000368</v>
      </c>
      <c r="C18599" s="106">
        <v>0.10706346875316575</v>
      </c>
      <c r="D18599" s="107">
        <v>0.2304225177250554</v>
      </c>
      <c r="E18599" s="106">
        <v>0.94247615318480893</v>
      </c>
      <c r="F18599" s="107">
        <v>6.1290530490387685E-3</v>
      </c>
      <c r="G18599" s="106">
        <v>0.19095667281097306</v>
      </c>
      <c r="H18599" s="107">
        <v>0.72445344220763919</v>
      </c>
      <c r="I18599" s="121" t="str">
        <f t="shared" si="290"/>
        <v>TH</v>
      </c>
    </row>
    <row r="18600" spans="2:9" ht="12.75">
      <c r="B18600" s="102">
        <v>250000863</v>
      </c>
      <c r="C18600" s="106">
        <v>0.21097582479081245</v>
      </c>
      <c r="D18600" s="107">
        <v>2.0004996790151441E-2</v>
      </c>
      <c r="E18600" s="106">
        <v>0.13971675954173746</v>
      </c>
      <c r="F18600" s="107">
        <v>0.1495263185364597</v>
      </c>
      <c r="G18600" s="106">
        <v>0.32304401731352206</v>
      </c>
      <c r="H18600" s="107">
        <v>5.7482806089267369E-2</v>
      </c>
      <c r="I18600" s="121" t="str">
        <f t="shared" si="290"/>
        <v>E</v>
      </c>
    </row>
    <row r="18601" spans="2:9" ht="12.75">
      <c r="B18601" s="102">
        <v>250002019</v>
      </c>
      <c r="C18601" s="106">
        <v>6.7779923020679256E-2</v>
      </c>
      <c r="D18601" s="107">
        <v>0.3352680105603465</v>
      </c>
      <c r="E18601" s="106">
        <v>0.19665623175005553</v>
      </c>
      <c r="F18601" s="107">
        <v>0.49154528759910932</v>
      </c>
      <c r="G18601" s="106">
        <v>0.20654145022750736</v>
      </c>
      <c r="H18601" s="107">
        <v>0.88952903359105484</v>
      </c>
      <c r="I18601" s="121" t="str">
        <f t="shared" si="290"/>
        <v>BH</v>
      </c>
    </row>
    <row r="18602" spans="2:9" ht="12.75">
      <c r="B18602" s="102">
        <v>250006680</v>
      </c>
      <c r="C18602" s="106">
        <v>0.33015525193088036</v>
      </c>
      <c r="D18602" s="107">
        <v>0.70320829490395509</v>
      </c>
      <c r="E18602" s="106">
        <v>0.37493821672210093</v>
      </c>
      <c r="F18602" s="107">
        <v>0.58207505589459174</v>
      </c>
      <c r="G18602" s="106">
        <v>0.35056068604955026</v>
      </c>
      <c r="H18602" s="107">
        <v>0.72363054862258913</v>
      </c>
      <c r="I18602" s="121" t="str">
        <f t="shared" si="290"/>
        <v>BH</v>
      </c>
    </row>
    <row r="18603" spans="2:9" ht="12.75">
      <c r="B18603" s="102">
        <v>250006746</v>
      </c>
      <c r="C18603" s="106">
        <v>0.84553219805554125</v>
      </c>
      <c r="D18603" s="107">
        <v>0.20466011532861117</v>
      </c>
      <c r="E18603" s="106">
        <v>0.19516978596351287</v>
      </c>
      <c r="F18603" s="107">
        <v>0.32628039578187273</v>
      </c>
      <c r="G18603" s="106">
        <v>0.94069672192771492</v>
      </c>
      <c r="H18603" s="107">
        <v>0.60304631413955723</v>
      </c>
      <c r="I18603" s="121" t="str">
        <f t="shared" si="290"/>
        <v>E</v>
      </c>
    </row>
    <row r="18604" spans="2:9" ht="12.75">
      <c r="B18604" s="102">
        <v>250007611</v>
      </c>
      <c r="C18604" s="106">
        <v>0.38412726714226997</v>
      </c>
      <c r="D18604" s="107">
        <v>0.80705227811488722</v>
      </c>
      <c r="E18604" s="106">
        <v>0.70702356658092769</v>
      </c>
      <c r="F18604" s="107">
        <v>0.47637102925506269</v>
      </c>
      <c r="G18604" s="106">
        <v>0.53170208411423214</v>
      </c>
      <c r="H18604" s="107">
        <v>0.9534348234322414</v>
      </c>
      <c r="I18604" s="121" t="str">
        <f t="shared" si="290"/>
        <v>BH</v>
      </c>
    </row>
    <row r="18605" spans="2:9" ht="12.75">
      <c r="B18605" s="102">
        <v>250009049</v>
      </c>
      <c r="C18605" s="106">
        <v>0.32540775597129512</v>
      </c>
      <c r="D18605" s="107">
        <v>0.59785240540990214</v>
      </c>
      <c r="E18605" s="106">
        <v>8.4627224779848076E-2</v>
      </c>
      <c r="F18605" s="107">
        <v>0.30809166629312212</v>
      </c>
      <c r="G18605" s="106">
        <v>0.15177495728295032</v>
      </c>
      <c r="H18605" s="107">
        <v>0.9800150528452003</v>
      </c>
      <c r="I18605" s="121" t="str">
        <f t="shared" si="290"/>
        <v>BH</v>
      </c>
    </row>
    <row r="18606" spans="2:9" ht="12.75">
      <c r="B18606" s="102">
        <v>250014064</v>
      </c>
      <c r="C18606" s="106">
        <v>0.97275390228661784</v>
      </c>
      <c r="D18606" s="107">
        <v>0.8244427193978805</v>
      </c>
      <c r="E18606" s="106">
        <v>0.64246675557460931</v>
      </c>
      <c r="F18606" s="107">
        <v>0.17657514536173036</v>
      </c>
      <c r="G18606" s="106">
        <v>0.55965794726334472</v>
      </c>
      <c r="H18606" s="107">
        <v>9.8428973957603638E-2</v>
      </c>
      <c r="I18606" s="121" t="str">
        <f t="shared" si="290"/>
        <v>FH</v>
      </c>
    </row>
    <row r="18607" spans="2:9" ht="12.75">
      <c r="B18607" s="102">
        <v>250014517</v>
      </c>
      <c r="C18607" s="106">
        <v>0.47213949973631397</v>
      </c>
      <c r="D18607" s="107">
        <v>0.27772112001244964</v>
      </c>
      <c r="E18607" s="106">
        <v>0.86049552403655372</v>
      </c>
      <c r="F18607" s="107">
        <v>0.68691111570362562</v>
      </c>
      <c r="G18607" s="106">
        <v>0.1789504898102996</v>
      </c>
      <c r="H18607" s="107">
        <v>0.96177321843920183</v>
      </c>
      <c r="I18607" s="121" t="str">
        <f t="shared" si="290"/>
        <v>BH</v>
      </c>
    </row>
    <row r="18608" spans="2:9" ht="12.75">
      <c r="B18608" s="102">
        <v>250023674</v>
      </c>
      <c r="C18608" s="106">
        <v>0.73369113374046369</v>
      </c>
      <c r="D18608" s="107">
        <v>0.94384208568311312</v>
      </c>
      <c r="E18608" s="106">
        <v>0.28534731427992832</v>
      </c>
      <c r="F18608" s="107">
        <v>0.60064394115101161</v>
      </c>
      <c r="G18608" s="106">
        <v>0.34606023268648278</v>
      </c>
      <c r="H18608" s="107">
        <v>0.65574518202452314</v>
      </c>
      <c r="I18608" s="121" t="str">
        <f t="shared" si="290"/>
        <v>DF</v>
      </c>
    </row>
    <row r="18609" spans="2:9" ht="12.75">
      <c r="B18609" s="102">
        <v>250023849</v>
      </c>
      <c r="C18609" s="106">
        <v>0.46138227710627855</v>
      </c>
      <c r="D18609" s="107">
        <v>0.66359433835848325</v>
      </c>
      <c r="E18609" s="106">
        <v>0.99721753699265414</v>
      </c>
      <c r="F18609" s="107">
        <v>0.14958676992418285</v>
      </c>
      <c r="G18609" s="106">
        <v>0.87039200495050983</v>
      </c>
      <c r="H18609" s="107">
        <v>0.33347687395445647</v>
      </c>
      <c r="I18609" s="121" t="str">
        <f t="shared" si="290"/>
        <v>TH</v>
      </c>
    </row>
    <row r="18610" spans="2:9" ht="12.75">
      <c r="B18610" s="102">
        <v>250025045</v>
      </c>
      <c r="C18610" s="106">
        <v>0.92673748713190829</v>
      </c>
      <c r="D18610" s="107">
        <v>5.1162762245819948E-3</v>
      </c>
      <c r="E18610" s="106">
        <v>0.91715262003990961</v>
      </c>
      <c r="F18610" s="107">
        <v>0.18020710613367452</v>
      </c>
      <c r="G18610" s="106">
        <v>0.5223614683545148</v>
      </c>
      <c r="H18610" s="107">
        <v>0.40718989252531124</v>
      </c>
      <c r="I18610" s="121" t="str">
        <f t="shared" si="290"/>
        <v>FH</v>
      </c>
    </row>
    <row r="18611" spans="2:9" ht="12.75">
      <c r="B18611" s="102">
        <v>250025556</v>
      </c>
      <c r="C18611" s="106">
        <v>5.3524420515612237E-2</v>
      </c>
      <c r="D18611" s="107">
        <v>0.16736226857890157</v>
      </c>
      <c r="E18611" s="106">
        <v>0.68405145124159428</v>
      </c>
      <c r="F18611" s="107">
        <v>0.14958083023513868</v>
      </c>
      <c r="G18611" s="106">
        <v>5.4422859776735999E-2</v>
      </c>
      <c r="H18611" s="107">
        <v>0.40568596058236461</v>
      </c>
      <c r="I18611" s="121" t="str">
        <f t="shared" si="290"/>
        <v>TH</v>
      </c>
    </row>
    <row r="18612" spans="2:9" ht="12.75">
      <c r="B18612" s="102">
        <v>250028659</v>
      </c>
      <c r="C18612" s="106">
        <v>0.74600519527505771</v>
      </c>
      <c r="D18612" s="107">
        <v>0.97691034417043099</v>
      </c>
      <c r="E18612" s="106">
        <v>3.2904158731084543E-2</v>
      </c>
      <c r="F18612" s="107">
        <v>0.53511059889377144</v>
      </c>
      <c r="G18612" s="106">
        <v>0.38294171436331315</v>
      </c>
      <c r="H18612" s="107">
        <v>0.9692968704346614</v>
      </c>
      <c r="I18612" s="121" t="str">
        <f t="shared" si="290"/>
        <v>DF</v>
      </c>
    </row>
    <row r="18613" spans="2:9" ht="12.75">
      <c r="B18613" s="102">
        <v>250031537</v>
      </c>
      <c r="C18613" s="106">
        <v>9.3778824161313779E-2</v>
      </c>
      <c r="D18613" s="107">
        <v>0.43945619858175622</v>
      </c>
      <c r="E18613" s="106">
        <v>0.83874850673086976</v>
      </c>
      <c r="F18613" s="107">
        <v>0.86684867900998919</v>
      </c>
      <c r="G18613" s="106">
        <v>0.7749368568360131</v>
      </c>
      <c r="H18613" s="107">
        <v>0.78403805005657845</v>
      </c>
      <c r="I18613" s="121" t="str">
        <f t="shared" si="290"/>
        <v>C</v>
      </c>
    </row>
    <row r="18614" spans="2:9" ht="12.75">
      <c r="B18614" s="102">
        <v>250033723</v>
      </c>
      <c r="C18614" s="106">
        <v>0.69051136855390882</v>
      </c>
      <c r="D18614" s="107">
        <v>0.32225098779556571</v>
      </c>
      <c r="E18614" s="106">
        <v>0.82539436978501812</v>
      </c>
      <c r="F18614" s="107">
        <v>0.85001296710033003</v>
      </c>
      <c r="G18614" s="106">
        <v>0.91547179085120622</v>
      </c>
      <c r="H18614" s="107">
        <v>0.38921125320222405</v>
      </c>
      <c r="I18614" s="121" t="str">
        <f t="shared" si="290"/>
        <v>E</v>
      </c>
    </row>
    <row r="18615" spans="2:9" ht="12.75">
      <c r="B18615" s="102">
        <v>250035077</v>
      </c>
      <c r="C18615" s="106">
        <v>5.477494928176796E-2</v>
      </c>
      <c r="D18615" s="107">
        <v>6.6673146826779162E-2</v>
      </c>
      <c r="E18615" s="106">
        <v>6.3909543094898602E-2</v>
      </c>
      <c r="F18615" s="107">
        <v>0.74849825890206412</v>
      </c>
      <c r="G18615" s="106">
        <v>0.67121345931815179</v>
      </c>
      <c r="H18615" s="107">
        <v>0.15287737592229411</v>
      </c>
      <c r="I18615" s="121" t="str">
        <f t="shared" si="290"/>
        <v>C</v>
      </c>
    </row>
    <row r="18616" spans="2:9" ht="12.75">
      <c r="B18616" s="102">
        <v>250036479</v>
      </c>
      <c r="C18616" s="106">
        <v>0.46574942905866473</v>
      </c>
      <c r="D18616" s="107">
        <v>0.25638641493759573</v>
      </c>
      <c r="E18616" s="106">
        <v>0.50581280361724912</v>
      </c>
      <c r="F18616" s="107">
        <v>0.28663744814754599</v>
      </c>
      <c r="G18616" s="106">
        <v>0.37689801048337213</v>
      </c>
      <c r="H18616" s="107">
        <v>0.27247143409949981</v>
      </c>
      <c r="I18616" s="121" t="str">
        <f t="shared" si="290"/>
        <v>TH</v>
      </c>
    </row>
    <row r="18617" spans="2:9" ht="12.75">
      <c r="B18617" s="102">
        <v>250037066</v>
      </c>
      <c r="C18617" s="106">
        <v>0.43430997914157921</v>
      </c>
      <c r="D18617" s="107">
        <v>0.42921105693915362</v>
      </c>
      <c r="E18617" s="106">
        <v>0.83660827708366226</v>
      </c>
      <c r="F18617" s="107">
        <v>0.88931855933112702</v>
      </c>
      <c r="G18617" s="106">
        <v>0.344065819525182</v>
      </c>
      <c r="H18617" s="107">
        <v>0.54466096625345517</v>
      </c>
      <c r="I18617" s="121" t="str">
        <f t="shared" si="290"/>
        <v>C</v>
      </c>
    </row>
    <row r="18618" spans="2:9" ht="12.75">
      <c r="B18618" s="102">
        <v>250037123</v>
      </c>
      <c r="C18618" s="106">
        <v>0.61965268635685344</v>
      </c>
      <c r="D18618" s="107">
        <v>0.79647407313592744</v>
      </c>
      <c r="E18618" s="106">
        <v>0.6115089886980174</v>
      </c>
      <c r="F18618" s="107">
        <v>0.30882643567629131</v>
      </c>
      <c r="G18618" s="106">
        <v>0.82124217407403499</v>
      </c>
      <c r="H18618" s="107">
        <v>0.87843617023759291</v>
      </c>
      <c r="I18618" s="121" t="str">
        <f t="shared" si="290"/>
        <v>BH</v>
      </c>
    </row>
    <row r="18619" spans="2:9" ht="12.75">
      <c r="B18619" s="102">
        <v>250037256</v>
      </c>
      <c r="C18619" s="106">
        <v>0.11609755948780442</v>
      </c>
      <c r="D18619" s="107">
        <v>0.44499028847931577</v>
      </c>
      <c r="E18619" s="106">
        <v>0.40303241143885149</v>
      </c>
      <c r="F18619" s="107">
        <v>0.32665802504289587</v>
      </c>
      <c r="G18619" s="106">
        <v>0.95409883764363723</v>
      </c>
      <c r="H18619" s="107">
        <v>0.39887858144067145</v>
      </c>
      <c r="I18619" s="121" t="str">
        <f t="shared" si="290"/>
        <v>E</v>
      </c>
    </row>
    <row r="18620" spans="2:9" ht="12.75">
      <c r="B18620" s="102">
        <v>250045611</v>
      </c>
      <c r="C18620" s="106">
        <v>6.9123644481590141E-2</v>
      </c>
      <c r="D18620" s="107">
        <v>3.1327053117319759E-2</v>
      </c>
      <c r="E18620" s="106">
        <v>0.72658224529658932</v>
      </c>
      <c r="F18620" s="107">
        <v>0.33878574441568698</v>
      </c>
      <c r="G18620" s="106">
        <v>0.89036624583653734</v>
      </c>
      <c r="H18620" s="107">
        <v>0.91093477883656959</v>
      </c>
      <c r="I18620" s="121" t="str">
        <f t="shared" si="290"/>
        <v>BH</v>
      </c>
    </row>
    <row r="18621" spans="2:9" ht="12.75">
      <c r="B18621" s="102">
        <v>250049128</v>
      </c>
      <c r="C18621" s="106">
        <v>0.33812456989577822</v>
      </c>
      <c r="D18621" s="107">
        <v>0.74247783283139945</v>
      </c>
      <c r="E18621" s="106">
        <v>0.11781563774871717</v>
      </c>
      <c r="F18621" s="107">
        <v>0.95452624704244848</v>
      </c>
      <c r="G18621" s="106">
        <v>0.31331478840308202</v>
      </c>
      <c r="H18621" s="107">
        <v>0.91925822787177891</v>
      </c>
      <c r="I18621" s="121" t="str">
        <f t="shared" si="290"/>
        <v>C</v>
      </c>
    </row>
    <row r="18622" spans="2:9" ht="12.75">
      <c r="B18622" s="102">
        <v>250050174</v>
      </c>
      <c r="C18622" s="106">
        <v>0.56266338313787845</v>
      </c>
      <c r="D18622" s="107">
        <v>0.66256384457242135</v>
      </c>
      <c r="E18622" s="106">
        <v>0.24653521957257052</v>
      </c>
      <c r="F18622" s="107">
        <v>0.31227630239129489</v>
      </c>
      <c r="G18622" s="106">
        <v>0.4788103616969801</v>
      </c>
      <c r="H18622" s="107">
        <v>0.44592933949068247</v>
      </c>
      <c r="I18622" s="121" t="str">
        <f t="shared" si="290"/>
        <v>DF</v>
      </c>
    </row>
    <row r="18623" spans="2:9" ht="12.75">
      <c r="B18623" s="102">
        <v>250050315</v>
      </c>
      <c r="C18623" s="106">
        <v>0.31407716352053905</v>
      </c>
      <c r="D18623" s="107">
        <v>0.35187371393866895</v>
      </c>
      <c r="E18623" s="106">
        <v>0.8302583168074027</v>
      </c>
      <c r="F18623" s="107">
        <v>0.97242644711733006</v>
      </c>
      <c r="G18623" s="106">
        <v>0.99751822598317119</v>
      </c>
      <c r="H18623" s="107">
        <v>0.53497902187679225</v>
      </c>
      <c r="I18623" s="121" t="str">
        <f t="shared" si="290"/>
        <v>E</v>
      </c>
    </row>
    <row r="18624" spans="2:9" ht="12.75">
      <c r="B18624" s="102">
        <v>250051016</v>
      </c>
      <c r="C18624" s="106">
        <v>0.94581492534856393</v>
      </c>
      <c r="D18624" s="107">
        <v>0.28716076875568031</v>
      </c>
      <c r="E18624" s="106">
        <v>0.64641460332526823</v>
      </c>
      <c r="F18624" s="107">
        <v>0.65727794033209141</v>
      </c>
      <c r="G18624" s="106">
        <v>0.19624893135565014</v>
      </c>
      <c r="H18624" s="107">
        <v>3.4688989149431748E-2</v>
      </c>
      <c r="I18624" s="121" t="str">
        <f t="shared" si="290"/>
        <v>FH</v>
      </c>
    </row>
    <row r="18625" spans="2:9" ht="12.75">
      <c r="B18625" s="102">
        <v>250051576</v>
      </c>
      <c r="C18625" s="106">
        <v>0.37687688919542683</v>
      </c>
      <c r="D18625" s="107">
        <v>0.65357984717728002</v>
      </c>
      <c r="E18625" s="106">
        <v>0.84612524008180334</v>
      </c>
      <c r="F18625" s="107">
        <v>9.6587766497774119E-2</v>
      </c>
      <c r="G18625" s="106">
        <v>0.69735065615131142</v>
      </c>
      <c r="H18625" s="107">
        <v>0.60246120427952699</v>
      </c>
      <c r="I18625" s="121" t="str">
        <f t="shared" si="290"/>
        <v>TH</v>
      </c>
    </row>
    <row r="18626" spans="2:9" ht="12.75">
      <c r="B18626" s="102">
        <v>250051725</v>
      </c>
      <c r="C18626" s="106">
        <v>0.74516168902761093</v>
      </c>
      <c r="D18626" s="107">
        <v>0.48725203481720736</v>
      </c>
      <c r="E18626" s="106">
        <v>7.4699271683567936E-2</v>
      </c>
      <c r="F18626" s="107">
        <v>5.870112339898137E-2</v>
      </c>
      <c r="G18626" s="106">
        <v>0.17343320957670372</v>
      </c>
      <c r="H18626" s="107">
        <v>2.9415560070174429E-2</v>
      </c>
      <c r="I18626" s="121" t="str">
        <f t="shared" si="290"/>
        <v>FH</v>
      </c>
    </row>
    <row r="18627" spans="2:9" ht="12.75">
      <c r="B18627" s="102">
        <v>250051850</v>
      </c>
      <c r="C18627" s="106">
        <v>0.83115593213518602</v>
      </c>
      <c r="D18627" s="107">
        <v>0.2480430544561667</v>
      </c>
      <c r="E18627" s="106">
        <v>0.46586176111094457</v>
      </c>
      <c r="F18627" s="107">
        <v>0.83521428652597463</v>
      </c>
      <c r="G18627" s="106">
        <v>0.99337888353069248</v>
      </c>
      <c r="H18627" s="107">
        <v>0.80862136883618319</v>
      </c>
      <c r="I18627" s="121" t="str">
        <f t="shared" si="290"/>
        <v>E</v>
      </c>
    </row>
    <row r="18628" spans="2:9" ht="12.75">
      <c r="B18628" s="102">
        <v>250052699</v>
      </c>
      <c r="C18628" s="106">
        <v>5.5799710958895687E-2</v>
      </c>
      <c r="D18628" s="107">
        <v>0.64722799381858653</v>
      </c>
      <c r="E18628" s="106">
        <v>0.39554497350193807</v>
      </c>
      <c r="F18628" s="107">
        <v>0.56270145236371683</v>
      </c>
      <c r="G18628" s="106">
        <v>0.89489134942098869</v>
      </c>
      <c r="H18628" s="107">
        <v>0.51129430695110711</v>
      </c>
      <c r="I18628" s="121" t="str">
        <f t="shared" si="290"/>
        <v>E</v>
      </c>
    </row>
    <row r="18629" spans="2:9" ht="12.75">
      <c r="B18629" s="102">
        <v>250054526</v>
      </c>
      <c r="C18629" s="106">
        <v>0.72523020095534885</v>
      </c>
      <c r="D18629" s="107">
        <v>0.72826603725493033</v>
      </c>
      <c r="E18629" s="106">
        <v>0.19564829707455922</v>
      </c>
      <c r="F18629" s="107">
        <v>0.10591781299093705</v>
      </c>
      <c r="G18629" s="106">
        <v>0.71931747463996654</v>
      </c>
      <c r="H18629" s="107">
        <v>8.8891055165889465E-2</v>
      </c>
      <c r="I18629" s="121" t="str">
        <f t="shared" ref="I18629:I18692" si="291">INDEX($C$3:$H$3, MATCH(MAX(C18629:H18629), C18629:H18629, 0))</f>
        <v>DF</v>
      </c>
    </row>
    <row r="18630" spans="2:9" ht="12.75">
      <c r="B18630" s="102">
        <v>250054575</v>
      </c>
      <c r="C18630" s="106">
        <v>0.97330314407135066</v>
      </c>
      <c r="D18630" s="107">
        <v>0.36746017738219816</v>
      </c>
      <c r="E18630" s="106">
        <v>0.39151428737645788</v>
      </c>
      <c r="F18630" s="107">
        <v>0.98376313166902962</v>
      </c>
      <c r="G18630" s="106">
        <v>0.17935778417338488</v>
      </c>
      <c r="H18630" s="107">
        <v>0.10624598824082065</v>
      </c>
      <c r="I18630" s="121" t="str">
        <f t="shared" si="291"/>
        <v>C</v>
      </c>
    </row>
    <row r="18631" spans="2:9" ht="12.75">
      <c r="B18631" s="102">
        <v>250055550</v>
      </c>
      <c r="C18631" s="106">
        <v>0.22023571870420211</v>
      </c>
      <c r="D18631" s="107">
        <v>0.79436545698772365</v>
      </c>
      <c r="E18631" s="106">
        <v>0.5447951513546252</v>
      </c>
      <c r="F18631" s="107">
        <v>8.0931278633665116E-2</v>
      </c>
      <c r="G18631" s="106">
        <v>0.45755913838727214</v>
      </c>
      <c r="H18631" s="107">
        <v>0.76642594606898129</v>
      </c>
      <c r="I18631" s="121" t="str">
        <f t="shared" si="291"/>
        <v>DF</v>
      </c>
    </row>
    <row r="18632" spans="2:9" ht="12.75">
      <c r="B18632" s="102">
        <v>250057480</v>
      </c>
      <c r="C18632" s="106">
        <v>8.6045817773260147E-2</v>
      </c>
      <c r="D18632" s="107">
        <v>0.71970594289540646</v>
      </c>
      <c r="E18632" s="106">
        <v>3.2119769441596446E-2</v>
      </c>
      <c r="F18632" s="107">
        <v>0.58948487137398153</v>
      </c>
      <c r="G18632" s="106">
        <v>4.3294139935036391E-2</v>
      </c>
      <c r="H18632" s="107">
        <v>1.1180752861001508E-2</v>
      </c>
      <c r="I18632" s="121" t="str">
        <f t="shared" si="291"/>
        <v>DF</v>
      </c>
    </row>
    <row r="18633" spans="2:9" ht="12.75">
      <c r="B18633" s="102">
        <v>250059434</v>
      </c>
      <c r="C18633" s="106">
        <v>0.91217118533439678</v>
      </c>
      <c r="D18633" s="107">
        <v>0.62661718329290172</v>
      </c>
      <c r="E18633" s="106">
        <v>0.15271067381471592</v>
      </c>
      <c r="F18633" s="107">
        <v>9.9298436579202232E-2</v>
      </c>
      <c r="G18633" s="106">
        <v>0.59665648037607699</v>
      </c>
      <c r="H18633" s="107">
        <v>0.66344343032202624</v>
      </c>
      <c r="I18633" s="121" t="str">
        <f t="shared" si="291"/>
        <v>FH</v>
      </c>
    </row>
    <row r="18634" spans="2:9" ht="12.75">
      <c r="B18634" s="102">
        <v>250062182</v>
      </c>
      <c r="C18634" s="106">
        <v>0.34999821918715845</v>
      </c>
      <c r="D18634" s="107">
        <v>0.33107078112805954</v>
      </c>
      <c r="E18634" s="106">
        <v>0.37154441144110373</v>
      </c>
      <c r="F18634" s="107">
        <v>0.92514380761439519</v>
      </c>
      <c r="G18634" s="106">
        <v>0.87507440775162681</v>
      </c>
      <c r="H18634" s="107">
        <v>0.60860019361533113</v>
      </c>
      <c r="I18634" s="121" t="str">
        <f t="shared" si="291"/>
        <v>C</v>
      </c>
    </row>
    <row r="18635" spans="2:9" ht="12.75">
      <c r="B18635" s="102">
        <v>250067018</v>
      </c>
      <c r="C18635" s="106">
        <v>0.14123179478344561</v>
      </c>
      <c r="D18635" s="107">
        <v>0.64143217571176092</v>
      </c>
      <c r="E18635" s="106">
        <v>5.3179205695112142E-2</v>
      </c>
      <c r="F18635" s="107">
        <v>0.58748104164564618</v>
      </c>
      <c r="G18635" s="106">
        <v>0.59526214363102614</v>
      </c>
      <c r="H18635" s="107">
        <v>0.65429598925249621</v>
      </c>
      <c r="I18635" s="121" t="str">
        <f t="shared" si="291"/>
        <v>BH</v>
      </c>
    </row>
    <row r="18636" spans="2:9" ht="12.75">
      <c r="B18636" s="102">
        <v>250068222</v>
      </c>
      <c r="C18636" s="106">
        <v>0.11717321329598018</v>
      </c>
      <c r="D18636" s="107">
        <v>9.696934006263036E-2</v>
      </c>
      <c r="E18636" s="106">
        <v>0.35079769324031362</v>
      </c>
      <c r="F18636" s="107">
        <v>0.35039177055570736</v>
      </c>
      <c r="G18636" s="106">
        <v>7.1477534645442375E-2</v>
      </c>
      <c r="H18636" s="107">
        <v>0.6528910328921631</v>
      </c>
      <c r="I18636" s="121" t="str">
        <f t="shared" si="291"/>
        <v>BH</v>
      </c>
    </row>
    <row r="18637" spans="2:9" ht="12.75">
      <c r="B18637" s="102">
        <v>250068386</v>
      </c>
      <c r="C18637" s="106">
        <v>6.1628911798676356E-2</v>
      </c>
      <c r="D18637" s="107">
        <v>0.51614406631583987</v>
      </c>
      <c r="E18637" s="106">
        <v>0.19403644914491647</v>
      </c>
      <c r="F18637" s="107">
        <v>0.37721451912449844</v>
      </c>
      <c r="G18637" s="106">
        <v>0.19234885251264444</v>
      </c>
      <c r="H18637" s="107">
        <v>0.68478186554075227</v>
      </c>
      <c r="I18637" s="121" t="str">
        <f t="shared" si="291"/>
        <v>BH</v>
      </c>
    </row>
    <row r="18638" spans="2:9" ht="12.75">
      <c r="B18638" s="102">
        <v>250069532</v>
      </c>
      <c r="C18638" s="106">
        <v>0.73348973172356002</v>
      </c>
      <c r="D18638" s="107">
        <v>0.62466140969090755</v>
      </c>
      <c r="E18638" s="106">
        <v>0.2819145702022734</v>
      </c>
      <c r="F18638" s="107">
        <v>0.76801875895145</v>
      </c>
      <c r="G18638" s="106">
        <v>0.4130154948321656</v>
      </c>
      <c r="H18638" s="107">
        <v>0.73206776047968414</v>
      </c>
      <c r="I18638" s="121" t="str">
        <f t="shared" si="291"/>
        <v>C</v>
      </c>
    </row>
    <row r="18639" spans="2:9" ht="12.75">
      <c r="B18639" s="102">
        <v>250071340</v>
      </c>
      <c r="C18639" s="106">
        <v>0.30799168362459017</v>
      </c>
      <c r="D18639" s="107">
        <v>0.9738744073402863</v>
      </c>
      <c r="E18639" s="106">
        <v>0.26277794386153541</v>
      </c>
      <c r="F18639" s="107">
        <v>0.64828190155498611</v>
      </c>
      <c r="G18639" s="106">
        <v>0.8987522467443807</v>
      </c>
      <c r="H18639" s="107">
        <v>0.14570397857028805</v>
      </c>
      <c r="I18639" s="121" t="str">
        <f t="shared" si="291"/>
        <v>DF</v>
      </c>
    </row>
    <row r="18640" spans="2:9" ht="12.75">
      <c r="B18640" s="102">
        <v>250074797</v>
      </c>
      <c r="C18640" s="106">
        <v>0.94464804701820348</v>
      </c>
      <c r="D18640" s="107">
        <v>2.7392415156662686E-2</v>
      </c>
      <c r="E18640" s="106">
        <v>5.2029463017795985E-2</v>
      </c>
      <c r="F18640" s="107">
        <v>0.62054053284841126</v>
      </c>
      <c r="G18640" s="106">
        <v>0.97009421415811992</v>
      </c>
      <c r="H18640" s="107">
        <v>0.71067131949396156</v>
      </c>
      <c r="I18640" s="121" t="str">
        <f t="shared" si="291"/>
        <v>E</v>
      </c>
    </row>
    <row r="18641" spans="2:9" ht="12.75">
      <c r="B18641" s="102">
        <v>250084887</v>
      </c>
      <c r="C18641" s="106">
        <v>0.49703857158337916</v>
      </c>
      <c r="D18641" s="107">
        <v>0.81288904045530952</v>
      </c>
      <c r="E18641" s="106">
        <v>0.78917150146327075</v>
      </c>
      <c r="F18641" s="107">
        <v>0.27846665715996721</v>
      </c>
      <c r="G18641" s="106">
        <v>0.12614106321564411</v>
      </c>
      <c r="H18641" s="107">
        <v>0.20190775083875767</v>
      </c>
      <c r="I18641" s="121" t="str">
        <f t="shared" si="291"/>
        <v>DF</v>
      </c>
    </row>
    <row r="18642" spans="2:9" ht="12.75">
      <c r="B18642" s="102">
        <v>250087172</v>
      </c>
      <c r="C18642" s="106">
        <v>0.28756135962491669</v>
      </c>
      <c r="D18642" s="107">
        <v>0.22529677842931317</v>
      </c>
      <c r="E18642" s="106">
        <v>0.60705511107634358</v>
      </c>
      <c r="F18642" s="107">
        <v>0.50942061712892905</v>
      </c>
      <c r="G18642" s="106">
        <v>0.55407134240398248</v>
      </c>
      <c r="H18642" s="107">
        <v>0.17736429967902811</v>
      </c>
      <c r="I18642" s="121" t="str">
        <f t="shared" si="291"/>
        <v>TH</v>
      </c>
    </row>
    <row r="18643" spans="2:9" ht="12.75">
      <c r="B18643" s="102">
        <v>250089861</v>
      </c>
      <c r="C18643" s="106">
        <v>0.4983717189555108</v>
      </c>
      <c r="D18643" s="107">
        <v>0.4796323111301064</v>
      </c>
      <c r="E18643" s="106">
        <v>0.95049431958278863</v>
      </c>
      <c r="F18643" s="107">
        <v>0.5884705908517136</v>
      </c>
      <c r="G18643" s="106">
        <v>0.99259593392062051</v>
      </c>
      <c r="H18643" s="107">
        <v>0.92882002327110502</v>
      </c>
      <c r="I18643" s="121" t="str">
        <f t="shared" si="291"/>
        <v>E</v>
      </c>
    </row>
    <row r="18644" spans="2:9" ht="12.75">
      <c r="B18644" s="102">
        <v>250090603</v>
      </c>
      <c r="C18644" s="106">
        <v>0.91156896102413398</v>
      </c>
      <c r="D18644" s="107">
        <v>0.73070291393125952</v>
      </c>
      <c r="E18644" s="106">
        <v>0.73999056173806643</v>
      </c>
      <c r="F18644" s="107">
        <v>0.85676431794612395</v>
      </c>
      <c r="G18644" s="106">
        <v>0.15158303424254793</v>
      </c>
      <c r="H18644" s="107">
        <v>0.78647291202621794</v>
      </c>
      <c r="I18644" s="121" t="str">
        <f t="shared" si="291"/>
        <v>FH</v>
      </c>
    </row>
    <row r="18645" spans="2:9" ht="12.75">
      <c r="B18645" s="102">
        <v>250091437</v>
      </c>
      <c r="C18645" s="106">
        <v>0.69122605639681556</v>
      </c>
      <c r="D18645" s="107">
        <v>0.40175119758256983</v>
      </c>
      <c r="E18645" s="106">
        <v>0.81248551559393722</v>
      </c>
      <c r="F18645" s="107">
        <v>0.52838941508831372</v>
      </c>
      <c r="G18645" s="106">
        <v>0.57532094410728973</v>
      </c>
      <c r="H18645" s="107">
        <v>0.7364058997254006</v>
      </c>
      <c r="I18645" s="121" t="str">
        <f t="shared" si="291"/>
        <v>TH</v>
      </c>
    </row>
    <row r="18646" spans="2:9" ht="12.75">
      <c r="B18646" s="102">
        <v>250092370</v>
      </c>
      <c r="C18646" s="106">
        <v>0.63874098281423719</v>
      </c>
      <c r="D18646" s="107">
        <v>0.93435709589700622</v>
      </c>
      <c r="E18646" s="106">
        <v>0.53286785442100904</v>
      </c>
      <c r="F18646" s="107">
        <v>0.66901009338717388</v>
      </c>
      <c r="G18646" s="106">
        <v>6.3388836850198249E-2</v>
      </c>
      <c r="H18646" s="107">
        <v>9.9267111444282241E-2</v>
      </c>
      <c r="I18646" s="121" t="str">
        <f t="shared" si="291"/>
        <v>DF</v>
      </c>
    </row>
    <row r="18647" spans="2:9" ht="12.75">
      <c r="B18647" s="102">
        <v>250094977</v>
      </c>
      <c r="C18647" s="106">
        <v>0.34905492022972773</v>
      </c>
      <c r="D18647" s="107">
        <v>5.5877532187811774E-2</v>
      </c>
      <c r="E18647" s="106">
        <v>0.42587947250986624</v>
      </c>
      <c r="F18647" s="107">
        <v>0.66508520956228567</v>
      </c>
      <c r="G18647" s="106">
        <v>0.35584478381120155</v>
      </c>
      <c r="H18647" s="107">
        <v>0.40483922833991537</v>
      </c>
      <c r="I18647" s="121" t="str">
        <f t="shared" si="291"/>
        <v>C</v>
      </c>
    </row>
    <row r="18648" spans="2:9" ht="12.75">
      <c r="B18648" s="102">
        <v>250096619</v>
      </c>
      <c r="C18648" s="106">
        <v>0.90425701330930486</v>
      </c>
      <c r="D18648" s="107">
        <v>0.13170296152510375</v>
      </c>
      <c r="E18648" s="106">
        <v>9.9638594399933389E-2</v>
      </c>
      <c r="F18648" s="107">
        <v>0.63626123389074096</v>
      </c>
      <c r="G18648" s="106">
        <v>0.42072739480686794</v>
      </c>
      <c r="H18648" s="107">
        <v>0.81102929495946174</v>
      </c>
      <c r="I18648" s="121" t="str">
        <f t="shared" si="291"/>
        <v>FH</v>
      </c>
    </row>
    <row r="18649" spans="2:9" ht="12.75">
      <c r="B18649" s="102">
        <v>250097773</v>
      </c>
      <c r="C18649" s="106">
        <v>0.87852564574692615</v>
      </c>
      <c r="D18649" s="107">
        <v>0.35429073259608579</v>
      </c>
      <c r="E18649" s="106">
        <v>0.78517571104265205</v>
      </c>
      <c r="F18649" s="107">
        <v>0.85027748396549563</v>
      </c>
      <c r="G18649" s="106">
        <v>0.6076652690176072</v>
      </c>
      <c r="H18649" s="107">
        <v>0.71260690352356537</v>
      </c>
      <c r="I18649" s="121" t="str">
        <f t="shared" si="291"/>
        <v>FH</v>
      </c>
    </row>
    <row r="18650" spans="2:9" ht="12.75">
      <c r="B18650" s="102">
        <v>250100735</v>
      </c>
      <c r="C18650" s="106">
        <v>0.73457449067998937</v>
      </c>
      <c r="D18650" s="107">
        <v>0.98298306611029607</v>
      </c>
      <c r="E18650" s="106">
        <v>0.86143417905729924</v>
      </c>
      <c r="F18650" s="107">
        <v>0.54041437855120389</v>
      </c>
      <c r="G18650" s="106">
        <v>0.61975995031366993</v>
      </c>
      <c r="H18650" s="107">
        <v>0.78350246406599666</v>
      </c>
      <c r="I18650" s="121" t="str">
        <f t="shared" si="291"/>
        <v>DF</v>
      </c>
    </row>
    <row r="18651" spans="2:9" ht="12.75">
      <c r="B18651" s="102">
        <v>250102238</v>
      </c>
      <c r="C18651" s="106">
        <v>0.59054266013493906</v>
      </c>
      <c r="D18651" s="107">
        <v>0.43645003693194773</v>
      </c>
      <c r="E18651" s="106">
        <v>0.28679804291384414</v>
      </c>
      <c r="F18651" s="107">
        <v>0.29021890679541973</v>
      </c>
      <c r="G18651" s="106">
        <v>0.54533483577705599</v>
      </c>
      <c r="H18651" s="107">
        <v>0.91505806634636144</v>
      </c>
      <c r="I18651" s="121" t="str">
        <f t="shared" si="291"/>
        <v>BH</v>
      </c>
    </row>
    <row r="18652" spans="2:9" ht="12.75">
      <c r="B18652" s="102">
        <v>250102559</v>
      </c>
      <c r="C18652" s="106">
        <v>0.67089195342612395</v>
      </c>
      <c r="D18652" s="107">
        <v>5.1252310619622765E-3</v>
      </c>
      <c r="E18652" s="106">
        <v>4.5272651609917336E-2</v>
      </c>
      <c r="F18652" s="107">
        <v>8.8450695060485307E-2</v>
      </c>
      <c r="G18652" s="106">
        <v>0.96399848747552319</v>
      </c>
      <c r="H18652" s="107">
        <v>0.96938965774348862</v>
      </c>
      <c r="I18652" s="121" t="str">
        <f t="shared" si="291"/>
        <v>BH</v>
      </c>
    </row>
    <row r="18653" spans="2:9" ht="12.75">
      <c r="B18653" s="102">
        <v>250102616</v>
      </c>
      <c r="C18653" s="106">
        <v>0.82795126643345562</v>
      </c>
      <c r="D18653" s="107">
        <v>0.30082835492084392</v>
      </c>
      <c r="E18653" s="106">
        <v>0.14300701112915815</v>
      </c>
      <c r="F18653" s="107">
        <v>0.94825731412584613</v>
      </c>
      <c r="G18653" s="106">
        <v>0.82230516216000482</v>
      </c>
      <c r="H18653" s="107">
        <v>0.97232910475865242</v>
      </c>
      <c r="I18653" s="121" t="str">
        <f t="shared" si="291"/>
        <v>BH</v>
      </c>
    </row>
    <row r="18654" spans="2:9" ht="12.75">
      <c r="B18654" s="102">
        <v>250104927</v>
      </c>
      <c r="C18654" s="106">
        <v>0.41787954830183605</v>
      </c>
      <c r="D18654" s="107">
        <v>0.70267006464118431</v>
      </c>
      <c r="E18654" s="106">
        <v>0.5429985611753354</v>
      </c>
      <c r="F18654" s="107">
        <v>0.65770062311365174</v>
      </c>
      <c r="G18654" s="106">
        <v>0.65723050534743388</v>
      </c>
      <c r="H18654" s="107">
        <v>4.7337446319728471E-4</v>
      </c>
      <c r="I18654" s="121" t="str">
        <f t="shared" si="291"/>
        <v>DF</v>
      </c>
    </row>
    <row r="18655" spans="2:9" ht="12.75">
      <c r="B18655" s="102">
        <v>250109645</v>
      </c>
      <c r="C18655" s="106">
        <v>0.27782355543785275</v>
      </c>
      <c r="D18655" s="107">
        <v>0.60618694478354862</v>
      </c>
      <c r="E18655" s="106">
        <v>0.57995751791416517</v>
      </c>
      <c r="F18655" s="107">
        <v>0.20887662029975584</v>
      </c>
      <c r="G18655" s="106">
        <v>0.76311703862061986</v>
      </c>
      <c r="H18655" s="107">
        <v>0.81690276034701093</v>
      </c>
      <c r="I18655" s="121" t="str">
        <f t="shared" si="291"/>
        <v>BH</v>
      </c>
    </row>
    <row r="18656" spans="2:9" ht="12.75">
      <c r="B18656" s="102">
        <v>250111906</v>
      </c>
      <c r="C18656" s="106">
        <v>0.65961725273703675</v>
      </c>
      <c r="D18656" s="107">
        <v>0.96018195399239104</v>
      </c>
      <c r="E18656" s="106">
        <v>0.91679219205967932</v>
      </c>
      <c r="F18656" s="107">
        <v>0.98139639809186097</v>
      </c>
      <c r="G18656" s="106">
        <v>0.29205457781486643</v>
      </c>
      <c r="H18656" s="107">
        <v>0.43706148312417081</v>
      </c>
      <c r="I18656" s="121" t="str">
        <f t="shared" si="291"/>
        <v>C</v>
      </c>
    </row>
    <row r="18657" spans="2:9" ht="12.75">
      <c r="B18657" s="102">
        <v>250114496</v>
      </c>
      <c r="C18657" s="106">
        <v>5.5075454780444844E-2</v>
      </c>
      <c r="D18657" s="107">
        <v>0.2708120833289307</v>
      </c>
      <c r="E18657" s="106">
        <v>0.39947119964602873</v>
      </c>
      <c r="F18657" s="107">
        <v>0.90208496630486046</v>
      </c>
      <c r="G18657" s="106">
        <v>0.8578756535323333</v>
      </c>
      <c r="H18657" s="107">
        <v>1.9029922229768736E-2</v>
      </c>
      <c r="I18657" s="121" t="str">
        <f t="shared" si="291"/>
        <v>C</v>
      </c>
    </row>
    <row r="18658" spans="2:9" ht="12.75">
      <c r="B18658" s="102">
        <v>250115379</v>
      </c>
      <c r="C18658" s="106">
        <v>0.92591393789622423</v>
      </c>
      <c r="D18658" s="107">
        <v>0.10782920034675048</v>
      </c>
      <c r="E18658" s="106">
        <v>0.871052646612263</v>
      </c>
      <c r="F18658" s="107">
        <v>0.29781931994925093</v>
      </c>
      <c r="G18658" s="106">
        <v>0.9448449910090142</v>
      </c>
      <c r="H18658" s="107">
        <v>0.97388190731216895</v>
      </c>
      <c r="I18658" s="121" t="str">
        <f t="shared" si="291"/>
        <v>BH</v>
      </c>
    </row>
    <row r="18659" spans="2:9" ht="12.75">
      <c r="B18659" s="102">
        <v>250118037</v>
      </c>
      <c r="C18659" s="106">
        <v>0.95296344966306901</v>
      </c>
      <c r="D18659" s="107">
        <v>0.756558488137971</v>
      </c>
      <c r="E18659" s="106">
        <v>0.25817386252739749</v>
      </c>
      <c r="F18659" s="107">
        <v>0.83188023302453784</v>
      </c>
      <c r="G18659" s="106">
        <v>0.42603405751709356</v>
      </c>
      <c r="H18659" s="107">
        <v>2.1481913635455818E-2</v>
      </c>
      <c r="I18659" s="121" t="str">
        <f t="shared" si="291"/>
        <v>FH</v>
      </c>
    </row>
    <row r="18660" spans="2:9" ht="12.75">
      <c r="B18660" s="102">
        <v>250118647</v>
      </c>
      <c r="C18660" s="106">
        <v>0.51298060489664032</v>
      </c>
      <c r="D18660" s="107">
        <v>0.968256373085433</v>
      </c>
      <c r="E18660" s="106">
        <v>0.37960265372158131</v>
      </c>
      <c r="F18660" s="107">
        <v>0.79862345787557443</v>
      </c>
      <c r="G18660" s="106">
        <v>0.70923462242102264</v>
      </c>
      <c r="H18660" s="107">
        <v>0.30851561627369506</v>
      </c>
      <c r="I18660" s="121" t="str">
        <f t="shared" si="291"/>
        <v>DF</v>
      </c>
    </row>
    <row r="18661" spans="2:9" ht="12.75">
      <c r="B18661" s="102">
        <v>250118977</v>
      </c>
      <c r="C18661" s="106">
        <v>0.53983195309392618</v>
      </c>
      <c r="D18661" s="107">
        <v>0.71558818557905246</v>
      </c>
      <c r="E18661" s="106">
        <v>0.29020660753304983</v>
      </c>
      <c r="F18661" s="107">
        <v>0.25641852314627922</v>
      </c>
      <c r="G18661" s="106">
        <v>0.79611918779708035</v>
      </c>
      <c r="H18661" s="107">
        <v>0.47099026369738128</v>
      </c>
      <c r="I18661" s="121" t="str">
        <f t="shared" si="291"/>
        <v>E</v>
      </c>
    </row>
    <row r="18662" spans="2:9" ht="12.75">
      <c r="B18662" s="102">
        <v>250119909</v>
      </c>
      <c r="C18662" s="106">
        <v>0.37253393305527416</v>
      </c>
      <c r="D18662" s="107">
        <v>0.39317084973796179</v>
      </c>
      <c r="E18662" s="106">
        <v>0.37875451431000307</v>
      </c>
      <c r="F18662" s="107">
        <v>0.74974218032286544</v>
      </c>
      <c r="G18662" s="106">
        <v>0.98710262560714956</v>
      </c>
      <c r="H18662" s="107">
        <v>0.92570718001023256</v>
      </c>
      <c r="I18662" s="121" t="str">
        <f t="shared" si="291"/>
        <v>E</v>
      </c>
    </row>
    <row r="18663" spans="2:9" ht="12.75">
      <c r="B18663" s="102">
        <v>250121369</v>
      </c>
      <c r="C18663" s="106">
        <v>0.74080035043315839</v>
      </c>
      <c r="D18663" s="107">
        <v>0.18665595763519649</v>
      </c>
      <c r="E18663" s="106">
        <v>0.25699804520838843</v>
      </c>
      <c r="F18663" s="107">
        <v>0.36758032733883916</v>
      </c>
      <c r="G18663" s="106">
        <v>0.61346063484257307</v>
      </c>
      <c r="H18663" s="107">
        <v>0.71506802609275244</v>
      </c>
      <c r="I18663" s="121" t="str">
        <f t="shared" si="291"/>
        <v>FH</v>
      </c>
    </row>
    <row r="18664" spans="2:9" ht="12.75">
      <c r="B18664" s="102">
        <v>250122862</v>
      </c>
      <c r="C18664" s="106">
        <v>0.3686589509372169</v>
      </c>
      <c r="D18664" s="107">
        <v>0.75275055226484522</v>
      </c>
      <c r="E18664" s="106">
        <v>0.71464677435668933</v>
      </c>
      <c r="F18664" s="107">
        <v>0.24090626249961278</v>
      </c>
      <c r="G18664" s="106">
        <v>0.266884977031288</v>
      </c>
      <c r="H18664" s="107">
        <v>0.23150834419746324</v>
      </c>
      <c r="I18664" s="121" t="str">
        <f t="shared" si="291"/>
        <v>DF</v>
      </c>
    </row>
    <row r="18665" spans="2:9" ht="12.75">
      <c r="B18665" s="102">
        <v>250126327</v>
      </c>
      <c r="C18665" s="106">
        <v>0.67733489878991637</v>
      </c>
      <c r="D18665" s="107">
        <v>0.74407903862255154</v>
      </c>
      <c r="E18665" s="106">
        <v>0.19180742137734375</v>
      </c>
      <c r="F18665" s="107">
        <v>0.73340599408683138</v>
      </c>
      <c r="G18665" s="106">
        <v>0.68618376677877402</v>
      </c>
      <c r="H18665" s="107">
        <v>0.26968500842639243</v>
      </c>
      <c r="I18665" s="121" t="str">
        <f t="shared" si="291"/>
        <v>DF</v>
      </c>
    </row>
    <row r="18666" spans="2:9" ht="12.75">
      <c r="B18666" s="102">
        <v>250128563</v>
      </c>
      <c r="C18666" s="106">
        <v>0.45421265234759689</v>
      </c>
      <c r="D18666" s="107">
        <v>1.2729053679966906E-2</v>
      </c>
      <c r="E18666" s="106">
        <v>6.4672976797882198E-2</v>
      </c>
      <c r="F18666" s="107">
        <v>0.80597831169500278</v>
      </c>
      <c r="G18666" s="106">
        <v>6.6951271689072556E-2</v>
      </c>
      <c r="H18666" s="107">
        <v>0.22855343260642247</v>
      </c>
      <c r="I18666" s="121" t="str">
        <f t="shared" si="291"/>
        <v>C</v>
      </c>
    </row>
    <row r="18667" spans="2:9" ht="12.75">
      <c r="B18667" s="102">
        <v>250128654</v>
      </c>
      <c r="C18667" s="106">
        <v>0.13248900637913508</v>
      </c>
      <c r="D18667" s="107">
        <v>0.15663533853817224</v>
      </c>
      <c r="E18667" s="106">
        <v>0.21509683692886328</v>
      </c>
      <c r="F18667" s="107">
        <v>0.32425925790344978</v>
      </c>
      <c r="G18667" s="106">
        <v>0.91125650835395877</v>
      </c>
      <c r="H18667" s="107">
        <v>0.53903066388184606</v>
      </c>
      <c r="I18667" s="121" t="str">
        <f t="shared" si="291"/>
        <v>E</v>
      </c>
    </row>
    <row r="18668" spans="2:9" ht="12.75">
      <c r="B18668" s="102">
        <v>250130419</v>
      </c>
      <c r="C18668" s="106">
        <v>0.1048357875976742</v>
      </c>
      <c r="D18668" s="107">
        <v>0.25404276797567937</v>
      </c>
      <c r="E18668" s="106">
        <v>0.82669122778771964</v>
      </c>
      <c r="F18668" s="107">
        <v>0.31411082239853561</v>
      </c>
      <c r="G18668" s="106">
        <v>0.45875521101587102</v>
      </c>
      <c r="H18668" s="107">
        <v>0.82878090522723236</v>
      </c>
      <c r="I18668" s="121" t="str">
        <f t="shared" si="291"/>
        <v>BH</v>
      </c>
    </row>
    <row r="18669" spans="2:9" ht="12.75">
      <c r="B18669" s="102">
        <v>250130997</v>
      </c>
      <c r="C18669" s="106">
        <v>0.3364159917932239</v>
      </c>
      <c r="D18669" s="107">
        <v>0.79246483412137891</v>
      </c>
      <c r="E18669" s="106">
        <v>0.74357748468563667</v>
      </c>
      <c r="F18669" s="107">
        <v>0.34547458170373879</v>
      </c>
      <c r="G18669" s="106">
        <v>0.21972623959381909</v>
      </c>
      <c r="H18669" s="107">
        <v>5.4202543779105383E-2</v>
      </c>
      <c r="I18669" s="121" t="str">
        <f t="shared" si="291"/>
        <v>DF</v>
      </c>
    </row>
    <row r="18670" spans="2:9" ht="12.75">
      <c r="B18670" s="102">
        <v>250132738</v>
      </c>
      <c r="C18670" s="106">
        <v>0.6284090622545353</v>
      </c>
      <c r="D18670" s="107">
        <v>0.75596261220988237</v>
      </c>
      <c r="E18670" s="106">
        <v>0.52773848285922309</v>
      </c>
      <c r="F18670" s="107">
        <v>0.78604461785794832</v>
      </c>
      <c r="G18670" s="106">
        <v>0.52577140166139191</v>
      </c>
      <c r="H18670" s="107">
        <v>0.60058122227349386</v>
      </c>
      <c r="I18670" s="121" t="str">
        <f t="shared" si="291"/>
        <v>C</v>
      </c>
    </row>
    <row r="18671" spans="2:9" ht="12.75">
      <c r="B18671" s="102">
        <v>250132952</v>
      </c>
      <c r="C18671" s="106">
        <v>0.60907751077366545</v>
      </c>
      <c r="D18671" s="107">
        <v>0.81314513010788847</v>
      </c>
      <c r="E18671" s="106">
        <v>0.16324774646848894</v>
      </c>
      <c r="F18671" s="107">
        <v>0.78007682309716775</v>
      </c>
      <c r="G18671" s="106">
        <v>0.47826368498534055</v>
      </c>
      <c r="H18671" s="107">
        <v>0.12133856367094964</v>
      </c>
      <c r="I18671" s="121" t="str">
        <f t="shared" si="291"/>
        <v>DF</v>
      </c>
    </row>
    <row r="18672" spans="2:9" ht="12.75">
      <c r="B18672" s="102">
        <v>250133348</v>
      </c>
      <c r="C18672" s="106">
        <v>0.34739162680784652</v>
      </c>
      <c r="D18672" s="107">
        <v>0.47223212320212693</v>
      </c>
      <c r="E18672" s="106">
        <v>0.21298972413242145</v>
      </c>
      <c r="F18672" s="107">
        <v>0.16263592092187373</v>
      </c>
      <c r="G18672" s="106">
        <v>0.67647662260627062</v>
      </c>
      <c r="H18672" s="107">
        <v>0.88889155992914581</v>
      </c>
      <c r="I18672" s="121" t="str">
        <f t="shared" si="291"/>
        <v>BH</v>
      </c>
    </row>
    <row r="18673" spans="2:9" ht="12.75">
      <c r="B18673" s="102">
        <v>250137094</v>
      </c>
      <c r="C18673" s="106">
        <v>5.6552767032385098E-2</v>
      </c>
      <c r="D18673" s="107">
        <v>0.50791863637085122</v>
      </c>
      <c r="E18673" s="106">
        <v>8.1335483983765222E-2</v>
      </c>
      <c r="F18673" s="107">
        <v>0.78750347040640634</v>
      </c>
      <c r="G18673" s="106">
        <v>0.23868848990435065</v>
      </c>
      <c r="H18673" s="107">
        <v>0.81517276987634979</v>
      </c>
      <c r="I18673" s="121" t="str">
        <f t="shared" si="291"/>
        <v>BH</v>
      </c>
    </row>
    <row r="18674" spans="2:9" ht="12.75">
      <c r="B18674" s="102">
        <v>250137977</v>
      </c>
      <c r="C18674" s="106">
        <v>0.66923467488387178</v>
      </c>
      <c r="D18674" s="107">
        <v>0.97806285004604732</v>
      </c>
      <c r="E18674" s="106">
        <v>6.0851264132033567E-3</v>
      </c>
      <c r="F18674" s="107">
        <v>0.75929056001556194</v>
      </c>
      <c r="G18674" s="106">
        <v>0.37667407647768791</v>
      </c>
      <c r="H18674" s="107">
        <v>0.4733429285995765</v>
      </c>
      <c r="I18674" s="121" t="str">
        <f t="shared" si="291"/>
        <v>DF</v>
      </c>
    </row>
    <row r="18675" spans="2:9" ht="12.75">
      <c r="B18675" s="102">
        <v>250138308</v>
      </c>
      <c r="C18675" s="106">
        <v>0.45109818719401429</v>
      </c>
      <c r="D18675" s="107">
        <v>0.58853604175308671</v>
      </c>
      <c r="E18675" s="106">
        <v>0.18890321002444033</v>
      </c>
      <c r="F18675" s="107">
        <v>0.7725528798162753</v>
      </c>
      <c r="G18675" s="106">
        <v>0.18365420464853965</v>
      </c>
      <c r="H18675" s="107">
        <v>0.67755893042395421</v>
      </c>
      <c r="I18675" s="121" t="str">
        <f t="shared" si="291"/>
        <v>C</v>
      </c>
    </row>
    <row r="18676" spans="2:9" ht="12.75">
      <c r="B18676" s="102">
        <v>250139535</v>
      </c>
      <c r="C18676" s="106">
        <v>0.77763237576483224</v>
      </c>
      <c r="D18676" s="107">
        <v>0.34117931118802147</v>
      </c>
      <c r="E18676" s="106">
        <v>0.81996943442914993</v>
      </c>
      <c r="F18676" s="107">
        <v>0.3236810583159857</v>
      </c>
      <c r="G18676" s="106">
        <v>0.45411965425801171</v>
      </c>
      <c r="H18676" s="107">
        <v>0.28679137200287319</v>
      </c>
      <c r="I18676" s="121" t="str">
        <f t="shared" si="291"/>
        <v>TH</v>
      </c>
    </row>
    <row r="18677" spans="2:9" ht="12.75">
      <c r="B18677" s="102">
        <v>250139551</v>
      </c>
      <c r="C18677" s="106">
        <v>0.97556598192941157</v>
      </c>
      <c r="D18677" s="107">
        <v>0.5662454995058277</v>
      </c>
      <c r="E18677" s="106">
        <v>1.8565817861638134E-2</v>
      </c>
      <c r="F18677" s="107">
        <v>0.79821263428877454</v>
      </c>
      <c r="G18677" s="106">
        <v>2.762395931909456E-2</v>
      </c>
      <c r="H18677" s="107">
        <v>0.68171595130133533</v>
      </c>
      <c r="I18677" s="121" t="str">
        <f t="shared" si="291"/>
        <v>FH</v>
      </c>
    </row>
    <row r="18678" spans="2:9" ht="12.75">
      <c r="B18678" s="102">
        <v>250141763</v>
      </c>
      <c r="C18678" s="106">
        <v>0.23808264482393504</v>
      </c>
      <c r="D18678" s="107">
        <v>0.8650072131667601</v>
      </c>
      <c r="E18678" s="106">
        <v>0.10536741710015129</v>
      </c>
      <c r="F18678" s="107">
        <v>2.3765102968374308E-2</v>
      </c>
      <c r="G18678" s="106">
        <v>0.90373341922078598</v>
      </c>
      <c r="H18678" s="107">
        <v>0.99133454797726017</v>
      </c>
      <c r="I18678" s="121" t="str">
        <f t="shared" si="291"/>
        <v>BH</v>
      </c>
    </row>
    <row r="18679" spans="2:9" ht="12.75">
      <c r="B18679" s="102">
        <v>250142464</v>
      </c>
      <c r="C18679" s="106">
        <v>0.56531978798178084</v>
      </c>
      <c r="D18679" s="107">
        <v>0.15197263926693894</v>
      </c>
      <c r="E18679" s="106">
        <v>0.36535275715544602</v>
      </c>
      <c r="F18679" s="107">
        <v>0.38496295420021731</v>
      </c>
      <c r="G18679" s="106">
        <v>0.59731199032150251</v>
      </c>
      <c r="H18679" s="107">
        <v>0.19382271538611651</v>
      </c>
      <c r="I18679" s="121" t="str">
        <f t="shared" si="291"/>
        <v>E</v>
      </c>
    </row>
    <row r="18680" spans="2:9" ht="12.75">
      <c r="B18680" s="102">
        <v>250143258</v>
      </c>
      <c r="C18680" s="106">
        <v>0.21635911275623343</v>
      </c>
      <c r="D18680" s="107">
        <v>2.7383613610537871E-2</v>
      </c>
      <c r="E18680" s="106">
        <v>0.24674043050753447</v>
      </c>
      <c r="F18680" s="107">
        <v>0.63728446142432205</v>
      </c>
      <c r="G18680" s="106">
        <v>0.89383465569403153</v>
      </c>
      <c r="H18680" s="107">
        <v>0.72148274307693505</v>
      </c>
      <c r="I18680" s="121" t="str">
        <f t="shared" si="291"/>
        <v>E</v>
      </c>
    </row>
    <row r="18681" spans="2:9" ht="12.75">
      <c r="B18681" s="102">
        <v>250144675</v>
      </c>
      <c r="C18681" s="106">
        <v>0.35453751871479011</v>
      </c>
      <c r="D18681" s="107">
        <v>0.9517174001456139</v>
      </c>
      <c r="E18681" s="106">
        <v>0.39412768820171529</v>
      </c>
      <c r="F18681" s="107">
        <v>0.57961483675915293</v>
      </c>
      <c r="G18681" s="106">
        <v>0.99707584434050411</v>
      </c>
      <c r="H18681" s="107">
        <v>0.32891713176506521</v>
      </c>
      <c r="I18681" s="121" t="str">
        <f t="shared" si="291"/>
        <v>E</v>
      </c>
    </row>
    <row r="18682" spans="2:9" ht="12.75">
      <c r="B18682" s="102">
        <v>250146788</v>
      </c>
      <c r="C18682" s="106">
        <v>0.90255444591191147</v>
      </c>
      <c r="D18682" s="107">
        <v>0.75686934688742147</v>
      </c>
      <c r="E18682" s="106">
        <v>0.42493113684242334</v>
      </c>
      <c r="F18682" s="107">
        <v>0.79339559524871195</v>
      </c>
      <c r="G18682" s="106">
        <v>0.76793820429425352</v>
      </c>
      <c r="H18682" s="107">
        <v>0.89963256537672298</v>
      </c>
      <c r="I18682" s="121" t="str">
        <f t="shared" si="291"/>
        <v>FH</v>
      </c>
    </row>
    <row r="18683" spans="2:9" ht="12.75">
      <c r="B18683" s="102">
        <v>250147291</v>
      </c>
      <c r="C18683" s="106">
        <v>0.59182191472811585</v>
      </c>
      <c r="D18683" s="107">
        <v>0.90777988120767361</v>
      </c>
      <c r="E18683" s="106">
        <v>0.20052925242967778</v>
      </c>
      <c r="F18683" s="107">
        <v>0.71212610531585674</v>
      </c>
      <c r="G18683" s="106">
        <v>0.19226960199501519</v>
      </c>
      <c r="H18683" s="107">
        <v>0.50576115785554099</v>
      </c>
      <c r="I18683" s="121" t="str">
        <f t="shared" si="291"/>
        <v>DF</v>
      </c>
    </row>
    <row r="18684" spans="2:9" ht="12.75">
      <c r="B18684" s="102">
        <v>250147969</v>
      </c>
      <c r="C18684" s="106">
        <v>0.85211096912697659</v>
      </c>
      <c r="D18684" s="107">
        <v>3.7680079612165907E-2</v>
      </c>
      <c r="E18684" s="106">
        <v>0.8115477770587507</v>
      </c>
      <c r="F18684" s="107">
        <v>0.74231945097301133</v>
      </c>
      <c r="G18684" s="106">
        <v>0.73883553780366906</v>
      </c>
      <c r="H18684" s="107">
        <v>5.6148590746937899E-2</v>
      </c>
      <c r="I18684" s="121" t="str">
        <f t="shared" si="291"/>
        <v>FH</v>
      </c>
    </row>
    <row r="18685" spans="2:9" ht="12.75">
      <c r="B18685" s="102">
        <v>250148495</v>
      </c>
      <c r="C18685" s="106">
        <v>0.63344558076584789</v>
      </c>
      <c r="D18685" s="107">
        <v>0.90864053277121481</v>
      </c>
      <c r="E18685" s="106">
        <v>0.78332168158234183</v>
      </c>
      <c r="F18685" s="107">
        <v>0.42918940105971859</v>
      </c>
      <c r="G18685" s="106">
        <v>0.81051951806445555</v>
      </c>
      <c r="H18685" s="107">
        <v>0.88315137932613119</v>
      </c>
      <c r="I18685" s="121" t="str">
        <f t="shared" si="291"/>
        <v>DF</v>
      </c>
    </row>
    <row r="18686" spans="2:9" ht="12.75">
      <c r="B18686" s="102">
        <v>250156661</v>
      </c>
      <c r="C18686" s="106">
        <v>0.71450351352811925</v>
      </c>
      <c r="D18686" s="107">
        <v>0.94642311018748515</v>
      </c>
      <c r="E18686" s="106">
        <v>0.49283582173138196</v>
      </c>
      <c r="F18686" s="107">
        <v>6.5348695979620786E-2</v>
      </c>
      <c r="G18686" s="106">
        <v>0.39246549006571119</v>
      </c>
      <c r="H18686" s="107">
        <v>0.4642692458547506</v>
      </c>
      <c r="I18686" s="121" t="str">
        <f t="shared" si="291"/>
        <v>DF</v>
      </c>
    </row>
    <row r="18687" spans="2:9" ht="12.75">
      <c r="B18687" s="102">
        <v>250157817</v>
      </c>
      <c r="C18687" s="106">
        <v>0.64467666702525683</v>
      </c>
      <c r="D18687" s="107">
        <v>0.43905834167493762</v>
      </c>
      <c r="E18687" s="106">
        <v>4.0091538668625581E-2</v>
      </c>
      <c r="F18687" s="107">
        <v>0.82148546371619902</v>
      </c>
      <c r="G18687" s="106">
        <v>0.9122957436302106</v>
      </c>
      <c r="H18687" s="107">
        <v>0.71377928265511192</v>
      </c>
      <c r="I18687" s="121" t="str">
        <f t="shared" si="291"/>
        <v>E</v>
      </c>
    </row>
    <row r="18688" spans="2:9" ht="12.75">
      <c r="B18688" s="102">
        <v>250158114</v>
      </c>
      <c r="C18688" s="106">
        <v>0.17309847285440494</v>
      </c>
      <c r="D18688" s="107">
        <v>0.10302656150667211</v>
      </c>
      <c r="E18688" s="106">
        <v>0.74379812149708013</v>
      </c>
      <c r="F18688" s="107">
        <v>0.92671189742118698</v>
      </c>
      <c r="G18688" s="106">
        <v>0.87650392022664469</v>
      </c>
      <c r="H18688" s="107">
        <v>0.49378959560022029</v>
      </c>
      <c r="I18688" s="121" t="str">
        <f t="shared" si="291"/>
        <v>C</v>
      </c>
    </row>
    <row r="18689" spans="2:9" ht="12.75">
      <c r="B18689" s="102">
        <v>250163600</v>
      </c>
      <c r="C18689" s="106">
        <v>0.99236539580020655</v>
      </c>
      <c r="D18689" s="107">
        <v>0.49440682826510818</v>
      </c>
      <c r="E18689" s="106">
        <v>0.55866743441878319</v>
      </c>
      <c r="F18689" s="107">
        <v>0.48554444627714588</v>
      </c>
      <c r="G18689" s="106">
        <v>0.48094913627089686</v>
      </c>
      <c r="H18689" s="107">
        <v>0.27780973479336613</v>
      </c>
      <c r="I18689" s="121" t="str">
        <f t="shared" si="291"/>
        <v>FH</v>
      </c>
    </row>
    <row r="18690" spans="2:9" ht="12.75">
      <c r="B18690" s="102">
        <v>250163814</v>
      </c>
      <c r="C18690" s="106">
        <v>0.56862711510356712</v>
      </c>
      <c r="D18690" s="107">
        <v>0.7573699125270057</v>
      </c>
      <c r="E18690" s="106">
        <v>0.14915185694694788</v>
      </c>
      <c r="F18690" s="107">
        <v>0.41434004323931006</v>
      </c>
      <c r="G18690" s="106">
        <v>0.45706628938969285</v>
      </c>
      <c r="H18690" s="107">
        <v>0.52118156988079356</v>
      </c>
      <c r="I18690" s="121" t="str">
        <f t="shared" si="291"/>
        <v>DF</v>
      </c>
    </row>
    <row r="18691" spans="2:9" ht="12.75">
      <c r="B18691" s="102">
        <v>250164450</v>
      </c>
      <c r="C18691" s="106">
        <v>0.4633949979387435</v>
      </c>
      <c r="D18691" s="107">
        <v>0.27249116406447538</v>
      </c>
      <c r="E18691" s="106">
        <v>0.41981520869976507</v>
      </c>
      <c r="F18691" s="107">
        <v>1.0832118649141353E-2</v>
      </c>
      <c r="G18691" s="106">
        <v>0.15683288491393288</v>
      </c>
      <c r="H18691" s="107">
        <v>0.46228068798271948</v>
      </c>
      <c r="I18691" s="121" t="str">
        <f t="shared" si="291"/>
        <v>FH</v>
      </c>
    </row>
    <row r="18692" spans="2:9" ht="12.75">
      <c r="B18692" s="102">
        <v>250165093</v>
      </c>
      <c r="C18692" s="106">
        <v>0.41640630023439495</v>
      </c>
      <c r="D18692" s="107">
        <v>0.94356530323543275</v>
      </c>
      <c r="E18692" s="106">
        <v>0.48471244571116512</v>
      </c>
      <c r="F18692" s="107">
        <v>0.1057230707953094</v>
      </c>
      <c r="G18692" s="106">
        <v>0.94643708341474486</v>
      </c>
      <c r="H18692" s="107">
        <v>0.51632237444865314</v>
      </c>
      <c r="I18692" s="121" t="str">
        <f t="shared" si="291"/>
        <v>E</v>
      </c>
    </row>
    <row r="18693" spans="2:9" ht="12.75">
      <c r="B18693" s="102">
        <v>250165275</v>
      </c>
      <c r="C18693" s="106">
        <v>0.42566928232996681</v>
      </c>
      <c r="D18693" s="107">
        <v>0.81588344365418486</v>
      </c>
      <c r="E18693" s="106">
        <v>0.61739556020277431</v>
      </c>
      <c r="F18693" s="107">
        <v>0.61545579151795859</v>
      </c>
      <c r="G18693" s="106">
        <v>0.85623931654544649</v>
      </c>
      <c r="H18693" s="107">
        <v>0.52352403955128368</v>
      </c>
      <c r="I18693" s="121" t="str">
        <f t="shared" ref="I18693:I18756" si="292">INDEX($C$3:$H$3, MATCH(MAX(C18693:H18693), C18693:H18693, 0))</f>
        <v>E</v>
      </c>
    </row>
    <row r="18694" spans="2:9" ht="12.75">
      <c r="B18694" s="102">
        <v>250165919</v>
      </c>
      <c r="C18694" s="106">
        <v>0.91649913005073258</v>
      </c>
      <c r="D18694" s="107">
        <v>0.8640809932612239</v>
      </c>
      <c r="E18694" s="106">
        <v>0.15214331705508588</v>
      </c>
      <c r="F18694" s="107">
        <v>0.23020980604390129</v>
      </c>
      <c r="G18694" s="106">
        <v>4.4268643637172644E-2</v>
      </c>
      <c r="H18694" s="107">
        <v>0.20643697748505563</v>
      </c>
      <c r="I18694" s="121" t="str">
        <f t="shared" si="292"/>
        <v>FH</v>
      </c>
    </row>
    <row r="18695" spans="2:9" ht="12.75">
      <c r="B18695" s="102">
        <v>250169236</v>
      </c>
      <c r="C18695" s="106">
        <v>0.52344551257897987</v>
      </c>
      <c r="D18695" s="107">
        <v>0.88578368179415023</v>
      </c>
      <c r="E18695" s="106">
        <v>0.27760220582469231</v>
      </c>
      <c r="F18695" s="107">
        <v>0.80809992030387701</v>
      </c>
      <c r="G18695" s="106">
        <v>0.73341435752434792</v>
      </c>
      <c r="H18695" s="107">
        <v>0.87789573238578678</v>
      </c>
      <c r="I18695" s="121" t="str">
        <f t="shared" si="292"/>
        <v>DF</v>
      </c>
    </row>
    <row r="18696" spans="2:9" ht="12.75">
      <c r="B18696" s="102">
        <v>250170191</v>
      </c>
      <c r="C18696" s="106">
        <v>0.78866539657999657</v>
      </c>
      <c r="D18696" s="107">
        <v>0.5760420913535369</v>
      </c>
      <c r="E18696" s="106">
        <v>9.6363103757361124E-2</v>
      </c>
      <c r="F18696" s="107">
        <v>0.48251595486477861</v>
      </c>
      <c r="G18696" s="106">
        <v>0.97553988230132771</v>
      </c>
      <c r="H18696" s="107">
        <v>0.93294722914846728</v>
      </c>
      <c r="I18696" s="121" t="str">
        <f t="shared" si="292"/>
        <v>E</v>
      </c>
    </row>
    <row r="18697" spans="2:9" ht="12.75">
      <c r="B18697" s="102">
        <v>250170340</v>
      </c>
      <c r="C18697" s="106">
        <v>0.27765579547967856</v>
      </c>
      <c r="D18697" s="107">
        <v>0.51167361934602429</v>
      </c>
      <c r="E18697" s="106">
        <v>0.58370856201934984</v>
      </c>
      <c r="F18697" s="107">
        <v>0.15267401297805261</v>
      </c>
      <c r="G18697" s="106">
        <v>0.94667141242884711</v>
      </c>
      <c r="H18697" s="107">
        <v>0.19399717805439604</v>
      </c>
      <c r="I18697" s="121" t="str">
        <f t="shared" si="292"/>
        <v>E</v>
      </c>
    </row>
    <row r="18698" spans="2:9" ht="12.75">
      <c r="B18698" s="102">
        <v>250171017</v>
      </c>
      <c r="C18698" s="106">
        <v>2.6505743487494016E-2</v>
      </c>
      <c r="D18698" s="107">
        <v>0.62851493675693915</v>
      </c>
      <c r="E18698" s="106">
        <v>0.47977302839480362</v>
      </c>
      <c r="F18698" s="107">
        <v>3.2711484303888483E-2</v>
      </c>
      <c r="G18698" s="106">
        <v>0.8482174140510379</v>
      </c>
      <c r="H18698" s="107">
        <v>0.96967169911448003</v>
      </c>
      <c r="I18698" s="121" t="str">
        <f t="shared" si="292"/>
        <v>BH</v>
      </c>
    </row>
    <row r="18699" spans="2:9" ht="12.75">
      <c r="B18699" s="102">
        <v>250180446</v>
      </c>
      <c r="C18699" s="106">
        <v>0.21410089454949333</v>
      </c>
      <c r="D18699" s="107">
        <v>0.19312393825635255</v>
      </c>
      <c r="E18699" s="106">
        <v>9.5440395774137876E-4</v>
      </c>
      <c r="F18699" s="107">
        <v>0.12819032553777721</v>
      </c>
      <c r="G18699" s="106">
        <v>0.42330862101512801</v>
      </c>
      <c r="H18699" s="107">
        <v>0.82514457264862351</v>
      </c>
      <c r="I18699" s="121" t="str">
        <f t="shared" si="292"/>
        <v>BH</v>
      </c>
    </row>
    <row r="18700" spans="2:9" ht="12.75">
      <c r="B18700" s="102">
        <v>250183796</v>
      </c>
      <c r="C18700" s="106">
        <v>9.3552791864632612E-2</v>
      </c>
      <c r="D18700" s="107">
        <v>0.41730881313155432</v>
      </c>
      <c r="E18700" s="106">
        <v>0.91238632347384474</v>
      </c>
      <c r="F18700" s="107">
        <v>0.73397716460542117</v>
      </c>
      <c r="G18700" s="106">
        <v>0.94955136447283905</v>
      </c>
      <c r="H18700" s="107">
        <v>0.58108428430310521</v>
      </c>
      <c r="I18700" s="121" t="str">
        <f t="shared" si="292"/>
        <v>E</v>
      </c>
    </row>
    <row r="18701" spans="2:9" ht="12.75">
      <c r="B18701" s="102">
        <v>250184893</v>
      </c>
      <c r="C18701" s="106">
        <v>0.81677934616829795</v>
      </c>
      <c r="D18701" s="107">
        <v>0.16452177805603174</v>
      </c>
      <c r="E18701" s="106">
        <v>0.88920717518387349</v>
      </c>
      <c r="F18701" s="107">
        <v>0.34683667084876557</v>
      </c>
      <c r="G18701" s="106">
        <v>0.65579459884763325</v>
      </c>
      <c r="H18701" s="107">
        <v>0.10782601195853192</v>
      </c>
      <c r="I18701" s="121" t="str">
        <f t="shared" si="292"/>
        <v>TH</v>
      </c>
    </row>
    <row r="18702" spans="2:9" ht="12.75">
      <c r="B18702" s="102">
        <v>250185083</v>
      </c>
      <c r="C18702" s="106">
        <v>0.98983015054299539</v>
      </c>
      <c r="D18702" s="107">
        <v>0.23669571716134108</v>
      </c>
      <c r="E18702" s="106">
        <v>0.23757095036824905</v>
      </c>
      <c r="F18702" s="107">
        <v>0.23931342194153471</v>
      </c>
      <c r="G18702" s="106">
        <v>0.60517558036495034</v>
      </c>
      <c r="H18702" s="107">
        <v>0.53962292606730378</v>
      </c>
      <c r="I18702" s="121" t="str">
        <f t="shared" si="292"/>
        <v>FH</v>
      </c>
    </row>
    <row r="18703" spans="2:9" ht="12.75">
      <c r="B18703" s="102">
        <v>250185545</v>
      </c>
      <c r="C18703" s="106">
        <v>0.12739642820964159</v>
      </c>
      <c r="D18703" s="107">
        <v>0.53107421216598993</v>
      </c>
      <c r="E18703" s="106">
        <v>0.65101426032712695</v>
      </c>
      <c r="F18703" s="107">
        <v>0.90893568686818949</v>
      </c>
      <c r="G18703" s="106">
        <v>0.54714964442474034</v>
      </c>
      <c r="H18703" s="107">
        <v>0.96569824066415411</v>
      </c>
      <c r="I18703" s="121" t="str">
        <f t="shared" si="292"/>
        <v>BH</v>
      </c>
    </row>
    <row r="18704" spans="2:9" ht="12.75">
      <c r="B18704" s="102">
        <v>250187376</v>
      </c>
      <c r="C18704" s="106">
        <v>0.52964909228050772</v>
      </c>
      <c r="D18704" s="107">
        <v>0.21744059444940866</v>
      </c>
      <c r="E18704" s="106">
        <v>0.28699534314137498</v>
      </c>
      <c r="F18704" s="107">
        <v>0.49279871823316435</v>
      </c>
      <c r="G18704" s="106">
        <v>0.93461476072968575</v>
      </c>
      <c r="H18704" s="107">
        <v>0.2915009431058091</v>
      </c>
      <c r="I18704" s="121" t="str">
        <f t="shared" si="292"/>
        <v>E</v>
      </c>
    </row>
    <row r="18705" spans="2:9" ht="12.75">
      <c r="B18705" s="102">
        <v>250189283</v>
      </c>
      <c r="C18705" s="106">
        <v>0.6730724458006534</v>
      </c>
      <c r="D18705" s="107">
        <v>0.67395736329398392</v>
      </c>
      <c r="E18705" s="106">
        <v>0.17284516343763201</v>
      </c>
      <c r="F18705" s="107">
        <v>0.31170999247090769</v>
      </c>
      <c r="G18705" s="106">
        <v>0.38529767864304976</v>
      </c>
      <c r="H18705" s="107">
        <v>0.25043227280035207</v>
      </c>
      <c r="I18705" s="121" t="str">
        <f t="shared" si="292"/>
        <v>DF</v>
      </c>
    </row>
    <row r="18706" spans="2:9" ht="12.75">
      <c r="B18706" s="102">
        <v>250194267</v>
      </c>
      <c r="C18706" s="106">
        <v>0.68716030350046808</v>
      </c>
      <c r="D18706" s="107">
        <v>0.80747268627003876</v>
      </c>
      <c r="E18706" s="106">
        <v>0.1129619196981182</v>
      </c>
      <c r="F18706" s="107">
        <v>0.38326047200099245</v>
      </c>
      <c r="G18706" s="106">
        <v>0.31457512263126031</v>
      </c>
      <c r="H18706" s="107">
        <v>0.26766220376864958</v>
      </c>
      <c r="I18706" s="121" t="str">
        <f t="shared" si="292"/>
        <v>DF</v>
      </c>
    </row>
    <row r="18707" spans="2:9" ht="12.75">
      <c r="B18707" s="102">
        <v>250196609</v>
      </c>
      <c r="C18707" s="106">
        <v>0.66766298297033533</v>
      </c>
      <c r="D18707" s="107">
        <v>0.80664704995923131</v>
      </c>
      <c r="E18707" s="106">
        <v>0.85476503250140046</v>
      </c>
      <c r="F18707" s="107">
        <v>0.56240807301818441</v>
      </c>
      <c r="G18707" s="106">
        <v>0.65319942443047418</v>
      </c>
      <c r="H18707" s="107">
        <v>0.5078209199647854</v>
      </c>
      <c r="I18707" s="121" t="str">
        <f t="shared" si="292"/>
        <v>TH</v>
      </c>
    </row>
    <row r="18708" spans="2:9" ht="12.75">
      <c r="B18708" s="102">
        <v>250199316</v>
      </c>
      <c r="C18708" s="106">
        <v>0.43333087719353047</v>
      </c>
      <c r="D18708" s="107">
        <v>4.7496241502093417E-2</v>
      </c>
      <c r="E18708" s="106">
        <v>0.50390875027374626</v>
      </c>
      <c r="F18708" s="107">
        <v>0.13677957634289317</v>
      </c>
      <c r="G18708" s="106">
        <v>5.3170368053660377E-2</v>
      </c>
      <c r="H18708" s="107">
        <v>0.73512809863259898</v>
      </c>
      <c r="I18708" s="121" t="str">
        <f t="shared" si="292"/>
        <v>BH</v>
      </c>
    </row>
    <row r="18709" spans="2:9" ht="12.75">
      <c r="B18709" s="102">
        <v>250200683</v>
      </c>
      <c r="C18709" s="106">
        <v>0.80393953270451113</v>
      </c>
      <c r="D18709" s="107">
        <v>0.40892557747077163</v>
      </c>
      <c r="E18709" s="106">
        <v>4.4837926515362447E-2</v>
      </c>
      <c r="F18709" s="107">
        <v>0.55561808599027529</v>
      </c>
      <c r="G18709" s="106">
        <v>0.75614061547572575</v>
      </c>
      <c r="H18709" s="107">
        <v>8.5730460412704268E-2</v>
      </c>
      <c r="I18709" s="121" t="str">
        <f t="shared" si="292"/>
        <v>FH</v>
      </c>
    </row>
    <row r="18710" spans="2:9" ht="12.75">
      <c r="B18710" s="102">
        <v>250201483</v>
      </c>
      <c r="C18710" s="106">
        <v>0.55084467109631974</v>
      </c>
      <c r="D18710" s="107">
        <v>0.41113512375653061</v>
      </c>
      <c r="E18710" s="106">
        <v>0.52786298068965598</v>
      </c>
      <c r="F18710" s="107">
        <v>0.48538118356494553</v>
      </c>
      <c r="G18710" s="106">
        <v>0.73455492324744487</v>
      </c>
      <c r="H18710" s="107">
        <v>0.8754064253173901</v>
      </c>
      <c r="I18710" s="121" t="str">
        <f t="shared" si="292"/>
        <v>BH</v>
      </c>
    </row>
    <row r="18711" spans="2:9" ht="12.75">
      <c r="B18711" s="102">
        <v>250202780</v>
      </c>
      <c r="C18711" s="106">
        <v>0.75448136227556883</v>
      </c>
      <c r="D18711" s="107">
        <v>2.4504784127321821E-2</v>
      </c>
      <c r="E18711" s="106">
        <v>3.3110425813525524E-2</v>
      </c>
      <c r="F18711" s="107">
        <v>0.17373184357303306</v>
      </c>
      <c r="G18711" s="106">
        <v>0.5210002270145333</v>
      </c>
      <c r="H18711" s="107">
        <v>0.86704972560539084</v>
      </c>
      <c r="I18711" s="121" t="str">
        <f t="shared" si="292"/>
        <v>BH</v>
      </c>
    </row>
    <row r="18712" spans="2:9" ht="12.75">
      <c r="B18712" s="102">
        <v>250205858</v>
      </c>
      <c r="C18712" s="106">
        <v>3.8067979726033929E-2</v>
      </c>
      <c r="D18712" s="107">
        <v>0.35136235228700996</v>
      </c>
      <c r="E18712" s="106">
        <v>0.94017064756831026</v>
      </c>
      <c r="F18712" s="107">
        <v>0.94327555838168298</v>
      </c>
      <c r="G18712" s="106">
        <v>0.12675217562678776</v>
      </c>
      <c r="H18712" s="107">
        <v>0.55237121863534933</v>
      </c>
      <c r="I18712" s="121" t="str">
        <f t="shared" si="292"/>
        <v>C</v>
      </c>
    </row>
    <row r="18713" spans="2:9" ht="12.75">
      <c r="B18713" s="102">
        <v>250207763</v>
      </c>
      <c r="C18713" s="106">
        <v>0.70040151539140494</v>
      </c>
      <c r="D18713" s="107">
        <v>2.9668029676831464E-2</v>
      </c>
      <c r="E18713" s="106">
        <v>0.27014756032072018</v>
      </c>
      <c r="F18713" s="107">
        <v>0.84776309652614756</v>
      </c>
      <c r="G18713" s="106">
        <v>0.73691046765496449</v>
      </c>
      <c r="H18713" s="107">
        <v>0.14292001522560405</v>
      </c>
      <c r="I18713" s="121" t="str">
        <f t="shared" si="292"/>
        <v>C</v>
      </c>
    </row>
    <row r="18714" spans="2:9" ht="12.75">
      <c r="B18714" s="102">
        <v>250208794</v>
      </c>
      <c r="C18714" s="106">
        <v>0.33190389960341893</v>
      </c>
      <c r="D18714" s="107">
        <v>0.32191546852949693</v>
      </c>
      <c r="E18714" s="106">
        <v>0.56041442237573769</v>
      </c>
      <c r="F18714" s="107">
        <v>0.49499816899603832</v>
      </c>
      <c r="G18714" s="106">
        <v>0.18413301036259</v>
      </c>
      <c r="H18714" s="107">
        <v>0.28855812132150671</v>
      </c>
      <c r="I18714" s="121" t="str">
        <f t="shared" si="292"/>
        <v>TH</v>
      </c>
    </row>
    <row r="18715" spans="2:9" ht="12.75">
      <c r="B18715" s="102">
        <v>250213884</v>
      </c>
      <c r="C18715" s="106">
        <v>0.96759834786789001</v>
      </c>
      <c r="D18715" s="107">
        <v>0.90787469888751104</v>
      </c>
      <c r="E18715" s="106">
        <v>8.7925396076715678E-2</v>
      </c>
      <c r="F18715" s="107">
        <v>0.76250209498295796</v>
      </c>
      <c r="G18715" s="106">
        <v>0.88828849996297277</v>
      </c>
      <c r="H18715" s="107">
        <v>0.44105738715090137</v>
      </c>
      <c r="I18715" s="121" t="str">
        <f t="shared" si="292"/>
        <v>FH</v>
      </c>
    </row>
    <row r="18716" spans="2:9" ht="12.75">
      <c r="B18716" s="102">
        <v>250219345</v>
      </c>
      <c r="C18716" s="106">
        <v>0.46586066892705169</v>
      </c>
      <c r="D18716" s="107">
        <v>0.52937942156887363</v>
      </c>
      <c r="E18716" s="106">
        <v>0.87533545475463015</v>
      </c>
      <c r="F18716" s="107">
        <v>0.73798421330931685</v>
      </c>
      <c r="G18716" s="106">
        <v>0.57323082394966285</v>
      </c>
      <c r="H18716" s="107">
        <v>2.4268520742467992E-2</v>
      </c>
      <c r="I18716" s="121" t="str">
        <f t="shared" si="292"/>
        <v>TH</v>
      </c>
    </row>
    <row r="18717" spans="2:9" ht="12.75">
      <c r="B18717" s="102">
        <v>250221515</v>
      </c>
      <c r="C18717" s="106">
        <v>0.55119720395515537</v>
      </c>
      <c r="D18717" s="107">
        <v>0.15504750064835982</v>
      </c>
      <c r="E18717" s="106">
        <v>0.55542590953202353</v>
      </c>
      <c r="F18717" s="107">
        <v>0.48141078467317655</v>
      </c>
      <c r="G18717" s="106">
        <v>0.23259778377825246</v>
      </c>
      <c r="H18717" s="107">
        <v>0.58590619010076228</v>
      </c>
      <c r="I18717" s="121" t="str">
        <f t="shared" si="292"/>
        <v>BH</v>
      </c>
    </row>
    <row r="18718" spans="2:9" ht="12.75">
      <c r="B18718" s="102">
        <v>250222786</v>
      </c>
      <c r="C18718" s="106">
        <v>0.87496884723333679</v>
      </c>
      <c r="D18718" s="107">
        <v>0.64300437694959722</v>
      </c>
      <c r="E18718" s="106">
        <v>0.24925467667648427</v>
      </c>
      <c r="F18718" s="107">
        <v>0.86004772547203689</v>
      </c>
      <c r="G18718" s="106">
        <v>0.42805754049317812</v>
      </c>
      <c r="H18718" s="107">
        <v>5.80840268061662E-2</v>
      </c>
      <c r="I18718" s="121" t="str">
        <f t="shared" si="292"/>
        <v>FH</v>
      </c>
    </row>
    <row r="18719" spans="2:9" ht="12.75">
      <c r="B18719" s="102">
        <v>250222844</v>
      </c>
      <c r="C18719" s="106">
        <v>0.82364291641420273</v>
      </c>
      <c r="D18719" s="107">
        <v>0.44769101156266533</v>
      </c>
      <c r="E18719" s="106">
        <v>0.53870843996654383</v>
      </c>
      <c r="F18719" s="107">
        <v>8.2168310871518324E-2</v>
      </c>
      <c r="G18719" s="106">
        <v>0.45482419270912189</v>
      </c>
      <c r="H18719" s="107">
        <v>0.90309072796445311</v>
      </c>
      <c r="I18719" s="121" t="str">
        <f t="shared" si="292"/>
        <v>BH</v>
      </c>
    </row>
    <row r="18720" spans="2:9" ht="12.75">
      <c r="B18720" s="102">
        <v>250223182</v>
      </c>
      <c r="C18720" s="106">
        <v>0.96255112211428928</v>
      </c>
      <c r="D18720" s="107">
        <v>0.65796618072867386</v>
      </c>
      <c r="E18720" s="106">
        <v>0.47828039526932487</v>
      </c>
      <c r="F18720" s="107">
        <v>0.675425542250498</v>
      </c>
      <c r="G18720" s="106">
        <v>0.77269614705591527</v>
      </c>
      <c r="H18720" s="107">
        <v>0.76322271294766875</v>
      </c>
      <c r="I18720" s="121" t="str">
        <f t="shared" si="292"/>
        <v>FH</v>
      </c>
    </row>
    <row r="18721" spans="2:9" ht="12.75">
      <c r="B18721" s="102">
        <v>250228200</v>
      </c>
      <c r="C18721" s="106">
        <v>2.0894739388660932E-2</v>
      </c>
      <c r="D18721" s="107">
        <v>0.99346520463432997</v>
      </c>
      <c r="E18721" s="106">
        <v>0.33078681538291921</v>
      </c>
      <c r="F18721" s="107">
        <v>0.18851672878572501</v>
      </c>
      <c r="G18721" s="106">
        <v>0.1030667423051872</v>
      </c>
      <c r="H18721" s="107">
        <v>0.16185479019012505</v>
      </c>
      <c r="I18721" s="121" t="str">
        <f t="shared" si="292"/>
        <v>DF</v>
      </c>
    </row>
    <row r="18722" spans="2:9" ht="12.75">
      <c r="B18722" s="102">
        <v>250234898</v>
      </c>
      <c r="C18722" s="106">
        <v>0.42506917879483597</v>
      </c>
      <c r="D18722" s="107">
        <v>4.1452171081538758E-2</v>
      </c>
      <c r="E18722" s="106">
        <v>0.22407213602011922</v>
      </c>
      <c r="F18722" s="107">
        <v>0.91533922600555262</v>
      </c>
      <c r="G18722" s="106">
        <v>0.56652253774216721</v>
      </c>
      <c r="H18722" s="107">
        <v>0.27684036927150402</v>
      </c>
      <c r="I18722" s="121" t="str">
        <f t="shared" si="292"/>
        <v>C</v>
      </c>
    </row>
    <row r="18723" spans="2:9" ht="12.75">
      <c r="B18723" s="102">
        <v>250237027</v>
      </c>
      <c r="C18723" s="106">
        <v>2.2183100850002191E-2</v>
      </c>
      <c r="D18723" s="107">
        <v>0.38878575533052828</v>
      </c>
      <c r="E18723" s="106">
        <v>0.90810731814096024</v>
      </c>
      <c r="F18723" s="107">
        <v>0.9642659691368376</v>
      </c>
      <c r="G18723" s="106">
        <v>0.91024662753456287</v>
      </c>
      <c r="H18723" s="107">
        <v>0.69467097119894583</v>
      </c>
      <c r="I18723" s="121" t="str">
        <f t="shared" si="292"/>
        <v>C</v>
      </c>
    </row>
    <row r="18724" spans="2:9" ht="12.75">
      <c r="B18724" s="102">
        <v>250238791</v>
      </c>
      <c r="C18724" s="106">
        <v>0.66294114953812233</v>
      </c>
      <c r="D18724" s="107">
        <v>2.6194528679202911E-2</v>
      </c>
      <c r="E18724" s="106">
        <v>0.84084137455629482</v>
      </c>
      <c r="F18724" s="107">
        <v>0.47860348145412779</v>
      </c>
      <c r="G18724" s="106">
        <v>0.32943211101761793</v>
      </c>
      <c r="H18724" s="107">
        <v>0.16802892666634506</v>
      </c>
      <c r="I18724" s="121" t="str">
        <f t="shared" si="292"/>
        <v>TH</v>
      </c>
    </row>
    <row r="18725" spans="2:9" ht="12.75">
      <c r="B18725" s="102">
        <v>250238981</v>
      </c>
      <c r="C18725" s="106">
        <v>0.34912822661241716</v>
      </c>
      <c r="D18725" s="107">
        <v>8.316797653974306E-2</v>
      </c>
      <c r="E18725" s="106">
        <v>0.72507214725643054</v>
      </c>
      <c r="F18725" s="107">
        <v>0.19221418441413185</v>
      </c>
      <c r="G18725" s="106">
        <v>0.85463741637043178</v>
      </c>
      <c r="H18725" s="107">
        <v>0.4055257317602543</v>
      </c>
      <c r="I18725" s="121" t="str">
        <f t="shared" si="292"/>
        <v>E</v>
      </c>
    </row>
    <row r="18726" spans="2:9" ht="12.75">
      <c r="B18726" s="102">
        <v>250240713</v>
      </c>
      <c r="C18726" s="106">
        <v>0.42388226803138762</v>
      </c>
      <c r="D18726" s="107">
        <v>0.54259588095158118</v>
      </c>
      <c r="E18726" s="106">
        <v>0.29582596972007824</v>
      </c>
      <c r="F18726" s="107">
        <v>0.52825512394779395</v>
      </c>
      <c r="G18726" s="106">
        <v>0.87365941215304166</v>
      </c>
      <c r="H18726" s="107">
        <v>0.21429093941315447</v>
      </c>
      <c r="I18726" s="121" t="str">
        <f t="shared" si="292"/>
        <v>E</v>
      </c>
    </row>
    <row r="18727" spans="2:9" ht="12.75">
      <c r="B18727" s="102">
        <v>250242438</v>
      </c>
      <c r="C18727" s="106">
        <v>0.23473679716193629</v>
      </c>
      <c r="D18727" s="107">
        <v>4.9660871658882222E-2</v>
      </c>
      <c r="E18727" s="106">
        <v>0.28785538001116029</v>
      </c>
      <c r="F18727" s="107">
        <v>8.1062321871372411E-3</v>
      </c>
      <c r="G18727" s="106">
        <v>0.17489133647472865</v>
      </c>
      <c r="H18727" s="107">
        <v>0.91306991663411985</v>
      </c>
      <c r="I18727" s="121" t="str">
        <f t="shared" si="292"/>
        <v>BH</v>
      </c>
    </row>
    <row r="18728" spans="2:9" ht="12.75">
      <c r="B18728" s="102">
        <v>250246242</v>
      </c>
      <c r="C18728" s="106">
        <v>0.3183130509406038</v>
      </c>
      <c r="D18728" s="107">
        <v>0.11708897394543483</v>
      </c>
      <c r="E18728" s="106">
        <v>0.69360819243717931</v>
      </c>
      <c r="F18728" s="107">
        <v>0.69014510934914242</v>
      </c>
      <c r="G18728" s="106">
        <v>0.51021090015117854</v>
      </c>
      <c r="H18728" s="107">
        <v>0.38962299705961545</v>
      </c>
      <c r="I18728" s="121" t="str">
        <f t="shared" si="292"/>
        <v>TH</v>
      </c>
    </row>
    <row r="18729" spans="2:9" ht="12.75">
      <c r="B18729" s="102">
        <v>250246357</v>
      </c>
      <c r="C18729" s="106">
        <v>0.43174200228603987</v>
      </c>
      <c r="D18729" s="107">
        <v>0.30204991433234873</v>
      </c>
      <c r="E18729" s="106">
        <v>0.5796421014020734</v>
      </c>
      <c r="F18729" s="107">
        <v>1.8869030681459398E-2</v>
      </c>
      <c r="G18729" s="106">
        <v>0.20365157378767229</v>
      </c>
      <c r="H18729" s="107">
        <v>0.8656047781312719</v>
      </c>
      <c r="I18729" s="121" t="str">
        <f t="shared" si="292"/>
        <v>BH</v>
      </c>
    </row>
    <row r="18730" spans="2:9" ht="12.75">
      <c r="B18730" s="102">
        <v>250249690</v>
      </c>
      <c r="C18730" s="106">
        <v>0.87557086121716265</v>
      </c>
      <c r="D18730" s="107">
        <v>7.6032370379035985E-2</v>
      </c>
      <c r="E18730" s="106">
        <v>0.79362484729069838</v>
      </c>
      <c r="F18730" s="107">
        <v>8.4624133638055099E-2</v>
      </c>
      <c r="G18730" s="106">
        <v>0.30975730926730272</v>
      </c>
      <c r="H18730" s="107">
        <v>2.2531345250684787E-2</v>
      </c>
      <c r="I18730" s="121" t="str">
        <f t="shared" si="292"/>
        <v>FH</v>
      </c>
    </row>
    <row r="18731" spans="2:9" ht="12.75">
      <c r="B18731" s="102">
        <v>250250120</v>
      </c>
      <c r="C18731" s="106">
        <v>0.70964271410713931</v>
      </c>
      <c r="D18731" s="107">
        <v>0.42059536623693661</v>
      </c>
      <c r="E18731" s="106">
        <v>0.35011441489403228</v>
      </c>
      <c r="F18731" s="107">
        <v>0.98747583548103091</v>
      </c>
      <c r="G18731" s="106">
        <v>6.1590789153713965E-2</v>
      </c>
      <c r="H18731" s="107">
        <v>0.50393682374522486</v>
      </c>
      <c r="I18731" s="121" t="str">
        <f t="shared" si="292"/>
        <v>C</v>
      </c>
    </row>
    <row r="18732" spans="2:9" ht="12.75">
      <c r="B18732" s="102">
        <v>250257296</v>
      </c>
      <c r="C18732" s="106">
        <v>0.55881799341027705</v>
      </c>
      <c r="D18732" s="107">
        <v>0.4177881503204226</v>
      </c>
      <c r="E18732" s="106">
        <v>0.98846384572234247</v>
      </c>
      <c r="F18732" s="107">
        <v>0.17290303410698504</v>
      </c>
      <c r="G18732" s="106">
        <v>0.12618727446537736</v>
      </c>
      <c r="H18732" s="107">
        <v>0.16237597922973279</v>
      </c>
      <c r="I18732" s="121" t="str">
        <f t="shared" si="292"/>
        <v>TH</v>
      </c>
    </row>
    <row r="18733" spans="2:9" ht="12.75">
      <c r="B18733" s="102">
        <v>250260117</v>
      </c>
      <c r="C18733" s="106">
        <v>0.74103167802179759</v>
      </c>
      <c r="D18733" s="107">
        <v>0.20942426746236453</v>
      </c>
      <c r="E18733" s="106">
        <v>0.46924672869428363</v>
      </c>
      <c r="F18733" s="107">
        <v>0.55213700843523772</v>
      </c>
      <c r="G18733" s="106">
        <v>0.92201564130648439</v>
      </c>
      <c r="H18733" s="107">
        <v>0.93476925199344052</v>
      </c>
      <c r="I18733" s="121" t="str">
        <f t="shared" si="292"/>
        <v>BH</v>
      </c>
    </row>
    <row r="18734" spans="2:9" ht="12.75">
      <c r="B18734" s="102">
        <v>250260769</v>
      </c>
      <c r="C18734" s="106">
        <v>0.76973523180946213</v>
      </c>
      <c r="D18734" s="107">
        <v>0.70957814507150929</v>
      </c>
      <c r="E18734" s="106">
        <v>0.11284881239628675</v>
      </c>
      <c r="F18734" s="107">
        <v>0.68599588402956169</v>
      </c>
      <c r="G18734" s="106">
        <v>0.20408780757735379</v>
      </c>
      <c r="H18734" s="107">
        <v>0.40817557864363341</v>
      </c>
      <c r="I18734" s="121" t="str">
        <f t="shared" si="292"/>
        <v>FH</v>
      </c>
    </row>
    <row r="18735" spans="2:9" ht="12.75">
      <c r="B18735" s="102">
        <v>250261016</v>
      </c>
      <c r="C18735" s="106">
        <v>0.2050124751000304</v>
      </c>
      <c r="D18735" s="107">
        <v>0.85500898008265747</v>
      </c>
      <c r="E18735" s="106">
        <v>0.39595270712296426</v>
      </c>
      <c r="F18735" s="107">
        <v>0.60699440598293819</v>
      </c>
      <c r="G18735" s="106">
        <v>0.53773164369075754</v>
      </c>
      <c r="H18735" s="107">
        <v>0.85705444147532095</v>
      </c>
      <c r="I18735" s="121" t="str">
        <f t="shared" si="292"/>
        <v>BH</v>
      </c>
    </row>
    <row r="18736" spans="2:9" ht="12.75">
      <c r="B18736" s="102">
        <v>250262022</v>
      </c>
      <c r="C18736" s="106">
        <v>0.36136515211212128</v>
      </c>
      <c r="D18736" s="107">
        <v>0.37192293299522827</v>
      </c>
      <c r="E18736" s="106">
        <v>0.24297514283628008</v>
      </c>
      <c r="F18736" s="107">
        <v>0.39407482217192324</v>
      </c>
      <c r="G18736" s="106">
        <v>7.2554390051119855E-2</v>
      </c>
      <c r="H18736" s="107">
        <v>0.38371600232698544</v>
      </c>
      <c r="I18736" s="121" t="str">
        <f t="shared" si="292"/>
        <v>C</v>
      </c>
    </row>
    <row r="18737" spans="2:9" ht="12.75">
      <c r="B18737" s="102">
        <v>250264638</v>
      </c>
      <c r="C18737" s="106">
        <v>0.55772520764833899</v>
      </c>
      <c r="D18737" s="107">
        <v>0.18950073053599237</v>
      </c>
      <c r="E18737" s="106">
        <v>0.83445269528414401</v>
      </c>
      <c r="F18737" s="107">
        <v>0.44783834083572005</v>
      </c>
      <c r="G18737" s="106">
        <v>0.81905801397700362</v>
      </c>
      <c r="H18737" s="107">
        <v>0.52403450671225849</v>
      </c>
      <c r="I18737" s="121" t="str">
        <f t="shared" si="292"/>
        <v>TH</v>
      </c>
    </row>
    <row r="18738" spans="2:9" ht="12.75">
      <c r="B18738" s="102">
        <v>250269488</v>
      </c>
      <c r="C18738" s="106">
        <v>0.7976780882239165</v>
      </c>
      <c r="D18738" s="107">
        <v>5.1999692876372627E-2</v>
      </c>
      <c r="E18738" s="106">
        <v>0.7573132504760951</v>
      </c>
      <c r="F18738" s="107">
        <v>0.62848147941326937</v>
      </c>
      <c r="G18738" s="106">
        <v>0.58185008982468012</v>
      </c>
      <c r="H18738" s="107">
        <v>5.7558646999867236E-2</v>
      </c>
      <c r="I18738" s="121" t="str">
        <f t="shared" si="292"/>
        <v>FH</v>
      </c>
    </row>
    <row r="18739" spans="2:9" ht="12.75">
      <c r="B18739" s="102">
        <v>250270520</v>
      </c>
      <c r="C18739" s="106">
        <v>0.11023687214163091</v>
      </c>
      <c r="D18739" s="107">
        <v>0.78161213842945676</v>
      </c>
      <c r="E18739" s="106">
        <v>0.46885277910235112</v>
      </c>
      <c r="F18739" s="107">
        <v>0.91256838216269975</v>
      </c>
      <c r="G18739" s="106">
        <v>0.26350614506043968</v>
      </c>
      <c r="H18739" s="107">
        <v>0.25573396449055519</v>
      </c>
      <c r="I18739" s="121" t="str">
        <f t="shared" si="292"/>
        <v>C</v>
      </c>
    </row>
    <row r="18740" spans="2:9" ht="12.75">
      <c r="B18740" s="102">
        <v>250272130</v>
      </c>
      <c r="C18740" s="106">
        <v>0.70367441697016098</v>
      </c>
      <c r="D18740" s="107">
        <v>0.9467989530882166</v>
      </c>
      <c r="E18740" s="106">
        <v>0.17605105654349629</v>
      </c>
      <c r="F18740" s="107">
        <v>0.6620801350042449</v>
      </c>
      <c r="G18740" s="106">
        <v>0.55045919085233397</v>
      </c>
      <c r="H18740" s="107">
        <v>0.66889683469463179</v>
      </c>
      <c r="I18740" s="121" t="str">
        <f t="shared" si="292"/>
        <v>DF</v>
      </c>
    </row>
    <row r="18741" spans="2:9" ht="12.75">
      <c r="B18741" s="102">
        <v>250273663</v>
      </c>
      <c r="C18741" s="106">
        <v>0.6565465542359723</v>
      </c>
      <c r="D18741" s="107">
        <v>0.13514786966177006</v>
      </c>
      <c r="E18741" s="106">
        <v>0.42094791260684961</v>
      </c>
      <c r="F18741" s="107">
        <v>0.10645005123689089</v>
      </c>
      <c r="G18741" s="106">
        <v>6.1505725745593098E-2</v>
      </c>
      <c r="H18741" s="107">
        <v>0.11497242657920115</v>
      </c>
      <c r="I18741" s="121" t="str">
        <f t="shared" si="292"/>
        <v>FH</v>
      </c>
    </row>
    <row r="18742" spans="2:9" ht="12.75">
      <c r="B18742" s="102">
        <v>250278144</v>
      </c>
      <c r="C18742" s="106">
        <v>0.17923456948824446</v>
      </c>
      <c r="D18742" s="107">
        <v>0.79525124255648372</v>
      </c>
      <c r="E18742" s="106">
        <v>0.22991289320221586</v>
      </c>
      <c r="F18742" s="107">
        <v>0.45688173518657393</v>
      </c>
      <c r="G18742" s="106">
        <v>0.98927288952068348</v>
      </c>
      <c r="H18742" s="107">
        <v>0.82564670888315406</v>
      </c>
      <c r="I18742" s="121" t="str">
        <f t="shared" si="292"/>
        <v>E</v>
      </c>
    </row>
    <row r="18743" spans="2:9" ht="12.75">
      <c r="B18743" s="102">
        <v>250279175</v>
      </c>
      <c r="C18743" s="106">
        <v>0.35313677594211867</v>
      </c>
      <c r="D18743" s="107">
        <v>0.28630237484135801</v>
      </c>
      <c r="E18743" s="106">
        <v>0.16339848334740203</v>
      </c>
      <c r="F18743" s="107">
        <v>0.8744257951904375</v>
      </c>
      <c r="G18743" s="106">
        <v>0.20405604252710319</v>
      </c>
      <c r="H18743" s="107">
        <v>0.59878431656241382</v>
      </c>
      <c r="I18743" s="121" t="str">
        <f t="shared" si="292"/>
        <v>C</v>
      </c>
    </row>
    <row r="18744" spans="2:9" ht="12.75">
      <c r="B18744" s="102">
        <v>250279578</v>
      </c>
      <c r="C18744" s="106">
        <v>0.35893563291755815</v>
      </c>
      <c r="D18744" s="107">
        <v>0.35294493014215078</v>
      </c>
      <c r="E18744" s="106">
        <v>0.20126813173421176</v>
      </c>
      <c r="F18744" s="107">
        <v>0.53138981789757378</v>
      </c>
      <c r="G18744" s="106">
        <v>0.20925538271255828</v>
      </c>
      <c r="H18744" s="107">
        <v>0.53189028864906107</v>
      </c>
      <c r="I18744" s="121" t="str">
        <f t="shared" si="292"/>
        <v>BH</v>
      </c>
    </row>
    <row r="18745" spans="2:9" ht="12.75">
      <c r="B18745" s="102">
        <v>250279735</v>
      </c>
      <c r="C18745" s="106">
        <v>0.55184676878937111</v>
      </c>
      <c r="D18745" s="107">
        <v>0.46021525438123856</v>
      </c>
      <c r="E18745" s="106">
        <v>3.7950124139788599E-2</v>
      </c>
      <c r="F18745" s="107">
        <v>0.40495060394219795</v>
      </c>
      <c r="G18745" s="106">
        <v>2.1992049455576534E-2</v>
      </c>
      <c r="H18745" s="107">
        <v>0.78825641028463433</v>
      </c>
      <c r="I18745" s="121" t="str">
        <f t="shared" si="292"/>
        <v>BH</v>
      </c>
    </row>
    <row r="18746" spans="2:9" ht="12.75">
      <c r="B18746" s="102">
        <v>250280240</v>
      </c>
      <c r="C18746" s="106">
        <v>0.92206037117787254</v>
      </c>
      <c r="D18746" s="107">
        <v>9.617030256402348E-2</v>
      </c>
      <c r="E18746" s="106">
        <v>0.83634437215163882</v>
      </c>
      <c r="F18746" s="107">
        <v>0.63961461570017009</v>
      </c>
      <c r="G18746" s="106">
        <v>9.6454403356947438E-2</v>
      </c>
      <c r="H18746" s="107">
        <v>0.5800825637678948</v>
      </c>
      <c r="I18746" s="121" t="str">
        <f t="shared" si="292"/>
        <v>FH</v>
      </c>
    </row>
    <row r="18747" spans="2:9" ht="12.75">
      <c r="B18747" s="102">
        <v>250280535</v>
      </c>
      <c r="C18747" s="106">
        <v>0.35219236095948236</v>
      </c>
      <c r="D18747" s="107">
        <v>8.815008695808757E-3</v>
      </c>
      <c r="E18747" s="106">
        <v>0.35027113303652091</v>
      </c>
      <c r="F18747" s="107">
        <v>0.85689111139189311</v>
      </c>
      <c r="G18747" s="106">
        <v>1.670594120708202E-2</v>
      </c>
      <c r="H18747" s="107">
        <v>0.97950446118102907</v>
      </c>
      <c r="I18747" s="121" t="str">
        <f t="shared" si="292"/>
        <v>BH</v>
      </c>
    </row>
    <row r="18748" spans="2:9" ht="12.75">
      <c r="B18748" s="102">
        <v>250283984</v>
      </c>
      <c r="C18748" s="106">
        <v>0.5313300591620207</v>
      </c>
      <c r="D18748" s="107">
        <v>0.74314811001825754</v>
      </c>
      <c r="E18748" s="106">
        <v>0.84514106213172946</v>
      </c>
      <c r="F18748" s="107">
        <v>0.84426748372983873</v>
      </c>
      <c r="G18748" s="106">
        <v>0.729701325040222</v>
      </c>
      <c r="H18748" s="107">
        <v>0.58297371017742972</v>
      </c>
      <c r="I18748" s="121" t="str">
        <f t="shared" si="292"/>
        <v>TH</v>
      </c>
    </row>
    <row r="18749" spans="2:9" ht="12.75">
      <c r="B18749" s="102">
        <v>250284743</v>
      </c>
      <c r="C18749" s="106">
        <v>0.82241559509648177</v>
      </c>
      <c r="D18749" s="107">
        <v>0.20819841635762248</v>
      </c>
      <c r="E18749" s="106">
        <v>0.36783930952671895</v>
      </c>
      <c r="F18749" s="107">
        <v>0.9725289417121763</v>
      </c>
      <c r="G18749" s="106">
        <v>0.73950225524413171</v>
      </c>
      <c r="H18749" s="107">
        <v>0.73893422510730988</v>
      </c>
      <c r="I18749" s="121" t="str">
        <f t="shared" si="292"/>
        <v>C</v>
      </c>
    </row>
    <row r="18750" spans="2:9" ht="12.75">
      <c r="B18750" s="102">
        <v>250290971</v>
      </c>
      <c r="C18750" s="106">
        <v>0.33486197676824769</v>
      </c>
      <c r="D18750" s="107">
        <v>0.31207016836271073</v>
      </c>
      <c r="E18750" s="106">
        <v>0.78223298210447201</v>
      </c>
      <c r="F18750" s="107">
        <v>0.98533292299402953</v>
      </c>
      <c r="G18750" s="106">
        <v>0.47275231789462246</v>
      </c>
      <c r="H18750" s="107">
        <v>0.51697753891585396</v>
      </c>
      <c r="I18750" s="121" t="str">
        <f t="shared" si="292"/>
        <v>C</v>
      </c>
    </row>
    <row r="18751" spans="2:9" ht="12.75">
      <c r="B18751" s="102">
        <v>250291375</v>
      </c>
      <c r="C18751" s="106">
        <v>0.26393125670584539</v>
      </c>
      <c r="D18751" s="107">
        <v>0.35618027804874908</v>
      </c>
      <c r="E18751" s="106">
        <v>0.86530027193474535</v>
      </c>
      <c r="F18751" s="107">
        <v>9.0256857449583672E-2</v>
      </c>
      <c r="G18751" s="106">
        <v>0.49968358415193492</v>
      </c>
      <c r="H18751" s="107">
        <v>0.26430238638397374</v>
      </c>
      <c r="I18751" s="121" t="str">
        <f t="shared" si="292"/>
        <v>TH</v>
      </c>
    </row>
    <row r="18752" spans="2:9" ht="12.75">
      <c r="B18752" s="102">
        <v>250292078</v>
      </c>
      <c r="C18752" s="106">
        <v>0.28344509738003643</v>
      </c>
      <c r="D18752" s="107">
        <v>0.77682397294682426</v>
      </c>
      <c r="E18752" s="106">
        <v>0.17957449106843959</v>
      </c>
      <c r="F18752" s="107">
        <v>0.77531267720166852</v>
      </c>
      <c r="G18752" s="106">
        <v>0.98635019670736579</v>
      </c>
      <c r="H18752" s="107">
        <v>0.30649529654021457</v>
      </c>
      <c r="I18752" s="121" t="str">
        <f t="shared" si="292"/>
        <v>E</v>
      </c>
    </row>
    <row r="18753" spans="2:9" ht="12.75">
      <c r="B18753" s="102">
        <v>250293975</v>
      </c>
      <c r="C18753" s="106">
        <v>0.37139506125058563</v>
      </c>
      <c r="D18753" s="107">
        <v>0.21752600219514662</v>
      </c>
      <c r="E18753" s="106">
        <v>0.70897832480461109</v>
      </c>
      <c r="F18753" s="107">
        <v>0.10483633575778573</v>
      </c>
      <c r="G18753" s="106">
        <v>0.18532658851122008</v>
      </c>
      <c r="H18753" s="107">
        <v>0.61516206329766665</v>
      </c>
      <c r="I18753" s="121" t="str">
        <f t="shared" si="292"/>
        <v>TH</v>
      </c>
    </row>
    <row r="18754" spans="2:9" ht="12.75">
      <c r="B18754" s="102">
        <v>250297094</v>
      </c>
      <c r="C18754" s="106">
        <v>0.27448922823231703</v>
      </c>
      <c r="D18754" s="107">
        <v>0.56334472628414556</v>
      </c>
      <c r="E18754" s="106">
        <v>0.78590400346745981</v>
      </c>
      <c r="F18754" s="107">
        <v>0.49175008960929389</v>
      </c>
      <c r="G18754" s="106">
        <v>9.0650337386903423E-2</v>
      </c>
      <c r="H18754" s="107">
        <v>4.8604357224275141E-2</v>
      </c>
      <c r="I18754" s="121" t="str">
        <f t="shared" si="292"/>
        <v>TH</v>
      </c>
    </row>
    <row r="18755" spans="2:9" ht="12.75">
      <c r="B18755" s="102">
        <v>250297506</v>
      </c>
      <c r="C18755" s="106">
        <v>0.34580788069136403</v>
      </c>
      <c r="D18755" s="107">
        <v>0.75396974396149052</v>
      </c>
      <c r="E18755" s="106">
        <v>0.19898836020044275</v>
      </c>
      <c r="F18755" s="107">
        <v>0.74089050353526531</v>
      </c>
      <c r="G18755" s="106">
        <v>0.64136144578526388</v>
      </c>
      <c r="H18755" s="107">
        <v>0.44430228319056431</v>
      </c>
      <c r="I18755" s="121" t="str">
        <f t="shared" si="292"/>
        <v>DF</v>
      </c>
    </row>
    <row r="18756" spans="2:9" ht="12.75">
      <c r="B18756" s="102">
        <v>250299907</v>
      </c>
      <c r="C18756" s="106">
        <v>0.52878832960430566</v>
      </c>
      <c r="D18756" s="107">
        <v>0.44553651969882302</v>
      </c>
      <c r="E18756" s="106">
        <v>0.41172078663237244</v>
      </c>
      <c r="F18756" s="107">
        <v>0.71281555790200724</v>
      </c>
      <c r="G18756" s="106">
        <v>1.5504400652043282E-2</v>
      </c>
      <c r="H18756" s="107">
        <v>0.69552510314260618</v>
      </c>
      <c r="I18756" s="121" t="str">
        <f t="shared" si="292"/>
        <v>C</v>
      </c>
    </row>
    <row r="18757" spans="2:9" ht="12.75">
      <c r="B18757" s="102">
        <v>250303091</v>
      </c>
      <c r="C18757" s="106">
        <v>0.69135077774907128</v>
      </c>
      <c r="D18757" s="107">
        <v>0.25532262240487391</v>
      </c>
      <c r="E18757" s="106">
        <v>0.65521319522747001</v>
      </c>
      <c r="F18757" s="107">
        <v>0.94616358957832225</v>
      </c>
      <c r="G18757" s="106">
        <v>0.95496747395824344</v>
      </c>
      <c r="H18757" s="107">
        <v>2.7997045786801067E-2</v>
      </c>
      <c r="I18757" s="121" t="str">
        <f t="shared" ref="I18757:I18820" si="293">INDEX($C$3:$H$3, MATCH(MAX(C18757:H18757), C18757:H18757, 0))</f>
        <v>E</v>
      </c>
    </row>
    <row r="18758" spans="2:9" ht="12.75">
      <c r="B18758" s="102">
        <v>250303347</v>
      </c>
      <c r="C18758" s="106">
        <v>0.9747112253787682</v>
      </c>
      <c r="D18758" s="107">
        <v>0.69441766675861594</v>
      </c>
      <c r="E18758" s="106">
        <v>0.2078685505207869</v>
      </c>
      <c r="F18758" s="107">
        <v>0.22525607549675142</v>
      </c>
      <c r="G18758" s="106">
        <v>0.11387891571382314</v>
      </c>
      <c r="H18758" s="107">
        <v>0.21072644821817987</v>
      </c>
      <c r="I18758" s="121" t="str">
        <f t="shared" si="293"/>
        <v>FH</v>
      </c>
    </row>
    <row r="18759" spans="2:9" ht="12.75">
      <c r="B18759" s="102">
        <v>250303594</v>
      </c>
      <c r="C18759" s="106">
        <v>0.9868052661381217</v>
      </c>
      <c r="D18759" s="107">
        <v>0.56316998911765115</v>
      </c>
      <c r="E18759" s="106">
        <v>3.061326760072447E-2</v>
      </c>
      <c r="F18759" s="107">
        <v>0.84419910880605764</v>
      </c>
      <c r="G18759" s="106">
        <v>0.85581542897097029</v>
      </c>
      <c r="H18759" s="107">
        <v>0.93241816066034389</v>
      </c>
      <c r="I18759" s="121" t="str">
        <f t="shared" si="293"/>
        <v>FH</v>
      </c>
    </row>
    <row r="18760" spans="2:9" ht="12.75">
      <c r="B18760" s="102">
        <v>250310294</v>
      </c>
      <c r="C18760" s="106">
        <v>0.85830278709178653</v>
      </c>
      <c r="D18760" s="107">
        <v>8.137491217459214E-3</v>
      </c>
      <c r="E18760" s="106">
        <v>0.37593935990527516</v>
      </c>
      <c r="F18760" s="107">
        <v>0.20498050589100103</v>
      </c>
      <c r="G18760" s="106">
        <v>0.74596991349001751</v>
      </c>
      <c r="H18760" s="107">
        <v>0.13846837371175447</v>
      </c>
      <c r="I18760" s="121" t="str">
        <f t="shared" si="293"/>
        <v>FH</v>
      </c>
    </row>
    <row r="18761" spans="2:9" ht="12.75">
      <c r="B18761" s="102">
        <v>250311886</v>
      </c>
      <c r="C18761" s="106">
        <v>0.61889200874059824</v>
      </c>
      <c r="D18761" s="107">
        <v>0.41983231898015472</v>
      </c>
      <c r="E18761" s="106">
        <v>0.13207466653138589</v>
      </c>
      <c r="F18761" s="107">
        <v>0.28227927684601295</v>
      </c>
      <c r="G18761" s="106">
        <v>0.84827605335097855</v>
      </c>
      <c r="H18761" s="107">
        <v>0.2096022709488039</v>
      </c>
      <c r="I18761" s="121" t="str">
        <f t="shared" si="293"/>
        <v>E</v>
      </c>
    </row>
    <row r="18762" spans="2:9" ht="12.75">
      <c r="B18762" s="102">
        <v>250313601</v>
      </c>
      <c r="C18762" s="106">
        <v>0.68687324259685045</v>
      </c>
      <c r="D18762" s="107">
        <v>0.44751398184113</v>
      </c>
      <c r="E18762" s="106">
        <v>0.81797956962001361</v>
      </c>
      <c r="F18762" s="107">
        <v>0.92227332542455365</v>
      </c>
      <c r="G18762" s="106">
        <v>0.46448903525563257</v>
      </c>
      <c r="H18762" s="107">
        <v>0.48635270670710185</v>
      </c>
      <c r="I18762" s="121" t="str">
        <f t="shared" si="293"/>
        <v>C</v>
      </c>
    </row>
    <row r="18763" spans="2:9" ht="12.75">
      <c r="B18763" s="102">
        <v>250322438</v>
      </c>
      <c r="C18763" s="106">
        <v>0.76662492546202099</v>
      </c>
      <c r="D18763" s="107">
        <v>0.73787507477467962</v>
      </c>
      <c r="E18763" s="106">
        <v>0.18151494607870422</v>
      </c>
      <c r="F18763" s="107">
        <v>0.66055217862879356</v>
      </c>
      <c r="G18763" s="106">
        <v>0.12730666349163244</v>
      </c>
      <c r="H18763" s="107">
        <v>0.71443477499006436</v>
      </c>
      <c r="I18763" s="121" t="str">
        <f t="shared" si="293"/>
        <v>FH</v>
      </c>
    </row>
    <row r="18764" spans="2:9" ht="12.75">
      <c r="B18764" s="102">
        <v>250323470</v>
      </c>
      <c r="C18764" s="106">
        <v>0.4355420699763477</v>
      </c>
      <c r="D18764" s="107">
        <v>0.91945699448948881</v>
      </c>
      <c r="E18764" s="106">
        <v>0.9620357196065501</v>
      </c>
      <c r="F18764" s="107">
        <v>0.78081251255465456</v>
      </c>
      <c r="G18764" s="106">
        <v>0.6074663443559567</v>
      </c>
      <c r="H18764" s="107">
        <v>0.81410829675428431</v>
      </c>
      <c r="I18764" s="121" t="str">
        <f t="shared" si="293"/>
        <v>TH</v>
      </c>
    </row>
    <row r="18765" spans="2:9" ht="12.75">
      <c r="B18765" s="102">
        <v>250324525</v>
      </c>
      <c r="C18765" s="106">
        <v>0.81323875713157445</v>
      </c>
      <c r="D18765" s="107">
        <v>5.8455876053352895E-2</v>
      </c>
      <c r="E18765" s="106">
        <v>0.17452336102721677</v>
      </c>
      <c r="F18765" s="107">
        <v>0.78246005455736523</v>
      </c>
      <c r="G18765" s="106">
        <v>0.67910727720226949</v>
      </c>
      <c r="H18765" s="107">
        <v>0.73350008266878808</v>
      </c>
      <c r="I18765" s="121" t="str">
        <f t="shared" si="293"/>
        <v>FH</v>
      </c>
    </row>
    <row r="18766" spans="2:9" ht="12.75">
      <c r="B18766" s="102">
        <v>250327396</v>
      </c>
      <c r="C18766" s="106">
        <v>0.78978862990999454</v>
      </c>
      <c r="D18766" s="107">
        <v>0.85794542446370392</v>
      </c>
      <c r="E18766" s="106">
        <v>0.80730988868806008</v>
      </c>
      <c r="F18766" s="107">
        <v>0.30971002604979536</v>
      </c>
      <c r="G18766" s="106">
        <v>0.32779078576438625</v>
      </c>
      <c r="H18766" s="107">
        <v>0.55214560578819083</v>
      </c>
      <c r="I18766" s="121" t="str">
        <f t="shared" si="293"/>
        <v>DF</v>
      </c>
    </row>
    <row r="18767" spans="2:9" ht="12.75">
      <c r="B18767" s="102">
        <v>250328576</v>
      </c>
      <c r="C18767" s="106">
        <v>0.88039711440483082</v>
      </c>
      <c r="D18767" s="107">
        <v>0.61868969438097321</v>
      </c>
      <c r="E18767" s="106">
        <v>0.61337344481531186</v>
      </c>
      <c r="F18767" s="107">
        <v>0.65724386478262353</v>
      </c>
      <c r="G18767" s="106">
        <v>3.4587603481360141E-2</v>
      </c>
      <c r="H18767" s="107">
        <v>0.87434608913827461</v>
      </c>
      <c r="I18767" s="121" t="str">
        <f t="shared" si="293"/>
        <v>FH</v>
      </c>
    </row>
    <row r="18768" spans="2:9" ht="12.75">
      <c r="B18768" s="102">
        <v>250330086</v>
      </c>
      <c r="C18768" s="106">
        <v>0.79078056703054411</v>
      </c>
      <c r="D18768" s="107">
        <v>9.6747496436391245E-2</v>
      </c>
      <c r="E18768" s="106">
        <v>0.42086413296487368</v>
      </c>
      <c r="F18768" s="107">
        <v>0.64957457556159448</v>
      </c>
      <c r="G18768" s="106">
        <v>0.34673720746765646</v>
      </c>
      <c r="H18768" s="107">
        <v>0.39060807141131892</v>
      </c>
      <c r="I18768" s="121" t="str">
        <f t="shared" si="293"/>
        <v>FH</v>
      </c>
    </row>
    <row r="18769" spans="2:9" ht="12.75">
      <c r="B18769" s="102">
        <v>250330373</v>
      </c>
      <c r="C18769" s="106">
        <v>0.86342387221659678</v>
      </c>
      <c r="D18769" s="107">
        <v>0.82450331447313308</v>
      </c>
      <c r="E18769" s="106">
        <v>0.44153933574911042</v>
      </c>
      <c r="F18769" s="107">
        <v>0.86790927486310432</v>
      </c>
      <c r="G18769" s="106">
        <v>2.9121969242982271E-2</v>
      </c>
      <c r="H18769" s="107">
        <v>2.768930665220104E-3</v>
      </c>
      <c r="I18769" s="121" t="str">
        <f t="shared" si="293"/>
        <v>C</v>
      </c>
    </row>
    <row r="18770" spans="2:9" ht="12.75">
      <c r="B18770" s="102">
        <v>250332593</v>
      </c>
      <c r="C18770" s="106">
        <v>0.81270358878429527</v>
      </c>
      <c r="D18770" s="107">
        <v>0.92167466461416092</v>
      </c>
      <c r="E18770" s="106">
        <v>0.94257675744625713</v>
      </c>
      <c r="F18770" s="107">
        <v>0.61988216701426846</v>
      </c>
      <c r="G18770" s="106">
        <v>0.39237638130107033</v>
      </c>
      <c r="H18770" s="107">
        <v>0.31525292769926949</v>
      </c>
      <c r="I18770" s="121" t="str">
        <f t="shared" si="293"/>
        <v>TH</v>
      </c>
    </row>
    <row r="18771" spans="2:9" ht="12.75">
      <c r="B18771" s="102">
        <v>250332643</v>
      </c>
      <c r="C18771" s="106">
        <v>0.53736332612056525</v>
      </c>
      <c r="D18771" s="107">
        <v>0.58005073043814748</v>
      </c>
      <c r="E18771" s="106">
        <v>0.60113603553508144</v>
      </c>
      <c r="F18771" s="107">
        <v>0.3018900130107105</v>
      </c>
      <c r="G18771" s="106">
        <v>0.35834942715938434</v>
      </c>
      <c r="H18771" s="107">
        <v>0.62641275130924212</v>
      </c>
      <c r="I18771" s="121" t="str">
        <f t="shared" si="293"/>
        <v>BH</v>
      </c>
    </row>
    <row r="18772" spans="2:9" ht="12.75">
      <c r="B18772" s="102">
        <v>250336801</v>
      </c>
      <c r="C18772" s="106">
        <v>0.58429751440175481</v>
      </c>
      <c r="D18772" s="107">
        <v>0.89922663974064809</v>
      </c>
      <c r="E18772" s="106">
        <v>0.62318837076060052</v>
      </c>
      <c r="F18772" s="107">
        <v>0.8791785316705889</v>
      </c>
      <c r="G18772" s="106">
        <v>0.53860573441297377</v>
      </c>
      <c r="H18772" s="107">
        <v>0.38741089143403684</v>
      </c>
      <c r="I18772" s="121" t="str">
        <f t="shared" si="293"/>
        <v>DF</v>
      </c>
    </row>
    <row r="18773" spans="2:9" ht="12.75">
      <c r="B18773" s="102">
        <v>250343509</v>
      </c>
      <c r="C18773" s="106">
        <v>0.15987355758479804</v>
      </c>
      <c r="D18773" s="107">
        <v>0.46491778943422646</v>
      </c>
      <c r="E18773" s="106">
        <v>0.27190015747425322</v>
      </c>
      <c r="F18773" s="107">
        <v>0.99259028823961648</v>
      </c>
      <c r="G18773" s="106">
        <v>0.33677995945191941</v>
      </c>
      <c r="H18773" s="107">
        <v>0.85708076124997756</v>
      </c>
      <c r="I18773" s="121" t="str">
        <f t="shared" si="293"/>
        <v>C</v>
      </c>
    </row>
    <row r="18774" spans="2:9" ht="12.75">
      <c r="B18774" s="102">
        <v>250344879</v>
      </c>
      <c r="C18774" s="106">
        <v>0.8788129509979008</v>
      </c>
      <c r="D18774" s="107">
        <v>0.9503275377773186</v>
      </c>
      <c r="E18774" s="106">
        <v>0.64658027965595499</v>
      </c>
      <c r="F18774" s="107">
        <v>0.67991549726015643</v>
      </c>
      <c r="G18774" s="106">
        <v>0.15732982902825277</v>
      </c>
      <c r="H18774" s="107">
        <v>0.37365228105411319</v>
      </c>
      <c r="I18774" s="121" t="str">
        <f t="shared" si="293"/>
        <v>DF</v>
      </c>
    </row>
    <row r="18775" spans="2:9" ht="12.75">
      <c r="B18775" s="102">
        <v>250351958</v>
      </c>
      <c r="C18775" s="106">
        <v>0.18474151579466547</v>
      </c>
      <c r="D18775" s="107">
        <v>5.774947688892329E-2</v>
      </c>
      <c r="E18775" s="106">
        <v>0.76723477963087583</v>
      </c>
      <c r="F18775" s="107">
        <v>8.2287784691063681E-2</v>
      </c>
      <c r="G18775" s="106">
        <v>0.84455487561330833</v>
      </c>
      <c r="H18775" s="107">
        <v>0.10439765516185417</v>
      </c>
      <c r="I18775" s="121" t="str">
        <f t="shared" si="293"/>
        <v>E</v>
      </c>
    </row>
    <row r="18776" spans="2:9" ht="12.75">
      <c r="B18776" s="102">
        <v>250354053</v>
      </c>
      <c r="C18776" s="106">
        <v>0.93797354565153501</v>
      </c>
      <c r="D18776" s="107">
        <v>0.87133054955306832</v>
      </c>
      <c r="E18776" s="106">
        <v>2.1175137942683442E-2</v>
      </c>
      <c r="F18776" s="107">
        <v>0.39121226511765705</v>
      </c>
      <c r="G18776" s="106">
        <v>0.69238328398839943</v>
      </c>
      <c r="H18776" s="107">
        <v>0.67101215814312098</v>
      </c>
      <c r="I18776" s="121" t="str">
        <f t="shared" si="293"/>
        <v>FH</v>
      </c>
    </row>
    <row r="18777" spans="2:9" ht="12.75">
      <c r="B18777" s="102">
        <v>250354637</v>
      </c>
      <c r="C18777" s="106">
        <v>0.28761340568233185</v>
      </c>
      <c r="D18777" s="107">
        <v>0.41296321423525106</v>
      </c>
      <c r="E18777" s="106">
        <v>0.32264005610319657</v>
      </c>
      <c r="F18777" s="107">
        <v>0.91808438434711359</v>
      </c>
      <c r="G18777" s="106">
        <v>0.14266344297824141</v>
      </c>
      <c r="H18777" s="107">
        <v>0.65254237969161477</v>
      </c>
      <c r="I18777" s="121" t="str">
        <f t="shared" si="293"/>
        <v>C</v>
      </c>
    </row>
    <row r="18778" spans="2:9" ht="12.75">
      <c r="B18778" s="102">
        <v>250356344</v>
      </c>
      <c r="C18778" s="106">
        <v>0.12384483206117691</v>
      </c>
      <c r="D18778" s="107">
        <v>0.27316998417159777</v>
      </c>
      <c r="E18778" s="106">
        <v>0.35947951317546334</v>
      </c>
      <c r="F18778" s="107">
        <v>0.42723564148950399</v>
      </c>
      <c r="G18778" s="106">
        <v>0.83628912659093357</v>
      </c>
      <c r="H18778" s="107">
        <v>0.92853626412886303</v>
      </c>
      <c r="I18778" s="121" t="str">
        <f t="shared" si="293"/>
        <v>BH</v>
      </c>
    </row>
    <row r="18779" spans="2:9" ht="12.75">
      <c r="B18779" s="102">
        <v>250359602</v>
      </c>
      <c r="C18779" s="106">
        <v>0.88688932921843033</v>
      </c>
      <c r="D18779" s="107">
        <v>0.23100607578297083</v>
      </c>
      <c r="E18779" s="106">
        <v>0.87312753574732049</v>
      </c>
      <c r="F18779" s="107">
        <v>0.21625067834550382</v>
      </c>
      <c r="G18779" s="106">
        <v>0.95172421886138636</v>
      </c>
      <c r="H18779" s="107">
        <v>0.93288100344274749</v>
      </c>
      <c r="I18779" s="121" t="str">
        <f t="shared" si="293"/>
        <v>E</v>
      </c>
    </row>
    <row r="18780" spans="2:9" ht="12.75">
      <c r="B18780" s="102">
        <v>250362161</v>
      </c>
      <c r="C18780" s="106">
        <v>0.32805832706378113</v>
      </c>
      <c r="D18780" s="107">
        <v>0.15811929090500243</v>
      </c>
      <c r="E18780" s="106">
        <v>0.12124569792231821</v>
      </c>
      <c r="F18780" s="107">
        <v>0.57232341248728447</v>
      </c>
      <c r="G18780" s="106">
        <v>0.71192086835785773</v>
      </c>
      <c r="H18780" s="107">
        <v>0.51516098558314649</v>
      </c>
      <c r="I18780" s="121" t="str">
        <f t="shared" si="293"/>
        <v>E</v>
      </c>
    </row>
    <row r="18781" spans="2:9" ht="12.75">
      <c r="B18781" s="102">
        <v>250363794</v>
      </c>
      <c r="C18781" s="106">
        <v>0.93076027850148257</v>
      </c>
      <c r="D18781" s="107">
        <v>0.8272867508203321</v>
      </c>
      <c r="E18781" s="106">
        <v>0.40324164961638709</v>
      </c>
      <c r="F18781" s="107">
        <v>0.78105543978487058</v>
      </c>
      <c r="G18781" s="106">
        <v>0.86569879533716643</v>
      </c>
      <c r="H18781" s="107">
        <v>0.45018026615530404</v>
      </c>
      <c r="I18781" s="121" t="str">
        <f t="shared" si="293"/>
        <v>FH</v>
      </c>
    </row>
    <row r="18782" spans="2:9" ht="12.75">
      <c r="B18782" s="102">
        <v>250367341</v>
      </c>
      <c r="C18782" s="106">
        <v>0.91702434299034996</v>
      </c>
      <c r="D18782" s="107">
        <v>0.52632423924312621</v>
      </c>
      <c r="E18782" s="106">
        <v>0.57139225258413529</v>
      </c>
      <c r="F18782" s="107">
        <v>0.8537981006153732</v>
      </c>
      <c r="G18782" s="106">
        <v>7.6276345494041387E-2</v>
      </c>
      <c r="H18782" s="107">
        <v>0.30831826110589944</v>
      </c>
      <c r="I18782" s="121" t="str">
        <f t="shared" si="293"/>
        <v>FH</v>
      </c>
    </row>
    <row r="18783" spans="2:9" ht="12.75">
      <c r="B18783" s="102">
        <v>250368687</v>
      </c>
      <c r="C18783" s="106">
        <v>0.34823614790643997</v>
      </c>
      <c r="D18783" s="107">
        <v>0.31055042760409712</v>
      </c>
      <c r="E18783" s="106">
        <v>0.43044921078107135</v>
      </c>
      <c r="F18783" s="107">
        <v>7.0388502652159124E-2</v>
      </c>
      <c r="G18783" s="106">
        <v>0.7062085350082139</v>
      </c>
      <c r="H18783" s="107">
        <v>6.7868781353603858E-2</v>
      </c>
      <c r="I18783" s="121" t="str">
        <f t="shared" si="293"/>
        <v>E</v>
      </c>
    </row>
    <row r="18784" spans="2:9" ht="12.75">
      <c r="B18784" s="102">
        <v>250376063</v>
      </c>
      <c r="C18784" s="106">
        <v>0.73040311904099919</v>
      </c>
      <c r="D18784" s="107">
        <v>0.29697729504106563</v>
      </c>
      <c r="E18784" s="106">
        <v>1.9022450956557968E-2</v>
      </c>
      <c r="F18784" s="107">
        <v>0.59349615164846892</v>
      </c>
      <c r="G18784" s="106">
        <v>0.70656963948467855</v>
      </c>
      <c r="H18784" s="107">
        <v>0.71386215271536901</v>
      </c>
      <c r="I18784" s="121" t="str">
        <f t="shared" si="293"/>
        <v>FH</v>
      </c>
    </row>
    <row r="18785" spans="2:9" ht="12.75">
      <c r="B18785" s="102">
        <v>250376912</v>
      </c>
      <c r="C18785" s="106">
        <v>0.15236244224044881</v>
      </c>
      <c r="D18785" s="107">
        <v>0.72566978387405978</v>
      </c>
      <c r="E18785" s="106">
        <v>0.47570113226310995</v>
      </c>
      <c r="F18785" s="107">
        <v>0.55386677792715533</v>
      </c>
      <c r="G18785" s="106">
        <v>0.62811841948961145</v>
      </c>
      <c r="H18785" s="107">
        <v>1.101131183802373E-2</v>
      </c>
      <c r="I18785" s="121" t="str">
        <f t="shared" si="293"/>
        <v>DF</v>
      </c>
    </row>
    <row r="18786" spans="2:9" ht="12.75">
      <c r="B18786" s="102">
        <v>250378069</v>
      </c>
      <c r="C18786" s="106">
        <v>0.80364415799763922</v>
      </c>
      <c r="D18786" s="107">
        <v>0.91766714102563207</v>
      </c>
      <c r="E18786" s="106">
        <v>0.65785029944344764</v>
      </c>
      <c r="F18786" s="107">
        <v>0.59580692031110982</v>
      </c>
      <c r="G18786" s="106">
        <v>0.26604982143541189</v>
      </c>
      <c r="H18786" s="107">
        <v>6.8239039359612619E-2</v>
      </c>
      <c r="I18786" s="121" t="str">
        <f t="shared" si="293"/>
        <v>DF</v>
      </c>
    </row>
    <row r="18787" spans="2:9" ht="12.75">
      <c r="B18787" s="102">
        <v>250379298</v>
      </c>
      <c r="C18787" s="106">
        <v>0.2930425990495964</v>
      </c>
      <c r="D18787" s="107">
        <v>0.46091589985239168</v>
      </c>
      <c r="E18787" s="106">
        <v>1.9123862760820565E-2</v>
      </c>
      <c r="F18787" s="107">
        <v>6.6984352895618215E-3</v>
      </c>
      <c r="G18787" s="106">
        <v>0.40882395187409415</v>
      </c>
      <c r="H18787" s="107">
        <v>0.33646110102466698</v>
      </c>
      <c r="I18787" s="121" t="str">
        <f t="shared" si="293"/>
        <v>DF</v>
      </c>
    </row>
    <row r="18788" spans="2:9" ht="12.75">
      <c r="B18788" s="102">
        <v>250383091</v>
      </c>
      <c r="C18788" s="106">
        <v>0.87802455018483005</v>
      </c>
      <c r="D18788" s="107">
        <v>0.23506585234708788</v>
      </c>
      <c r="E18788" s="106">
        <v>0.29694384857834244</v>
      </c>
      <c r="F18788" s="107">
        <v>0.78036512553194481</v>
      </c>
      <c r="G18788" s="106">
        <v>0.91380304551663172</v>
      </c>
      <c r="H18788" s="107">
        <v>0.15500047857024946</v>
      </c>
      <c r="I18788" s="121" t="str">
        <f t="shared" si="293"/>
        <v>E</v>
      </c>
    </row>
    <row r="18789" spans="2:9" ht="12.75">
      <c r="B18789" s="102">
        <v>250384206</v>
      </c>
      <c r="C18789" s="106">
        <v>0.17066066654931999</v>
      </c>
      <c r="D18789" s="107">
        <v>0.82873620616501897</v>
      </c>
      <c r="E18789" s="106">
        <v>6.0037424732151123E-5</v>
      </c>
      <c r="F18789" s="107">
        <v>0.87955146806946516</v>
      </c>
      <c r="G18789" s="106">
        <v>0.82155174305538314</v>
      </c>
      <c r="H18789" s="107">
        <v>0.2790016368436179</v>
      </c>
      <c r="I18789" s="121" t="str">
        <f t="shared" si="293"/>
        <v>C</v>
      </c>
    </row>
    <row r="18790" spans="2:9" ht="12.75">
      <c r="B18790" s="102">
        <v>250384592</v>
      </c>
      <c r="C18790" s="106">
        <v>2.2755570552661197E-2</v>
      </c>
      <c r="D18790" s="107">
        <v>0.93223344267146935</v>
      </c>
      <c r="E18790" s="106">
        <v>0.29493118001361052</v>
      </c>
      <c r="F18790" s="107">
        <v>0.59004614658297383</v>
      </c>
      <c r="G18790" s="106">
        <v>0.5132703521676758</v>
      </c>
      <c r="H18790" s="107">
        <v>0.55182249984902576</v>
      </c>
      <c r="I18790" s="121" t="str">
        <f t="shared" si="293"/>
        <v>DF</v>
      </c>
    </row>
    <row r="18791" spans="2:9" ht="12.75">
      <c r="B18791" s="102">
        <v>250386046</v>
      </c>
      <c r="C18791" s="106">
        <v>0.98360839588116034</v>
      </c>
      <c r="D18791" s="107">
        <v>0.24609832644485419</v>
      </c>
      <c r="E18791" s="106">
        <v>0.66494456787432377</v>
      </c>
      <c r="F18791" s="107">
        <v>0.53345655650131119</v>
      </c>
      <c r="G18791" s="106">
        <v>0.30952964608220679</v>
      </c>
      <c r="H18791" s="107">
        <v>8.8575165103721432E-2</v>
      </c>
      <c r="I18791" s="121" t="str">
        <f t="shared" si="293"/>
        <v>FH</v>
      </c>
    </row>
    <row r="18792" spans="2:9" ht="12.75">
      <c r="B18792" s="102">
        <v>250386830</v>
      </c>
      <c r="C18792" s="106">
        <v>0.82238946400324853</v>
      </c>
      <c r="D18792" s="107">
        <v>0.71494257148388507</v>
      </c>
      <c r="E18792" s="106">
        <v>0.40753712310263346</v>
      </c>
      <c r="F18792" s="107">
        <v>0.87389643887255009</v>
      </c>
      <c r="G18792" s="106">
        <v>0.75126008753285589</v>
      </c>
      <c r="H18792" s="107">
        <v>0.73176374933004529</v>
      </c>
      <c r="I18792" s="121" t="str">
        <f t="shared" si="293"/>
        <v>C</v>
      </c>
    </row>
    <row r="18793" spans="2:9" ht="12.75">
      <c r="B18793" s="102">
        <v>250387588</v>
      </c>
      <c r="C18793" s="106">
        <v>0.29802720147122974</v>
      </c>
      <c r="D18793" s="107">
        <v>0.28762476985042329</v>
      </c>
      <c r="E18793" s="106">
        <v>0.62567335922741929</v>
      </c>
      <c r="F18793" s="107">
        <v>0.35067925346972673</v>
      </c>
      <c r="G18793" s="106">
        <v>0.54293303602313614</v>
      </c>
      <c r="H18793" s="107">
        <v>0.19929519930635831</v>
      </c>
      <c r="I18793" s="121" t="str">
        <f t="shared" si="293"/>
        <v>TH</v>
      </c>
    </row>
    <row r="18794" spans="2:9" ht="12.75">
      <c r="B18794" s="102">
        <v>250389264</v>
      </c>
      <c r="C18794" s="106">
        <v>0.59710256835225728</v>
      </c>
      <c r="D18794" s="107">
        <v>0.41224510390069913</v>
      </c>
      <c r="E18794" s="106">
        <v>0.91178436089931481</v>
      </c>
      <c r="F18794" s="107">
        <v>0.87858378351286515</v>
      </c>
      <c r="G18794" s="106">
        <v>0.90300498872006174</v>
      </c>
      <c r="H18794" s="107">
        <v>0.94156400804117624</v>
      </c>
      <c r="I18794" s="121" t="str">
        <f t="shared" si="293"/>
        <v>BH</v>
      </c>
    </row>
    <row r="18795" spans="2:9" ht="12.75">
      <c r="B18795" s="102">
        <v>250390524</v>
      </c>
      <c r="C18795" s="106">
        <v>0.16739347338745869</v>
      </c>
      <c r="D18795" s="107">
        <v>0.36030897498183578</v>
      </c>
      <c r="E18795" s="106">
        <v>3.6475438630408252E-2</v>
      </c>
      <c r="F18795" s="107">
        <v>0.89026670108942074</v>
      </c>
      <c r="G18795" s="106">
        <v>0.74507974342413164</v>
      </c>
      <c r="H18795" s="107">
        <v>0.42631222924121137</v>
      </c>
      <c r="I18795" s="121" t="str">
        <f t="shared" si="293"/>
        <v>C</v>
      </c>
    </row>
    <row r="18796" spans="2:9" ht="12.75">
      <c r="B18796" s="102">
        <v>250392126</v>
      </c>
      <c r="C18796" s="106">
        <v>0.49802301385454006</v>
      </c>
      <c r="D18796" s="107">
        <v>0.69115309325474295</v>
      </c>
      <c r="E18796" s="106">
        <v>0.60729749568434555</v>
      </c>
      <c r="F18796" s="107">
        <v>0.55492404081569258</v>
      </c>
      <c r="G18796" s="106">
        <v>0.12916657057469028</v>
      </c>
      <c r="H18796" s="107">
        <v>6.6036625291324924E-2</v>
      </c>
      <c r="I18796" s="121" t="str">
        <f t="shared" si="293"/>
        <v>DF</v>
      </c>
    </row>
    <row r="18797" spans="2:9" ht="12.75">
      <c r="B18797" s="102">
        <v>250394296</v>
      </c>
      <c r="C18797" s="106">
        <v>0.19336531651112931</v>
      </c>
      <c r="D18797" s="107">
        <v>0.55530672077368792</v>
      </c>
      <c r="E18797" s="106">
        <v>0.25167847417980171</v>
      </c>
      <c r="F18797" s="107">
        <v>0.33150692006151905</v>
      </c>
      <c r="G18797" s="106">
        <v>0.13653033920239688</v>
      </c>
      <c r="H18797" s="107">
        <v>0.82664071276466755</v>
      </c>
      <c r="I18797" s="121" t="str">
        <f t="shared" si="293"/>
        <v>BH</v>
      </c>
    </row>
    <row r="18798" spans="2:9" ht="12.75">
      <c r="B18798" s="102">
        <v>250394443</v>
      </c>
      <c r="C18798" s="106">
        <v>0.42671688470269986</v>
      </c>
      <c r="D18798" s="107">
        <v>0.62458151121600869</v>
      </c>
      <c r="E18798" s="106">
        <v>0.37721595066676539</v>
      </c>
      <c r="F18798" s="107">
        <v>0.55464487305559285</v>
      </c>
      <c r="G18798" s="106">
        <v>0.12799001267332799</v>
      </c>
      <c r="H18798" s="107">
        <v>0.79450687899217343</v>
      </c>
      <c r="I18798" s="121" t="str">
        <f t="shared" si="293"/>
        <v>BH</v>
      </c>
    </row>
    <row r="18799" spans="2:9" ht="12.75">
      <c r="B18799" s="102">
        <v>250395425</v>
      </c>
      <c r="C18799" s="106">
        <v>0.1567177535753459</v>
      </c>
      <c r="D18799" s="107">
        <v>0.25559708557081584</v>
      </c>
      <c r="E18799" s="106">
        <v>0.69978771908080262</v>
      </c>
      <c r="F18799" s="107">
        <v>0.37100713610967073</v>
      </c>
      <c r="G18799" s="106">
        <v>0.75301962374754283</v>
      </c>
      <c r="H18799" s="107">
        <v>0.45718444852905904</v>
      </c>
      <c r="I18799" s="121" t="str">
        <f t="shared" si="293"/>
        <v>E</v>
      </c>
    </row>
    <row r="18800" spans="2:9" ht="12.75">
      <c r="B18800" s="102">
        <v>250396373</v>
      </c>
      <c r="C18800" s="106">
        <v>0.7510788162457791</v>
      </c>
      <c r="D18800" s="107">
        <v>0.49630806350162104</v>
      </c>
      <c r="E18800" s="106">
        <v>0.29982482136203048</v>
      </c>
      <c r="F18800" s="107">
        <v>0.33103813590907682</v>
      </c>
      <c r="G18800" s="106">
        <v>0.7372847501212112</v>
      </c>
      <c r="H18800" s="107">
        <v>0.15343287561299079</v>
      </c>
      <c r="I18800" s="121" t="str">
        <f t="shared" si="293"/>
        <v>FH</v>
      </c>
    </row>
    <row r="18801" spans="2:9" ht="12.75">
      <c r="B18801" s="102">
        <v>250399616</v>
      </c>
      <c r="C18801" s="106">
        <v>0.77472240359916578</v>
      </c>
      <c r="D18801" s="107">
        <v>0.92561051932824823</v>
      </c>
      <c r="E18801" s="106">
        <v>0.23803368965584371</v>
      </c>
      <c r="F18801" s="107">
        <v>9.3188726471447936E-2</v>
      </c>
      <c r="G18801" s="106">
        <v>0.80345139134449362</v>
      </c>
      <c r="H18801" s="107">
        <v>0.71655953103536629</v>
      </c>
      <c r="I18801" s="121" t="str">
        <f t="shared" si="293"/>
        <v>DF</v>
      </c>
    </row>
    <row r="18802" spans="2:9" ht="12.75">
      <c r="B18802" s="102">
        <v>250400400</v>
      </c>
      <c r="C18802" s="106">
        <v>0.84778968501582552</v>
      </c>
      <c r="D18802" s="107">
        <v>3.7338955018061615E-2</v>
      </c>
      <c r="E18802" s="106">
        <v>0.28674884276424506</v>
      </c>
      <c r="F18802" s="107">
        <v>0.70617113716378732</v>
      </c>
      <c r="G18802" s="106">
        <v>0.82911860189851883</v>
      </c>
      <c r="H18802" s="107">
        <v>0.54256977339999324</v>
      </c>
      <c r="I18802" s="121" t="str">
        <f t="shared" si="293"/>
        <v>FH</v>
      </c>
    </row>
    <row r="18803" spans="2:9" ht="12.75">
      <c r="B18803" s="102">
        <v>250408050</v>
      </c>
      <c r="C18803" s="106">
        <v>0.44721904563052473</v>
      </c>
      <c r="D18803" s="107">
        <v>0.51162178315892781</v>
      </c>
      <c r="E18803" s="106">
        <v>0.21978433857487634</v>
      </c>
      <c r="F18803" s="107">
        <v>0.44276128839461393</v>
      </c>
      <c r="G18803" s="106">
        <v>0.20603154276467261</v>
      </c>
      <c r="H18803" s="107">
        <v>0.80366572422407678</v>
      </c>
      <c r="I18803" s="121" t="str">
        <f t="shared" si="293"/>
        <v>BH</v>
      </c>
    </row>
    <row r="18804" spans="2:9" ht="12.75">
      <c r="B18804" s="102">
        <v>250408073</v>
      </c>
      <c r="C18804" s="106">
        <v>0.29981488322985417</v>
      </c>
      <c r="D18804" s="107">
        <v>0.15280028157453884</v>
      </c>
      <c r="E18804" s="106">
        <v>0.59776176407439063</v>
      </c>
      <c r="F18804" s="107">
        <v>0.57297052704631413</v>
      </c>
      <c r="G18804" s="106">
        <v>0.95711410152196896</v>
      </c>
      <c r="H18804" s="107">
        <v>0.21570177824091918</v>
      </c>
      <c r="I18804" s="121" t="str">
        <f t="shared" si="293"/>
        <v>E</v>
      </c>
    </row>
    <row r="18805" spans="2:9" ht="12.75">
      <c r="B18805" s="102">
        <v>250409748</v>
      </c>
      <c r="C18805" s="106">
        <v>0.58800452035759054</v>
      </c>
      <c r="D18805" s="107">
        <v>0.4783679405904202</v>
      </c>
      <c r="E18805" s="106">
        <v>0.1725914229124248</v>
      </c>
      <c r="F18805" s="107">
        <v>0.65472978638065449</v>
      </c>
      <c r="G18805" s="106">
        <v>0.66282311682594131</v>
      </c>
      <c r="H18805" s="107">
        <v>0.6326189047138584</v>
      </c>
      <c r="I18805" s="121" t="str">
        <f t="shared" si="293"/>
        <v>E</v>
      </c>
    </row>
    <row r="18806" spans="2:9" ht="12.75">
      <c r="B18806" s="102">
        <v>250409904</v>
      </c>
      <c r="C18806" s="106">
        <v>0.64302687091626898</v>
      </c>
      <c r="D18806" s="107">
        <v>0.79893456736025192</v>
      </c>
      <c r="E18806" s="106">
        <v>0.21795584634277532</v>
      </c>
      <c r="F18806" s="107">
        <v>0.73431614726505079</v>
      </c>
      <c r="G18806" s="106">
        <v>0.52092875173767172</v>
      </c>
      <c r="H18806" s="107">
        <v>0.29867607130690033</v>
      </c>
      <c r="I18806" s="121" t="str">
        <f t="shared" si="293"/>
        <v>DF</v>
      </c>
    </row>
    <row r="18807" spans="2:9" ht="12.75">
      <c r="B18807" s="102">
        <v>250415779</v>
      </c>
      <c r="C18807" s="106">
        <v>0.70096859363124797</v>
      </c>
      <c r="D18807" s="107">
        <v>0.1214063024828258</v>
      </c>
      <c r="E18807" s="106">
        <v>2.3394092939398092E-2</v>
      </c>
      <c r="F18807" s="107">
        <v>0.22978711684126818</v>
      </c>
      <c r="G18807" s="106">
        <v>0.26239941498616393</v>
      </c>
      <c r="H18807" s="107">
        <v>0.47147726564698189</v>
      </c>
      <c r="I18807" s="121" t="str">
        <f t="shared" si="293"/>
        <v>FH</v>
      </c>
    </row>
    <row r="18808" spans="2:9" ht="12.75">
      <c r="B18808" s="102">
        <v>250416300</v>
      </c>
      <c r="C18808" s="106">
        <v>0.22865239773077217</v>
      </c>
      <c r="D18808" s="107">
        <v>0.78098441931912022</v>
      </c>
      <c r="E18808" s="106">
        <v>0.40827322521452092</v>
      </c>
      <c r="F18808" s="107">
        <v>0.90431121941751424</v>
      </c>
      <c r="G18808" s="106">
        <v>0.14695212870503682</v>
      </c>
      <c r="H18808" s="107">
        <v>0.69732093111520999</v>
      </c>
      <c r="I18808" s="121" t="str">
        <f t="shared" si="293"/>
        <v>C</v>
      </c>
    </row>
    <row r="18809" spans="2:9" ht="12.75">
      <c r="B18809" s="102">
        <v>250416554</v>
      </c>
      <c r="C18809" s="106">
        <v>0.33364898818023914</v>
      </c>
      <c r="D18809" s="107">
        <v>2.9613850299428757E-2</v>
      </c>
      <c r="E18809" s="106">
        <v>0.10438722305142223</v>
      </c>
      <c r="F18809" s="107">
        <v>0.58359941685224248</v>
      </c>
      <c r="G18809" s="106">
        <v>0.21676104784117678</v>
      </c>
      <c r="H18809" s="107">
        <v>0.59029598355405311</v>
      </c>
      <c r="I18809" s="121" t="str">
        <f t="shared" si="293"/>
        <v>BH</v>
      </c>
    </row>
    <row r="18810" spans="2:9" ht="12.75">
      <c r="B18810" s="102">
        <v>250416876</v>
      </c>
      <c r="C18810" s="106">
        <v>0.26222357334099033</v>
      </c>
      <c r="D18810" s="107">
        <v>0.57830954493141462</v>
      </c>
      <c r="E18810" s="106">
        <v>2.0885384357103298E-2</v>
      </c>
      <c r="F18810" s="107">
        <v>0.42304894466877307</v>
      </c>
      <c r="G18810" s="106">
        <v>0.64876758212340846</v>
      </c>
      <c r="H18810" s="107">
        <v>0.97988908121280294</v>
      </c>
      <c r="I18810" s="121" t="str">
        <f t="shared" si="293"/>
        <v>BH</v>
      </c>
    </row>
    <row r="18811" spans="2:9" ht="12.75">
      <c r="B18811" s="102">
        <v>250418518</v>
      </c>
      <c r="C18811" s="106">
        <v>0.20778430138631876</v>
      </c>
      <c r="D18811" s="107">
        <v>0.28723767202669492</v>
      </c>
      <c r="E18811" s="106">
        <v>0.15403930458561543</v>
      </c>
      <c r="F18811" s="107">
        <v>0.4192985294811804</v>
      </c>
      <c r="G18811" s="106">
        <v>0.83615123548081272</v>
      </c>
      <c r="H18811" s="107">
        <v>0.768397148116722</v>
      </c>
      <c r="I18811" s="121" t="str">
        <f t="shared" si="293"/>
        <v>E</v>
      </c>
    </row>
    <row r="18812" spans="2:9" ht="12.75">
      <c r="B18812" s="102">
        <v>250418989</v>
      </c>
      <c r="C18812" s="106">
        <v>0.46361354272215838</v>
      </c>
      <c r="D18812" s="107">
        <v>0.43747026963164631</v>
      </c>
      <c r="E18812" s="106">
        <v>0.32529404917516014</v>
      </c>
      <c r="F18812" s="107">
        <v>0.22335972415913563</v>
      </c>
      <c r="G18812" s="106">
        <v>0.44030917940727576</v>
      </c>
      <c r="H18812" s="107">
        <v>0.48811815236533018</v>
      </c>
      <c r="I18812" s="121" t="str">
        <f t="shared" si="293"/>
        <v>BH</v>
      </c>
    </row>
    <row r="18813" spans="2:9" ht="12.75">
      <c r="B18813" s="102">
        <v>250420127</v>
      </c>
      <c r="C18813" s="106">
        <v>0.13274906910716844</v>
      </c>
      <c r="D18813" s="107">
        <v>0.60445207435001436</v>
      </c>
      <c r="E18813" s="106">
        <v>0.17118174301802025</v>
      </c>
      <c r="F18813" s="107">
        <v>0.25624883086149652</v>
      </c>
      <c r="G18813" s="106">
        <v>0.72316157810231974</v>
      </c>
      <c r="H18813" s="107">
        <v>0.40189699465099604</v>
      </c>
      <c r="I18813" s="121" t="str">
        <f t="shared" si="293"/>
        <v>E</v>
      </c>
    </row>
    <row r="18814" spans="2:9" ht="12.75">
      <c r="B18814" s="102">
        <v>250421091</v>
      </c>
      <c r="C18814" s="106">
        <v>0.8216788768044605</v>
      </c>
      <c r="D18814" s="107">
        <v>0.12939001948306927</v>
      </c>
      <c r="E18814" s="106">
        <v>0.75569024989100964</v>
      </c>
      <c r="F18814" s="107">
        <v>0.87194986097922644</v>
      </c>
      <c r="G18814" s="106">
        <v>0.46975943360153249</v>
      </c>
      <c r="H18814" s="107">
        <v>0.87247874555914873</v>
      </c>
      <c r="I18814" s="121" t="str">
        <f t="shared" si="293"/>
        <v>BH</v>
      </c>
    </row>
    <row r="18815" spans="2:9" ht="12.75">
      <c r="B18815" s="102">
        <v>250422305</v>
      </c>
      <c r="C18815" s="106">
        <v>0.14724030233612062</v>
      </c>
      <c r="D18815" s="107">
        <v>0.68037386127537136</v>
      </c>
      <c r="E18815" s="106">
        <v>0.32683152077446209</v>
      </c>
      <c r="F18815" s="107">
        <v>0.50236961997490259</v>
      </c>
      <c r="G18815" s="106">
        <v>0.51741893363646474</v>
      </c>
      <c r="H18815" s="107">
        <v>0.7852951791602707</v>
      </c>
      <c r="I18815" s="121" t="str">
        <f t="shared" si="293"/>
        <v>BH</v>
      </c>
    </row>
    <row r="18816" spans="2:9" ht="12.75">
      <c r="B18816" s="102">
        <v>250422485</v>
      </c>
      <c r="C18816" s="106">
        <v>0.64254777790680584</v>
      </c>
      <c r="D18816" s="107">
        <v>0.32532157681805884</v>
      </c>
      <c r="E18816" s="106">
        <v>0.86878013541332333</v>
      </c>
      <c r="F18816" s="107">
        <v>8.574248545019536E-2</v>
      </c>
      <c r="G18816" s="106">
        <v>0.30175238208732336</v>
      </c>
      <c r="H18816" s="107">
        <v>0.35668944425188354</v>
      </c>
      <c r="I18816" s="121" t="str">
        <f t="shared" si="293"/>
        <v>TH</v>
      </c>
    </row>
    <row r="18817" spans="2:9" ht="12.75">
      <c r="B18817" s="102">
        <v>250423715</v>
      </c>
      <c r="C18817" s="106">
        <v>0.96840511028559284</v>
      </c>
      <c r="D18817" s="107">
        <v>0.24994285930911619</v>
      </c>
      <c r="E18817" s="106">
        <v>0.4291209936948237</v>
      </c>
      <c r="F18817" s="107">
        <v>0.73695955362078713</v>
      </c>
      <c r="G18817" s="106">
        <v>0.51800937688490922</v>
      </c>
      <c r="H18817" s="107">
        <v>0.27787890033197371</v>
      </c>
      <c r="I18817" s="121" t="str">
        <f t="shared" si="293"/>
        <v>FH</v>
      </c>
    </row>
    <row r="18818" spans="2:9" ht="12.75">
      <c r="B18818" s="102">
        <v>250429095</v>
      </c>
      <c r="C18818" s="106">
        <v>0.75630346366056411</v>
      </c>
      <c r="D18818" s="107">
        <v>0.64190609828848566</v>
      </c>
      <c r="E18818" s="106">
        <v>0.6832969774788471</v>
      </c>
      <c r="F18818" s="107">
        <v>0.30804935459605232</v>
      </c>
      <c r="G18818" s="106">
        <v>0.93536117927037843</v>
      </c>
      <c r="H18818" s="107">
        <v>0.60783367948435885</v>
      </c>
      <c r="I18818" s="121" t="str">
        <f t="shared" si="293"/>
        <v>E</v>
      </c>
    </row>
    <row r="18819" spans="2:9" ht="12.75">
      <c r="B18819" s="102">
        <v>250429431</v>
      </c>
      <c r="C18819" s="106">
        <v>1.4451837294785719E-2</v>
      </c>
      <c r="D18819" s="107">
        <v>0.67220097636071596</v>
      </c>
      <c r="E18819" s="106">
        <v>0.90932008332432623</v>
      </c>
      <c r="F18819" s="107">
        <v>0.74601652838322718</v>
      </c>
      <c r="G18819" s="106">
        <v>0.4865906948580756</v>
      </c>
      <c r="H18819" s="107">
        <v>0.56167684416584684</v>
      </c>
      <c r="I18819" s="121" t="str">
        <f t="shared" si="293"/>
        <v>TH</v>
      </c>
    </row>
    <row r="18820" spans="2:9" ht="12.75">
      <c r="B18820" s="102">
        <v>250430504</v>
      </c>
      <c r="C18820" s="106">
        <v>0.8367045242517408</v>
      </c>
      <c r="D18820" s="107">
        <v>0.33787537033914483</v>
      </c>
      <c r="E18820" s="106">
        <v>0.86755894314365456</v>
      </c>
      <c r="F18820" s="107">
        <v>0.62770513010588136</v>
      </c>
      <c r="G18820" s="106">
        <v>0.46914089295061956</v>
      </c>
      <c r="H18820" s="107">
        <v>0.80211678418186505</v>
      </c>
      <c r="I18820" s="121" t="str">
        <f t="shared" si="293"/>
        <v>TH</v>
      </c>
    </row>
    <row r="18821" spans="2:9" ht="12.75">
      <c r="B18821" s="102">
        <v>250434621</v>
      </c>
      <c r="C18821" s="106">
        <v>0.4276146675265784</v>
      </c>
      <c r="D18821" s="107">
        <v>0.62602889229786429</v>
      </c>
      <c r="E18821" s="106">
        <v>0.93043802357010241</v>
      </c>
      <c r="F18821" s="107">
        <v>0.44591081857133008</v>
      </c>
      <c r="G18821" s="106">
        <v>0.69074492706356705</v>
      </c>
      <c r="H18821" s="107">
        <v>0.65187376499384753</v>
      </c>
      <c r="I18821" s="121" t="str">
        <f t="shared" ref="I18821:I18884" si="294">INDEX($C$3:$H$3, MATCH(MAX(C18821:H18821), C18821:H18821, 0))</f>
        <v>TH</v>
      </c>
    </row>
    <row r="18822" spans="2:9" ht="12.75">
      <c r="B18822" s="102">
        <v>250434878</v>
      </c>
      <c r="C18822" s="106">
        <v>0.20801989612280702</v>
      </c>
      <c r="D18822" s="107">
        <v>0.11577922911407601</v>
      </c>
      <c r="E18822" s="106">
        <v>0.44862894030507761</v>
      </c>
      <c r="F18822" s="107">
        <v>0.89552283239481323</v>
      </c>
      <c r="G18822" s="106">
        <v>7.5536071750725853E-4</v>
      </c>
      <c r="H18822" s="107">
        <v>0.58587218797766827</v>
      </c>
      <c r="I18822" s="121" t="str">
        <f t="shared" si="294"/>
        <v>C</v>
      </c>
    </row>
    <row r="18823" spans="2:9" ht="12.75">
      <c r="B18823" s="102">
        <v>250435991</v>
      </c>
      <c r="C18823" s="106">
        <v>0.22327478911001819</v>
      </c>
      <c r="D18823" s="107">
        <v>0.97962166705933296</v>
      </c>
      <c r="E18823" s="106">
        <v>0.72609297639681891</v>
      </c>
      <c r="F18823" s="107">
        <v>0.4116810949701355</v>
      </c>
      <c r="G18823" s="106">
        <v>0.6983814579397889</v>
      </c>
      <c r="H18823" s="107">
        <v>0.6934935291110893</v>
      </c>
      <c r="I18823" s="121" t="str">
        <f t="shared" si="294"/>
        <v>DF</v>
      </c>
    </row>
    <row r="18824" spans="2:9" ht="12.75">
      <c r="B18824" s="102">
        <v>250436231</v>
      </c>
      <c r="C18824" s="106">
        <v>0.22774203709585539</v>
      </c>
      <c r="D18824" s="107">
        <v>0.83214060612693075</v>
      </c>
      <c r="E18824" s="106">
        <v>0.35076313293939787</v>
      </c>
      <c r="F18824" s="107">
        <v>0.93241307894291303</v>
      </c>
      <c r="G18824" s="106">
        <v>0.8720761635144012</v>
      </c>
      <c r="H18824" s="107">
        <v>0.22357730704894108</v>
      </c>
      <c r="I18824" s="121" t="str">
        <f t="shared" si="294"/>
        <v>C</v>
      </c>
    </row>
    <row r="18825" spans="2:9" ht="12.75">
      <c r="B18825" s="102">
        <v>250437484</v>
      </c>
      <c r="C18825" s="106">
        <v>0.14828443123383739</v>
      </c>
      <c r="D18825" s="107">
        <v>0.20629431758763794</v>
      </c>
      <c r="E18825" s="106">
        <v>0.14442871940775426</v>
      </c>
      <c r="F18825" s="107">
        <v>0.78095398195269983</v>
      </c>
      <c r="G18825" s="106">
        <v>0.98701213251840869</v>
      </c>
      <c r="H18825" s="107">
        <v>0.97913561751996792</v>
      </c>
      <c r="I18825" s="121" t="str">
        <f t="shared" si="294"/>
        <v>E</v>
      </c>
    </row>
    <row r="18826" spans="2:9" ht="12.75">
      <c r="B18826" s="102">
        <v>250440967</v>
      </c>
      <c r="C18826" s="106">
        <v>0.42779672242753208</v>
      </c>
      <c r="D18826" s="107">
        <v>0.72787859456639525</v>
      </c>
      <c r="E18826" s="106">
        <v>0.56973402439432652</v>
      </c>
      <c r="F18826" s="107">
        <v>0.16416063773499667</v>
      </c>
      <c r="G18826" s="106">
        <v>0.50503170165461153</v>
      </c>
      <c r="H18826" s="107">
        <v>0.7629245251199015</v>
      </c>
      <c r="I18826" s="121" t="str">
        <f t="shared" si="294"/>
        <v>BH</v>
      </c>
    </row>
    <row r="18827" spans="2:9" ht="12.75">
      <c r="B18827" s="102">
        <v>250442163</v>
      </c>
      <c r="C18827" s="106">
        <v>0.52760754116039621</v>
      </c>
      <c r="D18827" s="107">
        <v>0.56795946035700884</v>
      </c>
      <c r="E18827" s="106">
        <v>0.78636476895174656</v>
      </c>
      <c r="F18827" s="107">
        <v>0.70172954891585371</v>
      </c>
      <c r="G18827" s="106">
        <v>0.599998864288251</v>
      </c>
      <c r="H18827" s="107">
        <v>0.207753371770516</v>
      </c>
      <c r="I18827" s="121" t="str">
        <f t="shared" si="294"/>
        <v>TH</v>
      </c>
    </row>
    <row r="18828" spans="2:9" ht="12.75">
      <c r="B18828" s="102">
        <v>250443194</v>
      </c>
      <c r="C18828" s="106">
        <v>4.826846212627256E-2</v>
      </c>
      <c r="D18828" s="107">
        <v>0.75936670477387325</v>
      </c>
      <c r="E18828" s="106">
        <v>0.69356332385225317</v>
      </c>
      <c r="F18828" s="107">
        <v>0.88273978120786856</v>
      </c>
      <c r="G18828" s="106">
        <v>0.68343295342235999</v>
      </c>
      <c r="H18828" s="107">
        <v>0.66553521845557362</v>
      </c>
      <c r="I18828" s="121" t="str">
        <f t="shared" si="294"/>
        <v>C</v>
      </c>
    </row>
    <row r="18829" spans="2:9" ht="12.75">
      <c r="B18829" s="102">
        <v>250444786</v>
      </c>
      <c r="C18829" s="106">
        <v>4.7421316589488782E-2</v>
      </c>
      <c r="D18829" s="107">
        <v>6.7773688000555943E-2</v>
      </c>
      <c r="E18829" s="106">
        <v>0.72182196767589879</v>
      </c>
      <c r="F18829" s="107">
        <v>0.19710703719981471</v>
      </c>
      <c r="G18829" s="106">
        <v>0.98380122653042346</v>
      </c>
      <c r="H18829" s="107">
        <v>0.85394542937247153</v>
      </c>
      <c r="I18829" s="121" t="str">
        <f t="shared" si="294"/>
        <v>E</v>
      </c>
    </row>
    <row r="18830" spans="2:9" ht="12.75">
      <c r="B18830" s="102">
        <v>250444852</v>
      </c>
      <c r="C18830" s="106">
        <v>0.76018040480460058</v>
      </c>
      <c r="D18830" s="107">
        <v>0.34664489334012938</v>
      </c>
      <c r="E18830" s="106">
        <v>0.72145560169462364</v>
      </c>
      <c r="F18830" s="107">
        <v>0.59198666030292668</v>
      </c>
      <c r="G18830" s="106">
        <v>0.17833140964315985</v>
      </c>
      <c r="H18830" s="107">
        <v>0.97613863541830925</v>
      </c>
      <c r="I18830" s="121" t="str">
        <f t="shared" si="294"/>
        <v>BH</v>
      </c>
    </row>
    <row r="18831" spans="2:9" ht="12.75">
      <c r="B18831" s="102">
        <v>250446050</v>
      </c>
      <c r="C18831" s="106">
        <v>0.15991468523482588</v>
      </c>
      <c r="D18831" s="107">
        <v>0.64405779075588576</v>
      </c>
      <c r="E18831" s="106">
        <v>0.77864321384106572</v>
      </c>
      <c r="F18831" s="107">
        <v>0.560259522551525</v>
      </c>
      <c r="G18831" s="106">
        <v>0.60177221160600269</v>
      </c>
      <c r="H18831" s="107">
        <v>0.6050547137614477</v>
      </c>
      <c r="I18831" s="121" t="str">
        <f t="shared" si="294"/>
        <v>TH</v>
      </c>
    </row>
    <row r="18832" spans="2:9" ht="12.75">
      <c r="B18832" s="102">
        <v>250446256</v>
      </c>
      <c r="C18832" s="106">
        <v>0.86470932442638704</v>
      </c>
      <c r="D18832" s="107">
        <v>0.97523992560262118</v>
      </c>
      <c r="E18832" s="106">
        <v>0.9257115377759666</v>
      </c>
      <c r="F18832" s="107">
        <v>0.63955185481217391</v>
      </c>
      <c r="G18832" s="106">
        <v>0.43797136143575788</v>
      </c>
      <c r="H18832" s="107">
        <v>0.90409381414256984</v>
      </c>
      <c r="I18832" s="121" t="str">
        <f t="shared" si="294"/>
        <v>DF</v>
      </c>
    </row>
    <row r="18833" spans="2:9" ht="12.75">
      <c r="B18833" s="102">
        <v>250446420</v>
      </c>
      <c r="C18833" s="106">
        <v>1.8852920721829314E-2</v>
      </c>
      <c r="D18833" s="107">
        <v>0.18359177626937573</v>
      </c>
      <c r="E18833" s="106">
        <v>5.8199288406531879E-2</v>
      </c>
      <c r="F18833" s="107">
        <v>0.4268852570576871</v>
      </c>
      <c r="G18833" s="106">
        <v>0.76453627456078332</v>
      </c>
      <c r="H18833" s="107">
        <v>0.28111512028939334</v>
      </c>
      <c r="I18833" s="121" t="str">
        <f t="shared" si="294"/>
        <v>E</v>
      </c>
    </row>
    <row r="18834" spans="2:9" ht="12.75">
      <c r="B18834" s="102">
        <v>250447939</v>
      </c>
      <c r="C18834" s="106">
        <v>0.21014002072420368</v>
      </c>
      <c r="D18834" s="107">
        <v>0.41346975325242408</v>
      </c>
      <c r="E18834" s="106">
        <v>0.61283416454526418</v>
      </c>
      <c r="F18834" s="107">
        <v>0.13044990866172057</v>
      </c>
      <c r="G18834" s="106">
        <v>6.6993794660055173E-3</v>
      </c>
      <c r="H18834" s="107">
        <v>0.96194397135632403</v>
      </c>
      <c r="I18834" s="121" t="str">
        <f t="shared" si="294"/>
        <v>BH</v>
      </c>
    </row>
    <row r="18835" spans="2:9" ht="12.75">
      <c r="B18835" s="102">
        <v>250449028</v>
      </c>
      <c r="C18835" s="106">
        <v>0.81705386757092335</v>
      </c>
      <c r="D18835" s="107">
        <v>0.43975687623419235</v>
      </c>
      <c r="E18835" s="106">
        <v>0.24293728617042554</v>
      </c>
      <c r="F18835" s="107">
        <v>9.9998268756619879E-2</v>
      </c>
      <c r="G18835" s="106">
        <v>0.17764648906969516</v>
      </c>
      <c r="H18835" s="107">
        <v>0.24207240379084993</v>
      </c>
      <c r="I18835" s="121" t="str">
        <f t="shared" si="294"/>
        <v>FH</v>
      </c>
    </row>
    <row r="18836" spans="2:9" ht="12.75">
      <c r="B18836" s="102">
        <v>250451659</v>
      </c>
      <c r="C18836" s="106">
        <v>0.71968671845533105</v>
      </c>
      <c r="D18836" s="107">
        <v>0.39333392990309513</v>
      </c>
      <c r="E18836" s="106">
        <v>0.49375166167315587</v>
      </c>
      <c r="F18836" s="107">
        <v>0.49241280040466151</v>
      </c>
      <c r="G18836" s="106">
        <v>0.50017382135514699</v>
      </c>
      <c r="H18836" s="107">
        <v>0.87790894540912978</v>
      </c>
      <c r="I18836" s="121" t="str">
        <f t="shared" si="294"/>
        <v>BH</v>
      </c>
    </row>
    <row r="18837" spans="2:9" ht="12.75">
      <c r="B18837" s="102">
        <v>250451948</v>
      </c>
      <c r="C18837" s="106">
        <v>0.19601408301943923</v>
      </c>
      <c r="D18837" s="107">
        <v>0.3939636740331629</v>
      </c>
      <c r="E18837" s="106">
        <v>0.9442890770123491</v>
      </c>
      <c r="F18837" s="107">
        <v>0.75006706949692603</v>
      </c>
      <c r="G18837" s="106">
        <v>0.97129484926542276</v>
      </c>
      <c r="H18837" s="107">
        <v>0.16605595644804017</v>
      </c>
      <c r="I18837" s="121" t="str">
        <f t="shared" si="294"/>
        <v>E</v>
      </c>
    </row>
    <row r="18838" spans="2:9" ht="12.75">
      <c r="B18838" s="102">
        <v>250453803</v>
      </c>
      <c r="C18838" s="106">
        <v>0.72396633827140056</v>
      </c>
      <c r="D18838" s="107">
        <v>0.92617764112795209</v>
      </c>
      <c r="E18838" s="106">
        <v>0.20391647119641809</v>
      </c>
      <c r="F18838" s="107">
        <v>0.36295685947444412</v>
      </c>
      <c r="G18838" s="106">
        <v>0.80624793675418549</v>
      </c>
      <c r="H18838" s="107">
        <v>0.35864902120378295</v>
      </c>
      <c r="I18838" s="121" t="str">
        <f t="shared" si="294"/>
        <v>DF</v>
      </c>
    </row>
    <row r="18839" spans="2:9" ht="12.75">
      <c r="B18839" s="102">
        <v>250461236</v>
      </c>
      <c r="C18839" s="106">
        <v>0.56296604100592784</v>
      </c>
      <c r="D18839" s="107">
        <v>0.45784269854453719</v>
      </c>
      <c r="E18839" s="106">
        <v>0.97094500471180223</v>
      </c>
      <c r="F18839" s="107">
        <v>0.83723512186198845</v>
      </c>
      <c r="G18839" s="106">
        <v>0.6467093109630877</v>
      </c>
      <c r="H18839" s="107">
        <v>4.9163165734690928E-2</v>
      </c>
      <c r="I18839" s="121" t="str">
        <f t="shared" si="294"/>
        <v>TH</v>
      </c>
    </row>
    <row r="18840" spans="2:9" ht="12.75">
      <c r="B18840" s="102">
        <v>250464305</v>
      </c>
      <c r="C18840" s="106">
        <v>0.97199549580040823</v>
      </c>
      <c r="D18840" s="107">
        <v>0.19777582183016129</v>
      </c>
      <c r="E18840" s="106">
        <v>0.62048673888346517</v>
      </c>
      <c r="F18840" s="107">
        <v>0.70305305987159983</v>
      </c>
      <c r="G18840" s="106">
        <v>0.1651566709741088</v>
      </c>
      <c r="H18840" s="107">
        <v>0.69424157277774357</v>
      </c>
      <c r="I18840" s="121" t="str">
        <f t="shared" si="294"/>
        <v>FH</v>
      </c>
    </row>
    <row r="18841" spans="2:9" ht="12.75">
      <c r="B18841" s="102">
        <v>250464428</v>
      </c>
      <c r="C18841" s="106">
        <v>0.25141797209300742</v>
      </c>
      <c r="D18841" s="107">
        <v>0.85812045277658178</v>
      </c>
      <c r="E18841" s="106">
        <v>0.35518031870796918</v>
      </c>
      <c r="F18841" s="107">
        <v>0.84853783915659808</v>
      </c>
      <c r="G18841" s="106">
        <v>0.60050513130388072</v>
      </c>
      <c r="H18841" s="107">
        <v>0.70010797303728012</v>
      </c>
      <c r="I18841" s="121" t="str">
        <f t="shared" si="294"/>
        <v>DF</v>
      </c>
    </row>
    <row r="18842" spans="2:9" ht="12.75">
      <c r="B18842" s="102">
        <v>250464824</v>
      </c>
      <c r="C18842" s="106">
        <v>0.40109878820145806</v>
      </c>
      <c r="D18842" s="107">
        <v>0.61113306372278764</v>
      </c>
      <c r="E18842" s="106">
        <v>0.54727999369297553</v>
      </c>
      <c r="F18842" s="107">
        <v>0.50316965012694248</v>
      </c>
      <c r="G18842" s="106">
        <v>0.62833930573015317</v>
      </c>
      <c r="H18842" s="107">
        <v>0.83840667264848512</v>
      </c>
      <c r="I18842" s="121" t="str">
        <f t="shared" si="294"/>
        <v>BH</v>
      </c>
    </row>
    <row r="18843" spans="2:9" ht="12.75">
      <c r="B18843" s="102">
        <v>250466129</v>
      </c>
      <c r="C18843" s="106">
        <v>2.522502851957853E-2</v>
      </c>
      <c r="D18843" s="107">
        <v>0.70594544104732915</v>
      </c>
      <c r="E18843" s="106">
        <v>0.95372014493301727</v>
      </c>
      <c r="F18843" s="107">
        <v>0.65343873678103837</v>
      </c>
      <c r="G18843" s="106">
        <v>0.2530326472494373</v>
      </c>
      <c r="H18843" s="107">
        <v>0.82788213358712337</v>
      </c>
      <c r="I18843" s="121" t="str">
        <f t="shared" si="294"/>
        <v>TH</v>
      </c>
    </row>
    <row r="18844" spans="2:9" ht="12.75">
      <c r="B18844" s="102">
        <v>250468068</v>
      </c>
      <c r="C18844" s="106">
        <v>1.3307582249387551E-2</v>
      </c>
      <c r="D18844" s="107">
        <v>0.22015317176157412</v>
      </c>
      <c r="E18844" s="106">
        <v>1.4350831534295505E-2</v>
      </c>
      <c r="F18844" s="107">
        <v>0.35519376119648038</v>
      </c>
      <c r="G18844" s="106">
        <v>0.38091495754980498</v>
      </c>
      <c r="H18844" s="107">
        <v>0.13917555528386027</v>
      </c>
      <c r="I18844" s="121" t="str">
        <f t="shared" si="294"/>
        <v>E</v>
      </c>
    </row>
    <row r="18845" spans="2:9" ht="12.75">
      <c r="B18845" s="102">
        <v>250469222</v>
      </c>
      <c r="C18845" s="106">
        <v>0.22957746961149628</v>
      </c>
      <c r="D18845" s="107">
        <v>0.23623330736976911</v>
      </c>
      <c r="E18845" s="106">
        <v>0.53761762232717492</v>
      </c>
      <c r="F18845" s="107">
        <v>0.43257737547108155</v>
      </c>
      <c r="G18845" s="106">
        <v>0.84670471322551566</v>
      </c>
      <c r="H18845" s="107">
        <v>0.30972844079183925</v>
      </c>
      <c r="I18845" s="121" t="str">
        <f t="shared" si="294"/>
        <v>E</v>
      </c>
    </row>
    <row r="18846" spans="2:9" ht="12.75">
      <c r="B18846" s="102">
        <v>250469542</v>
      </c>
      <c r="C18846" s="106">
        <v>0.72363342676760767</v>
      </c>
      <c r="D18846" s="107">
        <v>0.90746584586074519</v>
      </c>
      <c r="E18846" s="106">
        <v>0.77434748205084891</v>
      </c>
      <c r="F18846" s="107">
        <v>0.14594283086230053</v>
      </c>
      <c r="G18846" s="106">
        <v>0.16126353683425876</v>
      </c>
      <c r="H18846" s="107">
        <v>0.64901696554192445</v>
      </c>
      <c r="I18846" s="121" t="str">
        <f t="shared" si="294"/>
        <v>DF</v>
      </c>
    </row>
    <row r="18847" spans="2:9" ht="12.75">
      <c r="B18847" s="102">
        <v>250469560</v>
      </c>
      <c r="C18847" s="106">
        <v>0.22441959782677134</v>
      </c>
      <c r="D18847" s="107">
        <v>0.30424605985712483</v>
      </c>
      <c r="E18847" s="106">
        <v>0.8966483750154719</v>
      </c>
      <c r="F18847" s="107">
        <v>0.80197170746480939</v>
      </c>
      <c r="G18847" s="106">
        <v>0.83658184899019972</v>
      </c>
      <c r="H18847" s="107">
        <v>0.20261777601313757</v>
      </c>
      <c r="I18847" s="121" t="str">
        <f t="shared" si="294"/>
        <v>TH</v>
      </c>
    </row>
    <row r="18848" spans="2:9" ht="12.75">
      <c r="B18848" s="102">
        <v>250471276</v>
      </c>
      <c r="C18848" s="106">
        <v>0.32795710500229225</v>
      </c>
      <c r="D18848" s="107">
        <v>0.89187433790569659</v>
      </c>
      <c r="E18848" s="106">
        <v>0.94121015095540539</v>
      </c>
      <c r="F18848" s="107">
        <v>0.96490269402680284</v>
      </c>
      <c r="G18848" s="106">
        <v>0.34903960824536284</v>
      </c>
      <c r="H18848" s="107">
        <v>0.96268406440281074</v>
      </c>
      <c r="I18848" s="121" t="str">
        <f t="shared" si="294"/>
        <v>C</v>
      </c>
    </row>
    <row r="18849" spans="2:9" ht="12.75">
      <c r="B18849" s="102">
        <v>250475839</v>
      </c>
      <c r="C18849" s="106">
        <v>0.97210799268764125</v>
      </c>
      <c r="D18849" s="107">
        <v>0.86163435027607593</v>
      </c>
      <c r="E18849" s="106">
        <v>5.3894280126072225E-2</v>
      </c>
      <c r="F18849" s="107">
        <v>0.16399079022105489</v>
      </c>
      <c r="G18849" s="106">
        <v>0.33682020959832215</v>
      </c>
      <c r="H18849" s="107">
        <v>0.12006106204567413</v>
      </c>
      <c r="I18849" s="121" t="str">
        <f t="shared" si="294"/>
        <v>FH</v>
      </c>
    </row>
    <row r="18850" spans="2:9" ht="12.75">
      <c r="B18850" s="102">
        <v>250477051</v>
      </c>
      <c r="C18850" s="106">
        <v>0.79073891581218647</v>
      </c>
      <c r="D18850" s="107">
        <v>0.56469851439364449</v>
      </c>
      <c r="E18850" s="106">
        <v>0.88339281882577381</v>
      </c>
      <c r="F18850" s="107">
        <v>0.49846783737295119</v>
      </c>
      <c r="G18850" s="106">
        <v>0.45985073402171861</v>
      </c>
      <c r="H18850" s="107">
        <v>5.8162605042762827E-2</v>
      </c>
      <c r="I18850" s="121" t="str">
        <f t="shared" si="294"/>
        <v>TH</v>
      </c>
    </row>
    <row r="18851" spans="2:9" ht="12.75">
      <c r="B18851" s="102">
        <v>250477455</v>
      </c>
      <c r="C18851" s="106">
        <v>0.74254785408062851</v>
      </c>
      <c r="D18851" s="107">
        <v>0.80263722248346636</v>
      </c>
      <c r="E18851" s="106">
        <v>0.98367548015433004</v>
      </c>
      <c r="F18851" s="107">
        <v>0.84911134586605486</v>
      </c>
      <c r="G18851" s="106">
        <v>0.93097420109389661</v>
      </c>
      <c r="H18851" s="107">
        <v>0.88581835286898425</v>
      </c>
      <c r="I18851" s="121" t="str">
        <f t="shared" si="294"/>
        <v>TH</v>
      </c>
    </row>
    <row r="18852" spans="2:9" ht="12.75">
      <c r="B18852" s="102">
        <v>250483452</v>
      </c>
      <c r="C18852" s="106">
        <v>1.261955985791996E-2</v>
      </c>
      <c r="D18852" s="107">
        <v>0.47574177945621621</v>
      </c>
      <c r="E18852" s="106">
        <v>0.12498910628422966</v>
      </c>
      <c r="F18852" s="107">
        <v>0.42521309281866237</v>
      </c>
      <c r="G18852" s="106">
        <v>5.4510926183410469E-2</v>
      </c>
      <c r="H18852" s="107">
        <v>0.63529181790993605</v>
      </c>
      <c r="I18852" s="121" t="str">
        <f t="shared" si="294"/>
        <v>BH</v>
      </c>
    </row>
    <row r="18853" spans="2:9" ht="12.75">
      <c r="B18853" s="102">
        <v>250484097</v>
      </c>
      <c r="C18853" s="106">
        <v>0.34995397799748007</v>
      </c>
      <c r="D18853" s="107">
        <v>0.24433476231068063</v>
      </c>
      <c r="E18853" s="106">
        <v>0.46876680621983091</v>
      </c>
      <c r="F18853" s="107">
        <v>0.99205944867340978</v>
      </c>
      <c r="G18853" s="106">
        <v>0.52531582516210307</v>
      </c>
      <c r="H18853" s="107">
        <v>0.27891572521124441</v>
      </c>
      <c r="I18853" s="121" t="str">
        <f t="shared" si="294"/>
        <v>C</v>
      </c>
    </row>
    <row r="18854" spans="2:9" ht="12.75">
      <c r="B18854" s="102">
        <v>250484707</v>
      </c>
      <c r="C18854" s="106">
        <v>0.60637042346027847</v>
      </c>
      <c r="D18854" s="107">
        <v>0.61962441616115616</v>
      </c>
      <c r="E18854" s="106">
        <v>0.80269230036666883</v>
      </c>
      <c r="F18854" s="107">
        <v>0.86177884658071857</v>
      </c>
      <c r="G18854" s="106">
        <v>0.9538468204684758</v>
      </c>
      <c r="H18854" s="107">
        <v>0.64429129169167365</v>
      </c>
      <c r="I18854" s="121" t="str">
        <f t="shared" si="294"/>
        <v>E</v>
      </c>
    </row>
    <row r="18855" spans="2:9" ht="12.75">
      <c r="B18855" s="102">
        <v>250485507</v>
      </c>
      <c r="C18855" s="106">
        <v>6.9578052876358765E-2</v>
      </c>
      <c r="D18855" s="107">
        <v>0.80342945186044967</v>
      </c>
      <c r="E18855" s="106">
        <v>0.92195639559809184</v>
      </c>
      <c r="F18855" s="107">
        <v>0.42192896592662876</v>
      </c>
      <c r="G18855" s="106">
        <v>0.61628063375737607</v>
      </c>
      <c r="H18855" s="107">
        <v>0.70199638778602336</v>
      </c>
      <c r="I18855" s="121" t="str">
        <f t="shared" si="294"/>
        <v>TH</v>
      </c>
    </row>
    <row r="18856" spans="2:9" ht="12.75">
      <c r="B18856" s="102">
        <v>250487561</v>
      </c>
      <c r="C18856" s="106">
        <v>0.89520624723653031</v>
      </c>
      <c r="D18856" s="107">
        <v>0.62500925470519197</v>
      </c>
      <c r="E18856" s="106">
        <v>0.60931745768766521</v>
      </c>
      <c r="F18856" s="107">
        <v>0.11073721996538577</v>
      </c>
      <c r="G18856" s="106">
        <v>0.65102406885292474</v>
      </c>
      <c r="H18856" s="107">
        <v>6.929339241340049E-2</v>
      </c>
      <c r="I18856" s="121" t="str">
        <f t="shared" si="294"/>
        <v>FH</v>
      </c>
    </row>
    <row r="18857" spans="2:9" ht="12.75">
      <c r="B18857" s="102">
        <v>250488271</v>
      </c>
      <c r="C18857" s="106">
        <v>0.73892704991192226</v>
      </c>
      <c r="D18857" s="107">
        <v>0.22765720045598847</v>
      </c>
      <c r="E18857" s="106">
        <v>0.84934850781163096</v>
      </c>
      <c r="F18857" s="107">
        <v>0.49387569514805207</v>
      </c>
      <c r="G18857" s="106">
        <v>0.6147081896617046</v>
      </c>
      <c r="H18857" s="107">
        <v>0.50612639178010443</v>
      </c>
      <c r="I18857" s="121" t="str">
        <f t="shared" si="294"/>
        <v>TH</v>
      </c>
    </row>
    <row r="18858" spans="2:9" ht="12.75">
      <c r="B18858" s="102">
        <v>250488759</v>
      </c>
      <c r="C18858" s="106">
        <v>0.11875546294539063</v>
      </c>
      <c r="D18858" s="107">
        <v>0.76613270545772783</v>
      </c>
      <c r="E18858" s="106">
        <v>0.50506638033930518</v>
      </c>
      <c r="F18858" s="107">
        <v>0.16997123854351415</v>
      </c>
      <c r="G18858" s="106">
        <v>5.3358484465795719E-2</v>
      </c>
      <c r="H18858" s="107">
        <v>6.3317358639080723E-2</v>
      </c>
      <c r="I18858" s="121" t="str">
        <f t="shared" si="294"/>
        <v>DF</v>
      </c>
    </row>
    <row r="18859" spans="2:9" ht="12.75">
      <c r="B18859" s="102">
        <v>250489532</v>
      </c>
      <c r="C18859" s="106">
        <v>0.48278401271012061</v>
      </c>
      <c r="D18859" s="107">
        <v>0.4344654659871241</v>
      </c>
      <c r="E18859" s="106">
        <v>0.5154354945532611</v>
      </c>
      <c r="F18859" s="107">
        <v>0.22180947703295906</v>
      </c>
      <c r="G18859" s="106">
        <v>0.1929460321291927</v>
      </c>
      <c r="H18859" s="107">
        <v>0.7621543049616788</v>
      </c>
      <c r="I18859" s="121" t="str">
        <f t="shared" si="294"/>
        <v>BH</v>
      </c>
    </row>
    <row r="18860" spans="2:9" ht="12.75">
      <c r="B18860" s="102">
        <v>250490540</v>
      </c>
      <c r="C18860" s="106">
        <v>0.92162972115997555</v>
      </c>
      <c r="D18860" s="107">
        <v>0.39282143917914158</v>
      </c>
      <c r="E18860" s="106">
        <v>0.44944678905960966</v>
      </c>
      <c r="F18860" s="107">
        <v>0.38049893263352352</v>
      </c>
      <c r="G18860" s="106">
        <v>0.61505115781729547</v>
      </c>
      <c r="H18860" s="107">
        <v>0.97725708632320973</v>
      </c>
      <c r="I18860" s="121" t="str">
        <f t="shared" si="294"/>
        <v>BH</v>
      </c>
    </row>
    <row r="18861" spans="2:9" ht="12.75">
      <c r="B18861" s="102">
        <v>250492025</v>
      </c>
      <c r="C18861" s="106">
        <v>0.37683717860209431</v>
      </c>
      <c r="D18861" s="107">
        <v>6.0799598347476724E-2</v>
      </c>
      <c r="E18861" s="106">
        <v>0.30466067221323456</v>
      </c>
      <c r="F18861" s="107">
        <v>0.80658534763122525</v>
      </c>
      <c r="G18861" s="106">
        <v>0.63053705280253158</v>
      </c>
      <c r="H18861" s="107">
        <v>0.14008061375705694</v>
      </c>
      <c r="I18861" s="121" t="str">
        <f t="shared" si="294"/>
        <v>C</v>
      </c>
    </row>
    <row r="18862" spans="2:9" ht="12.75">
      <c r="B18862" s="102">
        <v>250493072</v>
      </c>
      <c r="C18862" s="106">
        <v>0.15477165535423443</v>
      </c>
      <c r="D18862" s="107">
        <v>0.26345119557707952</v>
      </c>
      <c r="E18862" s="106">
        <v>0.43702162387856447</v>
      </c>
      <c r="F18862" s="107">
        <v>3.8990666743528024E-3</v>
      </c>
      <c r="G18862" s="106">
        <v>0.85746750633054525</v>
      </c>
      <c r="H18862" s="107">
        <v>0.99010620602792176</v>
      </c>
      <c r="I18862" s="121" t="str">
        <f t="shared" si="294"/>
        <v>BH</v>
      </c>
    </row>
    <row r="18863" spans="2:9" ht="12.75">
      <c r="B18863" s="102">
        <v>250499945</v>
      </c>
      <c r="C18863" s="106">
        <v>0.32406519694663771</v>
      </c>
      <c r="D18863" s="107">
        <v>0.72043350761064229</v>
      </c>
      <c r="E18863" s="106">
        <v>9.8020807653595554E-2</v>
      </c>
      <c r="F18863" s="107">
        <v>5.7840241587165941E-2</v>
      </c>
      <c r="G18863" s="106">
        <v>0.41726140170565174</v>
      </c>
      <c r="H18863" s="107">
        <v>4.3050825432454864E-2</v>
      </c>
      <c r="I18863" s="121" t="str">
        <f t="shared" si="294"/>
        <v>DF</v>
      </c>
    </row>
    <row r="18864" spans="2:9" ht="12.75">
      <c r="B18864" s="102">
        <v>250505695</v>
      </c>
      <c r="C18864" s="106">
        <v>0.92595310820527921</v>
      </c>
      <c r="D18864" s="107">
        <v>0.2642039322637233</v>
      </c>
      <c r="E18864" s="106">
        <v>0.72811269217965258</v>
      </c>
      <c r="F18864" s="107">
        <v>0.31714802402107445</v>
      </c>
      <c r="G18864" s="106">
        <v>0.72364576701501915</v>
      </c>
      <c r="H18864" s="107">
        <v>0.48990429684199466</v>
      </c>
      <c r="I18864" s="121" t="str">
        <f t="shared" si="294"/>
        <v>FH</v>
      </c>
    </row>
    <row r="18865" spans="2:9" ht="12.75">
      <c r="B18865" s="102">
        <v>250506042</v>
      </c>
      <c r="C18865" s="106">
        <v>0.25771102639278531</v>
      </c>
      <c r="D18865" s="107">
        <v>2.0262572072934582E-2</v>
      </c>
      <c r="E18865" s="106">
        <v>0.96817319971261195</v>
      </c>
      <c r="F18865" s="107">
        <v>0.48861131434292737</v>
      </c>
      <c r="G18865" s="106">
        <v>0.16333994858138556</v>
      </c>
      <c r="H18865" s="107">
        <v>0.49528782559744755</v>
      </c>
      <c r="I18865" s="121" t="str">
        <f t="shared" si="294"/>
        <v>TH</v>
      </c>
    </row>
    <row r="18866" spans="2:9" ht="12.75">
      <c r="B18866" s="102">
        <v>250509236</v>
      </c>
      <c r="C18866" s="106">
        <v>7.1155276629304431E-2</v>
      </c>
      <c r="D18866" s="107">
        <v>4.9739656935853915E-2</v>
      </c>
      <c r="E18866" s="106">
        <v>0.51970462255899008</v>
      </c>
      <c r="F18866" s="107">
        <v>0.99933195378060025</v>
      </c>
      <c r="G18866" s="106">
        <v>0.61605340785587392</v>
      </c>
      <c r="H18866" s="107">
        <v>8.7499156806841505E-2</v>
      </c>
      <c r="I18866" s="121" t="str">
        <f t="shared" si="294"/>
        <v>C</v>
      </c>
    </row>
    <row r="18867" spans="2:9" ht="12.75">
      <c r="B18867" s="102">
        <v>250509381</v>
      </c>
      <c r="C18867" s="106">
        <v>8.4556639038728676E-3</v>
      </c>
      <c r="D18867" s="107">
        <v>7.2520980786796585E-2</v>
      </c>
      <c r="E18867" s="106">
        <v>0.14534471330868914</v>
      </c>
      <c r="F18867" s="107">
        <v>0.90854485749977698</v>
      </c>
      <c r="G18867" s="106">
        <v>0.18091890704885127</v>
      </c>
      <c r="H18867" s="107">
        <v>0.72483864218164662</v>
      </c>
      <c r="I18867" s="121" t="str">
        <f t="shared" si="294"/>
        <v>C</v>
      </c>
    </row>
    <row r="18868" spans="2:9" ht="12.75">
      <c r="B18868" s="102">
        <v>250513482</v>
      </c>
      <c r="C18868" s="106">
        <v>0.65030719444456975</v>
      </c>
      <c r="D18868" s="107">
        <v>1.7564480873995869E-2</v>
      </c>
      <c r="E18868" s="106">
        <v>0.82270374625898235</v>
      </c>
      <c r="F18868" s="107">
        <v>0.64346532503470866</v>
      </c>
      <c r="G18868" s="106">
        <v>0.20721206688282079</v>
      </c>
      <c r="H18868" s="107">
        <v>0.71516221423382209</v>
      </c>
      <c r="I18868" s="121" t="str">
        <f t="shared" si="294"/>
        <v>TH</v>
      </c>
    </row>
    <row r="18869" spans="2:9" ht="12.75">
      <c r="B18869" s="102">
        <v>250515340</v>
      </c>
      <c r="C18869" s="106">
        <v>0.92791885321231171</v>
      </c>
      <c r="D18869" s="107">
        <v>0.41821047470843276</v>
      </c>
      <c r="E18869" s="106">
        <v>0.87963613911850036</v>
      </c>
      <c r="F18869" s="107">
        <v>4.3286196759165563E-2</v>
      </c>
      <c r="G18869" s="106">
        <v>0.61221688724884782</v>
      </c>
      <c r="H18869" s="107">
        <v>0.27155892715619778</v>
      </c>
      <c r="I18869" s="121" t="str">
        <f t="shared" si="294"/>
        <v>FH</v>
      </c>
    </row>
    <row r="18870" spans="2:9" ht="12.75">
      <c r="B18870" s="102">
        <v>250517591</v>
      </c>
      <c r="C18870" s="106">
        <v>0.67993645717000195</v>
      </c>
      <c r="D18870" s="107">
        <v>0.67893536172542235</v>
      </c>
      <c r="E18870" s="106">
        <v>0.29239723251903138</v>
      </c>
      <c r="F18870" s="107">
        <v>0.5334603783017523</v>
      </c>
      <c r="G18870" s="106">
        <v>0.28154396200893728</v>
      </c>
      <c r="H18870" s="107">
        <v>0.49552167925510737</v>
      </c>
      <c r="I18870" s="121" t="str">
        <f t="shared" si="294"/>
        <v>FH</v>
      </c>
    </row>
    <row r="18871" spans="2:9" ht="12.75">
      <c r="B18871" s="102">
        <v>250524794</v>
      </c>
      <c r="C18871" s="106">
        <v>0.47912879166093791</v>
      </c>
      <c r="D18871" s="107">
        <v>0.85490124154497615</v>
      </c>
      <c r="E18871" s="106">
        <v>0.99421223067067466</v>
      </c>
      <c r="F18871" s="107">
        <v>0.3967629209760315</v>
      </c>
      <c r="G18871" s="106">
        <v>0.57934046842761844</v>
      </c>
      <c r="H18871" s="107">
        <v>0.64819718852070274</v>
      </c>
      <c r="I18871" s="121" t="str">
        <f t="shared" si="294"/>
        <v>TH</v>
      </c>
    </row>
    <row r="18872" spans="2:9" ht="12.75">
      <c r="B18872" s="102">
        <v>250530025</v>
      </c>
      <c r="C18872" s="106">
        <v>0.33367716555122318</v>
      </c>
      <c r="D18872" s="107">
        <v>0.59575574296585554</v>
      </c>
      <c r="E18872" s="106">
        <v>5.9261790445189533E-2</v>
      </c>
      <c r="F18872" s="107">
        <v>0.85083579713709412</v>
      </c>
      <c r="G18872" s="106">
        <v>0.8698076217539239</v>
      </c>
      <c r="H18872" s="107">
        <v>0.59528767722287146</v>
      </c>
      <c r="I18872" s="121" t="str">
        <f t="shared" si="294"/>
        <v>E</v>
      </c>
    </row>
    <row r="18873" spans="2:9" ht="12.75">
      <c r="B18873" s="102">
        <v>250531189</v>
      </c>
      <c r="C18873" s="106">
        <v>0.19827422578570975</v>
      </c>
      <c r="D18873" s="107">
        <v>0.78417549177584367</v>
      </c>
      <c r="E18873" s="106">
        <v>0.47578025110186761</v>
      </c>
      <c r="F18873" s="107">
        <v>0.85460947884398308</v>
      </c>
      <c r="G18873" s="106">
        <v>0.17300881021390335</v>
      </c>
      <c r="H18873" s="107">
        <v>0.99287228739609734</v>
      </c>
      <c r="I18873" s="121" t="str">
        <f t="shared" si="294"/>
        <v>BH</v>
      </c>
    </row>
    <row r="18874" spans="2:9" ht="12.75">
      <c r="B18874" s="102">
        <v>250531591</v>
      </c>
      <c r="C18874" s="106">
        <v>0.63625842006233313</v>
      </c>
      <c r="D18874" s="107">
        <v>0.92801821702664999</v>
      </c>
      <c r="E18874" s="106">
        <v>0.3249705431516654</v>
      </c>
      <c r="F18874" s="107">
        <v>0.23582088071889018</v>
      </c>
      <c r="G18874" s="106">
        <v>0.51831751023121631</v>
      </c>
      <c r="H18874" s="107">
        <v>0.81957898932597661</v>
      </c>
      <c r="I18874" s="121" t="str">
        <f t="shared" si="294"/>
        <v>DF</v>
      </c>
    </row>
    <row r="18875" spans="2:9" ht="12.75">
      <c r="B18875" s="102">
        <v>250532459</v>
      </c>
      <c r="C18875" s="106">
        <v>0.88977765188262481</v>
      </c>
      <c r="D18875" s="107">
        <v>0.88714796170006882</v>
      </c>
      <c r="E18875" s="106">
        <v>0.27938174313439013</v>
      </c>
      <c r="F18875" s="107">
        <v>0.45133853640934518</v>
      </c>
      <c r="G18875" s="106">
        <v>0.81283434457540271</v>
      </c>
      <c r="H18875" s="107">
        <v>0.32174082920521929</v>
      </c>
      <c r="I18875" s="121" t="str">
        <f t="shared" si="294"/>
        <v>FH</v>
      </c>
    </row>
    <row r="18876" spans="2:9" ht="12.75">
      <c r="B18876" s="102">
        <v>250533128</v>
      </c>
      <c r="C18876" s="106">
        <v>0.91645489912259137</v>
      </c>
      <c r="D18876" s="107">
        <v>0.50170332019939234</v>
      </c>
      <c r="E18876" s="106">
        <v>0.8305081997986028</v>
      </c>
      <c r="F18876" s="107">
        <v>0.56580264591955043</v>
      </c>
      <c r="G18876" s="106">
        <v>0.58157763134065643</v>
      </c>
      <c r="H18876" s="107">
        <v>0.20743414859930276</v>
      </c>
      <c r="I18876" s="121" t="str">
        <f t="shared" si="294"/>
        <v>FH</v>
      </c>
    </row>
    <row r="18877" spans="2:9" ht="12.75">
      <c r="B18877" s="102">
        <v>250536510</v>
      </c>
      <c r="C18877" s="106">
        <v>0.13249546168479753</v>
      </c>
      <c r="D18877" s="107">
        <v>0.26286537433003598</v>
      </c>
      <c r="E18877" s="106">
        <v>0.45664391924865733</v>
      </c>
      <c r="F18877" s="107">
        <v>0.25525088959570486</v>
      </c>
      <c r="G18877" s="106">
        <v>0.48009480943851557</v>
      </c>
      <c r="H18877" s="107">
        <v>0.11340609282364422</v>
      </c>
      <c r="I18877" s="121" t="str">
        <f t="shared" si="294"/>
        <v>E</v>
      </c>
    </row>
    <row r="18878" spans="2:9" ht="12.75">
      <c r="B18878" s="102">
        <v>250537409</v>
      </c>
      <c r="C18878" s="106">
        <v>0.21525455836304097</v>
      </c>
      <c r="D18878" s="107">
        <v>0.80453438426945922</v>
      </c>
      <c r="E18878" s="106">
        <v>0.70520487727607706</v>
      </c>
      <c r="F18878" s="107">
        <v>0.46958892713475198</v>
      </c>
      <c r="G18878" s="106">
        <v>4.7264066498939883E-2</v>
      </c>
      <c r="H18878" s="107">
        <v>0.73385120062296783</v>
      </c>
      <c r="I18878" s="121" t="str">
        <f t="shared" si="294"/>
        <v>DF</v>
      </c>
    </row>
    <row r="18879" spans="2:9" ht="12.75">
      <c r="B18879" s="102">
        <v>250540131</v>
      </c>
      <c r="C18879" s="106">
        <v>0.91715261882809873</v>
      </c>
      <c r="D18879" s="107">
        <v>0.15004276486797608</v>
      </c>
      <c r="E18879" s="106">
        <v>2.2937941351679925E-2</v>
      </c>
      <c r="F18879" s="107">
        <v>0.22819305357343911</v>
      </c>
      <c r="G18879" s="106">
        <v>7.985511282437141E-2</v>
      </c>
      <c r="H18879" s="107">
        <v>0.17265090406478301</v>
      </c>
      <c r="I18879" s="121" t="str">
        <f t="shared" si="294"/>
        <v>FH</v>
      </c>
    </row>
    <row r="18880" spans="2:9" ht="12.75">
      <c r="B18880" s="102">
        <v>250540543</v>
      </c>
      <c r="C18880" s="106">
        <v>0.77436279183375589</v>
      </c>
      <c r="D18880" s="107">
        <v>2.7480116709731606E-2</v>
      </c>
      <c r="E18880" s="106">
        <v>0.32210283572394394</v>
      </c>
      <c r="F18880" s="107">
        <v>0.45254747643274396</v>
      </c>
      <c r="G18880" s="106">
        <v>0.24281183111346571</v>
      </c>
      <c r="H18880" s="107">
        <v>0.14502170053851171</v>
      </c>
      <c r="I18880" s="121" t="str">
        <f t="shared" si="294"/>
        <v>FH</v>
      </c>
    </row>
    <row r="18881" spans="2:9" ht="12.75">
      <c r="B18881" s="102">
        <v>250543505</v>
      </c>
      <c r="C18881" s="106">
        <v>0.32668316707436929</v>
      </c>
      <c r="D18881" s="107">
        <v>0.27470045556293066</v>
      </c>
      <c r="E18881" s="106">
        <v>0.33251190452123058</v>
      </c>
      <c r="F18881" s="107">
        <v>0.34046247949016006</v>
      </c>
      <c r="G18881" s="106">
        <v>1.4955289944516004E-2</v>
      </c>
      <c r="H18881" s="107">
        <v>0.80439765272049435</v>
      </c>
      <c r="I18881" s="121" t="str">
        <f t="shared" si="294"/>
        <v>BH</v>
      </c>
    </row>
    <row r="18882" spans="2:9" ht="12.75">
      <c r="B18882" s="102">
        <v>250544438</v>
      </c>
      <c r="C18882" s="106">
        <v>0.98147532334507415</v>
      </c>
      <c r="D18882" s="107">
        <v>0.84461157370506568</v>
      </c>
      <c r="E18882" s="106">
        <v>0.6499484518103642</v>
      </c>
      <c r="F18882" s="107">
        <v>0.33061096020817349</v>
      </c>
      <c r="G18882" s="106">
        <v>0.92662892173803968</v>
      </c>
      <c r="H18882" s="107">
        <v>0.76241384044315841</v>
      </c>
      <c r="I18882" s="121" t="str">
        <f t="shared" si="294"/>
        <v>FH</v>
      </c>
    </row>
    <row r="18883" spans="2:9" ht="12.75">
      <c r="B18883" s="102">
        <v>250545584</v>
      </c>
      <c r="C18883" s="106">
        <v>0.2360414178006045</v>
      </c>
      <c r="D18883" s="107">
        <v>0.62369498295951575</v>
      </c>
      <c r="E18883" s="106">
        <v>0.89382357614934005</v>
      </c>
      <c r="F18883" s="107">
        <v>0.3218330828462701</v>
      </c>
      <c r="G18883" s="106">
        <v>0.72369511519736207</v>
      </c>
      <c r="H18883" s="107">
        <v>0.4738986812215622</v>
      </c>
      <c r="I18883" s="121" t="str">
        <f t="shared" si="294"/>
        <v>TH</v>
      </c>
    </row>
    <row r="18884" spans="2:9" ht="12.75">
      <c r="B18884" s="102">
        <v>250546517</v>
      </c>
      <c r="C18884" s="106">
        <v>8.5067007008650997E-2</v>
      </c>
      <c r="D18884" s="107">
        <v>0.71900960283450743</v>
      </c>
      <c r="E18884" s="106">
        <v>0.74681449632176733</v>
      </c>
      <c r="F18884" s="107">
        <v>0.74618508204484435</v>
      </c>
      <c r="G18884" s="106">
        <v>0.12716717191910565</v>
      </c>
      <c r="H18884" s="107">
        <v>5.7044382867410315E-2</v>
      </c>
      <c r="I18884" s="121" t="str">
        <f t="shared" si="294"/>
        <v>TH</v>
      </c>
    </row>
    <row r="18885" spans="2:9" ht="12.75">
      <c r="B18885" s="102">
        <v>250549486</v>
      </c>
      <c r="C18885" s="106">
        <v>0.23059510495804325</v>
      </c>
      <c r="D18885" s="107">
        <v>0.16631207795800851</v>
      </c>
      <c r="E18885" s="106">
        <v>0.57453926706464742</v>
      </c>
      <c r="F18885" s="107">
        <v>0.18448296116976248</v>
      </c>
      <c r="G18885" s="106">
        <v>0.61771513790046684</v>
      </c>
      <c r="H18885" s="107">
        <v>0.5929560318695839</v>
      </c>
      <c r="I18885" s="121" t="str">
        <f t="shared" ref="I18885:I18948" si="295">INDEX($C$3:$H$3, MATCH(MAX(C18885:H18885), C18885:H18885, 0))</f>
        <v>E</v>
      </c>
    </row>
    <row r="18886" spans="2:9" ht="12.75">
      <c r="B18886" s="102">
        <v>250549950</v>
      </c>
      <c r="C18886" s="106">
        <v>0.77594027862186876</v>
      </c>
      <c r="D18886" s="107">
        <v>0.28984371834083156</v>
      </c>
      <c r="E18886" s="106">
        <v>3.9784176641298963E-2</v>
      </c>
      <c r="F18886" s="107">
        <v>0.32017971177715721</v>
      </c>
      <c r="G18886" s="106">
        <v>7.8444179623023746E-2</v>
      </c>
      <c r="H18886" s="107">
        <v>0.82472194836745905</v>
      </c>
      <c r="I18886" s="121" t="str">
        <f t="shared" si="295"/>
        <v>BH</v>
      </c>
    </row>
    <row r="18887" spans="2:9" ht="12.75">
      <c r="B18887" s="102">
        <v>250551740</v>
      </c>
      <c r="C18887" s="106">
        <v>0.16358416224146533</v>
      </c>
      <c r="D18887" s="107">
        <v>0.39247269940828344</v>
      </c>
      <c r="E18887" s="106">
        <v>0.31562032476014723</v>
      </c>
      <c r="F18887" s="107">
        <v>0.30837820476895828</v>
      </c>
      <c r="G18887" s="106">
        <v>4.8672872124674527E-2</v>
      </c>
      <c r="H18887" s="107">
        <v>0.87617640252981788</v>
      </c>
      <c r="I18887" s="121" t="str">
        <f t="shared" si="295"/>
        <v>BH</v>
      </c>
    </row>
    <row r="18888" spans="2:9" ht="12.75">
      <c r="B18888" s="102">
        <v>250552251</v>
      </c>
      <c r="C18888" s="106">
        <v>0.42691423057086286</v>
      </c>
      <c r="D18888" s="107">
        <v>0.56075345516670794</v>
      </c>
      <c r="E18888" s="106">
        <v>0.52263922294314735</v>
      </c>
      <c r="F18888" s="107">
        <v>0.28424803866916015</v>
      </c>
      <c r="G18888" s="106">
        <v>4.5582064228747221E-2</v>
      </c>
      <c r="H18888" s="107">
        <v>0.53123731932623031</v>
      </c>
      <c r="I18888" s="121" t="str">
        <f t="shared" si="295"/>
        <v>DF</v>
      </c>
    </row>
    <row r="18889" spans="2:9" ht="12.75">
      <c r="B18889" s="102">
        <v>250559690</v>
      </c>
      <c r="C18889" s="106">
        <v>0.68929212484639923</v>
      </c>
      <c r="D18889" s="107">
        <v>9.5333128485552976E-4</v>
      </c>
      <c r="E18889" s="106">
        <v>0.23640523832445859</v>
      </c>
      <c r="F18889" s="107">
        <v>0.31980729338917735</v>
      </c>
      <c r="G18889" s="106">
        <v>0.62976123686993524</v>
      </c>
      <c r="H18889" s="107">
        <v>0.62886333934509508</v>
      </c>
      <c r="I18889" s="121" t="str">
        <f t="shared" si="295"/>
        <v>FH</v>
      </c>
    </row>
    <row r="18890" spans="2:9" ht="12.75">
      <c r="B18890" s="102">
        <v>250562768</v>
      </c>
      <c r="C18890" s="106">
        <v>0.15860291825159845</v>
      </c>
      <c r="D18890" s="107">
        <v>0.92788055286067306</v>
      </c>
      <c r="E18890" s="106">
        <v>0.33000575034293833</v>
      </c>
      <c r="F18890" s="107">
        <v>8.9564775328815349E-2</v>
      </c>
      <c r="G18890" s="106">
        <v>0.65712159481258858</v>
      </c>
      <c r="H18890" s="107">
        <v>0.76866211381548499</v>
      </c>
      <c r="I18890" s="121" t="str">
        <f t="shared" si="295"/>
        <v>DF</v>
      </c>
    </row>
    <row r="18891" spans="2:9" ht="12.75">
      <c r="B18891" s="102">
        <v>250563659</v>
      </c>
      <c r="C18891" s="106">
        <v>0.79660862207854066</v>
      </c>
      <c r="D18891" s="107">
        <v>0.40743424134459549</v>
      </c>
      <c r="E18891" s="106">
        <v>0.12486450269002081</v>
      </c>
      <c r="F18891" s="107">
        <v>0.56742964763912007</v>
      </c>
      <c r="G18891" s="106">
        <v>0.13910985343330928</v>
      </c>
      <c r="H18891" s="107">
        <v>0.86736753546657841</v>
      </c>
      <c r="I18891" s="121" t="str">
        <f t="shared" si="295"/>
        <v>BH</v>
      </c>
    </row>
    <row r="18892" spans="2:9" ht="12.75">
      <c r="B18892" s="102">
        <v>250568213</v>
      </c>
      <c r="C18892" s="106">
        <v>0.54399789393720965</v>
      </c>
      <c r="D18892" s="107">
        <v>0.81458931082653585</v>
      </c>
      <c r="E18892" s="106">
        <v>0.36019992249272303</v>
      </c>
      <c r="F18892" s="107">
        <v>0.33933615140981344</v>
      </c>
      <c r="G18892" s="106">
        <v>0.40006815849979427</v>
      </c>
      <c r="H18892" s="107">
        <v>0.47326668150175166</v>
      </c>
      <c r="I18892" s="121" t="str">
        <f t="shared" si="295"/>
        <v>DF</v>
      </c>
    </row>
    <row r="18893" spans="2:9" ht="12.75">
      <c r="B18893" s="102">
        <v>250572800</v>
      </c>
      <c r="C18893" s="106">
        <v>2.0810068873593934E-2</v>
      </c>
      <c r="D18893" s="107">
        <v>0.1724603913746805</v>
      </c>
      <c r="E18893" s="106">
        <v>0.15383733389277499</v>
      </c>
      <c r="F18893" s="107">
        <v>0.63367594674934224</v>
      </c>
      <c r="G18893" s="106">
        <v>0.84489311391704836</v>
      </c>
      <c r="H18893" s="107">
        <v>0.19676932967772442</v>
      </c>
      <c r="I18893" s="121" t="str">
        <f t="shared" si="295"/>
        <v>E</v>
      </c>
    </row>
    <row r="18894" spans="2:9" ht="12.75">
      <c r="B18894" s="102">
        <v>250572866</v>
      </c>
      <c r="C18894" s="106">
        <v>3.4173234918629447E-2</v>
      </c>
      <c r="D18894" s="107">
        <v>0.19023955478235788</v>
      </c>
      <c r="E18894" s="106">
        <v>0.47427597874609706</v>
      </c>
      <c r="F18894" s="107">
        <v>0.17287199707148559</v>
      </c>
      <c r="G18894" s="106">
        <v>0.24001793075333122</v>
      </c>
      <c r="H18894" s="107">
        <v>6.9328939834674586E-2</v>
      </c>
      <c r="I18894" s="121" t="str">
        <f t="shared" si="295"/>
        <v>TH</v>
      </c>
    </row>
    <row r="18895" spans="2:9" ht="12.75">
      <c r="B18895" s="102">
        <v>250572957</v>
      </c>
      <c r="C18895" s="106">
        <v>0.99523492988147044</v>
      </c>
      <c r="D18895" s="107">
        <v>3.6364759151510384E-3</v>
      </c>
      <c r="E18895" s="106">
        <v>0.90790685882235334</v>
      </c>
      <c r="F18895" s="107">
        <v>2.9645892578871846E-2</v>
      </c>
      <c r="G18895" s="106">
        <v>2.0229551714965766E-2</v>
      </c>
      <c r="H18895" s="107">
        <v>0.34666453414683129</v>
      </c>
      <c r="I18895" s="121" t="str">
        <f t="shared" si="295"/>
        <v>FH</v>
      </c>
    </row>
    <row r="18896" spans="2:9" ht="12.75">
      <c r="B18896" s="102">
        <v>250573460</v>
      </c>
      <c r="C18896" s="106">
        <v>0.23790623547820466</v>
      </c>
      <c r="D18896" s="107">
        <v>0.61948188871358778</v>
      </c>
      <c r="E18896" s="106">
        <v>0.66186697499604419</v>
      </c>
      <c r="F18896" s="107">
        <v>0.39876453168334525</v>
      </c>
      <c r="G18896" s="106">
        <v>0.30259342168757919</v>
      </c>
      <c r="H18896" s="107">
        <v>0.76093837545998477</v>
      </c>
      <c r="I18896" s="121" t="str">
        <f t="shared" si="295"/>
        <v>BH</v>
      </c>
    </row>
    <row r="18897" spans="2:9" ht="12.75">
      <c r="B18897" s="102">
        <v>250575877</v>
      </c>
      <c r="C18897" s="106">
        <v>3.7515027845829607E-2</v>
      </c>
      <c r="D18897" s="107">
        <v>0.25547763891337727</v>
      </c>
      <c r="E18897" s="106">
        <v>0.60890593139271254</v>
      </c>
      <c r="F18897" s="107">
        <v>0.56648885543766347</v>
      </c>
      <c r="G18897" s="106">
        <v>0.11760018770498437</v>
      </c>
      <c r="H18897" s="107">
        <v>0.74431946927295578</v>
      </c>
      <c r="I18897" s="121" t="str">
        <f t="shared" si="295"/>
        <v>BH</v>
      </c>
    </row>
    <row r="18898" spans="2:9" ht="12.75">
      <c r="B18898" s="102">
        <v>250577248</v>
      </c>
      <c r="C18898" s="106">
        <v>0.92008930995804228</v>
      </c>
      <c r="D18898" s="107">
        <v>0.23505605733911605</v>
      </c>
      <c r="E18898" s="106">
        <v>0.76545298358554659</v>
      </c>
      <c r="F18898" s="107">
        <v>0.42924231518072897</v>
      </c>
      <c r="G18898" s="106">
        <v>0.60128221944325433</v>
      </c>
      <c r="H18898" s="107">
        <v>0.74368407883459753</v>
      </c>
      <c r="I18898" s="121" t="str">
        <f t="shared" si="295"/>
        <v>FH</v>
      </c>
    </row>
    <row r="18899" spans="2:9" ht="12.75">
      <c r="B18899" s="102">
        <v>250583211</v>
      </c>
      <c r="C18899" s="106">
        <v>0.24015662647952762</v>
      </c>
      <c r="D18899" s="107">
        <v>0.56184633227299408</v>
      </c>
      <c r="E18899" s="106">
        <v>0.13344379994790945</v>
      </c>
      <c r="F18899" s="107">
        <v>0.75343594218722032</v>
      </c>
      <c r="G18899" s="106">
        <v>0.74004985046485583</v>
      </c>
      <c r="H18899" s="107">
        <v>0.23778402927694309</v>
      </c>
      <c r="I18899" s="121" t="str">
        <f t="shared" si="295"/>
        <v>C</v>
      </c>
    </row>
    <row r="18900" spans="2:9" ht="12.75">
      <c r="B18900" s="102">
        <v>250585043</v>
      </c>
      <c r="C18900" s="106">
        <v>0.39725672285639857</v>
      </c>
      <c r="D18900" s="107">
        <v>0.36346803815933226</v>
      </c>
      <c r="E18900" s="106">
        <v>0.41360668011668311</v>
      </c>
      <c r="F18900" s="107">
        <v>0.80993195754770198</v>
      </c>
      <c r="G18900" s="106">
        <v>0.43590539422412355</v>
      </c>
      <c r="H18900" s="107">
        <v>0.89319264945023935</v>
      </c>
      <c r="I18900" s="121" t="str">
        <f t="shared" si="295"/>
        <v>BH</v>
      </c>
    </row>
    <row r="18901" spans="2:9" ht="12.75">
      <c r="B18901" s="102">
        <v>250589276</v>
      </c>
      <c r="C18901" s="106">
        <v>0.80017143044048211</v>
      </c>
      <c r="D18901" s="107">
        <v>0.41566454442658962</v>
      </c>
      <c r="E18901" s="106">
        <v>0.2064931253404918</v>
      </c>
      <c r="F18901" s="107">
        <v>9.8030064915335835E-2</v>
      </c>
      <c r="G18901" s="106">
        <v>2.0069738698444972E-2</v>
      </c>
      <c r="H18901" s="107">
        <v>0.18752427239503633</v>
      </c>
      <c r="I18901" s="121" t="str">
        <f t="shared" si="295"/>
        <v>FH</v>
      </c>
    </row>
    <row r="18902" spans="2:9" ht="12.75">
      <c r="B18902" s="102">
        <v>250590875</v>
      </c>
      <c r="C18902" s="106">
        <v>0.50823346757169929</v>
      </c>
      <c r="D18902" s="107">
        <v>0.31766295046601845</v>
      </c>
      <c r="E18902" s="106">
        <v>0.2599258117607337</v>
      </c>
      <c r="F18902" s="107">
        <v>0.25918774282237766</v>
      </c>
      <c r="G18902" s="106">
        <v>0.16652199907817078</v>
      </c>
      <c r="H18902" s="107">
        <v>0.10465873027502259</v>
      </c>
      <c r="I18902" s="121" t="str">
        <f t="shared" si="295"/>
        <v>FH</v>
      </c>
    </row>
    <row r="18903" spans="2:9" ht="12.75">
      <c r="B18903" s="102">
        <v>250592212</v>
      </c>
      <c r="C18903" s="106">
        <v>0.45167893814525106</v>
      </c>
      <c r="D18903" s="107">
        <v>0.19359964396166962</v>
      </c>
      <c r="E18903" s="106">
        <v>0.15429603945759851</v>
      </c>
      <c r="F18903" s="107">
        <v>0.30803267405328949</v>
      </c>
      <c r="G18903" s="106">
        <v>0.13430917577249435</v>
      </c>
      <c r="H18903" s="107">
        <v>0.14623594047521493</v>
      </c>
      <c r="I18903" s="121" t="str">
        <f t="shared" si="295"/>
        <v>FH</v>
      </c>
    </row>
    <row r="18904" spans="2:9" ht="12.75">
      <c r="B18904" s="102">
        <v>250592384</v>
      </c>
      <c r="C18904" s="106">
        <v>0.32785537763447348</v>
      </c>
      <c r="D18904" s="107">
        <v>0.32765772008593963</v>
      </c>
      <c r="E18904" s="106">
        <v>0.2346226067647994</v>
      </c>
      <c r="F18904" s="107">
        <v>0.36834172887310812</v>
      </c>
      <c r="G18904" s="106">
        <v>0.42025623722684524</v>
      </c>
      <c r="H18904" s="107">
        <v>0.80571465485131544</v>
      </c>
      <c r="I18904" s="121" t="str">
        <f t="shared" si="295"/>
        <v>BH</v>
      </c>
    </row>
    <row r="18905" spans="2:9" ht="12.75">
      <c r="B18905" s="102">
        <v>250593565</v>
      </c>
      <c r="C18905" s="106">
        <v>0.68661333912811551</v>
      </c>
      <c r="D18905" s="107">
        <v>0.34358430117755212</v>
      </c>
      <c r="E18905" s="106">
        <v>0.3766211627416185</v>
      </c>
      <c r="F18905" s="107">
        <v>0.6637674658456556</v>
      </c>
      <c r="G18905" s="106">
        <v>0.93087436783495869</v>
      </c>
      <c r="H18905" s="107">
        <v>0.5276210322205015</v>
      </c>
      <c r="I18905" s="121" t="str">
        <f t="shared" si="295"/>
        <v>E</v>
      </c>
    </row>
    <row r="18906" spans="2:9" ht="12.75">
      <c r="B18906" s="102">
        <v>250594226</v>
      </c>
      <c r="C18906" s="106">
        <v>9.906965764368536E-2</v>
      </c>
      <c r="D18906" s="107">
        <v>0.39148881747845277</v>
      </c>
      <c r="E18906" s="106">
        <v>9.1203737990319667E-4</v>
      </c>
      <c r="F18906" s="107">
        <v>0.10040046207706954</v>
      </c>
      <c r="G18906" s="106">
        <v>0.49981147971256967</v>
      </c>
      <c r="H18906" s="107">
        <v>0.86938713544074808</v>
      </c>
      <c r="I18906" s="121" t="str">
        <f t="shared" si="295"/>
        <v>BH</v>
      </c>
    </row>
    <row r="18907" spans="2:9" ht="12.75">
      <c r="B18907" s="102">
        <v>250595167</v>
      </c>
      <c r="C18907" s="106">
        <v>0.52322481148739275</v>
      </c>
      <c r="D18907" s="107">
        <v>0.14273822046457596</v>
      </c>
      <c r="E18907" s="106">
        <v>0.27378715370703244</v>
      </c>
      <c r="F18907" s="107">
        <v>0.26030603253747686</v>
      </c>
      <c r="G18907" s="106">
        <v>4.1885121775884215E-2</v>
      </c>
      <c r="H18907" s="107">
        <v>0.4993099726335215</v>
      </c>
      <c r="I18907" s="121" t="str">
        <f t="shared" si="295"/>
        <v>FH</v>
      </c>
    </row>
    <row r="18908" spans="2:9" ht="12.75">
      <c r="B18908" s="102">
        <v>250599918</v>
      </c>
      <c r="C18908" s="106">
        <v>0.91326954777226121</v>
      </c>
      <c r="D18908" s="107">
        <v>0.13994575826665212</v>
      </c>
      <c r="E18908" s="106">
        <v>0.85477490494991226</v>
      </c>
      <c r="F18908" s="107">
        <v>0.65687025374064767</v>
      </c>
      <c r="G18908" s="106">
        <v>0.89001361110539645</v>
      </c>
      <c r="H18908" s="107">
        <v>0.7497226603326359</v>
      </c>
      <c r="I18908" s="121" t="str">
        <f t="shared" si="295"/>
        <v>FH</v>
      </c>
    </row>
    <row r="18909" spans="2:9" ht="12.75">
      <c r="B18909" s="102">
        <v>250600825</v>
      </c>
      <c r="C18909" s="106">
        <v>0.49188750634335143</v>
      </c>
      <c r="D18909" s="107">
        <v>0.16659670548125494</v>
      </c>
      <c r="E18909" s="106">
        <v>0.42373522030281685</v>
      </c>
      <c r="F18909" s="107">
        <v>0.17361316763563162</v>
      </c>
      <c r="G18909" s="106">
        <v>0.83030504080129552</v>
      </c>
      <c r="H18909" s="107">
        <v>0.30877933432688565</v>
      </c>
      <c r="I18909" s="121" t="str">
        <f t="shared" si="295"/>
        <v>E</v>
      </c>
    </row>
    <row r="18910" spans="2:9" ht="12.75">
      <c r="B18910" s="102">
        <v>250602245</v>
      </c>
      <c r="C18910" s="106">
        <v>0.60267354827009267</v>
      </c>
      <c r="D18910" s="107">
        <v>0.85702694855202766</v>
      </c>
      <c r="E18910" s="106">
        <v>0.46666730521777922</v>
      </c>
      <c r="F18910" s="107">
        <v>0.69177286694696161</v>
      </c>
      <c r="G18910" s="106">
        <v>0.1639540799961221</v>
      </c>
      <c r="H18910" s="107">
        <v>0.29812058510317074</v>
      </c>
      <c r="I18910" s="121" t="str">
        <f t="shared" si="295"/>
        <v>DF</v>
      </c>
    </row>
    <row r="18911" spans="2:9" ht="12.75">
      <c r="B18911" s="102">
        <v>250602821</v>
      </c>
      <c r="C18911" s="106">
        <v>0.50013165716664232</v>
      </c>
      <c r="D18911" s="107">
        <v>0.48991203089530977</v>
      </c>
      <c r="E18911" s="106">
        <v>0.46655279889963541</v>
      </c>
      <c r="F18911" s="107">
        <v>0.35673736856924876</v>
      </c>
      <c r="G18911" s="106">
        <v>0.18899797773016314</v>
      </c>
      <c r="H18911" s="107">
        <v>0.32604546984171834</v>
      </c>
      <c r="I18911" s="121" t="str">
        <f t="shared" si="295"/>
        <v>FH</v>
      </c>
    </row>
    <row r="18912" spans="2:9" ht="12.75">
      <c r="B18912" s="102">
        <v>250603078</v>
      </c>
      <c r="C18912" s="106">
        <v>3.6571196243702531E-2</v>
      </c>
      <c r="D18912" s="107">
        <v>0.82558440882576822</v>
      </c>
      <c r="E18912" s="106">
        <v>0.80194430902797809</v>
      </c>
      <c r="F18912" s="107">
        <v>0.85899764559174585</v>
      </c>
      <c r="G18912" s="106">
        <v>0.52879735921296533</v>
      </c>
      <c r="H18912" s="107">
        <v>0.8843256004023532</v>
      </c>
      <c r="I18912" s="121" t="str">
        <f t="shared" si="295"/>
        <v>BH</v>
      </c>
    </row>
    <row r="18913" spans="2:9" ht="12.75">
      <c r="B18913" s="102">
        <v>250603102</v>
      </c>
      <c r="C18913" s="106">
        <v>8.6830894779130086E-2</v>
      </c>
      <c r="D18913" s="107">
        <v>0.89508891625941867</v>
      </c>
      <c r="E18913" s="106">
        <v>7.1375891714084538E-2</v>
      </c>
      <c r="F18913" s="107">
        <v>0.49421576141190826</v>
      </c>
      <c r="G18913" s="106">
        <v>2.8127241717203155E-2</v>
      </c>
      <c r="H18913" s="107">
        <v>0.50264753481251923</v>
      </c>
      <c r="I18913" s="121" t="str">
        <f t="shared" si="295"/>
        <v>DF</v>
      </c>
    </row>
    <row r="18914" spans="2:9" ht="12.75">
      <c r="B18914" s="102">
        <v>250605207</v>
      </c>
      <c r="C18914" s="106">
        <v>0.8829101023380066</v>
      </c>
      <c r="D18914" s="107">
        <v>0.30734281851234924</v>
      </c>
      <c r="E18914" s="106">
        <v>0.9969538501895987</v>
      </c>
      <c r="F18914" s="107">
        <v>0.61521326532489828</v>
      </c>
      <c r="G18914" s="106">
        <v>0.98378323671441459</v>
      </c>
      <c r="H18914" s="107">
        <v>0.76729346735310555</v>
      </c>
      <c r="I18914" s="121" t="str">
        <f t="shared" si="295"/>
        <v>TH</v>
      </c>
    </row>
    <row r="18915" spans="2:9" ht="12.75">
      <c r="B18915" s="102">
        <v>250607409</v>
      </c>
      <c r="C18915" s="106">
        <v>0.64855605315238729</v>
      </c>
      <c r="D18915" s="107">
        <v>0.20465121484863769</v>
      </c>
      <c r="E18915" s="106">
        <v>0.8299920338287281</v>
      </c>
      <c r="F18915" s="107">
        <v>0.93412949001442414</v>
      </c>
      <c r="G18915" s="106">
        <v>4.0680688644143537E-2</v>
      </c>
      <c r="H18915" s="107">
        <v>0.42933073468831218</v>
      </c>
      <c r="I18915" s="121" t="str">
        <f t="shared" si="295"/>
        <v>C</v>
      </c>
    </row>
    <row r="18916" spans="2:9" ht="12.75">
      <c r="B18916" s="102">
        <v>250608086</v>
      </c>
      <c r="C18916" s="106">
        <v>0.91438819543449856</v>
      </c>
      <c r="D18916" s="107">
        <v>0.7384713595143495</v>
      </c>
      <c r="E18916" s="106">
        <v>0.84672777852555026</v>
      </c>
      <c r="F18916" s="107">
        <v>0.86624681998132225</v>
      </c>
      <c r="G18916" s="106">
        <v>0.77777319647122045</v>
      </c>
      <c r="H18916" s="107">
        <v>0.86354643623021232</v>
      </c>
      <c r="I18916" s="121" t="str">
        <f t="shared" si="295"/>
        <v>FH</v>
      </c>
    </row>
    <row r="18917" spans="2:9" ht="12.75">
      <c r="B18917" s="102">
        <v>250608970</v>
      </c>
      <c r="C18917" s="106">
        <v>0.38004200802239207</v>
      </c>
      <c r="D18917" s="107">
        <v>0.28145640239544734</v>
      </c>
      <c r="E18917" s="106">
        <v>0.30081820093013789</v>
      </c>
      <c r="F18917" s="107">
        <v>0.62490486801106049</v>
      </c>
      <c r="G18917" s="106">
        <v>0.88244965035185974</v>
      </c>
      <c r="H18917" s="107">
        <v>7.1020492375197586E-2</v>
      </c>
      <c r="I18917" s="121" t="str">
        <f t="shared" si="295"/>
        <v>E</v>
      </c>
    </row>
    <row r="18918" spans="2:9" ht="12.75">
      <c r="B18918" s="102">
        <v>250613604</v>
      </c>
      <c r="C18918" s="106">
        <v>0.91340437770277028</v>
      </c>
      <c r="D18918" s="107">
        <v>0.32391980456292391</v>
      </c>
      <c r="E18918" s="106">
        <v>0.53001874945575267</v>
      </c>
      <c r="F18918" s="107">
        <v>0.93528259392515789</v>
      </c>
      <c r="G18918" s="106">
        <v>0.24787340602237684</v>
      </c>
      <c r="H18918" s="107">
        <v>0.74107477674096689</v>
      </c>
      <c r="I18918" s="121" t="str">
        <f t="shared" si="295"/>
        <v>C</v>
      </c>
    </row>
    <row r="18919" spans="2:9" ht="12.75">
      <c r="B18919" s="102">
        <v>250616071</v>
      </c>
      <c r="C18919" s="106">
        <v>0.52536731366196676</v>
      </c>
      <c r="D18919" s="107">
        <v>0.77134677622138792</v>
      </c>
      <c r="E18919" s="106">
        <v>0.85434256777235085</v>
      </c>
      <c r="F18919" s="107">
        <v>0.31903741269033259</v>
      </c>
      <c r="G18919" s="106">
        <v>0.72642956181140317</v>
      </c>
      <c r="H18919" s="107">
        <v>0.36966803588321739</v>
      </c>
      <c r="I18919" s="121" t="str">
        <f t="shared" si="295"/>
        <v>TH</v>
      </c>
    </row>
    <row r="18920" spans="2:9" ht="12.75">
      <c r="B18920" s="102">
        <v>250621756</v>
      </c>
      <c r="C18920" s="106">
        <v>0.23289752702541122</v>
      </c>
      <c r="D18920" s="107">
        <v>0.47581388289427107</v>
      </c>
      <c r="E18920" s="106">
        <v>0.50301354681044153</v>
      </c>
      <c r="F18920" s="107">
        <v>0.89412118346108205</v>
      </c>
      <c r="G18920" s="106">
        <v>0.71877976979905633</v>
      </c>
      <c r="H18920" s="107">
        <v>0.56240832135623409</v>
      </c>
      <c r="I18920" s="121" t="str">
        <f t="shared" si="295"/>
        <v>C</v>
      </c>
    </row>
    <row r="18921" spans="2:9" ht="12.75">
      <c r="B18921" s="102">
        <v>250629067</v>
      </c>
      <c r="C18921" s="106">
        <v>0.96386288144431864</v>
      </c>
      <c r="D18921" s="107">
        <v>0.11725873184164737</v>
      </c>
      <c r="E18921" s="106">
        <v>0.40903024510946562</v>
      </c>
      <c r="F18921" s="107">
        <v>0.32931636301011658</v>
      </c>
      <c r="G18921" s="106">
        <v>0.2467366496996668</v>
      </c>
      <c r="H18921" s="107">
        <v>0.58183188840649702</v>
      </c>
      <c r="I18921" s="121" t="str">
        <f t="shared" si="295"/>
        <v>FH</v>
      </c>
    </row>
    <row r="18922" spans="2:9" ht="12.75">
      <c r="B18922" s="102">
        <v>250635188</v>
      </c>
      <c r="C18922" s="106">
        <v>0.13265464800678295</v>
      </c>
      <c r="D18922" s="107">
        <v>0.61582103990541359</v>
      </c>
      <c r="E18922" s="106">
        <v>0.83407378292739076</v>
      </c>
      <c r="F18922" s="107">
        <v>0.40213143499665627</v>
      </c>
      <c r="G18922" s="106">
        <v>0.12780264762635785</v>
      </c>
      <c r="H18922" s="107">
        <v>0.38283529372735714</v>
      </c>
      <c r="I18922" s="121" t="str">
        <f t="shared" si="295"/>
        <v>TH</v>
      </c>
    </row>
    <row r="18923" spans="2:9" ht="12.75">
      <c r="B18923" s="102">
        <v>250643445</v>
      </c>
      <c r="C18923" s="106">
        <v>0.46876435055499766</v>
      </c>
      <c r="D18923" s="107">
        <v>0.60112484527728149</v>
      </c>
      <c r="E18923" s="106">
        <v>7.0113387113516445E-2</v>
      </c>
      <c r="F18923" s="107">
        <v>0.44099893566558279</v>
      </c>
      <c r="G18923" s="106">
        <v>8.8850798800034214E-2</v>
      </c>
      <c r="H18923" s="107">
        <v>0.1283460791523594</v>
      </c>
      <c r="I18923" s="121" t="str">
        <f t="shared" si="295"/>
        <v>DF</v>
      </c>
    </row>
    <row r="18924" spans="2:9" ht="12.75">
      <c r="B18924" s="102">
        <v>250643710</v>
      </c>
      <c r="C18924" s="106">
        <v>0.9679362390053261</v>
      </c>
      <c r="D18924" s="107">
        <v>0.90705422746344855</v>
      </c>
      <c r="E18924" s="106">
        <v>0.55077874549924388</v>
      </c>
      <c r="F18924" s="107">
        <v>0.61062765387125673</v>
      </c>
      <c r="G18924" s="106">
        <v>7.5370607404129375E-2</v>
      </c>
      <c r="H18924" s="107">
        <v>0.98352205778541757</v>
      </c>
      <c r="I18924" s="121" t="str">
        <f t="shared" si="295"/>
        <v>BH</v>
      </c>
    </row>
    <row r="18925" spans="2:9" ht="12.75">
      <c r="B18925" s="102">
        <v>250643882</v>
      </c>
      <c r="C18925" s="106">
        <v>0.87771891216062681</v>
      </c>
      <c r="D18925" s="107">
        <v>0.47636593029712238</v>
      </c>
      <c r="E18925" s="106">
        <v>0.67192498245790677</v>
      </c>
      <c r="F18925" s="107">
        <v>0.29584074012043615</v>
      </c>
      <c r="G18925" s="106">
        <v>0.42688284697470547</v>
      </c>
      <c r="H18925" s="107">
        <v>0.91366497653633605</v>
      </c>
      <c r="I18925" s="121" t="str">
        <f t="shared" si="295"/>
        <v>BH</v>
      </c>
    </row>
    <row r="18926" spans="2:9" ht="12.75">
      <c r="B18926" s="102">
        <v>250644560</v>
      </c>
      <c r="C18926" s="106">
        <v>0.54941143999856124</v>
      </c>
      <c r="D18926" s="107">
        <v>0.67349496993612856</v>
      </c>
      <c r="E18926" s="106">
        <v>0.60001461117068366</v>
      </c>
      <c r="F18926" s="107">
        <v>0.78705658722773908</v>
      </c>
      <c r="G18926" s="106">
        <v>5.1640257495662922E-2</v>
      </c>
      <c r="H18926" s="107">
        <v>0.78232903536721499</v>
      </c>
      <c r="I18926" s="121" t="str">
        <f t="shared" si="295"/>
        <v>C</v>
      </c>
    </row>
    <row r="18927" spans="2:9" ht="12.75">
      <c r="B18927" s="102">
        <v>250645467</v>
      </c>
      <c r="C18927" s="106">
        <v>2.4080336819765513E-2</v>
      </c>
      <c r="D18927" s="107">
        <v>0.38066207321692502</v>
      </c>
      <c r="E18927" s="106">
        <v>4.8044631862043552E-2</v>
      </c>
      <c r="F18927" s="107">
        <v>0.75333960901079511</v>
      </c>
      <c r="G18927" s="106">
        <v>0.87353392556799747</v>
      </c>
      <c r="H18927" s="107">
        <v>0.58308553311693156</v>
      </c>
      <c r="I18927" s="121" t="str">
        <f t="shared" si="295"/>
        <v>E</v>
      </c>
    </row>
    <row r="18928" spans="2:9" ht="12.75">
      <c r="B18928" s="102">
        <v>250646185</v>
      </c>
      <c r="C18928" s="106">
        <v>0.7443899831966494</v>
      </c>
      <c r="D18928" s="107">
        <v>0.87835541323771804</v>
      </c>
      <c r="E18928" s="106">
        <v>0.86046090415338039</v>
      </c>
      <c r="F18928" s="107">
        <v>0.80384229440612587</v>
      </c>
      <c r="G18928" s="106">
        <v>0.82383941571559549</v>
      </c>
      <c r="H18928" s="107">
        <v>0.3472109720961063</v>
      </c>
      <c r="I18928" s="121" t="str">
        <f t="shared" si="295"/>
        <v>DF</v>
      </c>
    </row>
    <row r="18929" spans="2:9" ht="12.75">
      <c r="B18929" s="102">
        <v>250646358</v>
      </c>
      <c r="C18929" s="106">
        <v>0.54242460184076968</v>
      </c>
      <c r="D18929" s="107">
        <v>0.31442754369663928</v>
      </c>
      <c r="E18929" s="106">
        <v>0.64189654418797337</v>
      </c>
      <c r="F18929" s="107">
        <v>0.65577779887524779</v>
      </c>
      <c r="G18929" s="106">
        <v>0.1363871991057477</v>
      </c>
      <c r="H18929" s="107">
        <v>0.35395209313870524</v>
      </c>
      <c r="I18929" s="121" t="str">
        <f t="shared" si="295"/>
        <v>C</v>
      </c>
    </row>
    <row r="18930" spans="2:9" ht="12.75">
      <c r="B18930" s="102">
        <v>250648859</v>
      </c>
      <c r="C18930" s="106">
        <v>0.65868903424726644</v>
      </c>
      <c r="D18930" s="107">
        <v>0.73345864512278558</v>
      </c>
      <c r="E18930" s="106">
        <v>0.71834968522242337</v>
      </c>
      <c r="F18930" s="107">
        <v>0.30612926462576961</v>
      </c>
      <c r="G18930" s="106">
        <v>0.31353220014411853</v>
      </c>
      <c r="H18930" s="107">
        <v>0.5483387316658126</v>
      </c>
      <c r="I18930" s="121" t="str">
        <f t="shared" si="295"/>
        <v>DF</v>
      </c>
    </row>
    <row r="18931" spans="2:9" ht="12.75">
      <c r="B18931" s="102">
        <v>250649666</v>
      </c>
      <c r="C18931" s="106">
        <v>0.58491809269932937</v>
      </c>
      <c r="D18931" s="107">
        <v>0.49986842998475645</v>
      </c>
      <c r="E18931" s="106">
        <v>8.3717962509319399E-2</v>
      </c>
      <c r="F18931" s="107">
        <v>0.64207955214326518</v>
      </c>
      <c r="G18931" s="106">
        <v>0.57002473360315786</v>
      </c>
      <c r="H18931" s="107">
        <v>0.35808573678358102</v>
      </c>
      <c r="I18931" s="121" t="str">
        <f t="shared" si="295"/>
        <v>C</v>
      </c>
    </row>
    <row r="18932" spans="2:9" ht="12.75">
      <c r="B18932" s="102">
        <v>250649765</v>
      </c>
      <c r="C18932" s="106">
        <v>0.65110807980832308</v>
      </c>
      <c r="D18932" s="107">
        <v>0.28304469839127844</v>
      </c>
      <c r="E18932" s="106">
        <v>0.16325564740576759</v>
      </c>
      <c r="F18932" s="107">
        <v>0.30484695405071816</v>
      </c>
      <c r="G18932" s="106">
        <v>0.21378361113268518</v>
      </c>
      <c r="H18932" s="107">
        <v>0.1576714250753124</v>
      </c>
      <c r="I18932" s="121" t="str">
        <f t="shared" si="295"/>
        <v>FH</v>
      </c>
    </row>
    <row r="18933" spans="2:9" ht="12.75">
      <c r="B18933" s="102">
        <v>250652396</v>
      </c>
      <c r="C18933" s="106">
        <v>0.96100663849904411</v>
      </c>
      <c r="D18933" s="107">
        <v>0.40670759827638392</v>
      </c>
      <c r="E18933" s="106">
        <v>0.97435612497457935</v>
      </c>
      <c r="F18933" s="107">
        <v>0.47028685084010569</v>
      </c>
      <c r="G18933" s="106">
        <v>0.83838845585105037</v>
      </c>
      <c r="H18933" s="107">
        <v>0.4274434928413946</v>
      </c>
      <c r="I18933" s="121" t="str">
        <f t="shared" si="295"/>
        <v>TH</v>
      </c>
    </row>
    <row r="18934" spans="2:9" ht="12.75">
      <c r="B18934" s="102">
        <v>250658071</v>
      </c>
      <c r="C18934" s="106">
        <v>0.34201983708862027</v>
      </c>
      <c r="D18934" s="107">
        <v>1.4808023153547012E-2</v>
      </c>
      <c r="E18934" s="106">
        <v>0.75785211579771161</v>
      </c>
      <c r="F18934" s="107">
        <v>0.5843658517293806</v>
      </c>
      <c r="G18934" s="106">
        <v>4.9540226056366876E-2</v>
      </c>
      <c r="H18934" s="107">
        <v>0.12555184848617973</v>
      </c>
      <c r="I18934" s="121" t="str">
        <f t="shared" si="295"/>
        <v>TH</v>
      </c>
    </row>
    <row r="18935" spans="2:9" ht="12.75">
      <c r="B18935" s="102">
        <v>250660413</v>
      </c>
      <c r="C18935" s="106">
        <v>0.48624030355473402</v>
      </c>
      <c r="D18935" s="107">
        <v>0.47927726172625351</v>
      </c>
      <c r="E18935" s="106">
        <v>6.8289409620086339E-2</v>
      </c>
      <c r="F18935" s="107">
        <v>9.5777315384232509E-2</v>
      </c>
      <c r="G18935" s="106">
        <v>0.88597083447654779</v>
      </c>
      <c r="H18935" s="107">
        <v>0.22255952178506022</v>
      </c>
      <c r="I18935" s="121" t="str">
        <f t="shared" si="295"/>
        <v>E</v>
      </c>
    </row>
    <row r="18936" spans="2:9" ht="12.75">
      <c r="B18936" s="102">
        <v>250666486</v>
      </c>
      <c r="C18936" s="106">
        <v>0.92205505215841654</v>
      </c>
      <c r="D18936" s="107">
        <v>0.19065556369518011</v>
      </c>
      <c r="E18936" s="106">
        <v>0.89210411539393908</v>
      </c>
      <c r="F18936" s="107">
        <v>0.21897453206466611</v>
      </c>
      <c r="G18936" s="106">
        <v>0.47839351595455337</v>
      </c>
      <c r="H18936" s="107">
        <v>0.16934024338322651</v>
      </c>
      <c r="I18936" s="121" t="str">
        <f t="shared" si="295"/>
        <v>FH</v>
      </c>
    </row>
    <row r="18937" spans="2:9" ht="12.75">
      <c r="B18937" s="102">
        <v>250666520</v>
      </c>
      <c r="C18937" s="106">
        <v>0.61777043724580594</v>
      </c>
      <c r="D18937" s="107">
        <v>0.73503527804092461</v>
      </c>
      <c r="E18937" s="106">
        <v>0.99206149954546863</v>
      </c>
      <c r="F18937" s="107">
        <v>0.18155220166438468</v>
      </c>
      <c r="G18937" s="106">
        <v>5.790396033732681E-2</v>
      </c>
      <c r="H18937" s="107">
        <v>0.24501573185699232</v>
      </c>
      <c r="I18937" s="121" t="str">
        <f t="shared" si="295"/>
        <v>TH</v>
      </c>
    </row>
    <row r="18938" spans="2:9" ht="12.75">
      <c r="B18938" s="102">
        <v>250668326</v>
      </c>
      <c r="C18938" s="106">
        <v>0.78768916971403868</v>
      </c>
      <c r="D18938" s="107">
        <v>0.35869367482629766</v>
      </c>
      <c r="E18938" s="106">
        <v>0.86072218779260923</v>
      </c>
      <c r="F18938" s="107">
        <v>0.80210189674850341</v>
      </c>
      <c r="G18938" s="106">
        <v>0.55309291562869145</v>
      </c>
      <c r="H18938" s="107">
        <v>5.4021392435261939E-2</v>
      </c>
      <c r="I18938" s="121" t="str">
        <f t="shared" si="295"/>
        <v>TH</v>
      </c>
    </row>
    <row r="18939" spans="2:9" ht="12.75">
      <c r="B18939" s="102">
        <v>250671149</v>
      </c>
      <c r="C18939" s="106">
        <v>0.54346514399725621</v>
      </c>
      <c r="D18939" s="107">
        <v>0.76135011880211967</v>
      </c>
      <c r="E18939" s="106">
        <v>0.38516606415202181</v>
      </c>
      <c r="F18939" s="107">
        <v>0.47356373453175382</v>
      </c>
      <c r="G18939" s="106">
        <v>0.65789821134906656</v>
      </c>
      <c r="H18939" s="107">
        <v>0.791232448203397</v>
      </c>
      <c r="I18939" s="121" t="str">
        <f t="shared" si="295"/>
        <v>BH</v>
      </c>
    </row>
    <row r="18940" spans="2:9" ht="12.75">
      <c r="B18940" s="102">
        <v>250673194</v>
      </c>
      <c r="C18940" s="106">
        <v>0.50707705393464142</v>
      </c>
      <c r="D18940" s="107">
        <v>0.30383230975292363</v>
      </c>
      <c r="E18940" s="106">
        <v>0.76637128713924252</v>
      </c>
      <c r="F18940" s="107">
        <v>0.86999663598217403</v>
      </c>
      <c r="G18940" s="106">
        <v>0.4537949301899229</v>
      </c>
      <c r="H18940" s="107">
        <v>0.92266140112170003</v>
      </c>
      <c r="I18940" s="121" t="str">
        <f t="shared" si="295"/>
        <v>BH</v>
      </c>
    </row>
    <row r="18941" spans="2:9" ht="12.75">
      <c r="B18941" s="102">
        <v>250676394</v>
      </c>
      <c r="C18941" s="106">
        <v>0.42776641514884339</v>
      </c>
      <c r="D18941" s="107">
        <v>0.65580104224086821</v>
      </c>
      <c r="E18941" s="106">
        <v>0.64299887418760404</v>
      </c>
      <c r="F18941" s="107">
        <v>0.18864811943733795</v>
      </c>
      <c r="G18941" s="106">
        <v>0.55373065535276389</v>
      </c>
      <c r="H18941" s="107">
        <v>0.10152149877482319</v>
      </c>
      <c r="I18941" s="121" t="str">
        <f t="shared" si="295"/>
        <v>DF</v>
      </c>
    </row>
    <row r="18942" spans="2:9" ht="12.75">
      <c r="B18942" s="102">
        <v>250676923</v>
      </c>
      <c r="C18942" s="106">
        <v>0.38835606173585568</v>
      </c>
      <c r="D18942" s="107">
        <v>0.42371037022627611</v>
      </c>
      <c r="E18942" s="106">
        <v>0.50710655593230758</v>
      </c>
      <c r="F18942" s="107">
        <v>0.80049840073906964</v>
      </c>
      <c r="G18942" s="106">
        <v>0.31955616666714004</v>
      </c>
      <c r="H18942" s="107">
        <v>0.95637084894386781</v>
      </c>
      <c r="I18942" s="121" t="str">
        <f t="shared" si="295"/>
        <v>BH</v>
      </c>
    </row>
    <row r="18943" spans="2:9" ht="12.75">
      <c r="B18943" s="102">
        <v>250680900</v>
      </c>
      <c r="C18943" s="106">
        <v>0.18378193918781105</v>
      </c>
      <c r="D18943" s="107">
        <v>0.91612921515056822</v>
      </c>
      <c r="E18943" s="106">
        <v>0.23456305856700332</v>
      </c>
      <c r="F18943" s="107">
        <v>0.12866799304580301</v>
      </c>
      <c r="G18943" s="106">
        <v>0.7378458831148933</v>
      </c>
      <c r="H18943" s="107">
        <v>0.60205896158580696</v>
      </c>
      <c r="I18943" s="121" t="str">
        <f t="shared" si="295"/>
        <v>DF</v>
      </c>
    </row>
    <row r="18944" spans="2:9" ht="12.75">
      <c r="B18944" s="102">
        <v>250685775</v>
      </c>
      <c r="C18944" s="106">
        <v>0.85651268325549013</v>
      </c>
      <c r="D18944" s="107">
        <v>0.71673516483179256</v>
      </c>
      <c r="E18944" s="106">
        <v>0.31477000740404204</v>
      </c>
      <c r="F18944" s="107">
        <v>0.51035794348947938</v>
      </c>
      <c r="G18944" s="106">
        <v>0.85497518633496217</v>
      </c>
      <c r="H18944" s="107">
        <v>9.6759918988148286E-2</v>
      </c>
      <c r="I18944" s="121" t="str">
        <f t="shared" si="295"/>
        <v>FH</v>
      </c>
    </row>
    <row r="18945" spans="2:9" ht="12.75">
      <c r="B18945" s="102">
        <v>250686049</v>
      </c>
      <c r="C18945" s="106">
        <v>0.66959663463182584</v>
      </c>
      <c r="D18945" s="107">
        <v>0.59627947411112192</v>
      </c>
      <c r="E18945" s="106">
        <v>0.53377312487359796</v>
      </c>
      <c r="F18945" s="107">
        <v>0.25340135395582486</v>
      </c>
      <c r="G18945" s="106">
        <v>0.37257019086143583</v>
      </c>
      <c r="H18945" s="107">
        <v>0.27014834430157775</v>
      </c>
      <c r="I18945" s="121" t="str">
        <f t="shared" si="295"/>
        <v>FH</v>
      </c>
    </row>
    <row r="18946" spans="2:9" ht="12.75">
      <c r="B18946" s="102">
        <v>250686296</v>
      </c>
      <c r="C18946" s="106">
        <v>0.81155472154754515</v>
      </c>
      <c r="D18946" s="107">
        <v>0.68600145905642851</v>
      </c>
      <c r="E18946" s="106">
        <v>0.807492258920391</v>
      </c>
      <c r="F18946" s="107">
        <v>0.10368265526147491</v>
      </c>
      <c r="G18946" s="106">
        <v>0.14458142410895247</v>
      </c>
      <c r="H18946" s="107">
        <v>0.92033600253442027</v>
      </c>
      <c r="I18946" s="121" t="str">
        <f t="shared" si="295"/>
        <v>BH</v>
      </c>
    </row>
    <row r="18947" spans="2:9" ht="12.75">
      <c r="B18947" s="102">
        <v>250687938</v>
      </c>
      <c r="C18947" s="106">
        <v>0.98828266981357249</v>
      </c>
      <c r="D18947" s="107">
        <v>0.74339625493213646</v>
      </c>
      <c r="E18947" s="106">
        <v>5.4028867343251186E-2</v>
      </c>
      <c r="F18947" s="107">
        <v>0.2822939608362367</v>
      </c>
      <c r="G18947" s="106">
        <v>0.57132180171010916</v>
      </c>
      <c r="H18947" s="107">
        <v>0.53294494099604517</v>
      </c>
      <c r="I18947" s="121" t="str">
        <f t="shared" si="295"/>
        <v>FH</v>
      </c>
    </row>
    <row r="18948" spans="2:9" ht="12.75">
      <c r="B18948" s="102">
        <v>250689810</v>
      </c>
      <c r="C18948" s="106">
        <v>0.61955011965372897</v>
      </c>
      <c r="D18948" s="107">
        <v>0.39564839150454389</v>
      </c>
      <c r="E18948" s="106">
        <v>1.6813314828975301E-2</v>
      </c>
      <c r="F18948" s="107">
        <v>0.84008352972868949</v>
      </c>
      <c r="G18948" s="106">
        <v>0.10518148745696365</v>
      </c>
      <c r="H18948" s="107">
        <v>0.2174398010718257</v>
      </c>
      <c r="I18948" s="121" t="str">
        <f t="shared" si="295"/>
        <v>C</v>
      </c>
    </row>
    <row r="18949" spans="2:9" ht="12.75">
      <c r="B18949" s="102">
        <v>250693414</v>
      </c>
      <c r="C18949" s="106">
        <v>6.6764357775132233E-2</v>
      </c>
      <c r="D18949" s="107">
        <v>0.23910459606733903</v>
      </c>
      <c r="E18949" s="106">
        <v>0.50824862473020782</v>
      </c>
      <c r="F18949" s="107">
        <v>0.64839909175169996</v>
      </c>
      <c r="G18949" s="106">
        <v>0.2701022678056122</v>
      </c>
      <c r="H18949" s="107">
        <v>0.43105560118420261</v>
      </c>
      <c r="I18949" s="121" t="str">
        <f t="shared" ref="I18949:I19012" si="296">INDEX($C$3:$H$3, MATCH(MAX(C18949:H18949), C18949:H18949, 0))</f>
        <v>C</v>
      </c>
    </row>
    <row r="18950" spans="2:9" ht="12.75">
      <c r="B18950" s="102">
        <v>250701039</v>
      </c>
      <c r="C18950" s="106">
        <v>0.2741368229986394</v>
      </c>
      <c r="D18950" s="107">
        <v>8.2040798526588077E-2</v>
      </c>
      <c r="E18950" s="106">
        <v>0.39271085078190104</v>
      </c>
      <c r="F18950" s="107">
        <v>0.21456388663415371</v>
      </c>
      <c r="G18950" s="106">
        <v>0.10977171404140074</v>
      </c>
      <c r="H18950" s="107">
        <v>0.88552051091905959</v>
      </c>
      <c r="I18950" s="121" t="str">
        <f t="shared" si="296"/>
        <v>BH</v>
      </c>
    </row>
    <row r="18951" spans="2:9" ht="12.75">
      <c r="B18951" s="102">
        <v>250715681</v>
      </c>
      <c r="C18951" s="106">
        <v>0.20722825303483194</v>
      </c>
      <c r="D18951" s="107">
        <v>0.69844739581137461</v>
      </c>
      <c r="E18951" s="106">
        <v>0.24090590175271775</v>
      </c>
      <c r="F18951" s="107">
        <v>0.91814188214088643</v>
      </c>
      <c r="G18951" s="106">
        <v>0.97395182532325908</v>
      </c>
      <c r="H18951" s="107">
        <v>0.53288497512834354</v>
      </c>
      <c r="I18951" s="121" t="str">
        <f t="shared" si="296"/>
        <v>E</v>
      </c>
    </row>
    <row r="18952" spans="2:9" ht="12.75">
      <c r="B18952" s="102">
        <v>250716664</v>
      </c>
      <c r="C18952" s="106">
        <v>0.8733558551118028</v>
      </c>
      <c r="D18952" s="107">
        <v>0.36062741949139188</v>
      </c>
      <c r="E18952" s="106">
        <v>0.87477930876813415</v>
      </c>
      <c r="F18952" s="107">
        <v>0.24041892182277902</v>
      </c>
      <c r="G18952" s="106">
        <v>0.51084487097830866</v>
      </c>
      <c r="H18952" s="107">
        <v>0.79022939202462883</v>
      </c>
      <c r="I18952" s="121" t="str">
        <f t="shared" si="296"/>
        <v>TH</v>
      </c>
    </row>
    <row r="18953" spans="2:9" ht="12.75">
      <c r="B18953" s="102">
        <v>250721324</v>
      </c>
      <c r="C18953" s="106">
        <v>0.78457701001597968</v>
      </c>
      <c r="D18953" s="107">
        <v>8.0894296934846288E-2</v>
      </c>
      <c r="E18953" s="106">
        <v>0.52297272068782719</v>
      </c>
      <c r="F18953" s="107">
        <v>0.9340215724974823</v>
      </c>
      <c r="G18953" s="106">
        <v>0.74198351587631151</v>
      </c>
      <c r="H18953" s="107">
        <v>0.12983073769015796</v>
      </c>
      <c r="I18953" s="121" t="str">
        <f t="shared" si="296"/>
        <v>C</v>
      </c>
    </row>
    <row r="18954" spans="2:9" ht="12.75">
      <c r="B18954" s="102">
        <v>250721696</v>
      </c>
      <c r="C18954" s="106">
        <v>0.76552938738042298</v>
      </c>
      <c r="D18954" s="107">
        <v>0.62408690721631199</v>
      </c>
      <c r="E18954" s="106">
        <v>0.10235609685288161</v>
      </c>
      <c r="F18954" s="107">
        <v>2.0955592477936769E-2</v>
      </c>
      <c r="G18954" s="106">
        <v>0.62535992720059497</v>
      </c>
      <c r="H18954" s="107">
        <v>6.636584929426359E-2</v>
      </c>
      <c r="I18954" s="121" t="str">
        <f t="shared" si="296"/>
        <v>FH</v>
      </c>
    </row>
    <row r="18955" spans="2:9" ht="12.75">
      <c r="B18955" s="102">
        <v>250722512</v>
      </c>
      <c r="C18955" s="106">
        <v>0.45909068246770168</v>
      </c>
      <c r="D18955" s="107">
        <v>0.58676948826156061</v>
      </c>
      <c r="E18955" s="106">
        <v>0.56382346092548996</v>
      </c>
      <c r="F18955" s="107">
        <v>0.73930073940070984</v>
      </c>
      <c r="G18955" s="106">
        <v>0.75672135498148663</v>
      </c>
      <c r="H18955" s="107">
        <v>0.11722913921276312</v>
      </c>
      <c r="I18955" s="121" t="str">
        <f t="shared" si="296"/>
        <v>E</v>
      </c>
    </row>
    <row r="18956" spans="2:9" ht="12.75">
      <c r="B18956" s="102">
        <v>250724758</v>
      </c>
      <c r="C18956" s="106">
        <v>0.12418218074538689</v>
      </c>
      <c r="D18956" s="107">
        <v>0.77411771478451641</v>
      </c>
      <c r="E18956" s="106">
        <v>0.82535583569586901</v>
      </c>
      <c r="F18956" s="107">
        <v>0.53701828954162267</v>
      </c>
      <c r="G18956" s="106">
        <v>0.55430763020497298</v>
      </c>
      <c r="H18956" s="107">
        <v>0.15385206974364873</v>
      </c>
      <c r="I18956" s="121" t="str">
        <f t="shared" si="296"/>
        <v>TH</v>
      </c>
    </row>
    <row r="18957" spans="2:9" ht="12.75">
      <c r="B18957" s="102">
        <v>250727851</v>
      </c>
      <c r="C18957" s="106">
        <v>0.9166673356196835</v>
      </c>
      <c r="D18957" s="107">
        <v>0.70622815515045656</v>
      </c>
      <c r="E18957" s="106">
        <v>0.51340974412946805</v>
      </c>
      <c r="F18957" s="107">
        <v>9.0739415515071364E-2</v>
      </c>
      <c r="G18957" s="106">
        <v>6.2203802995536961E-2</v>
      </c>
      <c r="H18957" s="107">
        <v>0.99532676590997871</v>
      </c>
      <c r="I18957" s="121" t="str">
        <f t="shared" si="296"/>
        <v>BH</v>
      </c>
    </row>
    <row r="18958" spans="2:9" ht="12.75">
      <c r="B18958" s="102">
        <v>250730854</v>
      </c>
      <c r="C18958" s="106">
        <v>0.64778404198952222</v>
      </c>
      <c r="D18958" s="107">
        <v>0.73902581609798768</v>
      </c>
      <c r="E18958" s="106">
        <v>0.26231257132585362</v>
      </c>
      <c r="F18958" s="107">
        <v>0.94671753227358124</v>
      </c>
      <c r="G18958" s="106">
        <v>0.80268801895718678</v>
      </c>
      <c r="H18958" s="107">
        <v>0.6547329056402964</v>
      </c>
      <c r="I18958" s="121" t="str">
        <f t="shared" si="296"/>
        <v>C</v>
      </c>
    </row>
    <row r="18959" spans="2:9" ht="12.75">
      <c r="B18959" s="102">
        <v>250731268</v>
      </c>
      <c r="C18959" s="106">
        <v>0.66542027963999928</v>
      </c>
      <c r="D18959" s="107">
        <v>0.81692268136224211</v>
      </c>
      <c r="E18959" s="106">
        <v>0.3293156414517624</v>
      </c>
      <c r="F18959" s="107">
        <v>0.81537221285707817</v>
      </c>
      <c r="G18959" s="106">
        <v>0.7552253653226666</v>
      </c>
      <c r="H18959" s="107">
        <v>0.32847213123378793</v>
      </c>
      <c r="I18959" s="121" t="str">
        <f t="shared" si="296"/>
        <v>DF</v>
      </c>
    </row>
    <row r="18960" spans="2:9" ht="12.75">
      <c r="B18960" s="102">
        <v>250733709</v>
      </c>
      <c r="C18960" s="106">
        <v>0.18959869702214416</v>
      </c>
      <c r="D18960" s="107">
        <v>0.77725296157311341</v>
      </c>
      <c r="E18960" s="106">
        <v>0.24278217169584781</v>
      </c>
      <c r="F18960" s="107">
        <v>0.65521086312242272</v>
      </c>
      <c r="G18960" s="106">
        <v>0.63701788829261319</v>
      </c>
      <c r="H18960" s="107">
        <v>0.36108812862515194</v>
      </c>
      <c r="I18960" s="121" t="str">
        <f t="shared" si="296"/>
        <v>DF</v>
      </c>
    </row>
    <row r="18961" spans="2:9" ht="12.75">
      <c r="B18961" s="102">
        <v>250734238</v>
      </c>
      <c r="C18961" s="106">
        <v>0.66174363146406212</v>
      </c>
      <c r="D18961" s="107">
        <v>0.34526973289299878</v>
      </c>
      <c r="E18961" s="106">
        <v>0.53887286976745585</v>
      </c>
      <c r="F18961" s="107">
        <v>0.9719786465853979</v>
      </c>
      <c r="G18961" s="106">
        <v>0.30169056227528079</v>
      </c>
      <c r="H18961" s="107">
        <v>0.24299549286177546</v>
      </c>
      <c r="I18961" s="121" t="str">
        <f t="shared" si="296"/>
        <v>C</v>
      </c>
    </row>
    <row r="18962" spans="2:9" ht="12.75">
      <c r="B18962" s="102">
        <v>250734475</v>
      </c>
      <c r="C18962" s="106">
        <v>0.42998358861969477</v>
      </c>
      <c r="D18962" s="107">
        <v>0.64300381272867257</v>
      </c>
      <c r="E18962" s="106">
        <v>0.91467794242192624</v>
      </c>
      <c r="F18962" s="107">
        <v>0.23397587165814393</v>
      </c>
      <c r="G18962" s="106">
        <v>0.63872526081592551</v>
      </c>
      <c r="H18962" s="107">
        <v>4.0560738829440446E-2</v>
      </c>
      <c r="I18962" s="121" t="str">
        <f t="shared" si="296"/>
        <v>TH</v>
      </c>
    </row>
    <row r="18963" spans="2:9" ht="12.75">
      <c r="B18963" s="102">
        <v>250739987</v>
      </c>
      <c r="C18963" s="106">
        <v>4.2230716358934828E-2</v>
      </c>
      <c r="D18963" s="107">
        <v>0.81217965052983487</v>
      </c>
      <c r="E18963" s="106">
        <v>0.57275763720732709</v>
      </c>
      <c r="F18963" s="107">
        <v>0.64864748576215647</v>
      </c>
      <c r="G18963" s="106">
        <v>0.61213724734819097</v>
      </c>
      <c r="H18963" s="107">
        <v>0.3128060661036236</v>
      </c>
      <c r="I18963" s="121" t="str">
        <f t="shared" si="296"/>
        <v>DF</v>
      </c>
    </row>
    <row r="18964" spans="2:9" ht="12.75">
      <c r="B18964" s="102">
        <v>250740201</v>
      </c>
      <c r="C18964" s="106">
        <v>0.81417424288963725</v>
      </c>
      <c r="D18964" s="107">
        <v>4.912180676216904E-2</v>
      </c>
      <c r="E18964" s="106">
        <v>0.7029440853027471</v>
      </c>
      <c r="F18964" s="107">
        <v>0.12984064450402988</v>
      </c>
      <c r="G18964" s="106">
        <v>0.94687408692114028</v>
      </c>
      <c r="H18964" s="107">
        <v>0.31188133382183647</v>
      </c>
      <c r="I18964" s="121" t="str">
        <f t="shared" si="296"/>
        <v>E</v>
      </c>
    </row>
    <row r="18965" spans="2:9" ht="12.75">
      <c r="B18965" s="102">
        <v>250741142</v>
      </c>
      <c r="C18965" s="106">
        <v>0.70848845565840968</v>
      </c>
      <c r="D18965" s="107">
        <v>0.42764803609123558</v>
      </c>
      <c r="E18965" s="106">
        <v>0.29590465802003418</v>
      </c>
      <c r="F18965" s="107">
        <v>0.72108458457078051</v>
      </c>
      <c r="G18965" s="106">
        <v>0.71919234795567011</v>
      </c>
      <c r="H18965" s="107">
        <v>0.47542494483538178</v>
      </c>
      <c r="I18965" s="121" t="str">
        <f t="shared" si="296"/>
        <v>C</v>
      </c>
    </row>
    <row r="18966" spans="2:9" ht="12.75">
      <c r="B18966" s="102">
        <v>250744904</v>
      </c>
      <c r="C18966" s="106">
        <v>0.33865071519241763</v>
      </c>
      <c r="D18966" s="107">
        <v>0.66206066482721759</v>
      </c>
      <c r="E18966" s="106">
        <v>0.87018963093128332</v>
      </c>
      <c r="F18966" s="107">
        <v>0.70608074855474978</v>
      </c>
      <c r="G18966" s="106">
        <v>0.71493945448252028</v>
      </c>
      <c r="H18966" s="107">
        <v>0.99196775406255444</v>
      </c>
      <c r="I18966" s="121" t="str">
        <f t="shared" si="296"/>
        <v>BH</v>
      </c>
    </row>
    <row r="18967" spans="2:9" ht="12.75">
      <c r="B18967" s="102">
        <v>250748750</v>
      </c>
      <c r="C18967" s="106">
        <v>0.65452152100112571</v>
      </c>
      <c r="D18967" s="107">
        <v>0.18338807208195274</v>
      </c>
      <c r="E18967" s="106">
        <v>0.29154902493595203</v>
      </c>
      <c r="F18967" s="107">
        <v>0.23776758172514434</v>
      </c>
      <c r="G18967" s="106">
        <v>0.53942461633399841</v>
      </c>
      <c r="H18967" s="107">
        <v>0.59486544694566934</v>
      </c>
      <c r="I18967" s="121" t="str">
        <f t="shared" si="296"/>
        <v>FH</v>
      </c>
    </row>
    <row r="18968" spans="2:9" ht="12.75">
      <c r="B18968" s="102">
        <v>250748989</v>
      </c>
      <c r="C18968" s="106">
        <v>0.99116775562749382</v>
      </c>
      <c r="D18968" s="107">
        <v>3.2587788655798811E-2</v>
      </c>
      <c r="E18968" s="106">
        <v>0.45595164825988577</v>
      </c>
      <c r="F18968" s="107">
        <v>0.97567471689805929</v>
      </c>
      <c r="G18968" s="106">
        <v>0.1603874574846218</v>
      </c>
      <c r="H18968" s="107">
        <v>0.41549866633720356</v>
      </c>
      <c r="I18968" s="121" t="str">
        <f t="shared" si="296"/>
        <v>FH</v>
      </c>
    </row>
    <row r="18969" spans="2:9" ht="12.75">
      <c r="B18969" s="102">
        <v>250749515</v>
      </c>
      <c r="C18969" s="106">
        <v>0.50010152144419973</v>
      </c>
      <c r="D18969" s="107">
        <v>0.26081280339674429</v>
      </c>
      <c r="E18969" s="106">
        <v>0.97209376832379579</v>
      </c>
      <c r="F18969" s="107">
        <v>0.78878705834409168</v>
      </c>
      <c r="G18969" s="106">
        <v>0.99247139500621695</v>
      </c>
      <c r="H18969" s="107">
        <v>0.96306042290018912</v>
      </c>
      <c r="I18969" s="121" t="str">
        <f t="shared" si="296"/>
        <v>E</v>
      </c>
    </row>
    <row r="18970" spans="2:9" ht="12.75">
      <c r="B18970" s="102">
        <v>250749713</v>
      </c>
      <c r="C18970" s="106">
        <v>0.47031158337458479</v>
      </c>
      <c r="D18970" s="107">
        <v>0.54450977667884271</v>
      </c>
      <c r="E18970" s="106">
        <v>3.7990698138740342E-2</v>
      </c>
      <c r="F18970" s="107">
        <v>0.65362276191373159</v>
      </c>
      <c r="G18970" s="106">
        <v>0.65291817614490721</v>
      </c>
      <c r="H18970" s="107">
        <v>0.20728705627020894</v>
      </c>
      <c r="I18970" s="121" t="str">
        <f t="shared" si="296"/>
        <v>C</v>
      </c>
    </row>
    <row r="18971" spans="2:9" ht="12.75">
      <c r="B18971" s="102">
        <v>250750093</v>
      </c>
      <c r="C18971" s="106">
        <v>0.59966029931767761</v>
      </c>
      <c r="D18971" s="107">
        <v>0.69795001037095172</v>
      </c>
      <c r="E18971" s="106">
        <v>4.2442888262440803E-2</v>
      </c>
      <c r="F18971" s="107">
        <v>0.82613860772878756</v>
      </c>
      <c r="G18971" s="106">
        <v>0.87097309544054013</v>
      </c>
      <c r="H18971" s="107">
        <v>0.2684894181088382</v>
      </c>
      <c r="I18971" s="121" t="str">
        <f t="shared" si="296"/>
        <v>E</v>
      </c>
    </row>
    <row r="18972" spans="2:9" ht="12.75">
      <c r="B18972" s="102">
        <v>250750226</v>
      </c>
      <c r="C18972" s="106">
        <v>0.29166674456692787</v>
      </c>
      <c r="D18972" s="107">
        <v>0.47241318882049033</v>
      </c>
      <c r="E18972" s="106">
        <v>0.62492212205621223</v>
      </c>
      <c r="F18972" s="107">
        <v>0.13312972452367156</v>
      </c>
      <c r="G18972" s="106">
        <v>0.13370140955387644</v>
      </c>
      <c r="H18972" s="107">
        <v>0.1870645335635821</v>
      </c>
      <c r="I18972" s="121" t="str">
        <f t="shared" si="296"/>
        <v>TH</v>
      </c>
    </row>
    <row r="18973" spans="2:9" ht="12.75">
      <c r="B18973" s="102">
        <v>250750802</v>
      </c>
      <c r="C18973" s="106">
        <v>0.44183956202567654</v>
      </c>
      <c r="D18973" s="107">
        <v>0.20327477131956151</v>
      </c>
      <c r="E18973" s="106">
        <v>9.1593251830077271E-2</v>
      </c>
      <c r="F18973" s="107">
        <v>0.23018216100550148</v>
      </c>
      <c r="G18973" s="106">
        <v>0.79969863321962298</v>
      </c>
      <c r="H18973" s="107">
        <v>6.0087915449411167E-2</v>
      </c>
      <c r="I18973" s="121" t="str">
        <f t="shared" si="296"/>
        <v>E</v>
      </c>
    </row>
    <row r="18974" spans="2:9" ht="12.75">
      <c r="B18974" s="102">
        <v>250751868</v>
      </c>
      <c r="C18974" s="106">
        <v>0.78394329190177858</v>
      </c>
      <c r="D18974" s="107">
        <v>0.78297038935017005</v>
      </c>
      <c r="E18974" s="106">
        <v>0.781271658665871</v>
      </c>
      <c r="F18974" s="107">
        <v>1.3420493771924447E-2</v>
      </c>
      <c r="G18974" s="106">
        <v>0.16136191903951058</v>
      </c>
      <c r="H18974" s="107">
        <v>0.44126714272972034</v>
      </c>
      <c r="I18974" s="121" t="str">
        <f t="shared" si="296"/>
        <v>FH</v>
      </c>
    </row>
    <row r="18975" spans="2:9" ht="12.75">
      <c r="B18975" s="102">
        <v>250756264</v>
      </c>
      <c r="C18975" s="106">
        <v>0.6401205555264069</v>
      </c>
      <c r="D18975" s="107">
        <v>0.38597763584773803</v>
      </c>
      <c r="E18975" s="106">
        <v>0.83637665757403701</v>
      </c>
      <c r="F18975" s="107">
        <v>0.12193768510739633</v>
      </c>
      <c r="G18975" s="106">
        <v>0.63475934533973</v>
      </c>
      <c r="H18975" s="107">
        <v>0.13584067959289414</v>
      </c>
      <c r="I18975" s="121" t="str">
        <f t="shared" si="296"/>
        <v>TH</v>
      </c>
    </row>
    <row r="18976" spans="2:9" ht="12.75">
      <c r="B18976" s="102">
        <v>250761239</v>
      </c>
      <c r="C18976" s="106">
        <v>0.30758179160951471</v>
      </c>
      <c r="D18976" s="107">
        <v>0.62959116037633156</v>
      </c>
      <c r="E18976" s="106">
        <v>0.75880275869591518</v>
      </c>
      <c r="F18976" s="107">
        <v>0.2509146696869422</v>
      </c>
      <c r="G18976" s="106">
        <v>4.1544955264877892E-2</v>
      </c>
      <c r="H18976" s="107">
        <v>0.73968205938949638</v>
      </c>
      <c r="I18976" s="121" t="str">
        <f t="shared" si="296"/>
        <v>TH</v>
      </c>
    </row>
    <row r="18977" spans="2:9" ht="12.75">
      <c r="B18977" s="102">
        <v>250767714</v>
      </c>
      <c r="C18977" s="106">
        <v>0.60504408031643608</v>
      </c>
      <c r="D18977" s="107">
        <v>0.28974869002451475</v>
      </c>
      <c r="E18977" s="106">
        <v>0.43387790239769908</v>
      </c>
      <c r="F18977" s="107">
        <v>0.45615610691175901</v>
      </c>
      <c r="G18977" s="106">
        <v>0.52122897921600542</v>
      </c>
      <c r="H18977" s="107">
        <v>3.860041533005365E-2</v>
      </c>
      <c r="I18977" s="121" t="str">
        <f t="shared" si="296"/>
        <v>FH</v>
      </c>
    </row>
    <row r="18978" spans="2:9" ht="12.75">
      <c r="B18978" s="102">
        <v>250773737</v>
      </c>
      <c r="C18978" s="106">
        <v>0.42980792428232029</v>
      </c>
      <c r="D18978" s="107">
        <v>0.13870290910294725</v>
      </c>
      <c r="E18978" s="106">
        <v>0.82030312859239229</v>
      </c>
      <c r="F18978" s="107">
        <v>0.85623816773329198</v>
      </c>
      <c r="G18978" s="106">
        <v>0.63272173516845731</v>
      </c>
      <c r="H18978" s="107">
        <v>0.13269002542579766</v>
      </c>
      <c r="I18978" s="121" t="str">
        <f t="shared" si="296"/>
        <v>C</v>
      </c>
    </row>
    <row r="18979" spans="2:9" ht="12.75">
      <c r="B18979" s="102">
        <v>250776699</v>
      </c>
      <c r="C18979" s="106">
        <v>0.9804932721675661</v>
      </c>
      <c r="D18979" s="107">
        <v>0.26010258181802115</v>
      </c>
      <c r="E18979" s="106">
        <v>5.7855841350807014E-2</v>
      </c>
      <c r="F18979" s="107">
        <v>0.13360065032761259</v>
      </c>
      <c r="G18979" s="106">
        <v>0.16136598709595185</v>
      </c>
      <c r="H18979" s="107">
        <v>0.84756460279244372</v>
      </c>
      <c r="I18979" s="121" t="str">
        <f t="shared" si="296"/>
        <v>FH</v>
      </c>
    </row>
    <row r="18980" spans="2:9" ht="12.75">
      <c r="B18980" s="102">
        <v>250779791</v>
      </c>
      <c r="C18980" s="106">
        <v>0.21027655723120464</v>
      </c>
      <c r="D18980" s="107">
        <v>0.37842113173530123</v>
      </c>
      <c r="E18980" s="106">
        <v>0.38119140398422768</v>
      </c>
      <c r="F18980" s="107">
        <v>0.26504516067579886</v>
      </c>
      <c r="G18980" s="106">
        <v>0.27790322858591665</v>
      </c>
      <c r="H18980" s="107">
        <v>0.39302762131116875</v>
      </c>
      <c r="I18980" s="121" t="str">
        <f t="shared" si="296"/>
        <v>BH</v>
      </c>
    </row>
    <row r="18981" spans="2:9" ht="12.75">
      <c r="B18981" s="102">
        <v>250781154</v>
      </c>
      <c r="C18981" s="106">
        <v>3.7239054226445134E-2</v>
      </c>
      <c r="D18981" s="107">
        <v>0.67057002795468978</v>
      </c>
      <c r="E18981" s="106">
        <v>0.85773243469028437</v>
      </c>
      <c r="F18981" s="107">
        <v>0.91894738314832303</v>
      </c>
      <c r="G18981" s="106">
        <v>0.36643533347840407</v>
      </c>
      <c r="H18981" s="107">
        <v>0.68679549060679435</v>
      </c>
      <c r="I18981" s="121" t="str">
        <f t="shared" si="296"/>
        <v>C</v>
      </c>
    </row>
    <row r="18982" spans="2:9" ht="12.75">
      <c r="B18982" s="102">
        <v>250781459</v>
      </c>
      <c r="C18982" s="106">
        <v>0.58367535522326297</v>
      </c>
      <c r="D18982" s="107">
        <v>0.15720959221519326</v>
      </c>
      <c r="E18982" s="106">
        <v>0.9565671218421381</v>
      </c>
      <c r="F18982" s="107">
        <v>0.68597735847750707</v>
      </c>
      <c r="G18982" s="106">
        <v>0.75305425131375592</v>
      </c>
      <c r="H18982" s="107">
        <v>0.32334166941941156</v>
      </c>
      <c r="I18982" s="121" t="str">
        <f t="shared" si="296"/>
        <v>TH</v>
      </c>
    </row>
    <row r="18983" spans="2:9" ht="12.75">
      <c r="B18983" s="102">
        <v>250784445</v>
      </c>
      <c r="C18983" s="106">
        <v>0.83307256811225816</v>
      </c>
      <c r="D18983" s="107">
        <v>0.1589129080932139</v>
      </c>
      <c r="E18983" s="106">
        <v>0.94388561973797191</v>
      </c>
      <c r="F18983" s="107">
        <v>0.93344876948861533</v>
      </c>
      <c r="G18983" s="106">
        <v>0.98720400257812924</v>
      </c>
      <c r="H18983" s="107">
        <v>0.52872600996797869</v>
      </c>
      <c r="I18983" s="121" t="str">
        <f t="shared" si="296"/>
        <v>E</v>
      </c>
    </row>
    <row r="18984" spans="2:9" ht="12.75">
      <c r="B18984" s="102">
        <v>250785344</v>
      </c>
      <c r="C18984" s="106">
        <v>0.94697832344958588</v>
      </c>
      <c r="D18984" s="107">
        <v>0.66578775951001035</v>
      </c>
      <c r="E18984" s="106">
        <v>0.15584192097635974</v>
      </c>
      <c r="F18984" s="107">
        <v>0.37680869909120873</v>
      </c>
      <c r="G18984" s="106">
        <v>0.79613394303310869</v>
      </c>
      <c r="H18984" s="107">
        <v>0.83932133236018491</v>
      </c>
      <c r="I18984" s="121" t="str">
        <f t="shared" si="296"/>
        <v>FH</v>
      </c>
    </row>
    <row r="18985" spans="2:9" ht="12.75">
      <c r="B18985" s="102">
        <v>250792521</v>
      </c>
      <c r="C18985" s="106">
        <v>0.40666369639931821</v>
      </c>
      <c r="D18985" s="107">
        <v>0.74945042159313391</v>
      </c>
      <c r="E18985" s="106">
        <v>0.76195765352697276</v>
      </c>
      <c r="F18985" s="107">
        <v>0.95280345499584662</v>
      </c>
      <c r="G18985" s="106">
        <v>0.60904683825580475</v>
      </c>
      <c r="H18985" s="107">
        <v>0.71992432495447956</v>
      </c>
      <c r="I18985" s="121" t="str">
        <f t="shared" si="296"/>
        <v>C</v>
      </c>
    </row>
    <row r="18986" spans="2:9" ht="12.75">
      <c r="B18986" s="102">
        <v>250794683</v>
      </c>
      <c r="C18986" s="106">
        <v>0.28752319405646976</v>
      </c>
      <c r="D18986" s="107">
        <v>0.94030116231607597</v>
      </c>
      <c r="E18986" s="106">
        <v>0.2022918473787032</v>
      </c>
      <c r="F18986" s="107">
        <v>0.47535772785195229</v>
      </c>
      <c r="G18986" s="106">
        <v>0.1776301549562509</v>
      </c>
      <c r="H18986" s="107">
        <v>6.2755545715248218E-2</v>
      </c>
      <c r="I18986" s="121" t="str">
        <f t="shared" si="296"/>
        <v>DF</v>
      </c>
    </row>
    <row r="18987" spans="2:9" ht="12.75">
      <c r="B18987" s="102">
        <v>250795749</v>
      </c>
      <c r="C18987" s="106">
        <v>0.62626167092456608</v>
      </c>
      <c r="D18987" s="107">
        <v>0.17909897763669314</v>
      </c>
      <c r="E18987" s="106">
        <v>0.54615511801042871</v>
      </c>
      <c r="F18987" s="107">
        <v>6.5520351443523639E-2</v>
      </c>
      <c r="G18987" s="106">
        <v>0.6660986102683184</v>
      </c>
      <c r="H18987" s="107">
        <v>0.63215785243609091</v>
      </c>
      <c r="I18987" s="121" t="str">
        <f t="shared" si="296"/>
        <v>E</v>
      </c>
    </row>
    <row r="18988" spans="2:9" ht="12.75">
      <c r="B18988" s="102">
        <v>250797893</v>
      </c>
      <c r="C18988" s="106">
        <v>0.53409042927886152</v>
      </c>
      <c r="D18988" s="107">
        <v>0.34579130798899627</v>
      </c>
      <c r="E18988" s="106">
        <v>0.50059372306491312</v>
      </c>
      <c r="F18988" s="107">
        <v>0.5704690318864245</v>
      </c>
      <c r="G18988" s="106">
        <v>0.67692852739796638</v>
      </c>
      <c r="H18988" s="107">
        <v>0.95307406667956607</v>
      </c>
      <c r="I18988" s="121" t="str">
        <f t="shared" si="296"/>
        <v>BH</v>
      </c>
    </row>
    <row r="18989" spans="2:9" ht="12.75">
      <c r="B18989" s="102">
        <v>250800179</v>
      </c>
      <c r="C18989" s="106">
        <v>0.48808050519070756</v>
      </c>
      <c r="D18989" s="107">
        <v>0.83183142826394585</v>
      </c>
      <c r="E18989" s="106">
        <v>0.71480497367774087</v>
      </c>
      <c r="F18989" s="107">
        <v>0.83528609587297797</v>
      </c>
      <c r="G18989" s="106">
        <v>0.72945496950216082</v>
      </c>
      <c r="H18989" s="107">
        <v>9.3585780658080431E-2</v>
      </c>
      <c r="I18989" s="121" t="str">
        <f t="shared" si="296"/>
        <v>C</v>
      </c>
    </row>
    <row r="18990" spans="2:9" ht="12.75">
      <c r="B18990" s="102">
        <v>250804750</v>
      </c>
      <c r="C18990" s="106">
        <v>0.2155091572648522</v>
      </c>
      <c r="D18990" s="107">
        <v>0.17302548033699128</v>
      </c>
      <c r="E18990" s="106">
        <v>0.14417299509455272</v>
      </c>
      <c r="F18990" s="107">
        <v>0.33924629279366969</v>
      </c>
      <c r="G18990" s="106">
        <v>0.49833355198346041</v>
      </c>
      <c r="H18990" s="107">
        <v>4.4514110891170633E-2</v>
      </c>
      <c r="I18990" s="121" t="str">
        <f t="shared" si="296"/>
        <v>E</v>
      </c>
    </row>
    <row r="18991" spans="2:9" ht="12.75">
      <c r="B18991" s="102">
        <v>250811184</v>
      </c>
      <c r="C18991" s="106">
        <v>0.54803734397179671</v>
      </c>
      <c r="D18991" s="107">
        <v>0.24244859549238762</v>
      </c>
      <c r="E18991" s="106">
        <v>0.26716774226453843</v>
      </c>
      <c r="F18991" s="107">
        <v>0.29698449694707652</v>
      </c>
      <c r="G18991" s="106">
        <v>0.822291457424001</v>
      </c>
      <c r="H18991" s="107">
        <v>1.7739199766883207E-2</v>
      </c>
      <c r="I18991" s="121" t="str">
        <f t="shared" si="296"/>
        <v>E</v>
      </c>
    </row>
    <row r="18992" spans="2:9" ht="12.75">
      <c r="B18992" s="102">
        <v>250813642</v>
      </c>
      <c r="C18992" s="106">
        <v>0.28600854666183384</v>
      </c>
      <c r="D18992" s="107">
        <v>0.36506283718427479</v>
      </c>
      <c r="E18992" s="106">
        <v>0.31806443872042522</v>
      </c>
      <c r="F18992" s="107">
        <v>0.25624070010213984</v>
      </c>
      <c r="G18992" s="106">
        <v>0.44680648582036331</v>
      </c>
      <c r="H18992" s="107">
        <v>9.6563180986173336E-3</v>
      </c>
      <c r="I18992" s="121" t="str">
        <f t="shared" si="296"/>
        <v>E</v>
      </c>
    </row>
    <row r="18993" spans="2:9" ht="12.75">
      <c r="B18993" s="102">
        <v>250825243</v>
      </c>
      <c r="C18993" s="106">
        <v>1.2518775539724913E-2</v>
      </c>
      <c r="D18993" s="107">
        <v>0.96564293207796514</v>
      </c>
      <c r="E18993" s="106">
        <v>0.17637930317609962</v>
      </c>
      <c r="F18993" s="107">
        <v>0.19584118898293079</v>
      </c>
      <c r="G18993" s="106">
        <v>4.6283742558670848E-2</v>
      </c>
      <c r="H18993" s="107">
        <v>0.99432341509006905</v>
      </c>
      <c r="I18993" s="121" t="str">
        <f t="shared" si="296"/>
        <v>BH</v>
      </c>
    </row>
    <row r="18994" spans="2:9" ht="12.75">
      <c r="B18994" s="102">
        <v>250826142</v>
      </c>
      <c r="C18994" s="106">
        <v>0.364972238758829</v>
      </c>
      <c r="D18994" s="107">
        <v>0.25382777183492311</v>
      </c>
      <c r="E18994" s="106">
        <v>0.16478836152190279</v>
      </c>
      <c r="F18994" s="107">
        <v>0.53047672835949733</v>
      </c>
      <c r="G18994" s="106">
        <v>0.1592668382826945</v>
      </c>
      <c r="H18994" s="107">
        <v>0.4047642576953514</v>
      </c>
      <c r="I18994" s="121" t="str">
        <f t="shared" si="296"/>
        <v>C</v>
      </c>
    </row>
    <row r="18995" spans="2:9" ht="12.75">
      <c r="B18995" s="102">
        <v>250827874</v>
      </c>
      <c r="C18995" s="106">
        <v>0.26090885168733924</v>
      </c>
      <c r="D18995" s="107">
        <v>0.65652413136179621</v>
      </c>
      <c r="E18995" s="106">
        <v>0.37622502961948023</v>
      </c>
      <c r="F18995" s="107">
        <v>0.85883921745455716</v>
      </c>
      <c r="G18995" s="106">
        <v>0.14505004642647013</v>
      </c>
      <c r="H18995" s="107">
        <v>0.80940996596137205</v>
      </c>
      <c r="I18995" s="121" t="str">
        <f t="shared" si="296"/>
        <v>C</v>
      </c>
    </row>
    <row r="18996" spans="2:9" ht="12.75">
      <c r="B18996" s="102">
        <v>250829994</v>
      </c>
      <c r="C18996" s="106">
        <v>0.85923804374920287</v>
      </c>
      <c r="D18996" s="107">
        <v>0.15063425848434253</v>
      </c>
      <c r="E18996" s="106">
        <v>3.269541093221684E-2</v>
      </c>
      <c r="F18996" s="107">
        <v>0.7224094287956917</v>
      </c>
      <c r="G18996" s="106">
        <v>3.3917680431599262E-2</v>
      </c>
      <c r="H18996" s="107">
        <v>0.69281184840248922</v>
      </c>
      <c r="I18996" s="121" t="str">
        <f t="shared" si="296"/>
        <v>FH</v>
      </c>
    </row>
    <row r="18997" spans="2:9" ht="12.75">
      <c r="B18997" s="102">
        <v>250833204</v>
      </c>
      <c r="C18997" s="106">
        <v>0.29250787439334847</v>
      </c>
      <c r="D18997" s="107">
        <v>0.43686069399941729</v>
      </c>
      <c r="E18997" s="106">
        <v>0.95296608252654913</v>
      </c>
      <c r="F18997" s="107">
        <v>0.79764470162065604</v>
      </c>
      <c r="G18997" s="106">
        <v>0.13054493467682171</v>
      </c>
      <c r="H18997" s="107">
        <v>0.74481553205536066</v>
      </c>
      <c r="I18997" s="121" t="str">
        <f t="shared" si="296"/>
        <v>TH</v>
      </c>
    </row>
    <row r="18998" spans="2:9" ht="12.75">
      <c r="B18998" s="102">
        <v>250834481</v>
      </c>
      <c r="C18998" s="106">
        <v>0.82021970770299024</v>
      </c>
      <c r="D18998" s="107">
        <v>0.68770844831142597</v>
      </c>
      <c r="E18998" s="106">
        <v>0.68513813865493756</v>
      </c>
      <c r="F18998" s="107">
        <v>0.29105295042524837</v>
      </c>
      <c r="G18998" s="106">
        <v>0.69313413794565304</v>
      </c>
      <c r="H18998" s="107">
        <v>0.55118357462621814</v>
      </c>
      <c r="I18998" s="121" t="str">
        <f t="shared" si="296"/>
        <v>FH</v>
      </c>
    </row>
    <row r="18999" spans="2:9" ht="12.75">
      <c r="B18999" s="102">
        <v>250836883</v>
      </c>
      <c r="C18999" s="106">
        <v>0.33488144528595898</v>
      </c>
      <c r="D18999" s="107">
        <v>0.98301615195831138</v>
      </c>
      <c r="E18999" s="106">
        <v>0.85840492855555661</v>
      </c>
      <c r="F18999" s="107">
        <v>0.24171900495770871</v>
      </c>
      <c r="G18999" s="106">
        <v>0.40418490310461053</v>
      </c>
      <c r="H18999" s="107">
        <v>0.82050032625492197</v>
      </c>
      <c r="I18999" s="121" t="str">
        <f t="shared" si="296"/>
        <v>DF</v>
      </c>
    </row>
    <row r="19000" spans="2:9" ht="12.75">
      <c r="B19000" s="102">
        <v>250837866</v>
      </c>
      <c r="C19000" s="106">
        <v>0.66329354783166128</v>
      </c>
      <c r="D19000" s="107">
        <v>9.7826401715213507E-2</v>
      </c>
      <c r="E19000" s="106">
        <v>0.67503773943081247</v>
      </c>
      <c r="F19000" s="107">
        <v>0.67034788417519087</v>
      </c>
      <c r="G19000" s="106">
        <v>0.17123883033655085</v>
      </c>
      <c r="H19000" s="107">
        <v>0.95528632763498988</v>
      </c>
      <c r="I19000" s="121" t="str">
        <f t="shared" si="296"/>
        <v>BH</v>
      </c>
    </row>
    <row r="19001" spans="2:9" ht="12.75">
      <c r="B19001" s="102">
        <v>250839837</v>
      </c>
      <c r="C19001" s="106">
        <v>0.84966563713172194</v>
      </c>
      <c r="D19001" s="107">
        <v>0.73026572550472357</v>
      </c>
      <c r="E19001" s="106">
        <v>5.6638114469250045E-2</v>
      </c>
      <c r="F19001" s="107">
        <v>0.16722792316966828</v>
      </c>
      <c r="G19001" s="106">
        <v>0.85744662990376064</v>
      </c>
      <c r="H19001" s="107">
        <v>0.46136030032470732</v>
      </c>
      <c r="I19001" s="121" t="str">
        <f t="shared" si="296"/>
        <v>E</v>
      </c>
    </row>
    <row r="19002" spans="2:9" ht="12.75">
      <c r="B19002" s="102">
        <v>250842205</v>
      </c>
      <c r="C19002" s="106">
        <v>0.64619443653294439</v>
      </c>
      <c r="D19002" s="107">
        <v>0.39313138603699405</v>
      </c>
      <c r="E19002" s="106">
        <v>0.4608996099371665</v>
      </c>
      <c r="F19002" s="107">
        <v>0.34695285618695104</v>
      </c>
      <c r="G19002" s="106">
        <v>0.68015116918462559</v>
      </c>
      <c r="H19002" s="107">
        <v>0.94726651229467151</v>
      </c>
      <c r="I19002" s="121" t="str">
        <f t="shared" si="296"/>
        <v>BH</v>
      </c>
    </row>
    <row r="19003" spans="2:9" ht="12.75">
      <c r="B19003" s="102">
        <v>250843467</v>
      </c>
      <c r="C19003" s="106">
        <v>0.19076353063266449</v>
      </c>
      <c r="D19003" s="107">
        <v>0.80485308132099043</v>
      </c>
      <c r="E19003" s="106">
        <v>0.10397334406549508</v>
      </c>
      <c r="F19003" s="107">
        <v>0.106361655909325</v>
      </c>
      <c r="G19003" s="106">
        <v>0.60896213231351659</v>
      </c>
      <c r="H19003" s="107">
        <v>0.51424286149451337</v>
      </c>
      <c r="I19003" s="121" t="str">
        <f t="shared" si="296"/>
        <v>DF</v>
      </c>
    </row>
    <row r="19004" spans="2:9" ht="12.75">
      <c r="B19004" s="102">
        <v>250850644</v>
      </c>
      <c r="C19004" s="106">
        <v>0.56204544481299834</v>
      </c>
      <c r="D19004" s="107">
        <v>0.29004229263829662</v>
      </c>
      <c r="E19004" s="106">
        <v>0.53369689049506963</v>
      </c>
      <c r="F19004" s="107">
        <v>0.93191539449827943</v>
      </c>
      <c r="G19004" s="106">
        <v>0.20363274044979751</v>
      </c>
      <c r="H19004" s="107">
        <v>0.70480521697139853</v>
      </c>
      <c r="I19004" s="121" t="str">
        <f t="shared" si="296"/>
        <v>C</v>
      </c>
    </row>
    <row r="19005" spans="2:9" ht="12.75">
      <c r="B19005" s="102">
        <v>250851198</v>
      </c>
      <c r="C19005" s="106">
        <v>0.25050513760449533</v>
      </c>
      <c r="D19005" s="107">
        <v>0.70627138919515819</v>
      </c>
      <c r="E19005" s="106">
        <v>0.39966885105542804</v>
      </c>
      <c r="F19005" s="107">
        <v>0.60358905688102382</v>
      </c>
      <c r="G19005" s="106">
        <v>0.97684974343363873</v>
      </c>
      <c r="H19005" s="107">
        <v>0.62450176802968649</v>
      </c>
      <c r="I19005" s="121" t="str">
        <f t="shared" si="296"/>
        <v>E</v>
      </c>
    </row>
    <row r="19006" spans="2:9" ht="12.75">
      <c r="B19006" s="102">
        <v>250852905</v>
      </c>
      <c r="C19006" s="106">
        <v>0.70063198261404924</v>
      </c>
      <c r="D19006" s="107">
        <v>0.80644336268884609</v>
      </c>
      <c r="E19006" s="106">
        <v>0.97469713788420798</v>
      </c>
      <c r="F19006" s="107">
        <v>0.29798679102503645</v>
      </c>
      <c r="G19006" s="106">
        <v>0.85904030510681317</v>
      </c>
      <c r="H19006" s="107">
        <v>0.16673869128634644</v>
      </c>
      <c r="I19006" s="121" t="str">
        <f t="shared" si="296"/>
        <v>TH</v>
      </c>
    </row>
    <row r="19007" spans="2:9" ht="12.75">
      <c r="B19007" s="102">
        <v>250853359</v>
      </c>
      <c r="C19007" s="106">
        <v>0.28437276960067415</v>
      </c>
      <c r="D19007" s="107">
        <v>0.34899322829172652</v>
      </c>
      <c r="E19007" s="106">
        <v>0.39716167029850769</v>
      </c>
      <c r="F19007" s="107">
        <v>0.44557946453354358</v>
      </c>
      <c r="G19007" s="106">
        <v>0.19847836414844089</v>
      </c>
      <c r="H19007" s="107">
        <v>0.63037526408772604</v>
      </c>
      <c r="I19007" s="121" t="str">
        <f t="shared" si="296"/>
        <v>BH</v>
      </c>
    </row>
    <row r="19008" spans="2:9" ht="12.75">
      <c r="B19008" s="102">
        <v>250853374</v>
      </c>
      <c r="C19008" s="106">
        <v>0.62648333682345392</v>
      </c>
      <c r="D19008" s="107">
        <v>0.78422532406515266</v>
      </c>
      <c r="E19008" s="106">
        <v>0.29850898258652681</v>
      </c>
      <c r="F19008" s="107">
        <v>0.88871062787912081</v>
      </c>
      <c r="G19008" s="106">
        <v>0.97693308300486859</v>
      </c>
      <c r="H19008" s="107">
        <v>0.82062507042253174</v>
      </c>
      <c r="I19008" s="121" t="str">
        <f t="shared" si="296"/>
        <v>E</v>
      </c>
    </row>
    <row r="19009" spans="2:9" ht="12.75">
      <c r="B19009" s="102">
        <v>250854347</v>
      </c>
      <c r="C19009" s="106">
        <v>0.16339627876108054</v>
      </c>
      <c r="D19009" s="107">
        <v>4.7224862892774944E-2</v>
      </c>
      <c r="E19009" s="106">
        <v>0.79909529679400526</v>
      </c>
      <c r="F19009" s="107">
        <v>0.66105689372913456</v>
      </c>
      <c r="G19009" s="106">
        <v>0.23696552863616382</v>
      </c>
      <c r="H19009" s="107">
        <v>0.50885998536601429</v>
      </c>
      <c r="I19009" s="121" t="str">
        <f t="shared" si="296"/>
        <v>TH</v>
      </c>
    </row>
    <row r="19010" spans="2:9" ht="12.75">
      <c r="B19010" s="102">
        <v>250854462</v>
      </c>
      <c r="C19010" s="106">
        <v>0.68157232753906483</v>
      </c>
      <c r="D19010" s="107">
        <v>0.92868778790289919</v>
      </c>
      <c r="E19010" s="106">
        <v>0.88214215301141952</v>
      </c>
      <c r="F19010" s="107">
        <v>0.37871525083733459</v>
      </c>
      <c r="G19010" s="106">
        <v>0.65011226357649488</v>
      </c>
      <c r="H19010" s="107">
        <v>0.77670932798699099</v>
      </c>
      <c r="I19010" s="121" t="str">
        <f t="shared" si="296"/>
        <v>DF</v>
      </c>
    </row>
    <row r="19011" spans="2:9" ht="12.75">
      <c r="B19011" s="102">
        <v>250857202</v>
      </c>
      <c r="C19011" s="106">
        <v>0.95152099388532463</v>
      </c>
      <c r="D19011" s="107">
        <v>2.4040116399961953E-2</v>
      </c>
      <c r="E19011" s="106">
        <v>7.5142021946030368E-2</v>
      </c>
      <c r="F19011" s="107">
        <v>0.5292602715291439</v>
      </c>
      <c r="G19011" s="106">
        <v>0.42627492743209316</v>
      </c>
      <c r="H19011" s="107">
        <v>0.96454596279911353</v>
      </c>
      <c r="I19011" s="121" t="str">
        <f t="shared" si="296"/>
        <v>BH</v>
      </c>
    </row>
    <row r="19012" spans="2:9" ht="12.75">
      <c r="B19012" s="102">
        <v>250859461</v>
      </c>
      <c r="C19012" s="106">
        <v>0.91528597537909029</v>
      </c>
      <c r="D19012" s="107">
        <v>0.14797024073187348</v>
      </c>
      <c r="E19012" s="106">
        <v>0.59992828766993278</v>
      </c>
      <c r="F19012" s="107">
        <v>0.84818647356874699</v>
      </c>
      <c r="G19012" s="106">
        <v>0.95886475227210344</v>
      </c>
      <c r="H19012" s="107">
        <v>0.47317258340039481</v>
      </c>
      <c r="I19012" s="121" t="str">
        <f t="shared" si="296"/>
        <v>E</v>
      </c>
    </row>
    <row r="19013" spans="2:9" ht="12.75">
      <c r="B19013" s="102">
        <v>250859570</v>
      </c>
      <c r="C19013" s="106">
        <v>0.18256831583031508</v>
      </c>
      <c r="D19013" s="107">
        <v>0.35817093930712884</v>
      </c>
      <c r="E19013" s="106">
        <v>0.94381610265627525</v>
      </c>
      <c r="F19013" s="107">
        <v>0.70680637249705303</v>
      </c>
      <c r="G19013" s="106">
        <v>0.41609701941359512</v>
      </c>
      <c r="H19013" s="107">
        <v>0.15155444917753935</v>
      </c>
      <c r="I19013" s="121" t="str">
        <f t="shared" ref="I19013:I19076" si="297">INDEX($C$3:$H$3, MATCH(MAX(C19013:H19013), C19013:H19013, 0))</f>
        <v>TH</v>
      </c>
    </row>
    <row r="19014" spans="2:9" ht="12.75">
      <c r="B19014" s="102">
        <v>250859577</v>
      </c>
      <c r="C19014" s="106">
        <v>0.27817523485286078</v>
      </c>
      <c r="D19014" s="107">
        <v>0.52729941032488847</v>
      </c>
      <c r="E19014" s="106">
        <v>0.32032564862709023</v>
      </c>
      <c r="F19014" s="107">
        <v>0.30007915894611248</v>
      </c>
      <c r="G19014" s="106">
        <v>0.77371838404395277</v>
      </c>
      <c r="H19014" s="107">
        <v>0.5504329223449691</v>
      </c>
      <c r="I19014" s="121" t="str">
        <f t="shared" si="297"/>
        <v>E</v>
      </c>
    </row>
    <row r="19015" spans="2:9" ht="12.75">
      <c r="B19015" s="102">
        <v>250860296</v>
      </c>
      <c r="C19015" s="106">
        <v>0.89047261955479673</v>
      </c>
      <c r="D19015" s="107">
        <v>0.14253740360006972</v>
      </c>
      <c r="E19015" s="106">
        <v>0.3884741854324707</v>
      </c>
      <c r="F19015" s="107">
        <v>0.96760387985522378</v>
      </c>
      <c r="G19015" s="106">
        <v>0.97732735594137043</v>
      </c>
      <c r="H19015" s="107">
        <v>0.56961973910418351</v>
      </c>
      <c r="I19015" s="121" t="str">
        <f t="shared" si="297"/>
        <v>E</v>
      </c>
    </row>
    <row r="19016" spans="2:9" ht="12.75">
      <c r="B19016" s="102">
        <v>250865682</v>
      </c>
      <c r="C19016" s="106">
        <v>0.85968344659584095</v>
      </c>
      <c r="D19016" s="107">
        <v>0.51462588908423035</v>
      </c>
      <c r="E19016" s="106">
        <v>0.80772491951382941</v>
      </c>
      <c r="F19016" s="107">
        <v>0.26117816819574768</v>
      </c>
      <c r="G19016" s="106">
        <v>0.34257198577787706</v>
      </c>
      <c r="H19016" s="107">
        <v>0.45123645995697181</v>
      </c>
      <c r="I19016" s="121" t="str">
        <f t="shared" si="297"/>
        <v>FH</v>
      </c>
    </row>
    <row r="19017" spans="2:9" ht="12.75">
      <c r="B19017" s="102">
        <v>250865940</v>
      </c>
      <c r="C19017" s="106">
        <v>0.99149613130468772</v>
      </c>
      <c r="D19017" s="107">
        <v>0.41839660188037198</v>
      </c>
      <c r="E19017" s="106">
        <v>0.60247314600777013</v>
      </c>
      <c r="F19017" s="107">
        <v>0.45633203926291288</v>
      </c>
      <c r="G19017" s="106">
        <v>0.54702541122327064</v>
      </c>
      <c r="H19017" s="107">
        <v>0.79169320099812324</v>
      </c>
      <c r="I19017" s="121" t="str">
        <f t="shared" si="297"/>
        <v>FH</v>
      </c>
    </row>
    <row r="19018" spans="2:9" ht="12.75">
      <c r="B19018" s="102">
        <v>250869808</v>
      </c>
      <c r="C19018" s="106">
        <v>0.61953311204071504</v>
      </c>
      <c r="D19018" s="107">
        <v>0.2297421299851099</v>
      </c>
      <c r="E19018" s="106">
        <v>0.42604073205591275</v>
      </c>
      <c r="F19018" s="107">
        <v>0.91930629574150924</v>
      </c>
      <c r="G19018" s="106">
        <v>0.68394392934568238</v>
      </c>
      <c r="H19018" s="107">
        <v>0.84757104568762021</v>
      </c>
      <c r="I19018" s="121" t="str">
        <f t="shared" si="297"/>
        <v>C</v>
      </c>
    </row>
    <row r="19019" spans="2:9" ht="12.75">
      <c r="B19019" s="102">
        <v>250875798</v>
      </c>
      <c r="C19019" s="106">
        <v>0.88260268346865112</v>
      </c>
      <c r="D19019" s="107">
        <v>0.16552110780962304</v>
      </c>
      <c r="E19019" s="106">
        <v>0.28494981387793139</v>
      </c>
      <c r="F19019" s="107">
        <v>0.92213607838632772</v>
      </c>
      <c r="G19019" s="106">
        <v>0.32642680267295177</v>
      </c>
      <c r="H19019" s="107">
        <v>0.50309957522921334</v>
      </c>
      <c r="I19019" s="121" t="str">
        <f t="shared" si="297"/>
        <v>C</v>
      </c>
    </row>
    <row r="19020" spans="2:9" ht="12.75">
      <c r="B19020" s="102">
        <v>250878875</v>
      </c>
      <c r="C19020" s="106">
        <v>0.1348684128046127</v>
      </c>
      <c r="D19020" s="107">
        <v>0.85160335566614376</v>
      </c>
      <c r="E19020" s="106">
        <v>9.7005042237973793E-2</v>
      </c>
      <c r="F19020" s="107">
        <v>0.3179479849121063</v>
      </c>
      <c r="G19020" s="106">
        <v>0.72350213326991542</v>
      </c>
      <c r="H19020" s="107">
        <v>0.10178431879057381</v>
      </c>
      <c r="I19020" s="121" t="str">
        <f t="shared" si="297"/>
        <v>DF</v>
      </c>
    </row>
    <row r="19021" spans="2:9" ht="12.75">
      <c r="B19021" s="102">
        <v>250879831</v>
      </c>
      <c r="C19021" s="106">
        <v>0.81583363435326373</v>
      </c>
      <c r="D19021" s="107">
        <v>0.99896072010692372</v>
      </c>
      <c r="E19021" s="106">
        <v>4.649918169488565E-3</v>
      </c>
      <c r="F19021" s="107">
        <v>0.94386222107783291</v>
      </c>
      <c r="G19021" s="106">
        <v>0.60133485535731346</v>
      </c>
      <c r="H19021" s="107">
        <v>0.45891682015825186</v>
      </c>
      <c r="I19021" s="121" t="str">
        <f t="shared" si="297"/>
        <v>DF</v>
      </c>
    </row>
    <row r="19022" spans="2:9" ht="12.75">
      <c r="B19022" s="102">
        <v>250881498</v>
      </c>
      <c r="C19022" s="106">
        <v>0.702351460805545</v>
      </c>
      <c r="D19022" s="107">
        <v>0.25252034008967716</v>
      </c>
      <c r="E19022" s="106">
        <v>0.19950904437341554</v>
      </c>
      <c r="F19022" s="107">
        <v>0.34181864553171604</v>
      </c>
      <c r="G19022" s="106">
        <v>6.3748824628993228E-2</v>
      </c>
      <c r="H19022" s="107">
        <v>0.38930376739252681</v>
      </c>
      <c r="I19022" s="121" t="str">
        <f t="shared" si="297"/>
        <v>FH</v>
      </c>
    </row>
    <row r="19023" spans="2:9" ht="12.75">
      <c r="B19023" s="102">
        <v>250882819</v>
      </c>
      <c r="C19023" s="106">
        <v>9.6779112464724371E-2</v>
      </c>
      <c r="D19023" s="107">
        <v>0.68038511573417559</v>
      </c>
      <c r="E19023" s="106">
        <v>0.19074039899153883</v>
      </c>
      <c r="F19023" s="107">
        <v>0.59805517711812306</v>
      </c>
      <c r="G19023" s="106">
        <v>0.82336365252259469</v>
      </c>
      <c r="H19023" s="107">
        <v>0.92232139051078388</v>
      </c>
      <c r="I19023" s="121" t="str">
        <f t="shared" si="297"/>
        <v>BH</v>
      </c>
    </row>
    <row r="19024" spans="2:9" ht="12.75">
      <c r="B19024" s="102">
        <v>250883082</v>
      </c>
      <c r="C19024" s="106">
        <v>0.96422829686447842</v>
      </c>
      <c r="D19024" s="107">
        <v>8.6903243452596257E-4</v>
      </c>
      <c r="E19024" s="106">
        <v>0.66015903623507821</v>
      </c>
      <c r="F19024" s="107">
        <v>7.0473343136724154E-2</v>
      </c>
      <c r="G19024" s="106">
        <v>9.7687493957075766E-2</v>
      </c>
      <c r="H19024" s="107">
        <v>0.81965392749412325</v>
      </c>
      <c r="I19024" s="121" t="str">
        <f t="shared" si="297"/>
        <v>FH</v>
      </c>
    </row>
    <row r="19025" spans="2:9" ht="12.75">
      <c r="B19025" s="102">
        <v>250884304</v>
      </c>
      <c r="C19025" s="106">
        <v>0.67405746923623333</v>
      </c>
      <c r="D19025" s="107">
        <v>0.88318078086986174</v>
      </c>
      <c r="E19025" s="106">
        <v>0.80907128693437214</v>
      </c>
      <c r="F19025" s="107">
        <v>0.5451687974959829</v>
      </c>
      <c r="G19025" s="106">
        <v>0.39762052489876387</v>
      </c>
      <c r="H19025" s="107">
        <v>0.24422189298265717</v>
      </c>
      <c r="I19025" s="121" t="str">
        <f t="shared" si="297"/>
        <v>DF</v>
      </c>
    </row>
    <row r="19026" spans="2:9" ht="12.75">
      <c r="B19026" s="102">
        <v>250885508</v>
      </c>
      <c r="C19026" s="106">
        <v>9.7818945381716205E-2</v>
      </c>
      <c r="D19026" s="107">
        <v>0.43223916368222604</v>
      </c>
      <c r="E19026" s="106">
        <v>0.63844891207888854</v>
      </c>
      <c r="F19026" s="107">
        <v>0.83684612092444954</v>
      </c>
      <c r="G19026" s="106">
        <v>0.83681053871814037</v>
      </c>
      <c r="H19026" s="107">
        <v>0.73118121884502751</v>
      </c>
      <c r="I19026" s="121" t="str">
        <f t="shared" si="297"/>
        <v>C</v>
      </c>
    </row>
    <row r="19027" spans="2:9" ht="12.75">
      <c r="B19027" s="102">
        <v>250891260</v>
      </c>
      <c r="C19027" s="106">
        <v>9.3598286221987514E-2</v>
      </c>
      <c r="D19027" s="107">
        <v>0.13254695655068027</v>
      </c>
      <c r="E19027" s="106">
        <v>0.47161206274009837</v>
      </c>
      <c r="F19027" s="107">
        <v>0.46146671512350657</v>
      </c>
      <c r="G19027" s="106">
        <v>0.81757770545341302</v>
      </c>
      <c r="H19027" s="107">
        <v>3.1257375357014006E-2</v>
      </c>
      <c r="I19027" s="121" t="str">
        <f t="shared" si="297"/>
        <v>E</v>
      </c>
    </row>
    <row r="19028" spans="2:9" ht="12.75">
      <c r="B19028" s="102">
        <v>270063293</v>
      </c>
      <c r="C19028" s="106">
        <v>0.95259384561862803</v>
      </c>
      <c r="D19028" s="107">
        <v>0.51891640442169518</v>
      </c>
      <c r="E19028" s="106">
        <v>0.58151175900836005</v>
      </c>
      <c r="F19028" s="107">
        <v>0.8231367831790033</v>
      </c>
      <c r="G19028" s="106">
        <v>0.82483423462783656</v>
      </c>
      <c r="H19028" s="107">
        <v>0.6914834955246949</v>
      </c>
      <c r="I19028" s="121" t="str">
        <f t="shared" si="297"/>
        <v>FH</v>
      </c>
    </row>
    <row r="19029" spans="2:9" ht="12.75">
      <c r="B19029" s="102">
        <v>270098421</v>
      </c>
      <c r="C19029" s="106">
        <v>0.13500908287589386</v>
      </c>
      <c r="D19029" s="107">
        <v>0.95747606825978249</v>
      </c>
      <c r="E19029" s="106">
        <v>0.20011255885871493</v>
      </c>
      <c r="F19029" s="107">
        <v>3.3700932996231669E-2</v>
      </c>
      <c r="G19029" s="106">
        <v>0.91984835532912879</v>
      </c>
      <c r="H19029" s="107">
        <v>0.81554181009883409</v>
      </c>
      <c r="I19029" s="121" t="str">
        <f t="shared" si="297"/>
        <v>DF</v>
      </c>
    </row>
    <row r="19030" spans="2:9" ht="12.75">
      <c r="B19030" s="102">
        <v>270138213</v>
      </c>
      <c r="C19030" s="106">
        <v>0.86818236598789156</v>
      </c>
      <c r="D19030" s="107">
        <v>0.1928653313945885</v>
      </c>
      <c r="E19030" s="106">
        <v>0.93050798570687654</v>
      </c>
      <c r="F19030" s="107">
        <v>0.32002944469563932</v>
      </c>
      <c r="G19030" s="106">
        <v>0.27264498340339927</v>
      </c>
      <c r="H19030" s="107">
        <v>7.4166331215017145E-2</v>
      </c>
      <c r="I19030" s="121" t="str">
        <f t="shared" si="297"/>
        <v>TH</v>
      </c>
    </row>
    <row r="19031" spans="2:9" ht="12.75">
      <c r="B19031" s="102">
        <v>270172276</v>
      </c>
      <c r="C19031" s="106">
        <v>0.82104222101996349</v>
      </c>
      <c r="D19031" s="107">
        <v>0.16022612417044368</v>
      </c>
      <c r="E19031" s="106">
        <v>0.71340828205130347</v>
      </c>
      <c r="F19031" s="107">
        <v>0.78234270255288685</v>
      </c>
      <c r="G19031" s="106">
        <v>0.33035438096502023</v>
      </c>
      <c r="H19031" s="107">
        <v>0.25362637770582808</v>
      </c>
      <c r="I19031" s="121" t="str">
        <f t="shared" si="297"/>
        <v>FH</v>
      </c>
    </row>
    <row r="19032" spans="2:9" ht="12.75">
      <c r="B19032" s="102">
        <v>270254874</v>
      </c>
      <c r="C19032" s="106">
        <v>0.40077039349282284</v>
      </c>
      <c r="D19032" s="107">
        <v>0.62003157009861276</v>
      </c>
      <c r="E19032" s="106">
        <v>0.96576300392921599</v>
      </c>
      <c r="F19032" s="107">
        <v>0.71313403222241711</v>
      </c>
      <c r="G19032" s="106">
        <v>0.3054556853506214</v>
      </c>
      <c r="H19032" s="107">
        <v>0.94246591397008395</v>
      </c>
      <c r="I19032" s="121" t="str">
        <f t="shared" si="297"/>
        <v>TH</v>
      </c>
    </row>
    <row r="19033" spans="2:9" ht="12.75">
      <c r="B19033" s="102">
        <v>270256500</v>
      </c>
      <c r="C19033" s="106">
        <v>0.76135289904939629</v>
      </c>
      <c r="D19033" s="107">
        <v>0.14471747135021573</v>
      </c>
      <c r="E19033" s="106">
        <v>0.50910388042387855</v>
      </c>
      <c r="F19033" s="107">
        <v>0.89896396088262298</v>
      </c>
      <c r="G19033" s="106">
        <v>0.35825801982945871</v>
      </c>
      <c r="H19033" s="107">
        <v>0.6609360388017822</v>
      </c>
      <c r="I19033" s="121" t="str">
        <f t="shared" si="297"/>
        <v>C</v>
      </c>
    </row>
    <row r="19034" spans="2:9" ht="12.75">
      <c r="B19034" s="102">
        <v>270263446</v>
      </c>
      <c r="C19034" s="106">
        <v>0.4645329833308911</v>
      </c>
      <c r="D19034" s="107">
        <v>0.49820984957677572</v>
      </c>
      <c r="E19034" s="106">
        <v>0.31439067531170517</v>
      </c>
      <c r="F19034" s="107">
        <v>0.37189286879099348</v>
      </c>
      <c r="G19034" s="106">
        <v>0.60446789885564201</v>
      </c>
      <c r="H19034" s="107">
        <v>0.81911445594944521</v>
      </c>
      <c r="I19034" s="121" t="str">
        <f t="shared" si="297"/>
        <v>BH</v>
      </c>
    </row>
    <row r="19035" spans="2:9" ht="12.75">
      <c r="B19035" s="102">
        <v>270278486</v>
      </c>
      <c r="C19035" s="106">
        <v>0.51434024904796694</v>
      </c>
      <c r="D19035" s="107">
        <v>7.5768074863163948E-2</v>
      </c>
      <c r="E19035" s="106">
        <v>0.67159646744790447</v>
      </c>
      <c r="F19035" s="107">
        <v>0.43703999945992522</v>
      </c>
      <c r="G19035" s="106">
        <v>0.11879467090786022</v>
      </c>
      <c r="H19035" s="107">
        <v>0.44625019463044002</v>
      </c>
      <c r="I19035" s="121" t="str">
        <f t="shared" si="297"/>
        <v>TH</v>
      </c>
    </row>
    <row r="19036" spans="2:9" ht="12.75">
      <c r="B19036" s="102">
        <v>270288741</v>
      </c>
      <c r="C19036" s="106">
        <v>0.40160892820748106</v>
      </c>
      <c r="D19036" s="107">
        <v>0.16990179562277774</v>
      </c>
      <c r="E19036" s="106">
        <v>0.96858343782252554</v>
      </c>
      <c r="F19036" s="107">
        <v>0.26399918913930254</v>
      </c>
      <c r="G19036" s="106">
        <v>0.86782569839278167</v>
      </c>
      <c r="H19036" s="107">
        <v>0.12756303977068417</v>
      </c>
      <c r="I19036" s="121" t="str">
        <f t="shared" si="297"/>
        <v>TH</v>
      </c>
    </row>
    <row r="19037" spans="2:9" ht="12.75">
      <c r="B19037" s="102">
        <v>270292067</v>
      </c>
      <c r="C19037" s="106">
        <v>0.79878577340752122</v>
      </c>
      <c r="D19037" s="107">
        <v>0.84050882225659751</v>
      </c>
      <c r="E19037" s="106">
        <v>0.55444689805252079</v>
      </c>
      <c r="F19037" s="107">
        <v>0.87344936834056774</v>
      </c>
      <c r="G19037" s="106">
        <v>0.55903499671993462</v>
      </c>
      <c r="H19037" s="107">
        <v>0.69965951404822491</v>
      </c>
      <c r="I19037" s="121" t="str">
        <f t="shared" si="297"/>
        <v>C</v>
      </c>
    </row>
    <row r="19038" spans="2:9" ht="12.75">
      <c r="B19038" s="102">
        <v>270303681</v>
      </c>
      <c r="C19038" s="106">
        <v>5.3849391101727484E-2</v>
      </c>
      <c r="D19038" s="107">
        <v>0.97848147370964811</v>
      </c>
      <c r="E19038" s="106">
        <v>0.66292863824470816</v>
      </c>
      <c r="F19038" s="107">
        <v>0.14159221650517484</v>
      </c>
      <c r="G19038" s="106">
        <v>0.51226125037652537</v>
      </c>
      <c r="H19038" s="107">
        <v>0.43858012930361956</v>
      </c>
      <c r="I19038" s="121" t="str">
        <f t="shared" si="297"/>
        <v>DF</v>
      </c>
    </row>
    <row r="19039" spans="2:9" ht="12.75">
      <c r="B19039" s="102">
        <v>270311552</v>
      </c>
      <c r="C19039" s="106">
        <v>0.49001269707442052</v>
      </c>
      <c r="D19039" s="107">
        <v>0.59776411101711346</v>
      </c>
      <c r="E19039" s="106">
        <v>0.92151345547201235</v>
      </c>
      <c r="F19039" s="107">
        <v>0.42729759415719193</v>
      </c>
      <c r="G19039" s="106">
        <v>6.3969480547818591E-2</v>
      </c>
      <c r="H19039" s="107">
        <v>0.26002716679333138</v>
      </c>
      <c r="I19039" s="121" t="str">
        <f t="shared" si="297"/>
        <v>TH</v>
      </c>
    </row>
    <row r="19040" spans="2:9" ht="12.75">
      <c r="B19040" s="102">
        <v>270327097</v>
      </c>
      <c r="C19040" s="106">
        <v>0.88601481899713397</v>
      </c>
      <c r="D19040" s="107">
        <v>0.68911193779110258</v>
      </c>
      <c r="E19040" s="106">
        <v>0.75592499536075719</v>
      </c>
      <c r="F19040" s="107">
        <v>0.44678299536254373</v>
      </c>
      <c r="G19040" s="106">
        <v>0.22048880283597816</v>
      </c>
      <c r="H19040" s="107">
        <v>0.26971461568253341</v>
      </c>
      <c r="I19040" s="121" t="str">
        <f t="shared" si="297"/>
        <v>FH</v>
      </c>
    </row>
    <row r="19041" spans="2:9" ht="12.75">
      <c r="B19041" s="102">
        <v>270354484</v>
      </c>
      <c r="C19041" s="106">
        <v>0.1185699940017555</v>
      </c>
      <c r="D19041" s="107">
        <v>6.1652743826714484E-2</v>
      </c>
      <c r="E19041" s="106">
        <v>0.96591349418013195</v>
      </c>
      <c r="F19041" s="107">
        <v>0.19737661215139379</v>
      </c>
      <c r="G19041" s="106">
        <v>0.69877804831612722</v>
      </c>
      <c r="H19041" s="107">
        <v>0.42324847464908588</v>
      </c>
      <c r="I19041" s="121" t="str">
        <f t="shared" si="297"/>
        <v>TH</v>
      </c>
    </row>
    <row r="19042" spans="2:9" ht="12.75">
      <c r="B19042" s="102">
        <v>270381868</v>
      </c>
      <c r="C19042" s="106">
        <v>0.12615822758601913</v>
      </c>
      <c r="D19042" s="107">
        <v>0.18226338912435724</v>
      </c>
      <c r="E19042" s="106">
        <v>1.0979867347258754E-2</v>
      </c>
      <c r="F19042" s="107">
        <v>0.58954451026291155</v>
      </c>
      <c r="G19042" s="106">
        <v>0.63068980083206005</v>
      </c>
      <c r="H19042" s="107">
        <v>0.77168262022784861</v>
      </c>
      <c r="I19042" s="121" t="str">
        <f t="shared" si="297"/>
        <v>BH</v>
      </c>
    </row>
    <row r="19043" spans="2:9" ht="12.75">
      <c r="B19043" s="102">
        <v>270382668</v>
      </c>
      <c r="C19043" s="106">
        <v>0.13988457756933226</v>
      </c>
      <c r="D19043" s="107">
        <v>0.21592875493195685</v>
      </c>
      <c r="E19043" s="106">
        <v>0.39793865108362181</v>
      </c>
      <c r="F19043" s="107">
        <v>6.7484483065704204E-2</v>
      </c>
      <c r="G19043" s="106">
        <v>0.38256861649696661</v>
      </c>
      <c r="H19043" s="107">
        <v>0.8802702852967319</v>
      </c>
      <c r="I19043" s="121" t="str">
        <f t="shared" si="297"/>
        <v>BH</v>
      </c>
    </row>
    <row r="19044" spans="2:9" ht="12.75">
      <c r="B19044" s="102">
        <v>270404242</v>
      </c>
      <c r="C19044" s="106">
        <v>0.73671162572496129</v>
      </c>
      <c r="D19044" s="107">
        <v>0.10217688254495183</v>
      </c>
      <c r="E19044" s="106">
        <v>0.73962808142159098</v>
      </c>
      <c r="F19044" s="107">
        <v>0.85528182788812135</v>
      </c>
      <c r="G19044" s="106">
        <v>9.441194579913792E-2</v>
      </c>
      <c r="H19044" s="107">
        <v>0.14601272249509556</v>
      </c>
      <c r="I19044" s="121" t="str">
        <f t="shared" si="297"/>
        <v>C</v>
      </c>
    </row>
    <row r="19045" spans="2:9" ht="12.75">
      <c r="B19045" s="102">
        <v>270428737</v>
      </c>
      <c r="C19045" s="106">
        <v>0.7134236347216687</v>
      </c>
      <c r="D19045" s="107">
        <v>0.48672771014108585</v>
      </c>
      <c r="E19045" s="106">
        <v>0.95205315757999465</v>
      </c>
      <c r="F19045" s="107">
        <v>0.24841413996332395</v>
      </c>
      <c r="G19045" s="106">
        <v>0.14283205849306935</v>
      </c>
      <c r="H19045" s="107">
        <v>0.40293520457861653</v>
      </c>
      <c r="I19045" s="121" t="str">
        <f t="shared" si="297"/>
        <v>TH</v>
      </c>
    </row>
    <row r="19046" spans="2:9" ht="12.75">
      <c r="B19046" s="102">
        <v>337936278</v>
      </c>
      <c r="C19046" s="106">
        <v>0.94218786738530103</v>
      </c>
      <c r="D19046" s="107">
        <v>0.80933059146289588</v>
      </c>
      <c r="E19046" s="106">
        <v>0.97156324845452469</v>
      </c>
      <c r="F19046" s="107">
        <v>0.43742498954364617</v>
      </c>
      <c r="G19046" s="106">
        <v>0.15461467010181651</v>
      </c>
      <c r="H19046" s="107">
        <v>0.8384610289233585</v>
      </c>
      <c r="I19046" s="121" t="str">
        <f t="shared" si="297"/>
        <v>TH</v>
      </c>
    </row>
    <row r="19047" spans="2:9" ht="12.75">
      <c r="B19047" s="102">
        <v>369206796</v>
      </c>
      <c r="C19047" s="106">
        <v>0.65212699118215678</v>
      </c>
      <c r="D19047" s="107">
        <v>0.1984107201550156</v>
      </c>
      <c r="E19047" s="106">
        <v>0.64339578163711164</v>
      </c>
      <c r="F19047" s="107">
        <v>0.51461112568114387</v>
      </c>
      <c r="G19047" s="106">
        <v>0.88439415181516345</v>
      </c>
      <c r="H19047" s="107">
        <v>0.22399799779076179</v>
      </c>
      <c r="I19047" s="121" t="str">
        <f t="shared" si="297"/>
        <v>E</v>
      </c>
    </row>
    <row r="19048" spans="2:9" ht="12.75">
      <c r="B19048" s="102">
        <v>390081413</v>
      </c>
      <c r="C19048" s="106">
        <v>0.13607128852041228</v>
      </c>
      <c r="D19048" s="107">
        <v>0.96980267014482457</v>
      </c>
      <c r="E19048" s="106">
        <v>0.57790003260344247</v>
      </c>
      <c r="F19048" s="107">
        <v>0.63335577498677775</v>
      </c>
      <c r="G19048" s="106">
        <v>0.52057595279659297</v>
      </c>
      <c r="H19048" s="107">
        <v>0.14122620923429352</v>
      </c>
      <c r="I19048" s="121" t="str">
        <f t="shared" si="297"/>
        <v>DF</v>
      </c>
    </row>
    <row r="19049" spans="2:9" ht="12.75">
      <c r="B19049" s="102">
        <v>390091644</v>
      </c>
      <c r="C19049" s="106">
        <v>0.45120131255079987</v>
      </c>
      <c r="D19049" s="107">
        <v>2.7747700327272362E-2</v>
      </c>
      <c r="E19049" s="106">
        <v>0.64509458457300539</v>
      </c>
      <c r="F19049" s="107">
        <v>0.8197326708526369</v>
      </c>
      <c r="G19049" s="106">
        <v>0.15174980255553283</v>
      </c>
      <c r="H19049" s="107">
        <v>7.6225387246502407E-3</v>
      </c>
      <c r="I19049" s="121" t="str">
        <f t="shared" si="297"/>
        <v>C</v>
      </c>
    </row>
    <row r="19050" spans="2:9" ht="12.75">
      <c r="B19050" s="102">
        <v>390224734</v>
      </c>
      <c r="C19050" s="106">
        <v>0.40085503847432502</v>
      </c>
      <c r="D19050" s="107">
        <v>0.26029060962693951</v>
      </c>
      <c r="E19050" s="106">
        <v>0.40561248944033323</v>
      </c>
      <c r="F19050" s="107">
        <v>0.47740127922856512</v>
      </c>
      <c r="G19050" s="106">
        <v>0.20707323208566053</v>
      </c>
      <c r="H19050" s="107">
        <v>7.5821456168370105E-3</v>
      </c>
      <c r="I19050" s="121" t="str">
        <f t="shared" si="297"/>
        <v>C</v>
      </c>
    </row>
    <row r="19051" spans="2:9" ht="12.75">
      <c r="B19051" s="102">
        <v>390240615</v>
      </c>
      <c r="C19051" s="106">
        <v>0.91106965231202519</v>
      </c>
      <c r="D19051" s="107">
        <v>0.87710142408656999</v>
      </c>
      <c r="E19051" s="106">
        <v>0.68403713174733594</v>
      </c>
      <c r="F19051" s="107">
        <v>0.93679717778619986</v>
      </c>
      <c r="G19051" s="106">
        <v>0.7649822346332662</v>
      </c>
      <c r="H19051" s="107">
        <v>0.64520944085523357</v>
      </c>
      <c r="I19051" s="121" t="str">
        <f t="shared" si="297"/>
        <v>C</v>
      </c>
    </row>
    <row r="19052" spans="2:9" ht="12.75">
      <c r="B19052" s="102">
        <v>390249864</v>
      </c>
      <c r="C19052" s="106">
        <v>0.53294117753132042</v>
      </c>
      <c r="D19052" s="107">
        <v>0.73376749257732432</v>
      </c>
      <c r="E19052" s="106">
        <v>0.88701036032309677</v>
      </c>
      <c r="F19052" s="107">
        <v>0.43869869298558939</v>
      </c>
      <c r="G19052" s="106">
        <v>0.53192089327003611</v>
      </c>
      <c r="H19052" s="107">
        <v>0.19942844841338747</v>
      </c>
      <c r="I19052" s="121" t="str">
        <f t="shared" si="297"/>
        <v>TH</v>
      </c>
    </row>
    <row r="19053" spans="2:9" ht="12.75">
      <c r="B19053" s="102">
        <v>390261841</v>
      </c>
      <c r="C19053" s="106">
        <v>0.92600638509217692</v>
      </c>
      <c r="D19053" s="107">
        <v>0.59790526982008529</v>
      </c>
      <c r="E19053" s="106">
        <v>0.99340739892063734</v>
      </c>
      <c r="F19053" s="107">
        <v>0.8412155062006319</v>
      </c>
      <c r="G19053" s="106">
        <v>0.85854381676997393</v>
      </c>
      <c r="H19053" s="107">
        <v>0.59375227887789528</v>
      </c>
      <c r="I19053" s="121" t="str">
        <f t="shared" si="297"/>
        <v>TH</v>
      </c>
    </row>
    <row r="19054" spans="2:9" ht="12.75">
      <c r="B19054" s="102">
        <v>390281114</v>
      </c>
      <c r="C19054" s="106">
        <v>0.5848126557401212</v>
      </c>
      <c r="D19054" s="107">
        <v>0.26839213059143052</v>
      </c>
      <c r="E19054" s="106">
        <v>0.70265997825099902</v>
      </c>
      <c r="F19054" s="107">
        <v>0.91672767358327722</v>
      </c>
      <c r="G19054" s="106">
        <v>0.19352294747421572</v>
      </c>
      <c r="H19054" s="107">
        <v>0.58630159499626311</v>
      </c>
      <c r="I19054" s="121" t="str">
        <f t="shared" si="297"/>
        <v>C</v>
      </c>
    </row>
    <row r="19055" spans="2:9" ht="12.75">
      <c r="B19055" s="102">
        <v>390290816</v>
      </c>
      <c r="C19055" s="106">
        <v>0.57645896995687407</v>
      </c>
      <c r="D19055" s="107">
        <v>0.86224470620677041</v>
      </c>
      <c r="E19055" s="106">
        <v>0.97191597354663406</v>
      </c>
      <c r="F19055" s="107">
        <v>0.67740360806830546</v>
      </c>
      <c r="G19055" s="106">
        <v>0.83678199213586479</v>
      </c>
      <c r="H19055" s="107">
        <v>0.56639199461869838</v>
      </c>
      <c r="I19055" s="121" t="str">
        <f t="shared" si="297"/>
        <v>TH</v>
      </c>
    </row>
    <row r="19056" spans="2:9" ht="12.75">
      <c r="B19056" s="102">
        <v>390315418</v>
      </c>
      <c r="C19056" s="106">
        <v>0.47614647492474793</v>
      </c>
      <c r="D19056" s="107">
        <v>0.77773476580338619</v>
      </c>
      <c r="E19056" s="106">
        <v>0.6902849955206205</v>
      </c>
      <c r="F19056" s="107">
        <v>0.32362103430904554</v>
      </c>
      <c r="G19056" s="106">
        <v>3.8225356013135148E-2</v>
      </c>
      <c r="H19056" s="107">
        <v>0.3271831757512853</v>
      </c>
      <c r="I19056" s="121" t="str">
        <f t="shared" si="297"/>
        <v>DF</v>
      </c>
    </row>
    <row r="19057" spans="2:9" ht="12.75">
      <c r="B19057" s="102">
        <v>390342411</v>
      </c>
      <c r="C19057" s="106">
        <v>0.4627218236557209</v>
      </c>
      <c r="D19057" s="107">
        <v>0.81204608434083481</v>
      </c>
      <c r="E19057" s="106">
        <v>0.85951924796888068</v>
      </c>
      <c r="F19057" s="107">
        <v>0.11342166900775319</v>
      </c>
      <c r="G19057" s="106">
        <v>2.3302411867403894E-2</v>
      </c>
      <c r="H19057" s="107">
        <v>0.97591573185156455</v>
      </c>
      <c r="I19057" s="121" t="str">
        <f t="shared" si="297"/>
        <v>BH</v>
      </c>
    </row>
    <row r="19058" spans="2:9" ht="12.75">
      <c r="B19058" s="102">
        <v>390390921</v>
      </c>
      <c r="C19058" s="106">
        <v>9.078828913189696E-2</v>
      </c>
      <c r="D19058" s="107">
        <v>0.79126360470141943</v>
      </c>
      <c r="E19058" s="106">
        <v>0.36932688387395118</v>
      </c>
      <c r="F19058" s="107">
        <v>0.99216082800118954</v>
      </c>
      <c r="G19058" s="106">
        <v>0.96489729768836963</v>
      </c>
      <c r="H19058" s="107">
        <v>0.20003796180552968</v>
      </c>
      <c r="I19058" s="121" t="str">
        <f t="shared" si="297"/>
        <v>C</v>
      </c>
    </row>
    <row r="19059" spans="2:9" ht="12.75">
      <c r="B19059" s="102">
        <v>400079811</v>
      </c>
      <c r="C19059" s="106">
        <v>0.77647533215620612</v>
      </c>
      <c r="D19059" s="107">
        <v>0.97244220852208141</v>
      </c>
      <c r="E19059" s="106">
        <v>0.46468916691657647</v>
      </c>
      <c r="F19059" s="107">
        <v>3.2115502770126092E-2</v>
      </c>
      <c r="G19059" s="106">
        <v>0.87060665109687063</v>
      </c>
      <c r="H19059" s="107">
        <v>0.32920926108870363</v>
      </c>
      <c r="I19059" s="121" t="str">
        <f t="shared" si="297"/>
        <v>DF</v>
      </c>
    </row>
    <row r="19060" spans="2:9" ht="12.75">
      <c r="B19060" s="102">
        <v>400099653</v>
      </c>
      <c r="C19060" s="106">
        <v>0.40600750544510134</v>
      </c>
      <c r="D19060" s="107">
        <v>0.88946104724780817</v>
      </c>
      <c r="E19060" s="106">
        <v>0.36063260307569767</v>
      </c>
      <c r="F19060" s="107">
        <v>0.10829848746849891</v>
      </c>
      <c r="G19060" s="106">
        <v>0.96462220868728732</v>
      </c>
      <c r="H19060" s="107">
        <v>0.71579108704736982</v>
      </c>
      <c r="I19060" s="121" t="str">
        <f t="shared" si="297"/>
        <v>E</v>
      </c>
    </row>
    <row r="19061" spans="2:9" ht="12.75">
      <c r="B19061" s="102">
        <v>400100437</v>
      </c>
      <c r="C19061" s="106">
        <v>0.95321851973673022</v>
      </c>
      <c r="D19061" s="107">
        <v>0.34771477056181643</v>
      </c>
      <c r="E19061" s="106">
        <v>0.63611527794647915</v>
      </c>
      <c r="F19061" s="107">
        <v>0.74224643733207696</v>
      </c>
      <c r="G19061" s="106">
        <v>0.18751145923387291</v>
      </c>
      <c r="H19061" s="107">
        <v>0.53884414857263008</v>
      </c>
      <c r="I19061" s="121" t="str">
        <f t="shared" si="297"/>
        <v>FH</v>
      </c>
    </row>
    <row r="19062" spans="2:9" ht="12.75">
      <c r="B19062" s="102">
        <v>400109553</v>
      </c>
      <c r="C19062" s="106">
        <v>4.0146303540282258E-2</v>
      </c>
      <c r="D19062" s="107">
        <v>0.27379038128804201</v>
      </c>
      <c r="E19062" s="106">
        <v>0.41894526499782803</v>
      </c>
      <c r="F19062" s="107">
        <v>0.57173906793815021</v>
      </c>
      <c r="G19062" s="106">
        <v>0.90076804254132892</v>
      </c>
      <c r="H19062" s="107">
        <v>0.4372563398799425</v>
      </c>
      <c r="I19062" s="121" t="str">
        <f t="shared" si="297"/>
        <v>E</v>
      </c>
    </row>
    <row r="19063" spans="2:9" ht="12.75">
      <c r="B19063" s="102">
        <v>400141185</v>
      </c>
      <c r="C19063" s="106">
        <v>0.50242413955472021</v>
      </c>
      <c r="D19063" s="107">
        <v>0.60781751293217212</v>
      </c>
      <c r="E19063" s="106">
        <v>0.70047403540282271</v>
      </c>
      <c r="F19063" s="107">
        <v>0.10974609172040517</v>
      </c>
      <c r="G19063" s="106">
        <v>7.5803317501762724E-2</v>
      </c>
      <c r="H19063" s="107">
        <v>0.45600214121067273</v>
      </c>
      <c r="I19063" s="121" t="str">
        <f t="shared" si="297"/>
        <v>TH</v>
      </c>
    </row>
    <row r="19064" spans="2:9" ht="12.75">
      <c r="B19064" s="102">
        <v>400143536</v>
      </c>
      <c r="C19064" s="106">
        <v>0.8207305917175014</v>
      </c>
      <c r="D19064" s="107">
        <v>0.27832217430081441</v>
      </c>
      <c r="E19064" s="106">
        <v>0.83422493072718207</v>
      </c>
      <c r="F19064" s="107">
        <v>0.26849934814205856</v>
      </c>
      <c r="G19064" s="106">
        <v>5.6719743844981796E-3</v>
      </c>
      <c r="H19064" s="107">
        <v>0.94308169968617928</v>
      </c>
      <c r="I19064" s="121" t="str">
        <f t="shared" si="297"/>
        <v>BH</v>
      </c>
    </row>
    <row r="19065" spans="2:9" ht="12.75">
      <c r="B19065" s="102">
        <v>400260593</v>
      </c>
      <c r="C19065" s="106">
        <v>0.29218999022211012</v>
      </c>
      <c r="D19065" s="107">
        <v>0.17331665920968597</v>
      </c>
      <c r="E19065" s="106">
        <v>0.6039767452370346</v>
      </c>
      <c r="F19065" s="107">
        <v>2.6545211022538151E-2</v>
      </c>
      <c r="G19065" s="106">
        <v>0.95957311006965429</v>
      </c>
      <c r="H19065" s="107">
        <v>0.29405826254172407</v>
      </c>
      <c r="I19065" s="121" t="str">
        <f t="shared" si="297"/>
        <v>E</v>
      </c>
    </row>
    <row r="19066" spans="2:9" ht="12.75">
      <c r="B19066" s="102">
        <v>400276650</v>
      </c>
      <c r="C19066" s="106">
        <v>0.12258085492360316</v>
      </c>
      <c r="D19066" s="107">
        <v>1.0903844020419662E-2</v>
      </c>
      <c r="E19066" s="106">
        <v>0.96319828690165021</v>
      </c>
      <c r="F19066" s="107">
        <v>0.48483396080547259</v>
      </c>
      <c r="G19066" s="106">
        <v>0.35299677820412345</v>
      </c>
      <c r="H19066" s="107">
        <v>4.7314934452664659E-2</v>
      </c>
      <c r="I19066" s="121" t="str">
        <f t="shared" si="297"/>
        <v>TH</v>
      </c>
    </row>
    <row r="19067" spans="2:9" ht="12.75">
      <c r="B19067" s="102">
        <v>400323221</v>
      </c>
      <c r="C19067" s="106">
        <v>0.10265923758440643</v>
      </c>
      <c r="D19067" s="107">
        <v>0.97404684515157425</v>
      </c>
      <c r="E19067" s="106">
        <v>0.97356605918556038</v>
      </c>
      <c r="F19067" s="107">
        <v>0.9906045675084505</v>
      </c>
      <c r="G19067" s="106">
        <v>0.34807603610769045</v>
      </c>
      <c r="H19067" s="107">
        <v>0.57611599567564964</v>
      </c>
      <c r="I19067" s="121" t="str">
        <f t="shared" si="297"/>
        <v>C</v>
      </c>
    </row>
    <row r="19068" spans="2:9" ht="12.75">
      <c r="B19068" s="102">
        <v>400361096</v>
      </c>
      <c r="C19068" s="106">
        <v>0.12105563504778583</v>
      </c>
      <c r="D19068" s="107">
        <v>0.40354327996869377</v>
      </c>
      <c r="E19068" s="106">
        <v>7.975167766311575E-2</v>
      </c>
      <c r="F19068" s="107">
        <v>0.28913032769357394</v>
      </c>
      <c r="G19068" s="106">
        <v>0.68674347212016384</v>
      </c>
      <c r="H19068" s="107">
        <v>0.41438314262960785</v>
      </c>
      <c r="I19068" s="121" t="str">
        <f t="shared" si="297"/>
        <v>E</v>
      </c>
    </row>
    <row r="19069" spans="2:9" ht="12.75">
      <c r="B19069" s="102">
        <v>400391901</v>
      </c>
      <c r="C19069" s="106">
        <v>0.19607427451868897</v>
      </c>
      <c r="D19069" s="107">
        <v>0.14127098613282563</v>
      </c>
      <c r="E19069" s="106">
        <v>0.85036083219659742</v>
      </c>
      <c r="F19069" s="107">
        <v>0.58413644788591368</v>
      </c>
      <c r="G19069" s="106">
        <v>0.54624622455276306</v>
      </c>
      <c r="H19069" s="107">
        <v>0.67581843200704728</v>
      </c>
      <c r="I19069" s="121" t="str">
        <f t="shared" si="297"/>
        <v>TH</v>
      </c>
    </row>
    <row r="19070" spans="2:9" ht="12.75">
      <c r="B19070" s="102">
        <v>400409211</v>
      </c>
      <c r="C19070" s="106">
        <v>0.11681161941373741</v>
      </c>
      <c r="D19070" s="107">
        <v>0.12848472583134729</v>
      </c>
      <c r="E19070" s="106">
        <v>0.73700881429572118</v>
      </c>
      <c r="F19070" s="107">
        <v>5.3505339456811463E-2</v>
      </c>
      <c r="G19070" s="106">
        <v>0.81631845925410396</v>
      </c>
      <c r="H19070" s="107">
        <v>0.31832350489740091</v>
      </c>
      <c r="I19070" s="121" t="str">
        <f t="shared" si="297"/>
        <v>E</v>
      </c>
    </row>
    <row r="19071" spans="2:9" ht="12.75">
      <c r="B19071" s="102">
        <v>400416818</v>
      </c>
      <c r="C19071" s="106">
        <v>0.48527060130932353</v>
      </c>
      <c r="D19071" s="107">
        <v>0.10641850205262404</v>
      </c>
      <c r="E19071" s="106">
        <v>0.11847866142397567</v>
      </c>
      <c r="F19071" s="107">
        <v>0.25218360964322195</v>
      </c>
      <c r="G19071" s="106">
        <v>0.32515173721485802</v>
      </c>
      <c r="H19071" s="107">
        <v>0.8006344115776054</v>
      </c>
      <c r="I19071" s="121" t="str">
        <f t="shared" si="297"/>
        <v>BH</v>
      </c>
    </row>
    <row r="19072" spans="2:9" ht="12.75">
      <c r="B19072" s="102">
        <v>400465474</v>
      </c>
      <c r="C19072" s="106">
        <v>0.13205033999292137</v>
      </c>
      <c r="D19072" s="107">
        <v>4.112644798324383E-2</v>
      </c>
      <c r="E19072" s="106">
        <v>0.80044252301161123</v>
      </c>
      <c r="F19072" s="107">
        <v>0.14751007830104168</v>
      </c>
      <c r="G19072" s="106">
        <v>1.2818280655384484E-3</v>
      </c>
      <c r="H19072" s="107">
        <v>0.51934741006775642</v>
      </c>
      <c r="I19072" s="121" t="str">
        <f t="shared" si="297"/>
        <v>TH</v>
      </c>
    </row>
    <row r="19073" spans="2:9" ht="12.75">
      <c r="B19073" s="102">
        <v>400468619</v>
      </c>
      <c r="C19073" s="106">
        <v>0.92485015881669974</v>
      </c>
      <c r="D19073" s="107">
        <v>0.24742024243538951</v>
      </c>
      <c r="E19073" s="106">
        <v>0.34331933645959123</v>
      </c>
      <c r="F19073" s="107">
        <v>4.9861212373254027E-2</v>
      </c>
      <c r="G19073" s="106">
        <v>6.9899176909389737E-2</v>
      </c>
      <c r="H19073" s="107">
        <v>0.86025403819991553</v>
      </c>
      <c r="I19073" s="121" t="str">
        <f t="shared" si="297"/>
        <v>FH</v>
      </c>
    </row>
    <row r="19074" spans="2:9" ht="12.75">
      <c r="B19074" s="102">
        <v>400469980</v>
      </c>
      <c r="C19074" s="106">
        <v>0.17086004235279173</v>
      </c>
      <c r="D19074" s="107">
        <v>0.46269837168492067</v>
      </c>
      <c r="E19074" s="106">
        <v>0.64355277341660955</v>
      </c>
      <c r="F19074" s="107">
        <v>0.94740914525454656</v>
      </c>
      <c r="G19074" s="106">
        <v>9.1852220833682274E-2</v>
      </c>
      <c r="H19074" s="107">
        <v>0.26652717694050754</v>
      </c>
      <c r="I19074" s="121" t="str">
        <f t="shared" si="297"/>
        <v>C</v>
      </c>
    </row>
    <row r="19075" spans="2:9" ht="12.75">
      <c r="B19075" s="102">
        <v>400509505</v>
      </c>
      <c r="C19075" s="106">
        <v>0.84604556095442973</v>
      </c>
      <c r="D19075" s="107">
        <v>0.49559111170108405</v>
      </c>
      <c r="E19075" s="106">
        <v>0.23994797959596159</v>
      </c>
      <c r="F19075" s="107">
        <v>0.70610135307152433</v>
      </c>
      <c r="G19075" s="106">
        <v>0.75339493567320948</v>
      </c>
      <c r="H19075" s="107">
        <v>0.15828086834218302</v>
      </c>
      <c r="I19075" s="121" t="str">
        <f t="shared" si="297"/>
        <v>FH</v>
      </c>
    </row>
    <row r="19076" spans="2:9" ht="12.75">
      <c r="B19076" s="102">
        <v>400517871</v>
      </c>
      <c r="C19076" s="106">
        <v>0.41592263040631483</v>
      </c>
      <c r="D19076" s="107">
        <v>0.31170080326077731</v>
      </c>
      <c r="E19076" s="106">
        <v>0.21707488993104995</v>
      </c>
      <c r="F19076" s="107">
        <v>0.15266550560300107</v>
      </c>
      <c r="G19076" s="106">
        <v>0.74826335974565339</v>
      </c>
      <c r="H19076" s="107">
        <v>8.2540278515486953E-2</v>
      </c>
      <c r="I19076" s="121" t="str">
        <f t="shared" si="297"/>
        <v>E</v>
      </c>
    </row>
    <row r="19077" spans="2:9" ht="12.75">
      <c r="B19077" s="102">
        <v>400521799</v>
      </c>
      <c r="C19077" s="106">
        <v>0.80021111416929913</v>
      </c>
      <c r="D19077" s="107">
        <v>0.97200531841238558</v>
      </c>
      <c r="E19077" s="106">
        <v>0.44275307726131796</v>
      </c>
      <c r="F19077" s="107">
        <v>0.69928381608135659</v>
      </c>
      <c r="G19077" s="106">
        <v>0.56047669822271939</v>
      </c>
      <c r="H19077" s="107">
        <v>0.21108881351869568</v>
      </c>
      <c r="I19077" s="121" t="str">
        <f t="shared" ref="I19077:I19140" si="298">INDEX($C$3:$H$3, MATCH(MAX(C19077:H19077), C19077:H19077, 0))</f>
        <v>DF</v>
      </c>
    </row>
    <row r="19078" spans="2:9" ht="12.75">
      <c r="B19078" s="102">
        <v>400523779</v>
      </c>
      <c r="C19078" s="106">
        <v>2.4679713461499553E-3</v>
      </c>
      <c r="D19078" s="107">
        <v>0.6900779945590203</v>
      </c>
      <c r="E19078" s="106">
        <v>5.7825747182823406E-2</v>
      </c>
      <c r="F19078" s="107">
        <v>0.69562858963084406</v>
      </c>
      <c r="G19078" s="106">
        <v>4.9591009811059461E-2</v>
      </c>
      <c r="H19078" s="107">
        <v>0.37503093101325358</v>
      </c>
      <c r="I19078" s="121" t="str">
        <f t="shared" si="298"/>
        <v>C</v>
      </c>
    </row>
    <row r="19079" spans="2:9" ht="12.75">
      <c r="B19079" s="102">
        <v>400530264</v>
      </c>
      <c r="C19079" s="106">
        <v>0.67714135552536892</v>
      </c>
      <c r="D19079" s="107">
        <v>0.31869495964933869</v>
      </c>
      <c r="E19079" s="106">
        <v>8.4472528993627449E-2</v>
      </c>
      <c r="F19079" s="107">
        <v>0.19841869961684555</v>
      </c>
      <c r="G19079" s="106">
        <v>0.95021923307069067</v>
      </c>
      <c r="H19079" s="107">
        <v>0.79544435293047577</v>
      </c>
      <c r="I19079" s="121" t="str">
        <f t="shared" si="298"/>
        <v>E</v>
      </c>
    </row>
    <row r="19080" spans="2:9" ht="12.75">
      <c r="B19080" s="102">
        <v>400538169</v>
      </c>
      <c r="C19080" s="106">
        <v>0.54408272396973434</v>
      </c>
      <c r="D19080" s="107">
        <v>0.50260811746688816</v>
      </c>
      <c r="E19080" s="106">
        <v>0.23934746456852363</v>
      </c>
      <c r="F19080" s="107">
        <v>0.99780370838282995</v>
      </c>
      <c r="G19080" s="106">
        <v>3.2625529712671408E-2</v>
      </c>
      <c r="H19080" s="107">
        <v>0.80275562018718394</v>
      </c>
      <c r="I19080" s="121" t="str">
        <f t="shared" si="298"/>
        <v>C</v>
      </c>
    </row>
    <row r="19081" spans="2:9" ht="12.75">
      <c r="B19081" s="102">
        <v>400538919</v>
      </c>
      <c r="C19081" s="106">
        <v>6.8603726458417391E-2</v>
      </c>
      <c r="D19081" s="107">
        <v>6.3112768236674555E-2</v>
      </c>
      <c r="E19081" s="106">
        <v>0.28157277758425803</v>
      </c>
      <c r="F19081" s="107">
        <v>0.65940810654837456</v>
      </c>
      <c r="G19081" s="106">
        <v>0.59662898861961478</v>
      </c>
      <c r="H19081" s="107">
        <v>0.2573441094068647</v>
      </c>
      <c r="I19081" s="121" t="str">
        <f t="shared" si="298"/>
        <v>C</v>
      </c>
    </row>
    <row r="19082" spans="2:9" ht="12.75">
      <c r="B19082" s="102">
        <v>500073524</v>
      </c>
      <c r="C19082" s="106">
        <v>0.53604029911789852</v>
      </c>
      <c r="D19082" s="107">
        <v>7.2238524498303036E-2</v>
      </c>
      <c r="E19082" s="106">
        <v>0.6513592077851369</v>
      </c>
      <c r="F19082" s="107">
        <v>3.7479268631282148E-2</v>
      </c>
      <c r="G19082" s="106">
        <v>8.9365927148583157E-2</v>
      </c>
      <c r="H19082" s="107">
        <v>0.79340830461571965</v>
      </c>
      <c r="I19082" s="121" t="str">
        <f t="shared" si="298"/>
        <v>BH</v>
      </c>
    </row>
    <row r="19083" spans="2:9" ht="12.75">
      <c r="B19083" s="102">
        <v>500125287</v>
      </c>
      <c r="C19083" s="106">
        <v>0.51443240367822973</v>
      </c>
      <c r="D19083" s="107">
        <v>0.48605210569466561</v>
      </c>
      <c r="E19083" s="106">
        <v>9.6341116637861823E-2</v>
      </c>
      <c r="F19083" s="107">
        <v>0.41805123463476868</v>
      </c>
      <c r="G19083" s="106">
        <v>0.61944008910434878</v>
      </c>
      <c r="H19083" s="107">
        <v>0.90621582957099989</v>
      </c>
      <c r="I19083" s="121" t="str">
        <f t="shared" si="298"/>
        <v>BH</v>
      </c>
    </row>
    <row r="19084" spans="2:9" ht="12.75">
      <c r="B19084" s="102">
        <v>500198076</v>
      </c>
      <c r="C19084" s="106">
        <v>3.9570778593705613E-2</v>
      </c>
      <c r="D19084" s="107">
        <v>0.21583600743295994</v>
      </c>
      <c r="E19084" s="106">
        <v>0.14370329595687981</v>
      </c>
      <c r="F19084" s="107">
        <v>6.661550726381571E-2</v>
      </c>
      <c r="G19084" s="106">
        <v>0.4075485676151005</v>
      </c>
      <c r="H19084" s="107">
        <v>0.18543686770918555</v>
      </c>
      <c r="I19084" s="121" t="str">
        <f t="shared" si="298"/>
        <v>E</v>
      </c>
    </row>
    <row r="19085" spans="2:9" ht="12.75">
      <c r="B19085" s="102">
        <v>500241479</v>
      </c>
      <c r="C19085" s="106">
        <v>0.33516332700063955</v>
      </c>
      <c r="D19085" s="107">
        <v>0.20673287602154655</v>
      </c>
      <c r="E19085" s="106">
        <v>0.85962565132206792</v>
      </c>
      <c r="F19085" s="107">
        <v>0.89695878471828649</v>
      </c>
      <c r="G19085" s="106">
        <v>0.6668264502536756</v>
      </c>
      <c r="H19085" s="107">
        <v>0.3757651618843898</v>
      </c>
      <c r="I19085" s="121" t="str">
        <f t="shared" si="298"/>
        <v>C</v>
      </c>
    </row>
    <row r="19086" spans="2:9" ht="12.75">
      <c r="B19086" s="102">
        <v>500248295</v>
      </c>
      <c r="C19086" s="106">
        <v>0.31377850135382079</v>
      </c>
      <c r="D19086" s="107">
        <v>0.26118295228450261</v>
      </c>
      <c r="E19086" s="106">
        <v>0.74271267059455148</v>
      </c>
      <c r="F19086" s="107">
        <v>0.90358621193538724</v>
      </c>
      <c r="G19086" s="106">
        <v>0.37450751593547604</v>
      </c>
      <c r="H19086" s="107">
        <v>0.12243816365093174</v>
      </c>
      <c r="I19086" s="121" t="str">
        <f t="shared" si="298"/>
        <v>C</v>
      </c>
    </row>
    <row r="19087" spans="2:9" ht="12.75">
      <c r="B19087" s="102">
        <v>544656913</v>
      </c>
      <c r="C19087" s="106">
        <v>0.56614575478329954</v>
      </c>
      <c r="D19087" s="107">
        <v>0.43548279278092683</v>
      </c>
      <c r="E19087" s="106">
        <v>0.33509883967095622</v>
      </c>
      <c r="F19087" s="107">
        <v>0.25154081395474037</v>
      </c>
      <c r="G19087" s="106">
        <v>0.3428217204148849</v>
      </c>
      <c r="H19087" s="107">
        <v>0.83246321554637071</v>
      </c>
      <c r="I19087" s="121" t="str">
        <f t="shared" si="298"/>
        <v>BH</v>
      </c>
    </row>
    <row r="19088" spans="2:9" ht="12.75">
      <c r="B19088" s="102">
        <v>547968984</v>
      </c>
      <c r="C19088" s="106">
        <v>0.99335306259500289</v>
      </c>
      <c r="D19088" s="107">
        <v>0.78165514020149041</v>
      </c>
      <c r="E19088" s="106">
        <v>0.81349829533454576</v>
      </c>
      <c r="F19088" s="107">
        <v>0.44779643261746482</v>
      </c>
      <c r="G19088" s="106">
        <v>0.52339922766294067</v>
      </c>
      <c r="H19088" s="107">
        <v>0.78871733269064537</v>
      </c>
      <c r="I19088" s="121" t="str">
        <f t="shared" si="298"/>
        <v>FH</v>
      </c>
    </row>
    <row r="19089" spans="2:9" ht="12.75">
      <c r="B19089" s="102">
        <v>565260628</v>
      </c>
      <c r="C19089" s="106">
        <v>0.94433674801853718</v>
      </c>
      <c r="D19089" s="107">
        <v>0.85416862878536515</v>
      </c>
      <c r="E19089" s="106">
        <v>0.16928237497896248</v>
      </c>
      <c r="F19089" s="107">
        <v>4.6144386478985666E-4</v>
      </c>
      <c r="G19089" s="106">
        <v>0.18220955569171249</v>
      </c>
      <c r="H19089" s="107">
        <v>0.43667842024389092</v>
      </c>
      <c r="I19089" s="121" t="str">
        <f t="shared" si="298"/>
        <v>FH</v>
      </c>
    </row>
    <row r="19090" spans="2:9" ht="12.75">
      <c r="B19090" s="102">
        <v>640079293</v>
      </c>
      <c r="C19090" s="106">
        <v>0.5513037976749724</v>
      </c>
      <c r="D19090" s="107">
        <v>0.83282858822025752</v>
      </c>
      <c r="E19090" s="106">
        <v>0.8713225725889524</v>
      </c>
      <c r="F19090" s="107">
        <v>0.59693784456690935</v>
      </c>
      <c r="G19090" s="106">
        <v>0.6361668038325119</v>
      </c>
      <c r="H19090" s="107">
        <v>0.50084990235425608</v>
      </c>
      <c r="I19090" s="121" t="str">
        <f t="shared" si="298"/>
        <v>TH</v>
      </c>
    </row>
    <row r="19091" spans="2:9" ht="12.75">
      <c r="B19091" s="102">
        <v>640087031</v>
      </c>
      <c r="C19091" s="106">
        <v>0.89889185523444937</v>
      </c>
      <c r="D19091" s="107">
        <v>0.35238279514204796</v>
      </c>
      <c r="E19091" s="106">
        <v>0.8764221034331543</v>
      </c>
      <c r="F19091" s="107">
        <v>0.22597415305724788</v>
      </c>
      <c r="G19091" s="106">
        <v>0.22407218876124624</v>
      </c>
      <c r="H19091" s="107">
        <v>0.75070879102300214</v>
      </c>
      <c r="I19091" s="121" t="str">
        <f t="shared" si="298"/>
        <v>FH</v>
      </c>
    </row>
    <row r="19092" spans="2:9" ht="12.75">
      <c r="B19092" s="102">
        <v>640104869</v>
      </c>
      <c r="C19092" s="106">
        <v>0.1755701581766973</v>
      </c>
      <c r="D19092" s="107">
        <v>0.97572806474287654</v>
      </c>
      <c r="E19092" s="106">
        <v>0.35773672817072422</v>
      </c>
      <c r="F19092" s="107">
        <v>0.71426398982824746</v>
      </c>
      <c r="G19092" s="106">
        <v>0.73423847804674924</v>
      </c>
      <c r="H19092" s="107">
        <v>5.8810146257428642E-2</v>
      </c>
      <c r="I19092" s="121" t="str">
        <f t="shared" si="298"/>
        <v>DF</v>
      </c>
    </row>
    <row r="19093" spans="2:9" ht="12.75">
      <c r="B19093" s="102">
        <v>640107714</v>
      </c>
      <c r="C19093" s="106">
        <v>0.43786217043968101</v>
      </c>
      <c r="D19093" s="107">
        <v>0.33862276587475049</v>
      </c>
      <c r="E19093" s="106">
        <v>4.466300293653358E-3</v>
      </c>
      <c r="F19093" s="107">
        <v>0.83605829064191584</v>
      </c>
      <c r="G19093" s="106">
        <v>0.91692078912808617</v>
      </c>
      <c r="H19093" s="107">
        <v>0.93537766615352647</v>
      </c>
      <c r="I19093" s="121" t="str">
        <f t="shared" si="298"/>
        <v>BH</v>
      </c>
    </row>
    <row r="19094" spans="2:9" ht="12.75">
      <c r="B19094" s="102">
        <v>640128694</v>
      </c>
      <c r="C19094" s="106">
        <v>0.91280337060951644</v>
      </c>
      <c r="D19094" s="107">
        <v>0.47963968903195919</v>
      </c>
      <c r="E19094" s="106">
        <v>0.37125894723147379</v>
      </c>
      <c r="F19094" s="107">
        <v>0.37589819402958646</v>
      </c>
      <c r="G19094" s="106">
        <v>0.40157011413270371</v>
      </c>
      <c r="H19094" s="107">
        <v>0.36317389326644189</v>
      </c>
      <c r="I19094" s="121" t="str">
        <f t="shared" si="298"/>
        <v>FH</v>
      </c>
    </row>
    <row r="19095" spans="2:9" ht="12.75">
      <c r="B19095" s="102">
        <v>640203934</v>
      </c>
      <c r="C19095" s="106">
        <v>0.17852430545314757</v>
      </c>
      <c r="D19095" s="107">
        <v>0.71412700969443854</v>
      </c>
      <c r="E19095" s="106">
        <v>0.3886310531419328</v>
      </c>
      <c r="F19095" s="107">
        <v>0.93435427122183179</v>
      </c>
      <c r="G19095" s="106">
        <v>0.56844813114259374</v>
      </c>
      <c r="H19095" s="107">
        <v>0.66971224493511383</v>
      </c>
      <c r="I19095" s="121" t="str">
        <f t="shared" si="298"/>
        <v>C</v>
      </c>
    </row>
    <row r="19096" spans="2:9" ht="12.75">
      <c r="B19096" s="102">
        <v>640220880</v>
      </c>
      <c r="C19096" s="106">
        <v>0.76101269623598622</v>
      </c>
      <c r="D19096" s="107">
        <v>0.93081058654595772</v>
      </c>
      <c r="E19096" s="106">
        <v>0.44740325934798708</v>
      </c>
      <c r="F19096" s="107">
        <v>0.12059588047657854</v>
      </c>
      <c r="G19096" s="106">
        <v>0.20212777947937899</v>
      </c>
      <c r="H19096" s="107">
        <v>0.25675019824401435</v>
      </c>
      <c r="I19096" s="121" t="str">
        <f t="shared" si="298"/>
        <v>DF</v>
      </c>
    </row>
    <row r="19097" spans="2:9" ht="12.75">
      <c r="B19097" s="102">
        <v>640264340</v>
      </c>
      <c r="C19097" s="106">
        <v>0.63012528236104259</v>
      </c>
      <c r="D19097" s="107">
        <v>0.95685103863976462</v>
      </c>
      <c r="E19097" s="106">
        <v>0.24919356122168956</v>
      </c>
      <c r="F19097" s="107">
        <v>0.68007449785248486</v>
      </c>
      <c r="G19097" s="106">
        <v>0.46999721059595978</v>
      </c>
      <c r="H19097" s="107">
        <v>0.10648054360527803</v>
      </c>
      <c r="I19097" s="121" t="str">
        <f t="shared" si="298"/>
        <v>DF</v>
      </c>
    </row>
    <row r="19098" spans="2:9" ht="12.75">
      <c r="B19098" s="102">
        <v>640294824</v>
      </c>
      <c r="C19098" s="106">
        <v>0.52751103411959788</v>
      </c>
      <c r="D19098" s="107">
        <v>0.63051475552110903</v>
      </c>
      <c r="E19098" s="106">
        <v>0.87389395847211393</v>
      </c>
      <c r="F19098" s="107">
        <v>0.3151719162561939</v>
      </c>
      <c r="G19098" s="106">
        <v>0.75821878153238398</v>
      </c>
      <c r="H19098" s="107">
        <v>6.2400794638191925E-2</v>
      </c>
      <c r="I19098" s="121" t="str">
        <f t="shared" si="298"/>
        <v>TH</v>
      </c>
    </row>
    <row r="19099" spans="2:9" ht="12.75">
      <c r="B19099" s="102">
        <v>640312974</v>
      </c>
      <c r="C19099" s="106">
        <v>0.49906350152138512</v>
      </c>
      <c r="D19099" s="107">
        <v>0.40463207668849988</v>
      </c>
      <c r="E19099" s="106">
        <v>0.81257199300921901</v>
      </c>
      <c r="F19099" s="107">
        <v>0.98387914759107198</v>
      </c>
      <c r="G19099" s="106">
        <v>0.16940867304640328</v>
      </c>
      <c r="H19099" s="107">
        <v>0.27579135354422957</v>
      </c>
      <c r="I19099" s="121" t="str">
        <f t="shared" si="298"/>
        <v>C</v>
      </c>
    </row>
    <row r="19100" spans="2:9" ht="12.75">
      <c r="B19100" s="102">
        <v>640319180</v>
      </c>
      <c r="C19100" s="106">
        <v>3.1505009061925326E-2</v>
      </c>
      <c r="D19100" s="107">
        <v>0.9673548713942477</v>
      </c>
      <c r="E19100" s="106">
        <v>3.896978502155779E-2</v>
      </c>
      <c r="F19100" s="107">
        <v>0.36352769365326676</v>
      </c>
      <c r="G19100" s="106">
        <v>0.53445978333988919</v>
      </c>
      <c r="H19100" s="107">
        <v>0.60364119148783146</v>
      </c>
      <c r="I19100" s="121" t="str">
        <f t="shared" si="298"/>
        <v>DF</v>
      </c>
    </row>
    <row r="19101" spans="2:9" ht="12.75">
      <c r="B19101" s="102">
        <v>640324797</v>
      </c>
      <c r="C19101" s="106">
        <v>0.68969398463375886</v>
      </c>
      <c r="D19101" s="107">
        <v>0.87756797397379049</v>
      </c>
      <c r="E19101" s="106">
        <v>0.86680582815218798</v>
      </c>
      <c r="F19101" s="107">
        <v>0.18028841326964606</v>
      </c>
      <c r="G19101" s="106">
        <v>0.24325148991080625</v>
      </c>
      <c r="H19101" s="107">
        <v>0.48206243707482033</v>
      </c>
      <c r="I19101" s="121" t="str">
        <f t="shared" si="298"/>
        <v>DF</v>
      </c>
    </row>
    <row r="19102" spans="2:9" ht="12.75">
      <c r="B19102" s="102">
        <v>640326835</v>
      </c>
      <c r="C19102" s="106">
        <v>0.7268848304604818</v>
      </c>
      <c r="D19102" s="107">
        <v>0.23424552421977651</v>
      </c>
      <c r="E19102" s="106">
        <v>0.94346285941629215</v>
      </c>
      <c r="F19102" s="107">
        <v>0.23371255283669079</v>
      </c>
      <c r="G19102" s="106">
        <v>0.68354673259033771</v>
      </c>
      <c r="H19102" s="107">
        <v>0.7318851858691735</v>
      </c>
      <c r="I19102" s="121" t="str">
        <f t="shared" si="298"/>
        <v>TH</v>
      </c>
    </row>
    <row r="19103" spans="2:9" ht="12.75">
      <c r="B19103" s="102">
        <v>640332337</v>
      </c>
      <c r="C19103" s="106">
        <v>0.67548026168147701</v>
      </c>
      <c r="D19103" s="107">
        <v>0.44433930135583211</v>
      </c>
      <c r="E19103" s="106">
        <v>0.3433864487205609</v>
      </c>
      <c r="F19103" s="107">
        <v>8.1279786261037046E-2</v>
      </c>
      <c r="G19103" s="106">
        <v>8.5432571768007115E-2</v>
      </c>
      <c r="H19103" s="107">
        <v>7.6982249723681173E-2</v>
      </c>
      <c r="I19103" s="121" t="str">
        <f t="shared" si="298"/>
        <v>FH</v>
      </c>
    </row>
    <row r="19104" spans="2:9" ht="12.75">
      <c r="B19104" s="102">
        <v>640368611</v>
      </c>
      <c r="C19104" s="106">
        <v>0.42722123219292607</v>
      </c>
      <c r="D19104" s="107">
        <v>0.28955536964498618</v>
      </c>
      <c r="E19104" s="106">
        <v>0.53420297235316094</v>
      </c>
      <c r="F19104" s="107">
        <v>0.53597808436523753</v>
      </c>
      <c r="G19104" s="106">
        <v>0.19817555622847394</v>
      </c>
      <c r="H19104" s="107">
        <v>0.1738503560082727</v>
      </c>
      <c r="I19104" s="121" t="str">
        <f t="shared" si="298"/>
        <v>C</v>
      </c>
    </row>
    <row r="19105" spans="2:9" ht="12.75">
      <c r="B19105" s="102">
        <v>640368892</v>
      </c>
      <c r="C19105" s="106">
        <v>0.73033875703544693</v>
      </c>
      <c r="D19105" s="107">
        <v>0.34269603882997779</v>
      </c>
      <c r="E19105" s="106">
        <v>0.85264633879583762</v>
      </c>
      <c r="F19105" s="107">
        <v>0.60509588283569582</v>
      </c>
      <c r="G19105" s="106">
        <v>0.16581005669599147</v>
      </c>
      <c r="H19105" s="107">
        <v>0.94527300964498751</v>
      </c>
      <c r="I19105" s="121" t="str">
        <f t="shared" si="298"/>
        <v>BH</v>
      </c>
    </row>
    <row r="19106" spans="2:9" ht="12.75">
      <c r="B19106" s="102">
        <v>640379344</v>
      </c>
      <c r="C19106" s="106">
        <v>0.64180406371808063</v>
      </c>
      <c r="D19106" s="107">
        <v>0.28106487933672297</v>
      </c>
      <c r="E19106" s="106">
        <v>0.67112701006851871</v>
      </c>
      <c r="F19106" s="107">
        <v>0.80177708151638893</v>
      </c>
      <c r="G19106" s="106">
        <v>0.76357427392650612</v>
      </c>
      <c r="H19106" s="107">
        <v>0.71754885944738156</v>
      </c>
      <c r="I19106" s="121" t="str">
        <f t="shared" si="298"/>
        <v>C</v>
      </c>
    </row>
    <row r="19107" spans="2:9" ht="12.75">
      <c r="B19107" s="102">
        <v>640385237</v>
      </c>
      <c r="C19107" s="106">
        <v>3.11188378524756E-2</v>
      </c>
      <c r="D19107" s="107">
        <v>0.27960123491001809</v>
      </c>
      <c r="E19107" s="106">
        <v>5.5072361668623948E-2</v>
      </c>
      <c r="F19107" s="107">
        <v>0.35058452231813853</v>
      </c>
      <c r="G19107" s="106">
        <v>0.28207165427483449</v>
      </c>
      <c r="H19107" s="107">
        <v>0.52681529133334015</v>
      </c>
      <c r="I19107" s="121" t="str">
        <f t="shared" si="298"/>
        <v>BH</v>
      </c>
    </row>
    <row r="19108" spans="2:9" ht="12.75">
      <c r="B19108" s="102">
        <v>640391085</v>
      </c>
      <c r="C19108" s="106">
        <v>0.41914110897565382</v>
      </c>
      <c r="D19108" s="107">
        <v>0.18868680171310626</v>
      </c>
      <c r="E19108" s="106">
        <v>0.25313467917842503</v>
      </c>
      <c r="F19108" s="107">
        <v>0.35861777941024897</v>
      </c>
      <c r="G19108" s="106">
        <v>0.96224867368556422</v>
      </c>
      <c r="H19108" s="107">
        <v>0.4125545315448913</v>
      </c>
      <c r="I19108" s="121" t="str">
        <f t="shared" si="298"/>
        <v>E</v>
      </c>
    </row>
    <row r="19109" spans="2:9" ht="12.75">
      <c r="B19109" s="102">
        <v>640398470</v>
      </c>
      <c r="C19109" s="106">
        <v>4.0421667114156623E-2</v>
      </c>
      <c r="D19109" s="107">
        <v>0.74027773252748563</v>
      </c>
      <c r="E19109" s="106">
        <v>0.61978248262800761</v>
      </c>
      <c r="F19109" s="107">
        <v>0.21054283327296663</v>
      </c>
      <c r="G19109" s="106">
        <v>2.1349096479053919E-2</v>
      </c>
      <c r="H19109" s="107">
        <v>0.43154028220764595</v>
      </c>
      <c r="I19109" s="121" t="str">
        <f t="shared" si="298"/>
        <v>DF</v>
      </c>
    </row>
    <row r="19110" spans="2:9" ht="12.75">
      <c r="B19110" s="102">
        <v>640412683</v>
      </c>
      <c r="C19110" s="106">
        <v>0.72338362488136498</v>
      </c>
      <c r="D19110" s="107">
        <v>6.1153974408058698E-2</v>
      </c>
      <c r="E19110" s="106">
        <v>7.2646937717109061E-2</v>
      </c>
      <c r="F19110" s="107">
        <v>0.75684222155467662</v>
      </c>
      <c r="G19110" s="106">
        <v>0.4591033680170451</v>
      </c>
      <c r="H19110" s="107">
        <v>0.5812824793369924</v>
      </c>
      <c r="I19110" s="121" t="str">
        <f t="shared" si="298"/>
        <v>C</v>
      </c>
    </row>
    <row r="19111" spans="2:9" ht="12.75">
      <c r="B19111" s="102">
        <v>640417066</v>
      </c>
      <c r="C19111" s="106">
        <v>0.5968119888103085</v>
      </c>
      <c r="D19111" s="107">
        <v>0.98078342650870498</v>
      </c>
      <c r="E19111" s="106">
        <v>0.82675298761615812</v>
      </c>
      <c r="F19111" s="107">
        <v>0.60189477532639546</v>
      </c>
      <c r="G19111" s="106">
        <v>0.44525866023256366</v>
      </c>
      <c r="H19111" s="107">
        <v>0.48532581453996415</v>
      </c>
      <c r="I19111" s="121" t="str">
        <f t="shared" si="298"/>
        <v>DF</v>
      </c>
    </row>
    <row r="19112" spans="2:9" ht="12.75">
      <c r="B19112" s="102">
        <v>640423764</v>
      </c>
      <c r="C19112" s="106">
        <v>0.7570715613014336</v>
      </c>
      <c r="D19112" s="107">
        <v>0.75484197740708869</v>
      </c>
      <c r="E19112" s="106">
        <v>0.16999605658611916</v>
      </c>
      <c r="F19112" s="107">
        <v>0.85070966677219317</v>
      </c>
      <c r="G19112" s="106">
        <v>0.30359020345893062</v>
      </c>
      <c r="H19112" s="107">
        <v>0.14766337777441141</v>
      </c>
      <c r="I19112" s="121" t="str">
        <f t="shared" si="298"/>
        <v>C</v>
      </c>
    </row>
    <row r="19113" spans="2:9" ht="12.75">
      <c r="B19113" s="102">
        <v>640574845</v>
      </c>
      <c r="C19113" s="106">
        <v>0.9925029016063045</v>
      </c>
      <c r="D19113" s="107">
        <v>0.60185406124859542</v>
      </c>
      <c r="E19113" s="106">
        <v>0.92592768506660494</v>
      </c>
      <c r="F19113" s="107">
        <v>0.95449026421922412</v>
      </c>
      <c r="G19113" s="106">
        <v>0.26552787577856951</v>
      </c>
      <c r="H19113" s="107">
        <v>0.85339249165677078</v>
      </c>
      <c r="I19113" s="121" t="str">
        <f t="shared" si="298"/>
        <v>FH</v>
      </c>
    </row>
    <row r="19114" spans="2:9" ht="12.75">
      <c r="B19114" s="102">
        <v>640582071</v>
      </c>
      <c r="C19114" s="106">
        <v>0.89787948311123245</v>
      </c>
      <c r="D19114" s="107">
        <v>6.4850678333963963E-2</v>
      </c>
      <c r="E19114" s="106">
        <v>0.19002489932744226</v>
      </c>
      <c r="F19114" s="107">
        <v>0.28561747020525674</v>
      </c>
      <c r="G19114" s="106">
        <v>0.8433443736682924</v>
      </c>
      <c r="H19114" s="107">
        <v>0.62204826631615862</v>
      </c>
      <c r="I19114" s="121" t="str">
        <f t="shared" si="298"/>
        <v>FH</v>
      </c>
    </row>
    <row r="19115" spans="2:9" ht="12.75">
      <c r="B19115" s="102">
        <v>640593787</v>
      </c>
      <c r="C19115" s="106">
        <v>0.86901689881173905</v>
      </c>
      <c r="D19115" s="107">
        <v>0.26258799578932646</v>
      </c>
      <c r="E19115" s="106">
        <v>0.26641200545843891</v>
      </c>
      <c r="F19115" s="107">
        <v>0.62534859965440504</v>
      </c>
      <c r="G19115" s="106">
        <v>5.2568891744633639E-2</v>
      </c>
      <c r="H19115" s="107">
        <v>0.76641293634430019</v>
      </c>
      <c r="I19115" s="121" t="str">
        <f t="shared" si="298"/>
        <v>FH</v>
      </c>
    </row>
    <row r="19116" spans="2:9" ht="12.75">
      <c r="B19116" s="102">
        <v>640594043</v>
      </c>
      <c r="C19116" s="106">
        <v>0.1042833296035206</v>
      </c>
      <c r="D19116" s="107">
        <v>0.47410270415793909</v>
      </c>
      <c r="E19116" s="106">
        <v>0.18548636593609302</v>
      </c>
      <c r="F19116" s="107">
        <v>0.9278848144452454</v>
      </c>
      <c r="G19116" s="106">
        <v>0.58317857661948258</v>
      </c>
      <c r="H19116" s="107">
        <v>0.33090340942565044</v>
      </c>
      <c r="I19116" s="121" t="str">
        <f t="shared" si="298"/>
        <v>C</v>
      </c>
    </row>
    <row r="19117" spans="2:9" ht="12.75">
      <c r="B19117" s="102">
        <v>640605759</v>
      </c>
      <c r="C19117" s="106">
        <v>0.78213962279160376</v>
      </c>
      <c r="D19117" s="107">
        <v>0.5807741928083594</v>
      </c>
      <c r="E19117" s="106">
        <v>0.50489041958199632</v>
      </c>
      <c r="F19117" s="107">
        <v>0.5879249459927447</v>
      </c>
      <c r="G19117" s="106">
        <v>0.49715466469004443</v>
      </c>
      <c r="H19117" s="107">
        <v>3.1384793799830391E-2</v>
      </c>
      <c r="I19117" s="121" t="str">
        <f t="shared" si="298"/>
        <v>FH</v>
      </c>
    </row>
    <row r="19118" spans="2:9" ht="12.75">
      <c r="B19118" s="102">
        <v>640624759</v>
      </c>
      <c r="C19118" s="106">
        <v>0.20130424814280712</v>
      </c>
      <c r="D19118" s="107">
        <v>0.12466054849395025</v>
      </c>
      <c r="E19118" s="106">
        <v>2.2012174851184563E-2</v>
      </c>
      <c r="F19118" s="107">
        <v>0.71214992660895371</v>
      </c>
      <c r="G19118" s="106">
        <v>0.44558934396913541</v>
      </c>
      <c r="H19118" s="107">
        <v>0.68423884642167176</v>
      </c>
      <c r="I19118" s="121" t="str">
        <f t="shared" si="298"/>
        <v>C</v>
      </c>
    </row>
    <row r="19119" spans="2:9" ht="12.75">
      <c r="B19119" s="102">
        <v>640635021</v>
      </c>
      <c r="C19119" s="106">
        <v>9.8379537968839692E-2</v>
      </c>
      <c r="D19119" s="107">
        <v>0.26555907972733905</v>
      </c>
      <c r="E19119" s="106">
        <v>0.69066062822585939</v>
      </c>
      <c r="F19119" s="107">
        <v>0.47273493040208425</v>
      </c>
      <c r="G19119" s="106">
        <v>6.3587779578213599E-2</v>
      </c>
      <c r="H19119" s="107">
        <v>8.1461116637373543E-2</v>
      </c>
      <c r="I19119" s="121" t="str">
        <f t="shared" si="298"/>
        <v>TH</v>
      </c>
    </row>
    <row r="19120" spans="2:9" ht="12.75">
      <c r="B19120" s="102">
        <v>640653997</v>
      </c>
      <c r="C19120" s="106">
        <v>0.94192396655086896</v>
      </c>
      <c r="D19120" s="107">
        <v>0.65971612613433317</v>
      </c>
      <c r="E19120" s="106">
        <v>0.57728013129368638</v>
      </c>
      <c r="F19120" s="107">
        <v>0.6358454207275428</v>
      </c>
      <c r="G19120" s="106">
        <v>0.53708528614560325</v>
      </c>
      <c r="H19120" s="107">
        <v>0.58595196603001032</v>
      </c>
      <c r="I19120" s="121" t="str">
        <f t="shared" si="298"/>
        <v>FH</v>
      </c>
    </row>
    <row r="19121" spans="2:9" ht="12.75">
      <c r="B19121" s="102">
        <v>640654936</v>
      </c>
      <c r="C19121" s="106">
        <v>0.50428126152173625</v>
      </c>
      <c r="D19121" s="107">
        <v>0.40213528436620294</v>
      </c>
      <c r="E19121" s="106">
        <v>0.68679134361602667</v>
      </c>
      <c r="F19121" s="107">
        <v>0.90244590209005437</v>
      </c>
      <c r="G19121" s="106">
        <v>0.8650019388141521</v>
      </c>
      <c r="H19121" s="107">
        <v>0.88628923350492372</v>
      </c>
      <c r="I19121" s="121" t="str">
        <f t="shared" si="298"/>
        <v>C</v>
      </c>
    </row>
    <row r="19122" spans="2:9" ht="12.75">
      <c r="B19122" s="102">
        <v>640662757</v>
      </c>
      <c r="C19122" s="106">
        <v>0.36478310122875257</v>
      </c>
      <c r="D19122" s="107">
        <v>0.38199988966781273</v>
      </c>
      <c r="E19122" s="106">
        <v>0.27971717710722466</v>
      </c>
      <c r="F19122" s="107">
        <v>0.61848716423150063</v>
      </c>
      <c r="G19122" s="106">
        <v>0.7342286804411442</v>
      </c>
      <c r="H19122" s="107">
        <v>0.31967890289210921</v>
      </c>
      <c r="I19122" s="121" t="str">
        <f t="shared" si="298"/>
        <v>E</v>
      </c>
    </row>
    <row r="19123" spans="2:9" ht="12.75">
      <c r="B19123" s="102">
        <v>640663945</v>
      </c>
      <c r="C19123" s="106">
        <v>0.36341223514051268</v>
      </c>
      <c r="D19123" s="107">
        <v>0.99757631803828084</v>
      </c>
      <c r="E19123" s="106">
        <v>0.10434697037077578</v>
      </c>
      <c r="F19123" s="107">
        <v>0.64479660972054287</v>
      </c>
      <c r="G19123" s="106">
        <v>0.18385663728766688</v>
      </c>
      <c r="H19123" s="107">
        <v>0.17595397265333945</v>
      </c>
      <c r="I19123" s="121" t="str">
        <f t="shared" si="298"/>
        <v>DF</v>
      </c>
    </row>
    <row r="19124" spans="2:9" ht="12.75">
      <c r="B19124" s="102">
        <v>640680965</v>
      </c>
      <c r="C19124" s="106">
        <v>0.42018340320681502</v>
      </c>
      <c r="D19124" s="107">
        <v>0.29429765702971444</v>
      </c>
      <c r="E19124" s="106">
        <v>0.44937631783670295</v>
      </c>
      <c r="F19124" s="107">
        <v>0.23366636942992525</v>
      </c>
      <c r="G19124" s="106">
        <v>0.35866538637420398</v>
      </c>
      <c r="H19124" s="107">
        <v>0.88125446516865336</v>
      </c>
      <c r="I19124" s="121" t="str">
        <f t="shared" si="298"/>
        <v>BH</v>
      </c>
    </row>
    <row r="19125" spans="2:9" ht="12.75">
      <c r="B19125" s="102">
        <v>640680990</v>
      </c>
      <c r="C19125" s="106">
        <v>0.64727988091467292</v>
      </c>
      <c r="D19125" s="107">
        <v>0.9198776860450677</v>
      </c>
      <c r="E19125" s="106">
        <v>0.79621868552388264</v>
      </c>
      <c r="F19125" s="107">
        <v>0.4271034154443667</v>
      </c>
      <c r="G19125" s="106">
        <v>0.45708295792476328</v>
      </c>
      <c r="H19125" s="107">
        <v>0.22133801956340915</v>
      </c>
      <c r="I19125" s="121" t="str">
        <f t="shared" si="298"/>
        <v>DF</v>
      </c>
    </row>
    <row r="19126" spans="2:9" ht="12.75">
      <c r="B19126" s="102">
        <v>670193657</v>
      </c>
      <c r="C19126" s="106">
        <v>0.80692967100253155</v>
      </c>
      <c r="D19126" s="107">
        <v>0.74477782565882977</v>
      </c>
      <c r="E19126" s="106">
        <v>0.76041112888332085</v>
      </c>
      <c r="F19126" s="107">
        <v>0.51625920892133959</v>
      </c>
      <c r="G19126" s="106">
        <v>0.43590245500688152</v>
      </c>
      <c r="H19126" s="107">
        <v>0.78987774318503612</v>
      </c>
      <c r="I19126" s="121" t="str">
        <f t="shared" si="298"/>
        <v>FH</v>
      </c>
    </row>
    <row r="19127" spans="2:9" ht="12.75">
      <c r="B19127" s="102">
        <v>670223448</v>
      </c>
      <c r="C19127" s="106">
        <v>0.66046889627045191</v>
      </c>
      <c r="D19127" s="107">
        <v>0.74298376127065935</v>
      </c>
      <c r="E19127" s="106">
        <v>7.274565436686764E-2</v>
      </c>
      <c r="F19127" s="107">
        <v>0.29796927436900345</v>
      </c>
      <c r="G19127" s="106">
        <v>0.39189739120381217</v>
      </c>
      <c r="H19127" s="107">
        <v>0.93551026397081638</v>
      </c>
      <c r="I19127" s="121" t="str">
        <f t="shared" si="298"/>
        <v>BH</v>
      </c>
    </row>
    <row r="19128" spans="2:9" ht="12.75">
      <c r="B19128" s="102">
        <v>670259473</v>
      </c>
      <c r="C19128" s="106">
        <v>0.6893738793596329</v>
      </c>
      <c r="D19128" s="107">
        <v>0.10527671992926102</v>
      </c>
      <c r="E19128" s="106">
        <v>0.21171248783923535</v>
      </c>
      <c r="F19128" s="107">
        <v>0.20686796120021445</v>
      </c>
      <c r="G19128" s="106">
        <v>0.67595168733158673</v>
      </c>
      <c r="H19128" s="107">
        <v>0.32827630327527313</v>
      </c>
      <c r="I19128" s="121" t="str">
        <f t="shared" si="298"/>
        <v>FH</v>
      </c>
    </row>
    <row r="19129" spans="2:9" ht="12.75">
      <c r="B19129" s="102">
        <v>670260101</v>
      </c>
      <c r="C19129" s="106">
        <v>0.9908535712643014</v>
      </c>
      <c r="D19129" s="107">
        <v>0.76044036363414835</v>
      </c>
      <c r="E19129" s="106">
        <v>0.45411092653287977</v>
      </c>
      <c r="F19129" s="107">
        <v>0.57825272787676796</v>
      </c>
      <c r="G19129" s="106">
        <v>0.42961678799316516</v>
      </c>
      <c r="H19129" s="107">
        <v>0.41671364668887567</v>
      </c>
      <c r="I19129" s="121" t="str">
        <f t="shared" si="298"/>
        <v>FH</v>
      </c>
    </row>
    <row r="19130" spans="2:9" ht="12.75">
      <c r="B19130" s="102">
        <v>670302747</v>
      </c>
      <c r="C19130" s="106">
        <v>0.18049589630049701</v>
      </c>
      <c r="D19130" s="107">
        <v>0.12612576800010333</v>
      </c>
      <c r="E19130" s="106">
        <v>0.88518553925157573</v>
      </c>
      <c r="F19130" s="107">
        <v>0.12684962995919791</v>
      </c>
      <c r="G19130" s="106">
        <v>0.14681714058673734</v>
      </c>
      <c r="H19130" s="107">
        <v>0.9551773633753049</v>
      </c>
      <c r="I19130" s="121" t="str">
        <f t="shared" si="298"/>
        <v>BH</v>
      </c>
    </row>
    <row r="19131" spans="2:9" ht="12.75">
      <c r="B19131" s="102">
        <v>670318991</v>
      </c>
      <c r="C19131" s="106">
        <v>0.8338795388130773</v>
      </c>
      <c r="D19131" s="107">
        <v>0.89133365616037796</v>
      </c>
      <c r="E19131" s="106">
        <v>0.436783500758402</v>
      </c>
      <c r="F19131" s="107">
        <v>0.27974763328171126</v>
      </c>
      <c r="G19131" s="106">
        <v>0.45714891405011659</v>
      </c>
      <c r="H19131" s="107">
        <v>0.84926622271908792</v>
      </c>
      <c r="I19131" s="121" t="str">
        <f t="shared" si="298"/>
        <v>DF</v>
      </c>
    </row>
    <row r="19132" spans="2:9" ht="12.75">
      <c r="B19132" s="102">
        <v>670319584</v>
      </c>
      <c r="C19132" s="106">
        <v>5.3161570247584056E-2</v>
      </c>
      <c r="D19132" s="107">
        <v>5.0194837630765488E-2</v>
      </c>
      <c r="E19132" s="106">
        <v>0.7086295532301683</v>
      </c>
      <c r="F19132" s="107">
        <v>0.92736014305261794</v>
      </c>
      <c r="G19132" s="106">
        <v>0.59165711050514602</v>
      </c>
      <c r="H19132" s="107">
        <v>0.26463126033695072</v>
      </c>
      <c r="I19132" s="121" t="str">
        <f t="shared" si="298"/>
        <v>C</v>
      </c>
    </row>
    <row r="19133" spans="2:9" ht="12.75">
      <c r="B19133" s="102">
        <v>670342208</v>
      </c>
      <c r="C19133" s="106">
        <v>0.18191956512106522</v>
      </c>
      <c r="D19133" s="107">
        <v>0.59513035278770343</v>
      </c>
      <c r="E19133" s="106">
        <v>0.85381922840733449</v>
      </c>
      <c r="F19133" s="107">
        <v>0.32435606048512455</v>
      </c>
      <c r="G19133" s="106">
        <v>0.30265592414464138</v>
      </c>
      <c r="H19133" s="107">
        <v>0.63717658707825731</v>
      </c>
      <c r="I19133" s="121" t="str">
        <f t="shared" si="298"/>
        <v>TH</v>
      </c>
    </row>
    <row r="19134" spans="2:9" ht="12.75">
      <c r="B19134" s="102">
        <v>670413387</v>
      </c>
      <c r="C19134" s="106">
        <v>0.24074472932153146</v>
      </c>
      <c r="D19134" s="107">
        <v>0.93559539288235904</v>
      </c>
      <c r="E19134" s="106">
        <v>0.82016499602924919</v>
      </c>
      <c r="F19134" s="107">
        <v>0.91285273815871282</v>
      </c>
      <c r="G19134" s="106">
        <v>0.21696734554495145</v>
      </c>
      <c r="H19134" s="107">
        <v>0.13743322979786576</v>
      </c>
      <c r="I19134" s="121" t="str">
        <f t="shared" si="298"/>
        <v>DF</v>
      </c>
    </row>
    <row r="19135" spans="2:9" ht="12.75">
      <c r="B19135" s="102">
        <v>670450686</v>
      </c>
      <c r="C19135" s="106">
        <v>0.66431989851436146</v>
      </c>
      <c r="D19135" s="107">
        <v>0.40171604788811166</v>
      </c>
      <c r="E19135" s="106">
        <v>0.6189148359485861</v>
      </c>
      <c r="F19135" s="107">
        <v>0.30216362222443838</v>
      </c>
      <c r="G19135" s="106">
        <v>0.20927514247540202</v>
      </c>
      <c r="H19135" s="107">
        <v>0.1238118128186152</v>
      </c>
      <c r="I19135" s="121" t="str">
        <f t="shared" si="298"/>
        <v>FH</v>
      </c>
    </row>
    <row r="19136" spans="2:9" ht="12.75">
      <c r="B19136" s="102">
        <v>670455900</v>
      </c>
      <c r="C19136" s="106">
        <v>0.43089973841283058</v>
      </c>
      <c r="D19136" s="107">
        <v>0.84860156426939781</v>
      </c>
      <c r="E19136" s="106">
        <v>0.48401470897245158</v>
      </c>
      <c r="F19136" s="107">
        <v>0.7050263342493448</v>
      </c>
      <c r="G19136" s="106">
        <v>0.55770564350336915</v>
      </c>
      <c r="H19136" s="107">
        <v>0.87867515300591492</v>
      </c>
      <c r="I19136" s="121" t="str">
        <f t="shared" si="298"/>
        <v>BH</v>
      </c>
    </row>
    <row r="19137" spans="2:9" ht="12.75">
      <c r="B19137" s="102">
        <v>670456164</v>
      </c>
      <c r="C19137" s="106">
        <v>0.50220595287641179</v>
      </c>
      <c r="D19137" s="107">
        <v>0.44617416182370651</v>
      </c>
      <c r="E19137" s="106">
        <v>2.8870838200859339E-2</v>
      </c>
      <c r="F19137" s="107">
        <v>0.8140370568917803</v>
      </c>
      <c r="G19137" s="106">
        <v>0.48356837940173225</v>
      </c>
      <c r="H19137" s="107">
        <v>0.46101373118436606</v>
      </c>
      <c r="I19137" s="121" t="str">
        <f t="shared" si="298"/>
        <v>C</v>
      </c>
    </row>
    <row r="19138" spans="2:9" ht="12.75">
      <c r="B19138" s="102">
        <v>670459191</v>
      </c>
      <c r="C19138" s="106">
        <v>0.95405388860953133</v>
      </c>
      <c r="D19138" s="107">
        <v>0.17600161667904857</v>
      </c>
      <c r="E19138" s="106">
        <v>0.12347161851678834</v>
      </c>
      <c r="F19138" s="107">
        <v>0.25828643299921605</v>
      </c>
      <c r="G19138" s="106">
        <v>0.37360164476378976</v>
      </c>
      <c r="H19138" s="107">
        <v>0.5895847501254865</v>
      </c>
      <c r="I19138" s="121" t="str">
        <f t="shared" si="298"/>
        <v>FH</v>
      </c>
    </row>
    <row r="19139" spans="2:9" ht="12.75">
      <c r="B19139" s="102">
        <v>670461343</v>
      </c>
      <c r="C19139" s="106">
        <v>0.71116363840687691</v>
      </c>
      <c r="D19139" s="107">
        <v>0.53905886754841825</v>
      </c>
      <c r="E19139" s="106">
        <v>0.81630907486058568</v>
      </c>
      <c r="F19139" s="107">
        <v>0.51197148586321117</v>
      </c>
      <c r="G19139" s="106">
        <v>0.78759438454841568</v>
      </c>
      <c r="H19139" s="107">
        <v>0.66309019040236628</v>
      </c>
      <c r="I19139" s="121" t="str">
        <f t="shared" si="298"/>
        <v>TH</v>
      </c>
    </row>
    <row r="19140" spans="2:9" ht="12.75">
      <c r="B19140" s="102">
        <v>670462178</v>
      </c>
      <c r="C19140" s="106">
        <v>0.92290273956418378</v>
      </c>
      <c r="D19140" s="107">
        <v>0.68742286420188159</v>
      </c>
      <c r="E19140" s="106">
        <v>0.11068540503814761</v>
      </c>
      <c r="F19140" s="107">
        <v>0.77558071564812625</v>
      </c>
      <c r="G19140" s="106">
        <v>0.46884742486283693</v>
      </c>
      <c r="H19140" s="107">
        <v>3.3487203166346902E-2</v>
      </c>
      <c r="I19140" s="121" t="str">
        <f t="shared" si="298"/>
        <v>FH</v>
      </c>
    </row>
    <row r="19141" spans="2:9" ht="12.75">
      <c r="B19141" s="102">
        <v>670463390</v>
      </c>
      <c r="C19141" s="106">
        <v>0.52709381509513964</v>
      </c>
      <c r="D19141" s="107">
        <v>9.7147721361562134E-2</v>
      </c>
      <c r="E19141" s="106">
        <v>0.24831721233222415</v>
      </c>
      <c r="F19141" s="107">
        <v>0.29561771976852191</v>
      </c>
      <c r="G19141" s="106">
        <v>8.9017678268209721E-2</v>
      </c>
      <c r="H19141" s="107">
        <v>0.74651412148735741</v>
      </c>
      <c r="I19141" s="121" t="str">
        <f t="shared" ref="I19141:I19204" si="299">INDEX($C$3:$H$3, MATCH(MAX(C19141:H19141), C19141:H19141, 0))</f>
        <v>BH</v>
      </c>
    </row>
    <row r="19142" spans="2:9" ht="12.75">
      <c r="B19142" s="102">
        <v>670476441</v>
      </c>
      <c r="C19142" s="106">
        <v>0.6323237980259977</v>
      </c>
      <c r="D19142" s="107">
        <v>0.97433799125954956</v>
      </c>
      <c r="E19142" s="106">
        <v>0.52703638622682369</v>
      </c>
      <c r="F19142" s="107">
        <v>0.35412328839586227</v>
      </c>
      <c r="G19142" s="106">
        <v>0.497035240760205</v>
      </c>
      <c r="H19142" s="107">
        <v>0.58890291373964043</v>
      </c>
      <c r="I19142" s="121" t="str">
        <f t="shared" si="299"/>
        <v>DF</v>
      </c>
    </row>
    <row r="19143" spans="2:9" ht="12.75">
      <c r="B19143" s="102">
        <v>670508131</v>
      </c>
      <c r="C19143" s="106">
        <v>0.29573597756311365</v>
      </c>
      <c r="D19143" s="107">
        <v>0.4678124580846692</v>
      </c>
      <c r="E19143" s="106">
        <v>0.2767994666571163</v>
      </c>
      <c r="F19143" s="107">
        <v>0.10476726840978756</v>
      </c>
      <c r="G19143" s="106">
        <v>0.82143631254934846</v>
      </c>
      <c r="H19143" s="107">
        <v>0.48101130138074577</v>
      </c>
      <c r="I19143" s="121" t="str">
        <f t="shared" si="299"/>
        <v>E</v>
      </c>
    </row>
    <row r="19144" spans="2:9" ht="12.75">
      <c r="B19144" s="102">
        <v>670518708</v>
      </c>
      <c r="C19144" s="106">
        <v>0.42198418141791727</v>
      </c>
      <c r="D19144" s="107">
        <v>0.4679934656632847</v>
      </c>
      <c r="E19144" s="106">
        <v>0.99643213134341124</v>
      </c>
      <c r="F19144" s="107">
        <v>0.88361279787696678</v>
      </c>
      <c r="G19144" s="106">
        <v>0.21031736133679235</v>
      </c>
      <c r="H19144" s="107">
        <v>5.5132979715111219E-2</v>
      </c>
      <c r="I19144" s="121" t="str">
        <f t="shared" si="299"/>
        <v>TH</v>
      </c>
    </row>
    <row r="19145" spans="2:9" ht="12.75">
      <c r="B19145" s="102">
        <v>670528064</v>
      </c>
      <c r="C19145" s="106">
        <v>0.44186258212940555</v>
      </c>
      <c r="D19145" s="107">
        <v>0.74319537763910604</v>
      </c>
      <c r="E19145" s="106">
        <v>0.1451806176592414</v>
      </c>
      <c r="F19145" s="107">
        <v>0.20578235181298066</v>
      </c>
      <c r="G19145" s="106">
        <v>0.93401509350047096</v>
      </c>
      <c r="H19145" s="107">
        <v>0.98009065433479492</v>
      </c>
      <c r="I19145" s="121" t="str">
        <f t="shared" si="299"/>
        <v>BH</v>
      </c>
    </row>
    <row r="19146" spans="2:9" ht="12.75">
      <c r="B19146" s="102">
        <v>670544002</v>
      </c>
      <c r="C19146" s="106">
        <v>0.87247217123393317</v>
      </c>
      <c r="D19146" s="107">
        <v>0.21286103824550029</v>
      </c>
      <c r="E19146" s="106">
        <v>0.82281707195640053</v>
      </c>
      <c r="F19146" s="107">
        <v>0.96795399040345398</v>
      </c>
      <c r="G19146" s="106">
        <v>0.67583273330430593</v>
      </c>
      <c r="H19146" s="107">
        <v>0.88485944555581586</v>
      </c>
      <c r="I19146" s="121" t="str">
        <f t="shared" si="299"/>
        <v>C</v>
      </c>
    </row>
    <row r="19147" spans="2:9" ht="12.75">
      <c r="B19147" s="102">
        <v>670554477</v>
      </c>
      <c r="C19147" s="106">
        <v>0.18822216889621424</v>
      </c>
      <c r="D19147" s="107">
        <v>0.448717282474832</v>
      </c>
      <c r="E19147" s="106">
        <v>0.76809134167236781</v>
      </c>
      <c r="F19147" s="107">
        <v>0.65469627318848467</v>
      </c>
      <c r="G19147" s="106">
        <v>0.30989090534395825</v>
      </c>
      <c r="H19147" s="107">
        <v>9.9134732606133369E-2</v>
      </c>
      <c r="I19147" s="121" t="str">
        <f t="shared" si="299"/>
        <v>TH</v>
      </c>
    </row>
    <row r="19148" spans="2:9" ht="12.75">
      <c r="B19148" s="102">
        <v>670562554</v>
      </c>
      <c r="C19148" s="106">
        <v>6.3161458887845079E-2</v>
      </c>
      <c r="D19148" s="107">
        <v>0.89599972360855684</v>
      </c>
      <c r="E19148" s="106">
        <v>0.58184637304177955</v>
      </c>
      <c r="F19148" s="107">
        <v>0.62233113426388442</v>
      </c>
      <c r="G19148" s="106">
        <v>0.6054788704774543</v>
      </c>
      <c r="H19148" s="107">
        <v>0.9196471758650715</v>
      </c>
      <c r="I19148" s="121" t="str">
        <f t="shared" si="299"/>
        <v>BH</v>
      </c>
    </row>
    <row r="19149" spans="2:9" ht="12.75">
      <c r="B19149" s="102">
        <v>670578289</v>
      </c>
      <c r="C19149" s="106">
        <v>0.48508076149115498</v>
      </c>
      <c r="D19149" s="107">
        <v>0.22451346622818269</v>
      </c>
      <c r="E19149" s="106">
        <v>0.80673173816841492</v>
      </c>
      <c r="F19149" s="107">
        <v>0.74314707831174953</v>
      </c>
      <c r="G19149" s="106">
        <v>0.27727776307968632</v>
      </c>
      <c r="H19149" s="107">
        <v>0.46070982949693584</v>
      </c>
      <c r="I19149" s="121" t="str">
        <f t="shared" si="299"/>
        <v>TH</v>
      </c>
    </row>
    <row r="19150" spans="2:9" ht="12.75">
      <c r="B19150" s="102">
        <v>670609284</v>
      </c>
      <c r="C19150" s="106">
        <v>0.81113689412338585</v>
      </c>
      <c r="D19150" s="107">
        <v>0.47838033948951564</v>
      </c>
      <c r="E19150" s="106">
        <v>0.4214920557933346</v>
      </c>
      <c r="F19150" s="107">
        <v>0.97353506428188519</v>
      </c>
      <c r="G19150" s="106">
        <v>0.57550894187669455</v>
      </c>
      <c r="H19150" s="107">
        <v>0.8632941554493605</v>
      </c>
      <c r="I19150" s="121" t="str">
        <f t="shared" si="299"/>
        <v>C</v>
      </c>
    </row>
    <row r="19151" spans="2:9" ht="12.75">
      <c r="B19151" s="102">
        <v>670624611</v>
      </c>
      <c r="C19151" s="106">
        <v>0.26987893617484904</v>
      </c>
      <c r="D19151" s="107">
        <v>0.38198717845300223</v>
      </c>
      <c r="E19151" s="106">
        <v>0.16510385062088329</v>
      </c>
      <c r="F19151" s="107">
        <v>0.37202038648450841</v>
      </c>
      <c r="G19151" s="106">
        <v>0.11649319023699434</v>
      </c>
      <c r="H19151" s="107">
        <v>0.56704792486982858</v>
      </c>
      <c r="I19151" s="121" t="str">
        <f t="shared" si="299"/>
        <v>BH</v>
      </c>
    </row>
    <row r="19152" spans="2:9" ht="12.75">
      <c r="B19152" s="102">
        <v>670636376</v>
      </c>
      <c r="C19152" s="106">
        <v>0.59323900649934691</v>
      </c>
      <c r="D19152" s="107">
        <v>0.63550168437220012</v>
      </c>
      <c r="E19152" s="106">
        <v>0.34609840185350915</v>
      </c>
      <c r="F19152" s="107">
        <v>0.94862059416077749</v>
      </c>
      <c r="G19152" s="106">
        <v>1.791623663159303E-2</v>
      </c>
      <c r="H19152" s="107">
        <v>0.32559838263281904</v>
      </c>
      <c r="I19152" s="121" t="str">
        <f t="shared" si="299"/>
        <v>C</v>
      </c>
    </row>
    <row r="19153" spans="2:9" ht="12.75">
      <c r="B19153" s="102">
        <v>670640857</v>
      </c>
      <c r="C19153" s="106">
        <v>0.56638955427341675</v>
      </c>
      <c r="D19153" s="107">
        <v>0.40486388875182078</v>
      </c>
      <c r="E19153" s="106">
        <v>0.24821462252312054</v>
      </c>
      <c r="F19153" s="107">
        <v>0.51328532656727788</v>
      </c>
      <c r="G19153" s="106">
        <v>0.3150799987127364</v>
      </c>
      <c r="H19153" s="107">
        <v>7.47884828642702E-2</v>
      </c>
      <c r="I19153" s="121" t="str">
        <f t="shared" si="299"/>
        <v>FH</v>
      </c>
    </row>
    <row r="19154" spans="2:9" ht="12.75">
      <c r="B19154" s="102">
        <v>680064533</v>
      </c>
      <c r="C19154" s="106">
        <v>0.30442868947075219</v>
      </c>
      <c r="D19154" s="107">
        <v>0.14384959401343167</v>
      </c>
      <c r="E19154" s="106">
        <v>0.93551482813303988</v>
      </c>
      <c r="F19154" s="107">
        <v>0.19903339594190506</v>
      </c>
      <c r="G19154" s="106">
        <v>0.35418652425346053</v>
      </c>
      <c r="H19154" s="107">
        <v>0.58135399452831305</v>
      </c>
      <c r="I19154" s="121" t="str">
        <f t="shared" si="299"/>
        <v>TH</v>
      </c>
    </row>
    <row r="19155" spans="2:9" ht="12.75">
      <c r="B19155" s="102">
        <v>680174201</v>
      </c>
      <c r="C19155" s="106">
        <v>0.53987061667313285</v>
      </c>
      <c r="D19155" s="107">
        <v>0.96712427264515322</v>
      </c>
      <c r="E19155" s="106">
        <v>0.38526225811233039</v>
      </c>
      <c r="F19155" s="107">
        <v>0.69810681367108174</v>
      </c>
      <c r="G19155" s="106">
        <v>0.54389864053586745</v>
      </c>
      <c r="H19155" s="107">
        <v>0.60005750228521215</v>
      </c>
      <c r="I19155" s="121" t="str">
        <f t="shared" si="299"/>
        <v>DF</v>
      </c>
    </row>
    <row r="19156" spans="2:9" ht="12.75">
      <c r="B19156" s="102">
        <v>680246077</v>
      </c>
      <c r="C19156" s="106">
        <v>0.18412922693256673</v>
      </c>
      <c r="D19156" s="107">
        <v>0.42770470415129891</v>
      </c>
      <c r="E19156" s="106">
        <v>0.28258769324661936</v>
      </c>
      <c r="F19156" s="107">
        <v>0.77759676037230552</v>
      </c>
      <c r="G19156" s="106">
        <v>0.4058691090009412</v>
      </c>
      <c r="H19156" s="107">
        <v>0.49904743432252285</v>
      </c>
      <c r="I19156" s="121" t="str">
        <f t="shared" si="299"/>
        <v>C</v>
      </c>
    </row>
    <row r="19157" spans="2:9" ht="12.75">
      <c r="B19157" s="102">
        <v>680307703</v>
      </c>
      <c r="C19157" s="106">
        <v>0.36232835625662041</v>
      </c>
      <c r="D19157" s="107">
        <v>0.7489667679420553</v>
      </c>
      <c r="E19157" s="106">
        <v>0.98145314701840958</v>
      </c>
      <c r="F19157" s="107">
        <v>0.16672365604661432</v>
      </c>
      <c r="G19157" s="106">
        <v>0.70585533310802706</v>
      </c>
      <c r="H19157" s="107">
        <v>0.30497850609975075</v>
      </c>
      <c r="I19157" s="121" t="str">
        <f t="shared" si="299"/>
        <v>TH</v>
      </c>
    </row>
    <row r="19158" spans="2:9" ht="12.75">
      <c r="B19158" s="102">
        <v>680350926</v>
      </c>
      <c r="C19158" s="106">
        <v>0.36971991845801289</v>
      </c>
      <c r="D19158" s="107">
        <v>5.6151075169517561E-2</v>
      </c>
      <c r="E19158" s="106">
        <v>0.3153041565113528</v>
      </c>
      <c r="F19158" s="107">
        <v>0.14392688541798471</v>
      </c>
      <c r="G19158" s="106">
        <v>0.85667431310615161</v>
      </c>
      <c r="H19158" s="107">
        <v>0.69230402288398474</v>
      </c>
      <c r="I19158" s="121" t="str">
        <f t="shared" si="299"/>
        <v>E</v>
      </c>
    </row>
    <row r="19159" spans="2:9" ht="12.75">
      <c r="B19159" s="102">
        <v>680353360</v>
      </c>
      <c r="C19159" s="106">
        <v>0.44700780295935383</v>
      </c>
      <c r="D19159" s="107">
        <v>0.31777334371430666</v>
      </c>
      <c r="E19159" s="106">
        <v>0.37762792987405747</v>
      </c>
      <c r="F19159" s="107">
        <v>0.35869448712625029</v>
      </c>
      <c r="G19159" s="106">
        <v>0.30791806832702218</v>
      </c>
      <c r="H19159" s="107">
        <v>0.87841691063740002</v>
      </c>
      <c r="I19159" s="121" t="str">
        <f t="shared" si="299"/>
        <v>BH</v>
      </c>
    </row>
    <row r="19160" spans="2:9" ht="12.75">
      <c r="B19160" s="102">
        <v>680365592</v>
      </c>
      <c r="C19160" s="106">
        <v>0.98497995913514957</v>
      </c>
      <c r="D19160" s="107">
        <v>0.40539018254313453</v>
      </c>
      <c r="E19160" s="106">
        <v>0.94743372305088047</v>
      </c>
      <c r="F19160" s="107">
        <v>0.48649464671803155</v>
      </c>
      <c r="G19160" s="106">
        <v>0.69185986028609592</v>
      </c>
      <c r="H19160" s="107">
        <v>0.89805713862027048</v>
      </c>
      <c r="I19160" s="121" t="str">
        <f t="shared" si="299"/>
        <v>FH</v>
      </c>
    </row>
    <row r="19161" spans="2:9" ht="12.75">
      <c r="B19161" s="102">
        <v>680366567</v>
      </c>
      <c r="C19161" s="106">
        <v>5.8458296504297458E-2</v>
      </c>
      <c r="D19161" s="107">
        <v>0.53896027800289503</v>
      </c>
      <c r="E19161" s="106">
        <v>0.69640894813007792</v>
      </c>
      <c r="F19161" s="107">
        <v>0.67256425046184054</v>
      </c>
      <c r="G19161" s="106">
        <v>0.49735042427430809</v>
      </c>
      <c r="H19161" s="107">
        <v>0.3724746945458639</v>
      </c>
      <c r="I19161" s="121" t="str">
        <f t="shared" si="299"/>
        <v>TH</v>
      </c>
    </row>
    <row r="19162" spans="2:9" ht="12.75">
      <c r="B19162" s="102">
        <v>680374718</v>
      </c>
      <c r="C19162" s="106">
        <v>0.26991197722982285</v>
      </c>
      <c r="D19162" s="107">
        <v>0.24820555757717355</v>
      </c>
      <c r="E19162" s="106">
        <v>0.13549635512806812</v>
      </c>
      <c r="F19162" s="107">
        <v>0.63675898101718631</v>
      </c>
      <c r="G19162" s="106">
        <v>0.26266375745344561</v>
      </c>
      <c r="H19162" s="107">
        <v>0.43167425991402841</v>
      </c>
      <c r="I19162" s="121" t="str">
        <f t="shared" si="299"/>
        <v>C</v>
      </c>
    </row>
    <row r="19163" spans="2:9" ht="12.75">
      <c r="B19163" s="102">
        <v>680375526</v>
      </c>
      <c r="C19163" s="106">
        <v>0.65784099189088696</v>
      </c>
      <c r="D19163" s="107">
        <v>0.99766855463092718</v>
      </c>
      <c r="E19163" s="106">
        <v>0.8942756998886825</v>
      </c>
      <c r="F19163" s="107">
        <v>0.7795365553163951</v>
      </c>
      <c r="G19163" s="106">
        <v>0.9212971160478084</v>
      </c>
      <c r="H19163" s="107">
        <v>0.36636612732495721</v>
      </c>
      <c r="I19163" s="121" t="str">
        <f t="shared" si="299"/>
        <v>DF</v>
      </c>
    </row>
    <row r="19164" spans="2:9" ht="12.75">
      <c r="B19164" s="102">
        <v>680378918</v>
      </c>
      <c r="C19164" s="106">
        <v>0.61812765186216012</v>
      </c>
      <c r="D19164" s="107">
        <v>0.89098480379908129</v>
      </c>
      <c r="E19164" s="106">
        <v>0.53226397573328033</v>
      </c>
      <c r="F19164" s="107">
        <v>0.96135534013937018</v>
      </c>
      <c r="G19164" s="106">
        <v>0.60180459426865252</v>
      </c>
      <c r="H19164" s="107">
        <v>0.29796323526884039</v>
      </c>
      <c r="I19164" s="121" t="str">
        <f t="shared" si="299"/>
        <v>C</v>
      </c>
    </row>
    <row r="19165" spans="2:9" ht="12.75">
      <c r="B19165" s="102">
        <v>680397744</v>
      </c>
      <c r="C19165" s="106">
        <v>0.54840740297919766</v>
      </c>
      <c r="D19165" s="107">
        <v>0.83044969744987096</v>
      </c>
      <c r="E19165" s="106">
        <v>0.62994867342840011</v>
      </c>
      <c r="F19165" s="107">
        <v>0.30092975866996641</v>
      </c>
      <c r="G19165" s="106">
        <v>0.54133060339423067</v>
      </c>
      <c r="H19165" s="107">
        <v>0.63705067870836807</v>
      </c>
      <c r="I19165" s="121" t="str">
        <f t="shared" si="299"/>
        <v>DF</v>
      </c>
    </row>
    <row r="19166" spans="2:9" ht="12.75">
      <c r="B19166" s="102">
        <v>680398395</v>
      </c>
      <c r="C19166" s="106">
        <v>0.68006162640745149</v>
      </c>
      <c r="D19166" s="107">
        <v>0.44450730666618199</v>
      </c>
      <c r="E19166" s="106">
        <v>0.68301036583665375</v>
      </c>
      <c r="F19166" s="107">
        <v>0.71355927888269299</v>
      </c>
      <c r="G19166" s="106">
        <v>0.95479100683862339</v>
      </c>
      <c r="H19166" s="107">
        <v>1.9724152569540188E-3</v>
      </c>
      <c r="I19166" s="121" t="str">
        <f t="shared" si="299"/>
        <v>E</v>
      </c>
    </row>
    <row r="19167" spans="2:9" ht="12.75">
      <c r="B19167" s="102">
        <v>680399871</v>
      </c>
      <c r="C19167" s="106">
        <v>0.6518935300827029</v>
      </c>
      <c r="D19167" s="107">
        <v>0.69437425809354725</v>
      </c>
      <c r="E19167" s="106">
        <v>0.39036447244147632</v>
      </c>
      <c r="F19167" s="107">
        <v>0.80095758722179733</v>
      </c>
      <c r="G19167" s="106">
        <v>0.10460806989733618</v>
      </c>
      <c r="H19167" s="107">
        <v>0.85902743904494616</v>
      </c>
      <c r="I19167" s="121" t="str">
        <f t="shared" si="299"/>
        <v>BH</v>
      </c>
    </row>
    <row r="19168" spans="2:9" ht="12.75">
      <c r="B19168" s="102">
        <v>680406539</v>
      </c>
      <c r="C19168" s="106">
        <v>0.48918780078109148</v>
      </c>
      <c r="D19168" s="107">
        <v>0.88307798676634008</v>
      </c>
      <c r="E19168" s="106">
        <v>0.86711722054612395</v>
      </c>
      <c r="F19168" s="107">
        <v>0.75884799335570752</v>
      </c>
      <c r="G19168" s="106">
        <v>0.35990876846773778</v>
      </c>
      <c r="H19168" s="107">
        <v>0.35484414391915475</v>
      </c>
      <c r="I19168" s="121" t="str">
        <f t="shared" si="299"/>
        <v>DF</v>
      </c>
    </row>
    <row r="19169" spans="2:9" ht="12.75">
      <c r="B19169" s="102">
        <v>680417791</v>
      </c>
      <c r="C19169" s="106">
        <v>0.81260445391790803</v>
      </c>
      <c r="D19169" s="107">
        <v>1.0343394709355636E-4</v>
      </c>
      <c r="E19169" s="106">
        <v>0.54100594371573507</v>
      </c>
      <c r="F19169" s="107">
        <v>5.56369470025464E-2</v>
      </c>
      <c r="G19169" s="106">
        <v>0.19804308034399742</v>
      </c>
      <c r="H19169" s="107">
        <v>0.52240814896056875</v>
      </c>
      <c r="I19169" s="121" t="str">
        <f t="shared" si="299"/>
        <v>FH</v>
      </c>
    </row>
    <row r="19170" spans="2:9" ht="12.75">
      <c r="B19170" s="102">
        <v>680419203</v>
      </c>
      <c r="C19170" s="106">
        <v>0.75452143540282823</v>
      </c>
      <c r="D19170" s="107">
        <v>0.46436322915463268</v>
      </c>
      <c r="E19170" s="106">
        <v>0.87730541134223827</v>
      </c>
      <c r="F19170" s="107">
        <v>0.72323160202140624</v>
      </c>
      <c r="G19170" s="106">
        <v>0.68454654685626615</v>
      </c>
      <c r="H19170" s="107">
        <v>0.32830187452847182</v>
      </c>
      <c r="I19170" s="121" t="str">
        <f t="shared" si="299"/>
        <v>TH</v>
      </c>
    </row>
    <row r="19171" spans="2:9" ht="12.75">
      <c r="B19171" s="102">
        <v>680436017</v>
      </c>
      <c r="C19171" s="106">
        <v>0.31793324280181379</v>
      </c>
      <c r="D19171" s="107">
        <v>9.8920001178019579E-2</v>
      </c>
      <c r="E19171" s="106">
        <v>0.85890483998686817</v>
      </c>
      <c r="F19171" s="107">
        <v>0.69811843322872313</v>
      </c>
      <c r="G19171" s="106">
        <v>0.45255906625809428</v>
      </c>
      <c r="H19171" s="107">
        <v>0.67720194518161758</v>
      </c>
      <c r="I19171" s="121" t="str">
        <f t="shared" si="299"/>
        <v>TH</v>
      </c>
    </row>
    <row r="19172" spans="2:9" ht="12.75">
      <c r="B19172" s="102">
        <v>680443830</v>
      </c>
      <c r="C19172" s="106">
        <v>0.81169084127842162</v>
      </c>
      <c r="D19172" s="107">
        <v>4.4476110337638097E-2</v>
      </c>
      <c r="E19172" s="106">
        <v>0.22667544985569332</v>
      </c>
      <c r="F19172" s="107">
        <v>0.83307271173064557</v>
      </c>
      <c r="G19172" s="106">
        <v>0.71276840852785472</v>
      </c>
      <c r="H19172" s="107">
        <v>0.60994274267175186</v>
      </c>
      <c r="I19172" s="121" t="str">
        <f t="shared" si="299"/>
        <v>C</v>
      </c>
    </row>
    <row r="19173" spans="2:9" ht="12.75">
      <c r="B19173" s="102">
        <v>680488256</v>
      </c>
      <c r="C19173" s="106">
        <v>0.15924416616541404</v>
      </c>
      <c r="D19173" s="107">
        <v>0.71896311158486803</v>
      </c>
      <c r="E19173" s="106">
        <v>6.0876048958200535E-2</v>
      </c>
      <c r="F19173" s="107">
        <v>0.75731118104391038</v>
      </c>
      <c r="G19173" s="106">
        <v>0.41274049467665641</v>
      </c>
      <c r="H19173" s="107">
        <v>4.4464464380507884E-2</v>
      </c>
      <c r="I19173" s="121" t="str">
        <f t="shared" si="299"/>
        <v>C</v>
      </c>
    </row>
    <row r="19174" spans="2:9" ht="12.75">
      <c r="B19174" s="102">
        <v>680489912</v>
      </c>
      <c r="C19174" s="106">
        <v>0.65677164955389977</v>
      </c>
      <c r="D19174" s="107">
        <v>0.8603510302365347</v>
      </c>
      <c r="E19174" s="106">
        <v>0.66905732073263469</v>
      </c>
      <c r="F19174" s="107">
        <v>0.73019805565859031</v>
      </c>
      <c r="G19174" s="106">
        <v>0.59557386687972702</v>
      </c>
      <c r="H19174" s="107">
        <v>0.95722303099239969</v>
      </c>
      <c r="I19174" s="121" t="str">
        <f t="shared" si="299"/>
        <v>BH</v>
      </c>
    </row>
    <row r="19175" spans="2:9" ht="12.75">
      <c r="B19175" s="102">
        <v>680493708</v>
      </c>
      <c r="C19175" s="106">
        <v>0.99844829251523848</v>
      </c>
      <c r="D19175" s="107">
        <v>0.15119020868369337</v>
      </c>
      <c r="E19175" s="106">
        <v>0.44451714199455727</v>
      </c>
      <c r="F19175" s="107">
        <v>0.33317961036570631</v>
      </c>
      <c r="G19175" s="106">
        <v>0.70275664041681885</v>
      </c>
      <c r="H19175" s="107">
        <v>0.7616515721692636</v>
      </c>
      <c r="I19175" s="121" t="str">
        <f t="shared" si="299"/>
        <v>FH</v>
      </c>
    </row>
    <row r="19176" spans="2:9" ht="12.75">
      <c r="B19176" s="102">
        <v>680503335</v>
      </c>
      <c r="C19176" s="106">
        <v>0.22216497929079093</v>
      </c>
      <c r="D19176" s="107">
        <v>0.57246520931396905</v>
      </c>
      <c r="E19176" s="106">
        <v>0.41580633575728854</v>
      </c>
      <c r="F19176" s="107">
        <v>0.56971763338147419</v>
      </c>
      <c r="G19176" s="106">
        <v>0.26664108376811857</v>
      </c>
      <c r="H19176" s="107">
        <v>0.66524493187690958</v>
      </c>
      <c r="I19176" s="121" t="str">
        <f t="shared" si="299"/>
        <v>BH</v>
      </c>
    </row>
    <row r="19177" spans="2:9" ht="12.75">
      <c r="B19177" s="102">
        <v>680511932</v>
      </c>
      <c r="C19177" s="106">
        <v>0.84688839604031863</v>
      </c>
      <c r="D19177" s="107">
        <v>0.41488539377441325</v>
      </c>
      <c r="E19177" s="106">
        <v>0.58575364822203024</v>
      </c>
      <c r="F19177" s="107">
        <v>0.21019943494745341</v>
      </c>
      <c r="G19177" s="106">
        <v>0.98724933196055531</v>
      </c>
      <c r="H19177" s="107">
        <v>0.86488313822507035</v>
      </c>
      <c r="I19177" s="121" t="str">
        <f t="shared" si="299"/>
        <v>E</v>
      </c>
    </row>
    <row r="19178" spans="2:9" ht="12.75">
      <c r="B19178" s="102">
        <v>680538540</v>
      </c>
      <c r="C19178" s="106">
        <v>0.27616116954296821</v>
      </c>
      <c r="D19178" s="107">
        <v>0.19584051165322069</v>
      </c>
      <c r="E19178" s="106">
        <v>0.84861430865570142</v>
      </c>
      <c r="F19178" s="107">
        <v>0.46617356509185659</v>
      </c>
      <c r="G19178" s="106">
        <v>0.73717654201637606</v>
      </c>
      <c r="H19178" s="107">
        <v>0.20840347539266002</v>
      </c>
      <c r="I19178" s="121" t="str">
        <f t="shared" si="299"/>
        <v>TH</v>
      </c>
    </row>
    <row r="19179" spans="2:9" ht="12.75">
      <c r="B19179" s="102">
        <v>680569473</v>
      </c>
      <c r="C19179" s="106">
        <v>0.12604418721359689</v>
      </c>
      <c r="D19179" s="107">
        <v>0.47019512967701793</v>
      </c>
      <c r="E19179" s="106">
        <v>0.14742209784333671</v>
      </c>
      <c r="F19179" s="107">
        <v>0.50651528525044909</v>
      </c>
      <c r="G19179" s="106">
        <v>0.6725459949286634</v>
      </c>
      <c r="H19179" s="107">
        <v>0.41276117287518321</v>
      </c>
      <c r="I19179" s="121" t="str">
        <f t="shared" si="299"/>
        <v>E</v>
      </c>
    </row>
    <row r="19180" spans="2:9" ht="12.75">
      <c r="B19180" s="102">
        <v>680571307</v>
      </c>
      <c r="C19180" s="106">
        <v>0.25022501547556786</v>
      </c>
      <c r="D19180" s="107">
        <v>2.2015586237052576E-2</v>
      </c>
      <c r="E19180" s="106">
        <v>0.23687907505349393</v>
      </c>
      <c r="F19180" s="107">
        <v>0.2139514214392868</v>
      </c>
      <c r="G19180" s="106">
        <v>0.91017396135161643</v>
      </c>
      <c r="H19180" s="107">
        <v>0.71111564928904714</v>
      </c>
      <c r="I19180" s="121" t="str">
        <f t="shared" si="299"/>
        <v>E</v>
      </c>
    </row>
    <row r="19181" spans="2:9" ht="12.75">
      <c r="B19181" s="102">
        <v>680587164</v>
      </c>
      <c r="C19181" s="106">
        <v>0.58596693051878646</v>
      </c>
      <c r="D19181" s="107">
        <v>9.1280400979864673E-2</v>
      </c>
      <c r="E19181" s="106">
        <v>0.46600253023579996</v>
      </c>
      <c r="F19181" s="107">
        <v>0.63814495066545307</v>
      </c>
      <c r="G19181" s="106">
        <v>0.73800035396204122</v>
      </c>
      <c r="H19181" s="107">
        <v>0.92682520806918411</v>
      </c>
      <c r="I19181" s="121" t="str">
        <f t="shared" si="299"/>
        <v>BH</v>
      </c>
    </row>
    <row r="19182" spans="2:9" ht="12.75">
      <c r="B19182" s="102">
        <v>680600502</v>
      </c>
      <c r="C19182" s="106">
        <v>0.16752885867392298</v>
      </c>
      <c r="D19182" s="107">
        <v>0.48576485845881123</v>
      </c>
      <c r="E19182" s="106">
        <v>0.8528245930143532</v>
      </c>
      <c r="F19182" s="107">
        <v>3.5883366536678452E-2</v>
      </c>
      <c r="G19182" s="106">
        <v>0.64861495687623827</v>
      </c>
      <c r="H19182" s="107">
        <v>0.31307527837289184</v>
      </c>
      <c r="I19182" s="121" t="str">
        <f t="shared" si="299"/>
        <v>TH</v>
      </c>
    </row>
    <row r="19183" spans="2:9" ht="12.75">
      <c r="B19183" s="102">
        <v>680606948</v>
      </c>
      <c r="C19183" s="106">
        <v>0.33116412177797794</v>
      </c>
      <c r="D19183" s="107">
        <v>0.79675021583093231</v>
      </c>
      <c r="E19183" s="106">
        <v>0.82374305658288938</v>
      </c>
      <c r="F19183" s="107">
        <v>0.7859544661968294</v>
      </c>
      <c r="G19183" s="106">
        <v>0.67999171384765211</v>
      </c>
      <c r="H19183" s="107">
        <v>0.28974412988215903</v>
      </c>
      <c r="I19183" s="121" t="str">
        <f t="shared" si="299"/>
        <v>TH</v>
      </c>
    </row>
    <row r="19184" spans="2:9" ht="12.75">
      <c r="B19184" s="102">
        <v>680615519</v>
      </c>
      <c r="C19184" s="106">
        <v>0.65613698423244227</v>
      </c>
      <c r="D19184" s="107">
        <v>0.33445753981705395</v>
      </c>
      <c r="E19184" s="106">
        <v>0.42261770999674697</v>
      </c>
      <c r="F19184" s="107">
        <v>0.10397008968377497</v>
      </c>
      <c r="G19184" s="106">
        <v>0.6461444275920365</v>
      </c>
      <c r="H19184" s="107">
        <v>0.93117464963612995</v>
      </c>
      <c r="I19184" s="121" t="str">
        <f t="shared" si="299"/>
        <v>BH</v>
      </c>
    </row>
    <row r="19185" spans="2:9" ht="12.75">
      <c r="B19185" s="102">
        <v>680640154</v>
      </c>
      <c r="C19185" s="106">
        <v>0.73101819351290231</v>
      </c>
      <c r="D19185" s="107">
        <v>0.81608545580506142</v>
      </c>
      <c r="E19185" s="106">
        <v>0.50155763160175781</v>
      </c>
      <c r="F19185" s="107">
        <v>4.8339058699032211E-2</v>
      </c>
      <c r="G19185" s="106">
        <v>0.81826034978720896</v>
      </c>
      <c r="H19185" s="107">
        <v>0.47374210614174617</v>
      </c>
      <c r="I19185" s="121" t="str">
        <f t="shared" si="299"/>
        <v>E</v>
      </c>
    </row>
    <row r="19186" spans="2:9" ht="12.75">
      <c r="B19186" s="102">
        <v>680649335</v>
      </c>
      <c r="C19186" s="106">
        <v>0.85154121949596173</v>
      </c>
      <c r="D19186" s="107">
        <v>0.46640268206246027</v>
      </c>
      <c r="E19186" s="106">
        <v>0.34041240742016488</v>
      </c>
      <c r="F19186" s="107">
        <v>0.30504119329626556</v>
      </c>
      <c r="G19186" s="106">
        <v>0.57539111478314275</v>
      </c>
      <c r="H19186" s="107">
        <v>0.35802594560723233</v>
      </c>
      <c r="I19186" s="121" t="str">
        <f t="shared" si="299"/>
        <v>FH</v>
      </c>
    </row>
    <row r="19187" spans="2:9" ht="12.75">
      <c r="B19187" s="102">
        <v>680660168</v>
      </c>
      <c r="C19187" s="106">
        <v>0.14611731567066411</v>
      </c>
      <c r="D19187" s="107">
        <v>0.29328155629035813</v>
      </c>
      <c r="E19187" s="106">
        <v>0.46946360929597208</v>
      </c>
      <c r="F19187" s="107">
        <v>0.11302763378924396</v>
      </c>
      <c r="G19187" s="106">
        <v>0.96552657025692934</v>
      </c>
      <c r="H19187" s="107">
        <v>0.34285164274094826</v>
      </c>
      <c r="I19187" s="121" t="str">
        <f t="shared" si="299"/>
        <v>E</v>
      </c>
    </row>
    <row r="19188" spans="2:9" ht="12.75">
      <c r="B19188" s="102">
        <v>680683556</v>
      </c>
      <c r="C19188" s="106">
        <v>0.23630163487862577</v>
      </c>
      <c r="D19188" s="107">
        <v>0.16148835019144547</v>
      </c>
      <c r="E19188" s="106">
        <v>0.84714992268706135</v>
      </c>
      <c r="F19188" s="107">
        <v>0.47802432116747062</v>
      </c>
      <c r="G19188" s="106">
        <v>0.89799611049184591</v>
      </c>
      <c r="H19188" s="107">
        <v>4.6931313929053253E-2</v>
      </c>
      <c r="I19188" s="121" t="str">
        <f t="shared" si="299"/>
        <v>E</v>
      </c>
    </row>
    <row r="19189" spans="2:9" ht="12.75">
      <c r="B19189" s="102">
        <v>680686057</v>
      </c>
      <c r="C19189" s="106">
        <v>0.53280907336820804</v>
      </c>
      <c r="D19189" s="107">
        <v>0.33846107426520833</v>
      </c>
      <c r="E19189" s="106">
        <v>4.1239752457684631E-3</v>
      </c>
      <c r="F19189" s="107">
        <v>0.98794838032847121</v>
      </c>
      <c r="G19189" s="106">
        <v>0.89250803331214179</v>
      </c>
      <c r="H19189" s="107">
        <v>0.16371838580893172</v>
      </c>
      <c r="I19189" s="121" t="str">
        <f t="shared" si="299"/>
        <v>C</v>
      </c>
    </row>
    <row r="19190" spans="2:9" ht="12.75">
      <c r="B19190" s="102">
        <v>690120369</v>
      </c>
      <c r="C19190" s="106">
        <v>0.21189942273742823</v>
      </c>
      <c r="D19190" s="107">
        <v>0.97475499661056242</v>
      </c>
      <c r="E19190" s="106">
        <v>0.6427819406355153</v>
      </c>
      <c r="F19190" s="107">
        <v>0.51376974507148176</v>
      </c>
      <c r="G19190" s="106">
        <v>0.99477811369645419</v>
      </c>
      <c r="H19190" s="107">
        <v>2.4255704311093362E-2</v>
      </c>
      <c r="I19190" s="121" t="str">
        <f t="shared" si="299"/>
        <v>E</v>
      </c>
    </row>
    <row r="19191" spans="2:9" ht="12.75">
      <c r="B19191" s="102">
        <v>690224196</v>
      </c>
      <c r="C19191" s="106">
        <v>0.6598654524597336</v>
      </c>
      <c r="D19191" s="107">
        <v>0.81506548318049998</v>
      </c>
      <c r="E19191" s="106">
        <v>0.69597549699472316</v>
      </c>
      <c r="F19191" s="107">
        <v>0.52299887855802751</v>
      </c>
      <c r="G19191" s="106">
        <v>0.89181000594948334</v>
      </c>
      <c r="H19191" s="107">
        <v>0.34401914146190027</v>
      </c>
      <c r="I19191" s="121" t="str">
        <f t="shared" si="299"/>
        <v>E</v>
      </c>
    </row>
    <row r="19192" spans="2:9" ht="12.75">
      <c r="B19192" s="102">
        <v>690224632</v>
      </c>
      <c r="C19192" s="106">
        <v>4.4230674462582442E-2</v>
      </c>
      <c r="D19192" s="107">
        <v>0.61150275933829623</v>
      </c>
      <c r="E19192" s="106">
        <v>4.9137753674131979E-2</v>
      </c>
      <c r="F19192" s="107">
        <v>0.81903479120784084</v>
      </c>
      <c r="G19192" s="106">
        <v>0.74100206900328924</v>
      </c>
      <c r="H19192" s="107">
        <v>0.32702323102442166</v>
      </c>
      <c r="I19192" s="121" t="str">
        <f t="shared" si="299"/>
        <v>C</v>
      </c>
    </row>
    <row r="19193" spans="2:9" ht="12.75">
      <c r="B19193" s="102">
        <v>690229113</v>
      </c>
      <c r="C19193" s="106">
        <v>7.2924205729275826E-2</v>
      </c>
      <c r="D19193" s="107">
        <v>0.77798659533449599</v>
      </c>
      <c r="E19193" s="106">
        <v>0.24379917841079379</v>
      </c>
      <c r="F19193" s="107">
        <v>0.59182791510331989</v>
      </c>
      <c r="G19193" s="106">
        <v>0.65970191803522527</v>
      </c>
      <c r="H19193" s="107">
        <v>0.59514133956393911</v>
      </c>
      <c r="I19193" s="121" t="str">
        <f t="shared" si="299"/>
        <v>DF</v>
      </c>
    </row>
    <row r="19194" spans="2:9" ht="12.75">
      <c r="B19194" s="102">
        <v>690258498</v>
      </c>
      <c r="C19194" s="106">
        <v>0.56976709811142601</v>
      </c>
      <c r="D19194" s="107">
        <v>0.43492037288289875</v>
      </c>
      <c r="E19194" s="106">
        <v>0.46084360058890739</v>
      </c>
      <c r="F19194" s="107">
        <v>0.59524861915360106</v>
      </c>
      <c r="G19194" s="106">
        <v>0.32088441054228678</v>
      </c>
      <c r="H19194" s="107">
        <v>0.12807543828973511</v>
      </c>
      <c r="I19194" s="121" t="str">
        <f t="shared" si="299"/>
        <v>C</v>
      </c>
    </row>
    <row r="19195" spans="2:9" ht="12.75">
      <c r="B19195" s="102">
        <v>690275674</v>
      </c>
      <c r="C19195" s="106">
        <v>0.22324446958295874</v>
      </c>
      <c r="D19195" s="107">
        <v>9.4669594772878174E-2</v>
      </c>
      <c r="E19195" s="106">
        <v>0.66316328117843537</v>
      </c>
      <c r="F19195" s="107">
        <v>0.84192161242384511</v>
      </c>
      <c r="G19195" s="106">
        <v>0.57616589680730201</v>
      </c>
      <c r="H19195" s="107">
        <v>0.37720877908453376</v>
      </c>
      <c r="I19195" s="121" t="str">
        <f t="shared" si="299"/>
        <v>C</v>
      </c>
    </row>
    <row r="19196" spans="2:9" ht="12.75">
      <c r="B19196" s="102">
        <v>690275766</v>
      </c>
      <c r="C19196" s="106">
        <v>1.7940707857693639E-2</v>
      </c>
      <c r="D19196" s="107">
        <v>0.14630766242334592</v>
      </c>
      <c r="E19196" s="106">
        <v>0.63160796104092731</v>
      </c>
      <c r="F19196" s="107">
        <v>0.17334224587552782</v>
      </c>
      <c r="G19196" s="106">
        <v>0.92331618897996681</v>
      </c>
      <c r="H19196" s="107">
        <v>0.97385427446391493</v>
      </c>
      <c r="I19196" s="121" t="str">
        <f t="shared" si="299"/>
        <v>BH</v>
      </c>
    </row>
    <row r="19197" spans="2:9" ht="12.75">
      <c r="B19197" s="102">
        <v>690280262</v>
      </c>
      <c r="C19197" s="106">
        <v>0.54873407172538813</v>
      </c>
      <c r="D19197" s="107">
        <v>0.10662529560762879</v>
      </c>
      <c r="E19197" s="106">
        <v>0.82985232987229307</v>
      </c>
      <c r="F19197" s="107">
        <v>0.65219904019874075</v>
      </c>
      <c r="G19197" s="106">
        <v>0.40728225912763527</v>
      </c>
      <c r="H19197" s="107">
        <v>0.3831447958739933</v>
      </c>
      <c r="I19197" s="121" t="str">
        <f t="shared" si="299"/>
        <v>TH</v>
      </c>
    </row>
    <row r="19198" spans="2:9" ht="12.75">
      <c r="B19198" s="102">
        <v>690295425</v>
      </c>
      <c r="C19198" s="106">
        <v>0.69034724393662383</v>
      </c>
      <c r="D19198" s="107">
        <v>0.17982724733042432</v>
      </c>
      <c r="E19198" s="106">
        <v>2.5132922510554767E-2</v>
      </c>
      <c r="F19198" s="107">
        <v>0.79143278973928943</v>
      </c>
      <c r="G19198" s="106">
        <v>0.74136836207151458</v>
      </c>
      <c r="H19198" s="107">
        <v>0.30842557480642974</v>
      </c>
      <c r="I19198" s="121" t="str">
        <f t="shared" si="299"/>
        <v>C</v>
      </c>
    </row>
    <row r="19199" spans="2:9" ht="12.75">
      <c r="B19199" s="102">
        <v>690300129</v>
      </c>
      <c r="C19199" s="106">
        <v>0.68842280705835535</v>
      </c>
      <c r="D19199" s="107">
        <v>0.47321828010770073</v>
      </c>
      <c r="E19199" s="106">
        <v>0.97667950912472734</v>
      </c>
      <c r="F19199" s="107">
        <v>9.6112724154771456E-2</v>
      </c>
      <c r="G19199" s="106">
        <v>0.92807732883472749</v>
      </c>
      <c r="H19199" s="107">
        <v>0.70356623931668771</v>
      </c>
      <c r="I19199" s="121" t="str">
        <f t="shared" si="299"/>
        <v>TH</v>
      </c>
    </row>
    <row r="19200" spans="2:9" ht="12.75">
      <c r="B19200" s="102">
        <v>690328188</v>
      </c>
      <c r="C19200" s="106">
        <v>9.9884248513004259E-2</v>
      </c>
      <c r="D19200" s="107">
        <v>0.56482613846172836</v>
      </c>
      <c r="E19200" s="106">
        <v>0.89532322293492861</v>
      </c>
      <c r="F19200" s="107">
        <v>0.59515861307767626</v>
      </c>
      <c r="G19200" s="106">
        <v>0.14999155676847309</v>
      </c>
      <c r="H19200" s="107">
        <v>0.66544905224410589</v>
      </c>
      <c r="I19200" s="121" t="str">
        <f t="shared" si="299"/>
        <v>TH</v>
      </c>
    </row>
    <row r="19201" spans="2:9" ht="12.75">
      <c r="B19201" s="102">
        <v>690362761</v>
      </c>
      <c r="C19201" s="106">
        <v>0.38588131008039728</v>
      </c>
      <c r="D19201" s="107">
        <v>0.10831356122615787</v>
      </c>
      <c r="E19201" s="106">
        <v>0.99056160823049932</v>
      </c>
      <c r="F19201" s="107">
        <v>0.79317803243328755</v>
      </c>
      <c r="G19201" s="106">
        <v>0.94266550237176761</v>
      </c>
      <c r="H19201" s="107">
        <v>0.91525046976551128</v>
      </c>
      <c r="I19201" s="121" t="str">
        <f t="shared" si="299"/>
        <v>TH</v>
      </c>
    </row>
    <row r="19202" spans="2:9" ht="12.75">
      <c r="B19202" s="102">
        <v>690383066</v>
      </c>
      <c r="C19202" s="106">
        <v>0.65200722582152082</v>
      </c>
      <c r="D19202" s="107">
        <v>0.21703207259207868</v>
      </c>
      <c r="E19202" s="106">
        <v>0.80566133805609841</v>
      </c>
      <c r="F19202" s="107">
        <v>0.58542610549726248</v>
      </c>
      <c r="G19202" s="106">
        <v>0.16646693940487278</v>
      </c>
      <c r="H19202" s="107">
        <v>0.67820833347466647</v>
      </c>
      <c r="I19202" s="121" t="str">
        <f t="shared" si="299"/>
        <v>TH</v>
      </c>
    </row>
    <row r="19203" spans="2:9" ht="12.75">
      <c r="B19203" s="102">
        <v>690383873</v>
      </c>
      <c r="C19203" s="106">
        <v>0.3849638287791266</v>
      </c>
      <c r="D19203" s="107">
        <v>3.5552221946928864E-2</v>
      </c>
      <c r="E19203" s="106">
        <v>0.67451680476274989</v>
      </c>
      <c r="F19203" s="107">
        <v>0.36450800033782604</v>
      </c>
      <c r="G19203" s="106">
        <v>0.53852341577960994</v>
      </c>
      <c r="H19203" s="107">
        <v>0.74691400825077903</v>
      </c>
      <c r="I19203" s="121" t="str">
        <f t="shared" si="299"/>
        <v>BH</v>
      </c>
    </row>
    <row r="19204" spans="2:9" ht="12.75">
      <c r="B19204" s="102">
        <v>690389482</v>
      </c>
      <c r="C19204" s="106">
        <v>0.44465019665132566</v>
      </c>
      <c r="D19204" s="107">
        <v>0.67860802280215538</v>
      </c>
      <c r="E19204" s="106">
        <v>1.334127373296834E-2</v>
      </c>
      <c r="F19204" s="107">
        <v>0.74279739762319097</v>
      </c>
      <c r="G19204" s="106">
        <v>0.61074042810321361</v>
      </c>
      <c r="H19204" s="107">
        <v>3.525130206861693E-2</v>
      </c>
      <c r="I19204" s="121" t="str">
        <f t="shared" si="299"/>
        <v>C</v>
      </c>
    </row>
    <row r="19205" spans="2:9" ht="12.75">
      <c r="B19205" s="102">
        <v>690391884</v>
      </c>
      <c r="C19205" s="106">
        <v>0.59235329410380189</v>
      </c>
      <c r="D19205" s="107">
        <v>3.622285774215861E-3</v>
      </c>
      <c r="E19205" s="106">
        <v>0.91040210851366599</v>
      </c>
      <c r="F19205" s="107">
        <v>0.88271427685587867</v>
      </c>
      <c r="G19205" s="106">
        <v>0.43647421755918292</v>
      </c>
      <c r="H19205" s="107">
        <v>0.62875908101517686</v>
      </c>
      <c r="I19205" s="121" t="str">
        <f t="shared" ref="I19205:I19268" si="300">INDEX($C$3:$H$3, MATCH(MAX(C19205:H19205), C19205:H19205, 0))</f>
        <v>TH</v>
      </c>
    </row>
    <row r="19206" spans="2:9" ht="12.75">
      <c r="B19206" s="102">
        <v>690395465</v>
      </c>
      <c r="C19206" s="106">
        <v>0.95404827468973341</v>
      </c>
      <c r="D19206" s="107">
        <v>0.52432407277672866</v>
      </c>
      <c r="E19206" s="106">
        <v>2.7828998619228162E-3</v>
      </c>
      <c r="F19206" s="107">
        <v>0.68830254733810525</v>
      </c>
      <c r="G19206" s="106">
        <v>0.87741223726279483</v>
      </c>
      <c r="H19206" s="107">
        <v>0.3946408781170998</v>
      </c>
      <c r="I19206" s="121" t="str">
        <f t="shared" si="300"/>
        <v>FH</v>
      </c>
    </row>
    <row r="19207" spans="2:9" ht="12.75">
      <c r="B19207" s="102">
        <v>690397734</v>
      </c>
      <c r="C19207" s="106">
        <v>0.88059590189175996</v>
      </c>
      <c r="D19207" s="107">
        <v>0.17409298142930396</v>
      </c>
      <c r="E19207" s="106">
        <v>0.90292432184154059</v>
      </c>
      <c r="F19207" s="107">
        <v>0.13089473493310533</v>
      </c>
      <c r="G19207" s="106">
        <v>0.52308908620608729</v>
      </c>
      <c r="H19207" s="107">
        <v>8.1864566930429206E-2</v>
      </c>
      <c r="I19207" s="121" t="str">
        <f t="shared" si="300"/>
        <v>TH</v>
      </c>
    </row>
    <row r="19208" spans="2:9" ht="12.75">
      <c r="B19208" s="102">
        <v>690407436</v>
      </c>
      <c r="C19208" s="106">
        <v>0.85147176060435936</v>
      </c>
      <c r="D19208" s="107">
        <v>7.0276157064744993E-2</v>
      </c>
      <c r="E19208" s="106">
        <v>0.22221700747730644</v>
      </c>
      <c r="F19208" s="107">
        <v>0.23706145078749774</v>
      </c>
      <c r="G19208" s="106">
        <v>0.97254335991290852</v>
      </c>
      <c r="H19208" s="107">
        <v>0.54865098821532721</v>
      </c>
      <c r="I19208" s="121" t="str">
        <f t="shared" si="300"/>
        <v>E</v>
      </c>
    </row>
    <row r="19209" spans="2:9" ht="12.75">
      <c r="B19209" s="102">
        <v>690412189</v>
      </c>
      <c r="C19209" s="106">
        <v>0.24766227967528898</v>
      </c>
      <c r="D19209" s="107">
        <v>0.57870563414543952</v>
      </c>
      <c r="E19209" s="106">
        <v>0.28463238446393935</v>
      </c>
      <c r="F19209" s="107">
        <v>0.20590774032183834</v>
      </c>
      <c r="G19209" s="106">
        <v>0.2759238386990186</v>
      </c>
      <c r="H19209" s="107">
        <v>0.76226295297266056</v>
      </c>
      <c r="I19209" s="121" t="str">
        <f t="shared" si="300"/>
        <v>BH</v>
      </c>
    </row>
    <row r="19210" spans="2:9" ht="12.75">
      <c r="B19210" s="102">
        <v>690436534</v>
      </c>
      <c r="C19210" s="106">
        <v>0.58720941486981193</v>
      </c>
      <c r="D19210" s="107">
        <v>0.70060263096107889</v>
      </c>
      <c r="E19210" s="106">
        <v>0.47056632364390349</v>
      </c>
      <c r="F19210" s="107">
        <v>0.51289521685541417</v>
      </c>
      <c r="G19210" s="106">
        <v>0.38161290445345131</v>
      </c>
      <c r="H19210" s="107">
        <v>0.4044013696107589</v>
      </c>
      <c r="I19210" s="121" t="str">
        <f t="shared" si="300"/>
        <v>DF</v>
      </c>
    </row>
    <row r="19211" spans="2:9" ht="12.75">
      <c r="B19211" s="102">
        <v>690443984</v>
      </c>
      <c r="C19211" s="106">
        <v>0.39221550534190719</v>
      </c>
      <c r="D19211" s="107">
        <v>0.17231663345995063</v>
      </c>
      <c r="E19211" s="106">
        <v>6.9039477034464447E-2</v>
      </c>
      <c r="F19211" s="107">
        <v>0.60564249245500967</v>
      </c>
      <c r="G19211" s="106">
        <v>0.85899996493528019</v>
      </c>
      <c r="H19211" s="107">
        <v>0.1060555439871318</v>
      </c>
      <c r="I19211" s="121" t="str">
        <f t="shared" si="300"/>
        <v>E</v>
      </c>
    </row>
    <row r="19212" spans="2:9" ht="12.75">
      <c r="B19212" s="102">
        <v>690451979</v>
      </c>
      <c r="C19212" s="106">
        <v>0.21386961261540849</v>
      </c>
      <c r="D19212" s="107">
        <v>3.8940707405954011E-2</v>
      </c>
      <c r="E19212" s="106">
        <v>0.2410798261003273</v>
      </c>
      <c r="F19212" s="107">
        <v>0.69932443196619243</v>
      </c>
      <c r="G19212" s="106">
        <v>0.28628807751035801</v>
      </c>
      <c r="H19212" s="107">
        <v>0.54606031892001727</v>
      </c>
      <c r="I19212" s="121" t="str">
        <f t="shared" si="300"/>
        <v>C</v>
      </c>
    </row>
    <row r="19213" spans="2:9" ht="12.75">
      <c r="B19213" s="102">
        <v>690455203</v>
      </c>
      <c r="C19213" s="106">
        <v>0.55918119110728881</v>
      </c>
      <c r="D19213" s="107">
        <v>8.8973406117018428E-2</v>
      </c>
      <c r="E19213" s="106">
        <v>0.17303872735131964</v>
      </c>
      <c r="F19213" s="107">
        <v>0.11757381486118135</v>
      </c>
      <c r="G19213" s="106">
        <v>0.5180636583201832</v>
      </c>
      <c r="H19213" s="107">
        <v>0.9955496771515806</v>
      </c>
      <c r="I19213" s="121" t="str">
        <f t="shared" si="300"/>
        <v>BH</v>
      </c>
    </row>
    <row r="19214" spans="2:9" ht="12.75">
      <c r="B19214" s="102">
        <v>690458710</v>
      </c>
      <c r="C19214" s="106">
        <v>0.85996781032321934</v>
      </c>
      <c r="D19214" s="107">
        <v>0.87749341715192042</v>
      </c>
      <c r="E19214" s="106">
        <v>0.36460137498102263</v>
      </c>
      <c r="F19214" s="107">
        <v>0.88292116858460545</v>
      </c>
      <c r="G19214" s="106">
        <v>0.11201920559447065</v>
      </c>
      <c r="H19214" s="107">
        <v>0.17715377743436056</v>
      </c>
      <c r="I19214" s="121" t="str">
        <f t="shared" si="300"/>
        <v>C</v>
      </c>
    </row>
    <row r="19215" spans="2:9" ht="12.75">
      <c r="B19215" s="102">
        <v>690459525</v>
      </c>
      <c r="C19215" s="106">
        <v>0.36086116284124881</v>
      </c>
      <c r="D19215" s="107">
        <v>8.2563423448513973E-2</v>
      </c>
      <c r="E19215" s="106">
        <v>0.26852962763718935</v>
      </c>
      <c r="F19215" s="107">
        <v>0.39043895777994853</v>
      </c>
      <c r="G19215" s="106">
        <v>0.35700372110380574</v>
      </c>
      <c r="H19215" s="107">
        <v>0.97791461519721801</v>
      </c>
      <c r="I19215" s="121" t="str">
        <f t="shared" si="300"/>
        <v>BH</v>
      </c>
    </row>
    <row r="19216" spans="2:9" ht="12.75">
      <c r="B19216" s="102">
        <v>690462909</v>
      </c>
      <c r="C19216" s="106">
        <v>0.82634934727751963</v>
      </c>
      <c r="D19216" s="107">
        <v>0.54916934513099092</v>
      </c>
      <c r="E19216" s="106">
        <v>0.93061329864236053</v>
      </c>
      <c r="F19216" s="107">
        <v>0.47377838598533817</v>
      </c>
      <c r="G19216" s="106">
        <v>0.70614339282679972</v>
      </c>
      <c r="H19216" s="107">
        <v>0.66102841569386905</v>
      </c>
      <c r="I19216" s="121" t="str">
        <f t="shared" si="300"/>
        <v>TH</v>
      </c>
    </row>
    <row r="19217" spans="2:9" ht="12.75">
      <c r="B19217" s="102">
        <v>690491108</v>
      </c>
      <c r="C19217" s="106">
        <v>1.4372907524474732E-2</v>
      </c>
      <c r="D19217" s="107">
        <v>0.5516148582448237</v>
      </c>
      <c r="E19217" s="106">
        <v>0.49399653519358111</v>
      </c>
      <c r="F19217" s="107">
        <v>0.59538798856562924</v>
      </c>
      <c r="G19217" s="106">
        <v>0.84660586653510839</v>
      </c>
      <c r="H19217" s="107">
        <v>0.26297237464220924</v>
      </c>
      <c r="I19217" s="121" t="str">
        <f t="shared" si="300"/>
        <v>E</v>
      </c>
    </row>
    <row r="19218" spans="2:9" ht="12.75">
      <c r="B19218" s="102">
        <v>690494647</v>
      </c>
      <c r="C19218" s="106">
        <v>0.18468478064300897</v>
      </c>
      <c r="D19218" s="107">
        <v>0.94259927089977724</v>
      </c>
      <c r="E19218" s="106">
        <v>0.99764419178178432</v>
      </c>
      <c r="F19218" s="107">
        <v>0.17597550786664184</v>
      </c>
      <c r="G19218" s="106">
        <v>0.15136179932425686</v>
      </c>
      <c r="H19218" s="107">
        <v>0.30131794178224514</v>
      </c>
      <c r="I19218" s="121" t="str">
        <f t="shared" si="300"/>
        <v>TH</v>
      </c>
    </row>
    <row r="19219" spans="2:9" ht="12.75">
      <c r="B19219" s="102">
        <v>690495308</v>
      </c>
      <c r="C19219" s="106">
        <v>0.38914045241270401</v>
      </c>
      <c r="D19219" s="107">
        <v>0.18792782144798803</v>
      </c>
      <c r="E19219" s="106">
        <v>0.78845999070315465</v>
      </c>
      <c r="F19219" s="107">
        <v>2.8140622367236467E-2</v>
      </c>
      <c r="G19219" s="106">
        <v>0.21610416030498336</v>
      </c>
      <c r="H19219" s="107">
        <v>0.6884956411436165</v>
      </c>
      <c r="I19219" s="121" t="str">
        <f t="shared" si="300"/>
        <v>TH</v>
      </c>
    </row>
    <row r="19220" spans="2:9" ht="12.75">
      <c r="B19220" s="102">
        <v>690495562</v>
      </c>
      <c r="C19220" s="106">
        <v>0.59530758780704884</v>
      </c>
      <c r="D19220" s="107">
        <v>0.45732112627917987</v>
      </c>
      <c r="E19220" s="106">
        <v>0.1824938048432303</v>
      </c>
      <c r="F19220" s="107">
        <v>0.60268953575777218</v>
      </c>
      <c r="G19220" s="106">
        <v>0.68798543262153</v>
      </c>
      <c r="H19220" s="107">
        <v>0.29493923781574516</v>
      </c>
      <c r="I19220" s="121" t="str">
        <f t="shared" si="300"/>
        <v>E</v>
      </c>
    </row>
    <row r="19221" spans="2:9" ht="12.75">
      <c r="B19221" s="102">
        <v>690499422</v>
      </c>
      <c r="C19221" s="106">
        <v>0.66312523180720095</v>
      </c>
      <c r="D19221" s="107">
        <v>0.67998911054209565</v>
      </c>
      <c r="E19221" s="106">
        <v>0.17997064880922631</v>
      </c>
      <c r="F19221" s="107">
        <v>0.48796681927646879</v>
      </c>
      <c r="G19221" s="106">
        <v>7.8828083640431146E-2</v>
      </c>
      <c r="H19221" s="107">
        <v>0.24901288922106612</v>
      </c>
      <c r="I19221" s="121" t="str">
        <f t="shared" si="300"/>
        <v>DF</v>
      </c>
    </row>
    <row r="19222" spans="2:9" ht="12.75">
      <c r="B19222" s="102">
        <v>700056833</v>
      </c>
      <c r="C19222" s="106">
        <v>0.26586037573799537</v>
      </c>
      <c r="D19222" s="107">
        <v>0.2413902713510554</v>
      </c>
      <c r="E19222" s="106">
        <v>0.48286032111392796</v>
      </c>
      <c r="F19222" s="107">
        <v>0.85203501759160538</v>
      </c>
      <c r="G19222" s="106">
        <v>0.84582213432787245</v>
      </c>
      <c r="H19222" s="107">
        <v>0.54040694572978176</v>
      </c>
      <c r="I19222" s="121" t="str">
        <f t="shared" si="300"/>
        <v>C</v>
      </c>
    </row>
    <row r="19223" spans="2:9" ht="12.75">
      <c r="B19223" s="102">
        <v>700183529</v>
      </c>
      <c r="C19223" s="106">
        <v>0.94630345503775581</v>
      </c>
      <c r="D19223" s="107">
        <v>0.66061452536453635</v>
      </c>
      <c r="E19223" s="106">
        <v>0.26058758430692919</v>
      </c>
      <c r="F19223" s="107">
        <v>0.24518114691551252</v>
      </c>
      <c r="G19223" s="106">
        <v>0.97217211795817793</v>
      </c>
      <c r="H19223" s="107">
        <v>0.90737445753604717</v>
      </c>
      <c r="I19223" s="121" t="str">
        <f t="shared" si="300"/>
        <v>E</v>
      </c>
    </row>
    <row r="19224" spans="2:9" ht="12.75">
      <c r="B19224" s="102">
        <v>700269750</v>
      </c>
      <c r="C19224" s="106">
        <v>0.85570669709402036</v>
      </c>
      <c r="D19224" s="107">
        <v>0.23346104217845309</v>
      </c>
      <c r="E19224" s="106">
        <v>0.92297158501082066</v>
      </c>
      <c r="F19224" s="107">
        <v>0.29795353033800165</v>
      </c>
      <c r="G19224" s="106">
        <v>0.77908935155658043</v>
      </c>
      <c r="H19224" s="107">
        <v>0.82830688483803172</v>
      </c>
      <c r="I19224" s="121" t="str">
        <f t="shared" si="300"/>
        <v>TH</v>
      </c>
    </row>
    <row r="19225" spans="2:9" ht="12.75">
      <c r="B19225" s="102">
        <v>700351195</v>
      </c>
      <c r="C19225" s="106">
        <v>1.9696698199345164E-3</v>
      </c>
      <c r="D19225" s="107">
        <v>0.24893461463396527</v>
      </c>
      <c r="E19225" s="106">
        <v>0.88849707617226503</v>
      </c>
      <c r="F19225" s="107">
        <v>0.83175696298368251</v>
      </c>
      <c r="G19225" s="106">
        <v>0.80141349547796925</v>
      </c>
      <c r="H19225" s="107">
        <v>0.24903023975497574</v>
      </c>
      <c r="I19225" s="121" t="str">
        <f t="shared" si="300"/>
        <v>TH</v>
      </c>
    </row>
    <row r="19226" spans="2:9" ht="12.75">
      <c r="B19226" s="102">
        <v>700414217</v>
      </c>
      <c r="C19226" s="106">
        <v>5.6904732376346079E-2</v>
      </c>
      <c r="D19226" s="107">
        <v>1.4749373487796813E-2</v>
      </c>
      <c r="E19226" s="106">
        <v>0.73807480146927307</v>
      </c>
      <c r="F19226" s="107">
        <v>0.7534688026830656</v>
      </c>
      <c r="G19226" s="106">
        <v>0.50234436939281402</v>
      </c>
      <c r="H19226" s="107">
        <v>0.23924053238963783</v>
      </c>
      <c r="I19226" s="121" t="str">
        <f t="shared" si="300"/>
        <v>C</v>
      </c>
    </row>
    <row r="19227" spans="2:9" ht="12.75">
      <c r="B19227" s="102">
        <v>700434692</v>
      </c>
      <c r="C19227" s="106">
        <v>0.9076336268528209</v>
      </c>
      <c r="D19227" s="107">
        <v>0.91983051604686761</v>
      </c>
      <c r="E19227" s="106">
        <v>0.18707343188667558</v>
      </c>
      <c r="F19227" s="107">
        <v>0.18311993231566004</v>
      </c>
      <c r="G19227" s="106">
        <v>0.14857946517146825</v>
      </c>
      <c r="H19227" s="107">
        <v>0.45831352529330083</v>
      </c>
      <c r="I19227" s="121" t="str">
        <f t="shared" si="300"/>
        <v>DF</v>
      </c>
    </row>
    <row r="19228" spans="2:9" ht="12.75">
      <c r="B19228" s="102">
        <v>700483079</v>
      </c>
      <c r="C19228" s="106">
        <v>0.94969213249030293</v>
      </c>
      <c r="D19228" s="107">
        <v>0.88081247615497582</v>
      </c>
      <c r="E19228" s="106">
        <v>0.95798879158073014</v>
      </c>
      <c r="F19228" s="107">
        <v>0.90655397954702099</v>
      </c>
      <c r="G19228" s="106">
        <v>0.68403827322089961</v>
      </c>
      <c r="H19228" s="107">
        <v>0.3036167532969376</v>
      </c>
      <c r="I19228" s="121" t="str">
        <f t="shared" si="300"/>
        <v>TH</v>
      </c>
    </row>
    <row r="19229" spans="2:9" ht="12.75">
      <c r="B19229" s="102">
        <v>700512861</v>
      </c>
      <c r="C19229" s="106">
        <v>0.25426691237677557</v>
      </c>
      <c r="D19229" s="107">
        <v>0.26869898801554681</v>
      </c>
      <c r="E19229" s="106">
        <v>0.92793806813177371</v>
      </c>
      <c r="F19229" s="107">
        <v>8.7776115604279337E-2</v>
      </c>
      <c r="G19229" s="106">
        <v>0.87446420042689277</v>
      </c>
      <c r="H19229" s="107">
        <v>0.479672719473486</v>
      </c>
      <c r="I19229" s="121" t="str">
        <f t="shared" si="300"/>
        <v>TH</v>
      </c>
    </row>
    <row r="19230" spans="2:9" ht="12.75">
      <c r="B19230" s="102">
        <v>700515815</v>
      </c>
      <c r="C19230" s="106">
        <v>0.66688435589194928</v>
      </c>
      <c r="D19230" s="107">
        <v>0.20294802575646642</v>
      </c>
      <c r="E19230" s="106">
        <v>0.54385467221735517</v>
      </c>
      <c r="F19230" s="107">
        <v>0.23851877568606117</v>
      </c>
      <c r="G19230" s="106">
        <v>0.94034815418895357</v>
      </c>
      <c r="H19230" s="107">
        <v>0.99130099845838926</v>
      </c>
      <c r="I19230" s="121" t="str">
        <f t="shared" si="300"/>
        <v>BH</v>
      </c>
    </row>
    <row r="19231" spans="2:9" ht="12.75">
      <c r="B19231" s="102">
        <v>700517193</v>
      </c>
      <c r="C19231" s="106">
        <v>9.1375573339989469E-2</v>
      </c>
      <c r="D19231" s="107">
        <v>0.40186040737085915</v>
      </c>
      <c r="E19231" s="106">
        <v>0.62528914423588189</v>
      </c>
      <c r="F19231" s="107">
        <v>0.19896083547403309</v>
      </c>
      <c r="G19231" s="106">
        <v>0.4720102434861333</v>
      </c>
      <c r="H19231" s="107">
        <v>0.15190554720302707</v>
      </c>
      <c r="I19231" s="121" t="str">
        <f t="shared" si="300"/>
        <v>TH</v>
      </c>
    </row>
    <row r="19232" spans="2:9" ht="12.75">
      <c r="B19232" s="102">
        <v>700526887</v>
      </c>
      <c r="C19232" s="106">
        <v>0.91097132994274777</v>
      </c>
      <c r="D19232" s="107">
        <v>0.4198217725243083</v>
      </c>
      <c r="E19232" s="106">
        <v>0.29832062547552152</v>
      </c>
      <c r="F19232" s="107">
        <v>0.16868875153869745</v>
      </c>
      <c r="G19232" s="106">
        <v>0.9841122951954846</v>
      </c>
      <c r="H19232" s="107">
        <v>0.78461264263883046</v>
      </c>
      <c r="I19232" s="121" t="str">
        <f t="shared" si="300"/>
        <v>E</v>
      </c>
    </row>
    <row r="19233" spans="2:9" ht="12.75">
      <c r="B19233" s="102">
        <v>700536102</v>
      </c>
      <c r="C19233" s="106">
        <v>0.22636825402714145</v>
      </c>
      <c r="D19233" s="107">
        <v>0.32103151542469366</v>
      </c>
      <c r="E19233" s="106">
        <v>0.95147516138513932</v>
      </c>
      <c r="F19233" s="107">
        <v>0.5073572543525684</v>
      </c>
      <c r="G19233" s="106">
        <v>0.50065372536643338</v>
      </c>
      <c r="H19233" s="107">
        <v>0.64988179139547531</v>
      </c>
      <c r="I19233" s="121" t="str">
        <f t="shared" si="300"/>
        <v>TH</v>
      </c>
    </row>
    <row r="19234" spans="2:9" ht="12.75">
      <c r="B19234" s="102">
        <v>700548402</v>
      </c>
      <c r="C19234" s="106">
        <v>0.87176272482022998</v>
      </c>
      <c r="D19234" s="107">
        <v>0.60377830421477108</v>
      </c>
      <c r="E19234" s="106">
        <v>0.88638960327613781</v>
      </c>
      <c r="F19234" s="107">
        <v>9.5378794320355453E-3</v>
      </c>
      <c r="G19234" s="106">
        <v>7.8856230192140053E-2</v>
      </c>
      <c r="H19234" s="107">
        <v>0.51420282046777466</v>
      </c>
      <c r="I19234" s="121" t="str">
        <f t="shared" si="300"/>
        <v>TH</v>
      </c>
    </row>
    <row r="19235" spans="2:9" ht="12.75">
      <c r="B19235" s="102">
        <v>700548543</v>
      </c>
      <c r="C19235" s="106">
        <v>0.61366137026071232</v>
      </c>
      <c r="D19235" s="107">
        <v>0.10634643049426629</v>
      </c>
      <c r="E19235" s="106">
        <v>0.92075975133119492</v>
      </c>
      <c r="F19235" s="107">
        <v>0.4854756332108261</v>
      </c>
      <c r="G19235" s="106">
        <v>0.50076138580512009</v>
      </c>
      <c r="H19235" s="107">
        <v>0.42926115619835326</v>
      </c>
      <c r="I19235" s="121" t="str">
        <f t="shared" si="300"/>
        <v>TH</v>
      </c>
    </row>
    <row r="19236" spans="2:9" ht="12.75">
      <c r="B19236" s="102">
        <v>700570206</v>
      </c>
      <c r="C19236" s="106">
        <v>0.62399512694975989</v>
      </c>
      <c r="D19236" s="107">
        <v>0.29598910139838086</v>
      </c>
      <c r="E19236" s="106">
        <v>0.14985976062272766</v>
      </c>
      <c r="F19236" s="107">
        <v>0.94424940917660827</v>
      </c>
      <c r="G19236" s="106">
        <v>2.661864655948154E-2</v>
      </c>
      <c r="H19236" s="107">
        <v>0.80483365388209571</v>
      </c>
      <c r="I19236" s="121" t="str">
        <f t="shared" si="300"/>
        <v>C</v>
      </c>
    </row>
    <row r="19237" spans="2:9" ht="12.75">
      <c r="B19237" s="102">
        <v>700579174</v>
      </c>
      <c r="C19237" s="106">
        <v>0.24257457718942144</v>
      </c>
      <c r="D19237" s="107">
        <v>0.97408448090575872</v>
      </c>
      <c r="E19237" s="106">
        <v>0.90195640149716327</v>
      </c>
      <c r="F19237" s="107">
        <v>0.2847887821397328</v>
      </c>
      <c r="G19237" s="106">
        <v>0.32536120832071669</v>
      </c>
      <c r="H19237" s="107">
        <v>0.64278543407214861</v>
      </c>
      <c r="I19237" s="121" t="str">
        <f t="shared" si="300"/>
        <v>DF</v>
      </c>
    </row>
    <row r="19238" spans="2:9" ht="12.75">
      <c r="B19238" s="102">
        <v>700598561</v>
      </c>
      <c r="C19238" s="106">
        <v>0.1996153403453107</v>
      </c>
      <c r="D19238" s="107">
        <v>0.51422804807532008</v>
      </c>
      <c r="E19238" s="106">
        <v>8.2061528831524733E-2</v>
      </c>
      <c r="F19238" s="107">
        <v>1.4326404440772933E-2</v>
      </c>
      <c r="G19238" s="106">
        <v>0.65660688690205582</v>
      </c>
      <c r="H19238" s="107">
        <v>0.79481568170092221</v>
      </c>
      <c r="I19238" s="121" t="str">
        <f t="shared" si="300"/>
        <v>BH</v>
      </c>
    </row>
    <row r="19239" spans="2:9" ht="12.75">
      <c r="B19239" s="102">
        <v>700610945</v>
      </c>
      <c r="C19239" s="106">
        <v>0.46590846531728047</v>
      </c>
      <c r="D19239" s="107">
        <v>8.1945577594324526E-2</v>
      </c>
      <c r="E19239" s="106">
        <v>0.54168271008446411</v>
      </c>
      <c r="F19239" s="107">
        <v>0.59260622150143405</v>
      </c>
      <c r="G19239" s="106">
        <v>0.78855880782165433</v>
      </c>
      <c r="H19239" s="107">
        <v>2.8668277397792874E-2</v>
      </c>
      <c r="I19239" s="121" t="str">
        <f t="shared" si="300"/>
        <v>E</v>
      </c>
    </row>
    <row r="19240" spans="2:9" ht="12.75">
      <c r="B19240" s="102">
        <v>700625977</v>
      </c>
      <c r="C19240" s="106">
        <v>0.36408193764974905</v>
      </c>
      <c r="D19240" s="107">
        <v>0.42931328906391197</v>
      </c>
      <c r="E19240" s="106">
        <v>0.26672790358028031</v>
      </c>
      <c r="F19240" s="107">
        <v>0.15780198727550587</v>
      </c>
      <c r="G19240" s="106">
        <v>0.65968809249659444</v>
      </c>
      <c r="H19240" s="107">
        <v>0.1184175669976808</v>
      </c>
      <c r="I19240" s="121" t="str">
        <f t="shared" si="300"/>
        <v>E</v>
      </c>
    </row>
    <row r="19241" spans="2:9" ht="12.75">
      <c r="B19241" s="102">
        <v>700627627</v>
      </c>
      <c r="C19241" s="106">
        <v>0.24989098443676916</v>
      </c>
      <c r="D19241" s="107">
        <v>0.43977673103981818</v>
      </c>
      <c r="E19241" s="106">
        <v>0.13782916702001935</v>
      </c>
      <c r="F19241" s="107">
        <v>8.7143675688109212E-2</v>
      </c>
      <c r="G19241" s="106">
        <v>0.70019434542171499</v>
      </c>
      <c r="H19241" s="107">
        <v>4.5772698394394462E-2</v>
      </c>
      <c r="I19241" s="121" t="str">
        <f t="shared" si="300"/>
        <v>E</v>
      </c>
    </row>
    <row r="19242" spans="2:9" ht="12.75">
      <c r="B19242" s="102">
        <v>700627950</v>
      </c>
      <c r="C19242" s="106">
        <v>0.15828509412877345</v>
      </c>
      <c r="D19242" s="107">
        <v>0.68621762101528549</v>
      </c>
      <c r="E19242" s="106">
        <v>0.23346218345065139</v>
      </c>
      <c r="F19242" s="107">
        <v>9.7886340772446623E-2</v>
      </c>
      <c r="G19242" s="106">
        <v>0.14702621290978435</v>
      </c>
      <c r="H19242" s="107">
        <v>0.25205090968533828</v>
      </c>
      <c r="I19242" s="121" t="str">
        <f t="shared" si="300"/>
        <v>DF</v>
      </c>
    </row>
    <row r="19243" spans="2:9" ht="12.75">
      <c r="B19243" s="102">
        <v>700633658</v>
      </c>
      <c r="C19243" s="106">
        <v>0.62462060408640241</v>
      </c>
      <c r="D19243" s="107">
        <v>0.78052678069763015</v>
      </c>
      <c r="E19243" s="106">
        <v>0.10660792995209967</v>
      </c>
      <c r="F19243" s="107">
        <v>0.19678607157772365</v>
      </c>
      <c r="G19243" s="106">
        <v>0.29712765585717094</v>
      </c>
      <c r="H19243" s="107">
        <v>0.38322884576886107</v>
      </c>
      <c r="I19243" s="121" t="str">
        <f t="shared" si="300"/>
        <v>DF</v>
      </c>
    </row>
    <row r="19244" spans="2:9" ht="12.75">
      <c r="B19244" s="102">
        <v>700649170</v>
      </c>
      <c r="C19244" s="106">
        <v>0.14389515972930944</v>
      </c>
      <c r="D19244" s="107">
        <v>9.3867542091765621E-2</v>
      </c>
      <c r="E19244" s="106">
        <v>0.47868404685806265</v>
      </c>
      <c r="F19244" s="107">
        <v>0.94265900930030555</v>
      </c>
      <c r="G19244" s="106">
        <v>0.62368241867171337</v>
      </c>
      <c r="H19244" s="107">
        <v>0.41337767746294096</v>
      </c>
      <c r="I19244" s="121" t="str">
        <f t="shared" si="300"/>
        <v>C</v>
      </c>
    </row>
    <row r="19245" spans="2:9" ht="12.75">
      <c r="B19245" s="102">
        <v>700651972</v>
      </c>
      <c r="C19245" s="106">
        <v>0.32188346169126447</v>
      </c>
      <c r="D19245" s="107">
        <v>0.60729440200180829</v>
      </c>
      <c r="E19245" s="106">
        <v>0.49722772239307944</v>
      </c>
      <c r="F19245" s="107">
        <v>0.97757380800867466</v>
      </c>
      <c r="G19245" s="106">
        <v>0.91653169849222782</v>
      </c>
      <c r="H19245" s="107">
        <v>0.8245886117643737</v>
      </c>
      <c r="I19245" s="121" t="str">
        <f t="shared" si="300"/>
        <v>C</v>
      </c>
    </row>
    <row r="19246" spans="2:9" ht="12.75">
      <c r="B19246" s="102">
        <v>700668439</v>
      </c>
      <c r="C19246" s="106">
        <v>0.61693498246330947</v>
      </c>
      <c r="D19246" s="107">
        <v>0.52402851236804016</v>
      </c>
      <c r="E19246" s="106">
        <v>0.94303397847953807</v>
      </c>
      <c r="F19246" s="107">
        <v>0.26420357651945281</v>
      </c>
      <c r="G19246" s="106">
        <v>0.17067720101245887</v>
      </c>
      <c r="H19246" s="107">
        <v>0.36950724891693687</v>
      </c>
      <c r="I19246" s="121" t="str">
        <f t="shared" si="300"/>
        <v>TH</v>
      </c>
    </row>
    <row r="19247" spans="2:9" ht="12.75">
      <c r="B19247" s="102">
        <v>700684189</v>
      </c>
      <c r="C19247" s="106">
        <v>0.55189844669685595</v>
      </c>
      <c r="D19247" s="107">
        <v>0.18310693494930264</v>
      </c>
      <c r="E19247" s="106">
        <v>0.23785099236584628</v>
      </c>
      <c r="F19247" s="107">
        <v>0.59075609501607507</v>
      </c>
      <c r="G19247" s="106">
        <v>9.3013971770239401E-4</v>
      </c>
      <c r="H19247" s="107">
        <v>0.65177549598061901</v>
      </c>
      <c r="I19247" s="121" t="str">
        <f t="shared" si="300"/>
        <v>BH</v>
      </c>
    </row>
    <row r="19248" spans="2:9" ht="12.75">
      <c r="B19248" s="102">
        <v>700755658</v>
      </c>
      <c r="C19248" s="106">
        <v>0.51331410835147206</v>
      </c>
      <c r="D19248" s="107">
        <v>0.16735938781442705</v>
      </c>
      <c r="E19248" s="106">
        <v>0.87699639263475948</v>
      </c>
      <c r="F19248" s="107">
        <v>0.92483358359485401</v>
      </c>
      <c r="G19248" s="106">
        <v>0.56009161391220852</v>
      </c>
      <c r="H19248" s="107">
        <v>0.58636037101915028</v>
      </c>
      <c r="I19248" s="121" t="str">
        <f t="shared" si="300"/>
        <v>C</v>
      </c>
    </row>
    <row r="19249" spans="2:9" ht="12.75">
      <c r="B19249" s="102">
        <v>700762480</v>
      </c>
      <c r="C19249" s="106">
        <v>0.14089318484632685</v>
      </c>
      <c r="D19249" s="107">
        <v>0.86564584367577435</v>
      </c>
      <c r="E19249" s="106">
        <v>0.66543768672737436</v>
      </c>
      <c r="F19249" s="107">
        <v>0.39695438762625557</v>
      </c>
      <c r="G19249" s="106">
        <v>0.9694950973713139</v>
      </c>
      <c r="H19249" s="107">
        <v>0.58493444703246511</v>
      </c>
      <c r="I19249" s="121" t="str">
        <f t="shared" si="300"/>
        <v>E</v>
      </c>
    </row>
    <row r="19250" spans="2:9" ht="12.75">
      <c r="B19250" s="102">
        <v>709786828</v>
      </c>
      <c r="C19250" s="106">
        <v>0.87882264642937002</v>
      </c>
      <c r="D19250" s="107">
        <v>0.87007840224952138</v>
      </c>
      <c r="E19250" s="106">
        <v>0.82654492894140308</v>
      </c>
      <c r="F19250" s="107">
        <v>0.16022469124439476</v>
      </c>
      <c r="G19250" s="106">
        <v>1.7730027262880199E-2</v>
      </c>
      <c r="H19250" s="107">
        <v>0.79300519832758187</v>
      </c>
      <c r="I19250" s="121" t="str">
        <f t="shared" si="300"/>
        <v>FH</v>
      </c>
    </row>
    <row r="19251" spans="2:9" ht="12.75">
      <c r="B19251" s="102">
        <v>750325601</v>
      </c>
      <c r="C19251" s="106">
        <v>0.45413298258201351</v>
      </c>
      <c r="D19251" s="107">
        <v>0.30451571485021778</v>
      </c>
      <c r="E19251" s="106">
        <v>0.44587071511802412</v>
      </c>
      <c r="F19251" s="107">
        <v>0.88784047430688684</v>
      </c>
      <c r="G19251" s="106">
        <v>0.79375078661137799</v>
      </c>
      <c r="H19251" s="107">
        <v>0.99069662071705</v>
      </c>
      <c r="I19251" s="121" t="str">
        <f t="shared" si="300"/>
        <v>BH</v>
      </c>
    </row>
    <row r="19252" spans="2:9" ht="12.75">
      <c r="B19252" s="102">
        <v>760081350</v>
      </c>
      <c r="C19252" s="106">
        <v>0.20117473595712831</v>
      </c>
      <c r="D19252" s="107">
        <v>0.72846519234090401</v>
      </c>
      <c r="E19252" s="106">
        <v>0.76780724439969905</v>
      </c>
      <c r="F19252" s="107">
        <v>0.57503204811610709</v>
      </c>
      <c r="G19252" s="106">
        <v>0.32664145213824902</v>
      </c>
      <c r="H19252" s="107">
        <v>0.3254105579551636</v>
      </c>
      <c r="I19252" s="121" t="str">
        <f t="shared" si="300"/>
        <v>TH</v>
      </c>
    </row>
    <row r="19253" spans="2:9" ht="12.75">
      <c r="B19253" s="102">
        <v>760094559</v>
      </c>
      <c r="C19253" s="106">
        <v>0.14763327712617169</v>
      </c>
      <c r="D19253" s="107">
        <v>0.4493302820400793</v>
      </c>
      <c r="E19253" s="106">
        <v>0.25546721894389846</v>
      </c>
      <c r="F19253" s="107">
        <v>0.16147443557632091</v>
      </c>
      <c r="G19253" s="106">
        <v>0.10599586274706141</v>
      </c>
      <c r="H19253" s="107">
        <v>0.9303413125030735</v>
      </c>
      <c r="I19253" s="121" t="str">
        <f t="shared" si="300"/>
        <v>BH</v>
      </c>
    </row>
    <row r="19254" spans="2:9" ht="12.75">
      <c r="B19254" s="102">
        <v>760097670</v>
      </c>
      <c r="C19254" s="106">
        <v>0.68364728147424181</v>
      </c>
      <c r="D19254" s="107">
        <v>0.12812085515673832</v>
      </c>
      <c r="E19254" s="106">
        <v>0.28922704117639508</v>
      </c>
      <c r="F19254" s="107">
        <v>0.26772441912734557</v>
      </c>
      <c r="G19254" s="106">
        <v>0.59906276479755971</v>
      </c>
      <c r="H19254" s="107">
        <v>0.44822510033245022</v>
      </c>
      <c r="I19254" s="121" t="str">
        <f t="shared" si="300"/>
        <v>FH</v>
      </c>
    </row>
    <row r="19255" spans="2:9" ht="12.75">
      <c r="B19255" s="102">
        <v>760122890</v>
      </c>
      <c r="C19255" s="106">
        <v>0.66083696845529882</v>
      </c>
      <c r="D19255" s="107">
        <v>0.65813100235381761</v>
      </c>
      <c r="E19255" s="106">
        <v>0.95862279366919356</v>
      </c>
      <c r="F19255" s="107">
        <v>8.2694564366590839E-2</v>
      </c>
      <c r="G19255" s="106">
        <v>0.13357621569976441</v>
      </c>
      <c r="H19255" s="107">
        <v>0.53686261999344342</v>
      </c>
      <c r="I19255" s="121" t="str">
        <f t="shared" si="300"/>
        <v>TH</v>
      </c>
    </row>
    <row r="19256" spans="2:9" ht="12.75">
      <c r="B19256" s="102">
        <v>760183609</v>
      </c>
      <c r="C19256" s="106">
        <v>0.63866177741954311</v>
      </c>
      <c r="D19256" s="107">
        <v>0.79486948872926599</v>
      </c>
      <c r="E19256" s="106">
        <v>0.71205254046800537</v>
      </c>
      <c r="F19256" s="107">
        <v>0.63937999871968643</v>
      </c>
      <c r="G19256" s="106">
        <v>0.26101345069859794</v>
      </c>
      <c r="H19256" s="107">
        <v>0.36512321797380087</v>
      </c>
      <c r="I19256" s="121" t="str">
        <f t="shared" si="300"/>
        <v>DF</v>
      </c>
    </row>
    <row r="19257" spans="2:9" ht="12.75">
      <c r="B19257" s="102">
        <v>760187916</v>
      </c>
      <c r="C19257" s="106">
        <v>0.31836333361341462</v>
      </c>
      <c r="D19257" s="107">
        <v>0.2618194610532687</v>
      </c>
      <c r="E19257" s="106">
        <v>0.70611906781918377</v>
      </c>
      <c r="F19257" s="107">
        <v>0.64751255543807895</v>
      </c>
      <c r="G19257" s="106">
        <v>0.48305444382357932</v>
      </c>
      <c r="H19257" s="107">
        <v>1.0816780813379445E-2</v>
      </c>
      <c r="I19257" s="121" t="str">
        <f t="shared" si="300"/>
        <v>TH</v>
      </c>
    </row>
    <row r="19258" spans="2:9" ht="12.75">
      <c r="B19258" s="102">
        <v>760191537</v>
      </c>
      <c r="C19258" s="106">
        <v>0.4413063071643748</v>
      </c>
      <c r="D19258" s="107">
        <v>0.2982022649702385</v>
      </c>
      <c r="E19258" s="106">
        <v>1.0831206374676938E-2</v>
      </c>
      <c r="F19258" s="107">
        <v>0.9901252448523401</v>
      </c>
      <c r="G19258" s="106">
        <v>0.76849664701491971</v>
      </c>
      <c r="H19258" s="107">
        <v>0.60459320631012603</v>
      </c>
      <c r="I19258" s="121" t="str">
        <f t="shared" si="300"/>
        <v>C</v>
      </c>
    </row>
    <row r="19259" spans="2:9" ht="12.75">
      <c r="B19259" s="102">
        <v>760212343</v>
      </c>
      <c r="C19259" s="106">
        <v>0.91794657253890977</v>
      </c>
      <c r="D19259" s="107">
        <v>0.49000506335855309</v>
      </c>
      <c r="E19259" s="106">
        <v>0.36350286514614538</v>
      </c>
      <c r="F19259" s="107">
        <v>0.83805532674185468</v>
      </c>
      <c r="G19259" s="106">
        <v>0.13285996575900505</v>
      </c>
      <c r="H19259" s="107">
        <v>0.57760323231115263</v>
      </c>
      <c r="I19259" s="121" t="str">
        <f t="shared" si="300"/>
        <v>FH</v>
      </c>
    </row>
    <row r="19260" spans="2:9" ht="12.75">
      <c r="B19260" s="102">
        <v>760220932</v>
      </c>
      <c r="C19260" s="106">
        <v>0.68776597973423348</v>
      </c>
      <c r="D19260" s="107">
        <v>0.94179724169654877</v>
      </c>
      <c r="E19260" s="106">
        <v>4.881707211339581E-2</v>
      </c>
      <c r="F19260" s="107">
        <v>7.1127130328781263E-2</v>
      </c>
      <c r="G19260" s="106">
        <v>0.10750631083608742</v>
      </c>
      <c r="H19260" s="107">
        <v>0.55531813137838526</v>
      </c>
      <c r="I19260" s="121" t="str">
        <f t="shared" si="300"/>
        <v>DF</v>
      </c>
    </row>
    <row r="19261" spans="2:9" ht="12.75">
      <c r="B19261" s="102">
        <v>760222524</v>
      </c>
      <c r="C19261" s="106">
        <v>0.97487769941553193</v>
      </c>
      <c r="D19261" s="107">
        <v>0.85899057298285642</v>
      </c>
      <c r="E19261" s="106">
        <v>0.89510159495457353</v>
      </c>
      <c r="F19261" s="107">
        <v>7.1066761642839316E-2</v>
      </c>
      <c r="G19261" s="106">
        <v>0.51161177575573547</v>
      </c>
      <c r="H19261" s="107">
        <v>0.20306660958792033</v>
      </c>
      <c r="I19261" s="121" t="str">
        <f t="shared" si="300"/>
        <v>FH</v>
      </c>
    </row>
    <row r="19262" spans="2:9" ht="12.75">
      <c r="B19262" s="102">
        <v>760237572</v>
      </c>
      <c r="C19262" s="106">
        <v>0.72942761654987565</v>
      </c>
      <c r="D19262" s="107">
        <v>0.76191683847347536</v>
      </c>
      <c r="E19262" s="106">
        <v>0.11011212049908981</v>
      </c>
      <c r="F19262" s="107">
        <v>0.34790408601829648</v>
      </c>
      <c r="G19262" s="106">
        <v>6.0654059270484062E-3</v>
      </c>
      <c r="H19262" s="107">
        <v>0.20855199950173242</v>
      </c>
      <c r="I19262" s="121" t="str">
        <f t="shared" si="300"/>
        <v>DF</v>
      </c>
    </row>
    <row r="19263" spans="2:9" ht="12.75">
      <c r="B19263" s="102">
        <v>760256580</v>
      </c>
      <c r="C19263" s="106">
        <v>3.2413910390986622E-2</v>
      </c>
      <c r="D19263" s="107">
        <v>0.34834791691753253</v>
      </c>
      <c r="E19263" s="106">
        <v>0.27199510567142493</v>
      </c>
      <c r="F19263" s="107">
        <v>3.6679077447496988E-2</v>
      </c>
      <c r="G19263" s="106">
        <v>0.47202756934620638</v>
      </c>
      <c r="H19263" s="107">
        <v>0.58664182079488025</v>
      </c>
      <c r="I19263" s="121" t="str">
        <f t="shared" si="300"/>
        <v>BH</v>
      </c>
    </row>
    <row r="19264" spans="2:9" ht="12.75">
      <c r="B19264" s="102">
        <v>760256662</v>
      </c>
      <c r="C19264" s="106">
        <v>2.3028777724411365E-2</v>
      </c>
      <c r="D19264" s="107">
        <v>0.54377585234533643</v>
      </c>
      <c r="E19264" s="106">
        <v>0.87482515009914419</v>
      </c>
      <c r="F19264" s="107">
        <v>0.71027071526497765</v>
      </c>
      <c r="G19264" s="106">
        <v>0.42210255020054044</v>
      </c>
      <c r="H19264" s="107">
        <v>0.78264706980252163</v>
      </c>
      <c r="I19264" s="121" t="str">
        <f t="shared" si="300"/>
        <v>TH</v>
      </c>
    </row>
    <row r="19265" spans="2:9" ht="12.75">
      <c r="B19265" s="102">
        <v>760262461</v>
      </c>
      <c r="C19265" s="106">
        <v>0.77244890185516724</v>
      </c>
      <c r="D19265" s="107">
        <v>0.17951503996752582</v>
      </c>
      <c r="E19265" s="106">
        <v>0.12285241624460475</v>
      </c>
      <c r="F19265" s="107">
        <v>0.45751840490939699</v>
      </c>
      <c r="G19265" s="106">
        <v>0.39825458333704167</v>
      </c>
      <c r="H19265" s="107">
        <v>0.42846671190007601</v>
      </c>
      <c r="I19265" s="121" t="str">
        <f t="shared" si="300"/>
        <v>FH</v>
      </c>
    </row>
    <row r="19266" spans="2:9" ht="12.75">
      <c r="B19266" s="102">
        <v>760271967</v>
      </c>
      <c r="C19266" s="106">
        <v>0.29230982000375527</v>
      </c>
      <c r="D19266" s="107">
        <v>0.16625251851289913</v>
      </c>
      <c r="E19266" s="106">
        <v>4.9010845068580444E-2</v>
      </c>
      <c r="F19266" s="107">
        <v>0.9159889944926507</v>
      </c>
      <c r="G19266" s="106">
        <v>0.65792977592388491</v>
      </c>
      <c r="H19266" s="107">
        <v>0.80561514640534737</v>
      </c>
      <c r="I19266" s="121" t="str">
        <f t="shared" si="300"/>
        <v>C</v>
      </c>
    </row>
    <row r="19267" spans="2:9" ht="12.75">
      <c r="B19267" s="102">
        <v>760299991</v>
      </c>
      <c r="C19267" s="106">
        <v>0.70379017892870666</v>
      </c>
      <c r="D19267" s="107">
        <v>0.45237404882898047</v>
      </c>
      <c r="E19267" s="106">
        <v>0.77845683332983917</v>
      </c>
      <c r="F19267" s="107">
        <v>0.5458246958890467</v>
      </c>
      <c r="G19267" s="106">
        <v>0.56607140025548031</v>
      </c>
      <c r="H19267" s="107">
        <v>0.76777507865826622</v>
      </c>
      <c r="I19267" s="121" t="str">
        <f t="shared" si="300"/>
        <v>TH</v>
      </c>
    </row>
    <row r="19268" spans="2:9" ht="12.75">
      <c r="B19268" s="102">
        <v>760311064</v>
      </c>
      <c r="C19268" s="106">
        <v>0.10812047689586501</v>
      </c>
      <c r="D19268" s="107">
        <v>0.59154595678695121</v>
      </c>
      <c r="E19268" s="106">
        <v>0.22088139748955404</v>
      </c>
      <c r="F19268" s="107">
        <v>0.98072711474992724</v>
      </c>
      <c r="G19268" s="106">
        <v>0.94281389667480253</v>
      </c>
      <c r="H19268" s="107">
        <v>0.65145484505374962</v>
      </c>
      <c r="I19268" s="121" t="str">
        <f t="shared" si="300"/>
        <v>C</v>
      </c>
    </row>
    <row r="19269" spans="2:9" ht="12.75">
      <c r="B19269" s="102">
        <v>760340847</v>
      </c>
      <c r="C19269" s="106">
        <v>0.72707978247661575</v>
      </c>
      <c r="D19269" s="107">
        <v>4.9395677189487452E-2</v>
      </c>
      <c r="E19269" s="106">
        <v>0.26385701852862731</v>
      </c>
      <c r="F19269" s="107">
        <v>0.89773576806110822</v>
      </c>
      <c r="G19269" s="106">
        <v>0.42166072039464408</v>
      </c>
      <c r="H19269" s="107">
        <v>0.11718769192852907</v>
      </c>
      <c r="I19269" s="121" t="str">
        <f t="shared" ref="I19269:I19332" si="301">INDEX($C$3:$H$3, MATCH(MAX(C19269:H19269), C19269:H19269, 0))</f>
        <v>C</v>
      </c>
    </row>
    <row r="19270" spans="2:9" ht="12.75">
      <c r="B19270" s="102">
        <v>760399577</v>
      </c>
      <c r="C19270" s="106">
        <v>0.96999808908869145</v>
      </c>
      <c r="D19270" s="107">
        <v>0.3728541062460522</v>
      </c>
      <c r="E19270" s="106">
        <v>0.58700190582415535</v>
      </c>
      <c r="F19270" s="107">
        <v>9.5079125222313543E-2</v>
      </c>
      <c r="G19270" s="106">
        <v>0.99950842354337532</v>
      </c>
      <c r="H19270" s="107">
        <v>0.82124899023566877</v>
      </c>
      <c r="I19270" s="121" t="str">
        <f t="shared" si="301"/>
        <v>E</v>
      </c>
    </row>
    <row r="19271" spans="2:9" ht="12.75">
      <c r="B19271" s="102">
        <v>760413875</v>
      </c>
      <c r="C19271" s="106">
        <v>0.31606693672120278</v>
      </c>
      <c r="D19271" s="107">
        <v>0.30729151270269028</v>
      </c>
      <c r="E19271" s="106">
        <v>0.72081014887322947</v>
      </c>
      <c r="F19271" s="107">
        <v>0.92810633162535283</v>
      </c>
      <c r="G19271" s="106">
        <v>0.64947069810163471</v>
      </c>
      <c r="H19271" s="107">
        <v>0.20816399708774957</v>
      </c>
      <c r="I19271" s="121" t="str">
        <f t="shared" si="301"/>
        <v>C</v>
      </c>
    </row>
    <row r="19272" spans="2:9" ht="12.75">
      <c r="B19272" s="102">
        <v>760418446</v>
      </c>
      <c r="C19272" s="106">
        <v>0.78906393361294613</v>
      </c>
      <c r="D19272" s="107">
        <v>0.59491495800688532</v>
      </c>
      <c r="E19272" s="106">
        <v>3.8513196822961504E-2</v>
      </c>
      <c r="F19272" s="107">
        <v>0.27642330491517275</v>
      </c>
      <c r="G19272" s="106">
        <v>0.18867940197986988</v>
      </c>
      <c r="H19272" s="107">
        <v>0.4634198701594352</v>
      </c>
      <c r="I19272" s="121" t="str">
        <f t="shared" si="301"/>
        <v>FH</v>
      </c>
    </row>
    <row r="19273" spans="2:9" ht="12.75">
      <c r="B19273" s="102">
        <v>770085920</v>
      </c>
      <c r="C19273" s="106">
        <v>0.15450764856689858</v>
      </c>
      <c r="D19273" s="107">
        <v>0.64790558848550983</v>
      </c>
      <c r="E19273" s="106">
        <v>0.58186577279815488</v>
      </c>
      <c r="F19273" s="107">
        <v>0.96951699644240574</v>
      </c>
      <c r="G19273" s="106">
        <v>0.90567115267683374</v>
      </c>
      <c r="H19273" s="107">
        <v>0.44474649096481245</v>
      </c>
      <c r="I19273" s="121" t="str">
        <f t="shared" si="301"/>
        <v>C</v>
      </c>
    </row>
    <row r="19274" spans="2:9" ht="12.75">
      <c r="B19274" s="102">
        <v>770147902</v>
      </c>
      <c r="C19274" s="106">
        <v>0.38771649052450741</v>
      </c>
      <c r="D19274" s="107">
        <v>6.8568257181637726E-2</v>
      </c>
      <c r="E19274" s="106">
        <v>0.32714496516353808</v>
      </c>
      <c r="F19274" s="107">
        <v>0.8771437815441312</v>
      </c>
      <c r="G19274" s="106">
        <v>0.36693642464842036</v>
      </c>
      <c r="H19274" s="107">
        <v>0.91034066653138357</v>
      </c>
      <c r="I19274" s="121" t="str">
        <f t="shared" si="301"/>
        <v>BH</v>
      </c>
    </row>
    <row r="19275" spans="2:9" ht="12.75">
      <c r="B19275" s="102">
        <v>770163090</v>
      </c>
      <c r="C19275" s="106">
        <v>3.5729215077736853E-2</v>
      </c>
      <c r="D19275" s="107">
        <v>0.77083664774597516</v>
      </c>
      <c r="E19275" s="106">
        <v>0.51169667994621659</v>
      </c>
      <c r="F19275" s="107">
        <v>3.6203842733524283E-3</v>
      </c>
      <c r="G19275" s="106">
        <v>0.47210784868318889</v>
      </c>
      <c r="H19275" s="107">
        <v>0.74323157265600504</v>
      </c>
      <c r="I19275" s="121" t="str">
        <f t="shared" si="301"/>
        <v>DF</v>
      </c>
    </row>
    <row r="19276" spans="2:9" ht="12.75">
      <c r="B19276" s="102">
        <v>770180183</v>
      </c>
      <c r="C19276" s="106">
        <v>6.264669209418372E-3</v>
      </c>
      <c r="D19276" s="107">
        <v>0.49595483271379059</v>
      </c>
      <c r="E19276" s="106">
        <v>0.30993840507634562</v>
      </c>
      <c r="F19276" s="107">
        <v>0.70816594652659859</v>
      </c>
      <c r="G19276" s="106">
        <v>0.66946975710315382</v>
      </c>
      <c r="H19276" s="107">
        <v>0.21212661285760426</v>
      </c>
      <c r="I19276" s="121" t="str">
        <f t="shared" si="301"/>
        <v>C</v>
      </c>
    </row>
    <row r="19277" spans="2:9" ht="12.75">
      <c r="B19277" s="102">
        <v>770189251</v>
      </c>
      <c r="C19277" s="106">
        <v>0.20454554236283418</v>
      </c>
      <c r="D19277" s="107">
        <v>0.29413296373894227</v>
      </c>
      <c r="E19277" s="106">
        <v>0.94366697609174732</v>
      </c>
      <c r="F19277" s="107">
        <v>0.7157069625819954</v>
      </c>
      <c r="G19277" s="106">
        <v>0.94432122949059871</v>
      </c>
      <c r="H19277" s="107">
        <v>0.75290850762993156</v>
      </c>
      <c r="I19277" s="121" t="str">
        <f t="shared" si="301"/>
        <v>E</v>
      </c>
    </row>
    <row r="19278" spans="2:9" ht="12.75">
      <c r="B19278" s="102">
        <v>770192230</v>
      </c>
      <c r="C19278" s="106">
        <v>0.91099193110305365</v>
      </c>
      <c r="D19278" s="107">
        <v>0.61053365059794373</v>
      </c>
      <c r="E19278" s="106">
        <v>0.77823150278082931</v>
      </c>
      <c r="F19278" s="107">
        <v>0.28139454474782077</v>
      </c>
      <c r="G19278" s="106">
        <v>1.2734627832803547E-2</v>
      </c>
      <c r="H19278" s="107">
        <v>0.67319678089214463</v>
      </c>
      <c r="I19278" s="121" t="str">
        <f t="shared" si="301"/>
        <v>FH</v>
      </c>
    </row>
    <row r="19279" spans="2:9" ht="12.75">
      <c r="B19279" s="102">
        <v>770215289</v>
      </c>
      <c r="C19279" s="106">
        <v>0.72502259702917904</v>
      </c>
      <c r="D19279" s="107">
        <v>0.16530667797999232</v>
      </c>
      <c r="E19279" s="106">
        <v>0.993693396913649</v>
      </c>
      <c r="F19279" s="107">
        <v>0.16551423196360826</v>
      </c>
      <c r="G19279" s="106">
        <v>0.908155011594177</v>
      </c>
      <c r="H19279" s="107">
        <v>0.53956107003129472</v>
      </c>
      <c r="I19279" s="121" t="str">
        <f t="shared" si="301"/>
        <v>TH</v>
      </c>
    </row>
    <row r="19280" spans="2:9" ht="12.75">
      <c r="B19280" s="102">
        <v>770216757</v>
      </c>
      <c r="C19280" s="106">
        <v>0.32791828090660458</v>
      </c>
      <c r="D19280" s="107">
        <v>0.89468949132170694</v>
      </c>
      <c r="E19280" s="106">
        <v>0.31849462977737075</v>
      </c>
      <c r="F19280" s="107">
        <v>0.27362330718439232</v>
      </c>
      <c r="G19280" s="106">
        <v>0.53750679859698725</v>
      </c>
      <c r="H19280" s="107">
        <v>5.3293119881566264E-2</v>
      </c>
      <c r="I19280" s="121" t="str">
        <f t="shared" si="301"/>
        <v>DF</v>
      </c>
    </row>
    <row r="19281" spans="2:9" ht="12.75">
      <c r="B19281" s="102">
        <v>770220263</v>
      </c>
      <c r="C19281" s="106">
        <v>5.0810767648671984E-2</v>
      </c>
      <c r="D19281" s="107">
        <v>0.15825112901656002</v>
      </c>
      <c r="E19281" s="106">
        <v>0.4483805221612549</v>
      </c>
      <c r="F19281" s="107">
        <v>0.5084696757279934</v>
      </c>
      <c r="G19281" s="106">
        <v>0.24730573265939015</v>
      </c>
      <c r="H19281" s="107">
        <v>0.86234822829100466</v>
      </c>
      <c r="I19281" s="121" t="str">
        <f t="shared" si="301"/>
        <v>BH</v>
      </c>
    </row>
    <row r="19282" spans="2:9" ht="12.75">
      <c r="B19282" s="102">
        <v>770286682</v>
      </c>
      <c r="C19282" s="106">
        <v>0.50822839068522807</v>
      </c>
      <c r="D19282" s="107">
        <v>0.81828364631899064</v>
      </c>
      <c r="E19282" s="106">
        <v>0.94930650480135492</v>
      </c>
      <c r="F19282" s="107">
        <v>7.7070859328958186E-2</v>
      </c>
      <c r="G19282" s="106">
        <v>0.93745294733086326</v>
      </c>
      <c r="H19282" s="107">
        <v>2.85257208841867E-2</v>
      </c>
      <c r="I19282" s="121" t="str">
        <f t="shared" si="301"/>
        <v>TH</v>
      </c>
    </row>
    <row r="19283" spans="2:9" ht="12.75">
      <c r="B19283" s="102">
        <v>770292572</v>
      </c>
      <c r="C19283" s="106">
        <v>0.34378547395624359</v>
      </c>
      <c r="D19283" s="107">
        <v>0.15793376456650954</v>
      </c>
      <c r="E19283" s="106">
        <v>0.69003669224026698</v>
      </c>
      <c r="F19283" s="107">
        <v>3.1792355109200088E-2</v>
      </c>
      <c r="G19283" s="106">
        <v>8.5334837976275502E-2</v>
      </c>
      <c r="H19283" s="107">
        <v>0.12473481836244638</v>
      </c>
      <c r="I19283" s="121" t="str">
        <f t="shared" si="301"/>
        <v>TH</v>
      </c>
    </row>
    <row r="19284" spans="2:9" ht="12.75">
      <c r="B19284" s="102">
        <v>770303069</v>
      </c>
      <c r="C19284" s="106">
        <v>0.31435913460288223</v>
      </c>
      <c r="D19284" s="107">
        <v>0.23248153208005817</v>
      </c>
      <c r="E19284" s="106">
        <v>0.15246636788552603</v>
      </c>
      <c r="F19284" s="107">
        <v>0.64071864226759545</v>
      </c>
      <c r="G19284" s="106">
        <v>0.25371698170523516</v>
      </c>
      <c r="H19284" s="107">
        <v>0.14994140325391836</v>
      </c>
      <c r="I19284" s="121" t="str">
        <f t="shared" si="301"/>
        <v>C</v>
      </c>
    </row>
    <row r="19285" spans="2:9" ht="12.75">
      <c r="B19285" s="102">
        <v>770305370</v>
      </c>
      <c r="C19285" s="106">
        <v>0.70833761239894089</v>
      </c>
      <c r="D19285" s="107">
        <v>0.15385367974231956</v>
      </c>
      <c r="E19285" s="106">
        <v>0.51186214819849751</v>
      </c>
      <c r="F19285" s="107">
        <v>0.8094793999899661</v>
      </c>
      <c r="G19285" s="106">
        <v>0.3393949940582468</v>
      </c>
      <c r="H19285" s="107">
        <v>0.99975319238850346</v>
      </c>
      <c r="I19285" s="121" t="str">
        <f t="shared" si="301"/>
        <v>BH</v>
      </c>
    </row>
    <row r="19286" spans="2:9" ht="12.75">
      <c r="B19286" s="102">
        <v>770307251</v>
      </c>
      <c r="C19286" s="106">
        <v>0.24906691463844344</v>
      </c>
      <c r="D19286" s="107">
        <v>0.65841260651101541</v>
      </c>
      <c r="E19286" s="106">
        <v>0.976264676142512</v>
      </c>
      <c r="F19286" s="107">
        <v>0.45261577569343725</v>
      </c>
      <c r="G19286" s="106">
        <v>0.42323970413036549</v>
      </c>
      <c r="H19286" s="107">
        <v>0.27534993881708703</v>
      </c>
      <c r="I19286" s="121" t="str">
        <f t="shared" si="301"/>
        <v>TH</v>
      </c>
    </row>
    <row r="19287" spans="2:9" ht="12.75">
      <c r="B19287" s="102">
        <v>770310699</v>
      </c>
      <c r="C19287" s="106">
        <v>4.8344790548001892E-2</v>
      </c>
      <c r="D19287" s="107">
        <v>0.29361572118081258</v>
      </c>
      <c r="E19287" s="106">
        <v>0.23098519582354893</v>
      </c>
      <c r="F19287" s="107">
        <v>0.93793033055371744</v>
      </c>
      <c r="G19287" s="106">
        <v>0.43068227042275109</v>
      </c>
      <c r="H19287" s="107">
        <v>0.16341614111812586</v>
      </c>
      <c r="I19287" s="121" t="str">
        <f t="shared" si="301"/>
        <v>C</v>
      </c>
    </row>
    <row r="19288" spans="2:9" ht="12.75">
      <c r="B19288" s="102">
        <v>770332860</v>
      </c>
      <c r="C19288" s="106">
        <v>6.5727105098799754E-2</v>
      </c>
      <c r="D19288" s="107">
        <v>0.81164869451938504</v>
      </c>
      <c r="E19288" s="106">
        <v>0.84255900112024307</v>
      </c>
      <c r="F19288" s="107">
        <v>0.14596442275219612</v>
      </c>
      <c r="G19288" s="106">
        <v>0.43489079918535545</v>
      </c>
      <c r="H19288" s="107">
        <v>0.37936804718839667</v>
      </c>
      <c r="I19288" s="121" t="str">
        <f t="shared" si="301"/>
        <v>TH</v>
      </c>
    </row>
    <row r="19289" spans="2:9" ht="12.75">
      <c r="B19289" s="102">
        <v>770337026</v>
      </c>
      <c r="C19289" s="106">
        <v>0.74865766549232338</v>
      </c>
      <c r="D19289" s="107">
        <v>0.92773513618270886</v>
      </c>
      <c r="E19289" s="106">
        <v>0.42552268913802394</v>
      </c>
      <c r="F19289" s="107">
        <v>0.2983293620651104</v>
      </c>
      <c r="G19289" s="106">
        <v>0.74804685033752127</v>
      </c>
      <c r="H19289" s="107">
        <v>0.39037377314091959</v>
      </c>
      <c r="I19289" s="121" t="str">
        <f t="shared" si="301"/>
        <v>DF</v>
      </c>
    </row>
    <row r="19290" spans="2:9" ht="12.75">
      <c r="B19290" s="102">
        <v>770340936</v>
      </c>
      <c r="C19290" s="106">
        <v>0.59287230675094449</v>
      </c>
      <c r="D19290" s="107">
        <v>0.9201350882504038</v>
      </c>
      <c r="E19290" s="106">
        <v>0.75336265296689708</v>
      </c>
      <c r="F19290" s="107">
        <v>0.73533161514769563</v>
      </c>
      <c r="G19290" s="106">
        <v>0.82066164428538979</v>
      </c>
      <c r="H19290" s="107">
        <v>0.47911470352517149</v>
      </c>
      <c r="I19290" s="121" t="str">
        <f t="shared" si="301"/>
        <v>DF</v>
      </c>
    </row>
    <row r="19291" spans="2:9" ht="12.75">
      <c r="B19291" s="102">
        <v>770352297</v>
      </c>
      <c r="C19291" s="106">
        <v>0.84127874409484793</v>
      </c>
      <c r="D19291" s="107">
        <v>0.35071270177150993</v>
      </c>
      <c r="E19291" s="106">
        <v>0.13276844249285968</v>
      </c>
      <c r="F19291" s="107">
        <v>0.61633167521003962</v>
      </c>
      <c r="G19291" s="106">
        <v>0.3898123562187561</v>
      </c>
      <c r="H19291" s="107">
        <v>0.20621415259444253</v>
      </c>
      <c r="I19291" s="121" t="str">
        <f t="shared" si="301"/>
        <v>FH</v>
      </c>
    </row>
    <row r="19292" spans="2:9" ht="12.75">
      <c r="B19292" s="102">
        <v>770353864</v>
      </c>
      <c r="C19292" s="106">
        <v>0.23847585827635842</v>
      </c>
      <c r="D19292" s="107">
        <v>0.56406231364169312</v>
      </c>
      <c r="E19292" s="106">
        <v>0.47848540822400221</v>
      </c>
      <c r="F19292" s="107">
        <v>0.83702502267725798</v>
      </c>
      <c r="G19292" s="106">
        <v>0.76261832869180157</v>
      </c>
      <c r="H19292" s="107">
        <v>0.88935403116548173</v>
      </c>
      <c r="I19292" s="121" t="str">
        <f t="shared" si="301"/>
        <v>BH</v>
      </c>
    </row>
    <row r="19293" spans="2:9" ht="12.75">
      <c r="B19293" s="102">
        <v>770354745</v>
      </c>
      <c r="C19293" s="106">
        <v>0.5506815976462347</v>
      </c>
      <c r="D19293" s="107">
        <v>4.5021657673169457E-2</v>
      </c>
      <c r="E19293" s="106">
        <v>0.64223101119228421</v>
      </c>
      <c r="F19293" s="107">
        <v>0.94527542204579973</v>
      </c>
      <c r="G19293" s="106">
        <v>0.51918854526204594</v>
      </c>
      <c r="H19293" s="107">
        <v>0.74807900904124658</v>
      </c>
      <c r="I19293" s="121" t="str">
        <f t="shared" si="301"/>
        <v>C</v>
      </c>
    </row>
    <row r="19294" spans="2:9" ht="12.75">
      <c r="B19294" s="102">
        <v>770358755</v>
      </c>
      <c r="C19294" s="106">
        <v>0.59772111771584324</v>
      </c>
      <c r="D19294" s="107">
        <v>0.26353659535502771</v>
      </c>
      <c r="E19294" s="106">
        <v>0.68411315781551263</v>
      </c>
      <c r="F19294" s="107">
        <v>0.76100185464921055</v>
      </c>
      <c r="G19294" s="106">
        <v>0.43585709860952138</v>
      </c>
      <c r="H19294" s="107">
        <v>0.94887781378615954</v>
      </c>
      <c r="I19294" s="121" t="str">
        <f t="shared" si="301"/>
        <v>BH</v>
      </c>
    </row>
    <row r="19295" spans="2:9" ht="12.75">
      <c r="B19295" s="102">
        <v>770361476</v>
      </c>
      <c r="C19295" s="106">
        <v>0.46169006780930921</v>
      </c>
      <c r="D19295" s="107">
        <v>0.8849496084088786</v>
      </c>
      <c r="E19295" s="106">
        <v>0.93172607280834918</v>
      </c>
      <c r="F19295" s="107">
        <v>0.93724533529552723</v>
      </c>
      <c r="G19295" s="106">
        <v>0.33051405975410231</v>
      </c>
      <c r="H19295" s="107">
        <v>0.7435279152577996</v>
      </c>
      <c r="I19295" s="121" t="str">
        <f t="shared" si="301"/>
        <v>C</v>
      </c>
    </row>
    <row r="19296" spans="2:9" ht="12.75">
      <c r="B19296" s="102">
        <v>770375782</v>
      </c>
      <c r="C19296" s="106">
        <v>0.71296520377238992</v>
      </c>
      <c r="D19296" s="107">
        <v>0.46439867237240451</v>
      </c>
      <c r="E19296" s="106">
        <v>0.31604894337122325</v>
      </c>
      <c r="F19296" s="107">
        <v>8.0062996225590766E-2</v>
      </c>
      <c r="G19296" s="106">
        <v>0.23900157898784702</v>
      </c>
      <c r="H19296" s="107">
        <v>0.29405601851519947</v>
      </c>
      <c r="I19296" s="121" t="str">
        <f t="shared" si="301"/>
        <v>FH</v>
      </c>
    </row>
    <row r="19297" spans="2:9" ht="12.75">
      <c r="B19297" s="102">
        <v>770381649</v>
      </c>
      <c r="C19297" s="106">
        <v>0.42662832963818698</v>
      </c>
      <c r="D19297" s="107">
        <v>0.14644610009830417</v>
      </c>
      <c r="E19297" s="106">
        <v>0.569871066856108</v>
      </c>
      <c r="F19297" s="107">
        <v>1.5014479702690764E-3</v>
      </c>
      <c r="G19297" s="106">
        <v>0.1079341708664201</v>
      </c>
      <c r="H19297" s="107">
        <v>0.55350839967605481</v>
      </c>
      <c r="I19297" s="121" t="str">
        <f t="shared" si="301"/>
        <v>TH</v>
      </c>
    </row>
    <row r="19298" spans="2:9" ht="12.75">
      <c r="B19298" s="102">
        <v>770382944</v>
      </c>
      <c r="C19298" s="106">
        <v>1.5288248510155533E-2</v>
      </c>
      <c r="D19298" s="107">
        <v>0.27628776942157351</v>
      </c>
      <c r="E19298" s="106">
        <v>0.5476740787510268</v>
      </c>
      <c r="F19298" s="107">
        <v>6.4926465573943659E-2</v>
      </c>
      <c r="G19298" s="106">
        <v>0.41560707388752771</v>
      </c>
      <c r="H19298" s="107">
        <v>0.44750552251756504</v>
      </c>
      <c r="I19298" s="121" t="str">
        <f t="shared" si="301"/>
        <v>TH</v>
      </c>
    </row>
    <row r="19299" spans="2:9" ht="12.75">
      <c r="B19299" s="102">
        <v>770415202</v>
      </c>
      <c r="C19299" s="106">
        <v>0.10405611956163563</v>
      </c>
      <c r="D19299" s="107">
        <v>0.113542191516806</v>
      </c>
      <c r="E19299" s="106">
        <v>0.26736560533607179</v>
      </c>
      <c r="F19299" s="107">
        <v>0.16406757072750011</v>
      </c>
      <c r="G19299" s="106">
        <v>0.12897608396347149</v>
      </c>
      <c r="H19299" s="107">
        <v>0.1278192836080243</v>
      </c>
      <c r="I19299" s="121" t="str">
        <f t="shared" si="301"/>
        <v>TH</v>
      </c>
    </row>
    <row r="19300" spans="2:9" ht="12.75">
      <c r="B19300" s="102">
        <v>770419433</v>
      </c>
      <c r="C19300" s="106">
        <v>0.8052960407823968</v>
      </c>
      <c r="D19300" s="107">
        <v>0.52924967317934657</v>
      </c>
      <c r="E19300" s="106">
        <v>0.18109460943090094</v>
      </c>
      <c r="F19300" s="107">
        <v>0.96845601431653261</v>
      </c>
      <c r="G19300" s="106">
        <v>0.64629248536577144</v>
      </c>
      <c r="H19300" s="107">
        <v>0.42942944032821107</v>
      </c>
      <c r="I19300" s="121" t="str">
        <f t="shared" si="301"/>
        <v>C</v>
      </c>
    </row>
    <row r="19301" spans="2:9" ht="12.75">
      <c r="B19301" s="102">
        <v>770428098</v>
      </c>
      <c r="C19301" s="106">
        <v>0.52584219108017649</v>
      </c>
      <c r="D19301" s="107">
        <v>0.13927756444927919</v>
      </c>
      <c r="E19301" s="106">
        <v>0.42521112046394016</v>
      </c>
      <c r="F19301" s="107">
        <v>0.44238372696057948</v>
      </c>
      <c r="G19301" s="106">
        <v>0.573471159690635</v>
      </c>
      <c r="H19301" s="107">
        <v>0.56657066239407672</v>
      </c>
      <c r="I19301" s="121" t="str">
        <f t="shared" si="301"/>
        <v>E</v>
      </c>
    </row>
    <row r="19302" spans="2:9" ht="12.75">
      <c r="B19302" s="102">
        <v>770428296</v>
      </c>
      <c r="C19302" s="106">
        <v>1.7900871525546869E-2</v>
      </c>
      <c r="D19302" s="107">
        <v>0.31029196776597523</v>
      </c>
      <c r="E19302" s="106">
        <v>0.65941029253488037</v>
      </c>
      <c r="F19302" s="107">
        <v>0.80495789994659983</v>
      </c>
      <c r="G19302" s="106">
        <v>0.74444311219405357</v>
      </c>
      <c r="H19302" s="107">
        <v>0.24654184572658355</v>
      </c>
      <c r="I19302" s="121" t="str">
        <f t="shared" si="301"/>
        <v>C</v>
      </c>
    </row>
    <row r="19303" spans="2:9" ht="12.75">
      <c r="B19303" s="102">
        <v>770446874</v>
      </c>
      <c r="C19303" s="106">
        <v>0.6662309573456755</v>
      </c>
      <c r="D19303" s="107">
        <v>0.74906966061707614</v>
      </c>
      <c r="E19303" s="106">
        <v>0.78030866534469556</v>
      </c>
      <c r="F19303" s="107">
        <v>0.27958356253920513</v>
      </c>
      <c r="G19303" s="106">
        <v>0.14589010854816498</v>
      </c>
      <c r="H19303" s="107">
        <v>0.24799298890943056</v>
      </c>
      <c r="I19303" s="121" t="str">
        <f t="shared" si="301"/>
        <v>TH</v>
      </c>
    </row>
    <row r="19304" spans="2:9" ht="12.75">
      <c r="B19304" s="102">
        <v>770483544</v>
      </c>
      <c r="C19304" s="106">
        <v>0.33483090417493244</v>
      </c>
      <c r="D19304" s="107">
        <v>7.559244648325536E-2</v>
      </c>
      <c r="E19304" s="106">
        <v>0.76578952295558356</v>
      </c>
      <c r="F19304" s="107">
        <v>8.4912353833384913E-2</v>
      </c>
      <c r="G19304" s="106">
        <v>0.21604846134981348</v>
      </c>
      <c r="H19304" s="107">
        <v>0.74805367774208475</v>
      </c>
      <c r="I19304" s="121" t="str">
        <f t="shared" si="301"/>
        <v>TH</v>
      </c>
    </row>
    <row r="19305" spans="2:9" ht="12.75">
      <c r="B19305" s="102">
        <v>770490079</v>
      </c>
      <c r="C19305" s="106">
        <v>0.34175929409284578</v>
      </c>
      <c r="D19305" s="107">
        <v>0.39794780576445543</v>
      </c>
      <c r="E19305" s="106">
        <v>0.69732498861972836</v>
      </c>
      <c r="F19305" s="107">
        <v>0.5137274718533551</v>
      </c>
      <c r="G19305" s="106">
        <v>0.88750364132914994</v>
      </c>
      <c r="H19305" s="107">
        <v>0.62027833316258185</v>
      </c>
      <c r="I19305" s="121" t="str">
        <f t="shared" si="301"/>
        <v>E</v>
      </c>
    </row>
    <row r="19306" spans="2:9" ht="12.75">
      <c r="B19306" s="102">
        <v>780057602</v>
      </c>
      <c r="C19306" s="106">
        <v>0.51024500439010745</v>
      </c>
      <c r="D19306" s="107">
        <v>6.1337878210861119E-2</v>
      </c>
      <c r="E19306" s="106">
        <v>0.91372824333983704</v>
      </c>
      <c r="F19306" s="107">
        <v>0.68014687880260638</v>
      </c>
      <c r="G19306" s="106">
        <v>0.41657160300186202</v>
      </c>
      <c r="H19306" s="107">
        <v>0.4269753651862358</v>
      </c>
      <c r="I19306" s="121" t="str">
        <f t="shared" si="301"/>
        <v>TH</v>
      </c>
    </row>
    <row r="19307" spans="2:9" ht="12.75">
      <c r="B19307" s="102">
        <v>780078056</v>
      </c>
      <c r="C19307" s="106">
        <v>0.14131654048671294</v>
      </c>
      <c r="D19307" s="107">
        <v>0.13844175289465266</v>
      </c>
      <c r="E19307" s="106">
        <v>0.2750647203762222</v>
      </c>
      <c r="F19307" s="107">
        <v>0.6260911093061452</v>
      </c>
      <c r="G19307" s="106">
        <v>0.33157195559958819</v>
      </c>
      <c r="H19307" s="107">
        <v>0.22150311211751195</v>
      </c>
      <c r="I19307" s="121" t="str">
        <f t="shared" si="301"/>
        <v>C</v>
      </c>
    </row>
    <row r="19308" spans="2:9" ht="12.75">
      <c r="B19308" s="102">
        <v>780079920</v>
      </c>
      <c r="C19308" s="106">
        <v>0.92370273228073518</v>
      </c>
      <c r="D19308" s="107">
        <v>0.65493705618573395</v>
      </c>
      <c r="E19308" s="106">
        <v>0.70207670687523027</v>
      </c>
      <c r="F19308" s="107">
        <v>0.85700047988196904</v>
      </c>
      <c r="G19308" s="106">
        <v>0.4782613437285832</v>
      </c>
      <c r="H19308" s="107">
        <v>0.81340318053545513</v>
      </c>
      <c r="I19308" s="121" t="str">
        <f t="shared" si="301"/>
        <v>FH</v>
      </c>
    </row>
    <row r="19309" spans="2:9" ht="12.75">
      <c r="B19309" s="102">
        <v>780105882</v>
      </c>
      <c r="C19309" s="106">
        <v>0.64291513317030713</v>
      </c>
      <c r="D19309" s="107">
        <v>0.41400083056167358</v>
      </c>
      <c r="E19309" s="106">
        <v>0.67062885652621018</v>
      </c>
      <c r="F19309" s="107">
        <v>0.43017646825730882</v>
      </c>
      <c r="G19309" s="106">
        <v>0.2217263454466698</v>
      </c>
      <c r="H19309" s="107">
        <v>0.55602289635265834</v>
      </c>
      <c r="I19309" s="121" t="str">
        <f t="shared" si="301"/>
        <v>TH</v>
      </c>
    </row>
    <row r="19310" spans="2:9" ht="12.75">
      <c r="B19310" s="102">
        <v>780124760</v>
      </c>
      <c r="C19310" s="106">
        <v>0.64716159551162811</v>
      </c>
      <c r="D19310" s="107">
        <v>0.53313327837044699</v>
      </c>
      <c r="E19310" s="106">
        <v>2.5275453518180058E-2</v>
      </c>
      <c r="F19310" s="107">
        <v>0.13018247046078724</v>
      </c>
      <c r="G19310" s="106">
        <v>0.52570668470430171</v>
      </c>
      <c r="H19310" s="107">
        <v>0.48954485836609596</v>
      </c>
      <c r="I19310" s="121" t="str">
        <f t="shared" si="301"/>
        <v>FH</v>
      </c>
    </row>
    <row r="19311" spans="2:9" ht="12.75">
      <c r="B19311" s="102">
        <v>780148916</v>
      </c>
      <c r="C19311" s="106">
        <v>0.20871672299465893</v>
      </c>
      <c r="D19311" s="107">
        <v>0.16116527034944506</v>
      </c>
      <c r="E19311" s="106">
        <v>0.35198116988828598</v>
      </c>
      <c r="F19311" s="107">
        <v>3.5366341707865345E-5</v>
      </c>
      <c r="G19311" s="106">
        <v>0.36372802187796482</v>
      </c>
      <c r="H19311" s="107">
        <v>0.12115038601790173</v>
      </c>
      <c r="I19311" s="121" t="str">
        <f t="shared" si="301"/>
        <v>E</v>
      </c>
    </row>
    <row r="19312" spans="2:9" ht="12.75">
      <c r="B19312" s="102">
        <v>780188795</v>
      </c>
      <c r="C19312" s="106">
        <v>0.95933410110958017</v>
      </c>
      <c r="D19312" s="107">
        <v>0.69843739164755636</v>
      </c>
      <c r="E19312" s="106">
        <v>0.94492863998962329</v>
      </c>
      <c r="F19312" s="107">
        <v>0.41075762869203025</v>
      </c>
      <c r="G19312" s="106">
        <v>0.87518644256700018</v>
      </c>
      <c r="H19312" s="107">
        <v>0.52234051794687275</v>
      </c>
      <c r="I19312" s="121" t="str">
        <f t="shared" si="301"/>
        <v>FH</v>
      </c>
    </row>
    <row r="19313" spans="2:9" ht="12.75">
      <c r="B19313" s="102">
        <v>780207605</v>
      </c>
      <c r="C19313" s="106">
        <v>0.71222747921969476</v>
      </c>
      <c r="D19313" s="107">
        <v>0.7159862356281943</v>
      </c>
      <c r="E19313" s="106">
        <v>0.34135845279143973</v>
      </c>
      <c r="F19313" s="107">
        <v>0.49291154956879701</v>
      </c>
      <c r="G19313" s="106">
        <v>0.42106249236532722</v>
      </c>
      <c r="H19313" s="107">
        <v>0.22528890490177744</v>
      </c>
      <c r="I19313" s="121" t="str">
        <f t="shared" si="301"/>
        <v>DF</v>
      </c>
    </row>
    <row r="19314" spans="2:9" ht="12.75">
      <c r="B19314" s="102">
        <v>780218404</v>
      </c>
      <c r="C19314" s="106">
        <v>0.58441994560109034</v>
      </c>
      <c r="D19314" s="107">
        <v>0.5597814497185265</v>
      </c>
      <c r="E19314" s="106">
        <v>5.1857690762383335E-2</v>
      </c>
      <c r="F19314" s="107">
        <v>0.49307182247667214</v>
      </c>
      <c r="G19314" s="106">
        <v>0.7547801903373097</v>
      </c>
      <c r="H19314" s="107">
        <v>0.32210809988917966</v>
      </c>
      <c r="I19314" s="121" t="str">
        <f t="shared" si="301"/>
        <v>E</v>
      </c>
    </row>
    <row r="19315" spans="2:9" ht="12.75">
      <c r="B19315" s="102">
        <v>780220203</v>
      </c>
      <c r="C19315" s="106">
        <v>8.7114807008648043E-3</v>
      </c>
      <c r="D19315" s="107">
        <v>0.24374109440850233</v>
      </c>
      <c r="E19315" s="106">
        <v>6.407230369955208E-2</v>
      </c>
      <c r="F19315" s="107">
        <v>0.43699126082440021</v>
      </c>
      <c r="G19315" s="106">
        <v>0.9984588323953576</v>
      </c>
      <c r="H19315" s="107">
        <v>0.3320125397507443</v>
      </c>
      <c r="I19315" s="121" t="str">
        <f t="shared" si="301"/>
        <v>E</v>
      </c>
    </row>
    <row r="19316" spans="2:9" ht="12.75">
      <c r="B19316" s="102">
        <v>780237487</v>
      </c>
      <c r="C19316" s="106">
        <v>0.93071344189302363</v>
      </c>
      <c r="D19316" s="107">
        <v>0.28893448875849526</v>
      </c>
      <c r="E19316" s="106">
        <v>0.64984167019712125</v>
      </c>
      <c r="F19316" s="107">
        <v>0.51967687996454703</v>
      </c>
      <c r="G19316" s="106">
        <v>0.80682041865304299</v>
      </c>
      <c r="H19316" s="107">
        <v>0.22526720383419185</v>
      </c>
      <c r="I19316" s="121" t="str">
        <f t="shared" si="301"/>
        <v>FH</v>
      </c>
    </row>
    <row r="19317" spans="2:9" ht="12.75">
      <c r="B19317" s="102">
        <v>780270485</v>
      </c>
      <c r="C19317" s="106">
        <v>0.2167815938660933</v>
      </c>
      <c r="D19317" s="107">
        <v>0.39258977717447952</v>
      </c>
      <c r="E19317" s="106">
        <v>0.26387164977870725</v>
      </c>
      <c r="F19317" s="107">
        <v>0.65838299264091216</v>
      </c>
      <c r="G19317" s="106">
        <v>0.53036591091710683</v>
      </c>
      <c r="H19317" s="107">
        <v>0.26253296339323118</v>
      </c>
      <c r="I19317" s="121" t="str">
        <f t="shared" si="301"/>
        <v>C</v>
      </c>
    </row>
    <row r="19318" spans="2:9" ht="12.75">
      <c r="B19318" s="102">
        <v>830056976</v>
      </c>
      <c r="C19318" s="106">
        <v>0.30099356345084893</v>
      </c>
      <c r="D19318" s="107">
        <v>0.88653173135568686</v>
      </c>
      <c r="E19318" s="106">
        <v>0.92640465803463545</v>
      </c>
      <c r="F19318" s="107">
        <v>0.59393541639753544</v>
      </c>
      <c r="G19318" s="106">
        <v>0.98692553053875254</v>
      </c>
      <c r="H19318" s="107">
        <v>0.69752042570077766</v>
      </c>
      <c r="I19318" s="121" t="str">
        <f t="shared" si="301"/>
        <v>E</v>
      </c>
    </row>
    <row r="19319" spans="2:9" ht="12.75">
      <c r="B19319" s="102">
        <v>830058165</v>
      </c>
      <c r="C19319" s="106">
        <v>0.97639843914355517</v>
      </c>
      <c r="D19319" s="107">
        <v>0.17678314220235158</v>
      </c>
      <c r="E19319" s="106">
        <v>0.12748807212350588</v>
      </c>
      <c r="F19319" s="107">
        <v>0.51757629670750216</v>
      </c>
      <c r="G19319" s="106">
        <v>0.79672951870953135</v>
      </c>
      <c r="H19319" s="107">
        <v>0.22810501749705847</v>
      </c>
      <c r="I19319" s="121" t="str">
        <f t="shared" si="301"/>
        <v>FH</v>
      </c>
    </row>
    <row r="19320" spans="2:9" ht="12.75">
      <c r="B19320" s="102">
        <v>830059532</v>
      </c>
      <c r="C19320" s="106">
        <v>0.45669565095960918</v>
      </c>
      <c r="D19320" s="107">
        <v>0.60297185623304639</v>
      </c>
      <c r="E19320" s="106">
        <v>0.33880397185770272</v>
      </c>
      <c r="F19320" s="107">
        <v>0.35482392528755824</v>
      </c>
      <c r="G19320" s="106">
        <v>0.78264644511215664</v>
      </c>
      <c r="H19320" s="107">
        <v>0.30283484674070404</v>
      </c>
      <c r="I19320" s="121" t="str">
        <f t="shared" si="301"/>
        <v>E</v>
      </c>
    </row>
    <row r="19321" spans="2:9" ht="12.75">
      <c r="B19321" s="102">
        <v>830086041</v>
      </c>
      <c r="C19321" s="106">
        <v>0.75240801025033677</v>
      </c>
      <c r="D19321" s="107">
        <v>0.16618120532289882</v>
      </c>
      <c r="E19321" s="106">
        <v>0.3144155917784266</v>
      </c>
      <c r="F19321" s="107">
        <v>0.8020927251178076</v>
      </c>
      <c r="G19321" s="106">
        <v>0.56726608803171641</v>
      </c>
      <c r="H19321" s="107">
        <v>0.60933359481476357</v>
      </c>
      <c r="I19321" s="121" t="str">
        <f t="shared" si="301"/>
        <v>C</v>
      </c>
    </row>
    <row r="19322" spans="2:9" ht="12.75">
      <c r="B19322" s="102">
        <v>830104504</v>
      </c>
      <c r="C19322" s="106">
        <v>0.30572367740280715</v>
      </c>
      <c r="D19322" s="107">
        <v>0.5065631229674743</v>
      </c>
      <c r="E19322" s="106">
        <v>0.17144194610078412</v>
      </c>
      <c r="F19322" s="107">
        <v>0.17722607014443348</v>
      </c>
      <c r="G19322" s="106">
        <v>0.24861888728540404</v>
      </c>
      <c r="H19322" s="107">
        <v>0.83946830976157272</v>
      </c>
      <c r="I19322" s="121" t="str">
        <f t="shared" si="301"/>
        <v>BH</v>
      </c>
    </row>
    <row r="19323" spans="2:9" ht="12.75">
      <c r="B19323" s="102">
        <v>830108514</v>
      </c>
      <c r="C19323" s="106">
        <v>0.81028827651322466</v>
      </c>
      <c r="D19323" s="107">
        <v>0.12136279013837847</v>
      </c>
      <c r="E19323" s="106">
        <v>0.94761255979761172</v>
      </c>
      <c r="F19323" s="107">
        <v>0.6388718899136705</v>
      </c>
      <c r="G19323" s="106">
        <v>0.64537714147382896</v>
      </c>
      <c r="H19323" s="107">
        <v>0.73068656951608246</v>
      </c>
      <c r="I19323" s="121" t="str">
        <f t="shared" si="301"/>
        <v>TH</v>
      </c>
    </row>
    <row r="19324" spans="2:9" ht="12.75">
      <c r="B19324" s="102">
        <v>830118119</v>
      </c>
      <c r="C19324" s="106">
        <v>4.5237894138827173E-2</v>
      </c>
      <c r="D19324" s="107">
        <v>0.68353386676049954</v>
      </c>
      <c r="E19324" s="106">
        <v>0.40203565005643349</v>
      </c>
      <c r="F19324" s="107">
        <v>0.64860912041678853</v>
      </c>
      <c r="G19324" s="106">
        <v>0.25277058832060373</v>
      </c>
      <c r="H19324" s="107">
        <v>0.42365938046345719</v>
      </c>
      <c r="I19324" s="121" t="str">
        <f t="shared" si="301"/>
        <v>DF</v>
      </c>
    </row>
    <row r="19325" spans="2:9" ht="12.75">
      <c r="B19325" s="102">
        <v>830121425</v>
      </c>
      <c r="C19325" s="106">
        <v>0.71013955563422515</v>
      </c>
      <c r="D19325" s="107">
        <v>8.3399053292308789E-2</v>
      </c>
      <c r="E19325" s="106">
        <v>0.6160744924644157</v>
      </c>
      <c r="F19325" s="107">
        <v>0.73690583864962256</v>
      </c>
      <c r="G19325" s="106">
        <v>0.55352879807482225</v>
      </c>
      <c r="H19325" s="107">
        <v>7.1280061216472568E-2</v>
      </c>
      <c r="I19325" s="121" t="str">
        <f t="shared" si="301"/>
        <v>C</v>
      </c>
    </row>
    <row r="19326" spans="2:9" ht="12.75">
      <c r="B19326" s="102">
        <v>830122663</v>
      </c>
      <c r="C19326" s="106">
        <v>0.9589051280932015</v>
      </c>
      <c r="D19326" s="107">
        <v>0.3719833555964458</v>
      </c>
      <c r="E19326" s="106">
        <v>0.50232316103866381</v>
      </c>
      <c r="F19326" s="107">
        <v>0.46985521709509381</v>
      </c>
      <c r="G19326" s="106">
        <v>0.27737379889390912</v>
      </c>
      <c r="H19326" s="107">
        <v>0.42854068148719549</v>
      </c>
      <c r="I19326" s="121" t="str">
        <f t="shared" si="301"/>
        <v>FH</v>
      </c>
    </row>
    <row r="19327" spans="2:9" ht="12.75">
      <c r="B19327" s="102">
        <v>830126665</v>
      </c>
      <c r="C19327" s="106">
        <v>0.85502998381536877</v>
      </c>
      <c r="D19327" s="107">
        <v>0.79742002067492845</v>
      </c>
      <c r="E19327" s="106">
        <v>0.13798789422696611</v>
      </c>
      <c r="F19327" s="107">
        <v>0.40648651220981513</v>
      </c>
      <c r="G19327" s="106">
        <v>0.58117904757334404</v>
      </c>
      <c r="H19327" s="107">
        <v>0.83793493616130377</v>
      </c>
      <c r="I19327" s="121" t="str">
        <f t="shared" si="301"/>
        <v>FH</v>
      </c>
    </row>
    <row r="19328" spans="2:9" ht="12.75">
      <c r="B19328" s="102">
        <v>830134305</v>
      </c>
      <c r="C19328" s="106">
        <v>0.36225927836925398</v>
      </c>
      <c r="D19328" s="107">
        <v>0.85639869695522597</v>
      </c>
      <c r="E19328" s="106">
        <v>0.53183110032155279</v>
      </c>
      <c r="F19328" s="107">
        <v>0.86160235047898182</v>
      </c>
      <c r="G19328" s="106">
        <v>0.96928539482919707</v>
      </c>
      <c r="H19328" s="107">
        <v>0.89609897807238426</v>
      </c>
      <c r="I19328" s="121" t="str">
        <f t="shared" si="301"/>
        <v>E</v>
      </c>
    </row>
    <row r="19329" spans="2:9" ht="12.75">
      <c r="B19329" s="102">
        <v>830141003</v>
      </c>
      <c r="C19329" s="106">
        <v>0.57260852067093904</v>
      </c>
      <c r="D19329" s="107">
        <v>0.2462549780061547</v>
      </c>
      <c r="E19329" s="106">
        <v>0.15161873415546356</v>
      </c>
      <c r="F19329" s="107">
        <v>0.80091245430929003</v>
      </c>
      <c r="G19329" s="106">
        <v>0.77118376451075044</v>
      </c>
      <c r="H19329" s="107">
        <v>0.4943985639969608</v>
      </c>
      <c r="I19329" s="121" t="str">
        <f t="shared" si="301"/>
        <v>C</v>
      </c>
    </row>
    <row r="19330" spans="2:9" ht="12.75">
      <c r="B19330" s="102">
        <v>830157584</v>
      </c>
      <c r="C19330" s="106">
        <v>0.40159399534560647</v>
      </c>
      <c r="D19330" s="107">
        <v>0.45742585261284763</v>
      </c>
      <c r="E19330" s="106">
        <v>4.6051667297394516E-2</v>
      </c>
      <c r="F19330" s="107">
        <v>0.48136067907491675</v>
      </c>
      <c r="G19330" s="106">
        <v>0.79802880666157527</v>
      </c>
      <c r="H19330" s="107">
        <v>0.57089023488561819</v>
      </c>
      <c r="I19330" s="121" t="str">
        <f t="shared" si="301"/>
        <v>E</v>
      </c>
    </row>
    <row r="19331" spans="2:9" ht="12.75">
      <c r="B19331" s="102">
        <v>830170652</v>
      </c>
      <c r="C19331" s="106">
        <v>0.58804536447335831</v>
      </c>
      <c r="D19331" s="107">
        <v>0.88339461235702821</v>
      </c>
      <c r="E19331" s="106">
        <v>0.57352077941132595</v>
      </c>
      <c r="F19331" s="107">
        <v>0.30375600117430679</v>
      </c>
      <c r="G19331" s="106">
        <v>0.48686349422245634</v>
      </c>
      <c r="H19331" s="107">
        <v>0.28585908797115156</v>
      </c>
      <c r="I19331" s="121" t="str">
        <f t="shared" si="301"/>
        <v>DF</v>
      </c>
    </row>
    <row r="19332" spans="2:9" ht="12.75">
      <c r="B19332" s="102">
        <v>830181758</v>
      </c>
      <c r="C19332" s="106">
        <v>0.5237420998990423</v>
      </c>
      <c r="D19332" s="107">
        <v>0.40046609449831916</v>
      </c>
      <c r="E19332" s="106">
        <v>0.59362175389409622</v>
      </c>
      <c r="F19332" s="107">
        <v>0.22081209334901875</v>
      </c>
      <c r="G19332" s="106">
        <v>0.2341179730005436</v>
      </c>
      <c r="H19332" s="107">
        <v>0.14262760870754398</v>
      </c>
      <c r="I19332" s="121" t="str">
        <f t="shared" si="301"/>
        <v>TH</v>
      </c>
    </row>
    <row r="19333" spans="2:9" ht="12.75">
      <c r="B19333" s="102">
        <v>830181948</v>
      </c>
      <c r="C19333" s="106">
        <v>0.58401230758155731</v>
      </c>
      <c r="D19333" s="107">
        <v>0.57311405700819562</v>
      </c>
      <c r="E19333" s="106">
        <v>0.65410052594576662</v>
      </c>
      <c r="F19333" s="107">
        <v>0.93190985211222466</v>
      </c>
      <c r="G19333" s="106">
        <v>0.79261220102709995</v>
      </c>
      <c r="H19333" s="107">
        <v>0.81774773270537993</v>
      </c>
      <c r="I19333" s="121" t="str">
        <f t="shared" ref="I19333:I19396" si="302">INDEX($C$3:$H$3, MATCH(MAX(C19333:H19333), C19333:H19333, 0))</f>
        <v>C</v>
      </c>
    </row>
    <row r="19334" spans="2:9" ht="12.75">
      <c r="B19334" s="102">
        <v>830190949</v>
      </c>
      <c r="C19334" s="106">
        <v>0.12082076563436006</v>
      </c>
      <c r="D19334" s="107">
        <v>0.79153995320767279</v>
      </c>
      <c r="E19334" s="106">
        <v>0.32433954038116219</v>
      </c>
      <c r="F19334" s="107">
        <v>0.95599174208734627</v>
      </c>
      <c r="G19334" s="106">
        <v>0.60926447004169049</v>
      </c>
      <c r="H19334" s="107">
        <v>0.58202825711103334</v>
      </c>
      <c r="I19334" s="121" t="str">
        <f t="shared" si="302"/>
        <v>C</v>
      </c>
    </row>
    <row r="19335" spans="2:9" ht="12.75">
      <c r="B19335" s="102">
        <v>830192408</v>
      </c>
      <c r="C19335" s="106">
        <v>0.86525739960368941</v>
      </c>
      <c r="D19335" s="107">
        <v>0.20898100934054398</v>
      </c>
      <c r="E19335" s="106">
        <v>0.48496283612827473</v>
      </c>
      <c r="F19335" s="107">
        <v>0.95045681480271771</v>
      </c>
      <c r="G19335" s="106">
        <v>0.26185599965324613</v>
      </c>
      <c r="H19335" s="107">
        <v>0.69255674499171072</v>
      </c>
      <c r="I19335" s="121" t="str">
        <f t="shared" si="302"/>
        <v>C</v>
      </c>
    </row>
    <row r="19336" spans="2:9" ht="12.75">
      <c r="B19336" s="102">
        <v>830211721</v>
      </c>
      <c r="C19336" s="106">
        <v>0.54425061465447411</v>
      </c>
      <c r="D19336" s="107">
        <v>0.79709155107413876</v>
      </c>
      <c r="E19336" s="106">
        <v>0.65978114523423104</v>
      </c>
      <c r="F19336" s="107">
        <v>0.64410958854135236</v>
      </c>
      <c r="G19336" s="106">
        <v>0.60148347502385002</v>
      </c>
      <c r="H19336" s="107">
        <v>0.60997723942249471</v>
      </c>
      <c r="I19336" s="121" t="str">
        <f t="shared" si="302"/>
        <v>DF</v>
      </c>
    </row>
    <row r="19337" spans="2:9" ht="12.75">
      <c r="B19337" s="102">
        <v>830295559</v>
      </c>
      <c r="C19337" s="106">
        <v>0.12867997396668329</v>
      </c>
      <c r="D19337" s="107">
        <v>0.89564077958782495</v>
      </c>
      <c r="E19337" s="106">
        <v>0.10134456556367999</v>
      </c>
      <c r="F19337" s="107">
        <v>0.72607391598138671</v>
      </c>
      <c r="G19337" s="106">
        <v>0.64525739222059197</v>
      </c>
      <c r="H19337" s="107">
        <v>0.2589471702420223</v>
      </c>
      <c r="I19337" s="121" t="str">
        <f t="shared" si="302"/>
        <v>DF</v>
      </c>
    </row>
    <row r="19338" spans="2:9" ht="12.75">
      <c r="B19338" s="102">
        <v>830302793</v>
      </c>
      <c r="C19338" s="106">
        <v>0.22438537073862475</v>
      </c>
      <c r="D19338" s="107">
        <v>7.387778137119394E-2</v>
      </c>
      <c r="E19338" s="106">
        <v>0.56445212093072983</v>
      </c>
      <c r="F19338" s="107">
        <v>0.70498047456521107</v>
      </c>
      <c r="G19338" s="106">
        <v>0.33326744987770507</v>
      </c>
      <c r="H19338" s="107">
        <v>0.35876271225076728</v>
      </c>
      <c r="I19338" s="121" t="str">
        <f t="shared" si="302"/>
        <v>C</v>
      </c>
    </row>
    <row r="19339" spans="2:9" ht="12.75">
      <c r="B19339" s="102">
        <v>830306235</v>
      </c>
      <c r="C19339" s="106">
        <v>2.1980187275571161E-2</v>
      </c>
      <c r="D19339" s="107">
        <v>0.63507849375681058</v>
      </c>
      <c r="E19339" s="106">
        <v>7.1617428607773093E-4</v>
      </c>
      <c r="F19339" s="107">
        <v>0.71253124616331331</v>
      </c>
      <c r="G19339" s="106">
        <v>0.47173159756996608</v>
      </c>
      <c r="H19339" s="107">
        <v>8.1859561073971188E-2</v>
      </c>
      <c r="I19339" s="121" t="str">
        <f t="shared" si="302"/>
        <v>C</v>
      </c>
    </row>
    <row r="19340" spans="2:9" ht="12.75">
      <c r="B19340" s="102">
        <v>830311901</v>
      </c>
      <c r="C19340" s="106">
        <v>0.51973401584527212</v>
      </c>
      <c r="D19340" s="107">
        <v>0.38796972087061388</v>
      </c>
      <c r="E19340" s="106">
        <v>0.297512758554765</v>
      </c>
      <c r="F19340" s="107">
        <v>0.57827861516584389</v>
      </c>
      <c r="G19340" s="106">
        <v>0.63929567675619747</v>
      </c>
      <c r="H19340" s="107">
        <v>0.44822214285120587</v>
      </c>
      <c r="I19340" s="121" t="str">
        <f t="shared" si="302"/>
        <v>E</v>
      </c>
    </row>
    <row r="19341" spans="2:9" ht="12.75">
      <c r="B19341" s="102">
        <v>830316539</v>
      </c>
      <c r="C19341" s="106">
        <v>0.84484921217208697</v>
      </c>
      <c r="D19341" s="107">
        <v>4.3124184103867202E-2</v>
      </c>
      <c r="E19341" s="106">
        <v>0.68011986612782671</v>
      </c>
      <c r="F19341" s="107">
        <v>0.68911031472380313</v>
      </c>
      <c r="G19341" s="106">
        <v>0.24103223889918324</v>
      </c>
      <c r="H19341" s="107">
        <v>0.98731645149327374</v>
      </c>
      <c r="I19341" s="121" t="str">
        <f t="shared" si="302"/>
        <v>BH</v>
      </c>
    </row>
    <row r="19342" spans="2:9" ht="12.75">
      <c r="B19342" s="102">
        <v>830324855</v>
      </c>
      <c r="C19342" s="106">
        <v>9.6644048949309891E-2</v>
      </c>
      <c r="D19342" s="107">
        <v>3.4737616823346418E-2</v>
      </c>
      <c r="E19342" s="106">
        <v>0.30251302080610087</v>
      </c>
      <c r="F19342" s="107">
        <v>0.81259307654097945</v>
      </c>
      <c r="G19342" s="106">
        <v>0.9922886714016077</v>
      </c>
      <c r="H19342" s="107">
        <v>9.6347259023093823E-2</v>
      </c>
      <c r="I19342" s="121" t="str">
        <f t="shared" si="302"/>
        <v>E</v>
      </c>
    </row>
    <row r="19343" spans="2:9" ht="12.75">
      <c r="B19343" s="102">
        <v>830340504</v>
      </c>
      <c r="C19343" s="106">
        <v>0.1710338457945757</v>
      </c>
      <c r="D19343" s="107">
        <v>0.66171434839035626</v>
      </c>
      <c r="E19343" s="106">
        <v>0.78715820359076183</v>
      </c>
      <c r="F19343" s="107">
        <v>0.88592074327234482</v>
      </c>
      <c r="G19343" s="106">
        <v>3.6002315534971796E-2</v>
      </c>
      <c r="H19343" s="107">
        <v>0.64426328493167251</v>
      </c>
      <c r="I19343" s="121" t="str">
        <f t="shared" si="302"/>
        <v>C</v>
      </c>
    </row>
    <row r="19344" spans="2:9" ht="12.75">
      <c r="B19344" s="102">
        <v>830357911</v>
      </c>
      <c r="C19344" s="106">
        <v>0.60867363868181101</v>
      </c>
      <c r="D19344" s="107">
        <v>0.39194386014720006</v>
      </c>
      <c r="E19344" s="106">
        <v>3.7258796659811688E-2</v>
      </c>
      <c r="F19344" s="107">
        <v>0.26200599487857801</v>
      </c>
      <c r="G19344" s="106">
        <v>0.82890024100967996</v>
      </c>
      <c r="H19344" s="107">
        <v>0.17265605147056906</v>
      </c>
      <c r="I19344" s="121" t="str">
        <f t="shared" si="302"/>
        <v>E</v>
      </c>
    </row>
    <row r="19345" spans="2:9" ht="12.75">
      <c r="B19345" s="102">
        <v>830377786</v>
      </c>
      <c r="C19345" s="106">
        <v>0.65817924870340505</v>
      </c>
      <c r="D19345" s="107">
        <v>0.95844807008845412</v>
      </c>
      <c r="E19345" s="106">
        <v>0.37880755658391818</v>
      </c>
      <c r="F19345" s="107">
        <v>0.60197885724259992</v>
      </c>
      <c r="G19345" s="106">
        <v>0.24131076117525785</v>
      </c>
      <c r="H19345" s="107">
        <v>5.9651256223234306E-3</v>
      </c>
      <c r="I19345" s="121" t="str">
        <f t="shared" si="302"/>
        <v>DF</v>
      </c>
    </row>
    <row r="19346" spans="2:9" ht="12.75">
      <c r="B19346" s="102">
        <v>830393998</v>
      </c>
      <c r="C19346" s="106">
        <v>0.95150819833857936</v>
      </c>
      <c r="D19346" s="107">
        <v>0.44457312186395082</v>
      </c>
      <c r="E19346" s="106">
        <v>5.3585576179618677E-2</v>
      </c>
      <c r="F19346" s="107">
        <v>0.9659816530995935</v>
      </c>
      <c r="G19346" s="106">
        <v>0.56223470957314525</v>
      </c>
      <c r="H19346" s="107">
        <v>0.55687291699816743</v>
      </c>
      <c r="I19346" s="121" t="str">
        <f t="shared" si="302"/>
        <v>C</v>
      </c>
    </row>
    <row r="19347" spans="2:9" ht="12.75">
      <c r="B19347" s="102">
        <v>830424324</v>
      </c>
      <c r="C19347" s="106">
        <v>0.41349261264966941</v>
      </c>
      <c r="D19347" s="107">
        <v>0.37835043977556904</v>
      </c>
      <c r="E19347" s="106">
        <v>0.80800733261262025</v>
      </c>
      <c r="F19347" s="107">
        <v>0.20498500725995328</v>
      </c>
      <c r="G19347" s="106">
        <v>0.31485940516103672</v>
      </c>
      <c r="H19347" s="107">
        <v>0.37593561471202452</v>
      </c>
      <c r="I19347" s="121" t="str">
        <f t="shared" si="302"/>
        <v>TH</v>
      </c>
    </row>
    <row r="19348" spans="2:9" ht="12.75">
      <c r="B19348" s="102">
        <v>840115384</v>
      </c>
      <c r="C19348" s="106">
        <v>0.15549608045377639</v>
      </c>
      <c r="D19348" s="107">
        <v>0.5484707589688107</v>
      </c>
      <c r="E19348" s="106">
        <v>0.24531897500861977</v>
      </c>
      <c r="F19348" s="107">
        <v>8.8063029594909858E-2</v>
      </c>
      <c r="G19348" s="106">
        <v>0.80666196546775248</v>
      </c>
      <c r="H19348" s="107">
        <v>0.1706676527767923</v>
      </c>
      <c r="I19348" s="121" t="str">
        <f t="shared" si="302"/>
        <v>E</v>
      </c>
    </row>
    <row r="19349" spans="2:9" ht="12.75">
      <c r="B19349" s="102">
        <v>840129533</v>
      </c>
      <c r="C19349" s="106">
        <v>0.46523683190645038</v>
      </c>
      <c r="D19349" s="107">
        <v>0.45746799938551419</v>
      </c>
      <c r="E19349" s="106">
        <v>0.35864847746791217</v>
      </c>
      <c r="F19349" s="107">
        <v>0.26083634135449163</v>
      </c>
      <c r="G19349" s="106">
        <v>0.94782465909990798</v>
      </c>
      <c r="H19349" s="107">
        <v>0.11013728489924768</v>
      </c>
      <c r="I19349" s="121" t="str">
        <f t="shared" si="302"/>
        <v>E</v>
      </c>
    </row>
    <row r="19350" spans="2:9" ht="12.75">
      <c r="B19350" s="102">
        <v>840238749</v>
      </c>
      <c r="C19350" s="106">
        <v>0.81029538024636194</v>
      </c>
      <c r="D19350" s="107">
        <v>0.20330754054425237</v>
      </c>
      <c r="E19350" s="106">
        <v>0.54938770290766659</v>
      </c>
      <c r="F19350" s="107">
        <v>0.38180839693107793</v>
      </c>
      <c r="G19350" s="106">
        <v>7.1703563279346572E-2</v>
      </c>
      <c r="H19350" s="107">
        <v>0.19932758998952349</v>
      </c>
      <c r="I19350" s="121" t="str">
        <f t="shared" si="302"/>
        <v>FH</v>
      </c>
    </row>
    <row r="19351" spans="2:9" ht="12.75">
      <c r="B19351" s="102">
        <v>840264676</v>
      </c>
      <c r="C19351" s="106">
        <v>0.23152121826330285</v>
      </c>
      <c r="D19351" s="107">
        <v>0.39611900443994497</v>
      </c>
      <c r="E19351" s="106">
        <v>0.36282048577537118</v>
      </c>
      <c r="F19351" s="107">
        <v>0.72015823625975739</v>
      </c>
      <c r="G19351" s="106">
        <v>0.82617531691447166</v>
      </c>
      <c r="H19351" s="107">
        <v>0.24881628941964173</v>
      </c>
      <c r="I19351" s="121" t="str">
        <f t="shared" si="302"/>
        <v>E</v>
      </c>
    </row>
    <row r="19352" spans="2:9" ht="12.75">
      <c r="B19352" s="102">
        <v>840335701</v>
      </c>
      <c r="C19352" s="106">
        <v>0.93434928622178148</v>
      </c>
      <c r="D19352" s="107">
        <v>0.79999422529827346</v>
      </c>
      <c r="E19352" s="106">
        <v>0.26298498961171735</v>
      </c>
      <c r="F19352" s="107">
        <v>0.40304914720351093</v>
      </c>
      <c r="G19352" s="106">
        <v>0.27045505303329787</v>
      </c>
      <c r="H19352" s="107">
        <v>0.11846516335234814</v>
      </c>
      <c r="I19352" s="121" t="str">
        <f t="shared" si="302"/>
        <v>FH</v>
      </c>
    </row>
    <row r="19353" spans="2:9" ht="12.75">
      <c r="B19353" s="102">
        <v>840359799</v>
      </c>
      <c r="C19353" s="106">
        <v>0.97820544893647132</v>
      </c>
      <c r="D19353" s="107">
        <v>0.27041748304162816</v>
      </c>
      <c r="E19353" s="106">
        <v>0.80573011853051679</v>
      </c>
      <c r="F19353" s="107">
        <v>0.90015607179268198</v>
      </c>
      <c r="G19353" s="106">
        <v>0.98104368550878918</v>
      </c>
      <c r="H19353" s="107">
        <v>0.70920772040149105</v>
      </c>
      <c r="I19353" s="121" t="str">
        <f t="shared" si="302"/>
        <v>E</v>
      </c>
    </row>
    <row r="19354" spans="2:9" ht="12.75">
      <c r="B19354" s="102">
        <v>840395679</v>
      </c>
      <c r="C19354" s="106">
        <v>0.53482420719146062</v>
      </c>
      <c r="D19354" s="107">
        <v>1.333950532314887E-3</v>
      </c>
      <c r="E19354" s="106">
        <v>0.6551750077570726</v>
      </c>
      <c r="F19354" s="107">
        <v>0.94357646345049484</v>
      </c>
      <c r="G19354" s="106">
        <v>0.68925067492874792</v>
      </c>
      <c r="H19354" s="107">
        <v>0.85203388324920959</v>
      </c>
      <c r="I19354" s="121" t="str">
        <f t="shared" si="302"/>
        <v>C</v>
      </c>
    </row>
    <row r="19355" spans="2:9" ht="12.75">
      <c r="B19355" s="102">
        <v>840405300</v>
      </c>
      <c r="C19355" s="106">
        <v>0.23764600667924052</v>
      </c>
      <c r="D19355" s="107">
        <v>0.1679670008853047</v>
      </c>
      <c r="E19355" s="106">
        <v>0.26688866492196128</v>
      </c>
      <c r="F19355" s="107">
        <v>0.99816552973562711</v>
      </c>
      <c r="G19355" s="106">
        <v>0.24897846036692428</v>
      </c>
      <c r="H19355" s="107">
        <v>0.44256465206357998</v>
      </c>
      <c r="I19355" s="121" t="str">
        <f t="shared" si="302"/>
        <v>C</v>
      </c>
    </row>
    <row r="19356" spans="2:9" ht="12.75">
      <c r="B19356" s="102">
        <v>840409390</v>
      </c>
      <c r="C19356" s="106">
        <v>0.57457183313662163</v>
      </c>
      <c r="D19356" s="107">
        <v>0.89286288303694139</v>
      </c>
      <c r="E19356" s="106">
        <v>0.57709201879647765</v>
      </c>
      <c r="F19356" s="107">
        <v>0.33544823241769262</v>
      </c>
      <c r="G19356" s="106">
        <v>0.84558392762330414</v>
      </c>
      <c r="H19356" s="107">
        <v>0.20566714377890705</v>
      </c>
      <c r="I19356" s="121" t="str">
        <f t="shared" si="302"/>
        <v>DF</v>
      </c>
    </row>
    <row r="19357" spans="2:9" ht="12.75">
      <c r="B19357" s="102">
        <v>860085804</v>
      </c>
      <c r="C19357" s="106">
        <v>0.48912590670532463</v>
      </c>
      <c r="D19357" s="107">
        <v>0.94064356601390942</v>
      </c>
      <c r="E19357" s="106">
        <v>0.90388550062294115</v>
      </c>
      <c r="F19357" s="107">
        <v>0.13915191421356621</v>
      </c>
      <c r="G19357" s="106">
        <v>0.20590542605553885</v>
      </c>
      <c r="H19357" s="107">
        <v>0.7948342896179359</v>
      </c>
      <c r="I19357" s="121" t="str">
        <f t="shared" si="302"/>
        <v>DF</v>
      </c>
    </row>
    <row r="19358" spans="2:9" ht="12.75">
      <c r="B19358" s="102">
        <v>860099804</v>
      </c>
      <c r="C19358" s="106">
        <v>0.88177234236176849</v>
      </c>
      <c r="D19358" s="107">
        <v>0.16663840153105536</v>
      </c>
      <c r="E19358" s="106">
        <v>0.7683679667602048</v>
      </c>
      <c r="F19358" s="107">
        <v>0.58076801849547799</v>
      </c>
      <c r="G19358" s="106">
        <v>0.66246873317967658</v>
      </c>
      <c r="H19358" s="107">
        <v>0.33776109868992066</v>
      </c>
      <c r="I19358" s="121" t="str">
        <f t="shared" si="302"/>
        <v>FH</v>
      </c>
    </row>
    <row r="19359" spans="2:9" ht="12.75">
      <c r="B19359" s="102">
        <v>860107248</v>
      </c>
      <c r="C19359" s="106">
        <v>0.40277872530509651</v>
      </c>
      <c r="D19359" s="107">
        <v>0.19761371292640906</v>
      </c>
      <c r="E19359" s="106">
        <v>0.84260208108572621</v>
      </c>
      <c r="F19359" s="107">
        <v>0.96689168411695015</v>
      </c>
      <c r="G19359" s="106">
        <v>0.77609296148972451</v>
      </c>
      <c r="H19359" s="107">
        <v>0.73573149596579412</v>
      </c>
      <c r="I19359" s="121" t="str">
        <f t="shared" si="302"/>
        <v>C</v>
      </c>
    </row>
    <row r="19360" spans="2:9" ht="12.75">
      <c r="B19360" s="102">
        <v>860110975</v>
      </c>
      <c r="C19360" s="106">
        <v>0.3027698407288455</v>
      </c>
      <c r="D19360" s="107">
        <v>0.88134940036474152</v>
      </c>
      <c r="E19360" s="106">
        <v>0.33599903192161684</v>
      </c>
      <c r="F19360" s="107">
        <v>4.8823224151443245E-2</v>
      </c>
      <c r="G19360" s="106">
        <v>6.6890900972573775E-3</v>
      </c>
      <c r="H19360" s="107">
        <v>0.58625277614916627</v>
      </c>
      <c r="I19360" s="121" t="str">
        <f t="shared" si="302"/>
        <v>DF</v>
      </c>
    </row>
    <row r="19361" spans="2:9" ht="12.75">
      <c r="B19361" s="102">
        <v>860111486</v>
      </c>
      <c r="C19361" s="106">
        <v>0.50314063632696371</v>
      </c>
      <c r="D19361" s="107">
        <v>0.27670315400060908</v>
      </c>
      <c r="E19361" s="106">
        <v>0.95020070338847962</v>
      </c>
      <c r="F19361" s="107">
        <v>0.81896035290927593</v>
      </c>
      <c r="G19361" s="106">
        <v>0.18063160170362202</v>
      </c>
      <c r="H19361" s="107">
        <v>0.30184155838562643</v>
      </c>
      <c r="I19361" s="121" t="str">
        <f t="shared" si="302"/>
        <v>TH</v>
      </c>
    </row>
    <row r="19362" spans="2:9" ht="12.75">
      <c r="B19362" s="102">
        <v>860122889</v>
      </c>
      <c r="C19362" s="106">
        <v>0.34631814151379059</v>
      </c>
      <c r="D19362" s="107">
        <v>6.6985891083878091E-2</v>
      </c>
      <c r="E19362" s="106">
        <v>0.84467269159923375</v>
      </c>
      <c r="F19362" s="107">
        <v>0.77684567642705282</v>
      </c>
      <c r="G19362" s="106">
        <v>0.33000359502174104</v>
      </c>
      <c r="H19362" s="107">
        <v>0.87895329027881131</v>
      </c>
      <c r="I19362" s="121" t="str">
        <f t="shared" si="302"/>
        <v>BH</v>
      </c>
    </row>
    <row r="19363" spans="2:9" ht="12.75">
      <c r="B19363" s="102">
        <v>860134019</v>
      </c>
      <c r="C19363" s="106">
        <v>0.36497391631770948</v>
      </c>
      <c r="D19363" s="107">
        <v>0.38466066827542367</v>
      </c>
      <c r="E19363" s="106">
        <v>0.38789028825123495</v>
      </c>
      <c r="F19363" s="107">
        <v>0.10335044595323506</v>
      </c>
      <c r="G19363" s="106">
        <v>0.65067345123979892</v>
      </c>
      <c r="H19363" s="107">
        <v>0.94872684940056118</v>
      </c>
      <c r="I19363" s="121" t="str">
        <f t="shared" si="302"/>
        <v>BH</v>
      </c>
    </row>
    <row r="19364" spans="2:9" ht="12.75">
      <c r="B19364" s="102">
        <v>860185184</v>
      </c>
      <c r="C19364" s="106">
        <v>0.7941881922991092</v>
      </c>
      <c r="D19364" s="107">
        <v>0.39509984337733606</v>
      </c>
      <c r="E19364" s="106">
        <v>0.52410350895002811</v>
      </c>
      <c r="F19364" s="107">
        <v>0.72285106449916037</v>
      </c>
      <c r="G19364" s="106">
        <v>0.98350393213005027</v>
      </c>
      <c r="H19364" s="107">
        <v>0.40831154397890845</v>
      </c>
      <c r="I19364" s="121" t="str">
        <f t="shared" si="302"/>
        <v>E</v>
      </c>
    </row>
    <row r="19365" spans="2:9" ht="12.75">
      <c r="B19365" s="102">
        <v>860198706</v>
      </c>
      <c r="C19365" s="106">
        <v>0.45775145994120336</v>
      </c>
      <c r="D19365" s="107">
        <v>0.96637360082492219</v>
      </c>
      <c r="E19365" s="106">
        <v>0.15312102112750936</v>
      </c>
      <c r="F19365" s="107">
        <v>0.87570014188757983</v>
      </c>
      <c r="G19365" s="106">
        <v>0.34955273514464391</v>
      </c>
      <c r="H19365" s="107">
        <v>0.20327477044018338</v>
      </c>
      <c r="I19365" s="121" t="str">
        <f t="shared" si="302"/>
        <v>DF</v>
      </c>
    </row>
    <row r="19366" spans="2:9" ht="12.75">
      <c r="B19366" s="102">
        <v>860205412</v>
      </c>
      <c r="C19366" s="106">
        <v>7.1350603179706429E-2</v>
      </c>
      <c r="D19366" s="107">
        <v>1.4921480062053405E-3</v>
      </c>
      <c r="E19366" s="106">
        <v>0.44535783010894825</v>
      </c>
      <c r="F19366" s="107">
        <v>0.70160454122431037</v>
      </c>
      <c r="G19366" s="106">
        <v>0.46807641838314495</v>
      </c>
      <c r="H19366" s="107">
        <v>9.272922430146413E-2</v>
      </c>
      <c r="I19366" s="121" t="str">
        <f t="shared" si="302"/>
        <v>C</v>
      </c>
    </row>
    <row r="19367" spans="2:9" ht="12.75">
      <c r="B19367" s="102">
        <v>860227293</v>
      </c>
      <c r="C19367" s="106">
        <v>0.95889033503044407</v>
      </c>
      <c r="D19367" s="107">
        <v>1.888061511548722E-2</v>
      </c>
      <c r="E19367" s="106">
        <v>6.079727391045564E-2</v>
      </c>
      <c r="F19367" s="107">
        <v>0.27224474559962952</v>
      </c>
      <c r="G19367" s="106">
        <v>0.78362028035856301</v>
      </c>
      <c r="H19367" s="107">
        <v>0.3871447737675453</v>
      </c>
      <c r="I19367" s="121" t="str">
        <f t="shared" si="302"/>
        <v>FH</v>
      </c>
    </row>
    <row r="19368" spans="2:9" ht="12.75">
      <c r="B19368" s="102">
        <v>860252092</v>
      </c>
      <c r="C19368" s="106">
        <v>0.22526818289465478</v>
      </c>
      <c r="D19368" s="107">
        <v>0.26951618349937156</v>
      </c>
      <c r="E19368" s="106">
        <v>0.92353292739585058</v>
      </c>
      <c r="F19368" s="107">
        <v>0.87054073040726987</v>
      </c>
      <c r="G19368" s="106">
        <v>0.74140004816782401</v>
      </c>
      <c r="H19368" s="107">
        <v>0.39121622455555016</v>
      </c>
      <c r="I19368" s="121" t="str">
        <f t="shared" si="302"/>
        <v>TH</v>
      </c>
    </row>
    <row r="19369" spans="2:9" ht="12.75">
      <c r="B19369" s="102">
        <v>860262271</v>
      </c>
      <c r="C19369" s="106">
        <v>0.17528581250712727</v>
      </c>
      <c r="D19369" s="107">
        <v>0.17039782255066349</v>
      </c>
      <c r="E19369" s="106">
        <v>0.33352006841183379</v>
      </c>
      <c r="F19369" s="107">
        <v>0.65246016981701427</v>
      </c>
      <c r="G19369" s="106">
        <v>2.0519898666877978E-2</v>
      </c>
      <c r="H19369" s="107">
        <v>0.13508086901552208</v>
      </c>
      <c r="I19369" s="121" t="str">
        <f t="shared" si="302"/>
        <v>C</v>
      </c>
    </row>
    <row r="19370" spans="2:9" ht="12.75">
      <c r="B19370" s="102">
        <v>860275968</v>
      </c>
      <c r="C19370" s="106">
        <v>0.10016340462541606</v>
      </c>
      <c r="D19370" s="107">
        <v>0.2654496023113202</v>
      </c>
      <c r="E19370" s="106">
        <v>3.1158468427658903E-3</v>
      </c>
      <c r="F19370" s="107">
        <v>0.78510758939183534</v>
      </c>
      <c r="G19370" s="106">
        <v>0.87471575221392461</v>
      </c>
      <c r="H19370" s="107">
        <v>0.70415010242780918</v>
      </c>
      <c r="I19370" s="121" t="str">
        <f t="shared" si="302"/>
        <v>E</v>
      </c>
    </row>
    <row r="19371" spans="2:9" ht="12.75">
      <c r="B19371" s="102">
        <v>860296007</v>
      </c>
      <c r="C19371" s="106">
        <v>0.59432726833553273</v>
      </c>
      <c r="D19371" s="107">
        <v>4.939961915254254E-2</v>
      </c>
      <c r="E19371" s="106">
        <v>0.6170514360085777</v>
      </c>
      <c r="F19371" s="107">
        <v>0.67399711649551031</v>
      </c>
      <c r="G19371" s="106">
        <v>0.51927956508563078</v>
      </c>
      <c r="H19371" s="107">
        <v>0.73033350237231875</v>
      </c>
      <c r="I19371" s="121" t="str">
        <f t="shared" si="302"/>
        <v>BH</v>
      </c>
    </row>
    <row r="19372" spans="2:9" ht="12.75">
      <c r="B19372" s="102">
        <v>860300965</v>
      </c>
      <c r="C19372" s="106">
        <v>0.36221842022942496</v>
      </c>
      <c r="D19372" s="107">
        <v>0.40049505335200575</v>
      </c>
      <c r="E19372" s="106">
        <v>0.92389155722266914</v>
      </c>
      <c r="F19372" s="107">
        <v>5.2973556777264896E-2</v>
      </c>
      <c r="G19372" s="106">
        <v>0.87467616218711819</v>
      </c>
      <c r="H19372" s="107">
        <v>0.41603955449238406</v>
      </c>
      <c r="I19372" s="121" t="str">
        <f t="shared" si="302"/>
        <v>TH</v>
      </c>
    </row>
    <row r="19373" spans="2:9" ht="12.75">
      <c r="B19373" s="102">
        <v>860319009</v>
      </c>
      <c r="C19373" s="106">
        <v>1.8330509878489609E-2</v>
      </c>
      <c r="D19373" s="107">
        <v>0.48611959021206896</v>
      </c>
      <c r="E19373" s="106">
        <v>7.8734330183399814E-2</v>
      </c>
      <c r="F19373" s="107">
        <v>1.5012030447970393E-2</v>
      </c>
      <c r="G19373" s="106">
        <v>2.7227397721029112E-2</v>
      </c>
      <c r="H19373" s="107">
        <v>0.7212469646515256</v>
      </c>
      <c r="I19373" s="121" t="str">
        <f t="shared" si="302"/>
        <v>BH</v>
      </c>
    </row>
    <row r="19374" spans="2:9" ht="12.75">
      <c r="B19374" s="102">
        <v>860321481</v>
      </c>
      <c r="C19374" s="106">
        <v>0.45626362804827036</v>
      </c>
      <c r="D19374" s="107">
        <v>4.8815484853775182E-2</v>
      </c>
      <c r="E19374" s="106">
        <v>0.6156758062685892</v>
      </c>
      <c r="F19374" s="107">
        <v>0.41492666878825535</v>
      </c>
      <c r="G19374" s="106">
        <v>0.22853236090665541</v>
      </c>
      <c r="H19374" s="107">
        <v>0.29219558685009384</v>
      </c>
      <c r="I19374" s="121" t="str">
        <f t="shared" si="302"/>
        <v>TH</v>
      </c>
    </row>
    <row r="19375" spans="2:9" ht="12.75">
      <c r="B19375" s="102">
        <v>860321862</v>
      </c>
      <c r="C19375" s="106">
        <v>0.32724510992941092</v>
      </c>
      <c r="D19375" s="107">
        <v>3.2873776747990746E-2</v>
      </c>
      <c r="E19375" s="106">
        <v>0.85959735300687901</v>
      </c>
      <c r="F19375" s="107">
        <v>0.16237082124971014</v>
      </c>
      <c r="G19375" s="106">
        <v>0.90287115376743565</v>
      </c>
      <c r="H19375" s="107">
        <v>0.85435997252391838</v>
      </c>
      <c r="I19375" s="121" t="str">
        <f t="shared" si="302"/>
        <v>E</v>
      </c>
    </row>
    <row r="19376" spans="2:9" ht="12.75">
      <c r="B19376" s="102">
        <v>860346323</v>
      </c>
      <c r="C19376" s="106">
        <v>0.18708501833949098</v>
      </c>
      <c r="D19376" s="107">
        <v>0.69320852139501543</v>
      </c>
      <c r="E19376" s="106">
        <v>0.92640392796809667</v>
      </c>
      <c r="F19376" s="107">
        <v>0.39796717297646489</v>
      </c>
      <c r="G19376" s="106">
        <v>0.62402497853692718</v>
      </c>
      <c r="H19376" s="107">
        <v>0.47067179668922865</v>
      </c>
      <c r="I19376" s="121" t="str">
        <f t="shared" si="302"/>
        <v>TH</v>
      </c>
    </row>
    <row r="19377" spans="2:9" ht="12.75">
      <c r="B19377" s="102">
        <v>870084640</v>
      </c>
      <c r="C19377" s="106">
        <v>0.61653766555459932</v>
      </c>
      <c r="D19377" s="107">
        <v>0.40698132391843056</v>
      </c>
      <c r="E19377" s="106">
        <v>0.55001968011561875</v>
      </c>
      <c r="F19377" s="107">
        <v>0.23615537586655222</v>
      </c>
      <c r="G19377" s="106">
        <v>1.9436993245118162E-2</v>
      </c>
      <c r="H19377" s="107">
        <v>0.70475909811731574</v>
      </c>
      <c r="I19377" s="121" t="str">
        <f t="shared" si="302"/>
        <v>BH</v>
      </c>
    </row>
    <row r="19378" spans="2:9" ht="12.75">
      <c r="B19378" s="102">
        <v>870094350</v>
      </c>
      <c r="C19378" s="106">
        <v>0.83834506966596822</v>
      </c>
      <c r="D19378" s="107">
        <v>0.39670334230644411</v>
      </c>
      <c r="E19378" s="106">
        <v>0.47779412899995855</v>
      </c>
      <c r="F19378" s="107">
        <v>1.4264561863591929E-2</v>
      </c>
      <c r="G19378" s="106">
        <v>0.93677778685415802</v>
      </c>
      <c r="H19378" s="107">
        <v>0.51428778240872486</v>
      </c>
      <c r="I19378" s="121" t="str">
        <f t="shared" si="302"/>
        <v>E</v>
      </c>
    </row>
    <row r="19379" spans="2:9" ht="12.75">
      <c r="B19379" s="102">
        <v>870105529</v>
      </c>
      <c r="C19379" s="106">
        <v>0.60441775114802199</v>
      </c>
      <c r="D19379" s="107">
        <v>0.57656178432552352</v>
      </c>
      <c r="E19379" s="106">
        <v>0.59019233765486145</v>
      </c>
      <c r="F19379" s="107">
        <v>0.55210676151247462</v>
      </c>
      <c r="G19379" s="106">
        <v>0.95406907435488453</v>
      </c>
      <c r="H19379" s="107">
        <v>0.61651911125392922</v>
      </c>
      <c r="I19379" s="121" t="str">
        <f t="shared" si="302"/>
        <v>E</v>
      </c>
    </row>
    <row r="19380" spans="2:9" ht="12.75">
      <c r="B19380" s="102">
        <v>870105719</v>
      </c>
      <c r="C19380" s="106">
        <v>0.88502060180517761</v>
      </c>
      <c r="D19380" s="107">
        <v>0.84409360365463959</v>
      </c>
      <c r="E19380" s="106">
        <v>0.51562516208484022</v>
      </c>
      <c r="F19380" s="107">
        <v>4.1009428434566786E-2</v>
      </c>
      <c r="G19380" s="106">
        <v>0.90639994133583457</v>
      </c>
      <c r="H19380" s="107">
        <v>9.3778597767180116E-4</v>
      </c>
      <c r="I19380" s="121" t="str">
        <f t="shared" si="302"/>
        <v>E</v>
      </c>
    </row>
    <row r="19381" spans="2:9" ht="12.75">
      <c r="B19381" s="102">
        <v>870107343</v>
      </c>
      <c r="C19381" s="106">
        <v>0.7582581449508814</v>
      </c>
      <c r="D19381" s="107">
        <v>0.99557885381936417</v>
      </c>
      <c r="E19381" s="106">
        <v>8.3891931465641889E-2</v>
      </c>
      <c r="F19381" s="107">
        <v>0.3830581139939131</v>
      </c>
      <c r="G19381" s="106">
        <v>0.64945814338666463</v>
      </c>
      <c r="H19381" s="107">
        <v>0.95619191410313231</v>
      </c>
      <c r="I19381" s="121" t="str">
        <f t="shared" si="302"/>
        <v>DF</v>
      </c>
    </row>
    <row r="19382" spans="2:9" ht="12.75">
      <c r="B19382" s="102">
        <v>870107822</v>
      </c>
      <c r="C19382" s="106">
        <v>0.29498895639830813</v>
      </c>
      <c r="D19382" s="107">
        <v>0.65837326437814636</v>
      </c>
      <c r="E19382" s="106">
        <v>0.2460866687234029</v>
      </c>
      <c r="F19382" s="107">
        <v>0.30059984866004386</v>
      </c>
      <c r="G19382" s="106">
        <v>0.1934564344994516</v>
      </c>
      <c r="H19382" s="107">
        <v>0.86522955367838872</v>
      </c>
      <c r="I19382" s="121" t="str">
        <f t="shared" si="302"/>
        <v>BH</v>
      </c>
    </row>
    <row r="19383" spans="2:9" ht="12.75">
      <c r="B19383" s="102">
        <v>870130344</v>
      </c>
      <c r="C19383" s="106">
        <v>0.54903770686582298</v>
      </c>
      <c r="D19383" s="107">
        <v>8.0742908117146017E-2</v>
      </c>
      <c r="E19383" s="106">
        <v>0.89195560752091918</v>
      </c>
      <c r="F19383" s="107">
        <v>0.19597012401427882</v>
      </c>
      <c r="G19383" s="106">
        <v>0.91135764986576362</v>
      </c>
      <c r="H19383" s="107">
        <v>0.47048290160316508</v>
      </c>
      <c r="I19383" s="121" t="str">
        <f t="shared" si="302"/>
        <v>E</v>
      </c>
    </row>
    <row r="19384" spans="2:9" ht="12.75">
      <c r="B19384" s="102">
        <v>870133934</v>
      </c>
      <c r="C19384" s="106">
        <v>0.15927574619980511</v>
      </c>
      <c r="D19384" s="107">
        <v>0.781284563471492</v>
      </c>
      <c r="E19384" s="106">
        <v>0.85799495487943389</v>
      </c>
      <c r="F19384" s="107">
        <v>0.96054955420881694</v>
      </c>
      <c r="G19384" s="106">
        <v>0.98501448547243164</v>
      </c>
      <c r="H19384" s="107">
        <v>0.71539372492055375</v>
      </c>
      <c r="I19384" s="121" t="str">
        <f t="shared" si="302"/>
        <v>E</v>
      </c>
    </row>
    <row r="19385" spans="2:9" ht="12.75">
      <c r="B19385" s="102">
        <v>870156043</v>
      </c>
      <c r="C19385" s="106">
        <v>0.93878707255076632</v>
      </c>
      <c r="D19385" s="107">
        <v>0.39978982115157624</v>
      </c>
      <c r="E19385" s="106">
        <v>1.4638506906113236E-2</v>
      </c>
      <c r="F19385" s="107">
        <v>0.77901347403552901</v>
      </c>
      <c r="G19385" s="106">
        <v>0.25889643110344984</v>
      </c>
      <c r="H19385" s="107">
        <v>0.94009323499074071</v>
      </c>
      <c r="I19385" s="121" t="str">
        <f t="shared" si="302"/>
        <v>BH</v>
      </c>
    </row>
    <row r="19386" spans="2:9" ht="12.75">
      <c r="B19386" s="102">
        <v>870157437</v>
      </c>
      <c r="C19386" s="106">
        <v>0.4167001443651257</v>
      </c>
      <c r="D19386" s="107">
        <v>0.96018387316463905</v>
      </c>
      <c r="E19386" s="106">
        <v>0.93193333143022983</v>
      </c>
      <c r="F19386" s="107">
        <v>0.4703151434280981</v>
      </c>
      <c r="G19386" s="106">
        <v>0.72711671777170217</v>
      </c>
      <c r="H19386" s="107">
        <v>0.27490270124193228</v>
      </c>
      <c r="I19386" s="121" t="str">
        <f t="shared" si="302"/>
        <v>DF</v>
      </c>
    </row>
    <row r="19387" spans="2:9" ht="12.75">
      <c r="B19387" s="102">
        <v>870171116</v>
      </c>
      <c r="C19387" s="106">
        <v>0.52943189904251664</v>
      </c>
      <c r="D19387" s="107">
        <v>0.67619200726378126</v>
      </c>
      <c r="E19387" s="106">
        <v>0.43604141881445857</v>
      </c>
      <c r="F19387" s="107">
        <v>0.96799477630780983</v>
      </c>
      <c r="G19387" s="106">
        <v>9.1296638393112417E-2</v>
      </c>
      <c r="H19387" s="107">
        <v>0.92183003609188052</v>
      </c>
      <c r="I19387" s="121" t="str">
        <f t="shared" si="302"/>
        <v>C</v>
      </c>
    </row>
    <row r="19388" spans="2:9" ht="12.75">
      <c r="B19388" s="102">
        <v>870182392</v>
      </c>
      <c r="C19388" s="106">
        <v>0.75023960023864689</v>
      </c>
      <c r="D19388" s="107">
        <v>0.49882087901565964</v>
      </c>
      <c r="E19388" s="106">
        <v>0.1987787517352313</v>
      </c>
      <c r="F19388" s="107">
        <v>0.169944451462265</v>
      </c>
      <c r="G19388" s="106">
        <v>0.49368427408129634</v>
      </c>
      <c r="H19388" s="107">
        <v>0.49782792968030787</v>
      </c>
      <c r="I19388" s="121" t="str">
        <f t="shared" si="302"/>
        <v>FH</v>
      </c>
    </row>
    <row r="19389" spans="2:9" ht="12.75">
      <c r="B19389" s="102">
        <v>870192524</v>
      </c>
      <c r="C19389" s="106">
        <v>0.42231267403312422</v>
      </c>
      <c r="D19389" s="107">
        <v>0.24013789106522054</v>
      </c>
      <c r="E19389" s="106">
        <v>0.71347496373341013</v>
      </c>
      <c r="F19389" s="107">
        <v>0.78848076736934836</v>
      </c>
      <c r="G19389" s="106">
        <v>0.72190714947628831</v>
      </c>
      <c r="H19389" s="107">
        <v>0.684689481059507</v>
      </c>
      <c r="I19389" s="121" t="str">
        <f t="shared" si="302"/>
        <v>C</v>
      </c>
    </row>
    <row r="19390" spans="2:9" ht="12.75">
      <c r="B19390" s="102">
        <v>870197855</v>
      </c>
      <c r="C19390" s="106">
        <v>0.51491863581404029</v>
      </c>
      <c r="D19390" s="107">
        <v>4.4494544867254016E-2</v>
      </c>
      <c r="E19390" s="106">
        <v>0.87369204766040554</v>
      </c>
      <c r="F19390" s="107">
        <v>0.37012708433453678</v>
      </c>
      <c r="G19390" s="106">
        <v>0.30646366684604409</v>
      </c>
      <c r="H19390" s="107">
        <v>0.61143209770936569</v>
      </c>
      <c r="I19390" s="121" t="str">
        <f t="shared" si="302"/>
        <v>TH</v>
      </c>
    </row>
    <row r="19391" spans="2:9" ht="12.75">
      <c r="B19391" s="102">
        <v>870201731</v>
      </c>
      <c r="C19391" s="106">
        <v>9.8026428282519618E-2</v>
      </c>
      <c r="D19391" s="107">
        <v>0.12226753528484746</v>
      </c>
      <c r="E19391" s="106">
        <v>0.82958202498531919</v>
      </c>
      <c r="F19391" s="107">
        <v>0.83645910848374427</v>
      </c>
      <c r="G19391" s="106">
        <v>0.1054976123616127</v>
      </c>
      <c r="H19391" s="107">
        <v>0.84342073158618636</v>
      </c>
      <c r="I19391" s="121" t="str">
        <f t="shared" si="302"/>
        <v>BH</v>
      </c>
    </row>
    <row r="19392" spans="2:9" ht="12.75">
      <c r="B19392" s="102">
        <v>870206196</v>
      </c>
      <c r="C19392" s="106">
        <v>0.83789982361422966</v>
      </c>
      <c r="D19392" s="107">
        <v>0.56232017577781557</v>
      </c>
      <c r="E19392" s="106">
        <v>2.3330385090458705E-3</v>
      </c>
      <c r="F19392" s="107">
        <v>0.72034777772279512</v>
      </c>
      <c r="G19392" s="106">
        <v>0.50693569095543412</v>
      </c>
      <c r="H19392" s="107">
        <v>0.14273450661922515</v>
      </c>
      <c r="I19392" s="121" t="str">
        <f t="shared" si="302"/>
        <v>FH</v>
      </c>
    </row>
    <row r="19393" spans="2:9" ht="12.75">
      <c r="B19393" s="102">
        <v>870217243</v>
      </c>
      <c r="C19393" s="106">
        <v>0.83539675109310219</v>
      </c>
      <c r="D19393" s="107">
        <v>9.0785949444294189E-4</v>
      </c>
      <c r="E19393" s="106">
        <v>0.46590218360439994</v>
      </c>
      <c r="F19393" s="107">
        <v>0.88469450861695353</v>
      </c>
      <c r="G19393" s="106">
        <v>0.21700644082613252</v>
      </c>
      <c r="H19393" s="107">
        <v>0.54486379343726821</v>
      </c>
      <c r="I19393" s="121" t="str">
        <f t="shared" si="302"/>
        <v>C</v>
      </c>
    </row>
    <row r="19394" spans="2:9" ht="12.75">
      <c r="B19394" s="102">
        <v>870223299</v>
      </c>
      <c r="C19394" s="106">
        <v>0.68578349362387492</v>
      </c>
      <c r="D19394" s="107">
        <v>0.13278233014881113</v>
      </c>
      <c r="E19394" s="106">
        <v>0.33829470625751679</v>
      </c>
      <c r="F19394" s="107">
        <v>0.24824362613406437</v>
      </c>
      <c r="G19394" s="106">
        <v>0.35646992188304338</v>
      </c>
      <c r="H19394" s="107">
        <v>0.96892214439705437</v>
      </c>
      <c r="I19394" s="121" t="str">
        <f t="shared" si="302"/>
        <v>BH</v>
      </c>
    </row>
    <row r="19395" spans="2:9" ht="12.75">
      <c r="B19395" s="102">
        <v>870224527</v>
      </c>
      <c r="C19395" s="106">
        <v>0.59331795473169358</v>
      </c>
      <c r="D19395" s="107">
        <v>0.30964579279204063</v>
      </c>
      <c r="E19395" s="106">
        <v>8.4176829963155342E-2</v>
      </c>
      <c r="F19395" s="107">
        <v>0.18506246374416269</v>
      </c>
      <c r="G19395" s="106">
        <v>0.34768992317818137</v>
      </c>
      <c r="H19395" s="107">
        <v>0.10595690681297665</v>
      </c>
      <c r="I19395" s="121" t="str">
        <f t="shared" si="302"/>
        <v>FH</v>
      </c>
    </row>
    <row r="19396" spans="2:9" ht="12.75">
      <c r="B19396" s="102">
        <v>870228446</v>
      </c>
      <c r="C19396" s="106">
        <v>0.98454698067452195</v>
      </c>
      <c r="D19396" s="107">
        <v>0.60856110328382429</v>
      </c>
      <c r="E19396" s="106">
        <v>9.9481314213981875E-2</v>
      </c>
      <c r="F19396" s="107">
        <v>0.68260868876417202</v>
      </c>
      <c r="G19396" s="106">
        <v>0.5934282509198443</v>
      </c>
      <c r="H19396" s="107">
        <v>0.82496024387390077</v>
      </c>
      <c r="I19396" s="121" t="str">
        <f t="shared" si="302"/>
        <v>FH</v>
      </c>
    </row>
    <row r="19397" spans="2:9" ht="12.75">
      <c r="B19397" s="102">
        <v>870305814</v>
      </c>
      <c r="C19397" s="106">
        <v>0.8970173158766559</v>
      </c>
      <c r="D19397" s="107">
        <v>0.38908531174883709</v>
      </c>
      <c r="E19397" s="106">
        <v>0.48706898059142389</v>
      </c>
      <c r="F19397" s="107">
        <v>0.87926425645623407</v>
      </c>
      <c r="G19397" s="106">
        <v>6.9857849919758408E-2</v>
      </c>
      <c r="H19397" s="107">
        <v>0.26378740243589238</v>
      </c>
      <c r="I19397" s="121" t="str">
        <f t="shared" ref="I19397:I19460" si="303">INDEX($C$3:$H$3, MATCH(MAX(C19397:H19397), C19397:H19397, 0))</f>
        <v>FH</v>
      </c>
    </row>
    <row r="19398" spans="2:9" ht="12.75">
      <c r="B19398" s="102">
        <v>900064495</v>
      </c>
      <c r="C19398" s="106">
        <v>0.15603274670317213</v>
      </c>
      <c r="D19398" s="107">
        <v>0.2601681460129357</v>
      </c>
      <c r="E19398" s="106">
        <v>0.52462114204939758</v>
      </c>
      <c r="F19398" s="107">
        <v>0.74746465318940736</v>
      </c>
      <c r="G19398" s="106">
        <v>0.65297549343333028</v>
      </c>
      <c r="H19398" s="107">
        <v>0.92337779465585457</v>
      </c>
      <c r="I19398" s="121" t="str">
        <f t="shared" si="303"/>
        <v>BH</v>
      </c>
    </row>
    <row r="19399" spans="2:9" ht="12.75">
      <c r="B19399" s="102">
        <v>900115152</v>
      </c>
      <c r="C19399" s="106">
        <v>0.55022841616088458</v>
      </c>
      <c r="D19399" s="107">
        <v>0.31242482036265939</v>
      </c>
      <c r="E19399" s="106">
        <v>0.7769981729132649</v>
      </c>
      <c r="F19399" s="107">
        <v>0.23768578310801391</v>
      </c>
      <c r="G19399" s="106">
        <v>0.97994034422385567</v>
      </c>
      <c r="H19399" s="107">
        <v>0.34411845463813062</v>
      </c>
      <c r="I19399" s="121" t="str">
        <f t="shared" si="303"/>
        <v>E</v>
      </c>
    </row>
    <row r="19400" spans="2:9" ht="12.75">
      <c r="B19400" s="102">
        <v>900203790</v>
      </c>
      <c r="C19400" s="106">
        <v>0.10679882437421107</v>
      </c>
      <c r="D19400" s="107">
        <v>0.60244713924244042</v>
      </c>
      <c r="E19400" s="106">
        <v>0.94147058135548534</v>
      </c>
      <c r="F19400" s="107">
        <v>0.54514618538631421</v>
      </c>
      <c r="G19400" s="106">
        <v>0.37240829273466702</v>
      </c>
      <c r="H19400" s="107">
        <v>0.4862074833090948</v>
      </c>
      <c r="I19400" s="121" t="str">
        <f t="shared" si="303"/>
        <v>TH</v>
      </c>
    </row>
    <row r="19401" spans="2:9" ht="12.75">
      <c r="B19401" s="102">
        <v>900243268</v>
      </c>
      <c r="C19401" s="106">
        <v>0.21610250067433312</v>
      </c>
      <c r="D19401" s="107">
        <v>0.81566988469908885</v>
      </c>
      <c r="E19401" s="106">
        <v>0.12650568667073347</v>
      </c>
      <c r="F19401" s="107">
        <v>0.25688853846312298</v>
      </c>
      <c r="G19401" s="106">
        <v>0.21666430443247986</v>
      </c>
      <c r="H19401" s="107">
        <v>0.27529941819195103</v>
      </c>
      <c r="I19401" s="121" t="str">
        <f t="shared" si="303"/>
        <v>DF</v>
      </c>
    </row>
    <row r="19402" spans="2:9" ht="12.75">
      <c r="B19402" s="102">
        <v>900251740</v>
      </c>
      <c r="C19402" s="106">
        <v>0.3381679459630067</v>
      </c>
      <c r="D19402" s="107">
        <v>0.87524837915059006</v>
      </c>
      <c r="E19402" s="106">
        <v>0.54911568850130821</v>
      </c>
      <c r="F19402" s="107">
        <v>0.81676835728807662</v>
      </c>
      <c r="G19402" s="106">
        <v>0.70546845422526294</v>
      </c>
      <c r="H19402" s="107">
        <v>0.84622554818647333</v>
      </c>
      <c r="I19402" s="121" t="str">
        <f t="shared" si="303"/>
        <v>DF</v>
      </c>
    </row>
    <row r="19403" spans="2:9" ht="12.75">
      <c r="B19403" s="102">
        <v>900272411</v>
      </c>
      <c r="C19403" s="106">
        <v>0.57402275593707142</v>
      </c>
      <c r="D19403" s="107">
        <v>6.3064185220874425E-2</v>
      </c>
      <c r="E19403" s="106">
        <v>0.44056958034603033</v>
      </c>
      <c r="F19403" s="107">
        <v>2.0192887552730632E-2</v>
      </c>
      <c r="G19403" s="106">
        <v>0.41156590080297573</v>
      </c>
      <c r="H19403" s="107">
        <v>0.98305952081159198</v>
      </c>
      <c r="I19403" s="121" t="str">
        <f t="shared" si="303"/>
        <v>BH</v>
      </c>
    </row>
    <row r="19404" spans="2:9" ht="12.75">
      <c r="B19404" s="102">
        <v>900280539</v>
      </c>
      <c r="C19404" s="106">
        <v>0.82065069083099584</v>
      </c>
      <c r="D19404" s="107">
        <v>0.55148045556961689</v>
      </c>
      <c r="E19404" s="106">
        <v>0.77898776713448026</v>
      </c>
      <c r="F19404" s="107">
        <v>0.96133631359530591</v>
      </c>
      <c r="G19404" s="106">
        <v>0.31299670335710372</v>
      </c>
      <c r="H19404" s="107">
        <v>0.31850768410415542</v>
      </c>
      <c r="I19404" s="121" t="str">
        <f t="shared" si="303"/>
        <v>C</v>
      </c>
    </row>
    <row r="19405" spans="2:9" ht="12.75">
      <c r="B19405" s="102">
        <v>900329068</v>
      </c>
      <c r="C19405" s="106">
        <v>0.50771273337567768</v>
      </c>
      <c r="D19405" s="107">
        <v>0.92419051992981482</v>
      </c>
      <c r="E19405" s="106">
        <v>9.7870874945093611E-2</v>
      </c>
      <c r="F19405" s="107">
        <v>1.2298317648357093E-2</v>
      </c>
      <c r="G19405" s="106">
        <v>0.9522188780354337</v>
      </c>
      <c r="H19405" s="107">
        <v>0.62590253406262786</v>
      </c>
      <c r="I19405" s="121" t="str">
        <f t="shared" si="303"/>
        <v>E</v>
      </c>
    </row>
    <row r="19406" spans="2:9" ht="12.75">
      <c r="B19406" s="102">
        <v>900344725</v>
      </c>
      <c r="C19406" s="106">
        <v>0.23063554109974604</v>
      </c>
      <c r="D19406" s="107">
        <v>0.40440147124478587</v>
      </c>
      <c r="E19406" s="106">
        <v>0.92263557889837045</v>
      </c>
      <c r="F19406" s="107">
        <v>0.2053456447387223</v>
      </c>
      <c r="G19406" s="106">
        <v>0.99882676488851008</v>
      </c>
      <c r="H19406" s="107">
        <v>0.49734486123368904</v>
      </c>
      <c r="I19406" s="121" t="str">
        <f t="shared" si="303"/>
        <v>E</v>
      </c>
    </row>
    <row r="19407" spans="2:9" ht="12.75">
      <c r="B19407" s="102">
        <v>900658537</v>
      </c>
      <c r="C19407" s="106">
        <v>0.83422179457197254</v>
      </c>
      <c r="D19407" s="107">
        <v>6.0571512233756675E-2</v>
      </c>
      <c r="E19407" s="106">
        <v>0.88743570679298212</v>
      </c>
      <c r="F19407" s="107">
        <v>4.8011930808887548E-2</v>
      </c>
      <c r="G19407" s="106">
        <v>0.95615483883642938</v>
      </c>
      <c r="H19407" s="107">
        <v>0.84867797000203571</v>
      </c>
      <c r="I19407" s="121" t="str">
        <f t="shared" si="303"/>
        <v>E</v>
      </c>
    </row>
    <row r="19408" spans="2:9" ht="12.75">
      <c r="B19408" s="102">
        <v>900696860</v>
      </c>
      <c r="C19408" s="106">
        <v>0.72954794249641486</v>
      </c>
      <c r="D19408" s="107">
        <v>0.76508642524430814</v>
      </c>
      <c r="E19408" s="106">
        <v>0.10131735971875155</v>
      </c>
      <c r="F19408" s="107">
        <v>0.24988593619519328</v>
      </c>
      <c r="G19408" s="106">
        <v>0.57596124998830067</v>
      </c>
      <c r="H19408" s="107">
        <v>0.29483062638826496</v>
      </c>
      <c r="I19408" s="121" t="str">
        <f t="shared" si="303"/>
        <v>DF</v>
      </c>
    </row>
    <row r="19409" spans="2:9" ht="12.75">
      <c r="B19409" s="102">
        <v>900706882</v>
      </c>
      <c r="C19409" s="106">
        <v>0.68236777639745405</v>
      </c>
      <c r="D19409" s="107">
        <v>0.12167522251990537</v>
      </c>
      <c r="E19409" s="106">
        <v>0.86289636190454555</v>
      </c>
      <c r="F19409" s="107">
        <v>0.58490135494635909</v>
      </c>
      <c r="G19409" s="106">
        <v>0.47380981806609412</v>
      </c>
      <c r="H19409" s="107">
        <v>0.52601049131632305</v>
      </c>
      <c r="I19409" s="121" t="str">
        <f t="shared" si="303"/>
        <v>TH</v>
      </c>
    </row>
    <row r="19410" spans="2:9" ht="12.75">
      <c r="B19410" s="102">
        <v>900734258</v>
      </c>
      <c r="C19410" s="106">
        <v>0.95073530477080426</v>
      </c>
      <c r="D19410" s="107">
        <v>0.89287382180285024</v>
      </c>
      <c r="E19410" s="106">
        <v>0.25823431135989861</v>
      </c>
      <c r="F19410" s="107">
        <v>0.60529705019745528</v>
      </c>
      <c r="G19410" s="106">
        <v>0.3366366552029243</v>
      </c>
      <c r="H19410" s="107">
        <v>0.44920031184429399</v>
      </c>
      <c r="I19410" s="121" t="str">
        <f t="shared" si="303"/>
        <v>FH</v>
      </c>
    </row>
    <row r="19411" spans="2:9" ht="12.75">
      <c r="B19411" s="102">
        <v>900758190</v>
      </c>
      <c r="C19411" s="106">
        <v>0.38048869617359493</v>
      </c>
      <c r="D19411" s="107">
        <v>2.1637169560894343E-2</v>
      </c>
      <c r="E19411" s="106">
        <v>0.75813735051159892</v>
      </c>
      <c r="F19411" s="107">
        <v>0.29649756102223712</v>
      </c>
      <c r="G19411" s="106">
        <v>0.92656909400937781</v>
      </c>
      <c r="H19411" s="107">
        <v>0.47650057134586277</v>
      </c>
      <c r="I19411" s="121" t="str">
        <f t="shared" si="303"/>
        <v>E</v>
      </c>
    </row>
    <row r="19412" spans="2:9" ht="12.75">
      <c r="B19412" s="102">
        <v>900760738</v>
      </c>
      <c r="C19412" s="106">
        <v>0.36843171346171677</v>
      </c>
      <c r="D19412" s="107">
        <v>0.73053460105715606</v>
      </c>
      <c r="E19412" s="106">
        <v>0.60547176519903689</v>
      </c>
      <c r="F19412" s="107">
        <v>0.75810090728595991</v>
      </c>
      <c r="G19412" s="106">
        <v>0.14986071779385846</v>
      </c>
      <c r="H19412" s="107">
        <v>0.30204380824624266</v>
      </c>
      <c r="I19412" s="121" t="str">
        <f t="shared" si="303"/>
        <v>C</v>
      </c>
    </row>
    <row r="19413" spans="2:9" ht="12.75">
      <c r="B19413" s="102">
        <v>900763542</v>
      </c>
      <c r="C19413" s="106">
        <v>0.52934344424141155</v>
      </c>
      <c r="D19413" s="107">
        <v>0.88007583314482751</v>
      </c>
      <c r="E19413" s="106">
        <v>0.63471610861157846</v>
      </c>
      <c r="F19413" s="107">
        <v>0.31871614000453263</v>
      </c>
      <c r="G19413" s="106">
        <v>0.93340766038970036</v>
      </c>
      <c r="H19413" s="107">
        <v>6.7462747826490865E-2</v>
      </c>
      <c r="I19413" s="121" t="str">
        <f t="shared" si="303"/>
        <v>E</v>
      </c>
    </row>
    <row r="19414" spans="2:9" ht="12.75">
      <c r="B19414" s="102">
        <v>900766496</v>
      </c>
      <c r="C19414" s="106">
        <v>0.33688498142993839</v>
      </c>
      <c r="D19414" s="107">
        <v>0.84946043955080253</v>
      </c>
      <c r="E19414" s="106">
        <v>2.7057915164474977E-2</v>
      </c>
      <c r="F19414" s="107">
        <v>0.87951149065764245</v>
      </c>
      <c r="G19414" s="106">
        <v>0.99158050699390543</v>
      </c>
      <c r="H19414" s="107">
        <v>0.57103975622367908</v>
      </c>
      <c r="I19414" s="121" t="str">
        <f t="shared" si="303"/>
        <v>E</v>
      </c>
    </row>
    <row r="19415" spans="2:9" ht="12.75">
      <c r="B19415" s="102">
        <v>900775275</v>
      </c>
      <c r="C19415" s="106">
        <v>0.25587116629515294</v>
      </c>
      <c r="D19415" s="107">
        <v>0.87585947446334389</v>
      </c>
      <c r="E19415" s="106">
        <v>0.19127011449065434</v>
      </c>
      <c r="F19415" s="107">
        <v>0.91909332676925182</v>
      </c>
      <c r="G19415" s="106">
        <v>0.72883957804797195</v>
      </c>
      <c r="H19415" s="107">
        <v>0.17705222403919052</v>
      </c>
      <c r="I19415" s="121" t="str">
        <f t="shared" si="303"/>
        <v>C</v>
      </c>
    </row>
    <row r="19416" spans="2:9" ht="12.75">
      <c r="B19416" s="102">
        <v>900790388</v>
      </c>
      <c r="C19416" s="106">
        <v>0.96413608867380329</v>
      </c>
      <c r="D19416" s="107">
        <v>0.17892152313126353</v>
      </c>
      <c r="E19416" s="106">
        <v>0.51893062450524496</v>
      </c>
      <c r="F19416" s="107">
        <v>6.3545587942630322E-2</v>
      </c>
      <c r="G19416" s="106">
        <v>0.65926057293731466</v>
      </c>
      <c r="H19416" s="107">
        <v>0.19616179483079899</v>
      </c>
      <c r="I19416" s="121" t="str">
        <f t="shared" si="303"/>
        <v>FH</v>
      </c>
    </row>
    <row r="19417" spans="2:9" ht="12.75">
      <c r="B19417" s="102">
        <v>900835384</v>
      </c>
      <c r="C19417" s="106">
        <v>0.74896133192579106</v>
      </c>
      <c r="D19417" s="107">
        <v>0.16632267760755681</v>
      </c>
      <c r="E19417" s="106">
        <v>0.78876525708014977</v>
      </c>
      <c r="F19417" s="107">
        <v>0.34904254494460751</v>
      </c>
      <c r="G19417" s="106">
        <v>0.3120700179738034</v>
      </c>
      <c r="H19417" s="107">
        <v>0.26199617736699476</v>
      </c>
      <c r="I19417" s="121" t="str">
        <f t="shared" si="303"/>
        <v>TH</v>
      </c>
    </row>
    <row r="19418" spans="2:9" ht="12.75">
      <c r="B19418" s="102">
        <v>900838299</v>
      </c>
      <c r="C19418" s="106">
        <v>8.9836740056673747E-2</v>
      </c>
      <c r="D19418" s="107">
        <v>0.28418309122395868</v>
      </c>
      <c r="E19418" s="106">
        <v>0.96558770829829665</v>
      </c>
      <c r="F19418" s="107">
        <v>0.53827384698741021</v>
      </c>
      <c r="G19418" s="106">
        <v>0.34655533793109061</v>
      </c>
      <c r="H19418" s="107">
        <v>0.92438455456332047</v>
      </c>
      <c r="I19418" s="121" t="str">
        <f t="shared" si="303"/>
        <v>TH</v>
      </c>
    </row>
    <row r="19419" spans="2:9" ht="12.75">
      <c r="B19419" s="102">
        <v>900857222</v>
      </c>
      <c r="C19419" s="106">
        <v>4.6296283999911481E-3</v>
      </c>
      <c r="D19419" s="107">
        <v>6.502095157587906E-2</v>
      </c>
      <c r="E19419" s="106">
        <v>0.36952638210756916</v>
      </c>
      <c r="F19419" s="107">
        <v>0.79275531484662221</v>
      </c>
      <c r="G19419" s="106">
        <v>0.64294637778259123</v>
      </c>
      <c r="H19419" s="107">
        <v>0.57921588884261976</v>
      </c>
      <c r="I19419" s="121" t="str">
        <f t="shared" si="303"/>
        <v>C</v>
      </c>
    </row>
    <row r="19420" spans="2:9" ht="12.75">
      <c r="B19420" s="102">
        <v>900867072</v>
      </c>
      <c r="C19420" s="106">
        <v>0.53967957231775099</v>
      </c>
      <c r="D19420" s="107">
        <v>0.37096641094857397</v>
      </c>
      <c r="E19420" s="106">
        <v>0.41724110719835128</v>
      </c>
      <c r="F19420" s="107">
        <v>0.97645531868097657</v>
      </c>
      <c r="G19420" s="106">
        <v>0.73632384017451535</v>
      </c>
      <c r="H19420" s="107">
        <v>0.56794134682948982</v>
      </c>
      <c r="I19420" s="121" t="str">
        <f t="shared" si="303"/>
        <v>C</v>
      </c>
    </row>
    <row r="19421" spans="2:9" ht="12.75">
      <c r="B19421" s="102">
        <v>900871584</v>
      </c>
      <c r="C19421" s="106">
        <v>0.49969575246052855</v>
      </c>
      <c r="D19421" s="107">
        <v>0.82640747634969292</v>
      </c>
      <c r="E19421" s="106">
        <v>0.13684516366761557</v>
      </c>
      <c r="F19421" s="107">
        <v>0.95861364431017293</v>
      </c>
      <c r="G19421" s="106">
        <v>0.12908860928915455</v>
      </c>
      <c r="H19421" s="107">
        <v>0.53934534974700643</v>
      </c>
      <c r="I19421" s="121" t="str">
        <f t="shared" si="303"/>
        <v>C</v>
      </c>
    </row>
    <row r="19422" spans="2:9" ht="12.75">
      <c r="B19422" s="102">
        <v>900873994</v>
      </c>
      <c r="C19422" s="106">
        <v>0.75074711641445568</v>
      </c>
      <c r="D19422" s="107">
        <v>0.97465277376982407</v>
      </c>
      <c r="E19422" s="106">
        <v>0.8935808565919825</v>
      </c>
      <c r="F19422" s="107">
        <v>5.3790798527862727E-2</v>
      </c>
      <c r="G19422" s="106">
        <v>0.74125245159889475</v>
      </c>
      <c r="H19422" s="107">
        <v>0.19619612296608113</v>
      </c>
      <c r="I19422" s="121" t="str">
        <f t="shared" si="303"/>
        <v>DF</v>
      </c>
    </row>
    <row r="19423" spans="2:9" ht="12.75">
      <c r="B19423" s="102">
        <v>900893539</v>
      </c>
      <c r="C19423" s="106">
        <v>0.27703668763781319</v>
      </c>
      <c r="D19423" s="107">
        <v>0.34144937114941087</v>
      </c>
      <c r="E19423" s="106">
        <v>0.94859555623894609</v>
      </c>
      <c r="F19423" s="107">
        <v>0.71769415379148871</v>
      </c>
      <c r="G19423" s="106">
        <v>9.7209280715279789E-2</v>
      </c>
      <c r="H19423" s="107">
        <v>0.58255505660492357</v>
      </c>
      <c r="I19423" s="121" t="str">
        <f t="shared" si="303"/>
        <v>TH</v>
      </c>
    </row>
    <row r="19424" spans="2:9" ht="12.75">
      <c r="B19424" s="102">
        <v>900895008</v>
      </c>
      <c r="C19424" s="106">
        <v>0.64774225908123917</v>
      </c>
      <c r="D19424" s="107">
        <v>0.51835028109388137</v>
      </c>
      <c r="E19424" s="106">
        <v>0.74654777406141903</v>
      </c>
      <c r="F19424" s="107">
        <v>0.61798353237218873</v>
      </c>
      <c r="G19424" s="106">
        <v>0.27174494716484965</v>
      </c>
      <c r="H19424" s="107">
        <v>0.36804808646668374</v>
      </c>
      <c r="I19424" s="121" t="str">
        <f t="shared" si="303"/>
        <v>TH</v>
      </c>
    </row>
    <row r="19425" spans="2:9" ht="12.75">
      <c r="B19425" s="102">
        <v>900911270</v>
      </c>
      <c r="C19425" s="106">
        <v>0.74934023222855028</v>
      </c>
      <c r="D19425" s="107">
        <v>0.82145825416939466</v>
      </c>
      <c r="E19425" s="106">
        <v>0.57759086552095074</v>
      </c>
      <c r="F19425" s="107">
        <v>0.48625351611282852</v>
      </c>
      <c r="G19425" s="106">
        <v>0.34987498134781614</v>
      </c>
      <c r="H19425" s="107">
        <v>0.16947199292387261</v>
      </c>
      <c r="I19425" s="121" t="str">
        <f t="shared" si="303"/>
        <v>DF</v>
      </c>
    </row>
    <row r="19426" spans="2:9" ht="12.75">
      <c r="B19426" s="102">
        <v>900915723</v>
      </c>
      <c r="C19426" s="106">
        <v>0.95488862284566611</v>
      </c>
      <c r="D19426" s="107">
        <v>0.28374611244534975</v>
      </c>
      <c r="E19426" s="106">
        <v>0.93449219610881595</v>
      </c>
      <c r="F19426" s="107">
        <v>0.46126959156738856</v>
      </c>
      <c r="G19426" s="106">
        <v>0.10223176620840224</v>
      </c>
      <c r="H19426" s="107">
        <v>0.41264437287371702</v>
      </c>
      <c r="I19426" s="121" t="str">
        <f t="shared" si="303"/>
        <v>FH</v>
      </c>
    </row>
    <row r="19427" spans="2:9" ht="12.75">
      <c r="B19427" s="102">
        <v>900917919</v>
      </c>
      <c r="C19427" s="106">
        <v>0.9843095922345475</v>
      </c>
      <c r="D19427" s="107">
        <v>9.6667031183095276E-3</v>
      </c>
      <c r="E19427" s="106">
        <v>0.2511075576140902</v>
      </c>
      <c r="F19427" s="107">
        <v>0.47738210564789618</v>
      </c>
      <c r="G19427" s="106">
        <v>0.2597354736471269</v>
      </c>
      <c r="H19427" s="107">
        <v>0.54966791321270758</v>
      </c>
      <c r="I19427" s="121" t="str">
        <f t="shared" si="303"/>
        <v>FH</v>
      </c>
    </row>
    <row r="19428" spans="2:9" ht="12.75">
      <c r="B19428" s="102">
        <v>900941744</v>
      </c>
      <c r="C19428" s="106">
        <v>0.45698421832135061</v>
      </c>
      <c r="D19428" s="107">
        <v>3.6092654660003554E-2</v>
      </c>
      <c r="E19428" s="106">
        <v>0.14802664803067245</v>
      </c>
      <c r="F19428" s="107">
        <v>0.37885475701566951</v>
      </c>
      <c r="G19428" s="106">
        <v>0.69164609709060576</v>
      </c>
      <c r="H19428" s="107">
        <v>0.57522780850061483</v>
      </c>
      <c r="I19428" s="121" t="str">
        <f t="shared" si="303"/>
        <v>E</v>
      </c>
    </row>
    <row r="19429" spans="2:9" ht="12.75">
      <c r="B19429" s="102">
        <v>900975965</v>
      </c>
      <c r="C19429" s="106">
        <v>0.43358532692110829</v>
      </c>
      <c r="D19429" s="107">
        <v>0.48215244289143744</v>
      </c>
      <c r="E19429" s="106">
        <v>0.76831616764890853</v>
      </c>
      <c r="F19429" s="107">
        <v>0.99731381161480837</v>
      </c>
      <c r="G19429" s="106">
        <v>0.92174814392767068</v>
      </c>
      <c r="H19429" s="107">
        <v>0.16223065142919157</v>
      </c>
      <c r="I19429" s="121" t="str">
        <f t="shared" si="303"/>
        <v>C</v>
      </c>
    </row>
    <row r="19430" spans="2:9" ht="12.75">
      <c r="B19430" s="102">
        <v>900979768</v>
      </c>
      <c r="C19430" s="106">
        <v>3.7426745078072088E-2</v>
      </c>
      <c r="D19430" s="107">
        <v>0.58841049886889163</v>
      </c>
      <c r="E19430" s="106">
        <v>0.64725125783214033</v>
      </c>
      <c r="F19430" s="107">
        <v>0.93983498178610358</v>
      </c>
      <c r="G19430" s="106">
        <v>0.41723079407187225</v>
      </c>
      <c r="H19430" s="107">
        <v>0.86436379633377136</v>
      </c>
      <c r="I19430" s="121" t="str">
        <f t="shared" si="303"/>
        <v>C</v>
      </c>
    </row>
    <row r="19431" spans="2:9" ht="12.75">
      <c r="B19431" s="102">
        <v>900993834</v>
      </c>
      <c r="C19431" s="106">
        <v>0.88959664674411432</v>
      </c>
      <c r="D19431" s="107">
        <v>0.25660584471544112</v>
      </c>
      <c r="E19431" s="106">
        <v>0.45511888777097131</v>
      </c>
      <c r="F19431" s="107">
        <v>0.26586421123064019</v>
      </c>
      <c r="G19431" s="106">
        <v>0.27229882224722513</v>
      </c>
      <c r="H19431" s="107">
        <v>7.5013126509293038E-2</v>
      </c>
      <c r="I19431" s="121" t="str">
        <f t="shared" si="303"/>
        <v>FH</v>
      </c>
    </row>
    <row r="19432" spans="2:9" ht="12.75">
      <c r="B19432" s="102">
        <v>901020936</v>
      </c>
      <c r="C19432" s="106">
        <v>0.92330749264683676</v>
      </c>
      <c r="D19432" s="107">
        <v>6.2378500003571702E-2</v>
      </c>
      <c r="E19432" s="106">
        <v>0.78944624402009733</v>
      </c>
      <c r="F19432" s="107">
        <v>0.87657087374724618</v>
      </c>
      <c r="G19432" s="106">
        <v>0.79809911621349383</v>
      </c>
      <c r="H19432" s="107">
        <v>0.75581355598610989</v>
      </c>
      <c r="I19432" s="121" t="str">
        <f t="shared" si="303"/>
        <v>FH</v>
      </c>
    </row>
    <row r="19433" spans="2:9" ht="12.75">
      <c r="B19433" s="102">
        <v>901026421</v>
      </c>
      <c r="C19433" s="106">
        <v>0.85458195921505253</v>
      </c>
      <c r="D19433" s="107">
        <v>0.19623095785745104</v>
      </c>
      <c r="E19433" s="106">
        <v>0.37347767650977026</v>
      </c>
      <c r="F19433" s="107">
        <v>0.48232198978513541</v>
      </c>
      <c r="G19433" s="106">
        <v>3.046994974881212E-2</v>
      </c>
      <c r="H19433" s="107">
        <v>0.13752239845095282</v>
      </c>
      <c r="I19433" s="121" t="str">
        <f t="shared" si="303"/>
        <v>FH</v>
      </c>
    </row>
    <row r="19434" spans="2:9" ht="12.75">
      <c r="B19434" s="102">
        <v>910102198</v>
      </c>
      <c r="C19434" s="106">
        <v>0.75378889735605359</v>
      </c>
      <c r="D19434" s="107">
        <v>0.52513424300520506</v>
      </c>
      <c r="E19434" s="106">
        <v>0.31619909757942533</v>
      </c>
      <c r="F19434" s="107">
        <v>2.6786684136554939E-3</v>
      </c>
      <c r="G19434" s="106">
        <v>6.0396448651932388E-2</v>
      </c>
      <c r="H19434" s="107">
        <v>0.25243479097695509</v>
      </c>
      <c r="I19434" s="121" t="str">
        <f t="shared" si="303"/>
        <v>FH</v>
      </c>
    </row>
    <row r="19435" spans="2:9" ht="12.75">
      <c r="B19435" s="102">
        <v>910122913</v>
      </c>
      <c r="C19435" s="106">
        <v>0.80925569222524807</v>
      </c>
      <c r="D19435" s="107">
        <v>0.75868681751180955</v>
      </c>
      <c r="E19435" s="106">
        <v>0.59840168635942259</v>
      </c>
      <c r="F19435" s="107">
        <v>0.90850471331402183</v>
      </c>
      <c r="G19435" s="106">
        <v>0.50669682358818702</v>
      </c>
      <c r="H19435" s="107">
        <v>0.49340269011543736</v>
      </c>
      <c r="I19435" s="121" t="str">
        <f t="shared" si="303"/>
        <v>C</v>
      </c>
    </row>
    <row r="19436" spans="2:9" ht="12.75">
      <c r="B19436" s="102">
        <v>910191338</v>
      </c>
      <c r="C19436" s="106">
        <v>0.73513005512407226</v>
      </c>
      <c r="D19436" s="107">
        <v>0.35239384553391861</v>
      </c>
      <c r="E19436" s="106">
        <v>0.28487709044214427</v>
      </c>
      <c r="F19436" s="107">
        <v>0.36327440242109343</v>
      </c>
      <c r="G19436" s="106">
        <v>0.76846013869666141</v>
      </c>
      <c r="H19436" s="107">
        <v>4.5423467380580229E-2</v>
      </c>
      <c r="I19436" s="121" t="str">
        <f t="shared" si="303"/>
        <v>E</v>
      </c>
    </row>
    <row r="19437" spans="2:9" ht="12.75">
      <c r="B19437" s="102">
        <v>910195397</v>
      </c>
      <c r="C19437" s="106">
        <v>0.7355543321669864</v>
      </c>
      <c r="D19437" s="107">
        <v>0.69056695751502728</v>
      </c>
      <c r="E19437" s="106">
        <v>0.28257524037630422</v>
      </c>
      <c r="F19437" s="107">
        <v>0.37828362544276217</v>
      </c>
      <c r="G19437" s="106">
        <v>0.90994132668837135</v>
      </c>
      <c r="H19437" s="107">
        <v>0.69388922170568978</v>
      </c>
      <c r="I19437" s="121" t="str">
        <f t="shared" si="303"/>
        <v>E</v>
      </c>
    </row>
    <row r="19438" spans="2:9" ht="12.75">
      <c r="B19438" s="102">
        <v>910220972</v>
      </c>
      <c r="C19438" s="106">
        <v>0.71787404344293293</v>
      </c>
      <c r="D19438" s="107">
        <v>0.68169344625337946</v>
      </c>
      <c r="E19438" s="106">
        <v>0.84809719614199386</v>
      </c>
      <c r="F19438" s="107">
        <v>0.53655222057875429</v>
      </c>
      <c r="G19438" s="106">
        <v>0.1240037996963177</v>
      </c>
      <c r="H19438" s="107">
        <v>0.72030286180183767</v>
      </c>
      <c r="I19438" s="121" t="str">
        <f t="shared" si="303"/>
        <v>TH</v>
      </c>
    </row>
    <row r="19439" spans="2:9" ht="12.75">
      <c r="B19439" s="102">
        <v>910263188</v>
      </c>
      <c r="C19439" s="106">
        <v>0.32426205176906553</v>
      </c>
      <c r="D19439" s="107">
        <v>0.54025862054865237</v>
      </c>
      <c r="E19439" s="106">
        <v>0.546635345280853</v>
      </c>
      <c r="F19439" s="107">
        <v>0.95829380268436726</v>
      </c>
      <c r="G19439" s="106">
        <v>0.39834996350208485</v>
      </c>
      <c r="H19439" s="107">
        <v>0.29416245223997617</v>
      </c>
      <c r="I19439" s="121" t="str">
        <f t="shared" si="303"/>
        <v>C</v>
      </c>
    </row>
    <row r="19440" spans="2:9" ht="12.75">
      <c r="B19440" s="102">
        <v>910383349</v>
      </c>
      <c r="C19440" s="106">
        <v>0.84356338663604391</v>
      </c>
      <c r="D19440" s="107">
        <v>0.55329425370342378</v>
      </c>
      <c r="E19440" s="106">
        <v>0.19479520759429581</v>
      </c>
      <c r="F19440" s="107">
        <v>0.43592581148361154</v>
      </c>
      <c r="G19440" s="106">
        <v>0.30209098581851879</v>
      </c>
      <c r="H19440" s="107">
        <v>0.37160980803885035</v>
      </c>
      <c r="I19440" s="121" t="str">
        <f t="shared" si="303"/>
        <v>FH</v>
      </c>
    </row>
    <row r="19441" spans="2:9" ht="12.75">
      <c r="B19441" s="102">
        <v>910435381</v>
      </c>
      <c r="C19441" s="106">
        <v>0.81559714749853818</v>
      </c>
      <c r="D19441" s="107">
        <v>0.8336192753622218</v>
      </c>
      <c r="E19441" s="106">
        <v>0.6652089066562783</v>
      </c>
      <c r="F19441" s="107">
        <v>0.10156615213134823</v>
      </c>
      <c r="G19441" s="106">
        <v>0.72264251981715777</v>
      </c>
      <c r="H19441" s="107">
        <v>0.65261642351985927</v>
      </c>
      <c r="I19441" s="121" t="str">
        <f t="shared" si="303"/>
        <v>DF</v>
      </c>
    </row>
    <row r="19442" spans="2:9" ht="12.75">
      <c r="B19442" s="102">
        <v>910487992</v>
      </c>
      <c r="C19442" s="106">
        <v>6.3290222010463637E-3</v>
      </c>
      <c r="D19442" s="107">
        <v>0.62491985555124163</v>
      </c>
      <c r="E19442" s="106">
        <v>0.44909739349763833</v>
      </c>
      <c r="F19442" s="107">
        <v>0.31518563840861624</v>
      </c>
      <c r="G19442" s="106">
        <v>0.76473859736654948</v>
      </c>
      <c r="H19442" s="107">
        <v>0.177678062527864</v>
      </c>
      <c r="I19442" s="121" t="str">
        <f t="shared" si="303"/>
        <v>E</v>
      </c>
    </row>
    <row r="19443" spans="2:9" ht="12.75">
      <c r="B19443" s="102">
        <v>910502701</v>
      </c>
      <c r="C19443" s="106">
        <v>0.80200659307602162</v>
      </c>
      <c r="D19443" s="107">
        <v>0.7551180716390018</v>
      </c>
      <c r="E19443" s="106">
        <v>0.26347725502929475</v>
      </c>
      <c r="F19443" s="107">
        <v>0.53209640475836206</v>
      </c>
      <c r="G19443" s="106">
        <v>0.23553560134364759</v>
      </c>
      <c r="H19443" s="107">
        <v>7.6264935204764184E-2</v>
      </c>
      <c r="I19443" s="121" t="str">
        <f t="shared" si="303"/>
        <v>FH</v>
      </c>
    </row>
    <row r="19444" spans="2:9" ht="12.75">
      <c r="B19444" s="102">
        <v>910508858</v>
      </c>
      <c r="C19444" s="106">
        <v>0.35334290099011678</v>
      </c>
      <c r="D19444" s="107">
        <v>0.37979255435683434</v>
      </c>
      <c r="E19444" s="106">
        <v>8.1831380268273524E-3</v>
      </c>
      <c r="F19444" s="107">
        <v>0.82005768898926146</v>
      </c>
      <c r="G19444" s="106">
        <v>0.40457924464192474</v>
      </c>
      <c r="H19444" s="107">
        <v>0.38556353158685286</v>
      </c>
      <c r="I19444" s="121" t="str">
        <f t="shared" si="303"/>
        <v>C</v>
      </c>
    </row>
    <row r="19445" spans="2:9" ht="12.75">
      <c r="B19445" s="102">
        <v>910546899</v>
      </c>
      <c r="C19445" s="106">
        <v>0.61131264133714946</v>
      </c>
      <c r="D19445" s="107">
        <v>0.19391321201916001</v>
      </c>
      <c r="E19445" s="106">
        <v>0.68386235937496354</v>
      </c>
      <c r="F19445" s="107">
        <v>0.98605584361544985</v>
      </c>
      <c r="G19445" s="106">
        <v>0.39765826406566074</v>
      </c>
      <c r="H19445" s="107">
        <v>0.94134114939964597</v>
      </c>
      <c r="I19445" s="121" t="str">
        <f t="shared" si="303"/>
        <v>C</v>
      </c>
    </row>
    <row r="19446" spans="2:9" ht="12.75">
      <c r="B19446" s="102">
        <v>910561415</v>
      </c>
      <c r="C19446" s="106">
        <v>0.72576203407063478</v>
      </c>
      <c r="D19446" s="107">
        <v>0.66665269871899846</v>
      </c>
      <c r="E19446" s="106">
        <v>0.39267425263806111</v>
      </c>
      <c r="F19446" s="107">
        <v>0.11763317623563996</v>
      </c>
      <c r="G19446" s="106">
        <v>0.5542570639393567</v>
      </c>
      <c r="H19446" s="107">
        <v>0.15505845536583185</v>
      </c>
      <c r="I19446" s="121" t="str">
        <f t="shared" si="303"/>
        <v>FH</v>
      </c>
    </row>
    <row r="19447" spans="2:9" ht="12.75">
      <c r="B19447" s="102">
        <v>910585928</v>
      </c>
      <c r="C19447" s="106">
        <v>0.49075567539427523</v>
      </c>
      <c r="D19447" s="107">
        <v>0.70322968808046626</v>
      </c>
      <c r="E19447" s="106">
        <v>0.65421051200033054</v>
      </c>
      <c r="F19447" s="107">
        <v>0.59229983820211896</v>
      </c>
      <c r="G19447" s="106">
        <v>0.2746429358224578</v>
      </c>
      <c r="H19447" s="107">
        <v>0.59122943709345765</v>
      </c>
      <c r="I19447" s="121" t="str">
        <f t="shared" si="303"/>
        <v>DF</v>
      </c>
    </row>
    <row r="19448" spans="2:9" ht="12.75">
      <c r="B19448" s="102">
        <v>910595976</v>
      </c>
      <c r="C19448" s="106">
        <v>0.60182746630388451</v>
      </c>
      <c r="D19448" s="107">
        <v>0.52383115163081495</v>
      </c>
      <c r="E19448" s="106">
        <v>0.95269625630435506</v>
      </c>
      <c r="F19448" s="107">
        <v>0.54538046131089946</v>
      </c>
      <c r="G19448" s="106">
        <v>0.64229510227377773</v>
      </c>
      <c r="H19448" s="107">
        <v>5.1552760526862862E-2</v>
      </c>
      <c r="I19448" s="121" t="str">
        <f t="shared" si="303"/>
        <v>TH</v>
      </c>
    </row>
    <row r="19449" spans="2:9" ht="12.75">
      <c r="B19449" s="102">
        <v>910616107</v>
      </c>
      <c r="C19449" s="106">
        <v>0.24687986391344374</v>
      </c>
      <c r="D19449" s="107">
        <v>0.85674934186380813</v>
      </c>
      <c r="E19449" s="106">
        <v>0.29870057858252985</v>
      </c>
      <c r="F19449" s="107">
        <v>0.75797718321524421</v>
      </c>
      <c r="G19449" s="106">
        <v>0.65319919475919019</v>
      </c>
      <c r="H19449" s="107">
        <v>0.9910839526040145</v>
      </c>
      <c r="I19449" s="121" t="str">
        <f t="shared" si="303"/>
        <v>BH</v>
      </c>
    </row>
    <row r="19450" spans="2:9" ht="12.75">
      <c r="B19450" s="102">
        <v>910642407</v>
      </c>
      <c r="C19450" s="106">
        <v>0.29180711691995898</v>
      </c>
      <c r="D19450" s="107">
        <v>0.73199038076321221</v>
      </c>
      <c r="E19450" s="106">
        <v>6.2305556689610908E-2</v>
      </c>
      <c r="F19450" s="107">
        <v>0.59785546135622081</v>
      </c>
      <c r="G19450" s="106">
        <v>0.81062111650376245</v>
      </c>
      <c r="H19450" s="107">
        <v>1.4996373962735676E-2</v>
      </c>
      <c r="I19450" s="121" t="str">
        <f t="shared" si="303"/>
        <v>E</v>
      </c>
    </row>
    <row r="19451" spans="2:9" ht="12.75">
      <c r="B19451" s="102">
        <v>910642564</v>
      </c>
      <c r="C19451" s="106">
        <v>2.8420007021732641E-2</v>
      </c>
      <c r="D19451" s="107">
        <v>0.78102901901932942</v>
      </c>
      <c r="E19451" s="106">
        <v>0.3188968777652974</v>
      </c>
      <c r="F19451" s="107">
        <v>0.84215725759422622</v>
      </c>
      <c r="G19451" s="106">
        <v>0.67584705296567371</v>
      </c>
      <c r="H19451" s="107">
        <v>0.94249699111856433</v>
      </c>
      <c r="I19451" s="121" t="str">
        <f t="shared" si="303"/>
        <v>BH</v>
      </c>
    </row>
    <row r="19452" spans="2:9" ht="12.75">
      <c r="B19452" s="102">
        <v>910646409</v>
      </c>
      <c r="C19452" s="106">
        <v>0.6142683270579461</v>
      </c>
      <c r="D19452" s="107">
        <v>9.0172638114586867E-2</v>
      </c>
      <c r="E19452" s="106">
        <v>0.21614376224579068</v>
      </c>
      <c r="F19452" s="107">
        <v>0.66679714879350005</v>
      </c>
      <c r="G19452" s="106">
        <v>0.55287933001477452</v>
      </c>
      <c r="H19452" s="107">
        <v>7.10619163571935E-3</v>
      </c>
      <c r="I19452" s="121" t="str">
        <f t="shared" si="303"/>
        <v>C</v>
      </c>
    </row>
    <row r="19453" spans="2:9" ht="12.75">
      <c r="B19453" s="102">
        <v>910649915</v>
      </c>
      <c r="C19453" s="106">
        <v>0.51931880560082055</v>
      </c>
      <c r="D19453" s="107">
        <v>0.28987369674238228</v>
      </c>
      <c r="E19453" s="106">
        <v>0.68153957243301511</v>
      </c>
      <c r="F19453" s="107">
        <v>0.24316438687722775</v>
      </c>
      <c r="G19453" s="106">
        <v>0.66678041514787934</v>
      </c>
      <c r="H19453" s="107">
        <v>0.86766081574900555</v>
      </c>
      <c r="I19453" s="121" t="str">
        <f t="shared" si="303"/>
        <v>BH</v>
      </c>
    </row>
    <row r="19454" spans="2:9" ht="12.75">
      <c r="B19454" s="102">
        <v>910652275</v>
      </c>
      <c r="C19454" s="106">
        <v>0.46641484013561452</v>
      </c>
      <c r="D19454" s="107">
        <v>0.86953690707753672</v>
      </c>
      <c r="E19454" s="106">
        <v>0.71741780966857593</v>
      </c>
      <c r="F19454" s="107">
        <v>0.21331195782663315</v>
      </c>
      <c r="G19454" s="106">
        <v>0.99854783054377361</v>
      </c>
      <c r="H19454" s="107">
        <v>0.90908051564080439</v>
      </c>
      <c r="I19454" s="121" t="str">
        <f t="shared" si="303"/>
        <v>E</v>
      </c>
    </row>
    <row r="19455" spans="2:9" ht="12.75">
      <c r="B19455" s="102">
        <v>910670852</v>
      </c>
      <c r="C19455" s="106">
        <v>0.48901183044777596</v>
      </c>
      <c r="D19455" s="107">
        <v>0.4914059509492994</v>
      </c>
      <c r="E19455" s="106">
        <v>0.71016350265025796</v>
      </c>
      <c r="F19455" s="107">
        <v>4.670536609134146E-2</v>
      </c>
      <c r="G19455" s="106">
        <v>0.46723185341502083</v>
      </c>
      <c r="H19455" s="107">
        <v>0.23784749898499014</v>
      </c>
      <c r="I19455" s="121" t="str">
        <f t="shared" si="303"/>
        <v>TH</v>
      </c>
    </row>
    <row r="19456" spans="2:9" ht="12.75">
      <c r="B19456" s="102">
        <v>910673913</v>
      </c>
      <c r="C19456" s="106">
        <v>8.9169031691118228E-2</v>
      </c>
      <c r="D19456" s="107">
        <v>0.47814362189115323</v>
      </c>
      <c r="E19456" s="106">
        <v>0.33298666613975891</v>
      </c>
      <c r="F19456" s="107">
        <v>0.13399280835978011</v>
      </c>
      <c r="G19456" s="106">
        <v>0.63759046566555111</v>
      </c>
      <c r="H19456" s="107">
        <v>0.76550739353385522</v>
      </c>
      <c r="I19456" s="121" t="str">
        <f t="shared" si="303"/>
        <v>BH</v>
      </c>
    </row>
    <row r="19457" spans="2:9" ht="12.75">
      <c r="B19457" s="102">
        <v>910677767</v>
      </c>
      <c r="C19457" s="106">
        <v>0.88756761830216457</v>
      </c>
      <c r="D19457" s="107">
        <v>0.68968873007254228</v>
      </c>
      <c r="E19457" s="106">
        <v>0.42099638018160368</v>
      </c>
      <c r="F19457" s="107">
        <v>0.99085715028759136</v>
      </c>
      <c r="G19457" s="106">
        <v>0.98351402537442034</v>
      </c>
      <c r="H19457" s="107">
        <v>0.13276700002992659</v>
      </c>
      <c r="I19457" s="121" t="str">
        <f t="shared" si="303"/>
        <v>C</v>
      </c>
    </row>
    <row r="19458" spans="2:9" ht="12.75">
      <c r="B19458" s="102">
        <v>910682682</v>
      </c>
      <c r="C19458" s="106">
        <v>0.8897460348796038</v>
      </c>
      <c r="D19458" s="107">
        <v>0.6134437386431264</v>
      </c>
      <c r="E19458" s="106">
        <v>1.0292198901813876E-2</v>
      </c>
      <c r="F19458" s="107">
        <v>0.1265994841062803</v>
      </c>
      <c r="G19458" s="106">
        <v>0.90754519433141123</v>
      </c>
      <c r="H19458" s="107">
        <v>0.37134838212462129</v>
      </c>
      <c r="I19458" s="121" t="str">
        <f t="shared" si="303"/>
        <v>E</v>
      </c>
    </row>
    <row r="19459" spans="2:9" ht="12.75">
      <c r="B19459" s="102">
        <v>910693854</v>
      </c>
      <c r="C19459" s="106">
        <v>0.26679054494184129</v>
      </c>
      <c r="D19459" s="107">
        <v>0.70839920224013309</v>
      </c>
      <c r="E19459" s="106">
        <v>4.108090516178331E-3</v>
      </c>
      <c r="F19459" s="107">
        <v>0.25825017533167882</v>
      </c>
      <c r="G19459" s="106">
        <v>0.21822725115664632</v>
      </c>
      <c r="H19459" s="107">
        <v>0.69692874043899344</v>
      </c>
      <c r="I19459" s="121" t="str">
        <f t="shared" si="303"/>
        <v>DF</v>
      </c>
    </row>
    <row r="19460" spans="2:9" ht="12.75">
      <c r="B19460" s="102">
        <v>910710923</v>
      </c>
      <c r="C19460" s="106">
        <v>3.8530473609935889E-2</v>
      </c>
      <c r="D19460" s="107">
        <v>0.19400254281728402</v>
      </c>
      <c r="E19460" s="106">
        <v>0.73281609822415383</v>
      </c>
      <c r="F19460" s="107">
        <v>0.35914067978718922</v>
      </c>
      <c r="G19460" s="106">
        <v>0.50914657700735688</v>
      </c>
      <c r="H19460" s="107">
        <v>0.91490136349166851</v>
      </c>
      <c r="I19460" s="121" t="str">
        <f t="shared" si="303"/>
        <v>BH</v>
      </c>
    </row>
    <row r="19461" spans="2:9" ht="12.75">
      <c r="B19461" s="102">
        <v>910714776</v>
      </c>
      <c r="C19461" s="106">
        <v>0.91827255743926717</v>
      </c>
      <c r="D19461" s="107">
        <v>0.31545459228789241</v>
      </c>
      <c r="E19461" s="106">
        <v>0.7129167425950016</v>
      </c>
      <c r="F19461" s="107">
        <v>0.55053306181209027</v>
      </c>
      <c r="G19461" s="106">
        <v>0.25964149399948155</v>
      </c>
      <c r="H19461" s="107">
        <v>0.66385536768605657</v>
      </c>
      <c r="I19461" s="121" t="str">
        <f t="shared" ref="I19461:I19524" si="304">INDEX($C$3:$H$3, MATCH(MAX(C19461:H19461), C19461:H19461, 0))</f>
        <v>FH</v>
      </c>
    </row>
    <row r="19462" spans="2:9" ht="12.75">
      <c r="B19462" s="102">
        <v>910722548</v>
      </c>
      <c r="C19462" s="106">
        <v>0.70593447366473505</v>
      </c>
      <c r="D19462" s="107">
        <v>0.78574228350820352</v>
      </c>
      <c r="E19462" s="106">
        <v>0.92117581960735961</v>
      </c>
      <c r="F19462" s="107">
        <v>0.45823698084883002</v>
      </c>
      <c r="G19462" s="106">
        <v>0.44667149659417604</v>
      </c>
      <c r="H19462" s="107">
        <v>0.64798156320559075</v>
      </c>
      <c r="I19462" s="121" t="str">
        <f t="shared" si="304"/>
        <v>TH</v>
      </c>
    </row>
    <row r="19463" spans="2:9" ht="12.75">
      <c r="B19463" s="102">
        <v>910723694</v>
      </c>
      <c r="C19463" s="106">
        <v>3.4124825526548719E-2</v>
      </c>
      <c r="D19463" s="107">
        <v>0.34231383316592279</v>
      </c>
      <c r="E19463" s="106">
        <v>7.4796890298842733E-2</v>
      </c>
      <c r="F19463" s="107">
        <v>0.47003190453271793</v>
      </c>
      <c r="G19463" s="106">
        <v>0.51389424944104656</v>
      </c>
      <c r="H19463" s="107">
        <v>0.35126326233303296</v>
      </c>
      <c r="I19463" s="121" t="str">
        <f t="shared" si="304"/>
        <v>E</v>
      </c>
    </row>
    <row r="19464" spans="2:9" ht="12.75">
      <c r="B19464" s="102">
        <v>910733182</v>
      </c>
      <c r="C19464" s="106">
        <v>0.51112964284241347</v>
      </c>
      <c r="D19464" s="107">
        <v>0.67125092765098082</v>
      </c>
      <c r="E19464" s="106">
        <v>0.14635642267933413</v>
      </c>
      <c r="F19464" s="107">
        <v>0.92849692086322233</v>
      </c>
      <c r="G19464" s="106">
        <v>0.52877907728376128</v>
      </c>
      <c r="H19464" s="107">
        <v>0.26296677997117324</v>
      </c>
      <c r="I19464" s="121" t="str">
        <f t="shared" si="304"/>
        <v>C</v>
      </c>
    </row>
    <row r="19465" spans="2:9" ht="12.75">
      <c r="B19465" s="102">
        <v>910734329</v>
      </c>
      <c r="C19465" s="106">
        <v>0.9313156837434784</v>
      </c>
      <c r="D19465" s="107">
        <v>0.44152008729432168</v>
      </c>
      <c r="E19465" s="106">
        <v>0.52741108785237412</v>
      </c>
      <c r="F19465" s="107">
        <v>0.99706812264892108</v>
      </c>
      <c r="G19465" s="106">
        <v>0.41765146370292117</v>
      </c>
      <c r="H19465" s="107">
        <v>0.7620659726120329</v>
      </c>
      <c r="I19465" s="121" t="str">
        <f t="shared" si="304"/>
        <v>C</v>
      </c>
    </row>
    <row r="19466" spans="2:9" ht="12.75">
      <c r="B19466" s="102">
        <v>910737151</v>
      </c>
      <c r="C19466" s="106">
        <v>0.84211274080322562</v>
      </c>
      <c r="D19466" s="107">
        <v>0.60514313699319522</v>
      </c>
      <c r="E19466" s="106">
        <v>0.7231553985096133</v>
      </c>
      <c r="F19466" s="107">
        <v>0.31113189231012628</v>
      </c>
      <c r="G19466" s="106">
        <v>0.99869886488035098</v>
      </c>
      <c r="H19466" s="107">
        <v>2.3764703623437189E-2</v>
      </c>
      <c r="I19466" s="121" t="str">
        <f t="shared" si="304"/>
        <v>E</v>
      </c>
    </row>
    <row r="19467" spans="2:9" ht="12.75">
      <c r="B19467" s="102">
        <v>910740649</v>
      </c>
      <c r="C19467" s="106">
        <v>0.24059869941665446</v>
      </c>
      <c r="D19467" s="107">
        <v>0.14970243164071917</v>
      </c>
      <c r="E19467" s="106">
        <v>0.95717099176097808</v>
      </c>
      <c r="F19467" s="107">
        <v>0.25438721760333838</v>
      </c>
      <c r="G19467" s="106">
        <v>0.30546457758350698</v>
      </c>
      <c r="H19467" s="107">
        <v>0.13172436490892192</v>
      </c>
      <c r="I19467" s="121" t="str">
        <f t="shared" si="304"/>
        <v>TH</v>
      </c>
    </row>
    <row r="19468" spans="2:9" ht="12.75">
      <c r="B19468" s="102">
        <v>910743166</v>
      </c>
      <c r="C19468" s="106">
        <v>0.93072175616270592</v>
      </c>
      <c r="D19468" s="107">
        <v>8.5855129228069815E-2</v>
      </c>
      <c r="E19468" s="106">
        <v>7.7339759332029523E-2</v>
      </c>
      <c r="F19468" s="107">
        <v>0.62539702664722285</v>
      </c>
      <c r="G19468" s="106">
        <v>0.15521166219162241</v>
      </c>
      <c r="H19468" s="107">
        <v>0.36257592268812278</v>
      </c>
      <c r="I19468" s="121" t="str">
        <f t="shared" si="304"/>
        <v>FH</v>
      </c>
    </row>
    <row r="19469" spans="2:9" ht="12.75">
      <c r="B19469" s="102">
        <v>910750450</v>
      </c>
      <c r="C19469" s="106">
        <v>0.94006316873465989</v>
      </c>
      <c r="D19469" s="107">
        <v>0.21600206067827532</v>
      </c>
      <c r="E19469" s="106">
        <v>0.10971035261647089</v>
      </c>
      <c r="F19469" s="107">
        <v>9.8710161009875286E-2</v>
      </c>
      <c r="G19469" s="106">
        <v>0.87555646210041704</v>
      </c>
      <c r="H19469" s="107">
        <v>0.58877899538152789</v>
      </c>
      <c r="I19469" s="121" t="str">
        <f t="shared" si="304"/>
        <v>FH</v>
      </c>
    </row>
    <row r="19470" spans="2:9" ht="12.75">
      <c r="B19470" s="102">
        <v>910780231</v>
      </c>
      <c r="C19470" s="106">
        <v>0.97437630153704835</v>
      </c>
      <c r="D19470" s="107">
        <v>0.39708208283468327</v>
      </c>
      <c r="E19470" s="106">
        <v>0.88566555692477422</v>
      </c>
      <c r="F19470" s="107">
        <v>0.40294987193024578</v>
      </c>
      <c r="G19470" s="106">
        <v>8.6156598681181862E-3</v>
      </c>
      <c r="H19470" s="107">
        <v>0.5642865494211986</v>
      </c>
      <c r="I19470" s="121" t="str">
        <f t="shared" si="304"/>
        <v>FH</v>
      </c>
    </row>
    <row r="19471" spans="2:9" ht="12.75">
      <c r="B19471" s="102">
        <v>910789363</v>
      </c>
      <c r="C19471" s="106">
        <v>0.82142831660830651</v>
      </c>
      <c r="D19471" s="107">
        <v>0.52480654332831556</v>
      </c>
      <c r="E19471" s="106">
        <v>0.52508913710675698</v>
      </c>
      <c r="F19471" s="107">
        <v>0.15698861992551461</v>
      </c>
      <c r="G19471" s="106">
        <v>0.76631683400162864</v>
      </c>
      <c r="H19471" s="107">
        <v>0.55273499263109649</v>
      </c>
      <c r="I19471" s="121" t="str">
        <f t="shared" si="304"/>
        <v>FH</v>
      </c>
    </row>
    <row r="19472" spans="2:9" ht="12.75">
      <c r="B19472" s="102">
        <v>910791955</v>
      </c>
      <c r="C19472" s="106">
        <v>0.50815449401419688</v>
      </c>
      <c r="D19472" s="107">
        <v>2.6459161133761455E-2</v>
      </c>
      <c r="E19472" s="106">
        <v>0.28554292993393138</v>
      </c>
      <c r="F19472" s="107">
        <v>0.31537223358947619</v>
      </c>
      <c r="G19472" s="106">
        <v>0.12950865268542788</v>
      </c>
      <c r="H19472" s="107">
        <v>0.9593909618024945</v>
      </c>
      <c r="I19472" s="121" t="str">
        <f t="shared" si="304"/>
        <v>BH</v>
      </c>
    </row>
    <row r="19473" spans="2:9" ht="12.75">
      <c r="B19473" s="102">
        <v>910802878</v>
      </c>
      <c r="C19473" s="106">
        <v>0.23844418959380587</v>
      </c>
      <c r="D19473" s="107">
        <v>0.48096903585690698</v>
      </c>
      <c r="E19473" s="106">
        <v>0.47572468288520753</v>
      </c>
      <c r="F19473" s="107">
        <v>0.13165759562458423</v>
      </c>
      <c r="G19473" s="106">
        <v>4.9439187183602851E-2</v>
      </c>
      <c r="H19473" s="107">
        <v>0.89328589612401865</v>
      </c>
      <c r="I19473" s="121" t="str">
        <f t="shared" si="304"/>
        <v>BH</v>
      </c>
    </row>
    <row r="19474" spans="2:9" ht="12.75">
      <c r="B19474" s="102">
        <v>910806320</v>
      </c>
      <c r="C19474" s="106">
        <v>0.48899109736011281</v>
      </c>
      <c r="D19474" s="107">
        <v>0.73819307188800987</v>
      </c>
      <c r="E19474" s="106">
        <v>0.23461836640438793</v>
      </c>
      <c r="F19474" s="107">
        <v>0.38460446237998847</v>
      </c>
      <c r="G19474" s="106">
        <v>0.79344426456707517</v>
      </c>
      <c r="H19474" s="107">
        <v>0.52958903654622569</v>
      </c>
      <c r="I19474" s="121" t="str">
        <f t="shared" si="304"/>
        <v>E</v>
      </c>
    </row>
    <row r="19475" spans="2:9" ht="12.75">
      <c r="B19475" s="102">
        <v>910812935</v>
      </c>
      <c r="C19475" s="106">
        <v>0.14067529058441819</v>
      </c>
      <c r="D19475" s="107">
        <v>3.7662145946765868E-2</v>
      </c>
      <c r="E19475" s="106">
        <v>0.85446906353976382</v>
      </c>
      <c r="F19475" s="107">
        <v>0.93460130900122929</v>
      </c>
      <c r="G19475" s="106">
        <v>0.81687274127972365</v>
      </c>
      <c r="H19475" s="107">
        <v>0.98304034935398121</v>
      </c>
      <c r="I19475" s="121" t="str">
        <f t="shared" si="304"/>
        <v>BH</v>
      </c>
    </row>
    <row r="19476" spans="2:9" ht="12.75">
      <c r="B19476" s="102">
        <v>910830689</v>
      </c>
      <c r="C19476" s="106">
        <v>4.1415254232495258E-3</v>
      </c>
      <c r="D19476" s="107">
        <v>0.78619289151142446</v>
      </c>
      <c r="E19476" s="106">
        <v>0.71727923525681181</v>
      </c>
      <c r="F19476" s="107">
        <v>0.29594811034320401</v>
      </c>
      <c r="G19476" s="106">
        <v>0.83305438350267291</v>
      </c>
      <c r="H19476" s="107">
        <v>0.57787096800751159</v>
      </c>
      <c r="I19476" s="121" t="str">
        <f t="shared" si="304"/>
        <v>E</v>
      </c>
    </row>
    <row r="19477" spans="2:9" ht="12.75">
      <c r="B19477" s="102">
        <v>910842207</v>
      </c>
      <c r="C19477" s="106">
        <v>0.26432732443441509</v>
      </c>
      <c r="D19477" s="107">
        <v>0.60734627914913997</v>
      </c>
      <c r="E19477" s="106">
        <v>0.31167382462219528</v>
      </c>
      <c r="F19477" s="107">
        <v>0.5951965102772343</v>
      </c>
      <c r="G19477" s="106">
        <v>0.66916326374263235</v>
      </c>
      <c r="H19477" s="107">
        <v>0.29246844207985401</v>
      </c>
      <c r="I19477" s="121" t="str">
        <f t="shared" si="304"/>
        <v>E</v>
      </c>
    </row>
    <row r="19478" spans="2:9" ht="12.75">
      <c r="B19478" s="102">
        <v>910857650</v>
      </c>
      <c r="C19478" s="106">
        <v>0.69905533919364338</v>
      </c>
      <c r="D19478" s="107">
        <v>0.96959244063740346</v>
      </c>
      <c r="E19478" s="106">
        <v>0.34996729527518156</v>
      </c>
      <c r="F19478" s="107">
        <v>0.6750325422438046</v>
      </c>
      <c r="G19478" s="106">
        <v>0.26221181408236749</v>
      </c>
      <c r="H19478" s="107">
        <v>0.83494656773480713</v>
      </c>
      <c r="I19478" s="121" t="str">
        <f t="shared" si="304"/>
        <v>DF</v>
      </c>
    </row>
    <row r="19479" spans="2:9" ht="12.75">
      <c r="B19479" s="102">
        <v>910861964</v>
      </c>
      <c r="C19479" s="106">
        <v>3.4593095403258944E-2</v>
      </c>
      <c r="D19479" s="107">
        <v>0.46358167446317555</v>
      </c>
      <c r="E19479" s="106">
        <v>0.53988544461626375</v>
      </c>
      <c r="F19479" s="107">
        <v>0.50089550654101989</v>
      </c>
      <c r="G19479" s="106">
        <v>0.40803993124224736</v>
      </c>
      <c r="H19479" s="107">
        <v>0.97900563170258081</v>
      </c>
      <c r="I19479" s="121" t="str">
        <f t="shared" si="304"/>
        <v>BH</v>
      </c>
    </row>
    <row r="19480" spans="2:9" ht="12.75">
      <c r="B19480" s="102">
        <v>910867789</v>
      </c>
      <c r="C19480" s="106">
        <v>5.40242445310124E-3</v>
      </c>
      <c r="D19480" s="107">
        <v>0.84356487700458604</v>
      </c>
      <c r="E19480" s="106">
        <v>0.77911889463036155</v>
      </c>
      <c r="F19480" s="107">
        <v>0.49201333165873784</v>
      </c>
      <c r="G19480" s="106">
        <v>0.93662176294861266</v>
      </c>
      <c r="H19480" s="107">
        <v>0.96887775286949718</v>
      </c>
      <c r="I19480" s="121" t="str">
        <f t="shared" si="304"/>
        <v>BH</v>
      </c>
    </row>
    <row r="19481" spans="2:9" ht="12.75">
      <c r="B19481" s="102">
        <v>910872111</v>
      </c>
      <c r="C19481" s="106">
        <v>0.76218153103270758</v>
      </c>
      <c r="D19481" s="107">
        <v>0.80627646714456436</v>
      </c>
      <c r="E19481" s="106">
        <v>0.12512285035295889</v>
      </c>
      <c r="F19481" s="107">
        <v>0.44421232327077131</v>
      </c>
      <c r="G19481" s="106">
        <v>0.47134788638207858</v>
      </c>
      <c r="H19481" s="107">
        <v>0.57538377385799055</v>
      </c>
      <c r="I19481" s="121" t="str">
        <f t="shared" si="304"/>
        <v>DF</v>
      </c>
    </row>
    <row r="19482" spans="2:9" ht="12.75">
      <c r="B19482" s="102">
        <v>910880072</v>
      </c>
      <c r="C19482" s="106">
        <v>0.24951557675116742</v>
      </c>
      <c r="D19482" s="107">
        <v>0.99215768980308816</v>
      </c>
      <c r="E19482" s="106">
        <v>0.91837091731199405</v>
      </c>
      <c r="F19482" s="107">
        <v>0.31186812955533183</v>
      </c>
      <c r="G19482" s="106">
        <v>0.16142917899590303</v>
      </c>
      <c r="H19482" s="107">
        <v>0.26941420141368289</v>
      </c>
      <c r="I19482" s="121" t="str">
        <f t="shared" si="304"/>
        <v>DF</v>
      </c>
    </row>
    <row r="19483" spans="2:9" ht="12.75">
      <c r="B19483" s="102">
        <v>910883884</v>
      </c>
      <c r="C19483" s="106">
        <v>0.98891167161302329</v>
      </c>
      <c r="D19483" s="107">
        <v>0.50929633675274744</v>
      </c>
      <c r="E19483" s="106">
        <v>6.6356332504955873E-2</v>
      </c>
      <c r="F19483" s="107">
        <v>1.9946221772975115E-2</v>
      </c>
      <c r="G19483" s="106">
        <v>0.98581717582721273</v>
      </c>
      <c r="H19483" s="107">
        <v>0.81576585095520437</v>
      </c>
      <c r="I19483" s="121" t="str">
        <f t="shared" si="304"/>
        <v>FH</v>
      </c>
    </row>
    <row r="19484" spans="2:9" ht="12.75">
      <c r="B19484" s="102">
        <v>910893586</v>
      </c>
      <c r="C19484" s="106">
        <v>0.42863148255765871</v>
      </c>
      <c r="D19484" s="107">
        <v>0.42279071453113914</v>
      </c>
      <c r="E19484" s="106">
        <v>0.4320347107482454</v>
      </c>
      <c r="F19484" s="107">
        <v>0.14989279126818866</v>
      </c>
      <c r="G19484" s="106">
        <v>0.72042022735511657</v>
      </c>
      <c r="H19484" s="107">
        <v>0.25054775659210038</v>
      </c>
      <c r="I19484" s="121" t="str">
        <f t="shared" si="304"/>
        <v>E</v>
      </c>
    </row>
    <row r="19485" spans="2:9" ht="12.75">
      <c r="B19485" s="102">
        <v>910912545</v>
      </c>
      <c r="C19485" s="106">
        <v>0.4118910818228767</v>
      </c>
      <c r="D19485" s="107">
        <v>2.0359388334531214E-2</v>
      </c>
      <c r="E19485" s="106">
        <v>7.5711650581171908E-2</v>
      </c>
      <c r="F19485" s="107">
        <v>0.36742096046051831</v>
      </c>
      <c r="G19485" s="106">
        <v>0.64521707861016586</v>
      </c>
      <c r="H19485" s="107">
        <v>0.68402405297615942</v>
      </c>
      <c r="I19485" s="121" t="str">
        <f t="shared" si="304"/>
        <v>BH</v>
      </c>
    </row>
    <row r="19486" spans="2:9" ht="12.75">
      <c r="B19486" s="102">
        <v>910915432</v>
      </c>
      <c r="C19486" s="106">
        <v>0.77071871164674288</v>
      </c>
      <c r="D19486" s="107">
        <v>9.1848154088238099E-2</v>
      </c>
      <c r="E19486" s="106">
        <v>0.67303227075161942</v>
      </c>
      <c r="F19486" s="107">
        <v>0.34868052985334241</v>
      </c>
      <c r="G19486" s="106">
        <v>0.48670912669900623</v>
      </c>
      <c r="H19486" s="107">
        <v>0.81806369276471447</v>
      </c>
      <c r="I19486" s="121" t="str">
        <f t="shared" si="304"/>
        <v>BH</v>
      </c>
    </row>
    <row r="19487" spans="2:9" ht="12.75">
      <c r="B19487" s="102">
        <v>910922290</v>
      </c>
      <c r="C19487" s="106">
        <v>0.877564618861431</v>
      </c>
      <c r="D19487" s="107">
        <v>0.64805318248183763</v>
      </c>
      <c r="E19487" s="106">
        <v>0.85213320507646828</v>
      </c>
      <c r="F19487" s="107">
        <v>7.3362907694814794E-2</v>
      </c>
      <c r="G19487" s="106">
        <v>0.68284846144915723</v>
      </c>
      <c r="H19487" s="107">
        <v>0.85363280298933919</v>
      </c>
      <c r="I19487" s="121" t="str">
        <f t="shared" si="304"/>
        <v>FH</v>
      </c>
    </row>
    <row r="19488" spans="2:9" ht="12.75">
      <c r="B19488" s="102">
        <v>910949877</v>
      </c>
      <c r="C19488" s="106">
        <v>2.5952967083611611E-2</v>
      </c>
      <c r="D19488" s="107">
        <v>0.29262163906683991</v>
      </c>
      <c r="E19488" s="106">
        <v>0.44271830159024184</v>
      </c>
      <c r="F19488" s="107">
        <v>2.4221658527783463E-2</v>
      </c>
      <c r="G19488" s="106">
        <v>0.34154401728431649</v>
      </c>
      <c r="H19488" s="107">
        <v>0.35242119888148205</v>
      </c>
      <c r="I19488" s="121" t="str">
        <f t="shared" si="304"/>
        <v>TH</v>
      </c>
    </row>
    <row r="19489" spans="2:9" ht="12.75">
      <c r="B19489" s="102">
        <v>910950159</v>
      </c>
      <c r="C19489" s="106">
        <v>7.1761080481255624E-2</v>
      </c>
      <c r="D19489" s="107">
        <v>0.65032774653560921</v>
      </c>
      <c r="E19489" s="106">
        <v>0.37791282629470668</v>
      </c>
      <c r="F19489" s="107">
        <v>0.1434375431696342</v>
      </c>
      <c r="G19489" s="106">
        <v>0.20368162183426808</v>
      </c>
      <c r="H19489" s="107">
        <v>0.33218810408137145</v>
      </c>
      <c r="I19489" s="121" t="str">
        <f t="shared" si="304"/>
        <v>DF</v>
      </c>
    </row>
    <row r="19490" spans="2:9" ht="12.75">
      <c r="B19490" s="102">
        <v>910952673</v>
      </c>
      <c r="C19490" s="106">
        <v>0.26661857201569994</v>
      </c>
      <c r="D19490" s="107">
        <v>6.1383889321811047E-2</v>
      </c>
      <c r="E19490" s="106">
        <v>0.84405607604369259</v>
      </c>
      <c r="F19490" s="107">
        <v>0.16097280994344665</v>
      </c>
      <c r="G19490" s="106">
        <v>0.61293708390205115</v>
      </c>
      <c r="H19490" s="107">
        <v>0.45792497627415329</v>
      </c>
      <c r="I19490" s="121" t="str">
        <f t="shared" si="304"/>
        <v>TH</v>
      </c>
    </row>
    <row r="19491" spans="2:9" ht="12.75">
      <c r="B19491" s="102">
        <v>910956287</v>
      </c>
      <c r="C19491" s="106">
        <v>0.62056135854045547</v>
      </c>
      <c r="D19491" s="107">
        <v>9.3282605301117982E-2</v>
      </c>
      <c r="E19491" s="106">
        <v>0.58874363705719901</v>
      </c>
      <c r="F19491" s="107">
        <v>0.28152671929155826</v>
      </c>
      <c r="G19491" s="106">
        <v>0.60140554813775005</v>
      </c>
      <c r="H19491" s="107">
        <v>0.61205940351859778</v>
      </c>
      <c r="I19491" s="121" t="str">
        <f t="shared" si="304"/>
        <v>FH</v>
      </c>
    </row>
    <row r="19492" spans="2:9" ht="12.75">
      <c r="B19492" s="102">
        <v>910958761</v>
      </c>
      <c r="C19492" s="106">
        <v>0.25099900309816103</v>
      </c>
      <c r="D19492" s="107">
        <v>0.81444531704843315</v>
      </c>
      <c r="E19492" s="106">
        <v>0.94730463949369081</v>
      </c>
      <c r="F19492" s="107">
        <v>0.43339966727694357</v>
      </c>
      <c r="G19492" s="106">
        <v>0.75837132871099833</v>
      </c>
      <c r="H19492" s="107">
        <v>0.75054446049766543</v>
      </c>
      <c r="I19492" s="121" t="str">
        <f t="shared" si="304"/>
        <v>TH</v>
      </c>
    </row>
    <row r="19493" spans="2:9" ht="12.75">
      <c r="B19493" s="102">
        <v>910974206</v>
      </c>
      <c r="C19493" s="106">
        <v>0.29583989607724015</v>
      </c>
      <c r="D19493" s="107">
        <v>0.65850527850808227</v>
      </c>
      <c r="E19493" s="106">
        <v>0.48008562220313866</v>
      </c>
      <c r="F19493" s="107">
        <v>0.24331012827152065</v>
      </c>
      <c r="G19493" s="106">
        <v>0.10854482251003894</v>
      </c>
      <c r="H19493" s="107">
        <v>0.26694122293913236</v>
      </c>
      <c r="I19493" s="121" t="str">
        <f t="shared" si="304"/>
        <v>DF</v>
      </c>
    </row>
    <row r="19494" spans="2:9" ht="12.75">
      <c r="B19494" s="102">
        <v>920087576</v>
      </c>
      <c r="C19494" s="106">
        <v>0.78982991827997195</v>
      </c>
      <c r="D19494" s="107">
        <v>3.3283902292138734E-2</v>
      </c>
      <c r="E19494" s="106">
        <v>0.69957911793692862</v>
      </c>
      <c r="F19494" s="107">
        <v>0.81378523352675103</v>
      </c>
      <c r="G19494" s="106">
        <v>0.14171245512312236</v>
      </c>
      <c r="H19494" s="107">
        <v>0.96352093936673278</v>
      </c>
      <c r="I19494" s="121" t="str">
        <f t="shared" si="304"/>
        <v>BH</v>
      </c>
    </row>
    <row r="19495" spans="2:9" ht="12.75">
      <c r="B19495" s="102">
        <v>920275775</v>
      </c>
      <c r="C19495" s="106">
        <v>0.48082298228480358</v>
      </c>
      <c r="D19495" s="107">
        <v>1.9920670409109498E-2</v>
      </c>
      <c r="E19495" s="106">
        <v>0.18525815266463952</v>
      </c>
      <c r="F19495" s="107">
        <v>0.98520476711759031</v>
      </c>
      <c r="G19495" s="106">
        <v>0.43693344198594186</v>
      </c>
      <c r="H19495" s="107">
        <v>9.0655078751955998E-2</v>
      </c>
      <c r="I19495" s="121" t="str">
        <f t="shared" si="304"/>
        <v>C</v>
      </c>
    </row>
    <row r="19496" spans="2:9" ht="12.75">
      <c r="B19496" s="102">
        <v>920725839</v>
      </c>
      <c r="C19496" s="106">
        <v>0.85003374277167265</v>
      </c>
      <c r="D19496" s="107">
        <v>0.17791672735965092</v>
      </c>
      <c r="E19496" s="106">
        <v>0.74935392520511068</v>
      </c>
      <c r="F19496" s="107">
        <v>0.49576443902198708</v>
      </c>
      <c r="G19496" s="106">
        <v>0.97063902407619573</v>
      </c>
      <c r="H19496" s="107">
        <v>0.21186626875124981</v>
      </c>
      <c r="I19496" s="121" t="str">
        <f t="shared" si="304"/>
        <v>E</v>
      </c>
    </row>
    <row r="19497" spans="2:9" ht="12.75">
      <c r="B19497" s="102">
        <v>921040098</v>
      </c>
      <c r="C19497" s="106">
        <v>0.90343855079989721</v>
      </c>
      <c r="D19497" s="107">
        <v>0.21093377766893862</v>
      </c>
      <c r="E19497" s="106">
        <v>0.28308910549794053</v>
      </c>
      <c r="F19497" s="107">
        <v>0.729965813004956</v>
      </c>
      <c r="G19497" s="106">
        <v>0.16852435642164032</v>
      </c>
      <c r="H19497" s="107">
        <v>0.93286784068427497</v>
      </c>
      <c r="I19497" s="121" t="str">
        <f t="shared" si="304"/>
        <v>BH</v>
      </c>
    </row>
    <row r="19498" spans="2:9" ht="12.75">
      <c r="B19498" s="102">
        <v>921042465</v>
      </c>
      <c r="C19498" s="106">
        <v>0.98659828927967674</v>
      </c>
      <c r="D19498" s="107">
        <v>0.19878220764478449</v>
      </c>
      <c r="E19498" s="106">
        <v>0.63614381964856381</v>
      </c>
      <c r="F19498" s="107">
        <v>0.37029591854291866</v>
      </c>
      <c r="G19498" s="106">
        <v>0.36348889995392053</v>
      </c>
      <c r="H19498" s="107">
        <v>0.76651169023707233</v>
      </c>
      <c r="I19498" s="121" t="str">
        <f t="shared" si="304"/>
        <v>FH</v>
      </c>
    </row>
    <row r="19499" spans="2:9" ht="12.75">
      <c r="B19499" s="102">
        <v>921188045</v>
      </c>
      <c r="C19499" s="106">
        <v>0.9780580186819785</v>
      </c>
      <c r="D19499" s="107">
        <v>0.17915006093693364</v>
      </c>
      <c r="E19499" s="106">
        <v>0.8381008738271758</v>
      </c>
      <c r="F19499" s="107">
        <v>0.77625981215595097</v>
      </c>
      <c r="G19499" s="106">
        <v>9.4881030659427212E-2</v>
      </c>
      <c r="H19499" s="107">
        <v>0.98137919950400043</v>
      </c>
      <c r="I19499" s="121" t="str">
        <f t="shared" si="304"/>
        <v>BH</v>
      </c>
    </row>
    <row r="19500" spans="2:9" ht="12.75">
      <c r="B19500" s="102">
        <v>921287235</v>
      </c>
      <c r="C19500" s="106">
        <v>0.4840364428324353</v>
      </c>
      <c r="D19500" s="107">
        <v>0.18844728495097929</v>
      </c>
      <c r="E19500" s="106">
        <v>0.42389405540768887</v>
      </c>
      <c r="F19500" s="107">
        <v>0.57342736632396374</v>
      </c>
      <c r="G19500" s="106">
        <v>0.16495907502345108</v>
      </c>
      <c r="H19500" s="107">
        <v>0.67415221844577311</v>
      </c>
      <c r="I19500" s="121" t="str">
        <f t="shared" si="304"/>
        <v>BH</v>
      </c>
    </row>
    <row r="19501" spans="2:9" ht="12.75">
      <c r="B19501" s="102">
        <v>921371557</v>
      </c>
      <c r="C19501" s="106">
        <v>0.33882226745295263</v>
      </c>
      <c r="D19501" s="107">
        <v>0.14335771033936684</v>
      </c>
      <c r="E19501" s="106">
        <v>0.79400839769544262</v>
      </c>
      <c r="F19501" s="107">
        <v>0.46724168729495408</v>
      </c>
      <c r="G19501" s="106">
        <v>0.37256162197855591</v>
      </c>
      <c r="H19501" s="107">
        <v>0.41448074773855859</v>
      </c>
      <c r="I19501" s="121" t="str">
        <f t="shared" si="304"/>
        <v>TH</v>
      </c>
    </row>
    <row r="19502" spans="2:9" ht="12.75">
      <c r="B19502" s="102">
        <v>921489179</v>
      </c>
      <c r="C19502" s="106">
        <v>0.7347633477531037</v>
      </c>
      <c r="D19502" s="107">
        <v>0.72700736191721416</v>
      </c>
      <c r="E19502" s="106">
        <v>0.21897995575176576</v>
      </c>
      <c r="F19502" s="107">
        <v>0.83326225304061041</v>
      </c>
      <c r="G19502" s="106">
        <v>0.95953952763686035</v>
      </c>
      <c r="H19502" s="107">
        <v>0.45188425962959133</v>
      </c>
      <c r="I19502" s="121" t="str">
        <f t="shared" si="304"/>
        <v>E</v>
      </c>
    </row>
    <row r="19503" spans="2:9" ht="12.75">
      <c r="B19503" s="102">
        <v>921493040</v>
      </c>
      <c r="C19503" s="106">
        <v>0.77996492795608319</v>
      </c>
      <c r="D19503" s="107">
        <v>0.96945875030641471</v>
      </c>
      <c r="E19503" s="106">
        <v>0.96559471690229337</v>
      </c>
      <c r="F19503" s="107">
        <v>0.76326269141886027</v>
      </c>
      <c r="G19503" s="106">
        <v>0.17595789184323163</v>
      </c>
      <c r="H19503" s="107">
        <v>0.475461698460931</v>
      </c>
      <c r="I19503" s="121" t="str">
        <f t="shared" si="304"/>
        <v>DF</v>
      </c>
    </row>
    <row r="19504" spans="2:9" ht="12.75">
      <c r="B19504" s="102">
        <v>921516551</v>
      </c>
      <c r="C19504" s="106">
        <v>0.59185632970599866</v>
      </c>
      <c r="D19504" s="107">
        <v>0.99432697639353718</v>
      </c>
      <c r="E19504" s="106">
        <v>0.24050907083308859</v>
      </c>
      <c r="F19504" s="107">
        <v>0.9778185474005503</v>
      </c>
      <c r="G19504" s="106">
        <v>0.87761348597628586</v>
      </c>
      <c r="H19504" s="107">
        <v>0.173497423104922</v>
      </c>
      <c r="I19504" s="121" t="str">
        <f t="shared" si="304"/>
        <v>DF</v>
      </c>
    </row>
    <row r="19505" spans="2:9" ht="12.75">
      <c r="B19505" s="102">
        <v>921519777</v>
      </c>
      <c r="C19505" s="106">
        <v>0.63333764658791303</v>
      </c>
      <c r="D19505" s="107">
        <v>0.60650366553624213</v>
      </c>
      <c r="E19505" s="106">
        <v>0.5128404137575624</v>
      </c>
      <c r="F19505" s="107">
        <v>0.72791267937428339</v>
      </c>
      <c r="G19505" s="106">
        <v>0.76613867625046961</v>
      </c>
      <c r="H19505" s="107">
        <v>0.30505751261422454</v>
      </c>
      <c r="I19505" s="121" t="str">
        <f t="shared" si="304"/>
        <v>E</v>
      </c>
    </row>
    <row r="19506" spans="2:9" ht="12.75">
      <c r="B19506" s="102">
        <v>921596049</v>
      </c>
      <c r="C19506" s="106">
        <v>0.16529998741138119</v>
      </c>
      <c r="D19506" s="107">
        <v>0.3732296665350463</v>
      </c>
      <c r="E19506" s="106">
        <v>0.27003044910265084</v>
      </c>
      <c r="F19506" s="107">
        <v>0.34305852622417943</v>
      </c>
      <c r="G19506" s="106">
        <v>0.98705567190727184</v>
      </c>
      <c r="H19506" s="107">
        <v>0.96026992685457935</v>
      </c>
      <c r="I19506" s="121" t="str">
        <f t="shared" si="304"/>
        <v>E</v>
      </c>
    </row>
    <row r="19507" spans="2:9" ht="12.75">
      <c r="B19507" s="102">
        <v>921642545</v>
      </c>
      <c r="C19507" s="106">
        <v>0.58983984802558576</v>
      </c>
      <c r="D19507" s="107">
        <v>0.30287975989492444</v>
      </c>
      <c r="E19507" s="106">
        <v>0.15224939888192068</v>
      </c>
      <c r="F19507" s="107">
        <v>0.99732379518607961</v>
      </c>
      <c r="G19507" s="106">
        <v>0.44674838458271982</v>
      </c>
      <c r="H19507" s="107">
        <v>0.33406517420833381</v>
      </c>
      <c r="I19507" s="121" t="str">
        <f t="shared" si="304"/>
        <v>C</v>
      </c>
    </row>
    <row r="19508" spans="2:9" ht="12.75">
      <c r="B19508" s="102">
        <v>921686376</v>
      </c>
      <c r="C19508" s="106">
        <v>0.15495583036980332</v>
      </c>
      <c r="D19508" s="107">
        <v>0.66008410242224702</v>
      </c>
      <c r="E19508" s="106">
        <v>0.87245839661370894</v>
      </c>
      <c r="F19508" s="107">
        <v>0.19914372063775265</v>
      </c>
      <c r="G19508" s="106">
        <v>0.31675004154917108</v>
      </c>
      <c r="H19508" s="107">
        <v>0.74065677604455993</v>
      </c>
      <c r="I19508" s="121" t="str">
        <f t="shared" si="304"/>
        <v>TH</v>
      </c>
    </row>
    <row r="19509" spans="2:9" ht="12.75">
      <c r="B19509" s="102">
        <v>921688234</v>
      </c>
      <c r="C19509" s="106">
        <v>0.61974930419826935</v>
      </c>
      <c r="D19509" s="107">
        <v>0.40355027494428475</v>
      </c>
      <c r="E19509" s="106">
        <v>0.64348341666614584</v>
      </c>
      <c r="F19509" s="107">
        <v>0.19760705352285335</v>
      </c>
      <c r="G19509" s="106">
        <v>0.14801128971253874</v>
      </c>
      <c r="H19509" s="107">
        <v>0.97202417443574451</v>
      </c>
      <c r="I19509" s="121" t="str">
        <f t="shared" si="304"/>
        <v>BH</v>
      </c>
    </row>
    <row r="19510" spans="2:9" ht="12.75">
      <c r="B19510" s="102">
        <v>921694437</v>
      </c>
      <c r="C19510" s="106">
        <v>0.13527869269675552</v>
      </c>
      <c r="D19510" s="107">
        <v>0.87869970329436953</v>
      </c>
      <c r="E19510" s="106">
        <v>0.53471117719591565</v>
      </c>
      <c r="F19510" s="107">
        <v>0.20096019251033415</v>
      </c>
      <c r="G19510" s="106">
        <v>0.67852225749046724</v>
      </c>
      <c r="H19510" s="107">
        <v>0.78537689741540295</v>
      </c>
      <c r="I19510" s="121" t="str">
        <f t="shared" si="304"/>
        <v>DF</v>
      </c>
    </row>
    <row r="19511" spans="2:9" ht="12.75">
      <c r="B19511" s="102">
        <v>921695510</v>
      </c>
      <c r="C19511" s="106">
        <v>0.32673321600541505</v>
      </c>
      <c r="D19511" s="107">
        <v>0.63828957239326556</v>
      </c>
      <c r="E19511" s="106">
        <v>0.42583581742991949</v>
      </c>
      <c r="F19511" s="107">
        <v>0.56638822810518086</v>
      </c>
      <c r="G19511" s="106">
        <v>0.68789803667601124</v>
      </c>
      <c r="H19511" s="107">
        <v>0.67330280270943632</v>
      </c>
      <c r="I19511" s="121" t="str">
        <f t="shared" si="304"/>
        <v>E</v>
      </c>
    </row>
    <row r="19512" spans="2:9" ht="12.75">
      <c r="B19512" s="102">
        <v>921695857</v>
      </c>
      <c r="C19512" s="106">
        <v>0.69872728544413132</v>
      </c>
      <c r="D19512" s="107">
        <v>0.71060705059290008</v>
      </c>
      <c r="E19512" s="106">
        <v>0.18408877844076432</v>
      </c>
      <c r="F19512" s="107">
        <v>0.26665040012234087</v>
      </c>
      <c r="G19512" s="106">
        <v>0.30798174699269421</v>
      </c>
      <c r="H19512" s="107">
        <v>0.37159462291695022</v>
      </c>
      <c r="I19512" s="121" t="str">
        <f t="shared" si="304"/>
        <v>DF</v>
      </c>
    </row>
    <row r="19513" spans="2:9" ht="12.75">
      <c r="B19513" s="102">
        <v>921696740</v>
      </c>
      <c r="C19513" s="106">
        <v>0.16362464905187624</v>
      </c>
      <c r="D19513" s="107">
        <v>0.59063360504947049</v>
      </c>
      <c r="E19513" s="106">
        <v>0.73028505752573203</v>
      </c>
      <c r="F19513" s="107">
        <v>0.67876566296445962</v>
      </c>
      <c r="G19513" s="106">
        <v>0.14134985966287417</v>
      </c>
      <c r="H19513" s="107">
        <v>0.14002316033853113</v>
      </c>
      <c r="I19513" s="121" t="str">
        <f t="shared" si="304"/>
        <v>TH</v>
      </c>
    </row>
    <row r="19514" spans="2:9" ht="12.75">
      <c r="B19514" s="102">
        <v>921733328</v>
      </c>
      <c r="C19514" s="106">
        <v>0.31876402932060199</v>
      </c>
      <c r="D19514" s="107">
        <v>6.9391518451940026E-2</v>
      </c>
      <c r="E19514" s="106">
        <v>0.84931439464141834</v>
      </c>
      <c r="F19514" s="107">
        <v>0.70699904645220513</v>
      </c>
      <c r="G19514" s="106">
        <v>0.87121558931251109</v>
      </c>
      <c r="H19514" s="107">
        <v>0.56302345273511722</v>
      </c>
      <c r="I19514" s="121" t="str">
        <f t="shared" si="304"/>
        <v>E</v>
      </c>
    </row>
    <row r="19515" spans="2:9" ht="12.75">
      <c r="B19515" s="102">
        <v>930100485</v>
      </c>
      <c r="C19515" s="106">
        <v>0.5452562275675561</v>
      </c>
      <c r="D19515" s="107">
        <v>0.62578444165124392</v>
      </c>
      <c r="E19515" s="106">
        <v>0.31049151610112524</v>
      </c>
      <c r="F19515" s="107">
        <v>0.64317145614017779</v>
      </c>
      <c r="G19515" s="106">
        <v>0.26078068360856954</v>
      </c>
      <c r="H19515" s="107">
        <v>0.26531460966548659</v>
      </c>
      <c r="I19515" s="121" t="str">
        <f t="shared" si="304"/>
        <v>C</v>
      </c>
    </row>
    <row r="19516" spans="2:9" ht="12.75">
      <c r="B19516" s="102">
        <v>930103943</v>
      </c>
      <c r="C19516" s="106">
        <v>0.74795536989378686</v>
      </c>
      <c r="D19516" s="107">
        <v>0.94705399108285904</v>
      </c>
      <c r="E19516" s="106">
        <v>0.44185118192641726</v>
      </c>
      <c r="F19516" s="107">
        <v>0.67766382493898369</v>
      </c>
      <c r="G19516" s="106">
        <v>0.66241163119033608</v>
      </c>
      <c r="H19516" s="107">
        <v>0.91010520091122604</v>
      </c>
      <c r="I19516" s="121" t="str">
        <f t="shared" si="304"/>
        <v>DF</v>
      </c>
    </row>
    <row r="19517" spans="2:9" ht="12.75">
      <c r="B19517" s="102">
        <v>930105297</v>
      </c>
      <c r="C19517" s="106">
        <v>0.22388902070628824</v>
      </c>
      <c r="D19517" s="107">
        <v>0.52646252473853572</v>
      </c>
      <c r="E19517" s="106">
        <v>0.31659070616907758</v>
      </c>
      <c r="F19517" s="107">
        <v>0.91796087143947269</v>
      </c>
      <c r="G19517" s="106">
        <v>0.96258410120460347</v>
      </c>
      <c r="H19517" s="107">
        <v>0.6867603797343389</v>
      </c>
      <c r="I19517" s="121" t="str">
        <f t="shared" si="304"/>
        <v>E</v>
      </c>
    </row>
    <row r="19518" spans="2:9" ht="12.75">
      <c r="B19518" s="102">
        <v>930166050</v>
      </c>
      <c r="C19518" s="106">
        <v>0.7925342511436706</v>
      </c>
      <c r="D19518" s="107">
        <v>0.49485907019046937</v>
      </c>
      <c r="E19518" s="106">
        <v>7.3116502544796624E-2</v>
      </c>
      <c r="F19518" s="107">
        <v>0.26532083889654601</v>
      </c>
      <c r="G19518" s="106">
        <v>0.73212013925357322</v>
      </c>
      <c r="H19518" s="107">
        <v>0.29796739284785012</v>
      </c>
      <c r="I19518" s="121" t="str">
        <f t="shared" si="304"/>
        <v>FH</v>
      </c>
    </row>
    <row r="19519" spans="2:9" ht="12.75">
      <c r="B19519" s="102">
        <v>930177474</v>
      </c>
      <c r="C19519" s="106">
        <v>0.59030381037636914</v>
      </c>
      <c r="D19519" s="107">
        <v>0.16510671475373595</v>
      </c>
      <c r="E19519" s="106">
        <v>0.61941039651439134</v>
      </c>
      <c r="F19519" s="107">
        <v>0.33132244481676754</v>
      </c>
      <c r="G19519" s="106">
        <v>0.78537319999019317</v>
      </c>
      <c r="H19519" s="107">
        <v>9.0352027223437936E-2</v>
      </c>
      <c r="I19519" s="121" t="str">
        <f t="shared" si="304"/>
        <v>E</v>
      </c>
    </row>
    <row r="19520" spans="2:9" ht="12.75">
      <c r="B19520" s="102">
        <v>930206705</v>
      </c>
      <c r="C19520" s="106">
        <v>0.49515047905403109</v>
      </c>
      <c r="D19520" s="107">
        <v>0.93513510036740399</v>
      </c>
      <c r="E19520" s="106">
        <v>0.51315104971100123</v>
      </c>
      <c r="F19520" s="107">
        <v>0.78609449960202404</v>
      </c>
      <c r="G19520" s="106">
        <v>0.31729685486962911</v>
      </c>
      <c r="H19520" s="107">
        <v>0.48598665784470896</v>
      </c>
      <c r="I19520" s="121" t="str">
        <f t="shared" si="304"/>
        <v>DF</v>
      </c>
    </row>
    <row r="19521" spans="2:9" ht="12.75">
      <c r="B19521" s="102">
        <v>930207969</v>
      </c>
      <c r="C19521" s="106">
        <v>0.52629211121223474</v>
      </c>
      <c r="D19521" s="107">
        <v>0.73397048379072594</v>
      </c>
      <c r="E19521" s="106">
        <v>0.53757314166249959</v>
      </c>
      <c r="F19521" s="107">
        <v>0.37794185984046891</v>
      </c>
      <c r="G19521" s="106">
        <v>0.96992880457811914</v>
      </c>
      <c r="H19521" s="107">
        <v>0.31054295291883438</v>
      </c>
      <c r="I19521" s="121" t="str">
        <f t="shared" si="304"/>
        <v>E</v>
      </c>
    </row>
    <row r="19522" spans="2:9" ht="12.75">
      <c r="B19522" s="102">
        <v>930217421</v>
      </c>
      <c r="C19522" s="106">
        <v>0.72128116689307475</v>
      </c>
      <c r="D19522" s="107">
        <v>0.99956462177516348</v>
      </c>
      <c r="E19522" s="106">
        <v>0.63695876639384341</v>
      </c>
      <c r="F19522" s="107">
        <v>0.39311090851340325</v>
      </c>
      <c r="G19522" s="106">
        <v>0.97754522385359532</v>
      </c>
      <c r="H19522" s="107">
        <v>0.31169286563286924</v>
      </c>
      <c r="I19522" s="121" t="str">
        <f t="shared" si="304"/>
        <v>DF</v>
      </c>
    </row>
    <row r="19523" spans="2:9" ht="12.75">
      <c r="B19523" s="102">
        <v>930218932</v>
      </c>
      <c r="C19523" s="106">
        <v>0.2283414599633895</v>
      </c>
      <c r="D19523" s="107">
        <v>0.2071486941261611</v>
      </c>
      <c r="E19523" s="106">
        <v>4.3750154916355477E-2</v>
      </c>
      <c r="F19523" s="107">
        <v>0.57703783600899872</v>
      </c>
      <c r="G19523" s="106">
        <v>0.28184863417284611</v>
      </c>
      <c r="H19523" s="107">
        <v>0.2847095549430676</v>
      </c>
      <c r="I19523" s="121" t="str">
        <f t="shared" si="304"/>
        <v>C</v>
      </c>
    </row>
    <row r="19524" spans="2:9" ht="12.75">
      <c r="B19524" s="102">
        <v>930223428</v>
      </c>
      <c r="C19524" s="106">
        <v>0.35242490562413042</v>
      </c>
      <c r="D19524" s="107">
        <v>0.71381396467446856</v>
      </c>
      <c r="E19524" s="106">
        <v>0.23949902923654598</v>
      </c>
      <c r="F19524" s="107">
        <v>0.3062511942899997</v>
      </c>
      <c r="G19524" s="106">
        <v>0.83269531371450967</v>
      </c>
      <c r="H19524" s="107">
        <v>0.84331443066726575</v>
      </c>
      <c r="I19524" s="121" t="str">
        <f t="shared" si="304"/>
        <v>BH</v>
      </c>
    </row>
    <row r="19525" spans="2:9" ht="12.75">
      <c r="B19525" s="102">
        <v>930302109</v>
      </c>
      <c r="C19525" s="106">
        <v>0.6358220513079067</v>
      </c>
      <c r="D19525" s="107">
        <v>4.2093235389583317E-2</v>
      </c>
      <c r="E19525" s="106">
        <v>6.2018175248125029E-2</v>
      </c>
      <c r="F19525" s="107">
        <v>0.60428795438587679</v>
      </c>
      <c r="G19525" s="106">
        <v>0.49132891983892413</v>
      </c>
      <c r="H19525" s="107">
        <v>0.13782499758593758</v>
      </c>
      <c r="I19525" s="121" t="str">
        <f t="shared" ref="I19525:I19588" si="305">INDEX($C$3:$H$3, MATCH(MAX(C19525:H19525), C19525:H19525, 0))</f>
        <v>FH</v>
      </c>
    </row>
    <row r="19526" spans="2:9" ht="12.75">
      <c r="B19526" s="102">
        <v>930304864</v>
      </c>
      <c r="C19526" s="106">
        <v>0.66042250261053259</v>
      </c>
      <c r="D19526" s="107">
        <v>0.63773072168449207</v>
      </c>
      <c r="E19526" s="106">
        <v>0.72394661621171963</v>
      </c>
      <c r="F19526" s="107">
        <v>0.89075042497769918</v>
      </c>
      <c r="G19526" s="106">
        <v>0.54519393649344838</v>
      </c>
      <c r="H19526" s="107">
        <v>0.20649857226777613</v>
      </c>
      <c r="I19526" s="121" t="str">
        <f t="shared" si="305"/>
        <v>C</v>
      </c>
    </row>
    <row r="19527" spans="2:9" ht="12.75">
      <c r="B19527" s="102">
        <v>930346551</v>
      </c>
      <c r="C19527" s="106">
        <v>0.38139656448977899</v>
      </c>
      <c r="D19527" s="107">
        <v>3.4183255477097774E-2</v>
      </c>
      <c r="E19527" s="106">
        <v>0.64941468124610413</v>
      </c>
      <c r="F19527" s="107">
        <v>0.76489331878326916</v>
      </c>
      <c r="G19527" s="106">
        <v>0.79877959349019356</v>
      </c>
      <c r="H19527" s="107">
        <v>0.67698609982914437</v>
      </c>
      <c r="I19527" s="121" t="str">
        <f t="shared" si="305"/>
        <v>E</v>
      </c>
    </row>
    <row r="19528" spans="2:9" ht="12.75">
      <c r="B19528" s="102">
        <v>930372217</v>
      </c>
      <c r="C19528" s="106">
        <v>0.38422166782880396</v>
      </c>
      <c r="D19528" s="107">
        <v>0.81663037727629906</v>
      </c>
      <c r="E19528" s="106">
        <v>0.26289320029584662</v>
      </c>
      <c r="F19528" s="107">
        <v>0.13019180570522604</v>
      </c>
      <c r="G19528" s="106">
        <v>0.72674426454809726</v>
      </c>
      <c r="H19528" s="107">
        <v>0.19057369346592634</v>
      </c>
      <c r="I19528" s="121" t="str">
        <f t="shared" si="305"/>
        <v>DF</v>
      </c>
    </row>
    <row r="19529" spans="2:9" ht="12.75">
      <c r="B19529" s="102">
        <v>930373100</v>
      </c>
      <c r="C19529" s="106">
        <v>4.5653745290811676E-2</v>
      </c>
      <c r="D19529" s="107">
        <v>0.6699264782285983</v>
      </c>
      <c r="E19529" s="106">
        <v>4.4184015692143142E-2</v>
      </c>
      <c r="F19529" s="107">
        <v>3.1998911070278524E-2</v>
      </c>
      <c r="G19529" s="106">
        <v>0.84869099108033819</v>
      </c>
      <c r="H19529" s="107">
        <v>0.92172282694033747</v>
      </c>
      <c r="I19529" s="121" t="str">
        <f t="shared" si="305"/>
        <v>BH</v>
      </c>
    </row>
    <row r="19530" spans="2:9" ht="12.75">
      <c r="B19530" s="102">
        <v>930378950</v>
      </c>
      <c r="C19530" s="106">
        <v>0.51399752643049457</v>
      </c>
      <c r="D19530" s="107">
        <v>0.54648436694567004</v>
      </c>
      <c r="E19530" s="106">
        <v>0.28673233801642262</v>
      </c>
      <c r="F19530" s="107">
        <v>0.95670345990614902</v>
      </c>
      <c r="G19530" s="106">
        <v>0.3288205972754556</v>
      </c>
      <c r="H19530" s="107">
        <v>3.5053141444822522E-2</v>
      </c>
      <c r="I19530" s="121" t="str">
        <f t="shared" si="305"/>
        <v>C</v>
      </c>
    </row>
    <row r="19531" spans="2:9" ht="12.75">
      <c r="B19531" s="102">
        <v>930416692</v>
      </c>
      <c r="C19531" s="106">
        <v>6.7993333487558871E-2</v>
      </c>
      <c r="D19531" s="107">
        <v>0.77404989599971441</v>
      </c>
      <c r="E19531" s="106">
        <v>1.7919312679093302E-2</v>
      </c>
      <c r="F19531" s="107">
        <v>0.27657938015026851</v>
      </c>
      <c r="G19531" s="106">
        <v>0.93470526649599361</v>
      </c>
      <c r="H19531" s="107">
        <v>2.164687902332485E-2</v>
      </c>
      <c r="I19531" s="121" t="str">
        <f t="shared" si="305"/>
        <v>E</v>
      </c>
    </row>
    <row r="19532" spans="2:9" ht="12.75">
      <c r="B19532" s="102">
        <v>930423202</v>
      </c>
      <c r="C19532" s="106">
        <v>0.90700101104965314</v>
      </c>
      <c r="D19532" s="107">
        <v>0.22380326132116224</v>
      </c>
      <c r="E19532" s="106">
        <v>0.53889492595428035</v>
      </c>
      <c r="F19532" s="107">
        <v>0.38564073218892325</v>
      </c>
      <c r="G19532" s="106">
        <v>0.5827956906243017</v>
      </c>
      <c r="H19532" s="107">
        <v>0.24760705273117889</v>
      </c>
      <c r="I19532" s="121" t="str">
        <f t="shared" si="305"/>
        <v>FH</v>
      </c>
    </row>
    <row r="19533" spans="2:9" ht="12.75">
      <c r="B19533" s="102">
        <v>930458362</v>
      </c>
      <c r="C19533" s="106">
        <v>0.52496127505421186</v>
      </c>
      <c r="D19533" s="107">
        <v>0.76339420965354421</v>
      </c>
      <c r="E19533" s="106">
        <v>0.72147829001421049</v>
      </c>
      <c r="F19533" s="107">
        <v>0.28723598532711936</v>
      </c>
      <c r="G19533" s="106">
        <v>3.0325536042159706E-2</v>
      </c>
      <c r="H19533" s="107">
        <v>0.27102863311175263</v>
      </c>
      <c r="I19533" s="121" t="str">
        <f t="shared" si="305"/>
        <v>DF</v>
      </c>
    </row>
    <row r="19534" spans="2:9" ht="12.75">
      <c r="B19534" s="102">
        <v>930464567</v>
      </c>
      <c r="C19534" s="106">
        <v>0.36046888978172209</v>
      </c>
      <c r="D19534" s="107">
        <v>0.75696860882984418</v>
      </c>
      <c r="E19534" s="106">
        <v>0.3213460987100536</v>
      </c>
      <c r="F19534" s="107">
        <v>0.88027465270418515</v>
      </c>
      <c r="G19534" s="106">
        <v>0.65395092073680683</v>
      </c>
      <c r="H19534" s="107">
        <v>0.56215357607923444</v>
      </c>
      <c r="I19534" s="121" t="str">
        <f t="shared" si="305"/>
        <v>C</v>
      </c>
    </row>
    <row r="19535" spans="2:9" ht="12.75">
      <c r="B19535" s="102">
        <v>930475251</v>
      </c>
      <c r="C19535" s="106">
        <v>0.92853885558272009</v>
      </c>
      <c r="D19535" s="107">
        <v>0.93054935040511122</v>
      </c>
      <c r="E19535" s="106">
        <v>0.75924351306555793</v>
      </c>
      <c r="F19535" s="107">
        <v>0.27895372413774</v>
      </c>
      <c r="G19535" s="106">
        <v>0.6166146187116277</v>
      </c>
      <c r="H19535" s="107">
        <v>0.93834514974595074</v>
      </c>
      <c r="I19535" s="121" t="str">
        <f t="shared" si="305"/>
        <v>BH</v>
      </c>
    </row>
    <row r="19536" spans="2:9" ht="12.75">
      <c r="B19536" s="102">
        <v>930490554</v>
      </c>
      <c r="C19536" s="106">
        <v>0.19243545030649489</v>
      </c>
      <c r="D19536" s="107">
        <v>0.74219196927022679</v>
      </c>
      <c r="E19536" s="106">
        <v>0.84352152567330219</v>
      </c>
      <c r="F19536" s="107">
        <v>0.29908729637484832</v>
      </c>
      <c r="G19536" s="106">
        <v>0.15934062107556546</v>
      </c>
      <c r="H19536" s="107">
        <v>0.97608957931557705</v>
      </c>
      <c r="I19536" s="121" t="str">
        <f t="shared" si="305"/>
        <v>BH</v>
      </c>
    </row>
    <row r="19537" spans="2:9" ht="12.75">
      <c r="B19537" s="102">
        <v>930490942</v>
      </c>
      <c r="C19537" s="106">
        <v>0.50649159217235473</v>
      </c>
      <c r="D19537" s="107">
        <v>0.55340377891220882</v>
      </c>
      <c r="E19537" s="106">
        <v>0.64120817772144534</v>
      </c>
      <c r="F19537" s="107">
        <v>0.10985288424253792</v>
      </c>
      <c r="G19537" s="106">
        <v>8.5801321538243158E-2</v>
      </c>
      <c r="H19537" s="107">
        <v>0.15441739797103438</v>
      </c>
      <c r="I19537" s="121" t="str">
        <f t="shared" si="305"/>
        <v>TH</v>
      </c>
    </row>
    <row r="19538" spans="2:9" ht="12.75">
      <c r="B19538" s="102">
        <v>930497898</v>
      </c>
      <c r="C19538" s="106">
        <v>0.70379574658654231</v>
      </c>
      <c r="D19538" s="107">
        <v>0.59483189924739399</v>
      </c>
      <c r="E19538" s="106">
        <v>0.21105610103500627</v>
      </c>
      <c r="F19538" s="107">
        <v>0.51931427176413791</v>
      </c>
      <c r="G19538" s="106">
        <v>0.64992862718070921</v>
      </c>
      <c r="H19538" s="107">
        <v>0.93210565017216318</v>
      </c>
      <c r="I19538" s="121" t="str">
        <f t="shared" si="305"/>
        <v>BH</v>
      </c>
    </row>
    <row r="19539" spans="2:9" ht="12.75">
      <c r="B19539" s="102">
        <v>930506774</v>
      </c>
      <c r="C19539" s="106">
        <v>0.15188858777237368</v>
      </c>
      <c r="D19539" s="107">
        <v>0.97638009147425264</v>
      </c>
      <c r="E19539" s="106">
        <v>0.30695658051684127</v>
      </c>
      <c r="F19539" s="107">
        <v>0.92368327930701088</v>
      </c>
      <c r="G19539" s="106">
        <v>0.20914309827709254</v>
      </c>
      <c r="H19539" s="107">
        <v>2.0891410333438998E-2</v>
      </c>
      <c r="I19539" s="121" t="str">
        <f t="shared" si="305"/>
        <v>DF</v>
      </c>
    </row>
    <row r="19540" spans="2:9" ht="12.75">
      <c r="B19540" s="102">
        <v>930516898</v>
      </c>
      <c r="C19540" s="106">
        <v>0.88105477983646185</v>
      </c>
      <c r="D19540" s="107">
        <v>0.17963863704532912</v>
      </c>
      <c r="E19540" s="106">
        <v>0.38061745013328907</v>
      </c>
      <c r="F19540" s="107">
        <v>0.91267769563836643</v>
      </c>
      <c r="G19540" s="106">
        <v>0.47646147166309882</v>
      </c>
      <c r="H19540" s="107">
        <v>0.19947184978364141</v>
      </c>
      <c r="I19540" s="121" t="str">
        <f t="shared" si="305"/>
        <v>C</v>
      </c>
    </row>
    <row r="19541" spans="2:9" ht="12.75">
      <c r="B19541" s="102">
        <v>930542077</v>
      </c>
      <c r="C19541" s="106">
        <v>0.83816124077299392</v>
      </c>
      <c r="D19541" s="107">
        <v>0.24440496566257419</v>
      </c>
      <c r="E19541" s="106">
        <v>0.21891486591811304</v>
      </c>
      <c r="F19541" s="107">
        <v>0.93823249682784038</v>
      </c>
      <c r="G19541" s="106">
        <v>0.11844854849945019</v>
      </c>
      <c r="H19541" s="107">
        <v>0.76197062582347841</v>
      </c>
      <c r="I19541" s="121" t="str">
        <f t="shared" si="305"/>
        <v>C</v>
      </c>
    </row>
    <row r="19542" spans="2:9" ht="12.75">
      <c r="B19542" s="102">
        <v>930544353</v>
      </c>
      <c r="C19542" s="106">
        <v>0.55435242916075356</v>
      </c>
      <c r="D19542" s="107">
        <v>0.74914068536626655</v>
      </c>
      <c r="E19542" s="106">
        <v>0.28760092838517637</v>
      </c>
      <c r="F19542" s="107">
        <v>0.40024395537064494</v>
      </c>
      <c r="G19542" s="106">
        <v>0.54149007461677967</v>
      </c>
      <c r="H19542" s="107">
        <v>0.38757615216386831</v>
      </c>
      <c r="I19542" s="121" t="str">
        <f t="shared" si="305"/>
        <v>DF</v>
      </c>
    </row>
    <row r="19543" spans="2:9" ht="12.75">
      <c r="B19543" s="102">
        <v>930548537</v>
      </c>
      <c r="C19543" s="106">
        <v>0.87768314679978676</v>
      </c>
      <c r="D19543" s="107">
        <v>0.9840883994586882</v>
      </c>
      <c r="E19543" s="106">
        <v>0.77138794345318384</v>
      </c>
      <c r="F19543" s="107">
        <v>0.12799714082366442</v>
      </c>
      <c r="G19543" s="106">
        <v>0.75818601613557579</v>
      </c>
      <c r="H19543" s="107">
        <v>0.55282784625494963</v>
      </c>
      <c r="I19543" s="121" t="str">
        <f t="shared" si="305"/>
        <v>DF</v>
      </c>
    </row>
    <row r="19544" spans="2:9" ht="12.75">
      <c r="B19544" s="102">
        <v>930550112</v>
      </c>
      <c r="C19544" s="106">
        <v>0.87137582991965878</v>
      </c>
      <c r="D19544" s="107">
        <v>7.0802081925035232E-2</v>
      </c>
      <c r="E19544" s="106">
        <v>0.81273828151075755</v>
      </c>
      <c r="F19544" s="107">
        <v>0.49059683718701841</v>
      </c>
      <c r="G19544" s="106">
        <v>0.18187998019567542</v>
      </c>
      <c r="H19544" s="107">
        <v>0.8045104228130826</v>
      </c>
      <c r="I19544" s="121" t="str">
        <f t="shared" si="305"/>
        <v>FH</v>
      </c>
    </row>
    <row r="19545" spans="2:9" ht="12.75">
      <c r="B19545" s="102">
        <v>930555984</v>
      </c>
      <c r="C19545" s="106">
        <v>0.20800494706681683</v>
      </c>
      <c r="D19545" s="107">
        <v>0.18988627526904711</v>
      </c>
      <c r="E19545" s="106">
        <v>0.49801099392237824</v>
      </c>
      <c r="F19545" s="107">
        <v>0.28595351737113073</v>
      </c>
      <c r="G19545" s="106">
        <v>0.870754063934851</v>
      </c>
      <c r="H19545" s="107">
        <v>0.91697542167549884</v>
      </c>
      <c r="I19545" s="121" t="str">
        <f t="shared" si="305"/>
        <v>BH</v>
      </c>
    </row>
    <row r="19546" spans="2:9" ht="12.75">
      <c r="B19546" s="102">
        <v>930556315</v>
      </c>
      <c r="C19546" s="106">
        <v>0.44003498253651618</v>
      </c>
      <c r="D19546" s="107">
        <v>0.65205951414190855</v>
      </c>
      <c r="E19546" s="106">
        <v>0.94473584280062051</v>
      </c>
      <c r="F19546" s="107">
        <v>0.27820396628033306</v>
      </c>
      <c r="G19546" s="106">
        <v>7.0254653518269983E-2</v>
      </c>
      <c r="H19546" s="107">
        <v>0.55407119154072149</v>
      </c>
      <c r="I19546" s="121" t="str">
        <f t="shared" si="305"/>
        <v>TH</v>
      </c>
    </row>
    <row r="19547" spans="2:9" ht="12.75">
      <c r="B19547" s="102">
        <v>930558963</v>
      </c>
      <c r="C19547" s="106">
        <v>0.84567541336272289</v>
      </c>
      <c r="D19547" s="107">
        <v>2.2356107737032893E-2</v>
      </c>
      <c r="E19547" s="106">
        <v>1.4926407507865003E-2</v>
      </c>
      <c r="F19547" s="107">
        <v>4.1905677783420359E-2</v>
      </c>
      <c r="G19547" s="106">
        <v>0.40544121969250302</v>
      </c>
      <c r="H19547" s="107">
        <v>0.41701789106488363</v>
      </c>
      <c r="I19547" s="121" t="str">
        <f t="shared" si="305"/>
        <v>FH</v>
      </c>
    </row>
    <row r="19548" spans="2:9" ht="12.75">
      <c r="B19548" s="102">
        <v>930561249</v>
      </c>
      <c r="C19548" s="106">
        <v>0.33685829599803263</v>
      </c>
      <c r="D19548" s="107">
        <v>0.4688922062579346</v>
      </c>
      <c r="E19548" s="106">
        <v>0.23476113920668262</v>
      </c>
      <c r="F19548" s="107">
        <v>0.157040549788102</v>
      </c>
      <c r="G19548" s="106">
        <v>0.8409715931372288</v>
      </c>
      <c r="H19548" s="107">
        <v>0.3565596247123981</v>
      </c>
      <c r="I19548" s="121" t="str">
        <f t="shared" si="305"/>
        <v>E</v>
      </c>
    </row>
    <row r="19549" spans="2:9" ht="12.75">
      <c r="B19549" s="102">
        <v>930569372</v>
      </c>
      <c r="C19549" s="106">
        <v>0.5657636542635105</v>
      </c>
      <c r="D19549" s="107">
        <v>0.81603587802344535</v>
      </c>
      <c r="E19549" s="106">
        <v>0.19580122396870725</v>
      </c>
      <c r="F19549" s="107">
        <v>0.76020712025635806</v>
      </c>
      <c r="G19549" s="106">
        <v>0.36169569489726783</v>
      </c>
      <c r="H19549" s="107">
        <v>0.2145739987623454</v>
      </c>
      <c r="I19549" s="121" t="str">
        <f t="shared" si="305"/>
        <v>DF</v>
      </c>
    </row>
    <row r="19550" spans="2:9" ht="12.75">
      <c r="B19550" s="102">
        <v>930573804</v>
      </c>
      <c r="C19550" s="106">
        <v>0.3504668597780034</v>
      </c>
      <c r="D19550" s="107">
        <v>0.30682578593559384</v>
      </c>
      <c r="E19550" s="106">
        <v>0.57497450856743182</v>
      </c>
      <c r="F19550" s="107">
        <v>0.64746555394140359</v>
      </c>
      <c r="G19550" s="106">
        <v>0.5690531186006389</v>
      </c>
      <c r="H19550" s="107">
        <v>0.99438991574388713</v>
      </c>
      <c r="I19550" s="121" t="str">
        <f t="shared" si="305"/>
        <v>BH</v>
      </c>
    </row>
    <row r="19551" spans="2:9" ht="12.75">
      <c r="B19551" s="102">
        <v>930578111</v>
      </c>
      <c r="C19551" s="106">
        <v>0.97037199993316881</v>
      </c>
      <c r="D19551" s="107">
        <v>0.39281221597863958</v>
      </c>
      <c r="E19551" s="106">
        <v>0.9281961118703157</v>
      </c>
      <c r="F19551" s="107">
        <v>0.99889268349552296</v>
      </c>
      <c r="G19551" s="106">
        <v>0.18900636728817166</v>
      </c>
      <c r="H19551" s="107">
        <v>0.36760858765154314</v>
      </c>
      <c r="I19551" s="121" t="str">
        <f t="shared" si="305"/>
        <v>C</v>
      </c>
    </row>
    <row r="19552" spans="2:9" ht="12.75">
      <c r="B19552" s="102">
        <v>930585009</v>
      </c>
      <c r="C19552" s="106">
        <v>0.72392598542927189</v>
      </c>
      <c r="D19552" s="107">
        <v>0.81713103341516469</v>
      </c>
      <c r="E19552" s="106">
        <v>0.67971125508542762</v>
      </c>
      <c r="F19552" s="107">
        <v>0.72140919012612503</v>
      </c>
      <c r="G19552" s="106">
        <v>0.22076934932709946</v>
      </c>
      <c r="H19552" s="107">
        <v>0.79003917671794266</v>
      </c>
      <c r="I19552" s="121" t="str">
        <f t="shared" si="305"/>
        <v>DF</v>
      </c>
    </row>
    <row r="19553" spans="2:9" ht="12.75">
      <c r="B19553" s="102">
        <v>930588977</v>
      </c>
      <c r="C19553" s="106">
        <v>2.6726770770830521E-2</v>
      </c>
      <c r="D19553" s="107">
        <v>0.12933946919980244</v>
      </c>
      <c r="E19553" s="106">
        <v>0.40183758233612732</v>
      </c>
      <c r="F19553" s="107">
        <v>0.87575507239027406</v>
      </c>
      <c r="G19553" s="106">
        <v>3.0793001958937305E-2</v>
      </c>
      <c r="H19553" s="107">
        <v>0.58062407245015502</v>
      </c>
      <c r="I19553" s="121" t="str">
        <f t="shared" si="305"/>
        <v>C</v>
      </c>
    </row>
    <row r="19554" spans="2:9" ht="12.75">
      <c r="B19554" s="102">
        <v>930593901</v>
      </c>
      <c r="C19554" s="106">
        <v>0.13171223244442265</v>
      </c>
      <c r="D19554" s="107">
        <v>0.68527740270312765</v>
      </c>
      <c r="E19554" s="106">
        <v>0.78128543566354036</v>
      </c>
      <c r="F19554" s="107">
        <v>1.2657399772136202E-2</v>
      </c>
      <c r="G19554" s="106">
        <v>0.38689994900342928</v>
      </c>
      <c r="H19554" s="107">
        <v>0.28025634694788693</v>
      </c>
      <c r="I19554" s="121" t="str">
        <f t="shared" si="305"/>
        <v>TH</v>
      </c>
    </row>
    <row r="19555" spans="2:9" ht="12.75">
      <c r="B19555" s="102">
        <v>930597994</v>
      </c>
      <c r="C19555" s="106">
        <v>0.91994261081989759</v>
      </c>
      <c r="D19555" s="107">
        <v>1.8865038708812065E-2</v>
      </c>
      <c r="E19555" s="106">
        <v>0.49154823708600492</v>
      </c>
      <c r="F19555" s="107">
        <v>0.71083850519623226</v>
      </c>
      <c r="G19555" s="106">
        <v>0.57431549480919752</v>
      </c>
      <c r="H19555" s="107">
        <v>0.9939212146409826</v>
      </c>
      <c r="I19555" s="121" t="str">
        <f t="shared" si="305"/>
        <v>BH</v>
      </c>
    </row>
    <row r="19556" spans="2:9" ht="12.75">
      <c r="B19556" s="102">
        <v>930614264</v>
      </c>
      <c r="C19556" s="106">
        <v>0.46099494061451285</v>
      </c>
      <c r="D19556" s="107">
        <v>0.90330773832458533</v>
      </c>
      <c r="E19556" s="106">
        <v>8.8391985576666166E-2</v>
      </c>
      <c r="F19556" s="107">
        <v>0.8608385057746466</v>
      </c>
      <c r="G19556" s="106">
        <v>0.42596668382496361</v>
      </c>
      <c r="H19556" s="107">
        <v>0.21375437020374388</v>
      </c>
      <c r="I19556" s="121" t="str">
        <f t="shared" si="305"/>
        <v>DF</v>
      </c>
    </row>
    <row r="19557" spans="2:9" ht="12.75">
      <c r="B19557" s="102">
        <v>930626787</v>
      </c>
      <c r="C19557" s="106">
        <v>0.12560086332820752</v>
      </c>
      <c r="D19557" s="107">
        <v>0.8867463461014049</v>
      </c>
      <c r="E19557" s="106">
        <v>0.59881277775410524</v>
      </c>
      <c r="F19557" s="107">
        <v>0.29342312088289457</v>
      </c>
      <c r="G19557" s="106">
        <v>0.76864091444313432</v>
      </c>
      <c r="H19557" s="107">
        <v>2.4061603815374921E-2</v>
      </c>
      <c r="I19557" s="121" t="str">
        <f t="shared" si="305"/>
        <v>DF</v>
      </c>
    </row>
    <row r="19558" spans="2:9" ht="12.75">
      <c r="B19558" s="102">
        <v>930628257</v>
      </c>
      <c r="C19558" s="106">
        <v>7.0068699525967837E-2</v>
      </c>
      <c r="D19558" s="107">
        <v>0.73356631836244723</v>
      </c>
      <c r="E19558" s="106">
        <v>0.47506990945822136</v>
      </c>
      <c r="F19558" s="107">
        <v>0.41784095927218301</v>
      </c>
      <c r="G19558" s="106">
        <v>0.69750981896931252</v>
      </c>
      <c r="H19558" s="107">
        <v>0.71016977552254934</v>
      </c>
      <c r="I19558" s="121" t="str">
        <f t="shared" si="305"/>
        <v>DF</v>
      </c>
    </row>
    <row r="19559" spans="2:9" ht="12.75">
      <c r="B19559" s="102">
        <v>930628461</v>
      </c>
      <c r="C19559" s="106">
        <v>0.48574007895871563</v>
      </c>
      <c r="D19559" s="107">
        <v>0.57642070984327898</v>
      </c>
      <c r="E19559" s="106">
        <v>0.49648000640859813</v>
      </c>
      <c r="F19559" s="107">
        <v>0.32931378313677317</v>
      </c>
      <c r="G19559" s="106">
        <v>0.82456181715736321</v>
      </c>
      <c r="H19559" s="107">
        <v>0.96305311220522238</v>
      </c>
      <c r="I19559" s="121" t="str">
        <f t="shared" si="305"/>
        <v>BH</v>
      </c>
    </row>
    <row r="19560" spans="2:9" ht="12.75">
      <c r="B19560" s="102">
        <v>930630953</v>
      </c>
      <c r="C19560" s="106">
        <v>0.1398555563388566</v>
      </c>
      <c r="D19560" s="107">
        <v>0.7285125630622753</v>
      </c>
      <c r="E19560" s="106">
        <v>0.23241003136377736</v>
      </c>
      <c r="F19560" s="107">
        <v>4.7874252487774882E-2</v>
      </c>
      <c r="G19560" s="106">
        <v>0.12111144907205773</v>
      </c>
      <c r="H19560" s="107">
        <v>0.92978912937783442</v>
      </c>
      <c r="I19560" s="121" t="str">
        <f t="shared" si="305"/>
        <v>BH</v>
      </c>
    </row>
    <row r="19561" spans="2:9" ht="12.75">
      <c r="B19561" s="102">
        <v>930632315</v>
      </c>
      <c r="C19561" s="106">
        <v>0.9990548389015057</v>
      </c>
      <c r="D19561" s="107">
        <v>0.88524781080362058</v>
      </c>
      <c r="E19561" s="106">
        <v>0.68291228338878041</v>
      </c>
      <c r="F19561" s="107">
        <v>0.53637561421910762</v>
      </c>
      <c r="G19561" s="106">
        <v>0.28254708584084454</v>
      </c>
      <c r="H19561" s="107">
        <v>0.16505978171993441</v>
      </c>
      <c r="I19561" s="121" t="str">
        <f t="shared" si="305"/>
        <v>FH</v>
      </c>
    </row>
    <row r="19562" spans="2:9" ht="12.75">
      <c r="B19562" s="102">
        <v>930635046</v>
      </c>
      <c r="C19562" s="106">
        <v>0.95730098624244175</v>
      </c>
      <c r="D19562" s="107">
        <v>0.70161140576569192</v>
      </c>
      <c r="E19562" s="106">
        <v>0.11994482921215366</v>
      </c>
      <c r="F19562" s="107">
        <v>0.44747714030449659</v>
      </c>
      <c r="G19562" s="106">
        <v>0.41011812222786848</v>
      </c>
      <c r="H19562" s="107">
        <v>0.47049870357671963</v>
      </c>
      <c r="I19562" s="121" t="str">
        <f t="shared" si="305"/>
        <v>FH</v>
      </c>
    </row>
    <row r="19563" spans="2:9" ht="12.75">
      <c r="B19563" s="102">
        <v>930654236</v>
      </c>
      <c r="C19563" s="106">
        <v>0.5660298702984925</v>
      </c>
      <c r="D19563" s="107">
        <v>0.32848002070488524</v>
      </c>
      <c r="E19563" s="106">
        <v>9.7224628295105031E-3</v>
      </c>
      <c r="F19563" s="107">
        <v>0.68696495304007055</v>
      </c>
      <c r="G19563" s="106">
        <v>0.72963140448664099</v>
      </c>
      <c r="H19563" s="107">
        <v>0.31222765055319468</v>
      </c>
      <c r="I19563" s="121" t="str">
        <f t="shared" si="305"/>
        <v>E</v>
      </c>
    </row>
    <row r="19564" spans="2:9" ht="12.75">
      <c r="B19564" s="102">
        <v>930658788</v>
      </c>
      <c r="C19564" s="106">
        <v>0.96763427759276777</v>
      </c>
      <c r="D19564" s="107">
        <v>0.84524170375167729</v>
      </c>
      <c r="E19564" s="106">
        <v>0.82158883664656601</v>
      </c>
      <c r="F19564" s="107">
        <v>0.82061674766407355</v>
      </c>
      <c r="G19564" s="106">
        <v>0.1703415515966451</v>
      </c>
      <c r="H19564" s="107">
        <v>0.42062497570696156</v>
      </c>
      <c r="I19564" s="121" t="str">
        <f t="shared" si="305"/>
        <v>FH</v>
      </c>
    </row>
    <row r="19565" spans="2:9" ht="12.75">
      <c r="B19565" s="102">
        <v>930662383</v>
      </c>
      <c r="C19565" s="106">
        <v>0.62290415555642631</v>
      </c>
      <c r="D19565" s="107">
        <v>0.57903449273979035</v>
      </c>
      <c r="E19565" s="106">
        <v>0.87803228702915614</v>
      </c>
      <c r="F19565" s="107">
        <v>0.51480966677762829</v>
      </c>
      <c r="G19565" s="106">
        <v>0.48894561839643558</v>
      </c>
      <c r="H19565" s="107">
        <v>8.3895862528829745E-2</v>
      </c>
      <c r="I19565" s="121" t="str">
        <f t="shared" si="305"/>
        <v>TH</v>
      </c>
    </row>
    <row r="19566" spans="2:9" ht="12.75">
      <c r="B19566" s="102">
        <v>930679536</v>
      </c>
      <c r="C19566" s="106">
        <v>0.98509481371657959</v>
      </c>
      <c r="D19566" s="107">
        <v>6.2583141036398615E-3</v>
      </c>
      <c r="E19566" s="106">
        <v>0.69982854646431325</v>
      </c>
      <c r="F19566" s="107">
        <v>0.5373767156135556</v>
      </c>
      <c r="G19566" s="106">
        <v>0.23420757230188949</v>
      </c>
      <c r="H19566" s="107">
        <v>0.59388187033849205</v>
      </c>
      <c r="I19566" s="121" t="str">
        <f t="shared" si="305"/>
        <v>FH</v>
      </c>
    </row>
    <row r="19567" spans="2:9" ht="12.75">
      <c r="B19567" s="102">
        <v>930683241</v>
      </c>
      <c r="C19567" s="106">
        <v>0.76078176999147162</v>
      </c>
      <c r="D19567" s="107">
        <v>0.51470215799536323</v>
      </c>
      <c r="E19567" s="106">
        <v>0.93307975444584557</v>
      </c>
      <c r="F19567" s="107">
        <v>0.81996107450881706</v>
      </c>
      <c r="G19567" s="106">
        <v>1.5872061053626041E-2</v>
      </c>
      <c r="H19567" s="107">
        <v>0.75346895705900696</v>
      </c>
      <c r="I19567" s="121" t="str">
        <f t="shared" si="305"/>
        <v>TH</v>
      </c>
    </row>
    <row r="19568" spans="2:9" ht="12.75">
      <c r="B19568" s="102">
        <v>930688876</v>
      </c>
      <c r="C19568" s="106">
        <v>0.30019699734972249</v>
      </c>
      <c r="D19568" s="107">
        <v>0.77753531301903944</v>
      </c>
      <c r="E19568" s="106">
        <v>0.65315769037614935</v>
      </c>
      <c r="F19568" s="107">
        <v>0.64443500438940493</v>
      </c>
      <c r="G19568" s="106">
        <v>0.45925079428084459</v>
      </c>
      <c r="H19568" s="107">
        <v>0.47481481281300741</v>
      </c>
      <c r="I19568" s="121" t="str">
        <f t="shared" si="305"/>
        <v>DF</v>
      </c>
    </row>
    <row r="19569" spans="2:9" ht="12.75">
      <c r="B19569" s="102">
        <v>930699419</v>
      </c>
      <c r="C19569" s="106">
        <v>9.1362542671836522E-2</v>
      </c>
      <c r="D19569" s="107">
        <v>0.69847143864034056</v>
      </c>
      <c r="E19569" s="106">
        <v>4.2576262770722906E-2</v>
      </c>
      <c r="F19569" s="107">
        <v>0.58220540872339122</v>
      </c>
      <c r="G19569" s="106">
        <v>1.4537846841098601E-2</v>
      </c>
      <c r="H19569" s="107">
        <v>0.57050089296666839</v>
      </c>
      <c r="I19569" s="121" t="str">
        <f t="shared" si="305"/>
        <v>DF</v>
      </c>
    </row>
    <row r="19570" spans="2:9" ht="12.75">
      <c r="B19570" s="102">
        <v>930703669</v>
      </c>
      <c r="C19570" s="106">
        <v>0.22879208164509102</v>
      </c>
      <c r="D19570" s="107">
        <v>0.25166176431630061</v>
      </c>
      <c r="E19570" s="106">
        <v>0.84875908872863759</v>
      </c>
      <c r="F19570" s="107">
        <v>0.20659512179759121</v>
      </c>
      <c r="G19570" s="106">
        <v>0.65408305666011435</v>
      </c>
      <c r="H19570" s="107">
        <v>0.63227593803841708</v>
      </c>
      <c r="I19570" s="121" t="str">
        <f t="shared" si="305"/>
        <v>TH</v>
      </c>
    </row>
    <row r="19571" spans="2:9" ht="12.75">
      <c r="B19571" s="102">
        <v>930716489</v>
      </c>
      <c r="C19571" s="106">
        <v>0.11697982596977119</v>
      </c>
      <c r="D19571" s="107">
        <v>0.2569004286155554</v>
      </c>
      <c r="E19571" s="106">
        <v>0.44915301635143745</v>
      </c>
      <c r="F19571" s="107">
        <v>0.3590479740896324</v>
      </c>
      <c r="G19571" s="106">
        <v>0.19857559880068099</v>
      </c>
      <c r="H19571" s="107">
        <v>0.89633738155323073</v>
      </c>
      <c r="I19571" s="121" t="str">
        <f t="shared" si="305"/>
        <v>BH</v>
      </c>
    </row>
    <row r="19572" spans="2:9" ht="12.75">
      <c r="B19572" s="102">
        <v>930722570</v>
      </c>
      <c r="C19572" s="106">
        <v>0.38207165061026682</v>
      </c>
      <c r="D19572" s="107">
        <v>0.52905529789529937</v>
      </c>
      <c r="E19572" s="106">
        <v>0.58655178547585152</v>
      </c>
      <c r="F19572" s="107">
        <v>0.2635501829063065</v>
      </c>
      <c r="G19572" s="106">
        <v>0.63979047386023513</v>
      </c>
      <c r="H19572" s="107">
        <v>0.99584726752759778</v>
      </c>
      <c r="I19572" s="121" t="str">
        <f t="shared" si="305"/>
        <v>BH</v>
      </c>
    </row>
    <row r="19573" spans="2:9" ht="12.75">
      <c r="B19573" s="102">
        <v>930722627</v>
      </c>
      <c r="C19573" s="106">
        <v>0.6928661037229551</v>
      </c>
      <c r="D19573" s="107">
        <v>0.8981100480659292</v>
      </c>
      <c r="E19573" s="106">
        <v>9.706055805224878E-2</v>
      </c>
      <c r="F19573" s="107">
        <v>0.81905179322747568</v>
      </c>
      <c r="G19573" s="106">
        <v>0.68868223983747101</v>
      </c>
      <c r="H19573" s="107">
        <v>0.60341491271492176</v>
      </c>
      <c r="I19573" s="121" t="str">
        <f t="shared" si="305"/>
        <v>DF</v>
      </c>
    </row>
    <row r="19574" spans="2:9" ht="12.75">
      <c r="B19574" s="102">
        <v>930724946</v>
      </c>
      <c r="C19574" s="106">
        <v>0.26560728935414879</v>
      </c>
      <c r="D19574" s="107">
        <v>0.51507825496089943</v>
      </c>
      <c r="E19574" s="106">
        <v>0.62482876587224911</v>
      </c>
      <c r="F19574" s="107">
        <v>0.70158406590311628</v>
      </c>
      <c r="G19574" s="106">
        <v>0.42401522057946228</v>
      </c>
      <c r="H19574" s="107">
        <v>0.20076733413629944</v>
      </c>
      <c r="I19574" s="121" t="str">
        <f t="shared" si="305"/>
        <v>C</v>
      </c>
    </row>
    <row r="19575" spans="2:9" ht="12.75">
      <c r="B19575" s="102">
        <v>930738790</v>
      </c>
      <c r="C19575" s="106">
        <v>0.51749117053003135</v>
      </c>
      <c r="D19575" s="107">
        <v>0.95436762749441595</v>
      </c>
      <c r="E19575" s="106">
        <v>0.75291690173274817</v>
      </c>
      <c r="F19575" s="107">
        <v>0.70886931724252977</v>
      </c>
      <c r="G19575" s="106">
        <v>0.81629479969536956</v>
      </c>
      <c r="H19575" s="107">
        <v>0.45674113687392137</v>
      </c>
      <c r="I19575" s="121" t="str">
        <f t="shared" si="305"/>
        <v>DF</v>
      </c>
    </row>
    <row r="19576" spans="2:9" ht="12.75">
      <c r="B19576" s="102">
        <v>930760568</v>
      </c>
      <c r="C19576" s="106">
        <v>0.54025534513626638</v>
      </c>
      <c r="D19576" s="107">
        <v>0.11911271658653799</v>
      </c>
      <c r="E19576" s="106">
        <v>0.73872678148826942</v>
      </c>
      <c r="F19576" s="107">
        <v>0.20252788640212049</v>
      </c>
      <c r="G19576" s="106">
        <v>0.18623786721687097</v>
      </c>
      <c r="H19576" s="107">
        <v>0.42264135486055832</v>
      </c>
      <c r="I19576" s="121" t="str">
        <f t="shared" si="305"/>
        <v>TH</v>
      </c>
    </row>
    <row r="19577" spans="2:9" ht="12.75">
      <c r="B19577" s="102">
        <v>930765007</v>
      </c>
      <c r="C19577" s="106">
        <v>0.9991844582208298</v>
      </c>
      <c r="D19577" s="107">
        <v>0.55412809842390343</v>
      </c>
      <c r="E19577" s="106">
        <v>0.64144121042177593</v>
      </c>
      <c r="F19577" s="107">
        <v>0.74028138825246437</v>
      </c>
      <c r="G19577" s="106">
        <v>0.81975954015454011</v>
      </c>
      <c r="H19577" s="107">
        <v>0.90367838745016016</v>
      </c>
      <c r="I19577" s="121" t="str">
        <f t="shared" si="305"/>
        <v>FH</v>
      </c>
    </row>
    <row r="19578" spans="2:9" ht="12.75">
      <c r="B19578" s="102">
        <v>930770460</v>
      </c>
      <c r="C19578" s="106">
        <v>0.4372347394068532</v>
      </c>
      <c r="D19578" s="107">
        <v>0.35534647908192873</v>
      </c>
      <c r="E19578" s="106">
        <v>3.39604698759155E-2</v>
      </c>
      <c r="F19578" s="107">
        <v>0.87047971190235685</v>
      </c>
      <c r="G19578" s="106">
        <v>0.38941552491799136</v>
      </c>
      <c r="H19578" s="107">
        <v>0.41759854982579103</v>
      </c>
      <c r="I19578" s="121" t="str">
        <f t="shared" si="305"/>
        <v>C</v>
      </c>
    </row>
    <row r="19579" spans="2:9" ht="12.75">
      <c r="B19579" s="102">
        <v>930780995</v>
      </c>
      <c r="C19579" s="106">
        <v>0.64035263833029799</v>
      </c>
      <c r="D19579" s="107">
        <v>0.70196079213321227</v>
      </c>
      <c r="E19579" s="106">
        <v>0.54604038281925016</v>
      </c>
      <c r="F19579" s="107">
        <v>0.90110088920700449</v>
      </c>
      <c r="G19579" s="106">
        <v>0.19669917692200212</v>
      </c>
      <c r="H19579" s="107">
        <v>0.51882404963047968</v>
      </c>
      <c r="I19579" s="121" t="str">
        <f t="shared" si="305"/>
        <v>C</v>
      </c>
    </row>
    <row r="19580" spans="2:9" ht="12.75">
      <c r="B19580" s="102">
        <v>930783684</v>
      </c>
      <c r="C19580" s="106">
        <v>0.2903138058746606</v>
      </c>
      <c r="D19580" s="107">
        <v>0.23657595262806108</v>
      </c>
      <c r="E19580" s="106">
        <v>0.71518195714642196</v>
      </c>
      <c r="F19580" s="107">
        <v>0.72558704018246534</v>
      </c>
      <c r="G19580" s="106">
        <v>0.83398569554302426</v>
      </c>
      <c r="H19580" s="107">
        <v>0.75392370401747311</v>
      </c>
      <c r="I19580" s="121" t="str">
        <f t="shared" si="305"/>
        <v>E</v>
      </c>
    </row>
    <row r="19581" spans="2:9" ht="12.75">
      <c r="B19581" s="102">
        <v>930786861</v>
      </c>
      <c r="C19581" s="106">
        <v>0.23045992253872605</v>
      </c>
      <c r="D19581" s="107">
        <v>0.17590403083411243</v>
      </c>
      <c r="E19581" s="106">
        <v>0.91865296318149969</v>
      </c>
      <c r="F19581" s="107">
        <v>0.63927751860739179</v>
      </c>
      <c r="G19581" s="106">
        <v>0.78722609519503095</v>
      </c>
      <c r="H19581" s="107">
        <v>0.31091623099279819</v>
      </c>
      <c r="I19581" s="121" t="str">
        <f t="shared" si="305"/>
        <v>TH</v>
      </c>
    </row>
    <row r="19582" spans="2:9" ht="12.75">
      <c r="B19582" s="102">
        <v>930792933</v>
      </c>
      <c r="C19582" s="106">
        <v>0.73135550120681492</v>
      </c>
      <c r="D19582" s="107">
        <v>0.25770198829663693</v>
      </c>
      <c r="E19582" s="106">
        <v>0.38147649989281263</v>
      </c>
      <c r="F19582" s="107">
        <v>0.64237259909742406</v>
      </c>
      <c r="G19582" s="106">
        <v>0.70468493730160642</v>
      </c>
      <c r="H19582" s="107">
        <v>0.12651716326551554</v>
      </c>
      <c r="I19582" s="121" t="str">
        <f t="shared" si="305"/>
        <v>FH</v>
      </c>
    </row>
    <row r="19583" spans="2:9" ht="12.75">
      <c r="B19583" s="102">
        <v>940083745</v>
      </c>
      <c r="C19583" s="106">
        <v>0.44221842189629634</v>
      </c>
      <c r="D19583" s="107">
        <v>0.95491624128258046</v>
      </c>
      <c r="E19583" s="106">
        <v>0.4251460006330785</v>
      </c>
      <c r="F19583" s="107">
        <v>0.40379914250517102</v>
      </c>
      <c r="G19583" s="106">
        <v>0.48692544648541203</v>
      </c>
      <c r="H19583" s="107">
        <v>0.26214367275292494</v>
      </c>
      <c r="I19583" s="121" t="str">
        <f t="shared" si="305"/>
        <v>DF</v>
      </c>
    </row>
    <row r="19584" spans="2:9" ht="12.75">
      <c r="B19584" s="102">
        <v>940107919</v>
      </c>
      <c r="C19584" s="106">
        <v>0.99492592797450197</v>
      </c>
      <c r="D19584" s="107">
        <v>0.48409662651845231</v>
      </c>
      <c r="E19584" s="106">
        <v>0.23947112994045217</v>
      </c>
      <c r="F19584" s="107">
        <v>0.39900954063130811</v>
      </c>
      <c r="G19584" s="106">
        <v>0.50138172122169</v>
      </c>
      <c r="H19584" s="107">
        <v>0.69160115276831124</v>
      </c>
      <c r="I19584" s="121" t="str">
        <f t="shared" si="305"/>
        <v>FH</v>
      </c>
    </row>
    <row r="19585" spans="2:9" ht="12.75">
      <c r="B19585" s="102">
        <v>940150168</v>
      </c>
      <c r="C19585" s="106">
        <v>0.94609153431393289</v>
      </c>
      <c r="D19585" s="107">
        <v>0.59416341980770504</v>
      </c>
      <c r="E19585" s="106">
        <v>0.47723700822862836</v>
      </c>
      <c r="F19585" s="107">
        <v>0.35791947880005814</v>
      </c>
      <c r="G19585" s="106">
        <v>4.1054387995611563E-3</v>
      </c>
      <c r="H19585" s="107">
        <v>0.52784700254356753</v>
      </c>
      <c r="I19585" s="121" t="str">
        <f t="shared" si="305"/>
        <v>FH</v>
      </c>
    </row>
    <row r="19586" spans="2:9" ht="12.75">
      <c r="B19586" s="102">
        <v>940154322</v>
      </c>
      <c r="C19586" s="106">
        <v>0.32538336877863117</v>
      </c>
      <c r="D19586" s="107">
        <v>0.98306081342427643</v>
      </c>
      <c r="E19586" s="106">
        <v>2.02754705892636E-2</v>
      </c>
      <c r="F19586" s="107">
        <v>0.81161385944112996</v>
      </c>
      <c r="G19586" s="106">
        <v>0.27215889156399609</v>
      </c>
      <c r="H19586" s="107">
        <v>0.96711777549803735</v>
      </c>
      <c r="I19586" s="121" t="str">
        <f t="shared" si="305"/>
        <v>DF</v>
      </c>
    </row>
    <row r="19587" spans="2:9" ht="12.75">
      <c r="B19587" s="102">
        <v>940164868</v>
      </c>
      <c r="C19587" s="106">
        <v>0.97190634541446141</v>
      </c>
      <c r="D19587" s="107">
        <v>0.41411911384359623</v>
      </c>
      <c r="E19587" s="106">
        <v>0.43075834461973828</v>
      </c>
      <c r="F19587" s="107">
        <v>0.36261096162720463</v>
      </c>
      <c r="G19587" s="106">
        <v>0.25348559810738447</v>
      </c>
      <c r="H19587" s="107">
        <v>3.3726337643023019E-3</v>
      </c>
      <c r="I19587" s="121" t="str">
        <f t="shared" si="305"/>
        <v>FH</v>
      </c>
    </row>
    <row r="19588" spans="2:9" ht="12.75">
      <c r="B19588" s="102">
        <v>940171805</v>
      </c>
      <c r="C19588" s="106">
        <v>0.44754858191287283</v>
      </c>
      <c r="D19588" s="107">
        <v>0.90293299557043061</v>
      </c>
      <c r="E19588" s="106">
        <v>0.86783975119775381</v>
      </c>
      <c r="F19588" s="107">
        <v>0.94408767420236828</v>
      </c>
      <c r="G19588" s="106">
        <v>7.2357441230344044E-2</v>
      </c>
      <c r="H19588" s="107">
        <v>0.30848045367340937</v>
      </c>
      <c r="I19588" s="121" t="str">
        <f t="shared" si="305"/>
        <v>C</v>
      </c>
    </row>
    <row r="19589" spans="2:9" ht="12.75">
      <c r="B19589" s="102">
        <v>940192413</v>
      </c>
      <c r="C19589" s="106">
        <v>0.2545892862256034</v>
      </c>
      <c r="D19589" s="107">
        <v>0.73327101868120104</v>
      </c>
      <c r="E19589" s="106">
        <v>0.69040596402989474</v>
      </c>
      <c r="F19589" s="107">
        <v>0.62724249782531749</v>
      </c>
      <c r="G19589" s="106">
        <v>0.19827816627962314</v>
      </c>
      <c r="H19589" s="107">
        <v>0.48843615642568539</v>
      </c>
      <c r="I19589" s="121" t="str">
        <f t="shared" ref="I19589:I19652" si="306">INDEX($C$3:$H$3, MATCH(MAX(C19589:H19589), C19589:H19589, 0))</f>
        <v>DF</v>
      </c>
    </row>
    <row r="19590" spans="2:9" ht="12.75">
      <c r="B19590" s="102">
        <v>940213971</v>
      </c>
      <c r="C19590" s="106">
        <v>0.59472434957914699</v>
      </c>
      <c r="D19590" s="107">
        <v>0.64540610520651676</v>
      </c>
      <c r="E19590" s="106">
        <v>0.50240209917071721</v>
      </c>
      <c r="F19590" s="107">
        <v>0.14560126199779599</v>
      </c>
      <c r="G19590" s="106">
        <v>0.60697569611430979</v>
      </c>
      <c r="H19590" s="107">
        <v>0.48398903337886923</v>
      </c>
      <c r="I19590" s="121" t="str">
        <f t="shared" si="306"/>
        <v>DF</v>
      </c>
    </row>
    <row r="19591" spans="2:9" ht="12.75">
      <c r="B19591" s="102">
        <v>940224598</v>
      </c>
      <c r="C19591" s="106">
        <v>0.87436595452542454</v>
      </c>
      <c r="D19591" s="107">
        <v>0.64836075118424819</v>
      </c>
      <c r="E19591" s="106">
        <v>0.19118701879850786</v>
      </c>
      <c r="F19591" s="107">
        <v>0.51879639819418166</v>
      </c>
      <c r="G19591" s="106">
        <v>0.30700785586068324</v>
      </c>
      <c r="H19591" s="107">
        <v>0.5470052521801918</v>
      </c>
      <c r="I19591" s="121" t="str">
        <f t="shared" si="306"/>
        <v>FH</v>
      </c>
    </row>
    <row r="19592" spans="2:9" ht="12.75">
      <c r="B19592" s="102">
        <v>940287216</v>
      </c>
      <c r="C19592" s="106">
        <v>0.13630204704420668</v>
      </c>
      <c r="D19592" s="107">
        <v>0.66583862842900832</v>
      </c>
      <c r="E19592" s="106">
        <v>0.79833909479157961</v>
      </c>
      <c r="F19592" s="107">
        <v>0.82577677493431345</v>
      </c>
      <c r="G19592" s="106">
        <v>0.82505863628537401</v>
      </c>
      <c r="H19592" s="107">
        <v>0.83914103201941526</v>
      </c>
      <c r="I19592" s="121" t="str">
        <f t="shared" si="306"/>
        <v>BH</v>
      </c>
    </row>
    <row r="19593" spans="2:9" ht="12.75">
      <c r="B19593" s="102">
        <v>940292841</v>
      </c>
      <c r="C19593" s="106">
        <v>0.19816350002693106</v>
      </c>
      <c r="D19593" s="107">
        <v>0.69290914910312029</v>
      </c>
      <c r="E19593" s="106">
        <v>0.47196039480079244</v>
      </c>
      <c r="F19593" s="107">
        <v>0.94966091102880834</v>
      </c>
      <c r="G19593" s="106">
        <v>0.59033678364984699</v>
      </c>
      <c r="H19593" s="107">
        <v>0.25490805972862063</v>
      </c>
      <c r="I19593" s="121" t="str">
        <f t="shared" si="306"/>
        <v>C</v>
      </c>
    </row>
    <row r="19594" spans="2:9" ht="12.75">
      <c r="B19594" s="102">
        <v>940367266</v>
      </c>
      <c r="C19594" s="106">
        <v>3.1541872390429049E-2</v>
      </c>
      <c r="D19594" s="107">
        <v>0.83304699143504468</v>
      </c>
      <c r="E19594" s="106">
        <v>6.7458967922494395E-2</v>
      </c>
      <c r="F19594" s="107">
        <v>0.6720981570544986</v>
      </c>
      <c r="G19594" s="106">
        <v>0.3819920716981402</v>
      </c>
      <c r="H19594" s="107">
        <v>0.18721133530283773</v>
      </c>
      <c r="I19594" s="121" t="str">
        <f t="shared" si="306"/>
        <v>DF</v>
      </c>
    </row>
    <row r="19595" spans="2:9" ht="12.75">
      <c r="B19595" s="102">
        <v>940401626</v>
      </c>
      <c r="C19595" s="106">
        <v>0.36566446260527918</v>
      </c>
      <c r="D19595" s="107">
        <v>0.38476005779005451</v>
      </c>
      <c r="E19595" s="106">
        <v>2.2607424658481534E-2</v>
      </c>
      <c r="F19595" s="107">
        <v>2.0842832756495788E-2</v>
      </c>
      <c r="G19595" s="106">
        <v>0.60619938144225416</v>
      </c>
      <c r="H19595" s="107">
        <v>0.80763373524812154</v>
      </c>
      <c r="I19595" s="121" t="str">
        <f t="shared" si="306"/>
        <v>BH</v>
      </c>
    </row>
    <row r="19596" spans="2:9" ht="12.75">
      <c r="B19596" s="102">
        <v>940408515</v>
      </c>
      <c r="C19596" s="106">
        <v>0.65618805707906347</v>
      </c>
      <c r="D19596" s="107">
        <v>0.58874313302021886</v>
      </c>
      <c r="E19596" s="106">
        <v>0.82229178493143196</v>
      </c>
      <c r="F19596" s="107">
        <v>0.34763252559913016</v>
      </c>
      <c r="G19596" s="106">
        <v>0.76508286650244539</v>
      </c>
      <c r="H19596" s="107">
        <v>0.83514667653005681</v>
      </c>
      <c r="I19596" s="121" t="str">
        <f t="shared" si="306"/>
        <v>BH</v>
      </c>
    </row>
    <row r="19597" spans="2:9" ht="12.75">
      <c r="B19597" s="102">
        <v>940410166</v>
      </c>
      <c r="C19597" s="106">
        <v>0.79265478787146382</v>
      </c>
      <c r="D19597" s="107">
        <v>0.6067301173687909</v>
      </c>
      <c r="E19597" s="106">
        <v>0.5206789117884183</v>
      </c>
      <c r="F19597" s="107">
        <v>0.84139510621361246</v>
      </c>
      <c r="G19597" s="106">
        <v>0.94444327632403446</v>
      </c>
      <c r="H19597" s="107">
        <v>0.492633199716078</v>
      </c>
      <c r="I19597" s="121" t="str">
        <f t="shared" si="306"/>
        <v>E</v>
      </c>
    </row>
    <row r="19598" spans="2:9" ht="12.75">
      <c r="B19598" s="102">
        <v>940457502</v>
      </c>
      <c r="C19598" s="106">
        <v>0.50642244997213415</v>
      </c>
      <c r="D19598" s="107">
        <v>0.47855400414738103</v>
      </c>
      <c r="E19598" s="106">
        <v>8.1185955858096293E-3</v>
      </c>
      <c r="F19598" s="107">
        <v>0.50934419264669306</v>
      </c>
      <c r="G19598" s="106">
        <v>0.33018646523775663</v>
      </c>
      <c r="H19598" s="107">
        <v>0.40948498355103413</v>
      </c>
      <c r="I19598" s="121" t="str">
        <f t="shared" si="306"/>
        <v>C</v>
      </c>
    </row>
    <row r="19599" spans="2:9" ht="12.75">
      <c r="B19599" s="102">
        <v>940542967</v>
      </c>
      <c r="C19599" s="106">
        <v>0.8630711322999316</v>
      </c>
      <c r="D19599" s="107">
        <v>0.42959615077946189</v>
      </c>
      <c r="E19599" s="106">
        <v>0.52667539525665763</v>
      </c>
      <c r="F19599" s="107">
        <v>0.71592226387891955</v>
      </c>
      <c r="G19599" s="106">
        <v>0.70246850772116343</v>
      </c>
      <c r="H19599" s="107">
        <v>0.95808695356372753</v>
      </c>
      <c r="I19599" s="121" t="str">
        <f t="shared" si="306"/>
        <v>BH</v>
      </c>
    </row>
    <row r="19600" spans="2:9" ht="12.75">
      <c r="B19600" s="102">
        <v>940599940</v>
      </c>
      <c r="C19600" s="106">
        <v>0.26832182341247091</v>
      </c>
      <c r="D19600" s="107">
        <v>0.106500533847391</v>
      </c>
      <c r="E19600" s="106">
        <v>0.99138186683446694</v>
      </c>
      <c r="F19600" s="107">
        <v>1.9546201924221407E-2</v>
      </c>
      <c r="G19600" s="106">
        <v>0.55582948928272469</v>
      </c>
      <c r="H19600" s="107">
        <v>0.22128642381412278</v>
      </c>
      <c r="I19600" s="121" t="str">
        <f t="shared" si="306"/>
        <v>TH</v>
      </c>
    </row>
    <row r="19601" spans="2:9" ht="12.75">
      <c r="B19601" s="102">
        <v>940609410</v>
      </c>
      <c r="C19601" s="106">
        <v>0.90337925500700011</v>
      </c>
      <c r="D19601" s="107">
        <v>7.8854347535653346E-2</v>
      </c>
      <c r="E19601" s="106">
        <v>0.4832679204909236</v>
      </c>
      <c r="F19601" s="107">
        <v>0.85493052921426904</v>
      </c>
      <c r="G19601" s="106">
        <v>0.30493598868225025</v>
      </c>
      <c r="H19601" s="107">
        <v>0.59939202293069016</v>
      </c>
      <c r="I19601" s="121" t="str">
        <f t="shared" si="306"/>
        <v>FH</v>
      </c>
    </row>
    <row r="19602" spans="2:9" ht="12.75">
      <c r="B19602" s="102">
        <v>940618107</v>
      </c>
      <c r="C19602" s="106">
        <v>4.1812705106145209E-2</v>
      </c>
      <c r="D19602" s="107">
        <v>0.83381037664025648</v>
      </c>
      <c r="E19602" s="106">
        <v>0.70140193811956753</v>
      </c>
      <c r="F19602" s="107">
        <v>0.53798384626825446</v>
      </c>
      <c r="G19602" s="106">
        <v>0.63957008113753666</v>
      </c>
      <c r="H19602" s="107">
        <v>6.186839848998904E-2</v>
      </c>
      <c r="I19602" s="121" t="str">
        <f t="shared" si="306"/>
        <v>DF</v>
      </c>
    </row>
    <row r="19603" spans="2:9" ht="12.75">
      <c r="B19603" s="102">
        <v>940648112</v>
      </c>
      <c r="C19603" s="106">
        <v>0.11957441625360965</v>
      </c>
      <c r="D19603" s="107">
        <v>0.61958127745758951</v>
      </c>
      <c r="E19603" s="106">
        <v>0.45993244070113914</v>
      </c>
      <c r="F19603" s="107">
        <v>0.40526772032227809</v>
      </c>
      <c r="G19603" s="106">
        <v>0.85028543176633509</v>
      </c>
      <c r="H19603" s="107">
        <v>0.70283087940276445</v>
      </c>
      <c r="I19603" s="121" t="str">
        <f t="shared" si="306"/>
        <v>E</v>
      </c>
    </row>
    <row r="19604" spans="2:9" ht="12.75">
      <c r="B19604" s="102">
        <v>940673974</v>
      </c>
      <c r="C19604" s="106">
        <v>0.42634572174077245</v>
      </c>
      <c r="D19604" s="107">
        <v>0.61078727963907475</v>
      </c>
      <c r="E19604" s="106">
        <v>0.96721507415129881</v>
      </c>
      <c r="F19604" s="107">
        <v>0.52432592022830704</v>
      </c>
      <c r="G19604" s="106">
        <v>0.85477232229904399</v>
      </c>
      <c r="H19604" s="107">
        <v>0.78293339422691055</v>
      </c>
      <c r="I19604" s="121" t="str">
        <f t="shared" si="306"/>
        <v>TH</v>
      </c>
    </row>
    <row r="19605" spans="2:9" ht="12.75">
      <c r="B19605" s="102">
        <v>940706686</v>
      </c>
      <c r="C19605" s="106">
        <v>0.63229543769702889</v>
      </c>
      <c r="D19605" s="107">
        <v>0.69468389781031115</v>
      </c>
      <c r="E19605" s="106">
        <v>6.049704162452807E-2</v>
      </c>
      <c r="F19605" s="107">
        <v>0.39959721994907849</v>
      </c>
      <c r="G19605" s="106">
        <v>0.81553798761183138</v>
      </c>
      <c r="H19605" s="107">
        <v>0.83113870047153537</v>
      </c>
      <c r="I19605" s="121" t="str">
        <f t="shared" si="306"/>
        <v>BH</v>
      </c>
    </row>
    <row r="19606" spans="2:9" ht="12.75">
      <c r="B19606" s="102">
        <v>940814260</v>
      </c>
      <c r="C19606" s="106">
        <v>0.91074316223057306</v>
      </c>
      <c r="D19606" s="107">
        <v>4.3380859183733023E-2</v>
      </c>
      <c r="E19606" s="106">
        <v>2.6759989420313879E-2</v>
      </c>
      <c r="F19606" s="107">
        <v>0.52990834215299287</v>
      </c>
      <c r="G19606" s="106">
        <v>0.49450680603500796</v>
      </c>
      <c r="H19606" s="107">
        <v>0.24442539934963214</v>
      </c>
      <c r="I19606" s="121" t="str">
        <f t="shared" si="306"/>
        <v>FH</v>
      </c>
    </row>
    <row r="19607" spans="2:9" ht="12.75">
      <c r="B19607" s="102">
        <v>940819085</v>
      </c>
      <c r="C19607" s="106">
        <v>0.14063475771428546</v>
      </c>
      <c r="D19607" s="107">
        <v>0.71655581443558969</v>
      </c>
      <c r="E19607" s="106">
        <v>0.87398346346685885</v>
      </c>
      <c r="F19607" s="107">
        <v>0.52016185084298572</v>
      </c>
      <c r="G19607" s="106">
        <v>0.24050707806704485</v>
      </c>
      <c r="H19607" s="107">
        <v>0.6582626601392314</v>
      </c>
      <c r="I19607" s="121" t="str">
        <f t="shared" si="306"/>
        <v>TH</v>
      </c>
    </row>
    <row r="19608" spans="2:9" ht="12.75">
      <c r="B19608" s="102">
        <v>940846912</v>
      </c>
      <c r="C19608" s="106">
        <v>0.96340956496575414</v>
      </c>
      <c r="D19608" s="107">
        <v>0.98561511404973645</v>
      </c>
      <c r="E19608" s="106">
        <v>0.32150355742392467</v>
      </c>
      <c r="F19608" s="107">
        <v>0.2691319923790163</v>
      </c>
      <c r="G19608" s="106">
        <v>0.27224820683810869</v>
      </c>
      <c r="H19608" s="107">
        <v>0.38828626255322729</v>
      </c>
      <c r="I19608" s="121" t="str">
        <f t="shared" si="306"/>
        <v>DF</v>
      </c>
    </row>
    <row r="19609" spans="2:9" ht="12.75">
      <c r="B19609" s="102">
        <v>940858881</v>
      </c>
      <c r="C19609" s="106">
        <v>0.18844404544871463</v>
      </c>
      <c r="D19609" s="107">
        <v>0.22601879008336034</v>
      </c>
      <c r="E19609" s="106">
        <v>0.52588126821333692</v>
      </c>
      <c r="F19609" s="107">
        <v>0.3915504308486355</v>
      </c>
      <c r="G19609" s="106">
        <v>0.3995542497498823</v>
      </c>
      <c r="H19609" s="107">
        <v>0.80961882029431553</v>
      </c>
      <c r="I19609" s="121" t="str">
        <f t="shared" si="306"/>
        <v>BH</v>
      </c>
    </row>
    <row r="19610" spans="2:9" ht="12.75">
      <c r="B19610" s="102">
        <v>940865655</v>
      </c>
      <c r="C19610" s="106">
        <v>0.26060678641813362</v>
      </c>
      <c r="D19610" s="107">
        <v>0.31281534891451734</v>
      </c>
      <c r="E19610" s="106">
        <v>0.76006854241825383</v>
      </c>
      <c r="F19610" s="107">
        <v>0.96526762405277111</v>
      </c>
      <c r="G19610" s="106">
        <v>0.4318953619188648</v>
      </c>
      <c r="H19610" s="107">
        <v>2.7992419937846513E-2</v>
      </c>
      <c r="I19610" s="121" t="str">
        <f t="shared" si="306"/>
        <v>C</v>
      </c>
    </row>
    <row r="19611" spans="2:9" ht="12.75">
      <c r="B19611" s="102">
        <v>940893079</v>
      </c>
      <c r="C19611" s="106">
        <v>0.59884557617156986</v>
      </c>
      <c r="D19611" s="107">
        <v>0.96354897517170746</v>
      </c>
      <c r="E19611" s="106">
        <v>0.61523470864392582</v>
      </c>
      <c r="F19611" s="107">
        <v>6.5018869260242917E-2</v>
      </c>
      <c r="G19611" s="106">
        <v>0.10149639427478441</v>
      </c>
      <c r="H19611" s="107">
        <v>0.87444716413944445</v>
      </c>
      <c r="I19611" s="121" t="str">
        <f t="shared" si="306"/>
        <v>DF</v>
      </c>
    </row>
    <row r="19612" spans="2:9" ht="12.75">
      <c r="B19612" s="102">
        <v>940904110</v>
      </c>
      <c r="C19612" s="106">
        <v>0.64651385690156871</v>
      </c>
      <c r="D19612" s="107">
        <v>4.2348283489383576E-2</v>
      </c>
      <c r="E19612" s="106">
        <v>0.13063831967943873</v>
      </c>
      <c r="F19612" s="107">
        <v>0.96075131819816684</v>
      </c>
      <c r="G19612" s="106">
        <v>0.27503136176872411</v>
      </c>
      <c r="H19612" s="107">
        <v>0.22925708286828872</v>
      </c>
      <c r="I19612" s="121" t="str">
        <f t="shared" si="306"/>
        <v>C</v>
      </c>
    </row>
    <row r="19613" spans="2:9" ht="12.75">
      <c r="B19613" s="102">
        <v>940931606</v>
      </c>
      <c r="C19613" s="106">
        <v>0.90535358489900131</v>
      </c>
      <c r="D19613" s="107">
        <v>0.12574413920694649</v>
      </c>
      <c r="E19613" s="106">
        <v>0.81767667784209586</v>
      </c>
      <c r="F19613" s="107">
        <v>0.69975939649616681</v>
      </c>
      <c r="G19613" s="106">
        <v>0.70692115895538543</v>
      </c>
      <c r="H19613" s="107">
        <v>0.41395796388832973</v>
      </c>
      <c r="I19613" s="121" t="str">
        <f t="shared" si="306"/>
        <v>FH</v>
      </c>
    </row>
    <row r="19614" spans="2:9" ht="12.75">
      <c r="B19614" s="102">
        <v>940978763</v>
      </c>
      <c r="C19614" s="106">
        <v>4.6462722679167179E-2</v>
      </c>
      <c r="D19614" s="107">
        <v>0.24618709351214818</v>
      </c>
      <c r="E19614" s="106">
        <v>0.52565982682660017</v>
      </c>
      <c r="F19614" s="107">
        <v>0.36114876346810298</v>
      </c>
      <c r="G19614" s="106">
        <v>5.4054847388802507E-2</v>
      </c>
      <c r="H19614" s="107">
        <v>0.61748326586853253</v>
      </c>
      <c r="I19614" s="121" t="str">
        <f t="shared" si="306"/>
        <v>BH</v>
      </c>
    </row>
    <row r="19615" spans="2:9" ht="12.75">
      <c r="B19615" s="102">
        <v>940979176</v>
      </c>
      <c r="C19615" s="106">
        <v>0.94490620233704381</v>
      </c>
      <c r="D19615" s="107">
        <v>0.12238064540483595</v>
      </c>
      <c r="E19615" s="106">
        <v>0.57026070472415236</v>
      </c>
      <c r="F19615" s="107">
        <v>0.8864845594088977</v>
      </c>
      <c r="G19615" s="106">
        <v>0.50722213043966446</v>
      </c>
      <c r="H19615" s="107">
        <v>0.39021116532675815</v>
      </c>
      <c r="I19615" s="121" t="str">
        <f t="shared" si="306"/>
        <v>FH</v>
      </c>
    </row>
    <row r="19616" spans="2:9" ht="12.75">
      <c r="B19616" s="102">
        <v>940996567</v>
      </c>
      <c r="C19616" s="106">
        <v>0.77447692069286678</v>
      </c>
      <c r="D19616" s="107">
        <v>0.25575952028212967</v>
      </c>
      <c r="E19616" s="106">
        <v>0.72777991824300803</v>
      </c>
      <c r="F19616" s="107">
        <v>0.90034013263985901</v>
      </c>
      <c r="G19616" s="106">
        <v>0.7097774804763084</v>
      </c>
      <c r="H19616" s="107">
        <v>0.88918705916297047</v>
      </c>
      <c r="I19616" s="121" t="str">
        <f t="shared" si="306"/>
        <v>C</v>
      </c>
    </row>
    <row r="19617" spans="2:9" ht="12.75">
      <c r="B19617" s="102">
        <v>940997523</v>
      </c>
      <c r="C19617" s="106">
        <v>0.61690317536674888</v>
      </c>
      <c r="D19617" s="107">
        <v>0.22204258022361723</v>
      </c>
      <c r="E19617" s="106">
        <v>0.68157028050267865</v>
      </c>
      <c r="F19617" s="107">
        <v>0.5985139936067887</v>
      </c>
      <c r="G19617" s="106">
        <v>0.89777868718198173</v>
      </c>
      <c r="H19617" s="107">
        <v>0.63362868173903286</v>
      </c>
      <c r="I19617" s="121" t="str">
        <f t="shared" si="306"/>
        <v>E</v>
      </c>
    </row>
    <row r="19618" spans="2:9" ht="12.75">
      <c r="B19618" s="102">
        <v>941000393</v>
      </c>
      <c r="C19618" s="106">
        <v>0.12708639940504796</v>
      </c>
      <c r="D19618" s="107">
        <v>0.67651267529644254</v>
      </c>
      <c r="E19618" s="106">
        <v>0.64663686961495004</v>
      </c>
      <c r="F19618" s="107">
        <v>0.10610906972696954</v>
      </c>
      <c r="G19618" s="106">
        <v>0.70478852784474233</v>
      </c>
      <c r="H19618" s="107">
        <v>3.6979016601107473E-2</v>
      </c>
      <c r="I19618" s="121" t="str">
        <f t="shared" si="306"/>
        <v>E</v>
      </c>
    </row>
    <row r="19619" spans="2:9" ht="12.75">
      <c r="B19619" s="102">
        <v>941010715</v>
      </c>
      <c r="C19619" s="106">
        <v>0.57740460044625164</v>
      </c>
      <c r="D19619" s="107">
        <v>0.40615999918166734</v>
      </c>
      <c r="E19619" s="106">
        <v>0.31136223313253142</v>
      </c>
      <c r="F19619" s="107">
        <v>0.7087932301921045</v>
      </c>
      <c r="G19619" s="106">
        <v>0.41408273850501942</v>
      </c>
      <c r="H19619" s="107">
        <v>1.7814083995836505E-2</v>
      </c>
      <c r="I19619" s="121" t="str">
        <f t="shared" si="306"/>
        <v>C</v>
      </c>
    </row>
    <row r="19620" spans="2:9" ht="12.75">
      <c r="B19620" s="102">
        <v>941020425</v>
      </c>
      <c r="C19620" s="106">
        <v>0.41332367398606085</v>
      </c>
      <c r="D19620" s="107">
        <v>1.0453576520536245E-2</v>
      </c>
      <c r="E19620" s="106">
        <v>0.90610809243786772</v>
      </c>
      <c r="F19620" s="107">
        <v>0.2349574673467727</v>
      </c>
      <c r="G19620" s="106">
        <v>0.95006730052773536</v>
      </c>
      <c r="H19620" s="107">
        <v>0.55343140125825285</v>
      </c>
      <c r="I19620" s="121" t="str">
        <f t="shared" si="306"/>
        <v>E</v>
      </c>
    </row>
    <row r="19621" spans="2:9" ht="12.75">
      <c r="B19621" s="102">
        <v>941031456</v>
      </c>
      <c r="C19621" s="106">
        <v>0.16497850375741585</v>
      </c>
      <c r="D19621" s="107">
        <v>0.97712731046702661</v>
      </c>
      <c r="E19621" s="106">
        <v>0.635026110393625</v>
      </c>
      <c r="F19621" s="107">
        <v>0.98205772243668288</v>
      </c>
      <c r="G19621" s="106">
        <v>0.57751381756547193</v>
      </c>
      <c r="H19621" s="107">
        <v>0.35665582064257828</v>
      </c>
      <c r="I19621" s="121" t="str">
        <f t="shared" si="306"/>
        <v>C</v>
      </c>
    </row>
    <row r="19622" spans="2:9" ht="12.75">
      <c r="B19622" s="102">
        <v>941060158</v>
      </c>
      <c r="C19622" s="106">
        <v>0.54656576753464847</v>
      </c>
      <c r="D19622" s="107">
        <v>0.9712568394774399</v>
      </c>
      <c r="E19622" s="106">
        <v>0.31299446142469223</v>
      </c>
      <c r="F19622" s="107">
        <v>0.98069937052279954</v>
      </c>
      <c r="G19622" s="106">
        <v>0.50249846789324981</v>
      </c>
      <c r="H19622" s="107">
        <v>0.72158380628155916</v>
      </c>
      <c r="I19622" s="121" t="str">
        <f t="shared" si="306"/>
        <v>C</v>
      </c>
    </row>
    <row r="19623" spans="2:9" ht="12.75">
      <c r="B19623" s="102">
        <v>941072244</v>
      </c>
      <c r="C19623" s="106">
        <v>0.71560275963847064</v>
      </c>
      <c r="D19623" s="107">
        <v>0.27337857748184402</v>
      </c>
      <c r="E19623" s="106">
        <v>0.62460819320295879</v>
      </c>
      <c r="F19623" s="107">
        <v>0.19264805696274423</v>
      </c>
      <c r="G19623" s="106">
        <v>0.75985814808928609</v>
      </c>
      <c r="H19623" s="107">
        <v>1.8575222422664517E-2</v>
      </c>
      <c r="I19623" s="121" t="str">
        <f t="shared" si="306"/>
        <v>E</v>
      </c>
    </row>
    <row r="19624" spans="2:9" ht="12.75">
      <c r="B19624" s="102">
        <v>941075660</v>
      </c>
      <c r="C19624" s="106">
        <v>0.94611354206309617</v>
      </c>
      <c r="D19624" s="107">
        <v>0.43395865730483507</v>
      </c>
      <c r="E19624" s="106">
        <v>8.9649762218495299E-2</v>
      </c>
      <c r="F19624" s="107">
        <v>0.40392372120430142</v>
      </c>
      <c r="G19624" s="106">
        <v>0.10723064285213724</v>
      </c>
      <c r="H19624" s="107">
        <v>9.348914762477567E-2</v>
      </c>
      <c r="I19624" s="121" t="str">
        <f t="shared" si="306"/>
        <v>FH</v>
      </c>
    </row>
    <row r="19625" spans="2:9" ht="12.75">
      <c r="B19625" s="102">
        <v>941078630</v>
      </c>
      <c r="C19625" s="106">
        <v>0.32707577718840586</v>
      </c>
      <c r="D19625" s="107">
        <v>0.83884637433155973</v>
      </c>
      <c r="E19625" s="106">
        <v>0.5701843977703005</v>
      </c>
      <c r="F19625" s="107">
        <v>8.8089944681401855E-2</v>
      </c>
      <c r="G19625" s="106">
        <v>0.21021243641695664</v>
      </c>
      <c r="H19625" s="107">
        <v>0.64781569928662952</v>
      </c>
      <c r="I19625" s="121" t="str">
        <f t="shared" si="306"/>
        <v>DF</v>
      </c>
    </row>
    <row r="19626" spans="2:9" ht="12.75">
      <c r="B19626" s="102">
        <v>941085807</v>
      </c>
      <c r="C19626" s="106">
        <v>0.44870124143000334</v>
      </c>
      <c r="D19626" s="107">
        <v>0.60749310279748747</v>
      </c>
      <c r="E19626" s="106">
        <v>0.56725337999666436</v>
      </c>
      <c r="F19626" s="107">
        <v>0.95264721641529637</v>
      </c>
      <c r="G19626" s="106">
        <v>0.73747309692432683</v>
      </c>
      <c r="H19626" s="107">
        <v>0.84862721673747643</v>
      </c>
      <c r="I19626" s="121" t="str">
        <f t="shared" si="306"/>
        <v>C</v>
      </c>
    </row>
    <row r="19627" spans="2:9" ht="12.75">
      <c r="B19627" s="102">
        <v>941093117</v>
      </c>
      <c r="C19627" s="106">
        <v>0.27348523234527544</v>
      </c>
      <c r="D19627" s="107">
        <v>0.99783276642710295</v>
      </c>
      <c r="E19627" s="106">
        <v>6.3103173601469109E-2</v>
      </c>
      <c r="F19627" s="107">
        <v>0.98599429993793852</v>
      </c>
      <c r="G19627" s="106">
        <v>0.13845384283703144</v>
      </c>
      <c r="H19627" s="107">
        <v>0.80893037658834288</v>
      </c>
      <c r="I19627" s="121" t="str">
        <f t="shared" si="306"/>
        <v>DF</v>
      </c>
    </row>
    <row r="19628" spans="2:9" ht="12.75">
      <c r="B19628" s="102">
        <v>941103817</v>
      </c>
      <c r="C19628" s="106">
        <v>0.36619679608744615</v>
      </c>
      <c r="D19628" s="107">
        <v>0.98723186721932366</v>
      </c>
      <c r="E19628" s="106">
        <v>8.8564200598639786E-4</v>
      </c>
      <c r="F19628" s="107">
        <v>0.90687560212473439</v>
      </c>
      <c r="G19628" s="106">
        <v>0.52639607781625664</v>
      </c>
      <c r="H19628" s="107">
        <v>0.37320010974769358</v>
      </c>
      <c r="I19628" s="121" t="str">
        <f t="shared" si="306"/>
        <v>DF</v>
      </c>
    </row>
    <row r="19629" spans="2:9" ht="12.75">
      <c r="B19629" s="102">
        <v>941106219</v>
      </c>
      <c r="C19629" s="106">
        <v>0.82301862494719513</v>
      </c>
      <c r="D19629" s="107">
        <v>0.23335071754595882</v>
      </c>
      <c r="E19629" s="106">
        <v>0.33623536162546208</v>
      </c>
      <c r="F19629" s="107">
        <v>0.42512058080535908</v>
      </c>
      <c r="G19629" s="106">
        <v>0.9847673396127512</v>
      </c>
      <c r="H19629" s="107">
        <v>0.25289618490678789</v>
      </c>
      <c r="I19629" s="121" t="str">
        <f t="shared" si="306"/>
        <v>E</v>
      </c>
    </row>
    <row r="19630" spans="2:9" ht="12.75">
      <c r="B19630" s="102">
        <v>941114988</v>
      </c>
      <c r="C19630" s="106">
        <v>0.24821765186362654</v>
      </c>
      <c r="D19630" s="107">
        <v>0.55945639702175076</v>
      </c>
      <c r="E19630" s="106">
        <v>0.49238034623381655</v>
      </c>
      <c r="F19630" s="107">
        <v>0.88028494824789072</v>
      </c>
      <c r="G19630" s="106">
        <v>0.57707456863605877</v>
      </c>
      <c r="H19630" s="107">
        <v>0.14827493137496095</v>
      </c>
      <c r="I19630" s="121" t="str">
        <f t="shared" si="306"/>
        <v>C</v>
      </c>
    </row>
    <row r="19631" spans="2:9" ht="12.75">
      <c r="B19631" s="102">
        <v>941123247</v>
      </c>
      <c r="C19631" s="106">
        <v>0.74181599702489032</v>
      </c>
      <c r="D19631" s="107">
        <v>0.38564713465252831</v>
      </c>
      <c r="E19631" s="106">
        <v>0.91281759480377622</v>
      </c>
      <c r="F19631" s="107">
        <v>0.50754155065719786</v>
      </c>
      <c r="G19631" s="106">
        <v>0.19968727674198927</v>
      </c>
      <c r="H19631" s="107">
        <v>0.93441724407316418</v>
      </c>
      <c r="I19631" s="121" t="str">
        <f t="shared" si="306"/>
        <v>BH</v>
      </c>
    </row>
    <row r="19632" spans="2:9" ht="12.75">
      <c r="B19632" s="102">
        <v>941130070</v>
      </c>
      <c r="C19632" s="106">
        <v>0.41819469548994803</v>
      </c>
      <c r="D19632" s="107">
        <v>0.91049972225579912</v>
      </c>
      <c r="E19632" s="106">
        <v>0.15499777026467632</v>
      </c>
      <c r="F19632" s="107">
        <v>7.1263310945314684E-2</v>
      </c>
      <c r="G19632" s="106">
        <v>0.58544327785860428</v>
      </c>
      <c r="H19632" s="107">
        <v>0.19229329341470169</v>
      </c>
      <c r="I19632" s="121" t="str">
        <f t="shared" si="306"/>
        <v>DF</v>
      </c>
    </row>
    <row r="19633" spans="2:9" ht="12.75">
      <c r="B19633" s="102">
        <v>941141298</v>
      </c>
      <c r="C19633" s="106">
        <v>8.4137253660661493E-2</v>
      </c>
      <c r="D19633" s="107">
        <v>6.492128408979525E-2</v>
      </c>
      <c r="E19633" s="106">
        <v>7.2089984384326122E-2</v>
      </c>
      <c r="F19633" s="107">
        <v>0.51367484857465051</v>
      </c>
      <c r="G19633" s="106">
        <v>0.91985561020475703</v>
      </c>
      <c r="H19633" s="107">
        <v>0.38111660706500317</v>
      </c>
      <c r="I19633" s="121" t="str">
        <f t="shared" si="306"/>
        <v>E</v>
      </c>
    </row>
    <row r="19634" spans="2:9" ht="12.75">
      <c r="B19634" s="102">
        <v>941143896</v>
      </c>
      <c r="C19634" s="106">
        <v>0.21533407005212446</v>
      </c>
      <c r="D19634" s="107">
        <v>3.8259308996001495E-2</v>
      </c>
      <c r="E19634" s="106">
        <v>0.49993693212700263</v>
      </c>
      <c r="F19634" s="107">
        <v>0.78762468349686587</v>
      </c>
      <c r="G19634" s="106">
        <v>0.58507589701364671</v>
      </c>
      <c r="H19634" s="107">
        <v>0.24336264948690345</v>
      </c>
      <c r="I19634" s="121" t="str">
        <f t="shared" si="306"/>
        <v>C</v>
      </c>
    </row>
    <row r="19635" spans="2:9" ht="12.75">
      <c r="B19635" s="102">
        <v>941157664</v>
      </c>
      <c r="C19635" s="106">
        <v>0.34316076837521958</v>
      </c>
      <c r="D19635" s="107">
        <v>0.92218540927194503</v>
      </c>
      <c r="E19635" s="106">
        <v>0.54189821807104832</v>
      </c>
      <c r="F19635" s="107">
        <v>0.91365407634896112</v>
      </c>
      <c r="G19635" s="106">
        <v>0.85121177826800043</v>
      </c>
      <c r="H19635" s="107">
        <v>0.50644266615965794</v>
      </c>
      <c r="I19635" s="121" t="str">
        <f t="shared" si="306"/>
        <v>DF</v>
      </c>
    </row>
    <row r="19636" spans="2:9" ht="12.75">
      <c r="B19636" s="102">
        <v>941162548</v>
      </c>
      <c r="C19636" s="106">
        <v>6.2391619226985995E-2</v>
      </c>
      <c r="D19636" s="107">
        <v>0.54177477848542144</v>
      </c>
      <c r="E19636" s="106">
        <v>0.64198195743177755</v>
      </c>
      <c r="F19636" s="107">
        <v>4.2388637215331926E-2</v>
      </c>
      <c r="G19636" s="106">
        <v>0.70165124949540836</v>
      </c>
      <c r="H19636" s="107">
        <v>4.2880525402568148E-2</v>
      </c>
      <c r="I19636" s="121" t="str">
        <f t="shared" si="306"/>
        <v>E</v>
      </c>
    </row>
    <row r="19637" spans="2:9" ht="12.75">
      <c r="B19637" s="102">
        <v>941176400</v>
      </c>
      <c r="C19637" s="106">
        <v>0.96408534939319068</v>
      </c>
      <c r="D19637" s="107">
        <v>0.29569420648385081</v>
      </c>
      <c r="E19637" s="106">
        <v>0.63505023430670793</v>
      </c>
      <c r="F19637" s="107">
        <v>0.42211802450555425</v>
      </c>
      <c r="G19637" s="106">
        <v>0.50645633327287154</v>
      </c>
      <c r="H19637" s="107">
        <v>8.7130235042072179E-2</v>
      </c>
      <c r="I19637" s="121" t="str">
        <f t="shared" si="306"/>
        <v>FH</v>
      </c>
    </row>
    <row r="19638" spans="2:9" ht="12.75">
      <c r="B19638" s="102">
        <v>941179024</v>
      </c>
      <c r="C19638" s="106">
        <v>0.93469131574115139</v>
      </c>
      <c r="D19638" s="107">
        <v>0.10049354491180562</v>
      </c>
      <c r="E19638" s="106">
        <v>0.49683655164935181</v>
      </c>
      <c r="F19638" s="107">
        <v>0.42219383500363605</v>
      </c>
      <c r="G19638" s="106">
        <v>0.11698285714385204</v>
      </c>
      <c r="H19638" s="107">
        <v>0.96626783107735736</v>
      </c>
      <c r="I19638" s="121" t="str">
        <f t="shared" si="306"/>
        <v>BH</v>
      </c>
    </row>
    <row r="19639" spans="2:9" ht="12.75">
      <c r="B19639" s="102">
        <v>941187595</v>
      </c>
      <c r="C19639" s="106">
        <v>0.6198387357175188</v>
      </c>
      <c r="D19639" s="107">
        <v>0.55282606525213929</v>
      </c>
      <c r="E19639" s="106">
        <v>0.35067315218606243</v>
      </c>
      <c r="F19639" s="107">
        <v>0.20639396768301332</v>
      </c>
      <c r="G19639" s="106">
        <v>0.69079707307812521</v>
      </c>
      <c r="H19639" s="107">
        <v>7.4901201238549486E-2</v>
      </c>
      <c r="I19639" s="121" t="str">
        <f t="shared" si="306"/>
        <v>E</v>
      </c>
    </row>
    <row r="19640" spans="2:9" ht="12.75">
      <c r="B19640" s="102">
        <v>941197891</v>
      </c>
      <c r="C19640" s="106">
        <v>0.16883167699831647</v>
      </c>
      <c r="D19640" s="107">
        <v>0.26618855550337073</v>
      </c>
      <c r="E19640" s="106">
        <v>0.38740113764924722</v>
      </c>
      <c r="F19640" s="107">
        <v>0.36521714713929843</v>
      </c>
      <c r="G19640" s="106">
        <v>0.66994620473665401</v>
      </c>
      <c r="H19640" s="107">
        <v>0.79338881594368327</v>
      </c>
      <c r="I19640" s="121" t="str">
        <f t="shared" si="306"/>
        <v>BH</v>
      </c>
    </row>
    <row r="19641" spans="2:9" ht="12.75">
      <c r="B19641" s="102">
        <v>941202859</v>
      </c>
      <c r="C19641" s="106">
        <v>0.41760278070141954</v>
      </c>
      <c r="D19641" s="107">
        <v>0.6388165705221418</v>
      </c>
      <c r="E19641" s="106">
        <v>0.73106999757660329</v>
      </c>
      <c r="F19641" s="107">
        <v>0.44210268404525088</v>
      </c>
      <c r="G19641" s="106">
        <v>5.6459732417473818E-2</v>
      </c>
      <c r="H19641" s="107">
        <v>1.0021171610204771E-2</v>
      </c>
      <c r="I19641" s="121" t="str">
        <f t="shared" si="306"/>
        <v>TH</v>
      </c>
    </row>
    <row r="19642" spans="2:9" ht="12.75">
      <c r="B19642" s="102">
        <v>941206777</v>
      </c>
      <c r="C19642" s="106">
        <v>0.86220046514849447</v>
      </c>
      <c r="D19642" s="107">
        <v>0.21516684263638219</v>
      </c>
      <c r="E19642" s="106">
        <v>0.676143480287136</v>
      </c>
      <c r="F19642" s="107">
        <v>0.18565859158062747</v>
      </c>
      <c r="G19642" s="106">
        <v>0.17344109903616722</v>
      </c>
      <c r="H19642" s="107">
        <v>0.47113446020137495</v>
      </c>
      <c r="I19642" s="121" t="str">
        <f t="shared" si="306"/>
        <v>FH</v>
      </c>
    </row>
    <row r="19643" spans="2:9" ht="12.75">
      <c r="B19643" s="102">
        <v>941218468</v>
      </c>
      <c r="C19643" s="106">
        <v>0.33333923260255549</v>
      </c>
      <c r="D19643" s="107">
        <v>0.42887626939527479</v>
      </c>
      <c r="E19643" s="106">
        <v>0.33021143772168937</v>
      </c>
      <c r="F19643" s="107">
        <v>0.96282328226235769</v>
      </c>
      <c r="G19643" s="106">
        <v>0.947095817649104</v>
      </c>
      <c r="H19643" s="107">
        <v>0.7017410585948376</v>
      </c>
      <c r="I19643" s="121" t="str">
        <f t="shared" si="306"/>
        <v>C</v>
      </c>
    </row>
    <row r="19644" spans="2:9" ht="12.75">
      <c r="B19644" s="102">
        <v>941224193</v>
      </c>
      <c r="C19644" s="106">
        <v>0.61685006521047736</v>
      </c>
      <c r="D19644" s="107">
        <v>0.34555849163986196</v>
      </c>
      <c r="E19644" s="106">
        <v>0.50038688268508702</v>
      </c>
      <c r="F19644" s="107">
        <v>0.66664856352030077</v>
      </c>
      <c r="G19644" s="106">
        <v>0.7361775363326899</v>
      </c>
      <c r="H19644" s="107">
        <v>0.3799861865428964</v>
      </c>
      <c r="I19644" s="121" t="str">
        <f t="shared" si="306"/>
        <v>E</v>
      </c>
    </row>
    <row r="19645" spans="2:9" ht="12.75">
      <c r="B19645" s="102">
        <v>941230693</v>
      </c>
      <c r="C19645" s="106">
        <v>0.80789142027949801</v>
      </c>
      <c r="D19645" s="107">
        <v>0.20488921306890018</v>
      </c>
      <c r="E19645" s="106">
        <v>9.1133356810493282E-2</v>
      </c>
      <c r="F19645" s="107">
        <v>0.94207185783079161</v>
      </c>
      <c r="G19645" s="106">
        <v>0.73788409913047293</v>
      </c>
      <c r="H19645" s="107">
        <v>0.4954092430680852</v>
      </c>
      <c r="I19645" s="121" t="str">
        <f t="shared" si="306"/>
        <v>C</v>
      </c>
    </row>
    <row r="19646" spans="2:9" ht="12.75">
      <c r="B19646" s="102">
        <v>941238062</v>
      </c>
      <c r="C19646" s="106">
        <v>0.46200429318577729</v>
      </c>
      <c r="D19646" s="107">
        <v>0.30346262750353348</v>
      </c>
      <c r="E19646" s="106">
        <v>0.81313660136625332</v>
      </c>
      <c r="F19646" s="107">
        <v>0.75497041026206246</v>
      </c>
      <c r="G19646" s="106">
        <v>0.34281240350305175</v>
      </c>
      <c r="H19646" s="107">
        <v>0.10858026601477011</v>
      </c>
      <c r="I19646" s="121" t="str">
        <f t="shared" si="306"/>
        <v>TH</v>
      </c>
    </row>
    <row r="19647" spans="2:9" ht="12.75">
      <c r="B19647" s="102">
        <v>941250618</v>
      </c>
      <c r="C19647" s="106">
        <v>0.65250475683229237</v>
      </c>
      <c r="D19647" s="107">
        <v>0.52965120363060514</v>
      </c>
      <c r="E19647" s="106">
        <v>0.80101844342663586</v>
      </c>
      <c r="F19647" s="107">
        <v>0.4889397938277471</v>
      </c>
      <c r="G19647" s="106">
        <v>0.16737269911895369</v>
      </c>
      <c r="H19647" s="107">
        <v>0.37373544313350981</v>
      </c>
      <c r="I19647" s="121" t="str">
        <f t="shared" si="306"/>
        <v>TH</v>
      </c>
    </row>
    <row r="19648" spans="2:9" ht="12.75">
      <c r="B19648" s="102">
        <v>941266465</v>
      </c>
      <c r="C19648" s="106">
        <v>0.95483380036703602</v>
      </c>
      <c r="D19648" s="107">
        <v>0.53239553632505787</v>
      </c>
      <c r="E19648" s="106">
        <v>0.7722017994149375</v>
      </c>
      <c r="F19648" s="107">
        <v>0.88048163972202165</v>
      </c>
      <c r="G19648" s="106">
        <v>0.14694888756019964</v>
      </c>
      <c r="H19648" s="107">
        <v>0.42175063876843844</v>
      </c>
      <c r="I19648" s="121" t="str">
        <f t="shared" si="306"/>
        <v>FH</v>
      </c>
    </row>
    <row r="19649" spans="2:9" ht="12.75">
      <c r="B19649" s="102">
        <v>941283872</v>
      </c>
      <c r="C19649" s="106">
        <v>0.72802532881214166</v>
      </c>
      <c r="D19649" s="107">
        <v>0.38868411495723265</v>
      </c>
      <c r="E19649" s="106">
        <v>0.67344699550448373</v>
      </c>
      <c r="F19649" s="107">
        <v>0.13882435965124307</v>
      </c>
      <c r="G19649" s="106">
        <v>0.22395587396339334</v>
      </c>
      <c r="H19649" s="107">
        <v>0.39117672278720228</v>
      </c>
      <c r="I19649" s="121" t="str">
        <f t="shared" si="306"/>
        <v>FH</v>
      </c>
    </row>
    <row r="19650" spans="2:9" ht="12.75">
      <c r="B19650" s="102">
        <v>941298600</v>
      </c>
      <c r="C19650" s="106">
        <v>0.55638735300357678</v>
      </c>
      <c r="D19650" s="107">
        <v>0.34342160448664583</v>
      </c>
      <c r="E19650" s="106">
        <v>0.75133662202404317</v>
      </c>
      <c r="F19650" s="107">
        <v>0.43526454245700319</v>
      </c>
      <c r="G19650" s="106">
        <v>0.46224553138555136</v>
      </c>
      <c r="H19650" s="107">
        <v>0.27462889171990179</v>
      </c>
      <c r="I19650" s="121" t="str">
        <f t="shared" si="306"/>
        <v>TH</v>
      </c>
    </row>
    <row r="19651" spans="2:9" ht="12.75">
      <c r="B19651" s="102">
        <v>941300316</v>
      </c>
      <c r="C19651" s="106">
        <v>0.62937567802209582</v>
      </c>
      <c r="D19651" s="107">
        <v>0.44706806529980447</v>
      </c>
      <c r="E19651" s="106">
        <v>0.27839975107448578</v>
      </c>
      <c r="F19651" s="107">
        <v>0.22336696510011489</v>
      </c>
      <c r="G19651" s="106">
        <v>0.96541713490702308</v>
      </c>
      <c r="H19651" s="107">
        <v>0.42494320584543388</v>
      </c>
      <c r="I19651" s="121" t="str">
        <f t="shared" si="306"/>
        <v>E</v>
      </c>
    </row>
    <row r="19652" spans="2:9" ht="12.75">
      <c r="B19652" s="102">
        <v>941321758</v>
      </c>
      <c r="C19652" s="106">
        <v>0.19937716690696927</v>
      </c>
      <c r="D19652" s="107">
        <v>0.47934178371131231</v>
      </c>
      <c r="E19652" s="106">
        <v>0.33101228507615943</v>
      </c>
      <c r="F19652" s="107">
        <v>0.37690779271867481</v>
      </c>
      <c r="G19652" s="106">
        <v>0.30428638041072809</v>
      </c>
      <c r="H19652" s="107">
        <v>0.39901087092078424</v>
      </c>
      <c r="I19652" s="121" t="str">
        <f t="shared" si="306"/>
        <v>DF</v>
      </c>
    </row>
    <row r="19653" spans="2:9" ht="12.75">
      <c r="B19653" s="102">
        <v>941326591</v>
      </c>
      <c r="C19653" s="106">
        <v>0.21090671140424844</v>
      </c>
      <c r="D19653" s="107">
        <v>0.99876254272050313</v>
      </c>
      <c r="E19653" s="106">
        <v>0.64686496860089182</v>
      </c>
      <c r="F19653" s="107">
        <v>0.79529063948468703</v>
      </c>
      <c r="G19653" s="106">
        <v>0.83474431895562784</v>
      </c>
      <c r="H19653" s="107">
        <v>0.77458732314963741</v>
      </c>
      <c r="I19653" s="121" t="str">
        <f t="shared" ref="I19653:I19716" si="307">INDEX($C$3:$H$3, MATCH(MAX(C19653:H19653), C19653:H19653, 0))</f>
        <v>DF</v>
      </c>
    </row>
    <row r="19654" spans="2:9" ht="12.75">
      <c r="B19654" s="102">
        <v>941340213</v>
      </c>
      <c r="C19654" s="106">
        <v>0.12493976462905509</v>
      </c>
      <c r="D19654" s="107">
        <v>0.70195374376938857</v>
      </c>
      <c r="E19654" s="106">
        <v>0.46260612980954186</v>
      </c>
      <c r="F19654" s="107">
        <v>0.15945260421194352</v>
      </c>
      <c r="G19654" s="106">
        <v>0.39142507826615969</v>
      </c>
      <c r="H19654" s="107">
        <v>0.87259702663409211</v>
      </c>
      <c r="I19654" s="121" t="str">
        <f t="shared" si="307"/>
        <v>BH</v>
      </c>
    </row>
    <row r="19655" spans="2:9" ht="12.75">
      <c r="B19655" s="102">
        <v>941341740</v>
      </c>
      <c r="C19655" s="106">
        <v>0.91307330619538796</v>
      </c>
      <c r="D19655" s="107">
        <v>0.45119247837336918</v>
      </c>
      <c r="E19655" s="106">
        <v>0.91315960837297538</v>
      </c>
      <c r="F19655" s="107">
        <v>6.4863437438588356E-2</v>
      </c>
      <c r="G19655" s="106">
        <v>0.44872031504717391</v>
      </c>
      <c r="H19655" s="107">
        <v>0.61614274236130573</v>
      </c>
      <c r="I19655" s="121" t="str">
        <f t="shared" si="307"/>
        <v>TH</v>
      </c>
    </row>
    <row r="19656" spans="2:9" ht="12.75">
      <c r="B19656" s="102">
        <v>941344809</v>
      </c>
      <c r="C19656" s="106">
        <v>0.57339069195310799</v>
      </c>
      <c r="D19656" s="107">
        <v>0.28669614906640373</v>
      </c>
      <c r="E19656" s="106">
        <v>0.97019302171153221</v>
      </c>
      <c r="F19656" s="107">
        <v>0.4735933353163706</v>
      </c>
      <c r="G19656" s="106">
        <v>3.9150352956158763E-3</v>
      </c>
      <c r="H19656" s="107">
        <v>3.5093169555509673E-2</v>
      </c>
      <c r="I19656" s="121" t="str">
        <f t="shared" si="307"/>
        <v>TH</v>
      </c>
    </row>
    <row r="19657" spans="2:9" ht="12.75">
      <c r="B19657" s="102">
        <v>941350666</v>
      </c>
      <c r="C19657" s="106">
        <v>0.65704972031137121</v>
      </c>
      <c r="D19657" s="107">
        <v>0.39177990663247186</v>
      </c>
      <c r="E19657" s="106">
        <v>0.22607773100669282</v>
      </c>
      <c r="F19657" s="107">
        <v>0.90722363514917337</v>
      </c>
      <c r="G19657" s="106">
        <v>0.29848115400744057</v>
      </c>
      <c r="H19657" s="107">
        <v>0.49813345202449177</v>
      </c>
      <c r="I19657" s="121" t="str">
        <f t="shared" si="307"/>
        <v>C</v>
      </c>
    </row>
    <row r="19658" spans="2:9" ht="12.75">
      <c r="B19658" s="102">
        <v>941368443</v>
      </c>
      <c r="C19658" s="106">
        <v>0.28104032856465477</v>
      </c>
      <c r="D19658" s="107">
        <v>0.34003319173612834</v>
      </c>
      <c r="E19658" s="106">
        <v>0.13056984415727335</v>
      </c>
      <c r="F19658" s="107">
        <v>7.1740281638530412E-2</v>
      </c>
      <c r="G19658" s="106">
        <v>0.23156680227058768</v>
      </c>
      <c r="H19658" s="107">
        <v>0.3327388401642557</v>
      </c>
      <c r="I19658" s="121" t="str">
        <f t="shared" si="307"/>
        <v>DF</v>
      </c>
    </row>
    <row r="19659" spans="2:9" ht="12.75">
      <c r="B19659" s="102">
        <v>941370422</v>
      </c>
      <c r="C19659" s="106">
        <v>0.2336987034110356</v>
      </c>
      <c r="D19659" s="107">
        <v>0.86293435883608449</v>
      </c>
      <c r="E19659" s="106">
        <v>0.35110069751846673</v>
      </c>
      <c r="F19659" s="107">
        <v>0.82562034977775167</v>
      </c>
      <c r="G19659" s="106">
        <v>0.20486725816920792</v>
      </c>
      <c r="H19659" s="107">
        <v>0.40985546437084786</v>
      </c>
      <c r="I19659" s="121" t="str">
        <f t="shared" si="307"/>
        <v>DF</v>
      </c>
    </row>
    <row r="19660" spans="2:9" ht="12.75">
      <c r="B19660" s="102">
        <v>941372131</v>
      </c>
      <c r="C19660" s="106">
        <v>0.59492308772768721</v>
      </c>
      <c r="D19660" s="107">
        <v>0.50472643973924303</v>
      </c>
      <c r="E19660" s="106">
        <v>0.81451155625344107</v>
      </c>
      <c r="F19660" s="107">
        <v>0.70493287824895501</v>
      </c>
      <c r="G19660" s="106">
        <v>5.9262653899372353E-3</v>
      </c>
      <c r="H19660" s="107">
        <v>0.26571942564906514</v>
      </c>
      <c r="I19660" s="121" t="str">
        <f t="shared" si="307"/>
        <v>TH</v>
      </c>
    </row>
    <row r="19661" spans="2:9" ht="12.75">
      <c r="B19661" s="102">
        <v>941372519</v>
      </c>
      <c r="C19661" s="106">
        <v>0.38502102293660645</v>
      </c>
      <c r="D19661" s="107">
        <v>0.63970220883341966</v>
      </c>
      <c r="E19661" s="106">
        <v>0.26377896208965534</v>
      </c>
      <c r="F19661" s="107">
        <v>4.7500819345957623E-2</v>
      </c>
      <c r="G19661" s="106">
        <v>0.92791894263828301</v>
      </c>
      <c r="H19661" s="107">
        <v>0.7128623720091376</v>
      </c>
      <c r="I19661" s="121" t="str">
        <f t="shared" si="307"/>
        <v>E</v>
      </c>
    </row>
    <row r="19662" spans="2:9" ht="12.75">
      <c r="B19662" s="102">
        <v>941375331</v>
      </c>
      <c r="C19662" s="106">
        <v>0.42840722746365079</v>
      </c>
      <c r="D19662" s="107">
        <v>0.2601954998600724</v>
      </c>
      <c r="E19662" s="106">
        <v>0.1013587727894627</v>
      </c>
      <c r="F19662" s="107">
        <v>0.97398842349802361</v>
      </c>
      <c r="G19662" s="106">
        <v>0.87065398047495712</v>
      </c>
      <c r="H19662" s="107">
        <v>0.83929765193687178</v>
      </c>
      <c r="I19662" s="121" t="str">
        <f t="shared" si="307"/>
        <v>C</v>
      </c>
    </row>
    <row r="19663" spans="2:9" ht="12.75">
      <c r="B19663" s="102">
        <v>941376208</v>
      </c>
      <c r="C19663" s="106">
        <v>0.56693357389229604</v>
      </c>
      <c r="D19663" s="107">
        <v>0.63172592847067133</v>
      </c>
      <c r="E19663" s="106">
        <v>0.20742127956977718</v>
      </c>
      <c r="F19663" s="107">
        <v>0.85524720797970244</v>
      </c>
      <c r="G19663" s="106">
        <v>0.92909443916013057</v>
      </c>
      <c r="H19663" s="107">
        <v>0.29198989067110226</v>
      </c>
      <c r="I19663" s="121" t="str">
        <f t="shared" si="307"/>
        <v>E</v>
      </c>
    </row>
    <row r="19664" spans="2:9" ht="12.75">
      <c r="B19664" s="102">
        <v>950107643</v>
      </c>
      <c r="C19664" s="106">
        <v>0.92670842629247208</v>
      </c>
      <c r="D19664" s="107">
        <v>0.64635967041217413</v>
      </c>
      <c r="E19664" s="106">
        <v>0.65395371398183078</v>
      </c>
      <c r="F19664" s="107">
        <v>5.9349239914788576E-2</v>
      </c>
      <c r="G19664" s="106">
        <v>0.469972205632466</v>
      </c>
      <c r="H19664" s="107">
        <v>0.31065234159812438</v>
      </c>
      <c r="I19664" s="121" t="str">
        <f t="shared" si="307"/>
        <v>FH</v>
      </c>
    </row>
    <row r="19665" spans="2:9" ht="12.75">
      <c r="B19665" s="102">
        <v>950153372</v>
      </c>
      <c r="C19665" s="106">
        <v>0.37374977321361147</v>
      </c>
      <c r="D19665" s="107">
        <v>0.78076371136224787</v>
      </c>
      <c r="E19665" s="106">
        <v>0.83515945252716683</v>
      </c>
      <c r="F19665" s="107">
        <v>3.5781255194917039E-2</v>
      </c>
      <c r="G19665" s="106">
        <v>0.73578754967587923</v>
      </c>
      <c r="H19665" s="107">
        <v>0.97013697192367432</v>
      </c>
      <c r="I19665" s="121" t="str">
        <f t="shared" si="307"/>
        <v>BH</v>
      </c>
    </row>
    <row r="19666" spans="2:9" ht="12.75">
      <c r="B19666" s="102">
        <v>950563479</v>
      </c>
      <c r="C19666" s="106">
        <v>0.28362064479180704</v>
      </c>
      <c r="D19666" s="107">
        <v>0.33424903797657435</v>
      </c>
      <c r="E19666" s="106">
        <v>0.56812130564037666</v>
      </c>
      <c r="F19666" s="107">
        <v>0.79214032192392114</v>
      </c>
      <c r="G19666" s="106">
        <v>0.84453030226087478</v>
      </c>
      <c r="H19666" s="107">
        <v>0.57799141772839757</v>
      </c>
      <c r="I19666" s="121" t="str">
        <f t="shared" si="307"/>
        <v>E</v>
      </c>
    </row>
    <row r="19667" spans="2:9" ht="12.75">
      <c r="B19667" s="102">
        <v>950564361</v>
      </c>
      <c r="C19667" s="106">
        <v>0.7809294041968311</v>
      </c>
      <c r="D19667" s="107">
        <v>0.60376319545119483</v>
      </c>
      <c r="E19667" s="106">
        <v>9.7857409084702862E-2</v>
      </c>
      <c r="F19667" s="107">
        <v>6.4095417772460861E-2</v>
      </c>
      <c r="G19667" s="106">
        <v>0.64709864220858027</v>
      </c>
      <c r="H19667" s="107">
        <v>0.6333323863739686</v>
      </c>
      <c r="I19667" s="121" t="str">
        <f t="shared" si="307"/>
        <v>FH</v>
      </c>
    </row>
    <row r="19668" spans="2:9" ht="12.75">
      <c r="B19668" s="102">
        <v>950717508</v>
      </c>
      <c r="C19668" s="106">
        <v>0.90300062945060855</v>
      </c>
      <c r="D19668" s="107">
        <v>0.95666933686034228</v>
      </c>
      <c r="E19668" s="106">
        <v>0.68034957307975263</v>
      </c>
      <c r="F19668" s="107">
        <v>0.60019280818809406</v>
      </c>
      <c r="G19668" s="106">
        <v>0.97640419371111786</v>
      </c>
      <c r="H19668" s="107">
        <v>0.66102682041451111</v>
      </c>
      <c r="I19668" s="121" t="str">
        <f t="shared" si="307"/>
        <v>E</v>
      </c>
    </row>
    <row r="19669" spans="2:9" ht="12.75">
      <c r="B19669" s="102">
        <v>950733884</v>
      </c>
      <c r="C19669" s="106">
        <v>0.92470971249751788</v>
      </c>
      <c r="D19669" s="107">
        <v>0.52313515138288835</v>
      </c>
      <c r="E19669" s="106">
        <v>0.91169992637413522</v>
      </c>
      <c r="F19669" s="107">
        <v>0.9751028171361229</v>
      </c>
      <c r="G19669" s="106">
        <v>0.94812115353541415</v>
      </c>
      <c r="H19669" s="107">
        <v>0.86366766839196085</v>
      </c>
      <c r="I19669" s="121" t="str">
        <f t="shared" si="307"/>
        <v>C</v>
      </c>
    </row>
    <row r="19670" spans="2:9" ht="12.75">
      <c r="B19670" s="102">
        <v>950742951</v>
      </c>
      <c r="C19670" s="106">
        <v>0.99698238458425514</v>
      </c>
      <c r="D19670" s="107">
        <v>0.81580000440556799</v>
      </c>
      <c r="E19670" s="106">
        <v>0.85124785516460033</v>
      </c>
      <c r="F19670" s="107">
        <v>0.26086102601525418</v>
      </c>
      <c r="G19670" s="106">
        <v>0.53486179442691761</v>
      </c>
      <c r="H19670" s="107">
        <v>0.12449328432322826</v>
      </c>
      <c r="I19670" s="121" t="str">
        <f t="shared" si="307"/>
        <v>FH</v>
      </c>
    </row>
    <row r="19671" spans="2:9" ht="12.75">
      <c r="B19671" s="102">
        <v>950947198</v>
      </c>
      <c r="C19671" s="106">
        <v>0.28767970117490749</v>
      </c>
      <c r="D19671" s="107">
        <v>0.74881042781400753</v>
      </c>
      <c r="E19671" s="106">
        <v>0.4551158500253667</v>
      </c>
      <c r="F19671" s="107">
        <v>0.19493543365402921</v>
      </c>
      <c r="G19671" s="106">
        <v>4.3524808380377422E-3</v>
      </c>
      <c r="H19671" s="107">
        <v>0.9773736467944476</v>
      </c>
      <c r="I19671" s="121" t="str">
        <f t="shared" si="307"/>
        <v>BH</v>
      </c>
    </row>
    <row r="19672" spans="2:9" ht="12.75">
      <c r="B19672" s="102">
        <v>951057407</v>
      </c>
      <c r="C19672" s="106">
        <v>0.52644491172389474</v>
      </c>
      <c r="D19672" s="107">
        <v>0.85970886660693946</v>
      </c>
      <c r="E19672" s="106">
        <v>5.7451813432573218E-2</v>
      </c>
      <c r="F19672" s="107">
        <v>0.85356960714130636</v>
      </c>
      <c r="G19672" s="106">
        <v>0.99752505040166195</v>
      </c>
      <c r="H19672" s="107">
        <v>0.6118052886368075</v>
      </c>
      <c r="I19672" s="121" t="str">
        <f t="shared" si="307"/>
        <v>E</v>
      </c>
    </row>
    <row r="19673" spans="2:9" ht="12.75">
      <c r="B19673" s="102">
        <v>951062234</v>
      </c>
      <c r="C19673" s="106">
        <v>0.12307633705805898</v>
      </c>
      <c r="D19673" s="107">
        <v>2.4521452153318579E-2</v>
      </c>
      <c r="E19673" s="106">
        <v>0.41879919947156785</v>
      </c>
      <c r="F19673" s="107">
        <v>0.98683312788642752</v>
      </c>
      <c r="G19673" s="106">
        <v>0.94125853056899023</v>
      </c>
      <c r="H19673" s="107">
        <v>0.59556490985217314</v>
      </c>
      <c r="I19673" s="121" t="str">
        <f t="shared" si="307"/>
        <v>C</v>
      </c>
    </row>
    <row r="19674" spans="2:9" ht="12.75">
      <c r="B19674" s="102">
        <v>951157736</v>
      </c>
      <c r="C19674" s="106">
        <v>0.18769507019116727</v>
      </c>
      <c r="D19674" s="107">
        <v>0.38609633041893598</v>
      </c>
      <c r="E19674" s="106">
        <v>0.74992024375308675</v>
      </c>
      <c r="F19674" s="107">
        <v>0.99274573447981895</v>
      </c>
      <c r="G19674" s="106">
        <v>0.86828333922613288</v>
      </c>
      <c r="H19674" s="107">
        <v>0.92773379006461343</v>
      </c>
      <c r="I19674" s="121" t="str">
        <f t="shared" si="307"/>
        <v>C</v>
      </c>
    </row>
    <row r="19675" spans="2:9" ht="12.75">
      <c r="B19675" s="102">
        <v>951162380</v>
      </c>
      <c r="C19675" s="106">
        <v>0.90739151743041813</v>
      </c>
      <c r="D19675" s="107">
        <v>0.25551319022862451</v>
      </c>
      <c r="E19675" s="106">
        <v>0.17579684942919838</v>
      </c>
      <c r="F19675" s="107">
        <v>0.34848051829011606</v>
      </c>
      <c r="G19675" s="106">
        <v>0.37299682643311449</v>
      </c>
      <c r="H19675" s="107">
        <v>0.14069592892220584</v>
      </c>
      <c r="I19675" s="121" t="str">
        <f t="shared" si="307"/>
        <v>FH</v>
      </c>
    </row>
    <row r="19676" spans="2:9" ht="12.75">
      <c r="B19676" s="102">
        <v>951182660</v>
      </c>
      <c r="C19676" s="106">
        <v>0.97652307341116829</v>
      </c>
      <c r="D19676" s="107">
        <v>0.66005402531804114</v>
      </c>
      <c r="E19676" s="106">
        <v>0.40160113185987756</v>
      </c>
      <c r="F19676" s="107">
        <v>0.64059863548209384</v>
      </c>
      <c r="G19676" s="106">
        <v>0.24650747859723632</v>
      </c>
      <c r="H19676" s="107">
        <v>0.25441578660085162</v>
      </c>
      <c r="I19676" s="121" t="str">
        <f t="shared" si="307"/>
        <v>FH</v>
      </c>
    </row>
    <row r="19677" spans="2:9" ht="12.75">
      <c r="B19677" s="102">
        <v>951187610</v>
      </c>
      <c r="C19677" s="106">
        <v>0.18438142209936714</v>
      </c>
      <c r="D19677" s="107">
        <v>0.42394039407100248</v>
      </c>
      <c r="E19677" s="106">
        <v>0.41643083629528932</v>
      </c>
      <c r="F19677" s="107">
        <v>0.32472360472017181</v>
      </c>
      <c r="G19677" s="106">
        <v>0.50615793274232868</v>
      </c>
      <c r="H19677" s="107">
        <v>0.76207437019915325</v>
      </c>
      <c r="I19677" s="121" t="str">
        <f t="shared" si="307"/>
        <v>BH</v>
      </c>
    </row>
    <row r="19678" spans="2:9" ht="12.75">
      <c r="B19678" s="102">
        <v>951191025</v>
      </c>
      <c r="C19678" s="106">
        <v>0.42245354968129778</v>
      </c>
      <c r="D19678" s="107">
        <v>0.37950437323251074</v>
      </c>
      <c r="E19678" s="106">
        <v>2.2969010641942678E-2</v>
      </c>
      <c r="F19678" s="107">
        <v>0.63909967111808164</v>
      </c>
      <c r="G19678" s="106">
        <v>0.28046555553776287</v>
      </c>
      <c r="H19678" s="107">
        <v>0.401166591335474</v>
      </c>
      <c r="I19678" s="121" t="str">
        <f t="shared" si="307"/>
        <v>C</v>
      </c>
    </row>
    <row r="19679" spans="2:9" ht="12.75">
      <c r="B19679" s="102">
        <v>951206725</v>
      </c>
      <c r="C19679" s="106">
        <v>0.72229493277029611</v>
      </c>
      <c r="D19679" s="107">
        <v>0.41109232622943281</v>
      </c>
      <c r="E19679" s="106">
        <v>0.57014407864008287</v>
      </c>
      <c r="F19679" s="107">
        <v>0.78956977825438024</v>
      </c>
      <c r="G19679" s="106">
        <v>0.19536425880365127</v>
      </c>
      <c r="H19679" s="107">
        <v>0.10587576202592386</v>
      </c>
      <c r="I19679" s="121" t="str">
        <f t="shared" si="307"/>
        <v>C</v>
      </c>
    </row>
    <row r="19680" spans="2:9" ht="12.75">
      <c r="B19680" s="102">
        <v>951262998</v>
      </c>
      <c r="C19680" s="106">
        <v>0.89148368408043854</v>
      </c>
      <c r="D19680" s="107">
        <v>0.29317762815494675</v>
      </c>
      <c r="E19680" s="106">
        <v>0.3128159013751306</v>
      </c>
      <c r="F19680" s="107">
        <v>0.97564667552238937</v>
      </c>
      <c r="G19680" s="106">
        <v>0.53802757078800401</v>
      </c>
      <c r="H19680" s="107">
        <v>0.36846781222143932</v>
      </c>
      <c r="I19680" s="121" t="str">
        <f t="shared" si="307"/>
        <v>C</v>
      </c>
    </row>
    <row r="19681" spans="2:9" ht="12.75">
      <c r="B19681" s="102">
        <v>951335130</v>
      </c>
      <c r="C19681" s="106">
        <v>0.93591094991102186</v>
      </c>
      <c r="D19681" s="107">
        <v>0.22604720979556792</v>
      </c>
      <c r="E19681" s="106">
        <v>0.46195073589066737</v>
      </c>
      <c r="F19681" s="107">
        <v>0.51404988994692058</v>
      </c>
      <c r="G19681" s="106">
        <v>0.34149069749534022</v>
      </c>
      <c r="H19681" s="107">
        <v>0.7287133804097401</v>
      </c>
      <c r="I19681" s="121" t="str">
        <f t="shared" si="307"/>
        <v>FH</v>
      </c>
    </row>
    <row r="19682" spans="2:9" ht="12.75">
      <c r="B19682" s="102">
        <v>951348915</v>
      </c>
      <c r="C19682" s="106">
        <v>0.63539784635599883</v>
      </c>
      <c r="D19682" s="107">
        <v>0.94364932590968031</v>
      </c>
      <c r="E19682" s="106">
        <v>0.3478419946614375</v>
      </c>
      <c r="F19682" s="107">
        <v>0.32268345157932909</v>
      </c>
      <c r="G19682" s="106">
        <v>0.72399874883337922</v>
      </c>
      <c r="H19682" s="107">
        <v>0.59075984172395923</v>
      </c>
      <c r="I19682" s="121" t="str">
        <f t="shared" si="307"/>
        <v>DF</v>
      </c>
    </row>
    <row r="19683" spans="2:9" ht="12.75">
      <c r="B19683" s="102">
        <v>951351603</v>
      </c>
      <c r="C19683" s="106">
        <v>0.4629846280791341</v>
      </c>
      <c r="D19683" s="107">
        <v>2.6851038878344058E-2</v>
      </c>
      <c r="E19683" s="106">
        <v>0.32443230678976276</v>
      </c>
      <c r="F19683" s="107">
        <v>6.3554337917768322E-2</v>
      </c>
      <c r="G19683" s="106">
        <v>0.31553731963032927</v>
      </c>
      <c r="H19683" s="107">
        <v>0.82578179927415207</v>
      </c>
      <c r="I19683" s="121" t="str">
        <f t="shared" si="307"/>
        <v>BH</v>
      </c>
    </row>
    <row r="19684" spans="2:9" ht="12.75">
      <c r="B19684" s="102">
        <v>951402275</v>
      </c>
      <c r="C19684" s="106">
        <v>0.49760451909612868</v>
      </c>
      <c r="D19684" s="107">
        <v>0.96595357909817192</v>
      </c>
      <c r="E19684" s="106">
        <v>5.0143119617084508E-2</v>
      </c>
      <c r="F19684" s="107">
        <v>0.90289784667867434</v>
      </c>
      <c r="G19684" s="106">
        <v>0.71725932454914298</v>
      </c>
      <c r="H19684" s="107">
        <v>0.83135033946265979</v>
      </c>
      <c r="I19684" s="121" t="str">
        <f t="shared" si="307"/>
        <v>DF</v>
      </c>
    </row>
    <row r="19685" spans="2:9" ht="12.75">
      <c r="B19685" s="102">
        <v>951406341</v>
      </c>
      <c r="C19685" s="106">
        <v>0.78176774354202028</v>
      </c>
      <c r="D19685" s="107">
        <v>0.64678062492534139</v>
      </c>
      <c r="E19685" s="106">
        <v>0.17947983927988109</v>
      </c>
      <c r="F19685" s="107">
        <v>0.85662273021844815</v>
      </c>
      <c r="G19685" s="106">
        <v>0.13505693874175506</v>
      </c>
      <c r="H19685" s="107">
        <v>0.284708326456661</v>
      </c>
      <c r="I19685" s="121" t="str">
        <f t="shared" si="307"/>
        <v>C</v>
      </c>
    </row>
    <row r="19686" spans="2:9" ht="12.75">
      <c r="B19686" s="102">
        <v>951416787</v>
      </c>
      <c r="C19686" s="106">
        <v>0.11673691818780174</v>
      </c>
      <c r="D19686" s="107">
        <v>8.8653361084031213E-2</v>
      </c>
      <c r="E19686" s="106">
        <v>0.9584779617560728</v>
      </c>
      <c r="F19686" s="107">
        <v>0.253136427588744</v>
      </c>
      <c r="G19686" s="106">
        <v>0.36660488447424067</v>
      </c>
      <c r="H19686" s="107">
        <v>0.50421786765119858</v>
      </c>
      <c r="I19686" s="121" t="str">
        <f t="shared" si="307"/>
        <v>TH</v>
      </c>
    </row>
    <row r="19687" spans="2:9" ht="12.75">
      <c r="B19687" s="102">
        <v>951434039</v>
      </c>
      <c r="C19687" s="106">
        <v>0.49607593989679644</v>
      </c>
      <c r="D19687" s="107">
        <v>0.37886637284311553</v>
      </c>
      <c r="E19687" s="106">
        <v>0.68953153122127664</v>
      </c>
      <c r="F19687" s="107">
        <v>9.0350390101750166E-2</v>
      </c>
      <c r="G19687" s="106">
        <v>0.37284169038892534</v>
      </c>
      <c r="H19687" s="107">
        <v>0.79063769742930257</v>
      </c>
      <c r="I19687" s="121" t="str">
        <f t="shared" si="307"/>
        <v>BH</v>
      </c>
    </row>
    <row r="19688" spans="2:9" ht="12.75">
      <c r="B19688" s="102">
        <v>951490880</v>
      </c>
      <c r="C19688" s="106">
        <v>0.6309341842624645</v>
      </c>
      <c r="D19688" s="107">
        <v>0.35995624724231234</v>
      </c>
      <c r="E19688" s="106">
        <v>0.67226324241690993</v>
      </c>
      <c r="F19688" s="107">
        <v>0.53732294745005538</v>
      </c>
      <c r="G19688" s="106">
        <v>0.77348540343760663</v>
      </c>
      <c r="H19688" s="107">
        <v>0.15752582873794818</v>
      </c>
      <c r="I19688" s="121" t="str">
        <f t="shared" si="307"/>
        <v>E</v>
      </c>
    </row>
    <row r="19689" spans="2:9" ht="12.75">
      <c r="B19689" s="102">
        <v>951732836</v>
      </c>
      <c r="C19689" s="106">
        <v>0.21561768428639461</v>
      </c>
      <c r="D19689" s="107">
        <v>1.2593757247832515E-2</v>
      </c>
      <c r="E19689" s="106">
        <v>0.92238898527216007</v>
      </c>
      <c r="F19689" s="107">
        <v>0.2131313290466188</v>
      </c>
      <c r="G19689" s="106">
        <v>0.65153992239209746</v>
      </c>
      <c r="H19689" s="107">
        <v>0.76544676921331467</v>
      </c>
      <c r="I19689" s="121" t="str">
        <f t="shared" si="307"/>
        <v>TH</v>
      </c>
    </row>
    <row r="19690" spans="2:9" ht="12.75">
      <c r="B19690" s="102">
        <v>951740441</v>
      </c>
      <c r="C19690" s="106">
        <v>0.79726352701315384</v>
      </c>
      <c r="D19690" s="107">
        <v>0.68406188789298739</v>
      </c>
      <c r="E19690" s="106">
        <v>0.26057494651108026</v>
      </c>
      <c r="F19690" s="107">
        <v>0.23659365242512997</v>
      </c>
      <c r="G19690" s="106">
        <v>0.9353078136522841</v>
      </c>
      <c r="H19690" s="107">
        <v>0.31976427788589135</v>
      </c>
      <c r="I19690" s="121" t="str">
        <f t="shared" si="307"/>
        <v>E</v>
      </c>
    </row>
    <row r="19691" spans="2:9" ht="12.75">
      <c r="B19691" s="102">
        <v>951744724</v>
      </c>
      <c r="C19691" s="106">
        <v>0.36704463895679784</v>
      </c>
      <c r="D19691" s="107">
        <v>0.93841701874288885</v>
      </c>
      <c r="E19691" s="106">
        <v>0.4753763751706046</v>
      </c>
      <c r="F19691" s="107">
        <v>0.56808473108413704</v>
      </c>
      <c r="G19691" s="106">
        <v>0.45131046021335153</v>
      </c>
      <c r="H19691" s="107">
        <v>0.69151078505233388</v>
      </c>
      <c r="I19691" s="121" t="str">
        <f t="shared" si="307"/>
        <v>DF</v>
      </c>
    </row>
    <row r="19692" spans="2:9" ht="12.75">
      <c r="B19692" s="102">
        <v>951790931</v>
      </c>
      <c r="C19692" s="106">
        <v>5.4835663502160514E-2</v>
      </c>
      <c r="D19692" s="107">
        <v>0.11228069622002845</v>
      </c>
      <c r="E19692" s="106">
        <v>9.6143221635046849E-2</v>
      </c>
      <c r="F19692" s="107">
        <v>0.2910267744786097</v>
      </c>
      <c r="G19692" s="106">
        <v>0.26861933457884657</v>
      </c>
      <c r="H19692" s="107">
        <v>0.246964130558462</v>
      </c>
      <c r="I19692" s="121" t="str">
        <f t="shared" si="307"/>
        <v>C</v>
      </c>
    </row>
    <row r="19693" spans="2:9" ht="12.75">
      <c r="B19693" s="102">
        <v>951864241</v>
      </c>
      <c r="C19693" s="106">
        <v>0.61099254093605726</v>
      </c>
      <c r="D19693" s="107">
        <v>0.96189979035588191</v>
      </c>
      <c r="E19693" s="106">
        <v>0.24781604196440021</v>
      </c>
      <c r="F19693" s="107">
        <v>0.54147800408077629</v>
      </c>
      <c r="G19693" s="106">
        <v>0.87759901355651171</v>
      </c>
      <c r="H19693" s="107">
        <v>0.67748630370458773</v>
      </c>
      <c r="I19693" s="121" t="str">
        <f t="shared" si="307"/>
        <v>DF</v>
      </c>
    </row>
    <row r="19694" spans="2:9" ht="12.75">
      <c r="B19694" s="102">
        <v>951902488</v>
      </c>
      <c r="C19694" s="106">
        <v>0.37339323412102843</v>
      </c>
      <c r="D19694" s="107">
        <v>0.58993941643168224</v>
      </c>
      <c r="E19694" s="106">
        <v>0.16061655729718716</v>
      </c>
      <c r="F19694" s="107">
        <v>0.59542175663728703</v>
      </c>
      <c r="G19694" s="106">
        <v>0.91151786942722168</v>
      </c>
      <c r="H19694" s="107">
        <v>0.43526049426578628</v>
      </c>
      <c r="I19694" s="121" t="str">
        <f t="shared" si="307"/>
        <v>E</v>
      </c>
    </row>
    <row r="19695" spans="2:9" ht="12.75">
      <c r="B19695" s="102">
        <v>951947857</v>
      </c>
      <c r="C19695" s="106">
        <v>0.18746289916513437</v>
      </c>
      <c r="D19695" s="107">
        <v>0.33719610234253872</v>
      </c>
      <c r="E19695" s="106">
        <v>0.77745642382939373</v>
      </c>
      <c r="F19695" s="107">
        <v>0.56561173441833734</v>
      </c>
      <c r="G19695" s="106">
        <v>0.2468580837314216</v>
      </c>
      <c r="H19695" s="107">
        <v>0.11585120080321198</v>
      </c>
      <c r="I19695" s="121" t="str">
        <f t="shared" si="307"/>
        <v>TH</v>
      </c>
    </row>
    <row r="19696" spans="2:9" ht="12.75">
      <c r="B19696" s="102">
        <v>951998099</v>
      </c>
      <c r="C19696" s="106">
        <v>0.74817044387468368</v>
      </c>
      <c r="D19696" s="107">
        <v>0.69346495720882295</v>
      </c>
      <c r="E19696" s="106">
        <v>0.38277803294542512</v>
      </c>
      <c r="F19696" s="107">
        <v>0.31147428089703055</v>
      </c>
      <c r="G19696" s="106">
        <v>0.68049958506176988</v>
      </c>
      <c r="H19696" s="107">
        <v>0.79757229390663498</v>
      </c>
      <c r="I19696" s="121" t="str">
        <f t="shared" si="307"/>
        <v>BH</v>
      </c>
    </row>
    <row r="19697" spans="2:9" ht="12.75">
      <c r="B19697" s="102">
        <v>952065320</v>
      </c>
      <c r="C19697" s="106">
        <v>0.42264240463590541</v>
      </c>
      <c r="D19697" s="107">
        <v>0.18512317216462093</v>
      </c>
      <c r="E19697" s="106">
        <v>0.57876649917952427</v>
      </c>
      <c r="F19697" s="107">
        <v>0.47744143779156634</v>
      </c>
      <c r="G19697" s="106">
        <v>0.7790894448271326</v>
      </c>
      <c r="H19697" s="107">
        <v>0.55124462368439775</v>
      </c>
      <c r="I19697" s="121" t="str">
        <f t="shared" si="307"/>
        <v>E</v>
      </c>
    </row>
    <row r="19698" spans="2:9" ht="12.75">
      <c r="B19698" s="102">
        <v>952091462</v>
      </c>
      <c r="C19698" s="106">
        <v>0.6053754445349222</v>
      </c>
      <c r="D19698" s="107">
        <v>0.50564130981386057</v>
      </c>
      <c r="E19698" s="106">
        <v>0.22068227594362622</v>
      </c>
      <c r="F19698" s="107">
        <v>3.7933186329413005E-2</v>
      </c>
      <c r="G19698" s="106">
        <v>0.31215897605239107</v>
      </c>
      <c r="H19698" s="107">
        <v>0.83996616772186083</v>
      </c>
      <c r="I19698" s="121" t="str">
        <f t="shared" si="307"/>
        <v>BH</v>
      </c>
    </row>
    <row r="19699" spans="2:9" ht="12.75">
      <c r="B19699" s="102">
        <v>952118515</v>
      </c>
      <c r="C19699" s="106">
        <v>0.38516330909285834</v>
      </c>
      <c r="D19699" s="107">
        <v>0.77424348994645098</v>
      </c>
      <c r="E19699" s="106">
        <v>0.75421387617851021</v>
      </c>
      <c r="F19699" s="107">
        <v>0.76625295434822327</v>
      </c>
      <c r="G19699" s="106">
        <v>0.69551752813397716</v>
      </c>
      <c r="H19699" s="107">
        <v>0.73197032170730836</v>
      </c>
      <c r="I19699" s="121" t="str">
        <f t="shared" si="307"/>
        <v>DF</v>
      </c>
    </row>
    <row r="19700" spans="2:9" ht="12.75">
      <c r="B19700" s="102">
        <v>952132549</v>
      </c>
      <c r="C19700" s="106">
        <v>0.15545720570539157</v>
      </c>
      <c r="D19700" s="107">
        <v>0.83584378762658762</v>
      </c>
      <c r="E19700" s="106">
        <v>0.32652771939575587</v>
      </c>
      <c r="F19700" s="107">
        <v>0.21012607882128442</v>
      </c>
      <c r="G19700" s="106">
        <v>0.26622095246331856</v>
      </c>
      <c r="H19700" s="107">
        <v>0.1292545795821054</v>
      </c>
      <c r="I19700" s="121" t="str">
        <f t="shared" si="307"/>
        <v>DF</v>
      </c>
    </row>
    <row r="19701" spans="2:9" ht="12.75">
      <c r="B19701" s="102">
        <v>952136022</v>
      </c>
      <c r="C19701" s="106">
        <v>0.74173445958611417</v>
      </c>
      <c r="D19701" s="107">
        <v>0.42280114604952002</v>
      </c>
      <c r="E19701" s="106">
        <v>0.40501008413615436</v>
      </c>
      <c r="F19701" s="107">
        <v>0.83452124728172139</v>
      </c>
      <c r="G19701" s="106">
        <v>0.34890069330450912</v>
      </c>
      <c r="H19701" s="107">
        <v>0.35251768072094869</v>
      </c>
      <c r="I19701" s="121" t="str">
        <f t="shared" si="307"/>
        <v>C</v>
      </c>
    </row>
    <row r="19702" spans="2:9" ht="12.75">
      <c r="B19702" s="102">
        <v>952200298</v>
      </c>
      <c r="C19702" s="106">
        <v>0.16816690905934539</v>
      </c>
      <c r="D19702" s="107">
        <v>0.98111863250702669</v>
      </c>
      <c r="E19702" s="106">
        <v>0.58201223672156299</v>
      </c>
      <c r="F19702" s="107">
        <v>0.55822811257550775</v>
      </c>
      <c r="G19702" s="106">
        <v>0.39769902303173166</v>
      </c>
      <c r="H19702" s="107">
        <v>0.20506479327514437</v>
      </c>
      <c r="I19702" s="121" t="str">
        <f t="shared" si="307"/>
        <v>DF</v>
      </c>
    </row>
    <row r="19703" spans="2:9" ht="12.75">
      <c r="B19703" s="102">
        <v>952200536</v>
      </c>
      <c r="C19703" s="106">
        <v>0.50375531565013354</v>
      </c>
      <c r="D19703" s="107">
        <v>0.93440863765871041</v>
      </c>
      <c r="E19703" s="106">
        <v>0.1230917038452719</v>
      </c>
      <c r="F19703" s="107">
        <v>0.22608065311891368</v>
      </c>
      <c r="G19703" s="106">
        <v>0.19696497940049218</v>
      </c>
      <c r="H19703" s="107">
        <v>0.27168529717792333</v>
      </c>
      <c r="I19703" s="121" t="str">
        <f t="shared" si="307"/>
        <v>DF</v>
      </c>
    </row>
    <row r="19704" spans="2:9" ht="12.75">
      <c r="B19704" s="102">
        <v>952218464</v>
      </c>
      <c r="C19704" s="106">
        <v>0.97523035183159035</v>
      </c>
      <c r="D19704" s="107">
        <v>0.23592231248079365</v>
      </c>
      <c r="E19704" s="106">
        <v>0.90476415701461921</v>
      </c>
      <c r="F19704" s="107">
        <v>0.14766945898853834</v>
      </c>
      <c r="G19704" s="106">
        <v>0.46585686325752373</v>
      </c>
      <c r="H19704" s="107">
        <v>0.61822305006839628</v>
      </c>
      <c r="I19704" s="121" t="str">
        <f t="shared" si="307"/>
        <v>FH</v>
      </c>
    </row>
    <row r="19705" spans="2:9" ht="12.75">
      <c r="B19705" s="102">
        <v>952220344</v>
      </c>
      <c r="C19705" s="106">
        <v>0.27966083583448054</v>
      </c>
      <c r="D19705" s="107">
        <v>0.13658156484115747</v>
      </c>
      <c r="E19705" s="106">
        <v>0.41332227165557178</v>
      </c>
      <c r="F19705" s="107">
        <v>0.31352926880986676</v>
      </c>
      <c r="G19705" s="106">
        <v>0.36868314246257139</v>
      </c>
      <c r="H19705" s="107">
        <v>0.43986600506345575</v>
      </c>
      <c r="I19705" s="121" t="str">
        <f t="shared" si="307"/>
        <v>BH</v>
      </c>
    </row>
    <row r="19706" spans="2:9" ht="12.75">
      <c r="B19706" s="102">
        <v>952227170</v>
      </c>
      <c r="C19706" s="106">
        <v>0.91617201145540239</v>
      </c>
      <c r="D19706" s="107">
        <v>0.58486435360072164</v>
      </c>
      <c r="E19706" s="106">
        <v>0.70795354382967735</v>
      </c>
      <c r="F19706" s="107">
        <v>0.36656153826682347</v>
      </c>
      <c r="G19706" s="106">
        <v>0.94653875619171268</v>
      </c>
      <c r="H19706" s="107">
        <v>0.14566415176965819</v>
      </c>
      <c r="I19706" s="121" t="str">
        <f t="shared" si="307"/>
        <v>E</v>
      </c>
    </row>
    <row r="19707" spans="2:9" ht="12.75">
      <c r="B19707" s="102">
        <v>952228191</v>
      </c>
      <c r="C19707" s="106">
        <v>0.50646250494289191</v>
      </c>
      <c r="D19707" s="107">
        <v>0.37177761838309831</v>
      </c>
      <c r="E19707" s="106">
        <v>0.34072813732238516</v>
      </c>
      <c r="F19707" s="107">
        <v>1.0566613172585448E-2</v>
      </c>
      <c r="G19707" s="106">
        <v>0.41168174988307538</v>
      </c>
      <c r="H19707" s="107">
        <v>0.33975669393790953</v>
      </c>
      <c r="I19707" s="121" t="str">
        <f t="shared" si="307"/>
        <v>FH</v>
      </c>
    </row>
    <row r="19708" spans="2:9" ht="12.75">
      <c r="B19708" s="102">
        <v>952232563</v>
      </c>
      <c r="C19708" s="106">
        <v>0.50159586034211756</v>
      </c>
      <c r="D19708" s="107">
        <v>0.53393862336292752</v>
      </c>
      <c r="E19708" s="106">
        <v>0.36668137806070966</v>
      </c>
      <c r="F19708" s="107">
        <v>0.69135221886703935</v>
      </c>
      <c r="G19708" s="106">
        <v>0.98254995986823723</v>
      </c>
      <c r="H19708" s="107">
        <v>0.41775246205771488</v>
      </c>
      <c r="I19708" s="121" t="str">
        <f t="shared" si="307"/>
        <v>E</v>
      </c>
    </row>
    <row r="19709" spans="2:9" ht="12.75">
      <c r="B19709" s="102">
        <v>952246284</v>
      </c>
      <c r="C19709" s="106">
        <v>0.93999305198433558</v>
      </c>
      <c r="D19709" s="107">
        <v>0.66637138784936223</v>
      </c>
      <c r="E19709" s="106">
        <v>0.29908353915083041</v>
      </c>
      <c r="F19709" s="107">
        <v>0.67650212679372546</v>
      </c>
      <c r="G19709" s="106">
        <v>0.86376030960764694</v>
      </c>
      <c r="H19709" s="107">
        <v>0.31253183384175465</v>
      </c>
      <c r="I19709" s="121" t="str">
        <f t="shared" si="307"/>
        <v>FH</v>
      </c>
    </row>
    <row r="19710" spans="2:9" ht="12.75">
      <c r="B19710" s="102">
        <v>952257008</v>
      </c>
      <c r="C19710" s="106">
        <v>0.17341999519381535</v>
      </c>
      <c r="D19710" s="107">
        <v>7.0359202883547134E-2</v>
      </c>
      <c r="E19710" s="106">
        <v>0.99038615436622202</v>
      </c>
      <c r="F19710" s="107">
        <v>0.48565455897337717</v>
      </c>
      <c r="G19710" s="106">
        <v>0.42679016370700773</v>
      </c>
      <c r="H19710" s="107">
        <v>0.27025654872032656</v>
      </c>
      <c r="I19710" s="121" t="str">
        <f t="shared" si="307"/>
        <v>TH</v>
      </c>
    </row>
    <row r="19711" spans="2:9" ht="12.75">
      <c r="B19711" s="102">
        <v>952265397</v>
      </c>
      <c r="C19711" s="106">
        <v>0.6546159913585905</v>
      </c>
      <c r="D19711" s="107">
        <v>0.88046733114307352</v>
      </c>
      <c r="E19711" s="106">
        <v>0.98372504142710859</v>
      </c>
      <c r="F19711" s="107">
        <v>0.60866431665872978</v>
      </c>
      <c r="G19711" s="106">
        <v>0.83646053213607585</v>
      </c>
      <c r="H19711" s="107">
        <v>0.84410928521597195</v>
      </c>
      <c r="I19711" s="121" t="str">
        <f t="shared" si="307"/>
        <v>TH</v>
      </c>
    </row>
    <row r="19712" spans="2:9" ht="12.75">
      <c r="B19712" s="102">
        <v>952269992</v>
      </c>
      <c r="C19712" s="106">
        <v>0.72964051363898452</v>
      </c>
      <c r="D19712" s="107">
        <v>0.33635215498230764</v>
      </c>
      <c r="E19712" s="106">
        <v>7.8323805433075044E-2</v>
      </c>
      <c r="F19712" s="107">
        <v>0.98748509582156374</v>
      </c>
      <c r="G19712" s="106">
        <v>0.91510637864478994</v>
      </c>
      <c r="H19712" s="107">
        <v>0.7827322582696461</v>
      </c>
      <c r="I19712" s="121" t="str">
        <f t="shared" si="307"/>
        <v>C</v>
      </c>
    </row>
    <row r="19713" spans="2:9" ht="12.75">
      <c r="B19713" s="102">
        <v>952275751</v>
      </c>
      <c r="C19713" s="106">
        <v>0.98117771034257606</v>
      </c>
      <c r="D19713" s="107">
        <v>0.32971230687203512</v>
      </c>
      <c r="E19713" s="106">
        <v>0.51708248727854489</v>
      </c>
      <c r="F19713" s="107">
        <v>0.70551334940766441</v>
      </c>
      <c r="G19713" s="106">
        <v>0.96413547504560526</v>
      </c>
      <c r="H19713" s="107">
        <v>0.71563074663499915</v>
      </c>
      <c r="I19713" s="121" t="str">
        <f t="shared" si="307"/>
        <v>FH</v>
      </c>
    </row>
    <row r="19714" spans="2:9" ht="12.75">
      <c r="B19714" s="102">
        <v>952281997</v>
      </c>
      <c r="C19714" s="106">
        <v>0.355868545061929</v>
      </c>
      <c r="D19714" s="107">
        <v>0.64323452777591794</v>
      </c>
      <c r="E19714" s="106">
        <v>0.11094962803739028</v>
      </c>
      <c r="F19714" s="107">
        <v>0.92442459960876455</v>
      </c>
      <c r="G19714" s="106">
        <v>0.20737936518246602</v>
      </c>
      <c r="H19714" s="107">
        <v>0.37835649077415567</v>
      </c>
      <c r="I19714" s="121" t="str">
        <f t="shared" si="307"/>
        <v>C</v>
      </c>
    </row>
    <row r="19715" spans="2:9" ht="12.75">
      <c r="B19715" s="102">
        <v>952316763</v>
      </c>
      <c r="C19715" s="106">
        <v>0.14736043017617018</v>
      </c>
      <c r="D19715" s="107">
        <v>0.78807804778239676</v>
      </c>
      <c r="E19715" s="106">
        <v>0.72359082361483007</v>
      </c>
      <c r="F19715" s="107">
        <v>0.69477888937467225</v>
      </c>
      <c r="G19715" s="106">
        <v>0.37798440269979805</v>
      </c>
      <c r="H19715" s="107">
        <v>0.98612976543364805</v>
      </c>
      <c r="I19715" s="121" t="str">
        <f t="shared" si="307"/>
        <v>BH</v>
      </c>
    </row>
    <row r="19716" spans="2:9" ht="12.75">
      <c r="B19716" s="102">
        <v>952326465</v>
      </c>
      <c r="C19716" s="106">
        <v>0.11508102614139126</v>
      </c>
      <c r="D19716" s="107">
        <v>0.52332450525663532</v>
      </c>
      <c r="E19716" s="106">
        <v>9.9956990976138416E-2</v>
      </c>
      <c r="F19716" s="107">
        <v>0.39542884658842814</v>
      </c>
      <c r="G19716" s="106">
        <v>0.32000711470386523</v>
      </c>
      <c r="H19716" s="107">
        <v>2.0167419883098781E-2</v>
      </c>
      <c r="I19716" s="121" t="str">
        <f t="shared" si="307"/>
        <v>DF</v>
      </c>
    </row>
    <row r="19717" spans="2:9" ht="12.75">
      <c r="B19717" s="102">
        <v>952361583</v>
      </c>
      <c r="C19717" s="106">
        <v>4.4317771922361082E-2</v>
      </c>
      <c r="D19717" s="107">
        <v>0.98445846541223325</v>
      </c>
      <c r="E19717" s="106">
        <v>0.14433249458843722</v>
      </c>
      <c r="F19717" s="107">
        <v>8.2732174028503858E-2</v>
      </c>
      <c r="G19717" s="106">
        <v>0.84528381221340121</v>
      </c>
      <c r="H19717" s="107">
        <v>0.98088244293639981</v>
      </c>
      <c r="I19717" s="121" t="str">
        <f t="shared" ref="I19717:I19780" si="308">INDEX($C$3:$H$3, MATCH(MAX(C19717:H19717), C19717:H19717, 0))</f>
        <v>DF</v>
      </c>
    </row>
    <row r="19718" spans="2:9" ht="12.75">
      <c r="B19718" s="102">
        <v>952379429</v>
      </c>
      <c r="C19718" s="106">
        <v>0.4082479490414288</v>
      </c>
      <c r="D19718" s="107">
        <v>0.36028892852002414</v>
      </c>
      <c r="E19718" s="106">
        <v>0.28268452639006303</v>
      </c>
      <c r="F19718" s="107">
        <v>0.22649350666587953</v>
      </c>
      <c r="G19718" s="106">
        <v>0.95631011790083087</v>
      </c>
      <c r="H19718" s="107">
        <v>0.78470475866278244</v>
      </c>
      <c r="I19718" s="121" t="str">
        <f t="shared" si="308"/>
        <v>E</v>
      </c>
    </row>
    <row r="19719" spans="2:9" ht="12.75">
      <c r="B19719" s="102">
        <v>952407694</v>
      </c>
      <c r="C19719" s="106">
        <v>3.1894461826104781E-2</v>
      </c>
      <c r="D19719" s="107">
        <v>0.76249832255716221</v>
      </c>
      <c r="E19719" s="106">
        <v>0.15640987648880245</v>
      </c>
      <c r="F19719" s="107">
        <v>0.73572755087300146</v>
      </c>
      <c r="G19719" s="106">
        <v>0.20470090929265661</v>
      </c>
      <c r="H19719" s="107">
        <v>0.75436385759277469</v>
      </c>
      <c r="I19719" s="121" t="str">
        <f t="shared" si="308"/>
        <v>DF</v>
      </c>
    </row>
    <row r="19720" spans="2:9" ht="12.75">
      <c r="B19720" s="102">
        <v>952413073</v>
      </c>
      <c r="C19720" s="106">
        <v>0.14370952381905577</v>
      </c>
      <c r="D19720" s="107">
        <v>0.39355302547983495</v>
      </c>
      <c r="E19720" s="106">
        <v>2.4835623110368577E-3</v>
      </c>
      <c r="F19720" s="107">
        <v>9.6849105519578149E-2</v>
      </c>
      <c r="G19720" s="106">
        <v>0.20847087432821132</v>
      </c>
      <c r="H19720" s="107">
        <v>0.33346216977364929</v>
      </c>
      <c r="I19720" s="121" t="str">
        <f t="shared" si="308"/>
        <v>DF</v>
      </c>
    </row>
    <row r="19721" spans="2:9" ht="12.75">
      <c r="B19721" s="102">
        <v>952418386</v>
      </c>
      <c r="C19721" s="106">
        <v>0.12624965702245738</v>
      </c>
      <c r="D19721" s="107">
        <v>0.33497700487162962</v>
      </c>
      <c r="E19721" s="106">
        <v>0.68454141006662561</v>
      </c>
      <c r="F19721" s="107">
        <v>5.2670110640738343E-2</v>
      </c>
      <c r="G19721" s="106">
        <v>0.68019722728227894</v>
      </c>
      <c r="H19721" s="107">
        <v>0.26680080083454544</v>
      </c>
      <c r="I19721" s="121" t="str">
        <f t="shared" si="308"/>
        <v>TH</v>
      </c>
    </row>
    <row r="19722" spans="2:9" ht="12.75">
      <c r="B19722" s="102">
        <v>952420102</v>
      </c>
      <c r="C19722" s="106">
        <v>0.8177600656956413</v>
      </c>
      <c r="D19722" s="107">
        <v>0.88806249085857414</v>
      </c>
      <c r="E19722" s="106">
        <v>0.68230970297358962</v>
      </c>
      <c r="F19722" s="107">
        <v>0.40609076653674792</v>
      </c>
      <c r="G19722" s="106">
        <v>0.71478865234108513</v>
      </c>
      <c r="H19722" s="107">
        <v>0.34389894912622898</v>
      </c>
      <c r="I19722" s="121" t="str">
        <f t="shared" si="308"/>
        <v>DF</v>
      </c>
    </row>
    <row r="19723" spans="2:9" ht="12.75">
      <c r="B19723" s="102">
        <v>952425449</v>
      </c>
      <c r="C19723" s="106">
        <v>0.11398062201551684</v>
      </c>
      <c r="D19723" s="107">
        <v>5.9654752102615838E-2</v>
      </c>
      <c r="E19723" s="106">
        <v>0.1916530338595861</v>
      </c>
      <c r="F19723" s="107">
        <v>0.11075701990602527</v>
      </c>
      <c r="G19723" s="106">
        <v>0.11631751672119961</v>
      </c>
      <c r="H19723" s="107">
        <v>3.8531721192092805E-2</v>
      </c>
      <c r="I19723" s="121" t="str">
        <f t="shared" si="308"/>
        <v>TH</v>
      </c>
    </row>
    <row r="19724" spans="2:9" ht="12.75">
      <c r="B19724" s="102">
        <v>952439062</v>
      </c>
      <c r="C19724" s="106">
        <v>0.46546187863558464</v>
      </c>
      <c r="D19724" s="107">
        <v>0.26194411986209554</v>
      </c>
      <c r="E19724" s="106">
        <v>0.55704490381661365</v>
      </c>
      <c r="F19724" s="107">
        <v>0.1484094297098224</v>
      </c>
      <c r="G19724" s="106">
        <v>0.49198779507024004</v>
      </c>
      <c r="H19724" s="107">
        <v>0.18415516627022388</v>
      </c>
      <c r="I19724" s="121" t="str">
        <f t="shared" si="308"/>
        <v>TH</v>
      </c>
    </row>
    <row r="19725" spans="2:9" ht="12.75">
      <c r="B19725" s="102">
        <v>952465940</v>
      </c>
      <c r="C19725" s="106">
        <v>0.45113718514581791</v>
      </c>
      <c r="D19725" s="107">
        <v>0.42779802155690572</v>
      </c>
      <c r="E19725" s="106">
        <v>0.69617674949076225</v>
      </c>
      <c r="F19725" s="107">
        <v>0.76510138517053616</v>
      </c>
      <c r="G19725" s="106">
        <v>6.161199905914172E-2</v>
      </c>
      <c r="H19725" s="107">
        <v>0.46155051344334952</v>
      </c>
      <c r="I19725" s="121" t="str">
        <f t="shared" si="308"/>
        <v>C</v>
      </c>
    </row>
    <row r="19726" spans="2:9" ht="12.75">
      <c r="B19726" s="102">
        <v>952476374</v>
      </c>
      <c r="C19726" s="106">
        <v>0.98948975046708032</v>
      </c>
      <c r="D19726" s="107">
        <v>0.22998134509105483</v>
      </c>
      <c r="E19726" s="106">
        <v>0.53202603226848577</v>
      </c>
      <c r="F19726" s="107">
        <v>0.80932079683167224</v>
      </c>
      <c r="G19726" s="106">
        <v>0.57900565895454048</v>
      </c>
      <c r="H19726" s="107">
        <v>0.59633331103647702</v>
      </c>
      <c r="I19726" s="121" t="str">
        <f t="shared" si="308"/>
        <v>FH</v>
      </c>
    </row>
    <row r="19727" spans="2:9" ht="12.75">
      <c r="B19727" s="102">
        <v>952478784</v>
      </c>
      <c r="C19727" s="106">
        <v>0.53228300385034744</v>
      </c>
      <c r="D19727" s="107">
        <v>0.5928105559804604</v>
      </c>
      <c r="E19727" s="106">
        <v>0.60963964793593339</v>
      </c>
      <c r="F19727" s="107">
        <v>0.9441760109057733</v>
      </c>
      <c r="G19727" s="106">
        <v>0.90074374321382633</v>
      </c>
      <c r="H19727" s="107">
        <v>0.9085459368305715</v>
      </c>
      <c r="I19727" s="121" t="str">
        <f t="shared" si="308"/>
        <v>C</v>
      </c>
    </row>
    <row r="19728" spans="2:9" ht="12.75">
      <c r="B19728" s="102">
        <v>952480237</v>
      </c>
      <c r="C19728" s="106">
        <v>0.4608694790047636</v>
      </c>
      <c r="D19728" s="107">
        <v>0.35098797105988933</v>
      </c>
      <c r="E19728" s="106">
        <v>0.92946064575879639</v>
      </c>
      <c r="F19728" s="107">
        <v>0.4906485563558336</v>
      </c>
      <c r="G19728" s="106">
        <v>0.22962687450853636</v>
      </c>
      <c r="H19728" s="107">
        <v>0.94109005509440569</v>
      </c>
      <c r="I19728" s="121" t="str">
        <f t="shared" si="308"/>
        <v>BH</v>
      </c>
    </row>
    <row r="19729" spans="2:9" ht="12.75">
      <c r="B19729" s="102">
        <v>952493115</v>
      </c>
      <c r="C19729" s="106">
        <v>3.8705584652104275E-2</v>
      </c>
      <c r="D19729" s="107">
        <v>0.96055241438713312</v>
      </c>
      <c r="E19729" s="106">
        <v>0.38125970164106615</v>
      </c>
      <c r="F19729" s="107">
        <v>0.79110934700863034</v>
      </c>
      <c r="G19729" s="106">
        <v>0.1266168331248112</v>
      </c>
      <c r="H19729" s="107">
        <v>0.60532193485280672</v>
      </c>
      <c r="I19729" s="121" t="str">
        <f t="shared" si="308"/>
        <v>DF</v>
      </c>
    </row>
    <row r="19730" spans="2:9" ht="12.75">
      <c r="B19730" s="102">
        <v>952515210</v>
      </c>
      <c r="C19730" s="106">
        <v>0.17218608316403472</v>
      </c>
      <c r="D19730" s="107">
        <v>1.578453219848619E-2</v>
      </c>
      <c r="E19730" s="106">
        <v>0.35033331238206333</v>
      </c>
      <c r="F19730" s="107">
        <v>0.45334607265525051</v>
      </c>
      <c r="G19730" s="106">
        <v>0.72224393687513366</v>
      </c>
      <c r="H19730" s="107">
        <v>0.44188920546141652</v>
      </c>
      <c r="I19730" s="121" t="str">
        <f t="shared" si="308"/>
        <v>E</v>
      </c>
    </row>
    <row r="19731" spans="2:9" ht="12.75">
      <c r="B19731" s="102">
        <v>952555146</v>
      </c>
      <c r="C19731" s="106">
        <v>0.54988751783082979</v>
      </c>
      <c r="D19731" s="107">
        <v>0.7536352086966398</v>
      </c>
      <c r="E19731" s="106">
        <v>0.72040574679590286</v>
      </c>
      <c r="F19731" s="107">
        <v>1.487690296524935E-2</v>
      </c>
      <c r="G19731" s="106">
        <v>0.8835528926702878</v>
      </c>
      <c r="H19731" s="107">
        <v>0.62000596523145202</v>
      </c>
      <c r="I19731" s="121" t="str">
        <f t="shared" si="308"/>
        <v>E</v>
      </c>
    </row>
    <row r="19732" spans="2:9" ht="12.75">
      <c r="B19732" s="102">
        <v>952574558</v>
      </c>
      <c r="C19732" s="106">
        <v>0.75249287458851377</v>
      </c>
      <c r="D19732" s="107">
        <v>0.81269355817424316</v>
      </c>
      <c r="E19732" s="106">
        <v>0.79569881925912611</v>
      </c>
      <c r="F19732" s="107">
        <v>0.75325244653141876</v>
      </c>
      <c r="G19732" s="106">
        <v>0.74790091518560176</v>
      </c>
      <c r="H19732" s="107">
        <v>0.16152337652450655</v>
      </c>
      <c r="I19732" s="121" t="str">
        <f t="shared" si="308"/>
        <v>DF</v>
      </c>
    </row>
    <row r="19733" spans="2:9" ht="12.75">
      <c r="B19733" s="102">
        <v>952606222</v>
      </c>
      <c r="C19733" s="106">
        <v>0.9141684742101106</v>
      </c>
      <c r="D19733" s="107">
        <v>0.56870722257932815</v>
      </c>
      <c r="E19733" s="106">
        <v>9.952457899077416E-2</v>
      </c>
      <c r="F19733" s="107">
        <v>8.2374056026917275E-2</v>
      </c>
      <c r="G19733" s="106">
        <v>0.7194744716034136</v>
      </c>
      <c r="H19733" s="107">
        <v>0.66886953245586422</v>
      </c>
      <c r="I19733" s="121" t="str">
        <f t="shared" si="308"/>
        <v>FH</v>
      </c>
    </row>
    <row r="19734" spans="2:9" ht="12.75">
      <c r="B19734" s="102">
        <v>952611288</v>
      </c>
      <c r="C19734" s="106">
        <v>0.42106041182998255</v>
      </c>
      <c r="D19734" s="107">
        <v>0.95204183851963409</v>
      </c>
      <c r="E19734" s="106">
        <v>0.42399189463920228</v>
      </c>
      <c r="F19734" s="107">
        <v>0.44061401102696518</v>
      </c>
      <c r="G19734" s="106">
        <v>0.69274602868464363</v>
      </c>
      <c r="H19734" s="107">
        <v>0.41044902368989344</v>
      </c>
      <c r="I19734" s="121" t="str">
        <f t="shared" si="308"/>
        <v>DF</v>
      </c>
    </row>
    <row r="19735" spans="2:9" ht="12.75">
      <c r="B19735" s="102">
        <v>952630758</v>
      </c>
      <c r="C19735" s="106">
        <v>0.47594468649965926</v>
      </c>
      <c r="D19735" s="107">
        <v>4.9883218700252918E-3</v>
      </c>
      <c r="E19735" s="106">
        <v>0.50815933430449767</v>
      </c>
      <c r="F19735" s="107">
        <v>0.13994123906593359</v>
      </c>
      <c r="G19735" s="106">
        <v>0.75782888637685897</v>
      </c>
      <c r="H19735" s="107">
        <v>0.6478552986678725</v>
      </c>
      <c r="I19735" s="121" t="str">
        <f t="shared" si="308"/>
        <v>E</v>
      </c>
    </row>
    <row r="19736" spans="2:9" ht="12.75">
      <c r="B19736" s="102">
        <v>960163799</v>
      </c>
      <c r="C19736" s="106">
        <v>0.26189941841639564</v>
      </c>
      <c r="D19736" s="107">
        <v>0.34666692929439646</v>
      </c>
      <c r="E19736" s="106">
        <v>0.27180644616153482</v>
      </c>
      <c r="F19736" s="107">
        <v>0.61019434258239702</v>
      </c>
      <c r="G19736" s="106">
        <v>0.39825964539789283</v>
      </c>
      <c r="H19736" s="107">
        <v>0.64321631031041715</v>
      </c>
      <c r="I19736" s="121" t="str">
        <f t="shared" si="308"/>
        <v>BH</v>
      </c>
    </row>
    <row r="19737" spans="2:9" ht="12.75">
      <c r="B19737" s="102">
        <v>960242819</v>
      </c>
      <c r="C19737" s="106">
        <v>0.42301384253106455</v>
      </c>
      <c r="D19737" s="107">
        <v>0.99817493456191397</v>
      </c>
      <c r="E19737" s="106">
        <v>0.49837392045494111</v>
      </c>
      <c r="F19737" s="107">
        <v>0.67795171311130598</v>
      </c>
      <c r="G19737" s="106">
        <v>0.5279799592065908</v>
      </c>
      <c r="H19737" s="107">
        <v>0.6696787700711675</v>
      </c>
      <c r="I19737" s="121" t="str">
        <f t="shared" si="308"/>
        <v>DF</v>
      </c>
    </row>
    <row r="19738" spans="2:9" ht="12.75">
      <c r="B19738" s="102">
        <v>960318670</v>
      </c>
      <c r="C19738" s="106">
        <v>0.74427365584125793</v>
      </c>
      <c r="D19738" s="107">
        <v>0.45209145597996159</v>
      </c>
      <c r="E19738" s="106">
        <v>1.8110630866446265E-2</v>
      </c>
      <c r="F19738" s="107">
        <v>0.39007733751901719</v>
      </c>
      <c r="G19738" s="106">
        <v>0.82071174093401078</v>
      </c>
      <c r="H19738" s="107">
        <v>0.22540943246810041</v>
      </c>
      <c r="I19738" s="121" t="str">
        <f t="shared" si="308"/>
        <v>E</v>
      </c>
    </row>
    <row r="19739" spans="2:9" ht="12.75">
      <c r="B19739" s="102">
        <v>960385518</v>
      </c>
      <c r="C19739" s="106">
        <v>0.53115825999211985</v>
      </c>
      <c r="D19739" s="107">
        <v>0.42416634263294828</v>
      </c>
      <c r="E19739" s="106">
        <v>0.24562831847656619</v>
      </c>
      <c r="F19739" s="107">
        <v>0.78404144657191743</v>
      </c>
      <c r="G19739" s="106">
        <v>0.11866577234551645</v>
      </c>
      <c r="H19739" s="107">
        <v>0.73732355626781776</v>
      </c>
      <c r="I19739" s="121" t="str">
        <f t="shared" si="308"/>
        <v>C</v>
      </c>
    </row>
    <row r="19740" spans="2:9" ht="12.75">
      <c r="B19740" s="102">
        <v>960446074</v>
      </c>
      <c r="C19740" s="106">
        <v>0.52912828049303751</v>
      </c>
      <c r="D19740" s="107">
        <v>4.3461915534128259E-2</v>
      </c>
      <c r="E19740" s="106">
        <v>0.15835622098476065</v>
      </c>
      <c r="F19740" s="107">
        <v>0.79103278587186954</v>
      </c>
      <c r="G19740" s="106">
        <v>0.61293672947893629</v>
      </c>
      <c r="H19740" s="107">
        <v>0.92555053728505143</v>
      </c>
      <c r="I19740" s="121" t="str">
        <f t="shared" si="308"/>
        <v>BH</v>
      </c>
    </row>
    <row r="19741" spans="2:9" ht="12.75">
      <c r="B19741" s="102">
        <v>960476994</v>
      </c>
      <c r="C19741" s="106">
        <v>0.97088289568835417</v>
      </c>
      <c r="D19741" s="107">
        <v>0.73279307286442319</v>
      </c>
      <c r="E19741" s="106">
        <v>4.0109716594737277E-2</v>
      </c>
      <c r="F19741" s="107">
        <v>0.81424102008305521</v>
      </c>
      <c r="G19741" s="106">
        <v>0.91500228847873388</v>
      </c>
      <c r="H19741" s="107">
        <v>0.54936046039260944</v>
      </c>
      <c r="I19741" s="121" t="str">
        <f t="shared" si="308"/>
        <v>FH</v>
      </c>
    </row>
    <row r="19742" spans="2:9" ht="12.75">
      <c r="B19742" s="102">
        <v>960497891</v>
      </c>
      <c r="C19742" s="106">
        <v>0.45946526158490197</v>
      </c>
      <c r="D19742" s="107">
        <v>0.29843988231500695</v>
      </c>
      <c r="E19742" s="106">
        <v>0.3150059210265479</v>
      </c>
      <c r="F19742" s="107">
        <v>0.27856194471662743</v>
      </c>
      <c r="G19742" s="106">
        <v>9.3097340484240343E-2</v>
      </c>
      <c r="H19742" s="107">
        <v>0.36495223361639484</v>
      </c>
      <c r="I19742" s="121" t="str">
        <f t="shared" si="308"/>
        <v>FH</v>
      </c>
    </row>
    <row r="19743" spans="2:9" ht="12.75">
      <c r="B19743" s="102">
        <v>960501084</v>
      </c>
      <c r="C19743" s="106">
        <v>0.40801935042268722</v>
      </c>
      <c r="D19743" s="107">
        <v>0.39182089872363757</v>
      </c>
      <c r="E19743" s="106">
        <v>0.96995972792171248</v>
      </c>
      <c r="F19743" s="107">
        <v>0.48979412224321828</v>
      </c>
      <c r="G19743" s="106">
        <v>0.60124383067695142</v>
      </c>
      <c r="H19743" s="107">
        <v>0.21854557512599815</v>
      </c>
      <c r="I19743" s="121" t="str">
        <f t="shared" si="308"/>
        <v>TH</v>
      </c>
    </row>
    <row r="19744" spans="2:9" ht="12.75">
      <c r="B19744" s="102">
        <v>960630674</v>
      </c>
      <c r="C19744" s="106">
        <v>0.93420197513037473</v>
      </c>
      <c r="D19744" s="107">
        <v>2.7270439222761622E-2</v>
      </c>
      <c r="E19744" s="106">
        <v>0.37682187321184646</v>
      </c>
      <c r="F19744" s="107">
        <v>0.30518336961821313</v>
      </c>
      <c r="G19744" s="106">
        <v>0.94192149392657365</v>
      </c>
      <c r="H19744" s="107">
        <v>4.6238929965308539E-2</v>
      </c>
      <c r="I19744" s="121" t="str">
        <f t="shared" si="308"/>
        <v>E</v>
      </c>
    </row>
    <row r="19745" spans="2:9" ht="12.75">
      <c r="B19745" s="102">
        <v>960680917</v>
      </c>
      <c r="C19745" s="106">
        <v>0.52238799900852984</v>
      </c>
      <c r="D19745" s="107">
        <v>3.21394880009096E-2</v>
      </c>
      <c r="E19745" s="106">
        <v>0.73246864048033467</v>
      </c>
      <c r="F19745" s="107">
        <v>0.45227581369926861</v>
      </c>
      <c r="G19745" s="106">
        <v>0.53276631748773062</v>
      </c>
      <c r="H19745" s="107">
        <v>0.50174903816379413</v>
      </c>
      <c r="I19745" s="121" t="str">
        <f t="shared" si="308"/>
        <v>TH</v>
      </c>
    </row>
    <row r="19746" spans="2:9" ht="12.75">
      <c r="B19746" s="102">
        <v>960712086</v>
      </c>
      <c r="C19746" s="106">
        <v>0.34608191197273475</v>
      </c>
      <c r="D19746" s="107">
        <v>0.77392708092909945</v>
      </c>
      <c r="E19746" s="106">
        <v>0.91515655346553615</v>
      </c>
      <c r="F19746" s="107">
        <v>0.5910717624539954</v>
      </c>
      <c r="G19746" s="106">
        <v>0.67760964245111133</v>
      </c>
      <c r="H19746" s="107">
        <v>0.2315673885373617</v>
      </c>
      <c r="I19746" s="121" t="str">
        <f t="shared" si="308"/>
        <v>TH</v>
      </c>
    </row>
    <row r="19747" spans="2:9" ht="12.75">
      <c r="B19747" s="102">
        <v>960775768</v>
      </c>
      <c r="C19747" s="106">
        <v>0.75533106956411755</v>
      </c>
      <c r="D19747" s="107">
        <v>0.12744716451166571</v>
      </c>
      <c r="E19747" s="106">
        <v>0.9584538765417534</v>
      </c>
      <c r="F19747" s="107">
        <v>0.85944760868605674</v>
      </c>
      <c r="G19747" s="106">
        <v>0.30988267672310688</v>
      </c>
      <c r="H19747" s="107">
        <v>0.55511301025889281</v>
      </c>
      <c r="I19747" s="121" t="str">
        <f t="shared" si="308"/>
        <v>TH</v>
      </c>
    </row>
    <row r="19748" spans="2:9" ht="12.75">
      <c r="B19748" s="102">
        <v>960781468</v>
      </c>
      <c r="C19748" s="106">
        <v>0.68088104638477187</v>
      </c>
      <c r="D19748" s="107">
        <v>0.34841533028498795</v>
      </c>
      <c r="E19748" s="106">
        <v>0.73685275333598566</v>
      </c>
      <c r="F19748" s="107">
        <v>0.56225524126316939</v>
      </c>
      <c r="G19748" s="106">
        <v>0.72542229495755417</v>
      </c>
      <c r="H19748" s="107">
        <v>0.89265143132003577</v>
      </c>
      <c r="I19748" s="121" t="str">
        <f t="shared" si="308"/>
        <v>BH</v>
      </c>
    </row>
    <row r="19749" spans="2:9" ht="12.75">
      <c r="B19749" s="102">
        <v>960851082</v>
      </c>
      <c r="C19749" s="106">
        <v>0.62703401338321019</v>
      </c>
      <c r="D19749" s="107">
        <v>0.62994953034689161</v>
      </c>
      <c r="E19749" s="106">
        <v>4.9626332390931616E-2</v>
      </c>
      <c r="F19749" s="107">
        <v>0.36481710804235434</v>
      </c>
      <c r="G19749" s="106">
        <v>0.30964743405393946</v>
      </c>
      <c r="H19749" s="107">
        <v>4.4437855673748139E-2</v>
      </c>
      <c r="I19749" s="121" t="str">
        <f t="shared" si="308"/>
        <v>DF</v>
      </c>
    </row>
    <row r="19750" spans="2:9" ht="12.75">
      <c r="B19750" s="102">
        <v>960885426</v>
      </c>
      <c r="C19750" s="106">
        <v>5.0974148695123844E-2</v>
      </c>
      <c r="D19750" s="107">
        <v>0.51530037626368252</v>
      </c>
      <c r="E19750" s="106">
        <v>0.8640902263857333</v>
      </c>
      <c r="F19750" s="107">
        <v>0.67636533614635952</v>
      </c>
      <c r="G19750" s="106">
        <v>0.14828712443531389</v>
      </c>
      <c r="H19750" s="107">
        <v>0.99858553964307495</v>
      </c>
      <c r="I19750" s="121" t="str">
        <f t="shared" si="308"/>
        <v>BH</v>
      </c>
    </row>
    <row r="19751" spans="2:9" ht="12.75">
      <c r="B19751" s="102">
        <v>960893306</v>
      </c>
      <c r="C19751" s="106">
        <v>0.64602470104074317</v>
      </c>
      <c r="D19751" s="107">
        <v>0.62603598897348345</v>
      </c>
      <c r="E19751" s="106">
        <v>0.92387527902123723</v>
      </c>
      <c r="F19751" s="107">
        <v>0.36557729295285668</v>
      </c>
      <c r="G19751" s="106">
        <v>0.37223740196091182</v>
      </c>
      <c r="H19751" s="107">
        <v>0.27233149207549623</v>
      </c>
      <c r="I19751" s="121" t="str">
        <f t="shared" si="308"/>
        <v>TH</v>
      </c>
    </row>
    <row r="19752" spans="2:9" ht="12.75">
      <c r="B19752" s="102">
        <v>960986135</v>
      </c>
      <c r="C19752" s="106">
        <v>0.24956422228517017</v>
      </c>
      <c r="D19752" s="107">
        <v>0.89842583089237493</v>
      </c>
      <c r="E19752" s="106">
        <v>0.15797213220657991</v>
      </c>
      <c r="F19752" s="107">
        <v>0.86124597735744679</v>
      </c>
      <c r="G19752" s="106">
        <v>0.10214717176415999</v>
      </c>
      <c r="H19752" s="107">
        <v>0.40523400330278703</v>
      </c>
      <c r="I19752" s="121" t="str">
        <f t="shared" si="308"/>
        <v>DF</v>
      </c>
    </row>
    <row r="19753" spans="2:9" ht="12.75">
      <c r="B19753" s="102">
        <v>960997249</v>
      </c>
      <c r="C19753" s="106">
        <v>0.93918424499322528</v>
      </c>
      <c r="D19753" s="107">
        <v>0.71526531243827396</v>
      </c>
      <c r="E19753" s="106">
        <v>1.2554513133263612E-2</v>
      </c>
      <c r="F19753" s="107">
        <v>0.95774197400567029</v>
      </c>
      <c r="G19753" s="106">
        <v>0.36317164672828106</v>
      </c>
      <c r="H19753" s="107">
        <v>0.26886359131474191</v>
      </c>
      <c r="I19753" s="121" t="str">
        <f t="shared" si="308"/>
        <v>C</v>
      </c>
    </row>
    <row r="19754" spans="2:9" ht="12.75">
      <c r="B19754" s="102">
        <v>961058257</v>
      </c>
      <c r="C19754" s="106">
        <v>0.81540207379929708</v>
      </c>
      <c r="D19754" s="107">
        <v>7.210649942835623E-2</v>
      </c>
      <c r="E19754" s="106">
        <v>0.31774066753516994</v>
      </c>
      <c r="F19754" s="107">
        <v>0.47152747120133398</v>
      </c>
      <c r="G19754" s="106">
        <v>0.92476720067063933</v>
      </c>
      <c r="H19754" s="107">
        <v>0.27939947853143288</v>
      </c>
      <c r="I19754" s="121" t="str">
        <f t="shared" si="308"/>
        <v>E</v>
      </c>
    </row>
    <row r="19755" spans="2:9" ht="12.75">
      <c r="B19755" s="102">
        <v>961094201</v>
      </c>
      <c r="C19755" s="106">
        <v>0.8927899259152785</v>
      </c>
      <c r="D19755" s="107">
        <v>0.59025212256644277</v>
      </c>
      <c r="E19755" s="106">
        <v>0.7532879281766276</v>
      </c>
      <c r="F19755" s="107">
        <v>0.34124238827168685</v>
      </c>
      <c r="G19755" s="106">
        <v>0.25928366073363573</v>
      </c>
      <c r="H19755" s="107">
        <v>3.8728567628636412E-2</v>
      </c>
      <c r="I19755" s="121" t="str">
        <f t="shared" si="308"/>
        <v>FH</v>
      </c>
    </row>
    <row r="19756" spans="2:9" ht="12.75">
      <c r="B19756" s="102">
        <v>961206196</v>
      </c>
      <c r="C19756" s="106">
        <v>0.72155538361034499</v>
      </c>
      <c r="D19756" s="107">
        <v>0.97581361924123566</v>
      </c>
      <c r="E19756" s="106">
        <v>2.6636587124960087E-2</v>
      </c>
      <c r="F19756" s="107">
        <v>0.51779027929214405</v>
      </c>
      <c r="G19756" s="106">
        <v>0.23676126724851709</v>
      </c>
      <c r="H19756" s="107">
        <v>0.73583197453535676</v>
      </c>
      <c r="I19756" s="121" t="str">
        <f t="shared" si="308"/>
        <v>DF</v>
      </c>
    </row>
    <row r="19757" spans="2:9" ht="12.75">
      <c r="B19757" s="102">
        <v>961218043</v>
      </c>
      <c r="C19757" s="106">
        <v>0.32253845312628471</v>
      </c>
      <c r="D19757" s="107">
        <v>0.56298054603195435</v>
      </c>
      <c r="E19757" s="106">
        <v>0.24597369354555987</v>
      </c>
      <c r="F19757" s="107">
        <v>0.84892664441694521</v>
      </c>
      <c r="G19757" s="106">
        <v>0.29775468189224275</v>
      </c>
      <c r="H19757" s="107">
        <v>4.1236692789905938E-2</v>
      </c>
      <c r="I19757" s="121" t="str">
        <f t="shared" si="308"/>
        <v>C</v>
      </c>
    </row>
    <row r="19758" spans="2:9" ht="12.75">
      <c r="B19758" s="102">
        <v>961260776</v>
      </c>
      <c r="C19758" s="106">
        <v>0.88191432532098801</v>
      </c>
      <c r="D19758" s="107">
        <v>0.22166359154806448</v>
      </c>
      <c r="E19758" s="106">
        <v>0.54077054705773042</v>
      </c>
      <c r="F19758" s="107">
        <v>0.30138070049928922</v>
      </c>
      <c r="G19758" s="106">
        <v>0.36439333996488066</v>
      </c>
      <c r="H19758" s="107">
        <v>0.22163747442567683</v>
      </c>
      <c r="I19758" s="121" t="str">
        <f t="shared" si="308"/>
        <v>FH</v>
      </c>
    </row>
    <row r="19759" spans="2:9" ht="12.75">
      <c r="B19759" s="102">
        <v>961286475</v>
      </c>
      <c r="C19759" s="106">
        <v>0.10291934396009883</v>
      </c>
      <c r="D19759" s="107">
        <v>0.20782585162676659</v>
      </c>
      <c r="E19759" s="106">
        <v>6.4772404920104831E-2</v>
      </c>
      <c r="F19759" s="107">
        <v>0.8617768362281959</v>
      </c>
      <c r="G19759" s="106">
        <v>0.43792010197068287</v>
      </c>
      <c r="H19759" s="107">
        <v>0.2888603026875125</v>
      </c>
      <c r="I19759" s="121" t="str">
        <f t="shared" si="308"/>
        <v>C</v>
      </c>
    </row>
    <row r="19760" spans="2:9" ht="12.75">
      <c r="B19760" s="102">
        <v>961297811</v>
      </c>
      <c r="C19760" s="106">
        <v>0.72251034369542877</v>
      </c>
      <c r="D19760" s="107">
        <v>0.74385999049370399</v>
      </c>
      <c r="E19760" s="106">
        <v>0.28698554631118744</v>
      </c>
      <c r="F19760" s="107">
        <v>0.77525176117298011</v>
      </c>
      <c r="G19760" s="106">
        <v>0.18360097634248218</v>
      </c>
      <c r="H19760" s="107">
        <v>0.15757217866822937</v>
      </c>
      <c r="I19760" s="121" t="str">
        <f t="shared" si="308"/>
        <v>C</v>
      </c>
    </row>
    <row r="19761" spans="2:9" ht="12.75">
      <c r="B19761" s="102">
        <v>961342248</v>
      </c>
      <c r="C19761" s="106">
        <v>0.64336186040335908</v>
      </c>
      <c r="D19761" s="107">
        <v>0.3346450297226915</v>
      </c>
      <c r="E19761" s="106">
        <v>0.12002846930308886</v>
      </c>
      <c r="F19761" s="107">
        <v>0.2189757965611987</v>
      </c>
      <c r="G19761" s="106">
        <v>0.60342511379226438</v>
      </c>
      <c r="H19761" s="107">
        <v>0.41166106274149783</v>
      </c>
      <c r="I19761" s="121" t="str">
        <f t="shared" si="308"/>
        <v>FH</v>
      </c>
    </row>
    <row r="19762" spans="2:9" ht="12.75">
      <c r="B19762" s="102">
        <v>961344129</v>
      </c>
      <c r="C19762" s="106">
        <v>0.30071315276558064</v>
      </c>
      <c r="D19762" s="107">
        <v>0.32638081294373045</v>
      </c>
      <c r="E19762" s="106">
        <v>0.33084060466284004</v>
      </c>
      <c r="F19762" s="107">
        <v>0.65437871352315025</v>
      </c>
      <c r="G19762" s="106">
        <v>0.2655899068079306</v>
      </c>
      <c r="H19762" s="107">
        <v>0.60687222875452562</v>
      </c>
      <c r="I19762" s="121" t="str">
        <f t="shared" si="308"/>
        <v>C</v>
      </c>
    </row>
    <row r="19763" spans="2:9" ht="12.75">
      <c r="B19763" s="102">
        <v>961347881</v>
      </c>
      <c r="C19763" s="106">
        <v>0.65119248234187221</v>
      </c>
      <c r="D19763" s="107">
        <v>0.84161384872066414</v>
      </c>
      <c r="E19763" s="106">
        <v>0.97663952048097702</v>
      </c>
      <c r="F19763" s="107">
        <v>0.12329648806440119</v>
      </c>
      <c r="G19763" s="106">
        <v>0.1266212837300662</v>
      </c>
      <c r="H19763" s="107">
        <v>0.45994697799940654</v>
      </c>
      <c r="I19763" s="121" t="str">
        <f t="shared" si="308"/>
        <v>TH</v>
      </c>
    </row>
    <row r="19764" spans="2:9" ht="12.75">
      <c r="B19764" s="102">
        <v>961354678</v>
      </c>
      <c r="C19764" s="106">
        <v>0.18559648020244879</v>
      </c>
      <c r="D19764" s="107">
        <v>0.63512542722114329</v>
      </c>
      <c r="E19764" s="106">
        <v>0.96049138573222081</v>
      </c>
      <c r="F19764" s="107">
        <v>0.75151674960177317</v>
      </c>
      <c r="G19764" s="106">
        <v>8.1736266989010709E-2</v>
      </c>
      <c r="H19764" s="107">
        <v>0.98776869078725404</v>
      </c>
      <c r="I19764" s="121" t="str">
        <f t="shared" si="308"/>
        <v>BH</v>
      </c>
    </row>
    <row r="19765" spans="2:9" ht="12.75">
      <c r="B19765" s="102">
        <v>961355593</v>
      </c>
      <c r="C19765" s="106">
        <v>0.50723254720523503</v>
      </c>
      <c r="D19765" s="107">
        <v>0.26972304184330653</v>
      </c>
      <c r="E19765" s="106">
        <v>0.62471260475743673</v>
      </c>
      <c r="F19765" s="107">
        <v>0.38659614265243114</v>
      </c>
      <c r="G19765" s="106">
        <v>0.79808889801812666</v>
      </c>
      <c r="H19765" s="107">
        <v>0.89533836009131162</v>
      </c>
      <c r="I19765" s="121" t="str">
        <f t="shared" si="308"/>
        <v>BH</v>
      </c>
    </row>
    <row r="19766" spans="2:9" ht="12.75">
      <c r="B19766" s="102">
        <v>961367103</v>
      </c>
      <c r="C19766" s="106">
        <v>0.67717352821407006</v>
      </c>
      <c r="D19766" s="107">
        <v>0.41386471117258017</v>
      </c>
      <c r="E19766" s="106">
        <v>0.30495428073771658</v>
      </c>
      <c r="F19766" s="107">
        <v>0.1675480351305576</v>
      </c>
      <c r="G19766" s="106">
        <v>0.57387307429195111</v>
      </c>
      <c r="H19766" s="107">
        <v>0.12504964996619439</v>
      </c>
      <c r="I19766" s="121" t="str">
        <f t="shared" si="308"/>
        <v>FH</v>
      </c>
    </row>
    <row r="19767" spans="2:9" ht="12.75">
      <c r="B19767" s="102">
        <v>961383250</v>
      </c>
      <c r="C19767" s="106">
        <v>0.67714840259342446</v>
      </c>
      <c r="D19767" s="107">
        <v>0.33613010065248439</v>
      </c>
      <c r="E19767" s="106">
        <v>0.48165457060161732</v>
      </c>
      <c r="F19767" s="107">
        <v>0.58457786697948322</v>
      </c>
      <c r="G19767" s="106">
        <v>0.43696701200073473</v>
      </c>
      <c r="H19767" s="107">
        <v>0.33815599334629631</v>
      </c>
      <c r="I19767" s="121" t="str">
        <f t="shared" si="308"/>
        <v>FH</v>
      </c>
    </row>
    <row r="19768" spans="2:9" ht="12.75">
      <c r="B19768" s="102">
        <v>961392233</v>
      </c>
      <c r="C19768" s="106">
        <v>0.29863580784776023</v>
      </c>
      <c r="D19768" s="107">
        <v>0.68589120029340389</v>
      </c>
      <c r="E19768" s="106">
        <v>0.36151541439009627</v>
      </c>
      <c r="F19768" s="107">
        <v>0.35537752046168092</v>
      </c>
      <c r="G19768" s="106">
        <v>0.91207983666417602</v>
      </c>
      <c r="H19768" s="107">
        <v>0.19348314630208963</v>
      </c>
      <c r="I19768" s="121" t="str">
        <f t="shared" si="308"/>
        <v>E</v>
      </c>
    </row>
    <row r="19769" spans="2:9" ht="12.75">
      <c r="B19769" s="102">
        <v>961409722</v>
      </c>
      <c r="C19769" s="106">
        <v>0.76197625068033914</v>
      </c>
      <c r="D19769" s="107">
        <v>0.61629165387021523</v>
      </c>
      <c r="E19769" s="106">
        <v>0.31349297904775586</v>
      </c>
      <c r="F19769" s="107">
        <v>0.33134755564701734</v>
      </c>
      <c r="G19769" s="106">
        <v>5.3968767459756428E-2</v>
      </c>
      <c r="H19769" s="107">
        <v>0.30673469596772396</v>
      </c>
      <c r="I19769" s="121" t="str">
        <f t="shared" si="308"/>
        <v>FH</v>
      </c>
    </row>
    <row r="19770" spans="2:9" ht="12.75">
      <c r="B19770" s="102">
        <v>961420555</v>
      </c>
      <c r="C19770" s="106">
        <v>0.74085584955486561</v>
      </c>
      <c r="D19770" s="107">
        <v>0.40045621878695536</v>
      </c>
      <c r="E19770" s="106">
        <v>0.99028040010237062</v>
      </c>
      <c r="F19770" s="107">
        <v>0.60615225628343405</v>
      </c>
      <c r="G19770" s="106">
        <v>4.1658207397138547E-2</v>
      </c>
      <c r="H19770" s="107">
        <v>0.30899580441665719</v>
      </c>
      <c r="I19770" s="121" t="str">
        <f t="shared" si="308"/>
        <v>TH</v>
      </c>
    </row>
    <row r="19771" spans="2:9" ht="12.75">
      <c r="B19771" s="102">
        <v>961426232</v>
      </c>
      <c r="C19771" s="106">
        <v>0.44824083571943807</v>
      </c>
      <c r="D19771" s="107">
        <v>1.0249613446022821E-3</v>
      </c>
      <c r="E19771" s="106">
        <v>0.99211275919219966</v>
      </c>
      <c r="F19771" s="107">
        <v>0.67903304919084739</v>
      </c>
      <c r="G19771" s="106">
        <v>0.92486846899031949</v>
      </c>
      <c r="H19771" s="107">
        <v>0.63597838873932488</v>
      </c>
      <c r="I19771" s="121" t="str">
        <f t="shared" si="308"/>
        <v>TH</v>
      </c>
    </row>
    <row r="19772" spans="2:9" ht="12.75">
      <c r="B19772" s="102">
        <v>961456080</v>
      </c>
      <c r="C19772" s="106">
        <v>0.84803343015698407</v>
      </c>
      <c r="D19772" s="107">
        <v>0.26274774797669798</v>
      </c>
      <c r="E19772" s="106">
        <v>0.8477523372827338</v>
      </c>
      <c r="F19772" s="107">
        <v>0.13694238054752983</v>
      </c>
      <c r="G19772" s="106">
        <v>0.54676085619182224</v>
      </c>
      <c r="H19772" s="107">
        <v>0.78657062173926673</v>
      </c>
      <c r="I19772" s="121" t="str">
        <f t="shared" si="308"/>
        <v>FH</v>
      </c>
    </row>
    <row r="19773" spans="2:9" ht="12.75">
      <c r="B19773" s="102">
        <v>961463545</v>
      </c>
      <c r="C19773" s="106">
        <v>0.61832475985447299</v>
      </c>
      <c r="D19773" s="107">
        <v>0.21248562844315266</v>
      </c>
      <c r="E19773" s="106">
        <v>0.30968246009976585</v>
      </c>
      <c r="F19773" s="107">
        <v>0.5597827965463722</v>
      </c>
      <c r="G19773" s="106">
        <v>0.87337212014918753</v>
      </c>
      <c r="H19773" s="107">
        <v>0.59837837104257208</v>
      </c>
      <c r="I19773" s="121" t="str">
        <f t="shared" si="308"/>
        <v>E</v>
      </c>
    </row>
    <row r="19774" spans="2:9" ht="12.75">
      <c r="B19774" s="102">
        <v>961464569</v>
      </c>
      <c r="C19774" s="106">
        <v>0.78867515757220041</v>
      </c>
      <c r="D19774" s="107">
        <v>0.83563711585775913</v>
      </c>
      <c r="E19774" s="106">
        <v>0.66851535303706999</v>
      </c>
      <c r="F19774" s="107">
        <v>0.33852490754077658</v>
      </c>
      <c r="G19774" s="106">
        <v>0.50771445052046538</v>
      </c>
      <c r="H19774" s="107">
        <v>7.1559115270867224E-3</v>
      </c>
      <c r="I19774" s="121" t="str">
        <f t="shared" si="308"/>
        <v>DF</v>
      </c>
    </row>
    <row r="19775" spans="2:9" ht="12.75">
      <c r="B19775" s="102">
        <v>961486406</v>
      </c>
      <c r="C19775" s="106">
        <v>0.31966957218915493</v>
      </c>
      <c r="D19775" s="107">
        <v>0.66751787741300994</v>
      </c>
      <c r="E19775" s="106">
        <v>0.42525804967972736</v>
      </c>
      <c r="F19775" s="107">
        <v>0.71451062543519583</v>
      </c>
      <c r="G19775" s="106">
        <v>0.91354188542074422</v>
      </c>
      <c r="H19775" s="107">
        <v>0.80809761058457674</v>
      </c>
      <c r="I19775" s="121" t="str">
        <f t="shared" si="308"/>
        <v>E</v>
      </c>
    </row>
    <row r="19776" spans="2:9" ht="12.75">
      <c r="B19776" s="102">
        <v>961490318</v>
      </c>
      <c r="C19776" s="106">
        <v>0.73565973169954635</v>
      </c>
      <c r="D19776" s="107">
        <v>0.4098228591477131</v>
      </c>
      <c r="E19776" s="106">
        <v>0.21225536491278429</v>
      </c>
      <c r="F19776" s="107">
        <v>0.36519807945827942</v>
      </c>
      <c r="G19776" s="106">
        <v>0.52257874431898532</v>
      </c>
      <c r="H19776" s="107">
        <v>0.92298890645901821</v>
      </c>
      <c r="I19776" s="121" t="str">
        <f t="shared" si="308"/>
        <v>BH</v>
      </c>
    </row>
    <row r="19777" spans="2:9" ht="12.75">
      <c r="B19777" s="102">
        <v>961500786</v>
      </c>
      <c r="C19777" s="106">
        <v>0.66000777814218292</v>
      </c>
      <c r="D19777" s="107">
        <v>0.27753946144298625</v>
      </c>
      <c r="E19777" s="106">
        <v>8.5031379302087373E-3</v>
      </c>
      <c r="F19777" s="107">
        <v>0.78202499031781425</v>
      </c>
      <c r="G19777" s="106">
        <v>0.48451610760969133</v>
      </c>
      <c r="H19777" s="107">
        <v>1.6041986958371002E-2</v>
      </c>
      <c r="I19777" s="121" t="str">
        <f t="shared" si="308"/>
        <v>C</v>
      </c>
    </row>
    <row r="19778" spans="2:9" ht="12.75">
      <c r="B19778" s="102">
        <v>961506917</v>
      </c>
      <c r="C19778" s="106">
        <v>0.5739859766092521</v>
      </c>
      <c r="D19778" s="107">
        <v>0.26249261278753866</v>
      </c>
      <c r="E19778" s="106">
        <v>0.14298558428246988</v>
      </c>
      <c r="F19778" s="107">
        <v>0.29980628843728674</v>
      </c>
      <c r="G19778" s="106">
        <v>0.81096044914747356</v>
      </c>
      <c r="H19778" s="107">
        <v>0.89149774822483629</v>
      </c>
      <c r="I19778" s="121" t="str">
        <f t="shared" si="308"/>
        <v>BH</v>
      </c>
    </row>
    <row r="19779" spans="2:9" ht="12.75">
      <c r="B19779" s="102">
        <v>961515389</v>
      </c>
      <c r="C19779" s="106">
        <v>0.19885065802093926</v>
      </c>
      <c r="D19779" s="107">
        <v>1.5015203750100348E-2</v>
      </c>
      <c r="E19779" s="106">
        <v>0.62055176787180599</v>
      </c>
      <c r="F19779" s="107">
        <v>3.13066642191E-2</v>
      </c>
      <c r="G19779" s="106">
        <v>0.13606069176193469</v>
      </c>
      <c r="H19779" s="107">
        <v>0.8394042653160616</v>
      </c>
      <c r="I19779" s="121" t="str">
        <f t="shared" si="308"/>
        <v>BH</v>
      </c>
    </row>
    <row r="19780" spans="2:9" ht="12.75">
      <c r="B19780" s="102">
        <v>961515876</v>
      </c>
      <c r="C19780" s="106">
        <v>0.22054702005433158</v>
      </c>
      <c r="D19780" s="107">
        <v>0.85689942859537682</v>
      </c>
      <c r="E19780" s="106">
        <v>0.85231925867618363</v>
      </c>
      <c r="F19780" s="107">
        <v>0.58404495136938461</v>
      </c>
      <c r="G19780" s="106">
        <v>0.44702268272763312</v>
      </c>
      <c r="H19780" s="107">
        <v>0.65026774326440173</v>
      </c>
      <c r="I19780" s="121" t="str">
        <f t="shared" si="308"/>
        <v>DF</v>
      </c>
    </row>
    <row r="19781" spans="2:9" ht="12.75">
      <c r="B19781" s="102">
        <v>961557529</v>
      </c>
      <c r="C19781" s="106">
        <v>0.58518246268945928</v>
      </c>
      <c r="D19781" s="107">
        <v>0.95758219155709812</v>
      </c>
      <c r="E19781" s="106">
        <v>8.8386399706239516E-3</v>
      </c>
      <c r="F19781" s="107">
        <v>0.36016632550600391</v>
      </c>
      <c r="G19781" s="106">
        <v>0.3961255634960914</v>
      </c>
      <c r="H19781" s="107">
        <v>0.66370855466835144</v>
      </c>
      <c r="I19781" s="121" t="str">
        <f t="shared" ref="I19781:I19844" si="309">INDEX($C$3:$H$3, MATCH(MAX(C19781:H19781), C19781:H19781, 0))</f>
        <v>DF</v>
      </c>
    </row>
    <row r="19782" spans="2:9" ht="12.75">
      <c r="B19782" s="102">
        <v>961558866</v>
      </c>
      <c r="C19782" s="106">
        <v>0.39890320935139112</v>
      </c>
      <c r="D19782" s="107">
        <v>0.85617394437744831</v>
      </c>
      <c r="E19782" s="106">
        <v>0.40537361131579019</v>
      </c>
      <c r="F19782" s="107">
        <v>0.88637438534676605</v>
      </c>
      <c r="G19782" s="106">
        <v>0.41473512204667817</v>
      </c>
      <c r="H19782" s="107">
        <v>0.60413976135174341</v>
      </c>
      <c r="I19782" s="121" t="str">
        <f t="shared" si="309"/>
        <v>C</v>
      </c>
    </row>
    <row r="19783" spans="2:9" ht="12.75">
      <c r="B19783" s="102">
        <v>961567059</v>
      </c>
      <c r="C19783" s="106">
        <v>0.87065143543082613</v>
      </c>
      <c r="D19783" s="107">
        <v>0.68762761478725931</v>
      </c>
      <c r="E19783" s="106">
        <v>0.17533653973352692</v>
      </c>
      <c r="F19783" s="107">
        <v>0.89055545811153647</v>
      </c>
      <c r="G19783" s="106">
        <v>0.19341250595012749</v>
      </c>
      <c r="H19783" s="107">
        <v>0.20106670463182597</v>
      </c>
      <c r="I19783" s="121" t="str">
        <f t="shared" si="309"/>
        <v>C</v>
      </c>
    </row>
    <row r="19784" spans="2:9" ht="12.75">
      <c r="B19784" s="102">
        <v>961568948</v>
      </c>
      <c r="C19784" s="106">
        <v>0.55893574953992697</v>
      </c>
      <c r="D19784" s="107">
        <v>0.45764944140636299</v>
      </c>
      <c r="E19784" s="106">
        <v>0.56173728463894634</v>
      </c>
      <c r="F19784" s="107">
        <v>0.28383324508225982</v>
      </c>
      <c r="G19784" s="106">
        <v>0.82102001999521623</v>
      </c>
      <c r="H19784" s="107">
        <v>0.42317011600148424</v>
      </c>
      <c r="I19784" s="121" t="str">
        <f t="shared" si="309"/>
        <v>E</v>
      </c>
    </row>
    <row r="19785" spans="2:9" ht="12.75">
      <c r="B19785" s="102">
        <v>961575406</v>
      </c>
      <c r="C19785" s="106">
        <v>0.8057740523669803</v>
      </c>
      <c r="D19785" s="107">
        <v>0.45658319203139808</v>
      </c>
      <c r="E19785" s="106">
        <v>0.99427113654086163</v>
      </c>
      <c r="F19785" s="107">
        <v>0.5400467699205338</v>
      </c>
      <c r="G19785" s="106">
        <v>0.10139467421208437</v>
      </c>
      <c r="H19785" s="107">
        <v>0.47716282563160828</v>
      </c>
      <c r="I19785" s="121" t="str">
        <f t="shared" si="309"/>
        <v>TH</v>
      </c>
    </row>
    <row r="19786" spans="2:9" ht="12.75">
      <c r="B19786" s="102">
        <v>961583368</v>
      </c>
      <c r="C19786" s="106">
        <v>0.34878125715768804</v>
      </c>
      <c r="D19786" s="107">
        <v>0.9689571752831867</v>
      </c>
      <c r="E19786" s="106">
        <v>0.95293181558210027</v>
      </c>
      <c r="F19786" s="107">
        <v>0.18132400314771591</v>
      </c>
      <c r="G19786" s="106">
        <v>0.57889280370586271</v>
      </c>
      <c r="H19786" s="107">
        <v>0.27516710588027316</v>
      </c>
      <c r="I19786" s="121" t="str">
        <f t="shared" si="309"/>
        <v>DF</v>
      </c>
    </row>
    <row r="19787" spans="2:9" ht="12.75">
      <c r="B19787" s="102">
        <v>961602334</v>
      </c>
      <c r="C19787" s="106">
        <v>0.34761949292007177</v>
      </c>
      <c r="D19787" s="107">
        <v>0.75725251518596459</v>
      </c>
      <c r="E19787" s="106">
        <v>0.52546920980537104</v>
      </c>
      <c r="F19787" s="107">
        <v>4.2808087732794098E-2</v>
      </c>
      <c r="G19787" s="106">
        <v>0.64474722511971194</v>
      </c>
      <c r="H19787" s="107">
        <v>0.95272788435644795</v>
      </c>
      <c r="I19787" s="121" t="str">
        <f t="shared" si="309"/>
        <v>BH</v>
      </c>
    </row>
    <row r="19788" spans="2:9" ht="12.75">
      <c r="B19788" s="102">
        <v>961612648</v>
      </c>
      <c r="C19788" s="106">
        <v>0.14964360173816793</v>
      </c>
      <c r="D19788" s="107">
        <v>0.82910068386653579</v>
      </c>
      <c r="E19788" s="106">
        <v>5.3003080766481414E-2</v>
      </c>
      <c r="F19788" s="107">
        <v>0.79217251944653011</v>
      </c>
      <c r="G19788" s="106">
        <v>0.10382079844927539</v>
      </c>
      <c r="H19788" s="107">
        <v>0.47826261376843004</v>
      </c>
      <c r="I19788" s="121" t="str">
        <f t="shared" si="309"/>
        <v>DF</v>
      </c>
    </row>
    <row r="19789" spans="2:9" ht="12.75">
      <c r="B19789" s="102">
        <v>961631598</v>
      </c>
      <c r="C19789" s="106">
        <v>0.56747314179798902</v>
      </c>
      <c r="D19789" s="107">
        <v>0.57485096388156443</v>
      </c>
      <c r="E19789" s="106">
        <v>3.6392063717372913E-2</v>
      </c>
      <c r="F19789" s="107">
        <v>0.7808675765755313</v>
      </c>
      <c r="G19789" s="106">
        <v>0.3052504264571585</v>
      </c>
      <c r="H19789" s="107">
        <v>0.87153108272129476</v>
      </c>
      <c r="I19789" s="121" t="str">
        <f t="shared" si="309"/>
        <v>BH</v>
      </c>
    </row>
    <row r="19790" spans="2:9" ht="12.75">
      <c r="B19790" s="102">
        <v>961658840</v>
      </c>
      <c r="C19790" s="106">
        <v>0.16372832060703857</v>
      </c>
      <c r="D19790" s="107">
        <v>0.46789205796345978</v>
      </c>
      <c r="E19790" s="106">
        <v>0.73395852249093529</v>
      </c>
      <c r="F19790" s="107">
        <v>0.35289447417663045</v>
      </c>
      <c r="G19790" s="106">
        <v>3.3278086627483106E-2</v>
      </c>
      <c r="H19790" s="107">
        <v>0.34703229543038283</v>
      </c>
      <c r="I19790" s="121" t="str">
        <f t="shared" si="309"/>
        <v>TH</v>
      </c>
    </row>
    <row r="19791" spans="2:9" ht="12.75">
      <c r="B19791" s="102">
        <v>961662609</v>
      </c>
      <c r="C19791" s="106">
        <v>0.60420798232344186</v>
      </c>
      <c r="D19791" s="107">
        <v>0.92822852429984248</v>
      </c>
      <c r="E19791" s="106">
        <v>0.80814828902993874</v>
      </c>
      <c r="F19791" s="107">
        <v>0.60033260903752694</v>
      </c>
      <c r="G19791" s="106">
        <v>0.26202965264373645</v>
      </c>
      <c r="H19791" s="107">
        <v>0.1440285951022906</v>
      </c>
      <c r="I19791" s="121" t="str">
        <f t="shared" si="309"/>
        <v>DF</v>
      </c>
    </row>
    <row r="19792" spans="2:9" ht="12.75">
      <c r="B19792" s="102">
        <v>961683556</v>
      </c>
      <c r="C19792" s="106">
        <v>0.50641102308513397</v>
      </c>
      <c r="D19792" s="107">
        <v>0.78786161903789775</v>
      </c>
      <c r="E19792" s="106">
        <v>0.6773011990992357</v>
      </c>
      <c r="F19792" s="107">
        <v>0.16052759446901099</v>
      </c>
      <c r="G19792" s="106">
        <v>0.34870802020822556</v>
      </c>
      <c r="H19792" s="107">
        <v>0.83213403734035651</v>
      </c>
      <c r="I19792" s="121" t="str">
        <f t="shared" si="309"/>
        <v>BH</v>
      </c>
    </row>
    <row r="19793" spans="2:9" ht="12.75">
      <c r="B19793" s="102">
        <v>961689217</v>
      </c>
      <c r="C19793" s="106">
        <v>0.69678413588977772</v>
      </c>
      <c r="D19793" s="107">
        <v>3.4897978336799085E-2</v>
      </c>
      <c r="E19793" s="106">
        <v>0.28080692481187031</v>
      </c>
      <c r="F19793" s="107">
        <v>0.52357739609242238</v>
      </c>
      <c r="G19793" s="106">
        <v>0.70412065631118104</v>
      </c>
      <c r="H19793" s="107">
        <v>0.61458257628086788</v>
      </c>
      <c r="I19793" s="121" t="str">
        <f t="shared" si="309"/>
        <v>E</v>
      </c>
    </row>
    <row r="19794" spans="2:9" ht="12.75">
      <c r="B19794" s="102">
        <v>961691014</v>
      </c>
      <c r="C19794" s="106">
        <v>0.36925599489184435</v>
      </c>
      <c r="D19794" s="107">
        <v>0.41699730502094479</v>
      </c>
      <c r="E19794" s="106">
        <v>0.89888433995060701</v>
      </c>
      <c r="F19794" s="107">
        <v>0.67561821205946604</v>
      </c>
      <c r="G19794" s="106">
        <v>0.41540736267383593</v>
      </c>
      <c r="H19794" s="107">
        <v>0.16812593862774516</v>
      </c>
      <c r="I19794" s="121" t="str">
        <f t="shared" si="309"/>
        <v>TH</v>
      </c>
    </row>
    <row r="19795" spans="2:9" ht="12.75">
      <c r="B19795" s="102">
        <v>961708421</v>
      </c>
      <c r="C19795" s="106">
        <v>0.978746220860371</v>
      </c>
      <c r="D19795" s="107">
        <v>0.59421771068714091</v>
      </c>
      <c r="E19795" s="106">
        <v>0.72551589401366257</v>
      </c>
      <c r="F19795" s="107">
        <v>0.72371326924039003</v>
      </c>
      <c r="G19795" s="106">
        <v>0.95388290091437344</v>
      </c>
      <c r="H19795" s="107">
        <v>0.50293830281015772</v>
      </c>
      <c r="I19795" s="121" t="str">
        <f t="shared" si="309"/>
        <v>FH</v>
      </c>
    </row>
    <row r="19796" spans="2:9" ht="12.75">
      <c r="B19796" s="102">
        <v>961714675</v>
      </c>
      <c r="C19796" s="106">
        <v>0.71978808017291418</v>
      </c>
      <c r="D19796" s="107">
        <v>0.50141218497574247</v>
      </c>
      <c r="E19796" s="106">
        <v>0.32361849434770562</v>
      </c>
      <c r="F19796" s="107">
        <v>6.5002315720245507E-2</v>
      </c>
      <c r="G19796" s="106">
        <v>0.70887974283279531</v>
      </c>
      <c r="H19796" s="107">
        <v>0.15194889344705942</v>
      </c>
      <c r="I19796" s="121" t="str">
        <f t="shared" si="309"/>
        <v>FH</v>
      </c>
    </row>
    <row r="19797" spans="2:9" ht="12.75">
      <c r="B19797" s="102">
        <v>961717317</v>
      </c>
      <c r="C19797" s="106">
        <v>0.53144532245067122</v>
      </c>
      <c r="D19797" s="107">
        <v>0.5764365248775345</v>
      </c>
      <c r="E19797" s="106">
        <v>0.19480046884601987</v>
      </c>
      <c r="F19797" s="107">
        <v>0.20799987830243039</v>
      </c>
      <c r="G19797" s="106">
        <v>0.41826263797991192</v>
      </c>
      <c r="H19797" s="107">
        <v>0.1574973198311973</v>
      </c>
      <c r="I19797" s="121" t="str">
        <f t="shared" si="309"/>
        <v>DF</v>
      </c>
    </row>
    <row r="19798" spans="2:9" ht="12.75">
      <c r="B19798" s="102">
        <v>961720930</v>
      </c>
      <c r="C19798" s="106">
        <v>0.76149468478163063</v>
      </c>
      <c r="D19798" s="107">
        <v>0.15996421398904648</v>
      </c>
      <c r="E19798" s="106">
        <v>0.65130591764679835</v>
      </c>
      <c r="F19798" s="107">
        <v>0.35560423118520301</v>
      </c>
      <c r="G19798" s="106">
        <v>0.79718117857896509</v>
      </c>
      <c r="H19798" s="107">
        <v>0.71905969028429095</v>
      </c>
      <c r="I19798" s="121" t="str">
        <f t="shared" si="309"/>
        <v>E</v>
      </c>
    </row>
    <row r="19799" spans="2:9" ht="12.75">
      <c r="B19799" s="102">
        <v>970076769</v>
      </c>
      <c r="C19799" s="106">
        <v>5.8929207936215811E-2</v>
      </c>
      <c r="D19799" s="107">
        <v>0.16987319458069372</v>
      </c>
      <c r="E19799" s="106">
        <v>0.44033860270637692</v>
      </c>
      <c r="F19799" s="107">
        <v>0.71767019470482318</v>
      </c>
      <c r="G19799" s="106">
        <v>0.30235574538870402</v>
      </c>
      <c r="H19799" s="107">
        <v>0.45861630361439598</v>
      </c>
      <c r="I19799" s="121" t="str">
        <f t="shared" si="309"/>
        <v>C</v>
      </c>
    </row>
    <row r="19800" spans="2:9" ht="12.75">
      <c r="B19800" s="102">
        <v>970166734</v>
      </c>
      <c r="C19800" s="106">
        <v>0.2890249181186455</v>
      </c>
      <c r="D19800" s="107">
        <v>0.92952449774704515</v>
      </c>
      <c r="E19800" s="106">
        <v>0.23067410347822048</v>
      </c>
      <c r="F19800" s="107">
        <v>0.86652254170022092</v>
      </c>
      <c r="G19800" s="106">
        <v>0.27440244778935763</v>
      </c>
      <c r="H19800" s="107">
        <v>0.57623648777827974</v>
      </c>
      <c r="I19800" s="121" t="str">
        <f t="shared" si="309"/>
        <v>DF</v>
      </c>
    </row>
    <row r="19801" spans="2:9" ht="12.75">
      <c r="B19801" s="102">
        <v>970253666</v>
      </c>
      <c r="C19801" s="106">
        <v>0.88556063574562049</v>
      </c>
      <c r="D19801" s="107">
        <v>8.6393877995817547E-2</v>
      </c>
      <c r="E19801" s="106">
        <v>0.74685216365272145</v>
      </c>
      <c r="F19801" s="107">
        <v>0.13725013705716638</v>
      </c>
      <c r="G19801" s="106">
        <v>0.97979303437705312</v>
      </c>
      <c r="H19801" s="107">
        <v>0.18500545320104589</v>
      </c>
      <c r="I19801" s="121" t="str">
        <f t="shared" si="309"/>
        <v>E</v>
      </c>
    </row>
    <row r="19802" spans="2:9" ht="12.75">
      <c r="B19802" s="102">
        <v>970278218</v>
      </c>
      <c r="C19802" s="106">
        <v>0.52433789240216733</v>
      </c>
      <c r="D19802" s="107">
        <v>0.77810713385244878</v>
      </c>
      <c r="E19802" s="106">
        <v>0.28918853275510115</v>
      </c>
      <c r="F19802" s="107">
        <v>5.7650323984220098E-2</v>
      </c>
      <c r="G19802" s="106">
        <v>0.19369269099316089</v>
      </c>
      <c r="H19802" s="107">
        <v>0.20585090887607316</v>
      </c>
      <c r="I19802" s="121" t="str">
        <f t="shared" si="309"/>
        <v>DF</v>
      </c>
    </row>
    <row r="19803" spans="2:9" ht="12.75">
      <c r="B19803" s="102">
        <v>970290790</v>
      </c>
      <c r="C19803" s="106">
        <v>0.40359540747241773</v>
      </c>
      <c r="D19803" s="107">
        <v>0.23926921379389388</v>
      </c>
      <c r="E19803" s="106">
        <v>0.31234726049375539</v>
      </c>
      <c r="F19803" s="107">
        <v>0.6221431294555293</v>
      </c>
      <c r="G19803" s="106">
        <v>0.88128191010652146</v>
      </c>
      <c r="H19803" s="107">
        <v>0.58310648145510457</v>
      </c>
      <c r="I19803" s="121" t="str">
        <f t="shared" si="309"/>
        <v>E</v>
      </c>
    </row>
    <row r="19804" spans="2:9" ht="12.75">
      <c r="B19804" s="102">
        <v>970321554</v>
      </c>
      <c r="C19804" s="106">
        <v>0.42228371333067249</v>
      </c>
      <c r="D19804" s="107">
        <v>0.8130147263790648</v>
      </c>
      <c r="E19804" s="106">
        <v>0.74403439225617429</v>
      </c>
      <c r="F19804" s="107">
        <v>7.8929316143727002E-2</v>
      </c>
      <c r="G19804" s="106">
        <v>0.33717107746899444</v>
      </c>
      <c r="H19804" s="107">
        <v>0.57395447819249346</v>
      </c>
      <c r="I19804" s="121" t="str">
        <f t="shared" si="309"/>
        <v>DF</v>
      </c>
    </row>
    <row r="19805" spans="2:9" ht="12.75">
      <c r="B19805" s="102">
        <v>970365205</v>
      </c>
      <c r="C19805" s="106">
        <v>0.87854776641501209</v>
      </c>
      <c r="D19805" s="107">
        <v>0.33071647095275014</v>
      </c>
      <c r="E19805" s="106">
        <v>0.59688687264065177</v>
      </c>
      <c r="F19805" s="107">
        <v>0.2462680001587414</v>
      </c>
      <c r="G19805" s="106">
        <v>0.52149193354475432</v>
      </c>
      <c r="H19805" s="107">
        <v>0.75997788092614638</v>
      </c>
      <c r="I19805" s="121" t="str">
        <f t="shared" si="309"/>
        <v>FH</v>
      </c>
    </row>
    <row r="19806" spans="2:9" ht="12.75">
      <c r="B19806" s="102">
        <v>970396283</v>
      </c>
      <c r="C19806" s="106">
        <v>0.29367441656514814</v>
      </c>
      <c r="D19806" s="107">
        <v>0.54059207743167947</v>
      </c>
      <c r="E19806" s="106">
        <v>0.5845919372980406</v>
      </c>
      <c r="F19806" s="107">
        <v>0.21743406671235377</v>
      </c>
      <c r="G19806" s="106">
        <v>0.93967011009642842</v>
      </c>
      <c r="H19806" s="107">
        <v>0.48871352657005751</v>
      </c>
      <c r="I19806" s="121" t="str">
        <f t="shared" si="309"/>
        <v>E</v>
      </c>
    </row>
    <row r="19807" spans="2:9" ht="12.75">
      <c r="B19807" s="102">
        <v>970470137</v>
      </c>
      <c r="C19807" s="106">
        <v>3.4246949505360114E-2</v>
      </c>
      <c r="D19807" s="107">
        <v>0.74238269644193622</v>
      </c>
      <c r="E19807" s="106">
        <v>0.43498643115589442</v>
      </c>
      <c r="F19807" s="107">
        <v>0.4844718272125883</v>
      </c>
      <c r="G19807" s="106">
        <v>0.33509471586715733</v>
      </c>
      <c r="H19807" s="107">
        <v>0.75531331493513143</v>
      </c>
      <c r="I19807" s="121" t="str">
        <f t="shared" si="309"/>
        <v>BH</v>
      </c>
    </row>
    <row r="19808" spans="2:9" ht="12.75">
      <c r="B19808" s="102">
        <v>970535420</v>
      </c>
      <c r="C19808" s="106">
        <v>0.52830118841194929</v>
      </c>
      <c r="D19808" s="107">
        <v>0.29838397001997929</v>
      </c>
      <c r="E19808" s="106">
        <v>0.3746273917242906</v>
      </c>
      <c r="F19808" s="107">
        <v>0.29327955609319378</v>
      </c>
      <c r="G19808" s="106">
        <v>0.70087075591926529</v>
      </c>
      <c r="H19808" s="107">
        <v>0.46645165195130356</v>
      </c>
      <c r="I19808" s="121" t="str">
        <f t="shared" si="309"/>
        <v>E</v>
      </c>
    </row>
    <row r="19809" spans="2:9" ht="12.75">
      <c r="B19809" s="102">
        <v>970569746</v>
      </c>
      <c r="C19809" s="106">
        <v>0.42661297205074167</v>
      </c>
      <c r="D19809" s="107">
        <v>0.57313240725330417</v>
      </c>
      <c r="E19809" s="106">
        <v>0.34161590776001738</v>
      </c>
      <c r="F19809" s="107">
        <v>0.15079475184532254</v>
      </c>
      <c r="G19809" s="106">
        <v>0.4185362991802779</v>
      </c>
      <c r="H19809" s="107">
        <v>0.58820419719263217</v>
      </c>
      <c r="I19809" s="121" t="str">
        <f t="shared" si="309"/>
        <v>BH</v>
      </c>
    </row>
    <row r="19810" spans="2:9" ht="12.75">
      <c r="B19810" s="102">
        <v>970577617</v>
      </c>
      <c r="C19810" s="106">
        <v>0.68625121441539338</v>
      </c>
      <c r="D19810" s="107">
        <v>0.69549908412339789</v>
      </c>
      <c r="E19810" s="106">
        <v>0.460100579659243</v>
      </c>
      <c r="F19810" s="107">
        <v>4.9734980777751403E-2</v>
      </c>
      <c r="G19810" s="106">
        <v>0.91039267988280059</v>
      </c>
      <c r="H19810" s="107">
        <v>8.2511419205970604E-2</v>
      </c>
      <c r="I19810" s="121" t="str">
        <f t="shared" si="309"/>
        <v>E</v>
      </c>
    </row>
    <row r="19811" spans="2:9" ht="12.75">
      <c r="B19811" s="102">
        <v>970587673</v>
      </c>
      <c r="C19811" s="106">
        <v>6.6233523931378713E-2</v>
      </c>
      <c r="D19811" s="107">
        <v>0.83644635995513994</v>
      </c>
      <c r="E19811" s="106">
        <v>0.36053633283018915</v>
      </c>
      <c r="F19811" s="107">
        <v>8.1382161016713805E-2</v>
      </c>
      <c r="G19811" s="106">
        <v>6.7659851093515133E-2</v>
      </c>
      <c r="H19811" s="107">
        <v>3.3366612493082703E-2</v>
      </c>
      <c r="I19811" s="121" t="str">
        <f t="shared" si="309"/>
        <v>DF</v>
      </c>
    </row>
    <row r="19812" spans="2:9" ht="12.75">
      <c r="B19812" s="102">
        <v>970609315</v>
      </c>
      <c r="C19812" s="106">
        <v>0.61896259166551304</v>
      </c>
      <c r="D19812" s="107">
        <v>0.31732078853036016</v>
      </c>
      <c r="E19812" s="106">
        <v>9.2875148388452455E-2</v>
      </c>
      <c r="F19812" s="107">
        <v>7.0622056975557346E-2</v>
      </c>
      <c r="G19812" s="106">
        <v>0.84100910415747787</v>
      </c>
      <c r="H19812" s="107">
        <v>0.33426607096912697</v>
      </c>
      <c r="I19812" s="121" t="str">
        <f t="shared" si="309"/>
        <v>E</v>
      </c>
    </row>
    <row r="19813" spans="2:9" ht="12.75">
      <c r="B19813" s="102">
        <v>970672615</v>
      </c>
      <c r="C19813" s="106">
        <v>0.75728405486408779</v>
      </c>
      <c r="D19813" s="107">
        <v>0.64072569418189596</v>
      </c>
      <c r="E19813" s="106">
        <v>0.32003777802882349</v>
      </c>
      <c r="F19813" s="107">
        <v>0.58328448460154636</v>
      </c>
      <c r="G19813" s="106">
        <v>0.65666898082649183</v>
      </c>
      <c r="H19813" s="107">
        <v>0.24465942906819227</v>
      </c>
      <c r="I19813" s="121" t="str">
        <f t="shared" si="309"/>
        <v>FH</v>
      </c>
    </row>
    <row r="19814" spans="2:9" ht="12.75">
      <c r="B19814" s="102">
        <v>970681204</v>
      </c>
      <c r="C19814" s="106">
        <v>0.70887289205054804</v>
      </c>
      <c r="D19814" s="107">
        <v>0.31808554253411603</v>
      </c>
      <c r="E19814" s="106">
        <v>0.20374001006808395</v>
      </c>
      <c r="F19814" s="107">
        <v>0.1948913163413426</v>
      </c>
      <c r="G19814" s="106">
        <v>0.36688529406872039</v>
      </c>
      <c r="H19814" s="107">
        <v>0.28693184550357653</v>
      </c>
      <c r="I19814" s="121" t="str">
        <f t="shared" si="309"/>
        <v>FH</v>
      </c>
    </row>
    <row r="19815" spans="2:9" ht="12.75">
      <c r="B19815" s="102">
        <v>970706648</v>
      </c>
      <c r="C19815" s="106">
        <v>0.53880464002902251</v>
      </c>
      <c r="D19815" s="107">
        <v>8.5763013752729655E-2</v>
      </c>
      <c r="E19815" s="106">
        <v>0.92573938131787781</v>
      </c>
      <c r="F19815" s="107">
        <v>0.38678397154585475</v>
      </c>
      <c r="G19815" s="106">
        <v>0.51721418589018597</v>
      </c>
      <c r="H19815" s="107">
        <v>0.33461389474361813</v>
      </c>
      <c r="I19815" s="121" t="str">
        <f t="shared" si="309"/>
        <v>TH</v>
      </c>
    </row>
    <row r="19816" spans="2:9" ht="12.75">
      <c r="B19816" s="102">
        <v>970711861</v>
      </c>
      <c r="C19816" s="106">
        <v>0.59587272972567495</v>
      </c>
      <c r="D19816" s="107">
        <v>0.57548250391097877</v>
      </c>
      <c r="E19816" s="106">
        <v>0.68983312433737809</v>
      </c>
      <c r="F19816" s="107">
        <v>0.12680292807387761</v>
      </c>
      <c r="G19816" s="106">
        <v>0.10274217411411879</v>
      </c>
      <c r="H19816" s="107">
        <v>0.77693677299366293</v>
      </c>
      <c r="I19816" s="121" t="str">
        <f t="shared" si="309"/>
        <v>BH</v>
      </c>
    </row>
    <row r="19817" spans="2:9" ht="12.75">
      <c r="B19817" s="102">
        <v>970728832</v>
      </c>
      <c r="C19817" s="106">
        <v>0.55097119609167411</v>
      </c>
      <c r="D19817" s="107">
        <v>0.13668820777277113</v>
      </c>
      <c r="E19817" s="106">
        <v>0.5856445620353008</v>
      </c>
      <c r="F19817" s="107">
        <v>0.49131250322099218</v>
      </c>
      <c r="G19817" s="106">
        <v>0.28579049714899507</v>
      </c>
      <c r="H19817" s="107">
        <v>0.77861318188306772</v>
      </c>
      <c r="I19817" s="121" t="str">
        <f t="shared" si="309"/>
        <v>BH</v>
      </c>
    </row>
    <row r="19818" spans="2:9" ht="12.75">
      <c r="B19818" s="102">
        <v>970740260</v>
      </c>
      <c r="C19818" s="106">
        <v>0.10857458899959482</v>
      </c>
      <c r="D19818" s="107">
        <v>0.81565117331456571</v>
      </c>
      <c r="E19818" s="106">
        <v>0.36683460454286965</v>
      </c>
      <c r="F19818" s="107">
        <v>0.87676653987887931</v>
      </c>
      <c r="G19818" s="106">
        <v>0.11588774626079168</v>
      </c>
      <c r="H19818" s="107">
        <v>0.93015522019228403</v>
      </c>
      <c r="I19818" s="121" t="str">
        <f t="shared" si="309"/>
        <v>BH</v>
      </c>
    </row>
    <row r="19819" spans="2:9" ht="12.75">
      <c r="B19819" s="102">
        <v>970755726</v>
      </c>
      <c r="C19819" s="106">
        <v>0.59464611223936736</v>
      </c>
      <c r="D19819" s="107">
        <v>0.45055576546859477</v>
      </c>
      <c r="E19819" s="106">
        <v>0.36591701091856277</v>
      </c>
      <c r="F19819" s="107">
        <v>9.8097108902988506E-2</v>
      </c>
      <c r="G19819" s="106">
        <v>0.72826854663671825</v>
      </c>
      <c r="H19819" s="107">
        <v>0.374521190766409</v>
      </c>
      <c r="I19819" s="121" t="str">
        <f t="shared" si="309"/>
        <v>E</v>
      </c>
    </row>
    <row r="19820" spans="2:9" ht="12.75">
      <c r="B19820" s="102">
        <v>970776756</v>
      </c>
      <c r="C19820" s="106">
        <v>0.46511687400609403</v>
      </c>
      <c r="D19820" s="107">
        <v>5.1212731374546294E-2</v>
      </c>
      <c r="E19820" s="106">
        <v>0.57452580672623643</v>
      </c>
      <c r="F19820" s="107">
        <v>0.79802526740487423</v>
      </c>
      <c r="G19820" s="106">
        <v>0.91539087033300892</v>
      </c>
      <c r="H19820" s="107">
        <v>0.19836440977955183</v>
      </c>
      <c r="I19820" s="121" t="str">
        <f t="shared" si="309"/>
        <v>E</v>
      </c>
    </row>
    <row r="19821" spans="2:9" ht="12.75">
      <c r="B19821" s="102">
        <v>970778876</v>
      </c>
      <c r="C19821" s="106">
        <v>0.44114987198239541</v>
      </c>
      <c r="D19821" s="107">
        <v>0.62525783886554986</v>
      </c>
      <c r="E19821" s="106">
        <v>0.65060597492140992</v>
      </c>
      <c r="F19821" s="107">
        <v>0.69639844787588001</v>
      </c>
      <c r="G19821" s="106">
        <v>0.21937912210245925</v>
      </c>
      <c r="H19821" s="107">
        <v>0.21996680186215389</v>
      </c>
      <c r="I19821" s="121" t="str">
        <f t="shared" si="309"/>
        <v>C</v>
      </c>
    </row>
    <row r="19822" spans="2:9" ht="12.75">
      <c r="B19822" s="102">
        <v>970820976</v>
      </c>
      <c r="C19822" s="106">
        <v>0.69077534995387779</v>
      </c>
      <c r="D19822" s="107">
        <v>0.45483500301467839</v>
      </c>
      <c r="E19822" s="106">
        <v>0.10259911266567734</v>
      </c>
      <c r="F19822" s="107">
        <v>0.52711069367555408</v>
      </c>
      <c r="G19822" s="106">
        <v>0.83955348393644824</v>
      </c>
      <c r="H19822" s="107">
        <v>0.72246948317483106</v>
      </c>
      <c r="I19822" s="121" t="str">
        <f t="shared" si="309"/>
        <v>E</v>
      </c>
    </row>
    <row r="19823" spans="2:9" ht="12.75">
      <c r="B19823" s="102">
        <v>970821454</v>
      </c>
      <c r="C19823" s="106">
        <v>8.2854065267934374E-2</v>
      </c>
      <c r="D19823" s="107">
        <v>0.29729134746751207</v>
      </c>
      <c r="E19823" s="106">
        <v>0.29390845067646953</v>
      </c>
      <c r="F19823" s="107">
        <v>0.15550187296902607</v>
      </c>
      <c r="G19823" s="106">
        <v>0.81206704848350153</v>
      </c>
      <c r="H19823" s="107">
        <v>0.55401663220323805</v>
      </c>
      <c r="I19823" s="121" t="str">
        <f t="shared" si="309"/>
        <v>E</v>
      </c>
    </row>
    <row r="19824" spans="2:9" ht="12.75">
      <c r="B19824" s="102">
        <v>970824606</v>
      </c>
      <c r="C19824" s="106">
        <v>0.6080904604538564</v>
      </c>
      <c r="D19824" s="107">
        <v>0.16942912357977047</v>
      </c>
      <c r="E19824" s="106">
        <v>0.75068051074230113</v>
      </c>
      <c r="F19824" s="107">
        <v>0.64006348323268414</v>
      </c>
      <c r="G19824" s="106">
        <v>0.33099180254089844</v>
      </c>
      <c r="H19824" s="107">
        <v>0.86886468462109101</v>
      </c>
      <c r="I19824" s="121" t="str">
        <f t="shared" si="309"/>
        <v>BH</v>
      </c>
    </row>
    <row r="19825" spans="2:9" ht="12.75">
      <c r="B19825" s="102">
        <v>970863307</v>
      </c>
      <c r="C19825" s="106">
        <v>0.1060129913524559</v>
      </c>
      <c r="D19825" s="107">
        <v>0.7985631223007712</v>
      </c>
      <c r="E19825" s="106">
        <v>0.96561836107070464</v>
      </c>
      <c r="F19825" s="107">
        <v>0.35596185505721856</v>
      </c>
      <c r="G19825" s="106">
        <v>2.9109466206339363E-2</v>
      </c>
      <c r="H19825" s="107">
        <v>0.31092304101341672</v>
      </c>
      <c r="I19825" s="121" t="str">
        <f t="shared" si="309"/>
        <v>TH</v>
      </c>
    </row>
    <row r="19826" spans="2:9" ht="12.75">
      <c r="B19826" s="102">
        <v>970872960</v>
      </c>
      <c r="C19826" s="106">
        <v>0.53865265911772031</v>
      </c>
      <c r="D19826" s="107">
        <v>0.74620715866267417</v>
      </c>
      <c r="E19826" s="106">
        <v>5.8312834109520928E-2</v>
      </c>
      <c r="F19826" s="107">
        <v>0.92920426118935318</v>
      </c>
      <c r="G19826" s="106">
        <v>0.32403615765108729</v>
      </c>
      <c r="H19826" s="107">
        <v>3.4895531995788875E-3</v>
      </c>
      <c r="I19826" s="121" t="str">
        <f t="shared" si="309"/>
        <v>C</v>
      </c>
    </row>
    <row r="19827" spans="2:9" ht="12.75">
      <c r="B19827" s="102">
        <v>970880978</v>
      </c>
      <c r="C19827" s="106">
        <v>0.58817009010638488</v>
      </c>
      <c r="D19827" s="107">
        <v>0.63122626408181137</v>
      </c>
      <c r="E19827" s="106">
        <v>0.71220710347115102</v>
      </c>
      <c r="F19827" s="107">
        <v>0.78031928772559933</v>
      </c>
      <c r="G19827" s="106">
        <v>0.15478704336828919</v>
      </c>
      <c r="H19827" s="107">
        <v>0.30036390670565893</v>
      </c>
      <c r="I19827" s="121" t="str">
        <f t="shared" si="309"/>
        <v>C</v>
      </c>
    </row>
    <row r="19828" spans="2:9" ht="12.75">
      <c r="B19828" s="102">
        <v>970881935</v>
      </c>
      <c r="C19828" s="106">
        <v>0.98018343514659212</v>
      </c>
      <c r="D19828" s="107">
        <v>0.57409045027968353</v>
      </c>
      <c r="E19828" s="106">
        <v>0.29886851849014917</v>
      </c>
      <c r="F19828" s="107">
        <v>6.6102609190081374E-2</v>
      </c>
      <c r="G19828" s="106">
        <v>8.8630853641771701E-2</v>
      </c>
      <c r="H19828" s="107">
        <v>0.46044945294371686</v>
      </c>
      <c r="I19828" s="121" t="str">
        <f t="shared" si="309"/>
        <v>FH</v>
      </c>
    </row>
    <row r="19829" spans="2:9" ht="12.75">
      <c r="B19829" s="102">
        <v>970883733</v>
      </c>
      <c r="C19829" s="106">
        <v>0.94007652098798578</v>
      </c>
      <c r="D19829" s="107">
        <v>0.27975342682414128</v>
      </c>
      <c r="E19829" s="106">
        <v>0.13856489896348467</v>
      </c>
      <c r="F19829" s="107">
        <v>0.94188025975255485</v>
      </c>
      <c r="G19829" s="106">
        <v>0.45653094744562051</v>
      </c>
      <c r="H19829" s="107">
        <v>0.22956624409427051</v>
      </c>
      <c r="I19829" s="121" t="str">
        <f t="shared" si="309"/>
        <v>C</v>
      </c>
    </row>
    <row r="19830" spans="2:9" ht="12.75">
      <c r="B19830" s="102">
        <v>970965062</v>
      </c>
      <c r="C19830" s="106">
        <v>1.3682964207134773E-2</v>
      </c>
      <c r="D19830" s="107">
        <v>0.44523919946773849</v>
      </c>
      <c r="E19830" s="106">
        <v>0.5947190532312836</v>
      </c>
      <c r="F19830" s="107">
        <v>0.61884255651380471</v>
      </c>
      <c r="G19830" s="106">
        <v>0.56296440368133038</v>
      </c>
      <c r="H19830" s="107">
        <v>0.61306554398573487</v>
      </c>
      <c r="I19830" s="121" t="str">
        <f t="shared" si="309"/>
        <v>C</v>
      </c>
    </row>
    <row r="19831" spans="2:9" ht="12.75">
      <c r="B19831" s="102">
        <v>970969581</v>
      </c>
      <c r="C19831" s="106">
        <v>0.59383886892351834</v>
      </c>
      <c r="D19831" s="107">
        <v>0.66488637278699492</v>
      </c>
      <c r="E19831" s="106">
        <v>0.49799269759004616</v>
      </c>
      <c r="F19831" s="107">
        <v>0.30452926827798787</v>
      </c>
      <c r="G19831" s="106">
        <v>4.0463838246349582E-3</v>
      </c>
      <c r="H19831" s="107">
        <v>3.6894231486153117E-3</v>
      </c>
      <c r="I19831" s="121" t="str">
        <f t="shared" si="309"/>
        <v>DF</v>
      </c>
    </row>
    <row r="19832" spans="2:9" ht="12.75">
      <c r="B19832" s="102">
        <v>970974294</v>
      </c>
      <c r="C19832" s="106">
        <v>0.42204039916718727</v>
      </c>
      <c r="D19832" s="107">
        <v>0.85272481707659442</v>
      </c>
      <c r="E19832" s="106">
        <v>0.5261585520270855</v>
      </c>
      <c r="F19832" s="107">
        <v>0.53237333838489409</v>
      </c>
      <c r="G19832" s="106">
        <v>0.55831337753216581</v>
      </c>
      <c r="H19832" s="107">
        <v>0.60885768083939462</v>
      </c>
      <c r="I19832" s="121" t="str">
        <f t="shared" si="309"/>
        <v>DF</v>
      </c>
    </row>
    <row r="19833" spans="2:9" ht="12.75">
      <c r="B19833" s="102">
        <v>970986735</v>
      </c>
      <c r="C19833" s="106">
        <v>0.9318410229621561</v>
      </c>
      <c r="D19833" s="107">
        <v>0.93642868009722413</v>
      </c>
      <c r="E19833" s="106">
        <v>7.5157677831353631E-2</v>
      </c>
      <c r="F19833" s="107">
        <v>8.4166679661020538E-2</v>
      </c>
      <c r="G19833" s="106">
        <v>0.74113627708891205</v>
      </c>
      <c r="H19833" s="107">
        <v>0.34122536116246938</v>
      </c>
      <c r="I19833" s="121" t="str">
        <f t="shared" si="309"/>
        <v>DF</v>
      </c>
    </row>
    <row r="19834" spans="2:9" ht="12.75">
      <c r="B19834" s="102">
        <v>970987222</v>
      </c>
      <c r="C19834" s="106">
        <v>0.21302594661677787</v>
      </c>
      <c r="D19834" s="107">
        <v>0.47473647524087359</v>
      </c>
      <c r="E19834" s="106">
        <v>4.0076326528035278E-2</v>
      </c>
      <c r="F19834" s="107">
        <v>0.16608326372631144</v>
      </c>
      <c r="G19834" s="106">
        <v>6.1651683702425686E-2</v>
      </c>
      <c r="H19834" s="107">
        <v>0.72417087373472722</v>
      </c>
      <c r="I19834" s="121" t="str">
        <f t="shared" si="309"/>
        <v>BH</v>
      </c>
    </row>
    <row r="19835" spans="2:9" ht="12.75">
      <c r="B19835" s="102">
        <v>980153180</v>
      </c>
      <c r="C19835" s="106">
        <v>0.80051040300264553</v>
      </c>
      <c r="D19835" s="107">
        <v>0.60875989553701348</v>
      </c>
      <c r="E19835" s="106">
        <v>0.89933524329436665</v>
      </c>
      <c r="F19835" s="107">
        <v>0.40556110507352638</v>
      </c>
      <c r="G19835" s="106">
        <v>0.56403176045784509</v>
      </c>
      <c r="H19835" s="107">
        <v>0.77513592397441045</v>
      </c>
      <c r="I19835" s="121" t="str">
        <f t="shared" si="309"/>
        <v>TH</v>
      </c>
    </row>
    <row r="19836" spans="2:9" ht="12.75">
      <c r="B19836" s="102">
        <v>980198578</v>
      </c>
      <c r="C19836" s="106">
        <v>0.15879137373257901</v>
      </c>
      <c r="D19836" s="107">
        <v>2.9819380941775719E-2</v>
      </c>
      <c r="E19836" s="106">
        <v>0.20152895312686514</v>
      </c>
      <c r="F19836" s="107">
        <v>0.96155135631906585</v>
      </c>
      <c r="G19836" s="106">
        <v>0.10755751100715294</v>
      </c>
      <c r="H19836" s="107">
        <v>0.11038212108353651</v>
      </c>
      <c r="I19836" s="121" t="str">
        <f t="shared" si="309"/>
        <v>C</v>
      </c>
    </row>
    <row r="19837" spans="2:9" ht="12.75">
      <c r="B19837" s="102">
        <v>980202975</v>
      </c>
      <c r="C19837" s="106">
        <v>0.45827493952993392</v>
      </c>
      <c r="D19837" s="107">
        <v>0.98338592418410009</v>
      </c>
      <c r="E19837" s="106">
        <v>0.57885141363199932</v>
      </c>
      <c r="F19837" s="107">
        <v>0.60455029059813681</v>
      </c>
      <c r="G19837" s="106">
        <v>0.96469811710386533</v>
      </c>
      <c r="H19837" s="107">
        <v>0.76796938542636273</v>
      </c>
      <c r="I19837" s="121" t="str">
        <f t="shared" si="309"/>
        <v>DF</v>
      </c>
    </row>
    <row r="19838" spans="2:9" ht="12.75">
      <c r="B19838" s="102">
        <v>980271911</v>
      </c>
      <c r="C19838" s="106">
        <v>0.6056653509349772</v>
      </c>
      <c r="D19838" s="107">
        <v>0.3619685302843676</v>
      </c>
      <c r="E19838" s="106">
        <v>0.78727663017352456</v>
      </c>
      <c r="F19838" s="107">
        <v>0.99577351355521104</v>
      </c>
      <c r="G19838" s="106">
        <v>0.20365787611102837</v>
      </c>
      <c r="H19838" s="107">
        <v>0.41942558240913552</v>
      </c>
      <c r="I19838" s="121" t="str">
        <f t="shared" si="309"/>
        <v>C</v>
      </c>
    </row>
    <row r="19839" spans="2:9" ht="12.75">
      <c r="B19839" s="102">
        <v>980293873</v>
      </c>
      <c r="C19839" s="106">
        <v>0.42736579749644416</v>
      </c>
      <c r="D19839" s="107">
        <v>0.14278320446323423</v>
      </c>
      <c r="E19839" s="106">
        <v>0.31437575311651411</v>
      </c>
      <c r="F19839" s="107">
        <v>0.93161841567856918</v>
      </c>
      <c r="G19839" s="106">
        <v>0.22936556907216588</v>
      </c>
      <c r="H19839" s="107">
        <v>0.94231256790494222</v>
      </c>
      <c r="I19839" s="121" t="str">
        <f t="shared" si="309"/>
        <v>BH</v>
      </c>
    </row>
    <row r="19840" spans="2:9" ht="12.75">
      <c r="B19840" s="102">
        <v>980335117</v>
      </c>
      <c r="C19840" s="106">
        <v>0.36241287587047744</v>
      </c>
      <c r="D19840" s="107">
        <v>0.86812849459576324</v>
      </c>
      <c r="E19840" s="106">
        <v>0.27394484573095479</v>
      </c>
      <c r="F19840" s="107">
        <v>0.92987635248467826</v>
      </c>
      <c r="G19840" s="106">
        <v>0.33878406962352514</v>
      </c>
      <c r="H19840" s="107">
        <v>0.16020385326976272</v>
      </c>
      <c r="I19840" s="121" t="str">
        <f t="shared" si="309"/>
        <v>C</v>
      </c>
    </row>
    <row r="19841" spans="2:9" ht="12.75">
      <c r="B19841" s="102">
        <v>980352656</v>
      </c>
      <c r="C19841" s="106">
        <v>6.4128470783498592E-2</v>
      </c>
      <c r="D19841" s="107">
        <v>0.23277206307455978</v>
      </c>
      <c r="E19841" s="106">
        <v>0.22872898027788402</v>
      </c>
      <c r="F19841" s="107">
        <v>0.56395156326283402</v>
      </c>
      <c r="G19841" s="106">
        <v>0.3571335662680184</v>
      </c>
      <c r="H19841" s="107">
        <v>0.48490732874882081</v>
      </c>
      <c r="I19841" s="121" t="str">
        <f t="shared" si="309"/>
        <v>C</v>
      </c>
    </row>
    <row r="19842" spans="2:9" ht="12.75">
      <c r="B19842" s="102">
        <v>980386554</v>
      </c>
      <c r="C19842" s="106">
        <v>0.70512641951101251</v>
      </c>
      <c r="D19842" s="107">
        <v>0.16902615797944986</v>
      </c>
      <c r="E19842" s="106">
        <v>6.5049551629964064E-2</v>
      </c>
      <c r="F19842" s="107">
        <v>7.4860527085791162E-2</v>
      </c>
      <c r="G19842" s="106">
        <v>0.935684426279207</v>
      </c>
      <c r="H19842" s="107">
        <v>0.5288700444970571</v>
      </c>
      <c r="I19842" s="121" t="str">
        <f t="shared" si="309"/>
        <v>E</v>
      </c>
    </row>
    <row r="19843" spans="2:9" ht="12.75">
      <c r="B19843" s="102">
        <v>980397899</v>
      </c>
      <c r="C19843" s="106">
        <v>0.72507725519928989</v>
      </c>
      <c r="D19843" s="107">
        <v>0.30175033656076256</v>
      </c>
      <c r="E19843" s="106">
        <v>0.95488310981431379</v>
      </c>
      <c r="F19843" s="107">
        <v>0.42420921440117554</v>
      </c>
      <c r="G19843" s="106">
        <v>0.49346771105280007</v>
      </c>
      <c r="H19843" s="107">
        <v>0.10409881249883601</v>
      </c>
      <c r="I19843" s="121" t="str">
        <f t="shared" si="309"/>
        <v>TH</v>
      </c>
    </row>
    <row r="19844" spans="2:9" ht="12.75">
      <c r="B19844" s="102">
        <v>980407385</v>
      </c>
      <c r="C19844" s="106">
        <v>0.16213712563627913</v>
      </c>
      <c r="D19844" s="107">
        <v>0.52012156716328573</v>
      </c>
      <c r="E19844" s="106">
        <v>0.84262469610312096</v>
      </c>
      <c r="F19844" s="107">
        <v>0.9103754938316162</v>
      </c>
      <c r="G19844" s="106">
        <v>0.70692262208697243</v>
      </c>
      <c r="H19844" s="107">
        <v>0.94793780489497514</v>
      </c>
      <c r="I19844" s="121" t="str">
        <f t="shared" si="309"/>
        <v>BH</v>
      </c>
    </row>
    <row r="19845" spans="2:9" ht="12.75">
      <c r="B19845" s="102">
        <v>980407492</v>
      </c>
      <c r="C19845" s="106">
        <v>0.39717451809600246</v>
      </c>
      <c r="D19845" s="107">
        <v>8.7067900191967418E-2</v>
      </c>
      <c r="E19845" s="106">
        <v>0.1176991040070785</v>
      </c>
      <c r="F19845" s="107">
        <v>0.38884377365118983</v>
      </c>
      <c r="G19845" s="106">
        <v>0.64606149038287719</v>
      </c>
      <c r="H19845" s="107">
        <v>0.60356682748908419</v>
      </c>
      <c r="I19845" s="121" t="str">
        <f t="shared" ref="I19845:I19853" si="310">INDEX($C$3:$H$3, MATCH(MAX(C19845:H19845), C19845:H19845, 0))</f>
        <v>E</v>
      </c>
    </row>
    <row r="19846" spans="2:9" ht="12.75">
      <c r="B19846" s="102">
        <v>980425669</v>
      </c>
      <c r="C19846" s="106">
        <v>0.53365752771160158</v>
      </c>
      <c r="D19846" s="107">
        <v>0.72258147796955097</v>
      </c>
      <c r="E19846" s="106">
        <v>0.49031246746270263</v>
      </c>
      <c r="F19846" s="107">
        <v>0.99043301978313747</v>
      </c>
      <c r="G19846" s="106">
        <v>0.19308934293127589</v>
      </c>
      <c r="H19846" s="107">
        <v>0.95810338509554982</v>
      </c>
      <c r="I19846" s="121" t="str">
        <f t="shared" si="310"/>
        <v>C</v>
      </c>
    </row>
    <row r="19847" spans="2:9" ht="12.75">
      <c r="B19847" s="102">
        <v>980443439</v>
      </c>
      <c r="C19847" s="106">
        <v>0.976128422358709</v>
      </c>
      <c r="D19847" s="107">
        <v>0.86413319152326462</v>
      </c>
      <c r="E19847" s="106">
        <v>0.40081693127456774</v>
      </c>
      <c r="F19847" s="107">
        <v>0.45101425783408233</v>
      </c>
      <c r="G19847" s="106">
        <v>0.56345193816019279</v>
      </c>
      <c r="H19847" s="107">
        <v>0.85035603856676545</v>
      </c>
      <c r="I19847" s="121" t="str">
        <f t="shared" si="310"/>
        <v>FH</v>
      </c>
    </row>
    <row r="19848" spans="2:9" ht="12.75">
      <c r="B19848" s="102">
        <v>980450772</v>
      </c>
      <c r="C19848" s="106">
        <v>0.41608027113096124</v>
      </c>
      <c r="D19848" s="107">
        <v>0.2931509945547095</v>
      </c>
      <c r="E19848" s="106">
        <v>0.27730584127239144</v>
      </c>
      <c r="F19848" s="107">
        <v>0.19844602841307002</v>
      </c>
      <c r="G19848" s="106">
        <v>0.76418774996466787</v>
      </c>
      <c r="H19848" s="107">
        <v>0.48366543981882248</v>
      </c>
      <c r="I19848" s="121" t="str">
        <f t="shared" si="310"/>
        <v>E</v>
      </c>
    </row>
    <row r="19849" spans="2:9" ht="12.75">
      <c r="B19849" s="102">
        <v>980472675</v>
      </c>
      <c r="C19849" s="106">
        <v>0.61480641552775239</v>
      </c>
      <c r="D19849" s="107">
        <v>0.69613516548941168</v>
      </c>
      <c r="E19849" s="106">
        <v>0.47971017886399259</v>
      </c>
      <c r="F19849" s="107">
        <v>0.25720150090715066</v>
      </c>
      <c r="G19849" s="106">
        <v>6.5242396156658167E-2</v>
      </c>
      <c r="H19849" s="107">
        <v>0.57789291110876384</v>
      </c>
      <c r="I19849" s="121" t="str">
        <f t="shared" si="310"/>
        <v>DF</v>
      </c>
    </row>
    <row r="19850" spans="2:9" ht="12.75">
      <c r="B19850" s="102">
        <v>980514216</v>
      </c>
      <c r="C19850" s="106">
        <v>0.188630658875792</v>
      </c>
      <c r="D19850" s="107">
        <v>8.1508137341909759E-2</v>
      </c>
      <c r="E19850" s="106">
        <v>0.94814973239605216</v>
      </c>
      <c r="F19850" s="107">
        <v>0.47014833443708537</v>
      </c>
      <c r="G19850" s="106">
        <v>0.67410726525188336</v>
      </c>
      <c r="H19850" s="107">
        <v>0.22295138772259948</v>
      </c>
      <c r="I19850" s="121" t="str">
        <f t="shared" si="310"/>
        <v>TH</v>
      </c>
    </row>
    <row r="19851" spans="2:9" ht="12.75">
      <c r="B19851" s="102">
        <v>980524314</v>
      </c>
      <c r="C19851" s="106">
        <v>0.81269207328710769</v>
      </c>
      <c r="D19851" s="107">
        <v>0.65533176257609216</v>
      </c>
      <c r="E19851" s="106">
        <v>0.64229711438482706</v>
      </c>
      <c r="F19851" s="107">
        <v>0.68126242765063871</v>
      </c>
      <c r="G19851" s="106">
        <v>0.98820890010288753</v>
      </c>
      <c r="H19851" s="107">
        <v>0.13065056530846775</v>
      </c>
      <c r="I19851" s="121" t="str">
        <f t="shared" si="310"/>
        <v>E</v>
      </c>
    </row>
    <row r="19852" spans="2:9" ht="12.75">
      <c r="B19852" s="102">
        <v>980530089</v>
      </c>
      <c r="C19852" s="106">
        <v>1.3825634516833496E-2</v>
      </c>
      <c r="D19852" s="107">
        <v>0.24581756885836814</v>
      </c>
      <c r="E19852" s="106">
        <v>0.10785350873541333</v>
      </c>
      <c r="F19852" s="107">
        <v>0.10432351965079012</v>
      </c>
      <c r="G19852" s="106">
        <v>0.95362230617514632</v>
      </c>
      <c r="H19852" s="107">
        <v>0.90172976035148178</v>
      </c>
      <c r="I19852" s="121" t="str">
        <f t="shared" si="310"/>
        <v>E</v>
      </c>
    </row>
    <row r="19853" spans="2:9" ht="12.75">
      <c r="B19853" s="103">
        <v>990099081</v>
      </c>
      <c r="C19853" s="108">
        <v>0.37993113941110068</v>
      </c>
      <c r="D19853" s="109">
        <v>0.71467276772503752</v>
      </c>
      <c r="E19853" s="108">
        <v>0.75778721019995654</v>
      </c>
      <c r="F19853" s="109">
        <v>0.88993541555174538</v>
      </c>
      <c r="G19853" s="108">
        <v>0.89335872741303035</v>
      </c>
      <c r="H19853" s="109">
        <v>0.65703699847483943</v>
      </c>
      <c r="I19853" s="121" t="str">
        <f t="shared" si="310"/>
        <v>E</v>
      </c>
    </row>
    <row r="19854" spans="2:9" ht="12.75"/>
  </sheetData>
  <mergeCells count="1">
    <mergeCell ref="A1:C1"/>
  </mergeCells>
  <hyperlinks>
    <hyperlink ref="A1" location="Instructions!A1" display="Back to Instructions" xr:uid="{00000000-0004-0000-0100-000000000000}"/>
  </hyperlink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S105"/>
  <sheetViews>
    <sheetView workbookViewId="0">
      <pane xSplit="1" ySplit="2" topLeftCell="AV3" activePane="bottomRight" state="frozen"/>
      <selection pane="bottomRight" activeCell="AZ2" sqref="AZ2"/>
      <selection pane="bottomLeft" activeCell="A2" sqref="A2"/>
      <selection pane="topRight" activeCell="B1" sqref="B1"/>
    </sheetView>
  </sheetViews>
  <sheetFormatPr defaultColWidth="13.140625" defaultRowHeight="13.9"/>
  <cols>
    <col min="1" max="1" width="13.140625" style="17" bestFit="1" customWidth="1"/>
    <col min="2" max="2" width="6.28515625" style="18" bestFit="1" customWidth="1"/>
    <col min="3" max="5" width="7" style="18" bestFit="1" customWidth="1"/>
    <col min="6" max="6" width="7.7109375" style="18" bestFit="1" customWidth="1"/>
    <col min="7" max="8" width="7" style="18" bestFit="1" customWidth="1"/>
    <col min="9" max="9" width="7.7109375" style="18" bestFit="1" customWidth="1"/>
    <col min="10" max="12" width="7" style="18" bestFit="1" customWidth="1"/>
    <col min="13" max="13" width="8.42578125" style="18" bestFit="1" customWidth="1"/>
    <col min="14" max="14" width="8.140625" style="18" bestFit="1" customWidth="1"/>
    <col min="15" max="17" width="7" style="18" bestFit="1" customWidth="1"/>
    <col min="18" max="18" width="7.7109375" style="18" bestFit="1" customWidth="1"/>
    <col min="19" max="20" width="7" style="18" bestFit="1" customWidth="1"/>
    <col min="21" max="21" width="7.7109375" style="18" bestFit="1" customWidth="1"/>
    <col min="22" max="24" width="9.85546875" style="18" bestFit="1" customWidth="1"/>
    <col min="25" max="25" width="11.28515625" style="18" bestFit="1" customWidth="1"/>
    <col min="26" max="26" width="9.85546875" style="18" bestFit="1" customWidth="1"/>
    <col min="27" max="32" width="11.28515625" style="18" bestFit="1" customWidth="1"/>
    <col min="33" max="33" width="8.85546875" style="18" bestFit="1" customWidth="1"/>
    <col min="34" max="34" width="11.28515625" style="18" bestFit="1" customWidth="1"/>
    <col min="35" max="36" width="9.85546875" style="18" bestFit="1" customWidth="1"/>
    <col min="37" max="37" width="11.28515625" style="18" bestFit="1" customWidth="1"/>
    <col min="38" max="38" width="7.7109375" style="18" bestFit="1" customWidth="1"/>
    <col min="39" max="39" width="7" style="18" bestFit="1" customWidth="1"/>
    <col min="40" max="41" width="11.28515625" style="18" bestFit="1" customWidth="1"/>
    <col min="42" max="42" width="6.85546875" style="18" bestFit="1" customWidth="1"/>
    <col min="43" max="43" width="6.42578125" style="18" bestFit="1" customWidth="1"/>
    <col min="44" max="46" width="5.42578125" style="18" bestFit="1" customWidth="1"/>
    <col min="47" max="47" width="4.5703125" style="18" bestFit="1" customWidth="1"/>
    <col min="48" max="48" width="7" style="18" bestFit="1" customWidth="1"/>
    <col min="49" max="49" width="8.140625" style="18" bestFit="1" customWidth="1"/>
    <col min="50" max="50" width="9.140625" style="18" bestFit="1" customWidth="1"/>
    <col min="51" max="51" width="11.28515625" style="18" bestFit="1" customWidth="1"/>
    <col min="52" max="52" width="6.140625" style="18" bestFit="1" customWidth="1"/>
    <col min="53" max="53" width="7" style="18" bestFit="1" customWidth="1"/>
    <col min="54" max="54" width="6.140625" style="18" bestFit="1" customWidth="1"/>
    <col min="55" max="55" width="7" style="18" bestFit="1" customWidth="1"/>
    <col min="56" max="56" width="9.140625" style="18" bestFit="1" customWidth="1"/>
    <col min="57" max="58" width="11.28515625" style="18" bestFit="1" customWidth="1"/>
    <col min="59" max="60" width="6.140625" style="18" bestFit="1" customWidth="1"/>
    <col min="61" max="61" width="7" style="18" bestFit="1" customWidth="1"/>
    <col min="62" max="63" width="6.140625" style="18" bestFit="1" customWidth="1"/>
    <col min="64" max="65" width="7" style="18" bestFit="1" customWidth="1"/>
    <col min="66" max="66" width="6.28515625" style="18" bestFit="1" customWidth="1"/>
    <col min="67" max="69" width="7" style="18" bestFit="1" customWidth="1"/>
    <col min="70" max="70" width="7.7109375" style="18" bestFit="1" customWidth="1"/>
    <col min="71" max="72" width="7" style="18" bestFit="1" customWidth="1"/>
    <col min="73" max="73" width="7.7109375" style="18" bestFit="1" customWidth="1"/>
    <col min="74" max="76" width="7" style="18" bestFit="1" customWidth="1"/>
    <col min="77" max="77" width="8.42578125" style="18" bestFit="1" customWidth="1"/>
    <col min="78" max="78" width="8.140625" style="18" bestFit="1" customWidth="1"/>
    <col min="79" max="81" width="7" style="18" bestFit="1" customWidth="1"/>
    <col min="82" max="82" width="7.7109375" style="18" bestFit="1" customWidth="1"/>
    <col min="83" max="84" width="7" style="18" bestFit="1" customWidth="1"/>
    <col min="85" max="96" width="7.7109375" style="18" bestFit="1" customWidth="1"/>
    <col min="97" max="98" width="8.42578125" style="18" bestFit="1" customWidth="1"/>
    <col min="99" max="101" width="7.7109375" style="18" bestFit="1" customWidth="1"/>
    <col min="102" max="102" width="8.140625" style="18" bestFit="1" customWidth="1"/>
    <col min="103" max="110" width="7.7109375" style="18" bestFit="1" customWidth="1"/>
    <col min="111" max="111" width="11.28515625" style="18" bestFit="1" customWidth="1"/>
    <col min="112" max="112" width="13.42578125" style="18" bestFit="1" customWidth="1"/>
    <col min="113" max="113" width="12.28515625" style="18" bestFit="1" customWidth="1"/>
    <col min="114" max="116" width="13.42578125" style="18" bestFit="1" customWidth="1"/>
    <col min="117" max="117" width="7.7109375" style="18" bestFit="1" customWidth="1"/>
    <col min="118" max="118" width="7.85546875" style="18" bestFit="1" customWidth="1"/>
    <col min="119" max="119" width="7.7109375" style="18" bestFit="1" customWidth="1"/>
    <col min="120" max="120" width="7.85546875" style="18" bestFit="1" customWidth="1"/>
    <col min="121" max="122" width="6.42578125" style="18" bestFit="1" customWidth="1"/>
    <col min="123" max="124" width="7.85546875" style="18" bestFit="1" customWidth="1"/>
    <col min="125" max="125" width="6.42578125" style="18" bestFit="1" customWidth="1"/>
    <col min="126" max="126" width="6.42578125" style="18" customWidth="1"/>
    <col min="127" max="127" width="5.42578125" style="18" bestFit="1" customWidth="1"/>
    <col min="128" max="128" width="6.42578125" style="18" bestFit="1" customWidth="1"/>
    <col min="129" max="134" width="8.140625" style="18" bestFit="1" customWidth="1"/>
    <col min="135" max="140" width="8" style="18" bestFit="1" customWidth="1"/>
    <col min="141" max="141" width="7.85546875" style="18" bestFit="1" customWidth="1"/>
    <col min="142" max="142" width="11.28515625" style="18" bestFit="1" customWidth="1"/>
    <col min="143" max="147" width="12.28515625" style="18" bestFit="1" customWidth="1"/>
    <col min="148" max="148" width="7.7109375" style="18" bestFit="1" customWidth="1"/>
    <col min="149" max="150" width="6.42578125" style="18" bestFit="1" customWidth="1"/>
    <col min="151" max="151" width="6.28515625" style="18" bestFit="1" customWidth="1"/>
    <col min="152" max="152" width="7.7109375" style="18" bestFit="1" customWidth="1"/>
    <col min="153" max="155" width="6.28515625" style="18" bestFit="1" customWidth="1"/>
    <col min="156" max="157" width="6.42578125" style="18" bestFit="1" customWidth="1"/>
    <col min="158" max="158" width="6.28515625" style="18" bestFit="1" customWidth="1"/>
    <col min="159" max="161" width="6.42578125" style="18" bestFit="1" customWidth="1"/>
    <col min="162" max="162" width="9" style="18" bestFit="1" customWidth="1"/>
    <col min="163" max="163" width="12" style="18" bestFit="1" customWidth="1"/>
    <col min="164" max="164" width="9" style="18" bestFit="1" customWidth="1"/>
    <col min="165" max="172" width="12" style="18" bestFit="1" customWidth="1"/>
    <col min="173" max="173" width="9.140625" style="18" customWidth="1"/>
    <col min="174" max="174" width="12" style="18" bestFit="1" customWidth="1"/>
    <col min="175" max="175" width="9" style="18" bestFit="1" customWidth="1"/>
    <col min="176" max="177" width="12" style="18" bestFit="1" customWidth="1"/>
    <col min="178" max="178" width="8.85546875" style="18" bestFit="1" customWidth="1"/>
    <col min="179" max="180" width="9" style="18" bestFit="1" customWidth="1"/>
    <col min="181" max="181" width="8.7109375" style="18" bestFit="1" customWidth="1"/>
    <col min="182" max="186" width="9.140625" style="18" bestFit="1" customWidth="1"/>
    <col min="187" max="187" width="9" style="18" bestFit="1" customWidth="1"/>
    <col min="188" max="188" width="8.5703125" style="18" bestFit="1" customWidth="1"/>
    <col min="189" max="190" width="8.28515625" style="18" bestFit="1" customWidth="1"/>
    <col min="191" max="192" width="8.5703125" style="18" bestFit="1" customWidth="1"/>
    <col min="193" max="199" width="9" style="18" bestFit="1" customWidth="1"/>
    <col min="200" max="200" width="8" style="18" bestFit="1" customWidth="1"/>
    <col min="201" max="201" width="8.85546875" style="18" bestFit="1" customWidth="1"/>
    <col min="202" max="255" width="9.140625" style="18" customWidth="1"/>
    <col min="256" max="256" width="13.140625" style="18" bestFit="1"/>
    <col min="257" max="16384" width="13.140625" style="18"/>
  </cols>
  <sheetData>
    <row r="1" spans="1:201" ht="31.5" customHeight="1">
      <c r="A1" s="169"/>
      <c r="B1" s="169"/>
      <c r="C1" s="169"/>
      <c r="D1" s="169"/>
      <c r="E1" s="169" t="s">
        <v>63</v>
      </c>
      <c r="F1" s="169"/>
      <c r="G1" s="169"/>
      <c r="H1" s="169"/>
    </row>
    <row r="2" spans="1:201" s="27" customFormat="1" ht="82.9">
      <c r="A2" s="25" t="s">
        <v>64</v>
      </c>
      <c r="B2" s="26" t="s">
        <v>65</v>
      </c>
      <c r="C2" s="26" t="s">
        <v>66</v>
      </c>
      <c r="D2" s="26" t="s">
        <v>67</v>
      </c>
      <c r="E2" s="26" t="s">
        <v>68</v>
      </c>
      <c r="F2" s="26" t="s">
        <v>69</v>
      </c>
      <c r="G2" s="26" t="s">
        <v>70</v>
      </c>
      <c r="H2" s="26" t="s">
        <v>71</v>
      </c>
      <c r="I2" s="26" t="s">
        <v>72</v>
      </c>
      <c r="J2" s="26" t="s">
        <v>73</v>
      </c>
      <c r="K2" s="26" t="s">
        <v>74</v>
      </c>
      <c r="L2" s="26" t="s">
        <v>75</v>
      </c>
      <c r="M2" s="26" t="s">
        <v>76</v>
      </c>
      <c r="N2" s="26" t="s">
        <v>77</v>
      </c>
      <c r="O2" s="26" t="s">
        <v>78</v>
      </c>
      <c r="P2" s="26" t="s">
        <v>79</v>
      </c>
      <c r="Q2" s="26" t="s">
        <v>80</v>
      </c>
      <c r="R2" s="26" t="s">
        <v>81</v>
      </c>
      <c r="S2" s="26" t="s">
        <v>82</v>
      </c>
      <c r="T2" s="26" t="s">
        <v>83</v>
      </c>
      <c r="U2" s="26" t="s">
        <v>84</v>
      </c>
      <c r="V2" s="26" t="s">
        <v>85</v>
      </c>
      <c r="W2" s="26" t="s">
        <v>86</v>
      </c>
      <c r="X2" s="26" t="s">
        <v>87</v>
      </c>
      <c r="Y2" s="26" t="s">
        <v>88</v>
      </c>
      <c r="Z2" s="26" t="s">
        <v>89</v>
      </c>
      <c r="AA2" s="26" t="s">
        <v>90</v>
      </c>
      <c r="AB2" s="26" t="s">
        <v>91</v>
      </c>
      <c r="AC2" s="26" t="s">
        <v>92</v>
      </c>
      <c r="AD2" s="26" t="s">
        <v>93</v>
      </c>
      <c r="AE2" s="26" t="s">
        <v>94</v>
      </c>
      <c r="AF2" s="26" t="s">
        <v>95</v>
      </c>
      <c r="AG2" s="26" t="s">
        <v>96</v>
      </c>
      <c r="AH2" s="26" t="s">
        <v>97</v>
      </c>
      <c r="AI2" s="26" t="s">
        <v>98</v>
      </c>
      <c r="AJ2" s="26" t="s">
        <v>99</v>
      </c>
      <c r="AK2" s="26" t="s">
        <v>100</v>
      </c>
      <c r="AL2" s="26" t="s">
        <v>101</v>
      </c>
      <c r="AM2" s="26" t="s">
        <v>102</v>
      </c>
      <c r="AN2" s="26" t="s">
        <v>103</v>
      </c>
      <c r="AO2" s="26" t="s">
        <v>104</v>
      </c>
      <c r="AP2" s="26" t="s">
        <v>105</v>
      </c>
      <c r="AQ2" s="26" t="s">
        <v>106</v>
      </c>
      <c r="AR2" s="26" t="s">
        <v>107</v>
      </c>
      <c r="AS2" s="26" t="s">
        <v>108</v>
      </c>
      <c r="AT2" s="26" t="s">
        <v>109</v>
      </c>
      <c r="AU2" s="26" t="s">
        <v>110</v>
      </c>
      <c r="AV2" s="26" t="s">
        <v>111</v>
      </c>
      <c r="AW2" s="26" t="s">
        <v>112</v>
      </c>
      <c r="AX2" s="26" t="s">
        <v>113</v>
      </c>
      <c r="AY2" s="26" t="s">
        <v>114</v>
      </c>
      <c r="AZ2" s="26" t="s">
        <v>115</v>
      </c>
      <c r="BA2" s="26" t="s">
        <v>116</v>
      </c>
      <c r="BB2" s="26" t="s">
        <v>117</v>
      </c>
      <c r="BC2" s="26" t="s">
        <v>118</v>
      </c>
      <c r="BD2" s="26" t="s">
        <v>119</v>
      </c>
      <c r="BE2" s="26" t="s">
        <v>120</v>
      </c>
      <c r="BF2" s="26" t="s">
        <v>121</v>
      </c>
      <c r="BG2" s="26" t="s">
        <v>122</v>
      </c>
      <c r="BH2" s="26" t="s">
        <v>123</v>
      </c>
      <c r="BI2" s="26" t="s">
        <v>124</v>
      </c>
      <c r="BJ2" s="26" t="s">
        <v>125</v>
      </c>
      <c r="BK2" s="26" t="s">
        <v>126</v>
      </c>
      <c r="BL2" s="26" t="s">
        <v>127</v>
      </c>
      <c r="BM2" s="26" t="s">
        <v>128</v>
      </c>
      <c r="BN2" s="26" t="s">
        <v>129</v>
      </c>
      <c r="BO2" s="26" t="s">
        <v>130</v>
      </c>
      <c r="BP2" s="26" t="s">
        <v>131</v>
      </c>
      <c r="BQ2" s="26" t="s">
        <v>132</v>
      </c>
      <c r="BR2" s="26" t="s">
        <v>133</v>
      </c>
      <c r="BS2" s="26" t="s">
        <v>134</v>
      </c>
      <c r="BT2" s="26" t="s">
        <v>135</v>
      </c>
      <c r="BU2" s="26" t="s">
        <v>136</v>
      </c>
      <c r="BV2" s="26" t="s">
        <v>137</v>
      </c>
      <c r="BW2" s="26" t="s">
        <v>138</v>
      </c>
      <c r="BX2" s="26" t="s">
        <v>139</v>
      </c>
      <c r="BY2" s="26" t="s">
        <v>140</v>
      </c>
      <c r="BZ2" s="26" t="s">
        <v>141</v>
      </c>
      <c r="CA2" s="26" t="s">
        <v>142</v>
      </c>
      <c r="CB2" s="26" t="s">
        <v>143</v>
      </c>
      <c r="CC2" s="26" t="s">
        <v>144</v>
      </c>
      <c r="CD2" s="26" t="s">
        <v>145</v>
      </c>
      <c r="CE2" s="26" t="s">
        <v>146</v>
      </c>
      <c r="CF2" s="26" t="s">
        <v>147</v>
      </c>
      <c r="CG2" s="26" t="s">
        <v>148</v>
      </c>
      <c r="CH2" s="26" t="s">
        <v>149</v>
      </c>
      <c r="CI2" s="26" t="s">
        <v>150</v>
      </c>
      <c r="CJ2" s="26" t="s">
        <v>151</v>
      </c>
      <c r="CK2" s="26" t="s">
        <v>152</v>
      </c>
      <c r="CL2" s="26" t="s">
        <v>153</v>
      </c>
      <c r="CM2" s="26" t="s">
        <v>154</v>
      </c>
      <c r="CN2" s="26" t="s">
        <v>155</v>
      </c>
      <c r="CO2" s="26" t="s">
        <v>156</v>
      </c>
      <c r="CP2" s="26" t="s">
        <v>157</v>
      </c>
      <c r="CQ2" s="26" t="s">
        <v>158</v>
      </c>
      <c r="CR2" s="26" t="s">
        <v>159</v>
      </c>
      <c r="CS2" s="26" t="s">
        <v>160</v>
      </c>
      <c r="CT2" s="26" t="s">
        <v>161</v>
      </c>
      <c r="CU2" s="26" t="s">
        <v>162</v>
      </c>
      <c r="CV2" s="26" t="s">
        <v>163</v>
      </c>
      <c r="CW2" s="26" t="s">
        <v>164</v>
      </c>
      <c r="CX2" s="26" t="s">
        <v>165</v>
      </c>
      <c r="CY2" s="26" t="s">
        <v>166</v>
      </c>
      <c r="CZ2" s="26" t="s">
        <v>167</v>
      </c>
      <c r="DA2" s="26" t="s">
        <v>168</v>
      </c>
      <c r="DB2" s="26" t="s">
        <v>169</v>
      </c>
      <c r="DC2" s="26" t="s">
        <v>170</v>
      </c>
      <c r="DD2" s="26" t="s">
        <v>171</v>
      </c>
      <c r="DE2" s="26" t="s">
        <v>172</v>
      </c>
      <c r="DF2" s="26" t="s">
        <v>173</v>
      </c>
      <c r="DG2" s="26" t="s">
        <v>174</v>
      </c>
      <c r="DH2" s="26" t="s">
        <v>175</v>
      </c>
      <c r="DI2" s="26" t="s">
        <v>176</v>
      </c>
      <c r="DJ2" s="26" t="s">
        <v>177</v>
      </c>
      <c r="DK2" s="26" t="s">
        <v>178</v>
      </c>
      <c r="DL2" s="26" t="s">
        <v>179</v>
      </c>
      <c r="DM2" s="26" t="s">
        <v>180</v>
      </c>
      <c r="DN2" s="26" t="s">
        <v>181</v>
      </c>
      <c r="DO2" s="26" t="s">
        <v>182</v>
      </c>
      <c r="DP2" s="26" t="s">
        <v>183</v>
      </c>
      <c r="DQ2" s="26" t="s">
        <v>184</v>
      </c>
      <c r="DR2" s="26" t="s">
        <v>185</v>
      </c>
      <c r="DS2" s="26" t="s">
        <v>186</v>
      </c>
      <c r="DT2" s="26" t="s">
        <v>187</v>
      </c>
      <c r="DU2" s="26" t="s">
        <v>188</v>
      </c>
      <c r="DV2" s="26" t="s">
        <v>189</v>
      </c>
      <c r="DW2" s="26" t="s">
        <v>190</v>
      </c>
      <c r="DX2" s="26" t="s">
        <v>191</v>
      </c>
      <c r="DY2" s="26" t="s">
        <v>192</v>
      </c>
      <c r="DZ2" s="26" t="s">
        <v>193</v>
      </c>
      <c r="EA2" s="26" t="s">
        <v>194</v>
      </c>
      <c r="EB2" s="26" t="s">
        <v>195</v>
      </c>
      <c r="EC2" s="26" t="s">
        <v>196</v>
      </c>
      <c r="ED2" s="26" t="s">
        <v>197</v>
      </c>
      <c r="EE2" s="26" t="s">
        <v>198</v>
      </c>
      <c r="EF2" s="26" t="s">
        <v>199</v>
      </c>
      <c r="EG2" s="26" t="s">
        <v>200</v>
      </c>
      <c r="EH2" s="26" t="s">
        <v>201</v>
      </c>
      <c r="EI2" s="26" t="s">
        <v>202</v>
      </c>
      <c r="EJ2" s="26" t="s">
        <v>203</v>
      </c>
      <c r="EK2" s="26" t="s">
        <v>204</v>
      </c>
      <c r="EL2" s="26" t="s">
        <v>205</v>
      </c>
      <c r="EM2" s="26" t="s">
        <v>206</v>
      </c>
      <c r="EN2" s="26" t="s">
        <v>207</v>
      </c>
      <c r="EO2" s="26" t="s">
        <v>208</v>
      </c>
      <c r="EP2" s="26" t="s">
        <v>209</v>
      </c>
      <c r="EQ2" s="26" t="s">
        <v>210</v>
      </c>
      <c r="ER2" s="26" t="s">
        <v>211</v>
      </c>
      <c r="ES2" s="26" t="s">
        <v>212</v>
      </c>
      <c r="ET2" s="26" t="s">
        <v>213</v>
      </c>
      <c r="EU2" s="26" t="s">
        <v>214</v>
      </c>
      <c r="EV2" s="26" t="s">
        <v>215</v>
      </c>
      <c r="EW2" s="26" t="s">
        <v>216</v>
      </c>
      <c r="EX2" s="26" t="s">
        <v>217</v>
      </c>
      <c r="EY2" s="26" t="s">
        <v>218</v>
      </c>
      <c r="EZ2" s="26" t="s">
        <v>219</v>
      </c>
      <c r="FA2" s="26" t="s">
        <v>220</v>
      </c>
      <c r="FB2" s="26" t="s">
        <v>221</v>
      </c>
      <c r="FC2" s="26" t="s">
        <v>222</v>
      </c>
      <c r="FD2" s="26" t="s">
        <v>223</v>
      </c>
      <c r="FE2" s="26" t="s">
        <v>224</v>
      </c>
      <c r="FF2" s="27" t="s">
        <v>225</v>
      </c>
      <c r="FG2" s="27" t="s">
        <v>226</v>
      </c>
      <c r="FH2" s="27" t="s">
        <v>227</v>
      </c>
      <c r="FI2" s="27" t="s">
        <v>228</v>
      </c>
      <c r="FJ2" s="27" t="s">
        <v>229</v>
      </c>
      <c r="FK2" s="27" t="s">
        <v>230</v>
      </c>
      <c r="FL2" s="27" t="s">
        <v>231</v>
      </c>
      <c r="FM2" s="27" t="s">
        <v>232</v>
      </c>
      <c r="FN2" s="27" t="s">
        <v>233</v>
      </c>
      <c r="FO2" s="27" t="s">
        <v>234</v>
      </c>
      <c r="FP2" s="27" t="s">
        <v>235</v>
      </c>
      <c r="FQ2" s="27" t="s">
        <v>236</v>
      </c>
      <c r="FR2" s="27" t="s">
        <v>237</v>
      </c>
      <c r="FS2" s="27" t="s">
        <v>238</v>
      </c>
      <c r="FT2" s="27" t="s">
        <v>239</v>
      </c>
      <c r="FU2" s="27" t="s">
        <v>240</v>
      </c>
      <c r="FV2" s="27" t="s">
        <v>241</v>
      </c>
      <c r="FW2" s="27" t="s">
        <v>242</v>
      </c>
      <c r="FX2" s="27" t="s">
        <v>243</v>
      </c>
      <c r="FY2" s="27" t="s">
        <v>244</v>
      </c>
      <c r="FZ2" s="27" t="s">
        <v>245</v>
      </c>
      <c r="GA2" s="27" t="s">
        <v>246</v>
      </c>
      <c r="GB2" s="27" t="s">
        <v>247</v>
      </c>
      <c r="GC2" s="27" t="s">
        <v>248</v>
      </c>
      <c r="GD2" s="27" t="s">
        <v>249</v>
      </c>
      <c r="GE2" s="27" t="s">
        <v>250</v>
      </c>
      <c r="GF2" s="27" t="s">
        <v>251</v>
      </c>
      <c r="GG2" s="27" t="s">
        <v>252</v>
      </c>
      <c r="GH2" s="27" t="s">
        <v>253</v>
      </c>
      <c r="GI2" s="27" t="s">
        <v>254</v>
      </c>
      <c r="GJ2" s="27" t="s">
        <v>255</v>
      </c>
      <c r="GK2" s="27" t="s">
        <v>256</v>
      </c>
      <c r="GL2" s="27" t="s">
        <v>257</v>
      </c>
      <c r="GM2" s="27" t="s">
        <v>258</v>
      </c>
      <c r="GN2" s="27" t="s">
        <v>259</v>
      </c>
      <c r="GO2" s="27" t="s">
        <v>260</v>
      </c>
      <c r="GP2" s="27" t="s">
        <v>261</v>
      </c>
      <c r="GQ2" s="27" t="s">
        <v>262</v>
      </c>
      <c r="GR2" s="27" t="s">
        <v>263</v>
      </c>
      <c r="GS2" s="27" t="s">
        <v>264</v>
      </c>
    </row>
    <row r="3" spans="1:201">
      <c r="A3" s="19">
        <v>200725</v>
      </c>
      <c r="B3" s="20">
        <v>2.5744762500000005</v>
      </c>
      <c r="C3" s="20">
        <v>0</v>
      </c>
      <c r="D3" s="20">
        <v>0</v>
      </c>
      <c r="E3" s="20">
        <v>6.0803817749999993</v>
      </c>
      <c r="F3" s="20">
        <v>1.3029499999999998</v>
      </c>
      <c r="G3" s="20">
        <v>7.8513374999999996</v>
      </c>
      <c r="H3" s="20">
        <v>7.8513374999999996</v>
      </c>
      <c r="I3" s="20">
        <v>0</v>
      </c>
      <c r="J3" s="20">
        <v>11.034824999999998</v>
      </c>
      <c r="K3" s="20">
        <v>8.4697499999999994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392739.28299999994</v>
      </c>
      <c r="W3" s="20">
        <v>0</v>
      </c>
      <c r="X3" s="20">
        <v>0</v>
      </c>
      <c r="Y3" s="20">
        <v>689349.7784999999</v>
      </c>
      <c r="Z3" s="20">
        <v>295632.48949999997</v>
      </c>
      <c r="AA3" s="20">
        <v>1147098.5844999999</v>
      </c>
      <c r="AB3" s="20">
        <v>1147098.5844999999</v>
      </c>
      <c r="AC3" s="20">
        <v>0</v>
      </c>
      <c r="AD3" s="20">
        <v>1714147.7489999998</v>
      </c>
      <c r="AE3" s="20">
        <v>1189066.236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1</v>
      </c>
      <c r="BA3" s="20">
        <v>2</v>
      </c>
      <c r="BB3" s="20">
        <v>0</v>
      </c>
      <c r="BC3" s="20">
        <v>1</v>
      </c>
      <c r="BD3" s="20">
        <v>0</v>
      </c>
      <c r="BE3" s="20">
        <v>0</v>
      </c>
      <c r="BF3" s="20">
        <v>0</v>
      </c>
      <c r="BG3" s="20">
        <v>1</v>
      </c>
      <c r="BH3" s="20">
        <v>0</v>
      </c>
      <c r="BI3" s="20">
        <v>2</v>
      </c>
      <c r="BJ3" s="20">
        <v>1</v>
      </c>
      <c r="BK3" s="20">
        <v>0</v>
      </c>
      <c r="BL3" s="20">
        <v>1</v>
      </c>
      <c r="BM3" s="20">
        <v>1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0">
        <v>0</v>
      </c>
      <c r="CA3" s="20">
        <v>0</v>
      </c>
      <c r="CB3" s="20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0</v>
      </c>
      <c r="CJ3" s="20">
        <v>0</v>
      </c>
      <c r="CK3" s="20">
        <v>0</v>
      </c>
      <c r="CL3" s="20">
        <v>0</v>
      </c>
      <c r="CM3" s="20">
        <v>0</v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f>IF(CU3&lt;15, CU3, 0)</f>
        <v>0</v>
      </c>
      <c r="CW3" s="20">
        <f>IF(CU3&gt;15, CU3, 0)</f>
        <v>0</v>
      </c>
      <c r="CX3" s="20">
        <v>0</v>
      </c>
      <c r="CY3" s="20">
        <v>0</v>
      </c>
      <c r="CZ3" s="20">
        <f>IF((CY3&gt;10)*(CY3&lt;=12),CY3,0)</f>
        <v>0</v>
      </c>
      <c r="DA3" s="20">
        <f>IF((CY3&gt;12)*(CY3&lt;=14),CY3,0)</f>
        <v>0</v>
      </c>
      <c r="DB3" s="20">
        <f>IF(CY3&lt;10, 0, CY3)</f>
        <v>0</v>
      </c>
      <c r="DC3" s="20">
        <v>0</v>
      </c>
      <c r="DD3" s="20">
        <v>0</v>
      </c>
      <c r="DE3" s="20">
        <v>0</v>
      </c>
      <c r="DF3" s="20">
        <v>0</v>
      </c>
      <c r="DG3" s="20">
        <v>0</v>
      </c>
      <c r="DH3" s="20">
        <v>2686936.4519999996</v>
      </c>
      <c r="DI3" s="20">
        <v>295632.48949999997</v>
      </c>
      <c r="DJ3" s="20">
        <v>1714147.7489999998</v>
      </c>
      <c r="DK3" s="20">
        <v>1189066.236</v>
      </c>
      <c r="DL3" s="20">
        <v>689349.7784999999</v>
      </c>
      <c r="DM3" s="20">
        <v>0</v>
      </c>
      <c r="DN3" s="20">
        <v>18.277151249999999</v>
      </c>
      <c r="DO3" s="20">
        <v>1.3029499999999998</v>
      </c>
      <c r="DP3" s="20">
        <v>11.034824999999998</v>
      </c>
      <c r="DQ3" s="20">
        <v>8.4697499999999994</v>
      </c>
      <c r="DR3" s="20">
        <v>6.0803817749999993</v>
      </c>
      <c r="DS3" s="20">
        <v>18.277151249999999</v>
      </c>
      <c r="DT3" s="20">
        <v>11.034824999999998</v>
      </c>
      <c r="DU3" s="20">
        <v>8.4697499999999994</v>
      </c>
      <c r="DV3" s="20">
        <v>6.0803817749999993</v>
      </c>
      <c r="DW3" s="20">
        <v>0</v>
      </c>
      <c r="DX3" s="20">
        <v>1.3029499999999998</v>
      </c>
      <c r="DY3" s="20">
        <v>0</v>
      </c>
      <c r="DZ3" s="20">
        <v>11.37</v>
      </c>
      <c r="EA3" s="20">
        <v>0</v>
      </c>
      <c r="EB3" s="20">
        <v>11.19</v>
      </c>
      <c r="EC3" s="20">
        <v>8.91</v>
      </c>
      <c r="ED3" s="20">
        <v>0</v>
      </c>
      <c r="EE3" s="20">
        <v>0</v>
      </c>
      <c r="EF3" s="20">
        <v>13.17</v>
      </c>
      <c r="EG3" s="20">
        <v>0</v>
      </c>
      <c r="EH3" s="20">
        <v>11.86</v>
      </c>
      <c r="EI3" s="20">
        <v>11.65</v>
      </c>
      <c r="EJ3" s="20">
        <v>0</v>
      </c>
      <c r="EK3" s="20">
        <f>AVERAGE(DZ3, EF3)</f>
        <v>12.27</v>
      </c>
      <c r="EL3" s="20">
        <v>0</v>
      </c>
      <c r="EM3" s="20">
        <v>147010.68099986314</v>
      </c>
      <c r="EN3" s="20">
        <v>226894.7308031774</v>
      </c>
      <c r="EO3" s="20">
        <v>155339.82179146475</v>
      </c>
      <c r="EP3" s="20">
        <v>140389.76782077394</v>
      </c>
      <c r="EQ3" s="20">
        <v>113372.77888278652</v>
      </c>
      <c r="ER3" s="20">
        <v>0</v>
      </c>
      <c r="ES3" s="20">
        <v>1.0566567050431483</v>
      </c>
      <c r="ET3" s="20">
        <v>0.9549630466707697</v>
      </c>
      <c r="EU3" s="20">
        <v>0.77118735939256045</v>
      </c>
      <c r="EV3" s="20">
        <v>0</v>
      </c>
      <c r="EW3" s="20">
        <v>0.94638116166514574</v>
      </c>
      <c r="EX3" s="20">
        <v>0.90375903745556985</v>
      </c>
      <c r="EY3" s="20">
        <v>0.72983718904340766</v>
      </c>
      <c r="EZ3" s="20">
        <v>1.0471609383067124</v>
      </c>
      <c r="FA3" s="20">
        <v>1.1064896267210622</v>
      </c>
      <c r="FB3" s="20">
        <v>0.80755727887178952</v>
      </c>
      <c r="FC3" s="20">
        <v>1.2967017519421842</v>
      </c>
      <c r="FD3" s="20">
        <v>1.3701686006309062</v>
      </c>
      <c r="FE3" s="20">
        <v>1.2383022556580328</v>
      </c>
      <c r="FF3" s="18">
        <v>0</v>
      </c>
      <c r="FG3" s="18">
        <v>0</v>
      </c>
      <c r="FH3" s="18">
        <v>0</v>
      </c>
      <c r="FI3" s="18">
        <v>0</v>
      </c>
      <c r="FJ3" s="18">
        <v>0</v>
      </c>
      <c r="FK3" s="18">
        <v>0</v>
      </c>
      <c r="FL3" s="18">
        <v>0</v>
      </c>
      <c r="FM3" s="18">
        <v>0</v>
      </c>
      <c r="FN3" s="18">
        <v>0</v>
      </c>
      <c r="FO3" s="18">
        <v>0</v>
      </c>
      <c r="FP3" s="18">
        <v>0</v>
      </c>
      <c r="FQ3" s="18">
        <v>0</v>
      </c>
      <c r="FR3" s="18">
        <v>0</v>
      </c>
      <c r="FS3" s="18">
        <v>0</v>
      </c>
      <c r="FT3" s="18">
        <v>0</v>
      </c>
      <c r="FU3" s="18">
        <v>0</v>
      </c>
      <c r="FV3" s="18">
        <v>0</v>
      </c>
      <c r="FW3" s="18">
        <v>0</v>
      </c>
      <c r="FX3" s="18">
        <v>0</v>
      </c>
      <c r="FY3" s="18">
        <v>0</v>
      </c>
      <c r="FZ3" s="21">
        <v>0</v>
      </c>
      <c r="GA3" s="21">
        <v>0</v>
      </c>
      <c r="GB3" s="21">
        <v>0</v>
      </c>
      <c r="GC3" s="21">
        <v>0</v>
      </c>
      <c r="GD3" s="21">
        <v>0</v>
      </c>
      <c r="GE3" s="21">
        <v>0</v>
      </c>
      <c r="GF3" s="21">
        <v>0</v>
      </c>
      <c r="GG3" s="21">
        <v>0</v>
      </c>
      <c r="GH3" s="21">
        <v>0</v>
      </c>
      <c r="GI3" s="21">
        <v>0</v>
      </c>
      <c r="GJ3" s="21">
        <v>0</v>
      </c>
      <c r="GK3" s="21">
        <v>0</v>
      </c>
      <c r="GL3" s="18">
        <v>0</v>
      </c>
      <c r="GM3" s="18">
        <v>11.37</v>
      </c>
      <c r="GN3" s="18">
        <v>0</v>
      </c>
      <c r="GO3" s="18">
        <v>0</v>
      </c>
      <c r="GP3" s="18">
        <v>0</v>
      </c>
      <c r="GQ3" s="18">
        <v>0</v>
      </c>
      <c r="GR3" s="18">
        <v>0</v>
      </c>
      <c r="GS3" s="18">
        <v>0</v>
      </c>
    </row>
    <row r="4" spans="1:201">
      <c r="A4" s="19">
        <v>200726</v>
      </c>
      <c r="B4" s="20">
        <v>2.7285187499999997</v>
      </c>
      <c r="C4" s="20">
        <v>0</v>
      </c>
      <c r="D4" s="20">
        <v>0</v>
      </c>
      <c r="E4" s="20">
        <v>7.0952161800000013</v>
      </c>
      <c r="F4" s="20">
        <v>1.5789499999999999</v>
      </c>
      <c r="G4" s="20">
        <v>9.5771999999999977</v>
      </c>
      <c r="H4" s="20">
        <v>9.5771999999999977</v>
      </c>
      <c r="I4" s="20">
        <v>0</v>
      </c>
      <c r="J4" s="20">
        <v>13.325625</v>
      </c>
      <c r="K4" s="20">
        <v>8.0436750000000004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416111.79099999997</v>
      </c>
      <c r="W4" s="20">
        <v>0</v>
      </c>
      <c r="X4" s="20">
        <v>0</v>
      </c>
      <c r="Y4" s="20">
        <v>806254.48899999994</v>
      </c>
      <c r="Z4" s="20">
        <v>359090.01849999995</v>
      </c>
      <c r="AA4" s="20">
        <v>1386238.8304999999</v>
      </c>
      <c r="AB4" s="20">
        <v>1386238.8304999999</v>
      </c>
      <c r="AC4" s="20">
        <v>0</v>
      </c>
      <c r="AD4" s="20">
        <v>2039151.6984999997</v>
      </c>
      <c r="AE4" s="20">
        <v>1121467.281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1</v>
      </c>
      <c r="BA4" s="20">
        <v>2</v>
      </c>
      <c r="BB4" s="20">
        <v>0</v>
      </c>
      <c r="BC4" s="20">
        <v>1</v>
      </c>
      <c r="BD4" s="20">
        <v>0</v>
      </c>
      <c r="BE4" s="20">
        <v>0</v>
      </c>
      <c r="BF4" s="20">
        <v>0</v>
      </c>
      <c r="BG4" s="20">
        <v>1</v>
      </c>
      <c r="BH4" s="20">
        <v>0</v>
      </c>
      <c r="BI4" s="20">
        <v>2</v>
      </c>
      <c r="BJ4" s="20">
        <v>1</v>
      </c>
      <c r="BK4" s="20">
        <v>0</v>
      </c>
      <c r="BL4" s="20">
        <v>1</v>
      </c>
      <c r="BM4" s="20">
        <v>1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f t="shared" ref="CV4:CV67" si="0">IF(CU4&lt;15, CU4, 0)</f>
        <v>0</v>
      </c>
      <c r="CW4" s="20">
        <f t="shared" ref="CW4:CW67" si="1">IF(CU4&gt;15, CU4, 0)</f>
        <v>0</v>
      </c>
      <c r="CX4" s="20">
        <v>0</v>
      </c>
      <c r="CY4" s="20">
        <v>0</v>
      </c>
      <c r="CZ4" s="20">
        <f t="shared" ref="CZ4:CZ67" si="2">IF((CY4&gt;10)*(CY4&lt;=12),CY4,0)</f>
        <v>0</v>
      </c>
      <c r="DA4" s="20">
        <f t="shared" ref="DA4:DA67" si="3">IF((CY4&gt;12)*(CY4&lt;=14),CY4,0)</f>
        <v>0</v>
      </c>
      <c r="DB4" s="20">
        <f t="shared" ref="DB4:DB67" si="4">IF(CY4&lt;10, 0, CY4)</f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3188589.4519999996</v>
      </c>
      <c r="DI4" s="20">
        <v>359090.01849999995</v>
      </c>
      <c r="DJ4" s="20">
        <v>2039151.6984999997</v>
      </c>
      <c r="DK4" s="20">
        <v>1121467.281</v>
      </c>
      <c r="DL4" s="20">
        <v>806254.48899999994</v>
      </c>
      <c r="DM4" s="20">
        <v>0</v>
      </c>
      <c r="DN4" s="20">
        <v>21.882918749999995</v>
      </c>
      <c r="DO4" s="20">
        <v>1.5789499999999999</v>
      </c>
      <c r="DP4" s="20">
        <v>13.325625</v>
      </c>
      <c r="DQ4" s="20">
        <v>8.0436750000000004</v>
      </c>
      <c r="DR4" s="20">
        <v>7.0952161800000013</v>
      </c>
      <c r="DS4" s="20">
        <v>21.882918749999995</v>
      </c>
      <c r="DT4" s="20">
        <v>13.325625</v>
      </c>
      <c r="DU4" s="20">
        <v>8.0436750000000004</v>
      </c>
      <c r="DV4" s="20">
        <v>7.0952161800000013</v>
      </c>
      <c r="DW4" s="20">
        <v>0</v>
      </c>
      <c r="DX4" s="20">
        <v>1.5789499999999999</v>
      </c>
      <c r="DY4" s="20">
        <v>0</v>
      </c>
      <c r="DZ4" s="20">
        <v>14.13</v>
      </c>
      <c r="EA4" s="20">
        <v>0</v>
      </c>
      <c r="EB4" s="20">
        <v>12.55</v>
      </c>
      <c r="EC4" s="20">
        <v>9.25</v>
      </c>
      <c r="ED4" s="20">
        <v>0</v>
      </c>
      <c r="EE4" s="20">
        <v>0</v>
      </c>
      <c r="EF4" s="20">
        <v>14.17</v>
      </c>
      <c r="EG4" s="20">
        <v>0</v>
      </c>
      <c r="EH4" s="20">
        <v>12.41</v>
      </c>
      <c r="EI4" s="20">
        <v>12.9</v>
      </c>
      <c r="EJ4" s="20">
        <v>0</v>
      </c>
      <c r="EK4" s="20">
        <f t="shared" ref="EK4:EK67" si="5">AVERAGE(DZ4, EF4)</f>
        <v>14.15</v>
      </c>
      <c r="EL4" s="20">
        <v>0</v>
      </c>
      <c r="EM4" s="20">
        <v>145711.34172857998</v>
      </c>
      <c r="EN4" s="20">
        <v>227423.29934450108</v>
      </c>
      <c r="EO4" s="20">
        <v>153024.84487594388</v>
      </c>
      <c r="EP4" s="20">
        <v>139422.25176924726</v>
      </c>
      <c r="EQ4" s="20">
        <v>113633.53399614102</v>
      </c>
      <c r="ER4" s="20">
        <v>0</v>
      </c>
      <c r="ES4" s="20">
        <v>1.0501917219387558</v>
      </c>
      <c r="ET4" s="20">
        <v>0.95683870668731086</v>
      </c>
      <c r="EU4" s="20">
        <v>0.77985373443207284</v>
      </c>
      <c r="EV4" s="20">
        <v>0</v>
      </c>
      <c r="EW4" s="20">
        <v>0.95220708667737652</v>
      </c>
      <c r="EX4" s="20">
        <v>0.91110859731487304</v>
      </c>
      <c r="EY4" s="20">
        <v>0.74258225249803644</v>
      </c>
      <c r="EZ4" s="20">
        <v>1.0451082225363966</v>
      </c>
      <c r="FA4" s="20">
        <v>1.0975640038378507</v>
      </c>
      <c r="FB4" s="20">
        <v>0.81503155023067464</v>
      </c>
      <c r="FC4" s="20">
        <v>1.2822917373451426</v>
      </c>
      <c r="FD4" s="20">
        <v>1.3466521676703338</v>
      </c>
      <c r="FE4" s="20">
        <v>1.226946367557151</v>
      </c>
      <c r="FF4" s="18">
        <v>0</v>
      </c>
      <c r="FG4" s="18">
        <v>0</v>
      </c>
      <c r="FH4" s="18">
        <v>0</v>
      </c>
      <c r="FI4" s="18">
        <v>0</v>
      </c>
      <c r="FJ4" s="18">
        <v>0</v>
      </c>
      <c r="FK4" s="18">
        <v>0</v>
      </c>
      <c r="FL4" s="18">
        <v>0</v>
      </c>
      <c r="FM4" s="18">
        <v>0</v>
      </c>
      <c r="FN4" s="18">
        <v>0</v>
      </c>
      <c r="FO4" s="18">
        <v>0</v>
      </c>
      <c r="FP4" s="18">
        <v>0</v>
      </c>
      <c r="FQ4" s="18">
        <v>0</v>
      </c>
      <c r="FR4" s="18">
        <v>0</v>
      </c>
      <c r="FS4" s="18">
        <v>0</v>
      </c>
      <c r="FT4" s="18">
        <v>0</v>
      </c>
      <c r="FU4" s="18">
        <v>0</v>
      </c>
      <c r="FV4" s="18">
        <v>0</v>
      </c>
      <c r="FW4" s="18">
        <v>0</v>
      </c>
      <c r="FX4" s="18">
        <v>0</v>
      </c>
      <c r="FY4" s="18">
        <v>0</v>
      </c>
      <c r="FZ4" s="21">
        <v>0</v>
      </c>
      <c r="GA4" s="21">
        <v>0</v>
      </c>
      <c r="GB4" s="21">
        <v>0</v>
      </c>
      <c r="GC4" s="21">
        <v>0</v>
      </c>
      <c r="GD4" s="21">
        <v>0</v>
      </c>
      <c r="GE4" s="21">
        <v>0</v>
      </c>
      <c r="GF4" s="21">
        <v>0</v>
      </c>
      <c r="GG4" s="21">
        <v>0</v>
      </c>
      <c r="GH4" s="21">
        <v>0</v>
      </c>
      <c r="GI4" s="21">
        <v>0</v>
      </c>
      <c r="GJ4" s="21">
        <v>0</v>
      </c>
      <c r="GK4" s="21">
        <v>0</v>
      </c>
      <c r="GL4" s="18">
        <v>0</v>
      </c>
      <c r="GM4" s="18">
        <v>14.13</v>
      </c>
      <c r="GN4" s="18">
        <v>0</v>
      </c>
      <c r="GO4" s="18">
        <v>0</v>
      </c>
      <c r="GP4" s="18">
        <v>0</v>
      </c>
      <c r="GQ4" s="18">
        <v>0</v>
      </c>
      <c r="GR4" s="18">
        <v>0</v>
      </c>
      <c r="GS4" s="18">
        <v>0</v>
      </c>
    </row>
    <row r="5" spans="1:201">
      <c r="A5" s="19">
        <v>200727</v>
      </c>
      <c r="B5" s="20">
        <v>2.5613662500000003</v>
      </c>
      <c r="C5" s="20">
        <v>0</v>
      </c>
      <c r="D5" s="20">
        <v>0</v>
      </c>
      <c r="E5" s="20">
        <v>7.0885081149999998</v>
      </c>
      <c r="F5" s="20">
        <v>1.5823999999999998</v>
      </c>
      <c r="G5" s="20">
        <v>9.4978499999999997</v>
      </c>
      <c r="H5" s="20">
        <v>9.4978499999999997</v>
      </c>
      <c r="I5" s="20">
        <v>0</v>
      </c>
      <c r="J5" s="20">
        <v>12.589049999999999</v>
      </c>
      <c r="K5" s="20">
        <v>7.652099999999999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390619.86749999999</v>
      </c>
      <c r="W5" s="20">
        <v>0</v>
      </c>
      <c r="X5" s="20">
        <v>0</v>
      </c>
      <c r="Y5" s="20">
        <v>805562.46499999997</v>
      </c>
      <c r="Z5" s="20">
        <v>359735.21449999994</v>
      </c>
      <c r="AA5" s="20">
        <v>1407856.3694999998</v>
      </c>
      <c r="AB5" s="20">
        <v>1407856.3694999998</v>
      </c>
      <c r="AC5" s="20">
        <v>0</v>
      </c>
      <c r="AD5" s="20">
        <v>1983657.3444999997</v>
      </c>
      <c r="AE5" s="20">
        <v>1087351.8639999998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1</v>
      </c>
      <c r="BA5" s="20">
        <v>2</v>
      </c>
      <c r="BB5" s="20">
        <v>0</v>
      </c>
      <c r="BC5" s="20">
        <v>1</v>
      </c>
      <c r="BD5" s="20">
        <v>0</v>
      </c>
      <c r="BE5" s="20">
        <v>0</v>
      </c>
      <c r="BF5" s="20">
        <v>0</v>
      </c>
      <c r="BG5" s="20">
        <v>1</v>
      </c>
      <c r="BH5" s="20">
        <v>0</v>
      </c>
      <c r="BI5" s="20">
        <v>2</v>
      </c>
      <c r="BJ5" s="20">
        <v>1</v>
      </c>
      <c r="BK5" s="20">
        <v>0</v>
      </c>
      <c r="BL5" s="20">
        <v>1</v>
      </c>
      <c r="BM5" s="20">
        <v>1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f t="shared" si="0"/>
        <v>0</v>
      </c>
      <c r="CW5" s="20">
        <f t="shared" si="1"/>
        <v>0</v>
      </c>
      <c r="CX5" s="20">
        <v>0</v>
      </c>
      <c r="CY5" s="20">
        <v>0</v>
      </c>
      <c r="CZ5" s="20">
        <f t="shared" si="2"/>
        <v>0</v>
      </c>
      <c r="DA5" s="20">
        <f t="shared" si="3"/>
        <v>0</v>
      </c>
      <c r="DB5" s="20">
        <f t="shared" si="4"/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3206332.6064999998</v>
      </c>
      <c r="DI5" s="20">
        <v>359735.21449999994</v>
      </c>
      <c r="DJ5" s="20">
        <v>1983657.3444999997</v>
      </c>
      <c r="DK5" s="20">
        <v>1087351.8639999998</v>
      </c>
      <c r="DL5" s="20">
        <v>805562.46499999997</v>
      </c>
      <c r="DM5" s="20">
        <v>0</v>
      </c>
      <c r="DN5" s="20">
        <v>21.557066249999998</v>
      </c>
      <c r="DO5" s="20">
        <v>1.5823999999999998</v>
      </c>
      <c r="DP5" s="20">
        <v>12.589049999999999</v>
      </c>
      <c r="DQ5" s="20">
        <v>7.652099999999999</v>
      </c>
      <c r="DR5" s="20">
        <v>7.0885081149999998</v>
      </c>
      <c r="DS5" s="20">
        <v>21.557066249999998</v>
      </c>
      <c r="DT5" s="20">
        <v>12.589049999999999</v>
      </c>
      <c r="DU5" s="20">
        <v>7.652099999999999</v>
      </c>
      <c r="DV5" s="20">
        <v>7.0885081149999998</v>
      </c>
      <c r="DW5" s="20">
        <v>0</v>
      </c>
      <c r="DX5" s="20">
        <v>1.5823999999999998</v>
      </c>
      <c r="DY5" s="20">
        <v>0</v>
      </c>
      <c r="DZ5" s="20">
        <v>15.28</v>
      </c>
      <c r="EA5" s="20">
        <v>0</v>
      </c>
      <c r="EB5" s="20">
        <v>12.31</v>
      </c>
      <c r="EC5" s="20">
        <v>8.6199999999999992</v>
      </c>
      <c r="ED5" s="20">
        <v>0</v>
      </c>
      <c r="EE5" s="20">
        <v>0</v>
      </c>
      <c r="EF5" s="20">
        <v>14.62</v>
      </c>
      <c r="EG5" s="20">
        <v>0</v>
      </c>
      <c r="EH5" s="20">
        <v>11.61</v>
      </c>
      <c r="EI5" s="20">
        <v>11.79</v>
      </c>
      <c r="EJ5" s="20">
        <v>0</v>
      </c>
      <c r="EK5" s="20">
        <f t="shared" si="5"/>
        <v>14.95</v>
      </c>
      <c r="EL5" s="20">
        <v>0</v>
      </c>
      <c r="EM5" s="20">
        <v>148736.96491515863</v>
      </c>
      <c r="EN5" s="20">
        <v>227335.19622093023</v>
      </c>
      <c r="EO5" s="20">
        <v>157570.05846350596</v>
      </c>
      <c r="EP5" s="20">
        <v>142098.49113315297</v>
      </c>
      <c r="EQ5" s="20">
        <v>113643.44258777787</v>
      </c>
      <c r="ER5" s="20">
        <v>0</v>
      </c>
      <c r="ES5" s="20">
        <v>1.0593873456634391</v>
      </c>
      <c r="ET5" s="20">
        <v>0.95536769366113983</v>
      </c>
      <c r="EU5" s="20">
        <v>0.76405648490004796</v>
      </c>
      <c r="EV5" s="20">
        <v>0</v>
      </c>
      <c r="EW5" s="20">
        <v>0.94394180192302768</v>
      </c>
      <c r="EX5" s="20">
        <v>0.90181150225354334</v>
      </c>
      <c r="EY5" s="20">
        <v>0.72122485512752588</v>
      </c>
      <c r="EZ5" s="20">
        <v>1.0467174121911338</v>
      </c>
      <c r="FA5" s="20">
        <v>1.1088791809608689</v>
      </c>
      <c r="FB5" s="20">
        <v>0.79975122664243226</v>
      </c>
      <c r="FC5" s="20">
        <v>1.3088037596210149</v>
      </c>
      <c r="FD5" s="20">
        <v>1.3865301408992368</v>
      </c>
      <c r="FE5" s="20">
        <v>1.2503888292841578</v>
      </c>
      <c r="FF5" s="18">
        <v>0</v>
      </c>
      <c r="FG5" s="18">
        <v>0</v>
      </c>
      <c r="FH5" s="18">
        <v>0</v>
      </c>
      <c r="FI5" s="18">
        <v>0</v>
      </c>
      <c r="FJ5" s="18">
        <v>0</v>
      </c>
      <c r="FK5" s="18">
        <v>0</v>
      </c>
      <c r="FL5" s="18">
        <v>0</v>
      </c>
      <c r="FM5" s="18">
        <v>0</v>
      </c>
      <c r="FN5" s="18">
        <v>0</v>
      </c>
      <c r="FO5" s="18">
        <v>0</v>
      </c>
      <c r="FP5" s="18">
        <v>0</v>
      </c>
      <c r="FQ5" s="18">
        <v>0</v>
      </c>
      <c r="FR5" s="18">
        <v>0</v>
      </c>
      <c r="FS5" s="18">
        <v>0</v>
      </c>
      <c r="FT5" s="18">
        <v>0</v>
      </c>
      <c r="FU5" s="18">
        <v>0</v>
      </c>
      <c r="FV5" s="18">
        <v>0</v>
      </c>
      <c r="FW5" s="18">
        <v>0</v>
      </c>
      <c r="FX5" s="18">
        <v>0</v>
      </c>
      <c r="FY5" s="18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18">
        <v>0</v>
      </c>
      <c r="GM5" s="18">
        <v>0</v>
      </c>
      <c r="GN5" s="18">
        <v>15.28</v>
      </c>
      <c r="GO5" s="18">
        <v>0</v>
      </c>
      <c r="GP5" s="18">
        <v>0</v>
      </c>
      <c r="GQ5" s="18">
        <v>0</v>
      </c>
      <c r="GR5" s="18">
        <v>0</v>
      </c>
      <c r="GS5" s="18">
        <v>0</v>
      </c>
    </row>
    <row r="6" spans="1:201">
      <c r="A6" s="19">
        <v>200728</v>
      </c>
      <c r="B6" s="20">
        <v>2.9366400000000006</v>
      </c>
      <c r="C6" s="20">
        <v>0</v>
      </c>
      <c r="D6" s="20">
        <v>0</v>
      </c>
      <c r="E6" s="20">
        <v>7.0405933649999985</v>
      </c>
      <c r="F6" s="20">
        <v>1.66635</v>
      </c>
      <c r="G6" s="20">
        <v>9.5849624999999996</v>
      </c>
      <c r="H6" s="20">
        <v>9.5849624999999996</v>
      </c>
      <c r="I6" s="20">
        <v>0</v>
      </c>
      <c r="J6" s="20">
        <v>13.402387499999998</v>
      </c>
      <c r="K6" s="20">
        <v>8.0876624999999986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447737.96399999998</v>
      </c>
      <c r="W6" s="20">
        <v>0</v>
      </c>
      <c r="X6" s="20">
        <v>0</v>
      </c>
      <c r="Y6" s="20">
        <v>816449.28499999992</v>
      </c>
      <c r="Z6" s="20">
        <v>379693.28049999999</v>
      </c>
      <c r="AA6" s="20">
        <v>1412496.3664999998</v>
      </c>
      <c r="AB6" s="20">
        <v>1412496.3664999998</v>
      </c>
      <c r="AC6" s="20">
        <v>0</v>
      </c>
      <c r="AD6" s="20">
        <v>2110418.0494999997</v>
      </c>
      <c r="AE6" s="20">
        <v>1146327.9349999998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1</v>
      </c>
      <c r="AZ6" s="20">
        <v>1</v>
      </c>
      <c r="BA6" s="20">
        <v>2</v>
      </c>
      <c r="BB6" s="20">
        <v>0</v>
      </c>
      <c r="BC6" s="20">
        <v>1</v>
      </c>
      <c r="BD6" s="20">
        <v>0</v>
      </c>
      <c r="BE6" s="20">
        <v>2</v>
      </c>
      <c r="BF6" s="20">
        <v>0</v>
      </c>
      <c r="BG6" s="20">
        <v>0</v>
      </c>
      <c r="BH6" s="20">
        <v>0</v>
      </c>
      <c r="BI6" s="20">
        <v>2</v>
      </c>
      <c r="BJ6" s="20">
        <v>1</v>
      </c>
      <c r="BK6" s="20">
        <v>0</v>
      </c>
      <c r="BL6" s="20">
        <v>1</v>
      </c>
      <c r="BM6" s="20">
        <v>1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f t="shared" si="0"/>
        <v>0</v>
      </c>
      <c r="CW6" s="20">
        <f t="shared" si="1"/>
        <v>0</v>
      </c>
      <c r="CX6" s="20">
        <v>0</v>
      </c>
      <c r="CY6" s="20">
        <v>0</v>
      </c>
      <c r="CZ6" s="20">
        <f t="shared" si="2"/>
        <v>0</v>
      </c>
      <c r="DA6" s="20">
        <f t="shared" si="3"/>
        <v>0</v>
      </c>
      <c r="DB6" s="20">
        <f t="shared" si="4"/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3272730.6969999997</v>
      </c>
      <c r="DI6" s="20">
        <v>379693.28049999999</v>
      </c>
      <c r="DJ6" s="20">
        <v>2110418.0494999997</v>
      </c>
      <c r="DK6" s="20">
        <v>1146327.9349999998</v>
      </c>
      <c r="DL6" s="20">
        <v>816449.28499999992</v>
      </c>
      <c r="DM6" s="20">
        <v>0</v>
      </c>
      <c r="DN6" s="20">
        <v>22.106565</v>
      </c>
      <c r="DO6" s="20">
        <v>1.66635</v>
      </c>
      <c r="DP6" s="20">
        <v>13.402387499999998</v>
      </c>
      <c r="DQ6" s="20">
        <v>8.0876624999999986</v>
      </c>
      <c r="DR6" s="20">
        <v>7.0405933649999985</v>
      </c>
      <c r="DS6" s="20">
        <v>22.106565</v>
      </c>
      <c r="DT6" s="20">
        <v>13.402387499999998</v>
      </c>
      <c r="DU6" s="20">
        <v>8.0876624999999986</v>
      </c>
      <c r="DV6" s="20">
        <v>7.0405933649999985</v>
      </c>
      <c r="DW6" s="20">
        <v>0</v>
      </c>
      <c r="DX6" s="20">
        <v>1.66635</v>
      </c>
      <c r="DY6" s="20">
        <v>0</v>
      </c>
      <c r="DZ6" s="20">
        <v>14.07</v>
      </c>
      <c r="EA6" s="20">
        <v>0</v>
      </c>
      <c r="EB6" s="20">
        <v>11.49</v>
      </c>
      <c r="EC6" s="20">
        <v>6.28</v>
      </c>
      <c r="ED6" s="20">
        <v>0</v>
      </c>
      <c r="EE6" s="20">
        <v>0</v>
      </c>
      <c r="EF6" s="20">
        <v>14.04</v>
      </c>
      <c r="EG6" s="20">
        <v>0</v>
      </c>
      <c r="EH6" s="20">
        <v>10.41</v>
      </c>
      <c r="EI6" s="20">
        <v>9.7200000000000006</v>
      </c>
      <c r="EJ6" s="20">
        <v>0</v>
      </c>
      <c r="EK6" s="20">
        <f t="shared" si="5"/>
        <v>14.055</v>
      </c>
      <c r="EL6" s="20">
        <v>0</v>
      </c>
      <c r="EM6" s="20">
        <v>148043.38426164354</v>
      </c>
      <c r="EN6" s="20">
        <v>227859.26155969634</v>
      </c>
      <c r="EO6" s="20">
        <v>157465.82834588242</v>
      </c>
      <c r="EP6" s="20">
        <v>141737.85503537024</v>
      </c>
      <c r="EQ6" s="20">
        <v>115963.13587129032</v>
      </c>
      <c r="ER6" s="20">
        <v>0</v>
      </c>
      <c r="ES6" s="20">
        <v>1.0636465055918081</v>
      </c>
      <c r="ET6" s="20">
        <v>0.95740755821192747</v>
      </c>
      <c r="EU6" s="20">
        <v>0.7833050862059705</v>
      </c>
      <c r="EV6" s="20">
        <v>0</v>
      </c>
      <c r="EW6" s="20">
        <v>0.94016197556499714</v>
      </c>
      <c r="EX6" s="20">
        <v>0.90011818134938582</v>
      </c>
      <c r="EY6" s="20">
        <v>0.73643365731751564</v>
      </c>
      <c r="EZ6" s="20">
        <v>1.0444872629453845</v>
      </c>
      <c r="FA6" s="20">
        <v>1.1109652273670101</v>
      </c>
      <c r="FB6" s="20">
        <v>0.8181521855424726</v>
      </c>
      <c r="FC6" s="20">
        <v>1.2766417805910295</v>
      </c>
      <c r="FD6" s="20">
        <v>1.357895568818152</v>
      </c>
      <c r="FE6" s="20">
        <v>1.2222664898669848</v>
      </c>
      <c r="FF6" s="18">
        <v>0</v>
      </c>
      <c r="FG6" s="18">
        <v>0</v>
      </c>
      <c r="FH6" s="18">
        <v>0</v>
      </c>
      <c r="FI6" s="18">
        <v>0</v>
      </c>
      <c r="FJ6" s="18">
        <v>0</v>
      </c>
      <c r="FK6" s="18">
        <v>0</v>
      </c>
      <c r="FL6" s="18">
        <v>0</v>
      </c>
      <c r="FM6" s="18">
        <v>0</v>
      </c>
      <c r="FN6" s="18">
        <v>0</v>
      </c>
      <c r="FO6" s="18">
        <v>0</v>
      </c>
      <c r="FP6" s="18">
        <v>0</v>
      </c>
      <c r="FQ6" s="18">
        <v>0</v>
      </c>
      <c r="FR6" s="18">
        <v>0</v>
      </c>
      <c r="FS6" s="18">
        <v>0</v>
      </c>
      <c r="FT6" s="18">
        <v>0</v>
      </c>
      <c r="FU6" s="18">
        <v>0</v>
      </c>
      <c r="FV6" s="18">
        <v>0</v>
      </c>
      <c r="FW6" s="18">
        <v>0</v>
      </c>
      <c r="FX6" s="18">
        <v>0</v>
      </c>
      <c r="FY6" s="18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18">
        <v>0</v>
      </c>
      <c r="GM6" s="18">
        <v>14.07</v>
      </c>
      <c r="GN6" s="18">
        <v>0</v>
      </c>
      <c r="GO6" s="18">
        <v>0</v>
      </c>
      <c r="GP6" s="18">
        <v>0</v>
      </c>
      <c r="GQ6" s="18">
        <v>0</v>
      </c>
      <c r="GR6" s="18">
        <v>0</v>
      </c>
      <c r="GS6" s="18">
        <v>0</v>
      </c>
    </row>
    <row r="7" spans="1:201">
      <c r="A7" s="19">
        <v>200729</v>
      </c>
      <c r="B7" s="20">
        <v>2.2762237500000007</v>
      </c>
      <c r="C7" s="20">
        <v>0</v>
      </c>
      <c r="D7" s="20">
        <v>0</v>
      </c>
      <c r="E7" s="20">
        <v>5.9347209350000023</v>
      </c>
      <c r="F7" s="20">
        <v>1.60195</v>
      </c>
      <c r="G7" s="20">
        <v>8.9656874999999996</v>
      </c>
      <c r="H7" s="20">
        <v>8.9656874999999996</v>
      </c>
      <c r="I7" s="20">
        <v>0</v>
      </c>
      <c r="J7" s="20">
        <v>12.721012499999999</v>
      </c>
      <c r="K7" s="20">
        <v>7.874625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347081.55749999994</v>
      </c>
      <c r="W7" s="20">
        <v>0</v>
      </c>
      <c r="X7" s="20">
        <v>0</v>
      </c>
      <c r="Y7" s="20">
        <v>687844.9</v>
      </c>
      <c r="Z7" s="20">
        <v>366176.53699999995</v>
      </c>
      <c r="AA7" s="20">
        <v>1318994.317</v>
      </c>
      <c r="AB7" s="20">
        <v>1318994.317</v>
      </c>
      <c r="AC7" s="20">
        <v>0</v>
      </c>
      <c r="AD7" s="20">
        <v>2000827.1434999998</v>
      </c>
      <c r="AE7" s="20">
        <v>1117834.3159999999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1</v>
      </c>
      <c r="AZ7" s="20">
        <v>1</v>
      </c>
      <c r="BA7" s="20">
        <v>2</v>
      </c>
      <c r="BB7" s="20">
        <v>0</v>
      </c>
      <c r="BC7" s="20">
        <v>1</v>
      </c>
      <c r="BD7" s="20">
        <v>0</v>
      </c>
      <c r="BE7" s="20">
        <v>2</v>
      </c>
      <c r="BF7" s="20">
        <v>0</v>
      </c>
      <c r="BG7" s="20">
        <v>0</v>
      </c>
      <c r="BH7" s="20">
        <v>0</v>
      </c>
      <c r="BI7" s="20">
        <v>2</v>
      </c>
      <c r="BJ7" s="20">
        <v>1</v>
      </c>
      <c r="BK7" s="20">
        <v>0</v>
      </c>
      <c r="BL7" s="20">
        <v>1</v>
      </c>
      <c r="BM7" s="20">
        <v>1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f t="shared" si="0"/>
        <v>0</v>
      </c>
      <c r="CW7" s="20">
        <f t="shared" si="1"/>
        <v>0</v>
      </c>
      <c r="CX7" s="20">
        <v>0</v>
      </c>
      <c r="CY7" s="20">
        <v>0</v>
      </c>
      <c r="CZ7" s="20">
        <f t="shared" si="2"/>
        <v>0</v>
      </c>
      <c r="DA7" s="20">
        <f t="shared" si="3"/>
        <v>0</v>
      </c>
      <c r="DB7" s="20">
        <f t="shared" si="4"/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2985070.1914999997</v>
      </c>
      <c r="DI7" s="20">
        <v>366176.53699999995</v>
      </c>
      <c r="DJ7" s="20">
        <v>2000827.1434999998</v>
      </c>
      <c r="DK7" s="20">
        <v>1117834.3159999999</v>
      </c>
      <c r="DL7" s="20">
        <v>687844.9</v>
      </c>
      <c r="DM7" s="20">
        <v>0</v>
      </c>
      <c r="DN7" s="20">
        <v>20.207598750000002</v>
      </c>
      <c r="DO7" s="20">
        <v>1.60195</v>
      </c>
      <c r="DP7" s="20">
        <v>12.721012499999999</v>
      </c>
      <c r="DQ7" s="20">
        <v>7.874625</v>
      </c>
      <c r="DR7" s="20">
        <v>5.9347209350000023</v>
      </c>
      <c r="DS7" s="20">
        <v>20.207598750000002</v>
      </c>
      <c r="DT7" s="20">
        <v>12.721012499999999</v>
      </c>
      <c r="DU7" s="20">
        <v>7.874625</v>
      </c>
      <c r="DV7" s="20">
        <v>5.9347209350000023</v>
      </c>
      <c r="DW7" s="20">
        <v>0</v>
      </c>
      <c r="DX7" s="20">
        <v>1.60195</v>
      </c>
      <c r="DY7" s="20">
        <v>0</v>
      </c>
      <c r="DZ7" s="20">
        <v>14.21</v>
      </c>
      <c r="EA7" s="20">
        <v>0</v>
      </c>
      <c r="EB7" s="20">
        <v>12.01</v>
      </c>
      <c r="EC7" s="20">
        <v>7.07</v>
      </c>
      <c r="ED7" s="20">
        <v>0</v>
      </c>
      <c r="EE7" s="20">
        <v>0</v>
      </c>
      <c r="EF7" s="20">
        <v>14.92</v>
      </c>
      <c r="EG7" s="20">
        <v>0</v>
      </c>
      <c r="EH7" s="20">
        <v>11.64</v>
      </c>
      <c r="EI7" s="20">
        <v>10.28</v>
      </c>
      <c r="EJ7" s="20">
        <v>0</v>
      </c>
      <c r="EK7" s="20">
        <f t="shared" si="5"/>
        <v>14.565000000000001</v>
      </c>
      <c r="EL7" s="20">
        <v>0</v>
      </c>
      <c r="EM7" s="20">
        <v>147720.18330480752</v>
      </c>
      <c r="EN7" s="20">
        <v>228581.75161521893</v>
      </c>
      <c r="EO7" s="20">
        <v>157285.21165276741</v>
      </c>
      <c r="EP7" s="20">
        <v>141953.97444322743</v>
      </c>
      <c r="EQ7" s="20">
        <v>115901.8103013802</v>
      </c>
      <c r="ER7" s="20">
        <v>0</v>
      </c>
      <c r="ES7" s="20">
        <v>1.0647509915975619</v>
      </c>
      <c r="ET7" s="20">
        <v>0.96096532828095649</v>
      </c>
      <c r="EU7" s="20">
        <v>0.78460375358611001</v>
      </c>
      <c r="EV7" s="20">
        <v>0</v>
      </c>
      <c r="EW7" s="20">
        <v>0.93918672806267234</v>
      </c>
      <c r="EX7" s="20">
        <v>0.90252588244986331</v>
      </c>
      <c r="EY7" s="20">
        <v>0.73688943215622982</v>
      </c>
      <c r="EZ7" s="20">
        <v>1.0406202706489645</v>
      </c>
      <c r="FA7" s="20">
        <v>1.1080014650500081</v>
      </c>
      <c r="FB7" s="20">
        <v>0.81647457040897131</v>
      </c>
      <c r="FC7" s="20">
        <v>1.2745286973576151</v>
      </c>
      <c r="FD7" s="20">
        <v>1.3570556943310694</v>
      </c>
      <c r="FE7" s="20">
        <v>1.2247778880597604</v>
      </c>
      <c r="FF7" s="18">
        <v>0</v>
      </c>
      <c r="FG7" s="18">
        <v>0</v>
      </c>
      <c r="FH7" s="18">
        <v>0</v>
      </c>
      <c r="FI7" s="18">
        <v>0</v>
      </c>
      <c r="FJ7" s="18">
        <v>0</v>
      </c>
      <c r="FK7" s="18">
        <v>0</v>
      </c>
      <c r="FL7" s="18">
        <v>0</v>
      </c>
      <c r="FM7" s="18">
        <v>0</v>
      </c>
      <c r="FN7" s="18">
        <v>0</v>
      </c>
      <c r="FO7" s="18">
        <v>0</v>
      </c>
      <c r="FP7" s="18">
        <v>0</v>
      </c>
      <c r="FQ7" s="18">
        <v>0</v>
      </c>
      <c r="FR7" s="18">
        <v>0</v>
      </c>
      <c r="FS7" s="18">
        <v>0</v>
      </c>
      <c r="FT7" s="18">
        <v>0</v>
      </c>
      <c r="FU7" s="18">
        <v>0</v>
      </c>
      <c r="FV7" s="18">
        <v>0</v>
      </c>
      <c r="FW7" s="18">
        <v>0</v>
      </c>
      <c r="FX7" s="18">
        <v>0</v>
      </c>
      <c r="FY7" s="18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18">
        <v>0</v>
      </c>
      <c r="GM7" s="18">
        <v>14.21</v>
      </c>
      <c r="GN7" s="18">
        <v>0</v>
      </c>
      <c r="GO7" s="18">
        <v>0</v>
      </c>
      <c r="GP7" s="18">
        <v>0</v>
      </c>
      <c r="GQ7" s="18">
        <v>0</v>
      </c>
      <c r="GR7" s="18">
        <v>0</v>
      </c>
      <c r="GS7" s="18">
        <v>0</v>
      </c>
    </row>
    <row r="8" spans="1:201">
      <c r="A8" s="19">
        <v>200730</v>
      </c>
      <c r="B8" s="20">
        <v>1.3683562500000002</v>
      </c>
      <c r="C8" s="20">
        <v>0</v>
      </c>
      <c r="D8" s="20">
        <v>0</v>
      </c>
      <c r="E8" s="20">
        <v>5.935679229999999</v>
      </c>
      <c r="F8" s="20">
        <v>1.4409499999999997</v>
      </c>
      <c r="G8" s="20">
        <v>7.8892874999999991</v>
      </c>
      <c r="H8" s="20">
        <v>7.8892874999999991</v>
      </c>
      <c r="I8" s="20">
        <v>0</v>
      </c>
      <c r="J8" s="20">
        <v>18.0202125</v>
      </c>
      <c r="K8" s="20">
        <v>6.6490124999999995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208477.76149999999</v>
      </c>
      <c r="W8" s="20">
        <v>0</v>
      </c>
      <c r="X8" s="20">
        <v>0</v>
      </c>
      <c r="Y8" s="20">
        <v>686132.60750000004</v>
      </c>
      <c r="Z8" s="20">
        <v>332141.63149999996</v>
      </c>
      <c r="AA8" s="20">
        <v>1162630.8524999998</v>
      </c>
      <c r="AB8" s="20">
        <v>1162630.8524999998</v>
      </c>
      <c r="AC8" s="20">
        <v>0</v>
      </c>
      <c r="AD8" s="20">
        <v>2675222.253</v>
      </c>
      <c r="AE8" s="20">
        <v>944891.96849999984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1</v>
      </c>
      <c r="AZ8" s="20">
        <v>1</v>
      </c>
      <c r="BA8" s="20">
        <v>2</v>
      </c>
      <c r="BB8" s="20">
        <v>0</v>
      </c>
      <c r="BC8" s="20">
        <v>1</v>
      </c>
      <c r="BD8" s="20">
        <v>0</v>
      </c>
      <c r="BE8" s="20">
        <v>2</v>
      </c>
      <c r="BF8" s="20">
        <v>0</v>
      </c>
      <c r="BG8" s="20">
        <v>0</v>
      </c>
      <c r="BH8" s="20">
        <v>0</v>
      </c>
      <c r="BI8" s="20">
        <v>2</v>
      </c>
      <c r="BJ8" s="20">
        <v>1</v>
      </c>
      <c r="BK8" s="20">
        <v>0</v>
      </c>
      <c r="BL8" s="20">
        <v>1</v>
      </c>
      <c r="BM8" s="20">
        <v>1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f t="shared" si="0"/>
        <v>0</v>
      </c>
      <c r="CW8" s="20">
        <f t="shared" si="1"/>
        <v>0</v>
      </c>
      <c r="CX8" s="20">
        <v>0</v>
      </c>
      <c r="CY8" s="20">
        <v>0</v>
      </c>
      <c r="CZ8" s="20">
        <f t="shared" si="2"/>
        <v>0</v>
      </c>
      <c r="DA8" s="20">
        <f t="shared" si="3"/>
        <v>0</v>
      </c>
      <c r="DB8" s="20">
        <f t="shared" si="4"/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2533739.4664999996</v>
      </c>
      <c r="DI8" s="20">
        <v>332141.63149999996</v>
      </c>
      <c r="DJ8" s="20">
        <v>2675222.253</v>
      </c>
      <c r="DK8" s="20">
        <v>944891.96849999984</v>
      </c>
      <c r="DL8" s="20">
        <v>686132.60750000004</v>
      </c>
      <c r="DM8" s="20">
        <v>0</v>
      </c>
      <c r="DN8" s="20">
        <v>17.146931249999998</v>
      </c>
      <c r="DO8" s="20">
        <v>1.4409499999999997</v>
      </c>
      <c r="DP8" s="20">
        <v>18.0202125</v>
      </c>
      <c r="DQ8" s="20">
        <v>6.6490124999999995</v>
      </c>
      <c r="DR8" s="20">
        <v>5.935679229999999</v>
      </c>
      <c r="DS8" s="20">
        <v>17.146931249999998</v>
      </c>
      <c r="DT8" s="20">
        <v>18.0202125</v>
      </c>
      <c r="DU8" s="20">
        <v>6.6490124999999995</v>
      </c>
      <c r="DV8" s="20">
        <v>5.935679229999999</v>
      </c>
      <c r="DW8" s="20">
        <v>0</v>
      </c>
      <c r="DX8" s="20">
        <v>1.4409499999999997</v>
      </c>
      <c r="DY8" s="20">
        <v>0</v>
      </c>
      <c r="DZ8" s="20">
        <v>13.11</v>
      </c>
      <c r="EA8" s="20">
        <v>0</v>
      </c>
      <c r="EB8" s="20">
        <v>10.3</v>
      </c>
      <c r="EC8" s="20">
        <v>5.95</v>
      </c>
      <c r="ED8" s="20">
        <v>0</v>
      </c>
      <c r="EE8" s="20">
        <v>0</v>
      </c>
      <c r="EF8" s="20">
        <v>15.56</v>
      </c>
      <c r="EG8" s="20">
        <v>0</v>
      </c>
      <c r="EH8" s="20">
        <v>12.72</v>
      </c>
      <c r="EI8" s="20">
        <v>10.23</v>
      </c>
      <c r="EJ8" s="20">
        <v>0</v>
      </c>
      <c r="EK8" s="20">
        <f t="shared" si="5"/>
        <v>14.335000000000001</v>
      </c>
      <c r="EL8" s="20">
        <v>0</v>
      </c>
      <c r="EM8" s="20">
        <v>147766.35128224475</v>
      </c>
      <c r="EN8" s="20">
        <v>230501.84357541901</v>
      </c>
      <c r="EO8" s="20">
        <v>148456.75393672523</v>
      </c>
      <c r="EP8" s="20">
        <v>142110.12063821507</v>
      </c>
      <c r="EQ8" s="20">
        <v>115594.62378495143</v>
      </c>
      <c r="ER8" s="20">
        <v>0</v>
      </c>
      <c r="ES8" s="20">
        <v>1.0046722589310049</v>
      </c>
      <c r="ET8" s="20">
        <v>0.96172179528730561</v>
      </c>
      <c r="EU8" s="20">
        <v>0.78227974624721619</v>
      </c>
      <c r="EV8" s="20">
        <v>0</v>
      </c>
      <c r="EW8" s="20">
        <v>0.99534946955141734</v>
      </c>
      <c r="EX8" s="20">
        <v>0.95724927879525645</v>
      </c>
      <c r="EY8" s="20">
        <v>0.77864173046798402</v>
      </c>
      <c r="EZ8" s="20">
        <v>1.0398017440181431</v>
      </c>
      <c r="FA8" s="20">
        <v>1.0446599670031065</v>
      </c>
      <c r="FB8" s="20">
        <v>0.81341584445792581</v>
      </c>
      <c r="FC8" s="20">
        <v>1.2783150845937661</v>
      </c>
      <c r="FD8" s="20">
        <v>1.2842877036643976</v>
      </c>
      <c r="FE8" s="20">
        <v>1.2293834780983606</v>
      </c>
      <c r="FF8" s="18">
        <v>0</v>
      </c>
      <c r="FG8" s="18">
        <v>0</v>
      </c>
      <c r="FH8" s="18">
        <v>0</v>
      </c>
      <c r="FI8" s="18">
        <v>0</v>
      </c>
      <c r="FJ8" s="18">
        <v>0</v>
      </c>
      <c r="FK8" s="18">
        <v>0</v>
      </c>
      <c r="FL8" s="18">
        <v>0</v>
      </c>
      <c r="FM8" s="18">
        <v>0</v>
      </c>
      <c r="FN8" s="18">
        <v>0</v>
      </c>
      <c r="FO8" s="18">
        <v>0</v>
      </c>
      <c r="FP8" s="18">
        <v>0</v>
      </c>
      <c r="FQ8" s="18">
        <v>0</v>
      </c>
      <c r="FR8" s="18">
        <v>0</v>
      </c>
      <c r="FS8" s="18">
        <v>0</v>
      </c>
      <c r="FT8" s="18">
        <v>0</v>
      </c>
      <c r="FU8" s="18">
        <v>0</v>
      </c>
      <c r="FV8" s="18">
        <v>0</v>
      </c>
      <c r="FW8" s="18">
        <v>0</v>
      </c>
      <c r="FX8" s="18">
        <v>0</v>
      </c>
      <c r="FY8" s="18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18">
        <v>0</v>
      </c>
      <c r="GM8" s="18">
        <v>13.11</v>
      </c>
      <c r="GN8" s="18">
        <v>0</v>
      </c>
      <c r="GO8" s="18">
        <v>0</v>
      </c>
      <c r="GP8" s="18">
        <v>0</v>
      </c>
      <c r="GQ8" s="18">
        <v>0</v>
      </c>
      <c r="GR8" s="18">
        <v>0</v>
      </c>
      <c r="GS8" s="18">
        <v>0</v>
      </c>
    </row>
    <row r="9" spans="1:201">
      <c r="A9" s="19">
        <v>200731</v>
      </c>
      <c r="B9" s="20">
        <v>1.1405699999999999</v>
      </c>
      <c r="C9" s="20">
        <v>0</v>
      </c>
      <c r="D9" s="20">
        <v>0</v>
      </c>
      <c r="E9" s="20">
        <v>7.2782505249999989</v>
      </c>
      <c r="F9" s="20">
        <v>1.7238500000000001</v>
      </c>
      <c r="G9" s="20">
        <v>8.9915625000000006</v>
      </c>
      <c r="H9" s="20">
        <v>8.9915625000000006</v>
      </c>
      <c r="I9" s="20">
        <v>0</v>
      </c>
      <c r="J9" s="20">
        <v>19.516649999999998</v>
      </c>
      <c r="K9" s="20">
        <v>7.5856874999999997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170974.01899999997</v>
      </c>
      <c r="W9" s="20">
        <v>0</v>
      </c>
      <c r="X9" s="20">
        <v>0</v>
      </c>
      <c r="Y9" s="20">
        <v>841348.82050000003</v>
      </c>
      <c r="Z9" s="20">
        <v>397427.08549999999</v>
      </c>
      <c r="AA9" s="20">
        <v>1322498.3670000001</v>
      </c>
      <c r="AB9" s="20">
        <v>1322498.3670000001</v>
      </c>
      <c r="AC9" s="20">
        <v>0</v>
      </c>
      <c r="AD9" s="20">
        <v>2895625.4224999999</v>
      </c>
      <c r="AE9" s="20">
        <v>1080375.8489999999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1</v>
      </c>
      <c r="AZ9" s="20">
        <v>1</v>
      </c>
      <c r="BA9" s="20">
        <v>2</v>
      </c>
      <c r="BB9" s="20">
        <v>0</v>
      </c>
      <c r="BC9" s="20">
        <v>1</v>
      </c>
      <c r="BD9" s="20">
        <v>0</v>
      </c>
      <c r="BE9" s="20">
        <v>2</v>
      </c>
      <c r="BF9" s="20">
        <v>0</v>
      </c>
      <c r="BG9" s="20">
        <v>0</v>
      </c>
      <c r="BH9" s="20">
        <v>0</v>
      </c>
      <c r="BI9" s="20">
        <v>2</v>
      </c>
      <c r="BJ9" s="20">
        <v>1</v>
      </c>
      <c r="BK9" s="20">
        <v>0</v>
      </c>
      <c r="BL9" s="20">
        <v>1</v>
      </c>
      <c r="BM9" s="20">
        <v>1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0">
        <v>0</v>
      </c>
      <c r="CA9" s="20">
        <v>0</v>
      </c>
      <c r="CB9" s="20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20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f t="shared" si="0"/>
        <v>0</v>
      </c>
      <c r="CW9" s="20">
        <f t="shared" si="1"/>
        <v>0</v>
      </c>
      <c r="CX9" s="20">
        <v>0</v>
      </c>
      <c r="CY9" s="20">
        <v>0</v>
      </c>
      <c r="CZ9" s="20">
        <f t="shared" si="2"/>
        <v>0</v>
      </c>
      <c r="DA9" s="20">
        <f t="shared" si="3"/>
        <v>0</v>
      </c>
      <c r="DB9" s="20">
        <f t="shared" si="4"/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2815970.753</v>
      </c>
      <c r="DI9" s="20">
        <v>397427.08549999999</v>
      </c>
      <c r="DJ9" s="20">
        <v>2895625.4224999999</v>
      </c>
      <c r="DK9" s="20">
        <v>1080375.8489999999</v>
      </c>
      <c r="DL9" s="20">
        <v>841348.82050000003</v>
      </c>
      <c r="DM9" s="20">
        <v>0</v>
      </c>
      <c r="DN9" s="20">
        <v>19.123695000000001</v>
      </c>
      <c r="DO9" s="20">
        <v>1.7238500000000001</v>
      </c>
      <c r="DP9" s="20">
        <v>19.516649999999998</v>
      </c>
      <c r="DQ9" s="20">
        <v>7.5856874999999997</v>
      </c>
      <c r="DR9" s="20">
        <v>7.2782505249999989</v>
      </c>
      <c r="DS9" s="20">
        <v>19.123695000000001</v>
      </c>
      <c r="DT9" s="20">
        <v>19.516649999999998</v>
      </c>
      <c r="DU9" s="20">
        <v>7.5856874999999997</v>
      </c>
      <c r="DV9" s="20">
        <v>7.2782505249999989</v>
      </c>
      <c r="DW9" s="20">
        <v>0</v>
      </c>
      <c r="DX9" s="20">
        <v>1.7238500000000001</v>
      </c>
      <c r="DY9" s="20">
        <v>0</v>
      </c>
      <c r="DZ9" s="20">
        <v>13.19</v>
      </c>
      <c r="EA9" s="20">
        <v>0</v>
      </c>
      <c r="EB9" s="20">
        <v>16.27</v>
      </c>
      <c r="EC9" s="20">
        <v>5.76</v>
      </c>
      <c r="ED9" s="20">
        <v>0</v>
      </c>
      <c r="EE9" s="20">
        <v>0</v>
      </c>
      <c r="EF9" s="20">
        <v>15.09</v>
      </c>
      <c r="EG9" s="20">
        <v>0</v>
      </c>
      <c r="EH9" s="20">
        <v>18.510000000000002</v>
      </c>
      <c r="EI9" s="20">
        <v>9.77</v>
      </c>
      <c r="EJ9" s="20">
        <v>0</v>
      </c>
      <c r="EK9" s="20">
        <f t="shared" si="5"/>
        <v>14.14</v>
      </c>
      <c r="EL9" s="20">
        <v>0</v>
      </c>
      <c r="EM9" s="20">
        <v>147250.34848129505</v>
      </c>
      <c r="EN9" s="20">
        <v>230546.21080720477</v>
      </c>
      <c r="EO9" s="20">
        <v>148366.92887867539</v>
      </c>
      <c r="EP9" s="20">
        <v>142422.9312109153</v>
      </c>
      <c r="EQ9" s="20">
        <v>115597.67249149481</v>
      </c>
      <c r="ER9" s="20">
        <v>0</v>
      </c>
      <c r="ES9" s="20">
        <v>1.0075828710009618</v>
      </c>
      <c r="ET9" s="20">
        <v>0.96721625911131226</v>
      </c>
      <c r="EU9" s="20">
        <v>0.78504175836418466</v>
      </c>
      <c r="EV9" s="20">
        <v>0</v>
      </c>
      <c r="EW9" s="20">
        <v>0.9924741961984439</v>
      </c>
      <c r="EX9" s="20">
        <v>0.95993717931156541</v>
      </c>
      <c r="EY9" s="20">
        <v>0.77913368811470718</v>
      </c>
      <c r="EZ9" s="20">
        <v>1.033894943948533</v>
      </c>
      <c r="FA9" s="20">
        <v>1.0417348359370415</v>
      </c>
      <c r="FB9" s="20">
        <v>0.8116507047611965</v>
      </c>
      <c r="FC9" s="20">
        <v>1.2738175891225587</v>
      </c>
      <c r="FD9" s="20">
        <v>1.2834767835796312</v>
      </c>
      <c r="FE9" s="20">
        <v>1.2320570833413118</v>
      </c>
      <c r="FF9" s="18">
        <v>0</v>
      </c>
      <c r="FG9" s="18">
        <v>0</v>
      </c>
      <c r="FH9" s="18">
        <v>0</v>
      </c>
      <c r="FI9" s="18">
        <v>0</v>
      </c>
      <c r="FJ9" s="18">
        <v>0</v>
      </c>
      <c r="FK9" s="18">
        <v>0</v>
      </c>
      <c r="FL9" s="18">
        <v>0</v>
      </c>
      <c r="FM9" s="18">
        <v>0</v>
      </c>
      <c r="FN9" s="18">
        <v>0</v>
      </c>
      <c r="FO9" s="18">
        <v>0</v>
      </c>
      <c r="FP9" s="18">
        <v>0</v>
      </c>
      <c r="FQ9" s="18">
        <v>0</v>
      </c>
      <c r="FR9" s="18">
        <v>0</v>
      </c>
      <c r="FS9" s="18">
        <v>0</v>
      </c>
      <c r="FT9" s="18">
        <v>0</v>
      </c>
      <c r="FU9" s="18">
        <v>0</v>
      </c>
      <c r="FV9" s="18">
        <v>0</v>
      </c>
      <c r="FW9" s="18">
        <v>0</v>
      </c>
      <c r="FX9" s="18">
        <v>0</v>
      </c>
      <c r="FY9" s="18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18">
        <v>0</v>
      </c>
      <c r="GM9" s="18">
        <v>13.19</v>
      </c>
      <c r="GN9" s="18">
        <v>0</v>
      </c>
      <c r="GO9" s="18">
        <v>0</v>
      </c>
      <c r="GP9" s="18">
        <v>0</v>
      </c>
      <c r="GQ9" s="18">
        <v>0</v>
      </c>
      <c r="GR9" s="18">
        <v>0</v>
      </c>
      <c r="GS9" s="18">
        <v>0</v>
      </c>
    </row>
    <row r="10" spans="1:201" ht="12.75">
      <c r="A10" s="19">
        <v>200732</v>
      </c>
      <c r="B10" s="20">
        <v>0.80790374999999981</v>
      </c>
      <c r="C10" s="20">
        <v>0</v>
      </c>
      <c r="D10" s="20">
        <v>0</v>
      </c>
      <c r="E10" s="20">
        <v>6.3113308700000017</v>
      </c>
      <c r="F10" s="20">
        <v>1.5525</v>
      </c>
      <c r="G10" s="20">
        <v>8.1333749999999991</v>
      </c>
      <c r="H10" s="20">
        <v>8.1333749999999991</v>
      </c>
      <c r="I10" s="20">
        <v>0</v>
      </c>
      <c r="J10" s="20">
        <v>15.424087499999999</v>
      </c>
      <c r="K10" s="20">
        <v>7.1294249999999986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104219.85399999999</v>
      </c>
      <c r="W10" s="20">
        <v>0</v>
      </c>
      <c r="X10" s="20">
        <v>0</v>
      </c>
      <c r="Y10" s="20">
        <v>731061.23300000001</v>
      </c>
      <c r="Z10" s="20">
        <v>356948.40799999994</v>
      </c>
      <c r="AA10" s="20">
        <v>1207575.5434999999</v>
      </c>
      <c r="AB10" s="20">
        <v>1207575.5434999999</v>
      </c>
      <c r="AC10" s="20">
        <v>0</v>
      </c>
      <c r="AD10" s="20">
        <v>2291209.3424999998</v>
      </c>
      <c r="AE10" s="20">
        <v>1012407.7784999999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1</v>
      </c>
      <c r="AZ10" s="20">
        <v>0</v>
      </c>
      <c r="BA10" s="20">
        <v>2</v>
      </c>
      <c r="BB10" s="20">
        <v>0</v>
      </c>
      <c r="BC10" s="20">
        <v>1</v>
      </c>
      <c r="BD10" s="20">
        <v>0</v>
      </c>
      <c r="BE10" s="20">
        <v>2</v>
      </c>
      <c r="BF10" s="20">
        <v>0</v>
      </c>
      <c r="BG10" s="20">
        <v>1</v>
      </c>
      <c r="BH10" s="20">
        <v>0</v>
      </c>
      <c r="BI10" s="20">
        <v>2</v>
      </c>
      <c r="BJ10" s="20">
        <v>0</v>
      </c>
      <c r="BK10" s="20">
        <v>0</v>
      </c>
      <c r="BL10" s="20">
        <v>1</v>
      </c>
      <c r="BM10" s="20">
        <v>1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15.02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f t="shared" si="0"/>
        <v>0</v>
      </c>
      <c r="CW10" s="20">
        <f t="shared" si="1"/>
        <v>0</v>
      </c>
      <c r="CX10" s="20">
        <v>0</v>
      </c>
      <c r="CY10" s="20">
        <v>0</v>
      </c>
      <c r="CZ10" s="20">
        <f t="shared" si="2"/>
        <v>0</v>
      </c>
      <c r="DA10" s="20">
        <f t="shared" si="3"/>
        <v>0</v>
      </c>
      <c r="DB10" s="20">
        <f t="shared" si="4"/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2519370.9409999996</v>
      </c>
      <c r="DI10" s="20">
        <v>356948.40799999994</v>
      </c>
      <c r="DJ10" s="20">
        <v>2291209.3424999998</v>
      </c>
      <c r="DK10" s="20">
        <v>1012407.7784999999</v>
      </c>
      <c r="DL10" s="20">
        <v>731061.23300000001</v>
      </c>
      <c r="DM10" s="20">
        <v>0</v>
      </c>
      <c r="DN10" s="20">
        <v>17.074653749999996</v>
      </c>
      <c r="DO10" s="20">
        <v>1.5525</v>
      </c>
      <c r="DP10" s="20">
        <v>15.424087499999999</v>
      </c>
      <c r="DQ10" s="20">
        <v>7.1294249999999986</v>
      </c>
      <c r="DR10" s="20">
        <v>6.3113308700000017</v>
      </c>
      <c r="DS10" s="20">
        <v>17.074653749999996</v>
      </c>
      <c r="DT10" s="20">
        <v>15.424087499999999</v>
      </c>
      <c r="DU10" s="20">
        <v>7.1294249999999986</v>
      </c>
      <c r="DV10" s="20">
        <v>6.3113308700000017</v>
      </c>
      <c r="DW10" s="20">
        <v>0</v>
      </c>
      <c r="DX10" s="20">
        <v>1.5525</v>
      </c>
      <c r="DY10" s="20">
        <v>0</v>
      </c>
      <c r="DZ10" s="20">
        <v>14.09</v>
      </c>
      <c r="EA10" s="20">
        <v>0</v>
      </c>
      <c r="EB10" s="20">
        <v>17</v>
      </c>
      <c r="EC10" s="20">
        <v>6</v>
      </c>
      <c r="ED10" s="20">
        <v>0</v>
      </c>
      <c r="EE10" s="20">
        <v>0</v>
      </c>
      <c r="EF10" s="20">
        <v>14.6</v>
      </c>
      <c r="EG10" s="20">
        <v>0</v>
      </c>
      <c r="EH10" s="20">
        <v>18.14</v>
      </c>
      <c r="EI10" s="20">
        <v>8.93</v>
      </c>
      <c r="EJ10" s="20">
        <v>0</v>
      </c>
      <c r="EK10" s="20">
        <f t="shared" si="5"/>
        <v>14.344999999999999</v>
      </c>
      <c r="EL10" s="20">
        <v>0</v>
      </c>
      <c r="EM10" s="20">
        <v>147550.33852443422</v>
      </c>
      <c r="EN10" s="20">
        <v>229918.45925925922</v>
      </c>
      <c r="EO10" s="20">
        <v>148547.48084773248</v>
      </c>
      <c r="EP10" s="20">
        <v>142004.1277522381</v>
      </c>
      <c r="EQ10" s="20">
        <v>115833.13378086289</v>
      </c>
      <c r="ER10" s="20">
        <v>0</v>
      </c>
      <c r="ES10" s="20">
        <v>1.0067579805866262</v>
      </c>
      <c r="ET10" s="20">
        <v>0.96241139920341368</v>
      </c>
      <c r="EU10" s="20">
        <v>0.78504146408095843</v>
      </c>
      <c r="EV10" s="20">
        <v>0</v>
      </c>
      <c r="EW10" s="20">
        <v>0.99328738314774667</v>
      </c>
      <c r="EX10" s="20">
        <v>0.95595110022632024</v>
      </c>
      <c r="EY10" s="20">
        <v>0.77977178151945103</v>
      </c>
      <c r="EZ10" s="20">
        <v>1.0390566870131612</v>
      </c>
      <c r="FA10" s="20">
        <v>1.0460786119324004</v>
      </c>
      <c r="FB10" s="20">
        <v>0.81570258283592234</v>
      </c>
      <c r="FC10" s="20">
        <v>1.2738180666300114</v>
      </c>
      <c r="FD10" s="20">
        <v>1.2824265043951908</v>
      </c>
      <c r="FE10" s="20">
        <v>1.2259370278359765</v>
      </c>
      <c r="FF10" s="18">
        <v>0</v>
      </c>
      <c r="FG10" s="18">
        <v>0</v>
      </c>
      <c r="FH10" s="18">
        <v>0</v>
      </c>
      <c r="FI10" s="18">
        <v>0</v>
      </c>
      <c r="FJ10" s="18">
        <v>0</v>
      </c>
      <c r="FK10" s="18">
        <v>0</v>
      </c>
      <c r="FL10" s="18">
        <v>0</v>
      </c>
      <c r="FM10" s="18">
        <v>0</v>
      </c>
      <c r="FN10" s="18">
        <v>0</v>
      </c>
      <c r="FO10" s="18">
        <v>0</v>
      </c>
      <c r="FP10" s="18">
        <v>0</v>
      </c>
      <c r="FQ10" s="18">
        <v>0</v>
      </c>
      <c r="FR10" s="18">
        <v>0</v>
      </c>
      <c r="FS10" s="18">
        <v>0</v>
      </c>
      <c r="FT10" s="18">
        <v>0</v>
      </c>
      <c r="FU10" s="18">
        <v>0</v>
      </c>
      <c r="FV10" s="18">
        <v>0</v>
      </c>
      <c r="FW10" s="18">
        <v>0</v>
      </c>
      <c r="FX10" s="18">
        <v>0</v>
      </c>
      <c r="FY10" s="18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18">
        <v>0</v>
      </c>
      <c r="GM10" s="18">
        <v>14.09</v>
      </c>
      <c r="GN10" s="18">
        <v>0</v>
      </c>
      <c r="GO10" s="18">
        <v>0</v>
      </c>
      <c r="GP10" s="18">
        <v>0</v>
      </c>
      <c r="GQ10" s="18">
        <v>0</v>
      </c>
      <c r="GR10" s="18">
        <v>0</v>
      </c>
      <c r="GS10" s="18">
        <v>0</v>
      </c>
    </row>
    <row r="11" spans="1:201">
      <c r="A11" s="19">
        <v>200733</v>
      </c>
      <c r="B11" s="20">
        <v>0.45803062499999986</v>
      </c>
      <c r="C11" s="20">
        <v>0</v>
      </c>
      <c r="D11" s="20">
        <v>0</v>
      </c>
      <c r="E11" s="20">
        <v>6.7454385050000001</v>
      </c>
      <c r="F11" s="20">
        <v>1.6628999999999998</v>
      </c>
      <c r="G11" s="20">
        <v>10.749337499999999</v>
      </c>
      <c r="H11" s="20">
        <v>10.749337499999999</v>
      </c>
      <c r="I11" s="20">
        <v>0</v>
      </c>
      <c r="J11" s="20">
        <v>16.220174999999998</v>
      </c>
      <c r="K11" s="20">
        <v>7.5917249999999994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60475.303</v>
      </c>
      <c r="W11" s="20">
        <v>0</v>
      </c>
      <c r="X11" s="20">
        <v>0</v>
      </c>
      <c r="Y11" s="20">
        <v>792146.65700000001</v>
      </c>
      <c r="Z11" s="20">
        <v>384404.00249999994</v>
      </c>
      <c r="AA11" s="20">
        <v>1618513.0015</v>
      </c>
      <c r="AB11" s="20">
        <v>1618513.0015</v>
      </c>
      <c r="AC11" s="20">
        <v>0</v>
      </c>
      <c r="AD11" s="20">
        <v>2409498.1124999998</v>
      </c>
      <c r="AE11" s="20">
        <v>1079370.68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1</v>
      </c>
      <c r="AZ11" s="20">
        <v>0</v>
      </c>
      <c r="BA11" s="20">
        <v>2</v>
      </c>
      <c r="BB11" s="20">
        <v>0</v>
      </c>
      <c r="BC11" s="20">
        <v>1</v>
      </c>
      <c r="BD11" s="20">
        <v>0</v>
      </c>
      <c r="BE11" s="20">
        <v>2</v>
      </c>
      <c r="BF11" s="20">
        <v>0</v>
      </c>
      <c r="BG11" s="20">
        <v>1</v>
      </c>
      <c r="BH11" s="20">
        <v>0</v>
      </c>
      <c r="BI11" s="20">
        <v>2</v>
      </c>
      <c r="BJ11" s="20">
        <v>0</v>
      </c>
      <c r="BK11" s="20">
        <v>0</v>
      </c>
      <c r="BL11" s="20">
        <v>1</v>
      </c>
      <c r="BM11" s="20">
        <v>1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20">
        <v>0</v>
      </c>
      <c r="CK11" s="20">
        <v>12.9</v>
      </c>
      <c r="CL11" s="20">
        <v>0</v>
      </c>
      <c r="CM11" s="20">
        <v>0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f t="shared" si="0"/>
        <v>0</v>
      </c>
      <c r="CW11" s="20">
        <f t="shared" si="1"/>
        <v>0</v>
      </c>
      <c r="CX11" s="20">
        <v>0</v>
      </c>
      <c r="CY11" s="20">
        <v>0</v>
      </c>
      <c r="CZ11" s="20">
        <f t="shared" si="2"/>
        <v>0</v>
      </c>
      <c r="DA11" s="20">
        <f t="shared" si="3"/>
        <v>0</v>
      </c>
      <c r="DB11" s="20">
        <f t="shared" si="4"/>
        <v>0</v>
      </c>
      <c r="DC11" s="20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3297501.3059999999</v>
      </c>
      <c r="DI11" s="20">
        <v>384404.00249999994</v>
      </c>
      <c r="DJ11" s="20">
        <v>2409498.1124999998</v>
      </c>
      <c r="DK11" s="20">
        <v>1079370.68</v>
      </c>
      <c r="DL11" s="20">
        <v>792146.65700000001</v>
      </c>
      <c r="DM11" s="20">
        <v>0</v>
      </c>
      <c r="DN11" s="20">
        <v>21.956705624999998</v>
      </c>
      <c r="DO11" s="20">
        <v>1.6628999999999998</v>
      </c>
      <c r="DP11" s="20">
        <v>16.220174999999998</v>
      </c>
      <c r="DQ11" s="20">
        <v>7.5917249999999994</v>
      </c>
      <c r="DR11" s="20">
        <v>6.7454385050000001</v>
      </c>
      <c r="DS11" s="20">
        <v>21.956705624999998</v>
      </c>
      <c r="DT11" s="20">
        <v>16.220174999999998</v>
      </c>
      <c r="DU11" s="20">
        <v>7.5917249999999994</v>
      </c>
      <c r="DV11" s="20">
        <v>6.7454385050000001</v>
      </c>
      <c r="DW11" s="20">
        <v>0</v>
      </c>
      <c r="DX11" s="20">
        <v>1.6628999999999998</v>
      </c>
      <c r="DY11" s="20">
        <v>0</v>
      </c>
      <c r="DZ11" s="20">
        <v>14.41</v>
      </c>
      <c r="EA11" s="20">
        <v>0</v>
      </c>
      <c r="EB11" s="20">
        <v>17.52</v>
      </c>
      <c r="EC11" s="20">
        <v>7.61</v>
      </c>
      <c r="ED11" s="20">
        <v>0</v>
      </c>
      <c r="EE11" s="20">
        <v>0</v>
      </c>
      <c r="EF11" s="20">
        <v>15.49</v>
      </c>
      <c r="EG11" s="20">
        <v>0</v>
      </c>
      <c r="EH11" s="20">
        <v>18.329999999999998</v>
      </c>
      <c r="EI11" s="20">
        <v>10.29</v>
      </c>
      <c r="EJ11" s="20">
        <v>0</v>
      </c>
      <c r="EK11" s="20">
        <f t="shared" si="5"/>
        <v>14.95</v>
      </c>
      <c r="EL11" s="20">
        <v>0</v>
      </c>
      <c r="EM11" s="20">
        <v>150181.97002402085</v>
      </c>
      <c r="EN11" s="20">
        <v>231164.83402489626</v>
      </c>
      <c r="EO11" s="20">
        <v>148549.45230245669</v>
      </c>
      <c r="EP11" s="20">
        <v>142177.26274331592</v>
      </c>
      <c r="EQ11" s="20">
        <v>117434.41978054175</v>
      </c>
      <c r="ER11" s="20">
        <v>0</v>
      </c>
      <c r="ES11" s="20">
        <v>0.98912973560472639</v>
      </c>
      <c r="ET11" s="20">
        <v>0.94669994487737363</v>
      </c>
      <c r="EU11" s="20">
        <v>0.7819475251373964</v>
      </c>
      <c r="EV11" s="20">
        <v>0</v>
      </c>
      <c r="EW11" s="20">
        <v>1.0109897256183769</v>
      </c>
      <c r="EX11" s="20">
        <v>0.95710391751450852</v>
      </c>
      <c r="EY11" s="20">
        <v>0.79054091388662517</v>
      </c>
      <c r="EZ11" s="20">
        <v>1.0563008959819158</v>
      </c>
      <c r="FA11" s="20">
        <v>1.0448186259616279</v>
      </c>
      <c r="FB11" s="20">
        <v>0.82597187141347328</v>
      </c>
      <c r="FC11" s="20">
        <v>1.2788581942557968</v>
      </c>
      <c r="FD11" s="20">
        <v>1.2649566675601742</v>
      </c>
      <c r="FE11" s="20">
        <v>1.2106949820079405</v>
      </c>
      <c r="FF11" s="18">
        <v>0</v>
      </c>
      <c r="FG11" s="18">
        <v>0</v>
      </c>
      <c r="FH11" s="18">
        <v>0</v>
      </c>
      <c r="FI11" s="18">
        <v>0</v>
      </c>
      <c r="FJ11" s="18">
        <v>0</v>
      </c>
      <c r="FK11" s="18">
        <v>0</v>
      </c>
      <c r="FL11" s="18">
        <v>0</v>
      </c>
      <c r="FM11" s="18">
        <v>0</v>
      </c>
      <c r="FN11" s="18">
        <v>0</v>
      </c>
      <c r="FO11" s="18">
        <v>0</v>
      </c>
      <c r="FP11" s="18">
        <v>0</v>
      </c>
      <c r="FQ11" s="18">
        <v>0</v>
      </c>
      <c r="FR11" s="18">
        <v>0</v>
      </c>
      <c r="FS11" s="18">
        <v>0</v>
      </c>
      <c r="FT11" s="18">
        <v>0</v>
      </c>
      <c r="FU11" s="18">
        <v>0</v>
      </c>
      <c r="FV11" s="18">
        <v>0</v>
      </c>
      <c r="FW11" s="18">
        <v>0</v>
      </c>
      <c r="FX11" s="18">
        <v>0</v>
      </c>
      <c r="FY11" s="18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18">
        <v>0</v>
      </c>
      <c r="GM11" s="18">
        <v>14.41</v>
      </c>
      <c r="GN11" s="18">
        <v>0</v>
      </c>
      <c r="GO11" s="18">
        <v>0</v>
      </c>
      <c r="GP11" s="18">
        <v>0</v>
      </c>
      <c r="GQ11" s="18">
        <v>0</v>
      </c>
      <c r="GR11" s="18">
        <v>0</v>
      </c>
      <c r="GS11" s="18">
        <v>0</v>
      </c>
    </row>
    <row r="12" spans="1:201">
      <c r="A12" s="19">
        <v>200734</v>
      </c>
      <c r="B12" s="20">
        <v>0.11962875000000003</v>
      </c>
      <c r="C12" s="20">
        <v>0.33689250000000009</v>
      </c>
      <c r="D12" s="20">
        <v>0</v>
      </c>
      <c r="E12" s="20">
        <v>6.9850122549999973</v>
      </c>
      <c r="F12" s="20">
        <v>1.536975</v>
      </c>
      <c r="G12" s="20">
        <v>8.8225125000000002</v>
      </c>
      <c r="H12" s="20">
        <v>8.8225125000000002</v>
      </c>
      <c r="I12" s="20">
        <v>0</v>
      </c>
      <c r="J12" s="20">
        <v>14.72115</v>
      </c>
      <c r="K12" s="20">
        <v>7.5744749999999996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16819.175500000001</v>
      </c>
      <c r="W12" s="20">
        <v>61836.88</v>
      </c>
      <c r="X12" s="20">
        <v>0</v>
      </c>
      <c r="Y12" s="20">
        <v>818233.7514999999</v>
      </c>
      <c r="Z12" s="20">
        <v>357952.80649999995</v>
      </c>
      <c r="AA12" s="20">
        <v>1325684.9594999999</v>
      </c>
      <c r="AB12" s="20">
        <v>1325684.9594999999</v>
      </c>
      <c r="AC12" s="20">
        <v>0</v>
      </c>
      <c r="AD12" s="20">
        <v>2236513.1804999998</v>
      </c>
      <c r="AE12" s="20">
        <v>1078253.0525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1</v>
      </c>
      <c r="AZ12" s="20">
        <v>0</v>
      </c>
      <c r="BA12" s="20">
        <v>2</v>
      </c>
      <c r="BB12" s="20">
        <v>0</v>
      </c>
      <c r="BC12" s="20">
        <v>1</v>
      </c>
      <c r="BD12" s="20">
        <v>0</v>
      </c>
      <c r="BE12" s="20">
        <v>2</v>
      </c>
      <c r="BF12" s="20">
        <v>0</v>
      </c>
      <c r="BG12" s="20">
        <v>1</v>
      </c>
      <c r="BH12" s="20">
        <v>0</v>
      </c>
      <c r="BI12" s="20">
        <v>2</v>
      </c>
      <c r="BJ12" s="20">
        <v>0</v>
      </c>
      <c r="BK12" s="20">
        <v>0</v>
      </c>
      <c r="BL12" s="20">
        <v>1</v>
      </c>
      <c r="BM12" s="20">
        <v>1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f t="shared" si="0"/>
        <v>0</v>
      </c>
      <c r="CW12" s="20">
        <f t="shared" si="1"/>
        <v>0</v>
      </c>
      <c r="CX12" s="20">
        <v>0</v>
      </c>
      <c r="CY12" s="20">
        <v>0</v>
      </c>
      <c r="CZ12" s="20">
        <f t="shared" si="2"/>
        <v>0</v>
      </c>
      <c r="DA12" s="20">
        <f t="shared" si="3"/>
        <v>0</v>
      </c>
      <c r="DB12" s="20">
        <f t="shared" si="4"/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2668189.0944999997</v>
      </c>
      <c r="DI12" s="20">
        <v>357952.80649999995</v>
      </c>
      <c r="DJ12" s="20">
        <v>2298350.0604999997</v>
      </c>
      <c r="DK12" s="20">
        <v>1078253.0525</v>
      </c>
      <c r="DL12" s="20">
        <v>818233.7514999999</v>
      </c>
      <c r="DM12" s="20">
        <v>0</v>
      </c>
      <c r="DN12" s="20">
        <v>17.764653750000001</v>
      </c>
      <c r="DO12" s="20">
        <v>1.536975</v>
      </c>
      <c r="DP12" s="20">
        <v>15.058042499999999</v>
      </c>
      <c r="DQ12" s="20">
        <v>7.5744749999999996</v>
      </c>
      <c r="DR12" s="20">
        <v>6.9850122549999973</v>
      </c>
      <c r="DS12" s="20">
        <v>17.764653750000001</v>
      </c>
      <c r="DT12" s="20">
        <v>15.058042499999999</v>
      </c>
      <c r="DU12" s="20">
        <v>7.5744749999999996</v>
      </c>
      <c r="DV12" s="20">
        <v>6.9850122549999973</v>
      </c>
      <c r="DW12" s="20">
        <v>0</v>
      </c>
      <c r="DX12" s="20">
        <v>1.536975</v>
      </c>
      <c r="DY12" s="20">
        <v>0</v>
      </c>
      <c r="DZ12" s="20">
        <v>12.56</v>
      </c>
      <c r="EA12" s="20">
        <v>0</v>
      </c>
      <c r="EB12" s="20">
        <v>20.3</v>
      </c>
      <c r="EC12" s="20">
        <v>7.56</v>
      </c>
      <c r="ED12" s="20">
        <v>0</v>
      </c>
      <c r="EE12" s="20">
        <v>0</v>
      </c>
      <c r="EF12" s="20">
        <v>14.23</v>
      </c>
      <c r="EG12" s="20">
        <v>0</v>
      </c>
      <c r="EH12" s="20">
        <v>20.99</v>
      </c>
      <c r="EI12" s="20">
        <v>9.3000000000000007</v>
      </c>
      <c r="EJ12" s="20">
        <v>0</v>
      </c>
      <c r="EK12" s="20">
        <f t="shared" si="5"/>
        <v>13.395</v>
      </c>
      <c r="EL12" s="20">
        <v>0</v>
      </c>
      <c r="EM12" s="20">
        <v>150196.51562305287</v>
      </c>
      <c r="EN12" s="20">
        <v>232894.35839880281</v>
      </c>
      <c r="EO12" s="20">
        <v>152632.72503713545</v>
      </c>
      <c r="EP12" s="20">
        <v>142353.50337812191</v>
      </c>
      <c r="EQ12" s="20">
        <v>117141.34802187262</v>
      </c>
      <c r="ER12" s="20">
        <v>0</v>
      </c>
      <c r="ES12" s="20">
        <v>1.0162201460132185</v>
      </c>
      <c r="ET12" s="20">
        <v>0.94778166316045231</v>
      </c>
      <c r="EU12" s="20">
        <v>0.77992054300288449</v>
      </c>
      <c r="EV12" s="20">
        <v>0</v>
      </c>
      <c r="EW12" s="20">
        <v>0.98403874782757206</v>
      </c>
      <c r="EX12" s="20">
        <v>0.93265388103034519</v>
      </c>
      <c r="EY12" s="20">
        <v>0.76747203454155855</v>
      </c>
      <c r="EZ12" s="20">
        <v>1.0550953229728264</v>
      </c>
      <c r="FA12" s="20">
        <v>1.0722091231693096</v>
      </c>
      <c r="FB12" s="20">
        <v>0.82289051721277051</v>
      </c>
      <c r="FC12" s="20">
        <v>1.2821818952860966</v>
      </c>
      <c r="FD12" s="20">
        <v>1.3029790728431423</v>
      </c>
      <c r="FE12" s="20">
        <v>1.2152284891884775</v>
      </c>
      <c r="FF12" s="18">
        <v>0</v>
      </c>
      <c r="FG12" s="18">
        <v>0</v>
      </c>
      <c r="FH12" s="18">
        <v>0</v>
      </c>
      <c r="FI12" s="18">
        <v>0</v>
      </c>
      <c r="FJ12" s="18">
        <v>0</v>
      </c>
      <c r="FK12" s="18">
        <v>0</v>
      </c>
      <c r="FL12" s="18">
        <v>0</v>
      </c>
      <c r="FM12" s="18">
        <v>0</v>
      </c>
      <c r="FN12" s="18">
        <v>0</v>
      </c>
      <c r="FO12" s="18">
        <v>0</v>
      </c>
      <c r="FP12" s="18">
        <v>0</v>
      </c>
      <c r="FQ12" s="18">
        <v>0</v>
      </c>
      <c r="FR12" s="18">
        <v>0</v>
      </c>
      <c r="FS12" s="18">
        <v>0</v>
      </c>
      <c r="FT12" s="18">
        <v>0</v>
      </c>
      <c r="FU12" s="18">
        <v>0</v>
      </c>
      <c r="FV12" s="18">
        <v>0</v>
      </c>
      <c r="FW12" s="18">
        <v>0</v>
      </c>
      <c r="FX12" s="18">
        <v>0</v>
      </c>
      <c r="FY12" s="18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18">
        <v>0</v>
      </c>
      <c r="GM12" s="18">
        <v>12.56</v>
      </c>
      <c r="GN12" s="18">
        <v>0</v>
      </c>
      <c r="GO12" s="18">
        <v>0</v>
      </c>
      <c r="GP12" s="18">
        <v>0</v>
      </c>
      <c r="GQ12" s="18">
        <v>0</v>
      </c>
      <c r="GR12" s="18">
        <v>0</v>
      </c>
      <c r="GS12" s="18">
        <v>0</v>
      </c>
    </row>
    <row r="13" spans="1:201">
      <c r="A13" s="19">
        <v>200735</v>
      </c>
      <c r="B13" s="20">
        <v>5.3259375000000005E-2</v>
      </c>
      <c r="C13" s="20">
        <v>1.9072462500000003</v>
      </c>
      <c r="D13" s="20">
        <v>0</v>
      </c>
      <c r="E13" s="20">
        <v>8.1378411399999973</v>
      </c>
      <c r="F13" s="20">
        <v>1.831375</v>
      </c>
      <c r="G13" s="20">
        <v>10.594949999999999</v>
      </c>
      <c r="H13" s="20">
        <v>10.594949999999999</v>
      </c>
      <c r="I13" s="20">
        <v>0</v>
      </c>
      <c r="J13" s="20">
        <v>15.883799999999997</v>
      </c>
      <c r="K13" s="20">
        <v>9.2045999999999992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7423.2730000000001</v>
      </c>
      <c r="W13" s="20">
        <v>341545.00899999996</v>
      </c>
      <c r="X13" s="20">
        <v>0</v>
      </c>
      <c r="Y13" s="20">
        <v>950735.48649999988</v>
      </c>
      <c r="Z13" s="20">
        <v>421774.78199999995</v>
      </c>
      <c r="AA13" s="20">
        <v>1585344.7359999998</v>
      </c>
      <c r="AB13" s="20">
        <v>1585344.7359999998</v>
      </c>
      <c r="AC13" s="20">
        <v>0</v>
      </c>
      <c r="AD13" s="20">
        <v>2537819.8045000001</v>
      </c>
      <c r="AE13" s="20">
        <v>1313156.388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1</v>
      </c>
      <c r="AZ13" s="20">
        <v>0</v>
      </c>
      <c r="BA13" s="20">
        <v>2</v>
      </c>
      <c r="BB13" s="20">
        <v>0</v>
      </c>
      <c r="BC13" s="20">
        <v>1</v>
      </c>
      <c r="BD13" s="20">
        <v>0</v>
      </c>
      <c r="BE13" s="20">
        <v>2</v>
      </c>
      <c r="BF13" s="20">
        <v>0</v>
      </c>
      <c r="BG13" s="20">
        <v>1</v>
      </c>
      <c r="BH13" s="20">
        <v>0</v>
      </c>
      <c r="BI13" s="20">
        <v>2</v>
      </c>
      <c r="BJ13" s="20">
        <v>0</v>
      </c>
      <c r="BK13" s="20">
        <v>0</v>
      </c>
      <c r="BL13" s="20">
        <v>1</v>
      </c>
      <c r="BM13" s="20">
        <v>1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f t="shared" si="0"/>
        <v>0</v>
      </c>
      <c r="CW13" s="20">
        <f t="shared" si="1"/>
        <v>0</v>
      </c>
      <c r="CX13" s="20">
        <v>0</v>
      </c>
      <c r="CY13" s="20">
        <v>0</v>
      </c>
      <c r="CZ13" s="20">
        <f t="shared" si="2"/>
        <v>0</v>
      </c>
      <c r="DA13" s="20">
        <f t="shared" si="3"/>
        <v>0</v>
      </c>
      <c r="DB13" s="20">
        <f t="shared" si="4"/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3178112.7449999996</v>
      </c>
      <c r="DI13" s="20">
        <v>421774.78199999995</v>
      </c>
      <c r="DJ13" s="20">
        <v>2879364.8135000002</v>
      </c>
      <c r="DK13" s="20">
        <v>1313156.388</v>
      </c>
      <c r="DL13" s="20">
        <v>950735.48649999988</v>
      </c>
      <c r="DM13" s="20">
        <v>0</v>
      </c>
      <c r="DN13" s="20">
        <v>21.243159374999998</v>
      </c>
      <c r="DO13" s="20">
        <v>1.831375</v>
      </c>
      <c r="DP13" s="20">
        <v>17.791046249999997</v>
      </c>
      <c r="DQ13" s="20">
        <v>9.2045999999999992</v>
      </c>
      <c r="DR13" s="20">
        <v>8.1378411399999973</v>
      </c>
      <c r="DS13" s="20">
        <v>21.243159374999998</v>
      </c>
      <c r="DT13" s="20">
        <v>17.791046249999997</v>
      </c>
      <c r="DU13" s="20">
        <v>9.2045999999999992</v>
      </c>
      <c r="DV13" s="20">
        <v>8.1378411399999973</v>
      </c>
      <c r="DW13" s="20">
        <v>0</v>
      </c>
      <c r="DX13" s="20">
        <v>1.831375</v>
      </c>
      <c r="DY13" s="20">
        <v>0</v>
      </c>
      <c r="DZ13" s="20">
        <v>11.23</v>
      </c>
      <c r="EA13" s="20">
        <v>0</v>
      </c>
      <c r="EB13" s="20">
        <v>19.350000000000001</v>
      </c>
      <c r="EC13" s="20">
        <v>2.2599999999999998</v>
      </c>
      <c r="ED13" s="20">
        <v>0</v>
      </c>
      <c r="EE13" s="20">
        <v>0</v>
      </c>
      <c r="EF13" s="20">
        <v>12.41</v>
      </c>
      <c r="EG13" s="20">
        <v>0</v>
      </c>
      <c r="EH13" s="20">
        <v>18.420000000000002</v>
      </c>
      <c r="EI13" s="20">
        <v>0.5</v>
      </c>
      <c r="EJ13" s="20">
        <v>0</v>
      </c>
      <c r="EK13" s="20">
        <f t="shared" si="5"/>
        <v>11.82</v>
      </c>
      <c r="EL13" s="20">
        <v>0</v>
      </c>
      <c r="EM13" s="20">
        <v>149606.40688598139</v>
      </c>
      <c r="EN13" s="20">
        <v>230304.97959183672</v>
      </c>
      <c r="EO13" s="20">
        <v>161843.47862622191</v>
      </c>
      <c r="EP13" s="20">
        <v>142663.05847076463</v>
      </c>
      <c r="EQ13" s="20">
        <v>116828.95624821699</v>
      </c>
      <c r="ER13" s="20">
        <v>0</v>
      </c>
      <c r="ES13" s="20">
        <v>1.0817951048685146</v>
      </c>
      <c r="ET13" s="20">
        <v>0.95358923083749725</v>
      </c>
      <c r="EU13" s="20">
        <v>0.78090877710374473</v>
      </c>
      <c r="EV13" s="20">
        <v>0</v>
      </c>
      <c r="EW13" s="20">
        <v>0.92438946663707044</v>
      </c>
      <c r="EX13" s="20">
        <v>0.88148784048472828</v>
      </c>
      <c r="EY13" s="20">
        <v>0.72186384795913761</v>
      </c>
      <c r="EZ13" s="20">
        <v>1.048669560919582</v>
      </c>
      <c r="FA13" s="20">
        <v>1.1344455976274184</v>
      </c>
      <c r="FB13" s="20">
        <v>0.81891526440363172</v>
      </c>
      <c r="FC13" s="20">
        <v>1.2805593038777545</v>
      </c>
      <c r="FD13" s="20">
        <v>1.3853027864287877</v>
      </c>
      <c r="FE13" s="20">
        <v>1.2211275616265889</v>
      </c>
      <c r="FF13" s="18">
        <v>0</v>
      </c>
      <c r="FG13" s="18">
        <v>0</v>
      </c>
      <c r="FH13" s="18">
        <v>0</v>
      </c>
      <c r="FI13" s="18">
        <v>0</v>
      </c>
      <c r="FJ13" s="18">
        <v>0</v>
      </c>
      <c r="FK13" s="18">
        <v>0</v>
      </c>
      <c r="FL13" s="18">
        <v>0</v>
      </c>
      <c r="FM13" s="18">
        <v>0</v>
      </c>
      <c r="FN13" s="18">
        <v>0</v>
      </c>
      <c r="FO13" s="18">
        <v>0</v>
      </c>
      <c r="FP13" s="18">
        <v>0</v>
      </c>
      <c r="FQ13" s="18">
        <v>0</v>
      </c>
      <c r="FR13" s="18">
        <v>0</v>
      </c>
      <c r="FS13" s="18">
        <v>0</v>
      </c>
      <c r="FT13" s="18">
        <v>0</v>
      </c>
      <c r="FU13" s="18">
        <v>0</v>
      </c>
      <c r="FV13" s="18">
        <v>0</v>
      </c>
      <c r="FW13" s="18">
        <v>0</v>
      </c>
      <c r="FX13" s="18">
        <v>0</v>
      </c>
      <c r="FY13" s="18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18">
        <v>0</v>
      </c>
      <c r="GM13" s="18">
        <v>11.23</v>
      </c>
      <c r="GN13" s="18">
        <v>0</v>
      </c>
      <c r="GO13" s="18">
        <v>0</v>
      </c>
      <c r="GP13" s="18">
        <v>0</v>
      </c>
      <c r="GQ13" s="18">
        <v>0</v>
      </c>
      <c r="GR13" s="18">
        <v>0</v>
      </c>
      <c r="GS13" s="18">
        <v>0</v>
      </c>
    </row>
    <row r="14" spans="1:201">
      <c r="A14" s="19">
        <v>200736</v>
      </c>
      <c r="B14" s="20">
        <v>9.0131250000000003E-3</v>
      </c>
      <c r="C14" s="20">
        <v>2.0912175</v>
      </c>
      <c r="D14" s="20">
        <v>0</v>
      </c>
      <c r="E14" s="20">
        <v>6.9620131749999983</v>
      </c>
      <c r="F14" s="20">
        <v>1.5513499999999998</v>
      </c>
      <c r="G14" s="20">
        <v>9.9877500000000001</v>
      </c>
      <c r="H14" s="20">
        <v>9.9877500000000001</v>
      </c>
      <c r="I14" s="20">
        <v>0</v>
      </c>
      <c r="J14" s="20">
        <v>13.593</v>
      </c>
      <c r="K14" s="20">
        <v>8.1980624999999989</v>
      </c>
      <c r="L14" s="20">
        <v>15.701812499999999</v>
      </c>
      <c r="M14" s="20">
        <v>0</v>
      </c>
      <c r="N14" s="20">
        <v>3.611114999999999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1051.3529999999998</v>
      </c>
      <c r="W14" s="20">
        <v>374347.37900000002</v>
      </c>
      <c r="X14" s="20">
        <v>0</v>
      </c>
      <c r="Y14" s="20">
        <v>811324.36749999993</v>
      </c>
      <c r="Z14" s="20">
        <v>362714.554</v>
      </c>
      <c r="AA14" s="20">
        <v>1450365.28</v>
      </c>
      <c r="AB14" s="20">
        <v>1450365.28</v>
      </c>
      <c r="AC14" s="20">
        <v>0</v>
      </c>
      <c r="AD14" s="20">
        <v>2123594.8644999997</v>
      </c>
      <c r="AE14" s="20">
        <v>1170795.8294999998</v>
      </c>
      <c r="AF14" s="20">
        <v>2238643.176</v>
      </c>
      <c r="AG14" s="20">
        <v>0</v>
      </c>
      <c r="AH14" s="20">
        <v>628267.79299999995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1</v>
      </c>
      <c r="AZ14" s="20">
        <v>0</v>
      </c>
      <c r="BA14" s="20">
        <v>2</v>
      </c>
      <c r="BB14" s="20">
        <v>0</v>
      </c>
      <c r="BC14" s="20">
        <v>1</v>
      </c>
      <c r="BD14" s="20">
        <v>0</v>
      </c>
      <c r="BE14" s="20">
        <v>2</v>
      </c>
      <c r="BF14" s="20">
        <v>0</v>
      </c>
      <c r="BG14" s="20">
        <v>1</v>
      </c>
      <c r="BH14" s="20">
        <v>0</v>
      </c>
      <c r="BI14" s="20">
        <v>2</v>
      </c>
      <c r="BJ14" s="20">
        <v>0</v>
      </c>
      <c r="BK14" s="20">
        <v>0</v>
      </c>
      <c r="BL14" s="20">
        <v>1</v>
      </c>
      <c r="BM14" s="20">
        <v>1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16.670000000000002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f t="shared" si="0"/>
        <v>0</v>
      </c>
      <c r="CW14" s="20">
        <f t="shared" si="1"/>
        <v>0</v>
      </c>
      <c r="CX14" s="20">
        <v>0</v>
      </c>
      <c r="CY14" s="20">
        <v>0</v>
      </c>
      <c r="CZ14" s="20">
        <f t="shared" si="2"/>
        <v>0</v>
      </c>
      <c r="DA14" s="20">
        <f t="shared" si="3"/>
        <v>0</v>
      </c>
      <c r="DB14" s="20">
        <f t="shared" si="4"/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5140425.0890000006</v>
      </c>
      <c r="DI14" s="20">
        <v>362714.554</v>
      </c>
      <c r="DJ14" s="20">
        <v>3126210.0364999999</v>
      </c>
      <c r="DK14" s="20">
        <v>1170795.8294999998</v>
      </c>
      <c r="DL14" s="20">
        <v>811324.36749999993</v>
      </c>
      <c r="DM14" s="20">
        <v>0</v>
      </c>
      <c r="DN14" s="20">
        <v>35.686325625000002</v>
      </c>
      <c r="DO14" s="20">
        <v>1.5513499999999998</v>
      </c>
      <c r="DP14" s="20">
        <v>19.295332499999997</v>
      </c>
      <c r="DQ14" s="20">
        <v>8.1980624999999989</v>
      </c>
      <c r="DR14" s="20">
        <v>6.9620131749999983</v>
      </c>
      <c r="DS14" s="20">
        <v>35.686325624999995</v>
      </c>
      <c r="DT14" s="20">
        <v>19.295332499999997</v>
      </c>
      <c r="DU14" s="20">
        <v>8.1980624999999989</v>
      </c>
      <c r="DV14" s="20">
        <v>6.9620131749999983</v>
      </c>
      <c r="DW14" s="20">
        <v>0</v>
      </c>
      <c r="DX14" s="20">
        <v>1.5513499999999998</v>
      </c>
      <c r="DY14" s="20">
        <v>0</v>
      </c>
      <c r="DZ14" s="20">
        <v>10.27</v>
      </c>
      <c r="EA14" s="20">
        <v>0</v>
      </c>
      <c r="EB14" s="20">
        <v>14.61</v>
      </c>
      <c r="EC14" s="20">
        <v>0.63</v>
      </c>
      <c r="ED14" s="20">
        <v>0</v>
      </c>
      <c r="EE14" s="20">
        <v>0</v>
      </c>
      <c r="EF14" s="20">
        <v>11.8</v>
      </c>
      <c r="EG14" s="20">
        <v>0</v>
      </c>
      <c r="EH14" s="20">
        <v>16.43</v>
      </c>
      <c r="EI14" s="20">
        <v>3.41</v>
      </c>
      <c r="EJ14" s="20">
        <v>0</v>
      </c>
      <c r="EK14" s="20">
        <f t="shared" si="5"/>
        <v>11.035</v>
      </c>
      <c r="EL14" s="20">
        <v>0</v>
      </c>
      <c r="EM14" s="20">
        <v>144044.672545354</v>
      </c>
      <c r="EN14" s="20">
        <v>233805.75240919203</v>
      </c>
      <c r="EO14" s="20">
        <v>162018.97720601605</v>
      </c>
      <c r="EP14" s="20">
        <v>142813.72330352446</v>
      </c>
      <c r="EQ14" s="20">
        <v>116535.88511055929</v>
      </c>
      <c r="ER14" s="20">
        <v>0</v>
      </c>
      <c r="ES14" s="20">
        <v>1.1247828492581191</v>
      </c>
      <c r="ET14" s="20">
        <v>0.99145439244591316</v>
      </c>
      <c r="EU14" s="20">
        <v>0.80902599902725825</v>
      </c>
      <c r="EV14" s="20">
        <v>0</v>
      </c>
      <c r="EW14" s="20">
        <v>0.88906049790817576</v>
      </c>
      <c r="EX14" s="20">
        <v>0.88146293580121138</v>
      </c>
      <c r="EY14" s="20">
        <v>0.71927305751583348</v>
      </c>
      <c r="EZ14" s="20">
        <v>1.0086192644050977</v>
      </c>
      <c r="FA14" s="20">
        <v>1.134477650034194</v>
      </c>
      <c r="FB14" s="20">
        <v>0.81599920802347248</v>
      </c>
      <c r="FC14" s="20">
        <v>1.2360542197684148</v>
      </c>
      <c r="FD14" s="20">
        <v>1.3902925871486391</v>
      </c>
      <c r="FE14" s="20">
        <v>1.225491385490701</v>
      </c>
      <c r="FF14" s="18">
        <v>0</v>
      </c>
      <c r="FG14" s="18">
        <v>0</v>
      </c>
      <c r="FH14" s="18">
        <v>0</v>
      </c>
      <c r="FI14" s="18">
        <v>0</v>
      </c>
      <c r="FJ14" s="18">
        <v>0</v>
      </c>
      <c r="FK14" s="18">
        <v>0</v>
      </c>
      <c r="FL14" s="18">
        <v>0</v>
      </c>
      <c r="FM14" s="18">
        <v>0</v>
      </c>
      <c r="FN14" s="18">
        <v>0</v>
      </c>
      <c r="FO14" s="18">
        <v>0</v>
      </c>
      <c r="FP14" s="18">
        <v>0</v>
      </c>
      <c r="FQ14" s="18">
        <v>0</v>
      </c>
      <c r="FR14" s="18">
        <v>0</v>
      </c>
      <c r="FS14" s="18">
        <v>0</v>
      </c>
      <c r="FT14" s="18">
        <v>0</v>
      </c>
      <c r="FU14" s="18">
        <v>0</v>
      </c>
      <c r="FV14" s="18">
        <v>0</v>
      </c>
      <c r="FW14" s="18">
        <v>0</v>
      </c>
      <c r="FX14" s="18">
        <v>0</v>
      </c>
      <c r="FY14" s="18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18">
        <v>0</v>
      </c>
      <c r="GM14" s="18">
        <v>10.27</v>
      </c>
      <c r="GN14" s="18">
        <v>0</v>
      </c>
      <c r="GO14" s="18">
        <v>0</v>
      </c>
      <c r="GP14" s="18">
        <v>0</v>
      </c>
      <c r="GQ14" s="18">
        <v>0</v>
      </c>
      <c r="GR14" s="18">
        <v>0</v>
      </c>
      <c r="GS14" s="18">
        <v>0</v>
      </c>
    </row>
    <row r="15" spans="1:201">
      <c r="A15" s="19">
        <v>200737</v>
      </c>
      <c r="B15" s="20">
        <v>0</v>
      </c>
      <c r="C15" s="20">
        <v>2.5771499999999996</v>
      </c>
      <c r="D15" s="20">
        <v>0</v>
      </c>
      <c r="E15" s="20">
        <v>7.7823136950000027</v>
      </c>
      <c r="F15" s="20">
        <v>1.8020499999999997</v>
      </c>
      <c r="G15" s="20">
        <v>16.446149999999999</v>
      </c>
      <c r="H15" s="20">
        <v>16.446149999999999</v>
      </c>
      <c r="I15" s="20">
        <v>0</v>
      </c>
      <c r="J15" s="20">
        <v>20.618925000000001</v>
      </c>
      <c r="K15" s="20">
        <v>7.1699624999999996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441276.39</v>
      </c>
      <c r="X15" s="20">
        <v>0</v>
      </c>
      <c r="Y15" s="20">
        <v>905143.08099999989</v>
      </c>
      <c r="Z15" s="20">
        <v>416547.98599999998</v>
      </c>
      <c r="AA15" s="20">
        <v>2097029.37</v>
      </c>
      <c r="AB15" s="20">
        <v>2097029.37</v>
      </c>
      <c r="AC15" s="20">
        <v>0</v>
      </c>
      <c r="AD15" s="20">
        <v>2844574.8755000001</v>
      </c>
      <c r="AE15" s="20">
        <v>1022922.5389999999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2</v>
      </c>
      <c r="BB15" s="20">
        <v>0</v>
      </c>
      <c r="BC15" s="20">
        <v>1</v>
      </c>
      <c r="BD15" s="20">
        <v>0</v>
      </c>
      <c r="BE15" s="20">
        <v>2</v>
      </c>
      <c r="BF15" s="20">
        <v>0</v>
      </c>
      <c r="BG15" s="20">
        <v>1</v>
      </c>
      <c r="BH15" s="20">
        <v>0</v>
      </c>
      <c r="BI15" s="20">
        <v>2</v>
      </c>
      <c r="BJ15" s="20">
        <v>0</v>
      </c>
      <c r="BK15" s="20">
        <v>0</v>
      </c>
      <c r="BL15" s="20">
        <v>1</v>
      </c>
      <c r="BM15" s="20">
        <v>1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14.38</v>
      </c>
      <c r="CJ15" s="20">
        <v>0</v>
      </c>
      <c r="CK15" s="20">
        <v>0</v>
      </c>
      <c r="CL15" s="20">
        <v>14.38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f t="shared" si="0"/>
        <v>0</v>
      </c>
      <c r="CW15" s="20">
        <f t="shared" si="1"/>
        <v>0</v>
      </c>
      <c r="CX15" s="20">
        <v>0</v>
      </c>
      <c r="CY15" s="20">
        <v>10.49</v>
      </c>
      <c r="CZ15" s="20">
        <f t="shared" si="2"/>
        <v>10.49</v>
      </c>
      <c r="DA15" s="20">
        <f t="shared" si="3"/>
        <v>0</v>
      </c>
      <c r="DB15" s="20">
        <f t="shared" si="4"/>
        <v>10.49</v>
      </c>
      <c r="DC15" s="20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4194058.74</v>
      </c>
      <c r="DI15" s="20">
        <v>416547.98599999998</v>
      </c>
      <c r="DJ15" s="20">
        <v>3285851.2655000002</v>
      </c>
      <c r="DK15" s="20">
        <v>1022922.5389999999</v>
      </c>
      <c r="DL15" s="20">
        <v>905143.08099999989</v>
      </c>
      <c r="DM15" s="20">
        <v>0</v>
      </c>
      <c r="DN15" s="20">
        <v>32.892299999999999</v>
      </c>
      <c r="DO15" s="20">
        <v>1.8020499999999997</v>
      </c>
      <c r="DP15" s="20">
        <v>23.196075</v>
      </c>
      <c r="DQ15" s="20">
        <v>7.1699624999999996</v>
      </c>
      <c r="DR15" s="20">
        <v>7.7823136950000027</v>
      </c>
      <c r="DS15" s="20">
        <v>32.892299999999999</v>
      </c>
      <c r="DT15" s="20">
        <v>23.196075</v>
      </c>
      <c r="DU15" s="20">
        <v>7.1699624999999996</v>
      </c>
      <c r="DV15" s="20">
        <v>7.7823136950000027</v>
      </c>
      <c r="DW15" s="20">
        <v>0</v>
      </c>
      <c r="DX15" s="20">
        <v>1.8020499999999997</v>
      </c>
      <c r="DY15" s="20">
        <v>0</v>
      </c>
      <c r="DZ15" s="20">
        <v>10.82</v>
      </c>
      <c r="EA15" s="20">
        <v>0</v>
      </c>
      <c r="EB15" s="20">
        <v>15.24</v>
      </c>
      <c r="EC15" s="20">
        <v>0.23</v>
      </c>
      <c r="ED15" s="20">
        <v>0</v>
      </c>
      <c r="EE15" s="20">
        <v>0</v>
      </c>
      <c r="EF15" s="20">
        <v>12.7</v>
      </c>
      <c r="EG15" s="20">
        <v>0</v>
      </c>
      <c r="EH15" s="20">
        <v>16.68</v>
      </c>
      <c r="EI15" s="20">
        <v>3.09</v>
      </c>
      <c r="EJ15" s="20">
        <v>0</v>
      </c>
      <c r="EK15" s="20">
        <f t="shared" si="5"/>
        <v>11.76</v>
      </c>
      <c r="EL15" s="20">
        <v>0</v>
      </c>
      <c r="EM15" s="20">
        <v>127508.83155024126</v>
      </c>
      <c r="EN15" s="20">
        <v>231152.29100191451</v>
      </c>
      <c r="EO15" s="20">
        <v>141655.48548622991</v>
      </c>
      <c r="EP15" s="20">
        <v>142667.76695136132</v>
      </c>
      <c r="EQ15" s="20">
        <v>116307.70956734089</v>
      </c>
      <c r="ER15" s="20">
        <v>0</v>
      </c>
      <c r="ES15" s="20">
        <v>1.1109464635821289</v>
      </c>
      <c r="ET15" s="20">
        <v>1.1188853761486091</v>
      </c>
      <c r="EU15" s="20">
        <v>0.91215414770319747</v>
      </c>
      <c r="EV15" s="20">
        <v>0</v>
      </c>
      <c r="EW15" s="20">
        <v>0.90013338426372602</v>
      </c>
      <c r="EX15" s="20">
        <v>1.0071460802358396</v>
      </c>
      <c r="EY15" s="20">
        <v>0.82106039994227376</v>
      </c>
      <c r="EZ15" s="20">
        <v>0.89374659935423195</v>
      </c>
      <c r="FA15" s="20">
        <v>0.99290462389113776</v>
      </c>
      <c r="FB15" s="20">
        <v>0.81523466759659058</v>
      </c>
      <c r="FC15" s="20">
        <v>1.0963059286832146</v>
      </c>
      <c r="FD15" s="20">
        <v>1.2179371944747388</v>
      </c>
      <c r="FE15" s="20">
        <v>1.2266406713886688</v>
      </c>
      <c r="FF15" s="18">
        <v>0</v>
      </c>
      <c r="FG15" s="18">
        <v>0</v>
      </c>
      <c r="FH15" s="18">
        <v>0</v>
      </c>
      <c r="FI15" s="18">
        <v>0</v>
      </c>
      <c r="FJ15" s="18">
        <v>0</v>
      </c>
      <c r="FK15" s="18">
        <v>0</v>
      </c>
      <c r="FL15" s="18">
        <v>0</v>
      </c>
      <c r="FM15" s="18">
        <v>0</v>
      </c>
      <c r="FN15" s="18">
        <v>0</v>
      </c>
      <c r="FO15" s="18">
        <v>0</v>
      </c>
      <c r="FP15" s="18">
        <v>0</v>
      </c>
      <c r="FQ15" s="18">
        <v>0</v>
      </c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21">
        <v>0</v>
      </c>
      <c r="GA15" s="21">
        <v>14.9380376029335</v>
      </c>
      <c r="GB15" s="21">
        <v>0</v>
      </c>
      <c r="GC15" s="21">
        <v>9.3471976590881525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18">
        <v>0</v>
      </c>
      <c r="GM15" s="18">
        <v>10.82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</row>
    <row r="16" spans="1:201">
      <c r="A16" s="19">
        <v>200738</v>
      </c>
      <c r="B16" s="20">
        <v>0</v>
      </c>
      <c r="C16" s="20">
        <v>2.7991575000000011</v>
      </c>
      <c r="D16" s="20">
        <v>0</v>
      </c>
      <c r="E16" s="20">
        <v>6.6467341199999979</v>
      </c>
      <c r="F16" s="20">
        <v>1.4869499999999998</v>
      </c>
      <c r="G16" s="20">
        <v>12.022387499999999</v>
      </c>
      <c r="H16" s="20">
        <v>12.022387499999999</v>
      </c>
      <c r="I16" s="20">
        <v>0</v>
      </c>
      <c r="J16" s="20">
        <v>15.598312499999999</v>
      </c>
      <c r="K16" s="20">
        <v>5.4147749999999997</v>
      </c>
      <c r="L16" s="20">
        <v>0</v>
      </c>
      <c r="M16" s="20">
        <v>0</v>
      </c>
      <c r="N16" s="20">
        <v>3.9487837499999991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429132.62</v>
      </c>
      <c r="X16" s="20">
        <v>0</v>
      </c>
      <c r="Y16" s="20">
        <v>772047.18699999992</v>
      </c>
      <c r="Z16" s="20">
        <v>343952.1545</v>
      </c>
      <c r="AA16" s="20">
        <v>1532637.7289999998</v>
      </c>
      <c r="AB16" s="20">
        <v>1532637.7289999998</v>
      </c>
      <c r="AC16" s="20">
        <v>0</v>
      </c>
      <c r="AD16" s="20">
        <v>2151863.1639999999</v>
      </c>
      <c r="AE16" s="20">
        <v>771265.60099999991</v>
      </c>
      <c r="AF16" s="20">
        <v>0</v>
      </c>
      <c r="AG16" s="20">
        <v>0</v>
      </c>
      <c r="AH16" s="20">
        <v>605323.47599999991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1</v>
      </c>
      <c r="AQ16" s="20">
        <v>8</v>
      </c>
      <c r="AR16" s="20">
        <v>0</v>
      </c>
      <c r="AS16" s="20">
        <v>5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2</v>
      </c>
      <c r="BB16" s="20">
        <v>0</v>
      </c>
      <c r="BC16" s="20">
        <v>1</v>
      </c>
      <c r="BD16" s="20">
        <v>0</v>
      </c>
      <c r="BE16" s="20">
        <v>2</v>
      </c>
      <c r="BF16" s="20">
        <v>0</v>
      </c>
      <c r="BG16" s="20">
        <v>1</v>
      </c>
      <c r="BH16" s="20">
        <v>0</v>
      </c>
      <c r="BI16" s="20">
        <v>2</v>
      </c>
      <c r="BJ16" s="20">
        <v>0</v>
      </c>
      <c r="BK16" s="20">
        <v>0</v>
      </c>
      <c r="BL16" s="20">
        <v>1</v>
      </c>
      <c r="BM16" s="20">
        <v>1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14.08</v>
      </c>
      <c r="CJ16" s="20">
        <v>0</v>
      </c>
      <c r="CK16" s="20">
        <v>0</v>
      </c>
      <c r="CL16" s="20">
        <v>14.08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f t="shared" si="0"/>
        <v>0</v>
      </c>
      <c r="CW16" s="20">
        <f t="shared" si="1"/>
        <v>0</v>
      </c>
      <c r="CX16" s="20">
        <v>0</v>
      </c>
      <c r="CY16" s="20">
        <v>11.55</v>
      </c>
      <c r="CZ16" s="20">
        <f t="shared" si="2"/>
        <v>11.55</v>
      </c>
      <c r="DA16" s="20">
        <f t="shared" si="3"/>
        <v>0</v>
      </c>
      <c r="DB16" s="20">
        <f t="shared" si="4"/>
        <v>11.55</v>
      </c>
      <c r="DC16" s="20">
        <v>13.98</v>
      </c>
      <c r="DD16" s="20">
        <v>0</v>
      </c>
      <c r="DE16" s="20">
        <v>0</v>
      </c>
      <c r="DF16" s="20">
        <v>0</v>
      </c>
      <c r="DG16" s="20">
        <v>0</v>
      </c>
      <c r="DH16" s="20">
        <v>3065275.4579999996</v>
      </c>
      <c r="DI16" s="20">
        <v>343952.1545</v>
      </c>
      <c r="DJ16" s="20">
        <v>3186319.26</v>
      </c>
      <c r="DK16" s="20">
        <v>771265.60099999991</v>
      </c>
      <c r="DL16" s="20">
        <v>772047.18699999992</v>
      </c>
      <c r="DM16" s="20">
        <v>0</v>
      </c>
      <c r="DN16" s="20">
        <v>24.044774999999998</v>
      </c>
      <c r="DO16" s="20">
        <v>1.4869499999999998</v>
      </c>
      <c r="DP16" s="20">
        <v>22.346253749999999</v>
      </c>
      <c r="DQ16" s="20">
        <v>5.4147749999999997</v>
      </c>
      <c r="DR16" s="20">
        <v>6.6467341199999979</v>
      </c>
      <c r="DS16" s="20">
        <v>24.044774999999998</v>
      </c>
      <c r="DT16" s="20">
        <v>22.346253749999999</v>
      </c>
      <c r="DU16" s="20">
        <v>5.4147749999999997</v>
      </c>
      <c r="DV16" s="20">
        <v>6.6467341199999979</v>
      </c>
      <c r="DW16" s="20">
        <v>0</v>
      </c>
      <c r="DX16" s="20">
        <v>1.4869499999999998</v>
      </c>
      <c r="DY16" s="20">
        <v>0</v>
      </c>
      <c r="DZ16" s="20">
        <v>20.82</v>
      </c>
      <c r="EA16" s="20">
        <v>0</v>
      </c>
      <c r="EB16" s="20">
        <v>22.79</v>
      </c>
      <c r="EC16" s="20">
        <v>0.75</v>
      </c>
      <c r="ED16" s="20">
        <v>0</v>
      </c>
      <c r="EE16" s="20">
        <v>0</v>
      </c>
      <c r="EF16" s="20">
        <v>21.78</v>
      </c>
      <c r="EG16" s="20">
        <v>0</v>
      </c>
      <c r="EH16" s="20">
        <v>25.79</v>
      </c>
      <c r="EI16" s="20">
        <v>3.56</v>
      </c>
      <c r="EJ16" s="20">
        <v>0</v>
      </c>
      <c r="EK16" s="20">
        <f t="shared" si="5"/>
        <v>21.3</v>
      </c>
      <c r="EL16" s="20">
        <v>0</v>
      </c>
      <c r="EM16" s="20">
        <v>127481.97718631178</v>
      </c>
      <c r="EN16" s="20">
        <v>231313.86697602479</v>
      </c>
      <c r="EO16" s="20">
        <v>142588.52045837883</v>
      </c>
      <c r="EP16" s="20">
        <v>142437.23903578633</v>
      </c>
      <c r="EQ16" s="20">
        <v>116154.36589781933</v>
      </c>
      <c r="ER16" s="20">
        <v>0</v>
      </c>
      <c r="ES16" s="20">
        <v>1.1184994428662587</v>
      </c>
      <c r="ET16" s="20">
        <v>1.1173127541598904</v>
      </c>
      <c r="EU16" s="20">
        <v>0.91114342953798544</v>
      </c>
      <c r="EV16" s="20">
        <v>0</v>
      </c>
      <c r="EW16" s="20">
        <v>0.89405498266267092</v>
      </c>
      <c r="EX16" s="20">
        <v>0.9989390350492019</v>
      </c>
      <c r="EY16" s="20">
        <v>0.81461232309879006</v>
      </c>
      <c r="EZ16" s="20">
        <v>0.89500455112221633</v>
      </c>
      <c r="FA16" s="20">
        <v>1.0010620917929649</v>
      </c>
      <c r="FB16" s="20">
        <v>0.81547751616160136</v>
      </c>
      <c r="FC16" s="20">
        <v>1.097522044917858</v>
      </c>
      <c r="FD16" s="20">
        <v>1.2275777957740612</v>
      </c>
      <c r="FE16" s="20">
        <v>1.2262753787583669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21">
        <v>0</v>
      </c>
      <c r="GA16" s="21">
        <v>14.956058723464574</v>
      </c>
      <c r="GB16" s="21">
        <v>0</v>
      </c>
      <c r="GC16" s="21">
        <v>8.7501900486898769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18">
        <v>0</v>
      </c>
      <c r="GM16" s="18">
        <v>0</v>
      </c>
      <c r="GN16" s="18">
        <v>0</v>
      </c>
      <c r="GO16" s="18">
        <v>20.82</v>
      </c>
      <c r="GP16" s="18">
        <v>0</v>
      </c>
      <c r="GQ16" s="18">
        <v>0</v>
      </c>
      <c r="GR16" s="18">
        <v>0</v>
      </c>
      <c r="GS16" s="18">
        <v>0</v>
      </c>
    </row>
    <row r="17" spans="1:201">
      <c r="A17" s="19">
        <v>200739</v>
      </c>
      <c r="B17" s="20">
        <v>0</v>
      </c>
      <c r="C17" s="20">
        <v>2.8472849999999998</v>
      </c>
      <c r="D17" s="20">
        <v>0</v>
      </c>
      <c r="E17" s="20">
        <v>7.526448929999999</v>
      </c>
      <c r="F17" s="20">
        <v>1.7071749999999999</v>
      </c>
      <c r="G17" s="20">
        <v>13.906949999999998</v>
      </c>
      <c r="H17" s="20">
        <v>13.906949999999998</v>
      </c>
      <c r="I17" s="20">
        <v>0</v>
      </c>
      <c r="J17" s="20">
        <v>16.3159125</v>
      </c>
      <c r="K17" s="20">
        <v>6.5610375000000003</v>
      </c>
      <c r="L17" s="20">
        <v>0</v>
      </c>
      <c r="M17" s="20">
        <v>0</v>
      </c>
      <c r="N17" s="20">
        <v>5.4174487500000001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436524.32549999998</v>
      </c>
      <c r="X17" s="20">
        <v>0</v>
      </c>
      <c r="Y17" s="20">
        <v>869609.97849999985</v>
      </c>
      <c r="Z17" s="20">
        <v>396906.95199999993</v>
      </c>
      <c r="AA17" s="20">
        <v>1772939.0034999999</v>
      </c>
      <c r="AB17" s="20">
        <v>1772939.0034999999</v>
      </c>
      <c r="AC17" s="20">
        <v>0</v>
      </c>
      <c r="AD17" s="20">
        <v>2250577.301</v>
      </c>
      <c r="AE17" s="20">
        <v>927733.63500000001</v>
      </c>
      <c r="AF17" s="20">
        <v>0</v>
      </c>
      <c r="AG17" s="20">
        <v>0</v>
      </c>
      <c r="AH17" s="20">
        <v>830480.14749999996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1</v>
      </c>
      <c r="AQ17" s="20">
        <v>8</v>
      </c>
      <c r="AR17" s="20">
        <v>0</v>
      </c>
      <c r="AS17" s="20">
        <v>5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2</v>
      </c>
      <c r="BB17" s="20">
        <v>0</v>
      </c>
      <c r="BC17" s="20">
        <v>1</v>
      </c>
      <c r="BD17" s="20">
        <v>0</v>
      </c>
      <c r="BE17" s="20">
        <v>2</v>
      </c>
      <c r="BF17" s="20">
        <v>0</v>
      </c>
      <c r="BG17" s="20">
        <v>1</v>
      </c>
      <c r="BH17" s="20">
        <v>0</v>
      </c>
      <c r="BI17" s="20">
        <v>2</v>
      </c>
      <c r="BJ17" s="20">
        <v>0</v>
      </c>
      <c r="BK17" s="20">
        <v>0</v>
      </c>
      <c r="BL17" s="20">
        <v>1</v>
      </c>
      <c r="BM17" s="20">
        <v>1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13.52</v>
      </c>
      <c r="CJ17" s="20">
        <v>0</v>
      </c>
      <c r="CK17" s="20">
        <v>0</v>
      </c>
      <c r="CL17" s="20">
        <v>13.52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f t="shared" si="0"/>
        <v>0</v>
      </c>
      <c r="CW17" s="20">
        <f t="shared" si="1"/>
        <v>0</v>
      </c>
      <c r="CX17" s="20">
        <v>0</v>
      </c>
      <c r="CY17" s="20">
        <v>12.7</v>
      </c>
      <c r="CZ17" s="20">
        <f t="shared" si="2"/>
        <v>0</v>
      </c>
      <c r="DA17" s="20">
        <f t="shared" si="3"/>
        <v>12.7</v>
      </c>
      <c r="DB17" s="20">
        <f t="shared" si="4"/>
        <v>12.7</v>
      </c>
      <c r="DC17" s="20">
        <v>13.11</v>
      </c>
      <c r="DD17" s="20">
        <v>0</v>
      </c>
      <c r="DE17" s="20">
        <v>0</v>
      </c>
      <c r="DF17" s="20">
        <v>0</v>
      </c>
      <c r="DG17" s="20">
        <v>0</v>
      </c>
      <c r="DH17" s="20">
        <v>3545878.0069999998</v>
      </c>
      <c r="DI17" s="20">
        <v>396906.95199999993</v>
      </c>
      <c r="DJ17" s="20">
        <v>3517581.7739999997</v>
      </c>
      <c r="DK17" s="20">
        <v>927733.63500000001</v>
      </c>
      <c r="DL17" s="20">
        <v>869609.97849999985</v>
      </c>
      <c r="DM17" s="20">
        <v>0</v>
      </c>
      <c r="DN17" s="20">
        <v>27.813899999999997</v>
      </c>
      <c r="DO17" s="20">
        <v>1.7071749999999999</v>
      </c>
      <c r="DP17" s="20">
        <v>24.580646250000001</v>
      </c>
      <c r="DQ17" s="20">
        <v>6.5610375000000003</v>
      </c>
      <c r="DR17" s="20">
        <v>7.526448929999999</v>
      </c>
      <c r="DS17" s="20">
        <v>27.813899999999997</v>
      </c>
      <c r="DT17" s="20">
        <v>24.580646250000001</v>
      </c>
      <c r="DU17" s="20">
        <v>6.5610375000000003</v>
      </c>
      <c r="DV17" s="20">
        <v>7.526448929999999</v>
      </c>
      <c r="DW17" s="20">
        <v>0</v>
      </c>
      <c r="DX17" s="20">
        <v>1.7071749999999999</v>
      </c>
      <c r="DY17" s="20">
        <v>0</v>
      </c>
      <c r="DZ17" s="20">
        <v>20.57</v>
      </c>
      <c r="EA17" s="20">
        <v>0</v>
      </c>
      <c r="EB17" s="20">
        <v>22.49</v>
      </c>
      <c r="EC17" s="20">
        <v>-0.53</v>
      </c>
      <c r="ED17" s="20">
        <v>0</v>
      </c>
      <c r="EE17" s="20">
        <v>0</v>
      </c>
      <c r="EF17" s="20">
        <v>21.11</v>
      </c>
      <c r="EG17" s="20">
        <v>0</v>
      </c>
      <c r="EH17" s="20">
        <v>26.76</v>
      </c>
      <c r="EI17" s="20">
        <v>3.04</v>
      </c>
      <c r="EJ17" s="20">
        <v>0</v>
      </c>
      <c r="EK17" s="20">
        <f t="shared" si="5"/>
        <v>20.84</v>
      </c>
      <c r="EL17" s="20">
        <v>0</v>
      </c>
      <c r="EM17" s="20">
        <v>127485.82568428016</v>
      </c>
      <c r="EN17" s="20">
        <v>232493.41865948128</v>
      </c>
      <c r="EO17" s="20">
        <v>143103.71412631185</v>
      </c>
      <c r="EP17" s="20">
        <v>141400.44695675035</v>
      </c>
      <c r="EQ17" s="20">
        <v>115540.54064378006</v>
      </c>
      <c r="ER17" s="20">
        <v>0</v>
      </c>
      <c r="ES17" s="20">
        <v>1.1225068619056486</v>
      </c>
      <c r="ET17" s="20">
        <v>1.1091464184177611</v>
      </c>
      <c r="EU17" s="20">
        <v>0.90630107326533138</v>
      </c>
      <c r="EV17" s="20">
        <v>0</v>
      </c>
      <c r="EW17" s="20">
        <v>0.89086315098540059</v>
      </c>
      <c r="EX17" s="20">
        <v>0.98809767321581821</v>
      </c>
      <c r="EY17" s="20">
        <v>0.80739022987060349</v>
      </c>
      <c r="EZ17" s="20">
        <v>0.90159422001879386</v>
      </c>
      <c r="FA17" s="20">
        <v>1.012045698625567</v>
      </c>
      <c r="FB17" s="20">
        <v>0.8171158092528521</v>
      </c>
      <c r="FC17" s="20">
        <v>1.103386092655809</v>
      </c>
      <c r="FD17" s="20">
        <v>1.2385584603374074</v>
      </c>
      <c r="FE17" s="20">
        <v>1.2238167328011584</v>
      </c>
      <c r="FF17" s="18">
        <v>0</v>
      </c>
      <c r="FG17" s="18">
        <v>0</v>
      </c>
      <c r="FH17" s="18">
        <v>0</v>
      </c>
      <c r="FI17" s="18">
        <v>0</v>
      </c>
      <c r="FJ17" s="18">
        <v>0</v>
      </c>
      <c r="FK17" s="18">
        <v>0</v>
      </c>
      <c r="FL17" s="18">
        <v>0</v>
      </c>
      <c r="FM17" s="18">
        <v>0</v>
      </c>
      <c r="FN17" s="18">
        <v>0</v>
      </c>
      <c r="FO17" s="18">
        <v>0</v>
      </c>
      <c r="FP17" s="18">
        <v>0</v>
      </c>
      <c r="FQ17" s="18">
        <v>0</v>
      </c>
      <c r="FR17" s="18">
        <v>0</v>
      </c>
      <c r="FS17" s="18">
        <v>0</v>
      </c>
      <c r="FT17" s="18">
        <v>0</v>
      </c>
      <c r="FU17" s="18">
        <v>0</v>
      </c>
      <c r="FV17" s="18">
        <v>0</v>
      </c>
      <c r="FW17" s="18">
        <v>0</v>
      </c>
      <c r="FX17" s="18">
        <v>0</v>
      </c>
      <c r="FY17" s="18">
        <v>0</v>
      </c>
      <c r="FZ17" s="21">
        <v>0</v>
      </c>
      <c r="GA17" s="21">
        <v>14.953390404362796</v>
      </c>
      <c r="GB17" s="21">
        <v>0</v>
      </c>
      <c r="GC17" s="21">
        <v>8.4201156147006255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18">
        <v>0</v>
      </c>
      <c r="GM17" s="18">
        <v>0</v>
      </c>
      <c r="GN17" s="18">
        <v>0</v>
      </c>
      <c r="GO17" s="18">
        <v>20.57</v>
      </c>
      <c r="GP17" s="18">
        <v>0</v>
      </c>
      <c r="GQ17" s="18">
        <v>0</v>
      </c>
      <c r="GR17" s="18">
        <v>0</v>
      </c>
      <c r="GS17" s="18">
        <v>0</v>
      </c>
    </row>
    <row r="18" spans="1:201">
      <c r="A18" s="19">
        <v>200740</v>
      </c>
      <c r="B18" s="20">
        <v>0</v>
      </c>
      <c r="C18" s="20">
        <v>2.7564637499999987</v>
      </c>
      <c r="D18" s="20">
        <v>0</v>
      </c>
      <c r="E18" s="20">
        <v>7.5983210549999978</v>
      </c>
      <c r="F18" s="20">
        <v>1.6094249999999999</v>
      </c>
      <c r="G18" s="20">
        <v>13.793962499999999</v>
      </c>
      <c r="H18" s="20">
        <v>13.793962499999999</v>
      </c>
      <c r="I18" s="20">
        <v>0</v>
      </c>
      <c r="J18" s="20">
        <v>16.058887499999997</v>
      </c>
      <c r="K18" s="20">
        <v>6.4394249999999991</v>
      </c>
      <c r="L18" s="20">
        <v>0</v>
      </c>
      <c r="M18" s="20">
        <v>0</v>
      </c>
      <c r="N18" s="20">
        <v>4.8647587499999982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422543.56849999999</v>
      </c>
      <c r="X18" s="20">
        <v>0</v>
      </c>
      <c r="Y18" s="20">
        <v>871654.44849999994</v>
      </c>
      <c r="Z18" s="20">
        <v>381927.48899999994</v>
      </c>
      <c r="AA18" s="20">
        <v>1758751.3039999998</v>
      </c>
      <c r="AB18" s="20">
        <v>1758751.3039999998</v>
      </c>
      <c r="AC18" s="20">
        <v>0</v>
      </c>
      <c r="AD18" s="20">
        <v>2214720.4274999998</v>
      </c>
      <c r="AE18" s="20">
        <v>898664.9929999999</v>
      </c>
      <c r="AF18" s="20">
        <v>0</v>
      </c>
      <c r="AG18" s="20">
        <v>0</v>
      </c>
      <c r="AH18" s="20">
        <v>745796.67749999987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1</v>
      </c>
      <c r="AQ18" s="20">
        <v>8</v>
      </c>
      <c r="AR18" s="20">
        <v>0</v>
      </c>
      <c r="AS18" s="20">
        <v>5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2</v>
      </c>
      <c r="BB18" s="20">
        <v>0</v>
      </c>
      <c r="BC18" s="20">
        <v>1</v>
      </c>
      <c r="BD18" s="20">
        <v>0</v>
      </c>
      <c r="BE18" s="20">
        <v>2</v>
      </c>
      <c r="BF18" s="20">
        <v>0</v>
      </c>
      <c r="BG18" s="20">
        <v>1</v>
      </c>
      <c r="BH18" s="20">
        <v>0</v>
      </c>
      <c r="BI18" s="20">
        <v>2</v>
      </c>
      <c r="BJ18" s="20">
        <v>0</v>
      </c>
      <c r="BK18" s="20">
        <v>0</v>
      </c>
      <c r="BL18" s="20">
        <v>1</v>
      </c>
      <c r="BM18" s="20">
        <v>1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12.2</v>
      </c>
      <c r="CJ18" s="20">
        <v>0</v>
      </c>
      <c r="CK18" s="20">
        <v>0</v>
      </c>
      <c r="CL18" s="20">
        <v>12.2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f t="shared" si="0"/>
        <v>0</v>
      </c>
      <c r="CW18" s="20">
        <f t="shared" si="1"/>
        <v>0</v>
      </c>
      <c r="CX18" s="20">
        <v>0</v>
      </c>
      <c r="CY18" s="20">
        <v>11.72</v>
      </c>
      <c r="CZ18" s="20">
        <f t="shared" si="2"/>
        <v>11.72</v>
      </c>
      <c r="DA18" s="20">
        <f t="shared" si="3"/>
        <v>0</v>
      </c>
      <c r="DB18" s="20">
        <f t="shared" si="4"/>
        <v>11.72</v>
      </c>
      <c r="DC18" s="20">
        <v>12.46</v>
      </c>
      <c r="DD18" s="20">
        <v>0</v>
      </c>
      <c r="DE18" s="20">
        <v>0</v>
      </c>
      <c r="DF18" s="20">
        <v>0</v>
      </c>
      <c r="DG18" s="20">
        <v>0</v>
      </c>
      <c r="DH18" s="20">
        <v>3517502.6079999995</v>
      </c>
      <c r="DI18" s="20">
        <v>381927.48899999994</v>
      </c>
      <c r="DJ18" s="20">
        <v>3383060.6734999996</v>
      </c>
      <c r="DK18" s="20">
        <v>898664.9929999999</v>
      </c>
      <c r="DL18" s="20">
        <v>871654.44849999994</v>
      </c>
      <c r="DM18" s="20">
        <v>0</v>
      </c>
      <c r="DN18" s="20">
        <v>27.587924999999998</v>
      </c>
      <c r="DO18" s="20">
        <v>1.6094249999999999</v>
      </c>
      <c r="DP18" s="20">
        <v>23.680109999999992</v>
      </c>
      <c r="DQ18" s="20">
        <v>6.4394249999999991</v>
      </c>
      <c r="DR18" s="20">
        <v>7.5983210549999978</v>
      </c>
      <c r="DS18" s="20">
        <v>27.587924999999998</v>
      </c>
      <c r="DT18" s="20">
        <v>23.680109999999992</v>
      </c>
      <c r="DU18" s="20">
        <v>6.4394249999999991</v>
      </c>
      <c r="DV18" s="20">
        <v>7.5983210549999978</v>
      </c>
      <c r="DW18" s="20">
        <v>0</v>
      </c>
      <c r="DX18" s="20">
        <v>1.6094249999999999</v>
      </c>
      <c r="DY18" s="20">
        <v>0</v>
      </c>
      <c r="DZ18" s="20">
        <v>21.27</v>
      </c>
      <c r="EA18" s="20">
        <v>0</v>
      </c>
      <c r="EB18" s="20">
        <v>21.2</v>
      </c>
      <c r="EC18" s="20">
        <v>-2.57</v>
      </c>
      <c r="ED18" s="20">
        <v>0</v>
      </c>
      <c r="EE18" s="20">
        <v>0</v>
      </c>
      <c r="EF18" s="20">
        <v>21.57</v>
      </c>
      <c r="EG18" s="20">
        <v>0</v>
      </c>
      <c r="EH18" s="20">
        <v>27.59</v>
      </c>
      <c r="EI18" s="20">
        <v>4.6500000000000004</v>
      </c>
      <c r="EJ18" s="20">
        <v>0</v>
      </c>
      <c r="EK18" s="20">
        <f t="shared" si="5"/>
        <v>21.42</v>
      </c>
      <c r="EL18" s="20">
        <v>0</v>
      </c>
      <c r="EM18" s="20">
        <v>127501.52858542278</v>
      </c>
      <c r="EN18" s="20">
        <v>237306.79528403</v>
      </c>
      <c r="EO18" s="20">
        <v>142865.07425430036</v>
      </c>
      <c r="EP18" s="20">
        <v>139556.71399232076</v>
      </c>
      <c r="EQ18" s="20">
        <v>114716.71731038748</v>
      </c>
      <c r="ER18" s="20">
        <v>0</v>
      </c>
      <c r="ES18" s="20">
        <v>1.1204969527764084</v>
      </c>
      <c r="ET18" s="20">
        <v>1.0945493402365079</v>
      </c>
      <c r="EU18" s="20">
        <v>0.89972817254132131</v>
      </c>
      <c r="EV18" s="20">
        <v>0</v>
      </c>
      <c r="EW18" s="20">
        <v>0.89246115085111422</v>
      </c>
      <c r="EX18" s="20">
        <v>0.9768427638508016</v>
      </c>
      <c r="EY18" s="20">
        <v>0.80297244031939741</v>
      </c>
      <c r="EZ18" s="20">
        <v>0.91361801906885454</v>
      </c>
      <c r="FA18" s="20">
        <v>1.02370620636827</v>
      </c>
      <c r="FB18" s="20">
        <v>0.82200787069764247</v>
      </c>
      <c r="FC18" s="20">
        <v>1.1114468019551467</v>
      </c>
      <c r="FD18" s="20">
        <v>1.2453727547638263</v>
      </c>
      <c r="FE18" s="20">
        <v>1.2165333637879825</v>
      </c>
      <c r="FF18" s="18">
        <v>0</v>
      </c>
      <c r="FG18" s="18">
        <v>0</v>
      </c>
      <c r="FH18" s="18">
        <v>0</v>
      </c>
      <c r="FI18" s="18">
        <v>0</v>
      </c>
      <c r="FJ18" s="18">
        <v>0</v>
      </c>
      <c r="FK18" s="18">
        <v>0</v>
      </c>
      <c r="FL18" s="18">
        <v>0</v>
      </c>
      <c r="FM18" s="18">
        <v>0</v>
      </c>
      <c r="FN18" s="18">
        <v>0</v>
      </c>
      <c r="FO18" s="18">
        <v>0</v>
      </c>
      <c r="FP18" s="18">
        <v>0</v>
      </c>
      <c r="FQ18" s="18">
        <v>0</v>
      </c>
      <c r="FR18" s="18">
        <v>0</v>
      </c>
      <c r="FS18" s="18">
        <v>0</v>
      </c>
      <c r="FT18" s="18">
        <v>0</v>
      </c>
      <c r="FU18" s="18">
        <v>0</v>
      </c>
      <c r="FV18" s="18">
        <v>0</v>
      </c>
      <c r="FW18" s="18">
        <v>0</v>
      </c>
      <c r="FX18" s="18">
        <v>0</v>
      </c>
      <c r="FY18" s="18">
        <v>0</v>
      </c>
      <c r="FZ18" s="21">
        <v>0</v>
      </c>
      <c r="GA18" s="21">
        <v>14.942828173423162</v>
      </c>
      <c r="GB18" s="21">
        <v>0</v>
      </c>
      <c r="GC18" s="21">
        <v>8.5729647726866354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18">
        <v>0</v>
      </c>
      <c r="GM18" s="18">
        <v>0</v>
      </c>
      <c r="GN18" s="18">
        <v>0</v>
      </c>
      <c r="GO18" s="18">
        <v>21.27</v>
      </c>
      <c r="GP18" s="18">
        <v>0</v>
      </c>
      <c r="GQ18" s="18">
        <v>0</v>
      </c>
      <c r="GR18" s="18">
        <v>0</v>
      </c>
      <c r="GS18" s="18">
        <v>0</v>
      </c>
    </row>
    <row r="19" spans="1:201">
      <c r="A19" s="19">
        <v>200741</v>
      </c>
      <c r="B19" s="20">
        <v>0</v>
      </c>
      <c r="C19" s="20">
        <v>2.9722612500000012</v>
      </c>
      <c r="D19" s="20">
        <v>0</v>
      </c>
      <c r="E19" s="20">
        <v>8.4962434699999996</v>
      </c>
      <c r="F19" s="20">
        <v>1.7888249999999999</v>
      </c>
      <c r="G19" s="20">
        <v>12.74775</v>
      </c>
      <c r="H19" s="20">
        <v>12.74775</v>
      </c>
      <c r="I19" s="20">
        <v>0</v>
      </c>
      <c r="J19" s="20">
        <v>14.833274999999999</v>
      </c>
      <c r="K19" s="20">
        <v>10.779525</v>
      </c>
      <c r="L19" s="20">
        <v>0</v>
      </c>
      <c r="M19" s="20">
        <v>0</v>
      </c>
      <c r="N19" s="20">
        <v>4.2647174999999988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524641.48849999998</v>
      </c>
      <c r="X19" s="20">
        <v>0</v>
      </c>
      <c r="Y19" s="20">
        <v>977652.4325</v>
      </c>
      <c r="Z19" s="20">
        <v>425365.89850000001</v>
      </c>
      <c r="AA19" s="20">
        <v>1909066.8954999999</v>
      </c>
      <c r="AB19" s="20">
        <v>1909066.8954999999</v>
      </c>
      <c r="AC19" s="20">
        <v>0</v>
      </c>
      <c r="AD19" s="20">
        <v>2343561.747</v>
      </c>
      <c r="AE19" s="20">
        <v>1515955.9439999999</v>
      </c>
      <c r="AF19" s="20">
        <v>0</v>
      </c>
      <c r="AG19" s="20">
        <v>0</v>
      </c>
      <c r="AH19" s="20">
        <v>762525.9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1</v>
      </c>
      <c r="AQ19" s="20">
        <v>8</v>
      </c>
      <c r="AR19" s="20">
        <v>0</v>
      </c>
      <c r="AS19" s="20">
        <v>5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3</v>
      </c>
      <c r="BB19" s="20">
        <v>0</v>
      </c>
      <c r="BC19" s="20">
        <v>1</v>
      </c>
      <c r="BD19" s="20">
        <v>0</v>
      </c>
      <c r="BE19" s="20">
        <v>1</v>
      </c>
      <c r="BF19" s="20">
        <v>1</v>
      </c>
      <c r="BG19" s="20">
        <v>1</v>
      </c>
      <c r="BH19" s="20">
        <v>0</v>
      </c>
      <c r="BI19" s="20">
        <v>1</v>
      </c>
      <c r="BJ19" s="20">
        <v>0</v>
      </c>
      <c r="BK19" s="20">
        <v>0</v>
      </c>
      <c r="BL19" s="20">
        <v>1</v>
      </c>
      <c r="BM19" s="20">
        <v>1</v>
      </c>
      <c r="BN19" s="20">
        <v>0</v>
      </c>
      <c r="BO19" s="20">
        <v>1</v>
      </c>
      <c r="BP19" s="20">
        <v>0</v>
      </c>
      <c r="BQ19" s="20">
        <v>1</v>
      </c>
      <c r="BR19" s="20">
        <v>1</v>
      </c>
      <c r="BS19" s="20">
        <v>1</v>
      </c>
      <c r="BT19" s="20">
        <v>1</v>
      </c>
      <c r="BU19" s="20">
        <v>0</v>
      </c>
      <c r="BV19" s="20">
        <v>0</v>
      </c>
      <c r="BW19" s="20">
        <v>1</v>
      </c>
      <c r="BX19" s="20">
        <v>0</v>
      </c>
      <c r="BY19" s="20">
        <v>0</v>
      </c>
      <c r="BZ19" s="20">
        <v>1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f t="shared" si="0"/>
        <v>0</v>
      </c>
      <c r="CW19" s="20">
        <f t="shared" si="1"/>
        <v>0</v>
      </c>
      <c r="CX19" s="20">
        <v>0</v>
      </c>
      <c r="CY19" s="20">
        <v>0</v>
      </c>
      <c r="CZ19" s="20">
        <f t="shared" si="2"/>
        <v>0</v>
      </c>
      <c r="DA19" s="20">
        <f t="shared" si="3"/>
        <v>0</v>
      </c>
      <c r="DB19" s="20">
        <f t="shared" si="4"/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3818133.7909999997</v>
      </c>
      <c r="DI19" s="20">
        <v>425365.89850000001</v>
      </c>
      <c r="DJ19" s="20">
        <v>3630729.1354999999</v>
      </c>
      <c r="DK19" s="20">
        <v>1515955.9439999999</v>
      </c>
      <c r="DL19" s="20">
        <v>977652.4325</v>
      </c>
      <c r="DM19" s="20">
        <v>0</v>
      </c>
      <c r="DN19" s="20">
        <v>25.4955</v>
      </c>
      <c r="DO19" s="20">
        <v>1.7888249999999999</v>
      </c>
      <c r="DP19" s="20">
        <v>22.070253749999999</v>
      </c>
      <c r="DQ19" s="20">
        <v>10.779525</v>
      </c>
      <c r="DR19" s="20">
        <v>8.4962434699999996</v>
      </c>
      <c r="DS19" s="20">
        <v>25.4955</v>
      </c>
      <c r="DT19" s="20">
        <v>22.070253749999999</v>
      </c>
      <c r="DU19" s="20">
        <v>10.779525</v>
      </c>
      <c r="DV19" s="20">
        <v>8.4962434699999996</v>
      </c>
      <c r="DW19" s="20">
        <v>0</v>
      </c>
      <c r="DX19" s="20">
        <v>1.7888249999999999</v>
      </c>
      <c r="DY19" s="20">
        <v>0</v>
      </c>
      <c r="DZ19" s="20">
        <v>25.86</v>
      </c>
      <c r="EA19" s="20">
        <v>0</v>
      </c>
      <c r="EB19" s="20">
        <v>20.010000000000002</v>
      </c>
      <c r="EC19" s="20">
        <v>-1</v>
      </c>
      <c r="ED19" s="20">
        <v>0</v>
      </c>
      <c r="EE19" s="20">
        <v>0</v>
      </c>
      <c r="EF19" s="20">
        <v>25.38</v>
      </c>
      <c r="EG19" s="20">
        <v>0</v>
      </c>
      <c r="EH19" s="20">
        <v>28.96</v>
      </c>
      <c r="EI19" s="20">
        <v>14.53</v>
      </c>
      <c r="EJ19" s="20">
        <v>0</v>
      </c>
      <c r="EK19" s="20">
        <f t="shared" si="5"/>
        <v>25.619999999999997</v>
      </c>
      <c r="EL19" s="20">
        <v>0</v>
      </c>
      <c r="EM19" s="20">
        <v>149757.16463689669</v>
      </c>
      <c r="EN19" s="20">
        <v>237790.67180970751</v>
      </c>
      <c r="EO19" s="20">
        <v>164507.81113017336</v>
      </c>
      <c r="EP19" s="20">
        <v>140632.90766522643</v>
      </c>
      <c r="EQ19" s="20">
        <v>115068.78727664334</v>
      </c>
      <c r="ER19" s="20">
        <v>0</v>
      </c>
      <c r="ES19" s="20">
        <v>1.0984971004829138</v>
      </c>
      <c r="ET19" s="20">
        <v>0.93907298529727734</v>
      </c>
      <c r="EU19" s="20">
        <v>0.76836916320925763</v>
      </c>
      <c r="EV19" s="20">
        <v>0</v>
      </c>
      <c r="EW19" s="20">
        <v>0.91033467412921421</v>
      </c>
      <c r="EX19" s="20">
        <v>0.85487070005414545</v>
      </c>
      <c r="EY19" s="20">
        <v>0.69947309180103656</v>
      </c>
      <c r="EZ19" s="20">
        <v>1.0648799567835883</v>
      </c>
      <c r="FA19" s="20">
        <v>1.1697675448891423</v>
      </c>
      <c r="FB19" s="20">
        <v>0.81822092131211621</v>
      </c>
      <c r="FC19" s="20">
        <v>1.3014577469810042</v>
      </c>
      <c r="FD19" s="20">
        <v>1.4296475614596587</v>
      </c>
      <c r="FE19" s="20">
        <v>1.2221638116957203</v>
      </c>
      <c r="FF19" s="18">
        <v>0</v>
      </c>
      <c r="FG19" s="18">
        <v>0.1186928318657494</v>
      </c>
      <c r="FH19" s="18">
        <v>0</v>
      </c>
      <c r="FI19" s="18">
        <v>0</v>
      </c>
      <c r="FJ19" s="18">
        <v>0</v>
      </c>
      <c r="FK19" s="18">
        <v>0.1746162914435189</v>
      </c>
      <c r="FL19" s="18">
        <v>0.1746162914435189</v>
      </c>
      <c r="FM19" s="18">
        <v>0</v>
      </c>
      <c r="FN19" s="18">
        <v>0</v>
      </c>
      <c r="FO19" s="18">
        <v>0</v>
      </c>
      <c r="FP19" s="18">
        <v>0</v>
      </c>
      <c r="FQ19" s="18">
        <v>0</v>
      </c>
      <c r="FR19" s="18">
        <v>0.16633976376953549</v>
      </c>
      <c r="FS19" s="18">
        <v>0</v>
      </c>
      <c r="FT19" s="18">
        <v>0</v>
      </c>
      <c r="FU19" s="18">
        <v>0</v>
      </c>
      <c r="FV19" s="18">
        <v>0</v>
      </c>
      <c r="FW19" s="18">
        <v>0</v>
      </c>
      <c r="FX19" s="18">
        <v>0</v>
      </c>
      <c r="FY19" s="18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17.46163884259731</v>
      </c>
      <c r="GH19" s="21">
        <v>2.0298628924806144</v>
      </c>
      <c r="GI19" s="21">
        <v>15.400773898768836</v>
      </c>
      <c r="GJ19" s="21">
        <v>0</v>
      </c>
      <c r="GK19" s="21">
        <v>0</v>
      </c>
      <c r="GL19" s="18">
        <v>0</v>
      </c>
      <c r="GM19" s="18">
        <v>0</v>
      </c>
      <c r="GN19" s="18">
        <v>0</v>
      </c>
      <c r="GO19" s="18">
        <v>0</v>
      </c>
      <c r="GP19" s="18">
        <v>25.86</v>
      </c>
      <c r="GQ19" s="18">
        <v>0</v>
      </c>
      <c r="GR19" s="18">
        <v>0</v>
      </c>
      <c r="GS19" s="18">
        <v>0</v>
      </c>
    </row>
    <row r="20" spans="1:201">
      <c r="A20" s="19">
        <v>200742</v>
      </c>
      <c r="B20" s="20">
        <v>0</v>
      </c>
      <c r="C20" s="20">
        <v>3.6064574999999981</v>
      </c>
      <c r="D20" s="20">
        <v>0</v>
      </c>
      <c r="E20" s="20">
        <v>7.944265549999999</v>
      </c>
      <c r="F20" s="20">
        <v>1.9894999999999998</v>
      </c>
      <c r="G20" s="20">
        <v>14.626275</v>
      </c>
      <c r="H20" s="20">
        <v>14.626275</v>
      </c>
      <c r="I20" s="20">
        <v>0</v>
      </c>
      <c r="J20" s="20">
        <v>14.773762499999998</v>
      </c>
      <c r="K20" s="20">
        <v>10.513012499999999</v>
      </c>
      <c r="L20" s="20">
        <v>0</v>
      </c>
      <c r="M20" s="20">
        <v>0</v>
      </c>
      <c r="N20" s="20">
        <v>4.0597874999999997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640367.88599999994</v>
      </c>
      <c r="X20" s="20">
        <v>0</v>
      </c>
      <c r="Y20" s="20">
        <v>943713.598</v>
      </c>
      <c r="Z20" s="20">
        <v>471258.891</v>
      </c>
      <c r="AA20" s="20">
        <v>2344943.1154999998</v>
      </c>
      <c r="AB20" s="20">
        <v>2344943.1154999998</v>
      </c>
      <c r="AC20" s="20">
        <v>0</v>
      </c>
      <c r="AD20" s="20">
        <v>2551643.23</v>
      </c>
      <c r="AE20" s="20">
        <v>1544962.2789999999</v>
      </c>
      <c r="AF20" s="20">
        <v>0</v>
      </c>
      <c r="AG20" s="20">
        <v>0</v>
      </c>
      <c r="AH20" s="20">
        <v>807960.60599999991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3</v>
      </c>
      <c r="BB20" s="20">
        <v>0</v>
      </c>
      <c r="BC20" s="20">
        <v>1</v>
      </c>
      <c r="BD20" s="20">
        <v>0</v>
      </c>
      <c r="BE20" s="20">
        <v>1</v>
      </c>
      <c r="BF20" s="20">
        <v>1</v>
      </c>
      <c r="BG20" s="20">
        <v>1</v>
      </c>
      <c r="BH20" s="20">
        <v>0</v>
      </c>
      <c r="BI20" s="20">
        <v>1</v>
      </c>
      <c r="BJ20" s="20">
        <v>0</v>
      </c>
      <c r="BK20" s="20">
        <v>0</v>
      </c>
      <c r="BL20" s="20">
        <v>1</v>
      </c>
      <c r="BM20" s="20">
        <v>1</v>
      </c>
      <c r="BN20" s="20">
        <v>0</v>
      </c>
      <c r="BO20" s="20">
        <v>1</v>
      </c>
      <c r="BP20" s="20">
        <v>0</v>
      </c>
      <c r="BQ20" s="20">
        <v>1</v>
      </c>
      <c r="BR20" s="20">
        <v>1</v>
      </c>
      <c r="BS20" s="20">
        <v>1</v>
      </c>
      <c r="BT20" s="20">
        <v>1</v>
      </c>
      <c r="BU20" s="20">
        <v>0</v>
      </c>
      <c r="BV20" s="20">
        <v>0</v>
      </c>
      <c r="BW20" s="20">
        <v>1</v>
      </c>
      <c r="BX20" s="20">
        <v>0</v>
      </c>
      <c r="BY20" s="20">
        <v>0</v>
      </c>
      <c r="BZ20" s="20">
        <v>1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f t="shared" si="0"/>
        <v>0</v>
      </c>
      <c r="CW20" s="20">
        <f t="shared" si="1"/>
        <v>0</v>
      </c>
      <c r="CX20" s="20">
        <v>0</v>
      </c>
      <c r="CY20" s="20">
        <v>0</v>
      </c>
      <c r="CZ20" s="20">
        <f t="shared" si="2"/>
        <v>0</v>
      </c>
      <c r="DA20" s="20">
        <f t="shared" si="3"/>
        <v>0</v>
      </c>
      <c r="DB20" s="20">
        <f t="shared" si="4"/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4689886.2309999997</v>
      </c>
      <c r="DI20" s="20">
        <v>471258.891</v>
      </c>
      <c r="DJ20" s="20">
        <v>3999971.7220000001</v>
      </c>
      <c r="DK20" s="20">
        <v>1544962.2789999999</v>
      </c>
      <c r="DL20" s="20">
        <v>943713.598</v>
      </c>
      <c r="DM20" s="20">
        <v>0</v>
      </c>
      <c r="DN20" s="20">
        <v>29.252549999999999</v>
      </c>
      <c r="DO20" s="20">
        <v>1.9894999999999998</v>
      </c>
      <c r="DP20" s="20">
        <v>22.440007499999997</v>
      </c>
      <c r="DQ20" s="20">
        <v>10.513012499999999</v>
      </c>
      <c r="DR20" s="20">
        <v>7.944265549999999</v>
      </c>
      <c r="DS20" s="20">
        <v>29.252549999999999</v>
      </c>
      <c r="DT20" s="20">
        <v>22.440007499999997</v>
      </c>
      <c r="DU20" s="20">
        <v>10.513012499999999</v>
      </c>
      <c r="DV20" s="20">
        <v>7.944265549999999</v>
      </c>
      <c r="DW20" s="20">
        <v>0</v>
      </c>
      <c r="DX20" s="20">
        <v>1.9894999999999998</v>
      </c>
      <c r="DY20" s="20">
        <v>0</v>
      </c>
      <c r="DZ20" s="20">
        <v>15.61</v>
      </c>
      <c r="EA20" s="20">
        <v>0</v>
      </c>
      <c r="EB20" s="20">
        <v>12.37</v>
      </c>
      <c r="EC20" s="20">
        <v>-3.83</v>
      </c>
      <c r="ED20" s="20">
        <v>0</v>
      </c>
      <c r="EE20" s="20">
        <v>0</v>
      </c>
      <c r="EF20" s="20">
        <v>16.16</v>
      </c>
      <c r="EG20" s="20">
        <v>0</v>
      </c>
      <c r="EH20" s="20">
        <v>19.829999999999998</v>
      </c>
      <c r="EI20" s="20">
        <v>15.23</v>
      </c>
      <c r="EJ20" s="20">
        <v>0</v>
      </c>
      <c r="EK20" s="20">
        <f t="shared" si="5"/>
        <v>15.885</v>
      </c>
      <c r="EL20" s="20">
        <v>0</v>
      </c>
      <c r="EM20" s="20">
        <v>160324.01383810982</v>
      </c>
      <c r="EN20" s="20">
        <v>236873.02890173413</v>
      </c>
      <c r="EO20" s="20">
        <v>178251.79969302597</v>
      </c>
      <c r="EP20" s="20">
        <v>146957.1427790084</v>
      </c>
      <c r="EQ20" s="20">
        <v>118791.79919910911</v>
      </c>
      <c r="ER20" s="20">
        <v>0</v>
      </c>
      <c r="ES20" s="20">
        <v>1.1118222119427414</v>
      </c>
      <c r="ET20" s="20">
        <v>0.91662589565279429</v>
      </c>
      <c r="EU20" s="20">
        <v>0.74094826068327702</v>
      </c>
      <c r="EV20" s="20">
        <v>0</v>
      </c>
      <c r="EW20" s="20">
        <v>0.89942437671995312</v>
      </c>
      <c r="EX20" s="20">
        <v>0.82443567488288327</v>
      </c>
      <c r="EY20" s="20">
        <v>0.66642692754678978</v>
      </c>
      <c r="EZ20" s="20">
        <v>1.0909576139432862</v>
      </c>
      <c r="FA20" s="20">
        <v>1.2129509074701998</v>
      </c>
      <c r="FB20" s="20">
        <v>0.80834314653045591</v>
      </c>
      <c r="FC20" s="20">
        <v>1.349621900829937</v>
      </c>
      <c r="FD20" s="20">
        <v>1.500539607067108</v>
      </c>
      <c r="FE20" s="20">
        <v>1.2370983836408675</v>
      </c>
      <c r="FF20" s="18">
        <v>0</v>
      </c>
      <c r="FG20" s="18">
        <v>0.12534044791611115</v>
      </c>
      <c r="FH20" s="18">
        <v>0</v>
      </c>
      <c r="FI20" s="18">
        <v>0</v>
      </c>
      <c r="FJ20" s="18">
        <v>0</v>
      </c>
      <c r="FK20" s="18">
        <v>0.25749708884019884</v>
      </c>
      <c r="FL20" s="18">
        <v>0.25749708884019884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0.29821802605172926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25.749491251736163</v>
      </c>
      <c r="GH20" s="21">
        <v>1.6347070675135993</v>
      </c>
      <c r="GI20" s="21">
        <v>25.042377450217398</v>
      </c>
      <c r="GJ20" s="21">
        <v>3.8453357131834438</v>
      </c>
      <c r="GK20" s="21">
        <v>2.6892938775406057</v>
      </c>
      <c r="GL20" s="18">
        <v>0</v>
      </c>
      <c r="GM20" s="18">
        <v>0</v>
      </c>
      <c r="GN20" s="18">
        <v>15.61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</row>
    <row r="21" spans="1:201">
      <c r="A21" s="19">
        <v>200743</v>
      </c>
      <c r="B21" s="20">
        <v>0</v>
      </c>
      <c r="C21" s="20">
        <v>2.7533587499999994</v>
      </c>
      <c r="D21" s="20">
        <v>0</v>
      </c>
      <c r="E21" s="20">
        <v>7.3022078999999991</v>
      </c>
      <c r="F21" s="20">
        <v>1.5220249999999997</v>
      </c>
      <c r="G21" s="20">
        <v>10.8045375</v>
      </c>
      <c r="H21" s="20">
        <v>10.8045375</v>
      </c>
      <c r="I21" s="20">
        <v>0</v>
      </c>
      <c r="J21" s="20">
        <v>11.7118875</v>
      </c>
      <c r="K21" s="20">
        <v>7.8487499999999999</v>
      </c>
      <c r="L21" s="20">
        <v>0</v>
      </c>
      <c r="M21" s="20">
        <v>0</v>
      </c>
      <c r="N21" s="20">
        <v>3.0304800000000007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492021.0714999999</v>
      </c>
      <c r="X21" s="20">
        <v>0</v>
      </c>
      <c r="Y21" s="20">
        <v>866799.21749999991</v>
      </c>
      <c r="Z21" s="20">
        <v>350060.26449999993</v>
      </c>
      <c r="AA21" s="20">
        <v>1733294.0529999998</v>
      </c>
      <c r="AB21" s="20">
        <v>1733294.0529999998</v>
      </c>
      <c r="AC21" s="20">
        <v>0</v>
      </c>
      <c r="AD21" s="20">
        <v>2009252.4114999999</v>
      </c>
      <c r="AE21" s="20">
        <v>1154177.1909999999</v>
      </c>
      <c r="AF21" s="20">
        <v>0</v>
      </c>
      <c r="AG21" s="20">
        <v>0</v>
      </c>
      <c r="AH21" s="20">
        <v>602879.89850000001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3</v>
      </c>
      <c r="BB21" s="20">
        <v>0</v>
      </c>
      <c r="BC21" s="20">
        <v>1</v>
      </c>
      <c r="BD21" s="20">
        <v>0</v>
      </c>
      <c r="BE21" s="20">
        <v>1</v>
      </c>
      <c r="BF21" s="20">
        <v>1</v>
      </c>
      <c r="BG21" s="20">
        <v>1</v>
      </c>
      <c r="BH21" s="20">
        <v>0</v>
      </c>
      <c r="BI21" s="20">
        <v>1</v>
      </c>
      <c r="BJ21" s="20">
        <v>0</v>
      </c>
      <c r="BK21" s="20">
        <v>0</v>
      </c>
      <c r="BL21" s="20">
        <v>1</v>
      </c>
      <c r="BM21" s="20">
        <v>1</v>
      </c>
      <c r="BN21" s="20">
        <v>0</v>
      </c>
      <c r="BO21" s="20">
        <v>1</v>
      </c>
      <c r="BP21" s="20">
        <v>0</v>
      </c>
      <c r="BQ21" s="20">
        <v>1</v>
      </c>
      <c r="BR21" s="20">
        <v>1</v>
      </c>
      <c r="BS21" s="20">
        <v>1</v>
      </c>
      <c r="BT21" s="20">
        <v>1</v>
      </c>
      <c r="BU21" s="20">
        <v>0</v>
      </c>
      <c r="BV21" s="20">
        <v>0</v>
      </c>
      <c r="BW21" s="20">
        <v>1</v>
      </c>
      <c r="BX21" s="20">
        <v>0</v>
      </c>
      <c r="BY21" s="20">
        <v>0</v>
      </c>
      <c r="BZ21" s="20">
        <v>1</v>
      </c>
      <c r="CA21" s="20">
        <v>0</v>
      </c>
      <c r="CB21" s="20">
        <v>0</v>
      </c>
      <c r="CC21" s="20">
        <v>0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f t="shared" si="0"/>
        <v>0</v>
      </c>
      <c r="CW21" s="20">
        <f t="shared" si="1"/>
        <v>0</v>
      </c>
      <c r="CX21" s="20">
        <v>0</v>
      </c>
      <c r="CY21" s="20">
        <v>0</v>
      </c>
      <c r="CZ21" s="20">
        <f t="shared" si="2"/>
        <v>0</v>
      </c>
      <c r="DA21" s="20">
        <f t="shared" si="3"/>
        <v>0</v>
      </c>
      <c r="DB21" s="20">
        <f t="shared" si="4"/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3466588.1059999997</v>
      </c>
      <c r="DI21" s="20">
        <v>350060.26449999993</v>
      </c>
      <c r="DJ21" s="20">
        <v>3104153.3815000001</v>
      </c>
      <c r="DK21" s="20">
        <v>1154177.1909999999</v>
      </c>
      <c r="DL21" s="20">
        <v>866799.21749999991</v>
      </c>
      <c r="DM21" s="20">
        <v>0</v>
      </c>
      <c r="DN21" s="20">
        <v>21.609075000000001</v>
      </c>
      <c r="DO21" s="20">
        <v>1.5220249999999997</v>
      </c>
      <c r="DP21" s="20">
        <v>17.495726250000001</v>
      </c>
      <c r="DQ21" s="20">
        <v>7.8487499999999999</v>
      </c>
      <c r="DR21" s="20">
        <v>7.3022078999999991</v>
      </c>
      <c r="DS21" s="20">
        <v>21.609075000000001</v>
      </c>
      <c r="DT21" s="20">
        <v>17.495726250000001</v>
      </c>
      <c r="DU21" s="20">
        <v>7.8487499999999999</v>
      </c>
      <c r="DV21" s="20">
        <v>7.3022078999999991</v>
      </c>
      <c r="DW21" s="20">
        <v>0</v>
      </c>
      <c r="DX21" s="20">
        <v>1.5220249999999997</v>
      </c>
      <c r="DY21" s="20">
        <v>0</v>
      </c>
      <c r="DZ21" s="20">
        <v>8.85</v>
      </c>
      <c r="EA21" s="20">
        <v>0</v>
      </c>
      <c r="EB21" s="20">
        <v>9.25</v>
      </c>
      <c r="EC21" s="20">
        <v>-10.53</v>
      </c>
      <c r="ED21" s="20">
        <v>0</v>
      </c>
      <c r="EE21" s="20">
        <v>0</v>
      </c>
      <c r="EF21" s="20">
        <v>10.35</v>
      </c>
      <c r="EG21" s="20">
        <v>0</v>
      </c>
      <c r="EH21" s="20">
        <v>15.54</v>
      </c>
      <c r="EI21" s="20">
        <v>12.19</v>
      </c>
      <c r="EJ21" s="20">
        <v>0</v>
      </c>
      <c r="EK21" s="20">
        <f t="shared" si="5"/>
        <v>9.6</v>
      </c>
      <c r="EL21" s="20">
        <v>0</v>
      </c>
      <c r="EM21" s="20">
        <v>160422.79023974878</v>
      </c>
      <c r="EN21" s="20">
        <v>229996.39591990932</v>
      </c>
      <c r="EO21" s="20">
        <v>177423.52258740904</v>
      </c>
      <c r="EP21" s="20">
        <v>147052.3575091575</v>
      </c>
      <c r="EQ21" s="20">
        <v>118703.71665260312</v>
      </c>
      <c r="ER21" s="20">
        <v>0</v>
      </c>
      <c r="ES21" s="20">
        <v>1.1059745458999497</v>
      </c>
      <c r="ET21" s="20">
        <v>0.91665502943435018</v>
      </c>
      <c r="EU21" s="20">
        <v>0.73994297490526562</v>
      </c>
      <c r="EV21" s="20">
        <v>0</v>
      </c>
      <c r="EW21" s="20">
        <v>0.90417994130803758</v>
      </c>
      <c r="EX21" s="20">
        <v>0.82882109071366816</v>
      </c>
      <c r="EY21" s="20">
        <v>0.66904159562113774</v>
      </c>
      <c r="EZ21" s="20">
        <v>1.0909229403531231</v>
      </c>
      <c r="FA21" s="20">
        <v>1.2065330035688833</v>
      </c>
      <c r="FB21" s="20">
        <v>0.80722076587728964</v>
      </c>
      <c r="FC21" s="20">
        <v>1.3514554957806435</v>
      </c>
      <c r="FD21" s="20">
        <v>1.4946753782499886</v>
      </c>
      <c r="FE21" s="20">
        <v>1.2388184772640201</v>
      </c>
      <c r="FF21" s="18">
        <v>0</v>
      </c>
      <c r="FG21" s="18">
        <v>0.13254666128962261</v>
      </c>
      <c r="FH21" s="18">
        <v>0</v>
      </c>
      <c r="FI21" s="18">
        <v>0</v>
      </c>
      <c r="FJ21" s="18">
        <v>0</v>
      </c>
      <c r="FK21" s="18">
        <v>0.25827183888876315</v>
      </c>
      <c r="FL21" s="18">
        <v>0.25827183888876315</v>
      </c>
      <c r="FM21" s="18">
        <v>0</v>
      </c>
      <c r="FN21" s="18">
        <v>0</v>
      </c>
      <c r="FO21" s="18">
        <v>0</v>
      </c>
      <c r="FP21" s="18">
        <v>0</v>
      </c>
      <c r="FQ21" s="18">
        <v>0</v>
      </c>
      <c r="FR21" s="18">
        <v>0.29771741383986761</v>
      </c>
      <c r="FS21" s="18">
        <v>0</v>
      </c>
      <c r="FT21" s="18">
        <v>0</v>
      </c>
      <c r="FU21" s="18">
        <v>0</v>
      </c>
      <c r="FV21" s="18">
        <v>0</v>
      </c>
      <c r="FW21" s="18">
        <v>0</v>
      </c>
      <c r="FX21" s="18">
        <v>0</v>
      </c>
      <c r="FY21" s="18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25.827037970717633</v>
      </c>
      <c r="GH21" s="21">
        <v>0</v>
      </c>
      <c r="GI21" s="21">
        <v>24.461468108969846</v>
      </c>
      <c r="GJ21" s="21">
        <v>3.9118340048648648</v>
      </c>
      <c r="GK21" s="21">
        <v>2.6137048284935922</v>
      </c>
      <c r="GL21" s="18">
        <v>8.85</v>
      </c>
      <c r="GM21" s="18">
        <v>0</v>
      </c>
      <c r="GN21" s="18">
        <v>0</v>
      </c>
      <c r="GO21" s="18">
        <v>0</v>
      </c>
      <c r="GP21" s="18">
        <v>0</v>
      </c>
      <c r="GQ21" s="18">
        <v>0</v>
      </c>
      <c r="GR21" s="18">
        <v>0</v>
      </c>
      <c r="GS21" s="18">
        <v>0</v>
      </c>
    </row>
    <row r="22" spans="1:201">
      <c r="A22" s="19">
        <v>200744</v>
      </c>
      <c r="B22" s="20">
        <v>0</v>
      </c>
      <c r="C22" s="20">
        <v>3.8238074999999991</v>
      </c>
      <c r="D22" s="20">
        <v>0</v>
      </c>
      <c r="E22" s="20">
        <v>8.8968107799999991</v>
      </c>
      <c r="F22" s="20">
        <v>1.9756999999999998</v>
      </c>
      <c r="G22" s="20">
        <v>15.978674999999999</v>
      </c>
      <c r="H22" s="20">
        <v>15.978674999999999</v>
      </c>
      <c r="I22" s="20">
        <v>0</v>
      </c>
      <c r="J22" s="20">
        <v>15.300749999999999</v>
      </c>
      <c r="K22" s="20">
        <v>10.184399999999998</v>
      </c>
      <c r="L22" s="20">
        <v>0</v>
      </c>
      <c r="M22" s="20">
        <v>0</v>
      </c>
      <c r="N22" s="20">
        <v>3.7298812500000005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683032.00049999997</v>
      </c>
      <c r="X22" s="20">
        <v>0</v>
      </c>
      <c r="Y22" s="20">
        <v>1060567.6624999999</v>
      </c>
      <c r="Z22" s="20">
        <v>453300.34149999998</v>
      </c>
      <c r="AA22" s="20">
        <v>2557552.2864999995</v>
      </c>
      <c r="AB22" s="20">
        <v>2557552.2864999995</v>
      </c>
      <c r="AC22" s="20">
        <v>0</v>
      </c>
      <c r="AD22" s="20">
        <v>2621280.6405000002</v>
      </c>
      <c r="AE22" s="20">
        <v>1493525.4009999998</v>
      </c>
      <c r="AF22" s="20">
        <v>0</v>
      </c>
      <c r="AG22" s="20">
        <v>0</v>
      </c>
      <c r="AH22" s="20">
        <v>740492.64749999996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3</v>
      </c>
      <c r="BB22" s="20">
        <v>0</v>
      </c>
      <c r="BC22" s="20">
        <v>1</v>
      </c>
      <c r="BD22" s="20">
        <v>0</v>
      </c>
      <c r="BE22" s="20">
        <v>1</v>
      </c>
      <c r="BF22" s="20">
        <v>1</v>
      </c>
      <c r="BG22" s="20">
        <v>1</v>
      </c>
      <c r="BH22" s="20">
        <v>0</v>
      </c>
      <c r="BI22" s="20">
        <v>1</v>
      </c>
      <c r="BJ22" s="20">
        <v>0</v>
      </c>
      <c r="BK22" s="20">
        <v>0</v>
      </c>
      <c r="BL22" s="20">
        <v>1</v>
      </c>
      <c r="BM22" s="20">
        <v>1</v>
      </c>
      <c r="BN22" s="20">
        <v>0</v>
      </c>
      <c r="BO22" s="20">
        <v>1</v>
      </c>
      <c r="BP22" s="20">
        <v>0</v>
      </c>
      <c r="BQ22" s="20">
        <v>1</v>
      </c>
      <c r="BR22" s="20">
        <v>1</v>
      </c>
      <c r="BS22" s="20">
        <v>1</v>
      </c>
      <c r="BT22" s="20">
        <v>1</v>
      </c>
      <c r="BU22" s="20">
        <v>0</v>
      </c>
      <c r="BV22" s="20">
        <v>0</v>
      </c>
      <c r="BW22" s="20">
        <v>1</v>
      </c>
      <c r="BX22" s="20">
        <v>0</v>
      </c>
      <c r="BY22" s="20">
        <v>0</v>
      </c>
      <c r="BZ22" s="20">
        <v>1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f t="shared" si="0"/>
        <v>0</v>
      </c>
      <c r="CW22" s="20">
        <f t="shared" si="1"/>
        <v>0</v>
      </c>
      <c r="CX22" s="20">
        <v>0</v>
      </c>
      <c r="CY22" s="20">
        <v>0</v>
      </c>
      <c r="CZ22" s="20">
        <f t="shared" si="2"/>
        <v>0</v>
      </c>
      <c r="DA22" s="20">
        <f t="shared" si="3"/>
        <v>0</v>
      </c>
      <c r="DB22" s="20">
        <f t="shared" si="4"/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5115104.5729999989</v>
      </c>
      <c r="DI22" s="20">
        <v>453300.34149999998</v>
      </c>
      <c r="DJ22" s="20">
        <v>4044805.2885000003</v>
      </c>
      <c r="DK22" s="20">
        <v>1493525.4009999998</v>
      </c>
      <c r="DL22" s="20">
        <v>1060567.6624999999</v>
      </c>
      <c r="DM22" s="20">
        <v>0</v>
      </c>
      <c r="DN22" s="20">
        <v>31.957349999999998</v>
      </c>
      <c r="DO22" s="20">
        <v>1.9756999999999998</v>
      </c>
      <c r="DP22" s="20">
        <v>22.85443875</v>
      </c>
      <c r="DQ22" s="20">
        <v>10.184399999999998</v>
      </c>
      <c r="DR22" s="20">
        <v>8.8968107799999991</v>
      </c>
      <c r="DS22" s="20">
        <v>31.957349999999998</v>
      </c>
      <c r="DT22" s="20">
        <v>22.85443875</v>
      </c>
      <c r="DU22" s="20">
        <v>10.184399999999998</v>
      </c>
      <c r="DV22" s="20">
        <v>8.8968107799999991</v>
      </c>
      <c r="DW22" s="20">
        <v>0</v>
      </c>
      <c r="DX22" s="20">
        <v>1.9756999999999998</v>
      </c>
      <c r="DY22" s="20">
        <v>0</v>
      </c>
      <c r="DZ22" s="20">
        <v>9.33</v>
      </c>
      <c r="EA22" s="20">
        <v>0</v>
      </c>
      <c r="EB22" s="20">
        <v>8.3800000000000008</v>
      </c>
      <c r="EC22" s="20">
        <v>-10.14</v>
      </c>
      <c r="ED22" s="20">
        <v>0</v>
      </c>
      <c r="EE22" s="20">
        <v>0</v>
      </c>
      <c r="EF22" s="20">
        <v>10.31</v>
      </c>
      <c r="EG22" s="20">
        <v>0</v>
      </c>
      <c r="EH22" s="20">
        <v>15.87</v>
      </c>
      <c r="EI22" s="20">
        <v>4.45</v>
      </c>
      <c r="EJ22" s="20">
        <v>0</v>
      </c>
      <c r="EK22" s="20">
        <f t="shared" si="5"/>
        <v>9.82</v>
      </c>
      <c r="EL22" s="20">
        <v>0</v>
      </c>
      <c r="EM22" s="20">
        <v>160060.34833927092</v>
      </c>
      <c r="EN22" s="20">
        <v>229437.84051222354</v>
      </c>
      <c r="EO22" s="20">
        <v>176981.16907377567</v>
      </c>
      <c r="EP22" s="20">
        <v>146648.34462511292</v>
      </c>
      <c r="EQ22" s="20">
        <v>119207.62267802215</v>
      </c>
      <c r="ER22" s="20">
        <v>0</v>
      </c>
      <c r="ES22" s="20">
        <v>1.1057152562147288</v>
      </c>
      <c r="ET22" s="20">
        <v>0.91620658174672143</v>
      </c>
      <c r="EU22" s="20">
        <v>0.74476673276597183</v>
      </c>
      <c r="EV22" s="20">
        <v>0</v>
      </c>
      <c r="EW22" s="20">
        <v>0.90439197106076741</v>
      </c>
      <c r="EX22" s="20">
        <v>0.82860987636476546</v>
      </c>
      <c r="EY22" s="20">
        <v>0.67356105342670514</v>
      </c>
      <c r="EZ22" s="20">
        <v>1.091456904941164</v>
      </c>
      <c r="FA22" s="20">
        <v>1.2068405512943539</v>
      </c>
      <c r="FB22" s="20">
        <v>0.81288079304789052</v>
      </c>
      <c r="FC22" s="20">
        <v>1.3427022932215611</v>
      </c>
      <c r="FD22" s="20">
        <v>1.4846464101695822</v>
      </c>
      <c r="FE22" s="20">
        <v>1.2301926783760107</v>
      </c>
      <c r="FF22" s="18">
        <v>0</v>
      </c>
      <c r="FG22" s="18">
        <v>0.13208812211470014</v>
      </c>
      <c r="FH22" s="18">
        <v>0</v>
      </c>
      <c r="FI22" s="18">
        <v>0</v>
      </c>
      <c r="FJ22" s="18">
        <v>0</v>
      </c>
      <c r="FK22" s="18">
        <v>0.25542903559427449</v>
      </c>
      <c r="FL22" s="18">
        <v>0.25542903559427449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0.29504988127604848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25.54272111064591</v>
      </c>
      <c r="GH22" s="21">
        <v>0</v>
      </c>
      <c r="GI22" s="21">
        <v>24.15119057460111</v>
      </c>
      <c r="GJ22" s="21">
        <v>3.6269952292910106</v>
      </c>
      <c r="GK22" s="21">
        <v>3.0493558177475726</v>
      </c>
      <c r="GL22" s="18">
        <v>9.33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</row>
    <row r="23" spans="1:201">
      <c r="A23" s="19">
        <v>200745</v>
      </c>
      <c r="B23" s="20">
        <v>0</v>
      </c>
      <c r="C23" s="20">
        <v>3.2718937500000012</v>
      </c>
      <c r="D23" s="20">
        <v>0</v>
      </c>
      <c r="E23" s="20">
        <v>8.9265179250000006</v>
      </c>
      <c r="F23" s="20">
        <v>2.1729249999999998</v>
      </c>
      <c r="G23" s="20">
        <v>15.9157125</v>
      </c>
      <c r="H23" s="20">
        <v>15.9157125</v>
      </c>
      <c r="I23" s="20">
        <v>0</v>
      </c>
      <c r="J23" s="20">
        <v>15.754424999999999</v>
      </c>
      <c r="K23" s="20">
        <v>10.68465</v>
      </c>
      <c r="L23" s="20">
        <v>0</v>
      </c>
      <c r="M23" s="20">
        <v>7.7625000000000003E-4</v>
      </c>
      <c r="N23" s="20">
        <v>4.3322512499999997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624327.82399999991</v>
      </c>
      <c r="X23" s="20">
        <v>0</v>
      </c>
      <c r="Y23" s="20">
        <v>1063900.2819999999</v>
      </c>
      <c r="Z23" s="20">
        <v>461606.92949999997</v>
      </c>
      <c r="AA23" s="20">
        <v>2462620.9479999999</v>
      </c>
      <c r="AB23" s="20">
        <v>2462620.9479999999</v>
      </c>
      <c r="AC23" s="20">
        <v>0</v>
      </c>
      <c r="AD23" s="20">
        <v>2650963.2559999996</v>
      </c>
      <c r="AE23" s="20">
        <v>1558466.6484999997</v>
      </c>
      <c r="AF23" s="20">
        <v>0</v>
      </c>
      <c r="AG23" s="20">
        <v>145.0035</v>
      </c>
      <c r="AH23" s="20">
        <v>831957.50650000002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2</v>
      </c>
      <c r="BB23" s="20">
        <v>0</v>
      </c>
      <c r="BC23" s="20">
        <v>1</v>
      </c>
      <c r="BD23" s="20">
        <v>0</v>
      </c>
      <c r="BE23" s="20">
        <v>1</v>
      </c>
      <c r="BF23" s="20">
        <v>1</v>
      </c>
      <c r="BG23" s="20">
        <v>0</v>
      </c>
      <c r="BH23" s="20">
        <v>0</v>
      </c>
      <c r="BI23" s="20">
        <v>2</v>
      </c>
      <c r="BJ23" s="20">
        <v>0</v>
      </c>
      <c r="BK23" s="20">
        <v>1</v>
      </c>
      <c r="BL23" s="20">
        <v>1</v>
      </c>
      <c r="BM23" s="20">
        <v>1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0</v>
      </c>
      <c r="CC23" s="20">
        <v>0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0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f t="shared" si="0"/>
        <v>0</v>
      </c>
      <c r="CW23" s="20">
        <f t="shared" si="1"/>
        <v>0</v>
      </c>
      <c r="CX23" s="20">
        <v>0</v>
      </c>
      <c r="CY23" s="20">
        <v>0</v>
      </c>
      <c r="CZ23" s="20">
        <f t="shared" si="2"/>
        <v>0</v>
      </c>
      <c r="DA23" s="20">
        <f t="shared" si="3"/>
        <v>0</v>
      </c>
      <c r="DB23" s="20">
        <f t="shared" si="4"/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4925241.8959999997</v>
      </c>
      <c r="DI23" s="20">
        <v>461606.92949999997</v>
      </c>
      <c r="DJ23" s="20">
        <v>4107393.59</v>
      </c>
      <c r="DK23" s="20">
        <v>1558466.6484999997</v>
      </c>
      <c r="DL23" s="20">
        <v>1063900.2819999999</v>
      </c>
      <c r="DM23" s="20">
        <v>0</v>
      </c>
      <c r="DN23" s="20">
        <v>31.831424999999999</v>
      </c>
      <c r="DO23" s="20">
        <v>2.1729249999999998</v>
      </c>
      <c r="DP23" s="20">
        <v>23.359346250000002</v>
      </c>
      <c r="DQ23" s="20">
        <v>10.68465</v>
      </c>
      <c r="DR23" s="20">
        <v>8.9265179250000006</v>
      </c>
      <c r="DS23" s="20">
        <v>31.831424999999999</v>
      </c>
      <c r="DT23" s="20">
        <v>23.359346250000002</v>
      </c>
      <c r="DU23" s="20">
        <v>10.68465</v>
      </c>
      <c r="DV23" s="20">
        <v>8.9265179250000006</v>
      </c>
      <c r="DW23" s="20">
        <v>0</v>
      </c>
      <c r="DX23" s="20">
        <v>2.1729249999999998</v>
      </c>
      <c r="DY23" s="20">
        <v>0</v>
      </c>
      <c r="DZ23" s="20">
        <v>10.55</v>
      </c>
      <c r="EA23" s="20">
        <v>0</v>
      </c>
      <c r="EB23" s="20">
        <v>10.11</v>
      </c>
      <c r="EC23" s="20">
        <v>-8.0399999999999991</v>
      </c>
      <c r="ED23" s="20">
        <v>0</v>
      </c>
      <c r="EE23" s="20">
        <v>0</v>
      </c>
      <c r="EF23" s="20">
        <v>11.37</v>
      </c>
      <c r="EG23" s="20">
        <v>0</v>
      </c>
      <c r="EH23" s="20">
        <v>15.73</v>
      </c>
      <c r="EI23" s="20">
        <v>-2.42</v>
      </c>
      <c r="EJ23" s="20">
        <v>0</v>
      </c>
      <c r="EK23" s="20">
        <f t="shared" si="5"/>
        <v>10.96</v>
      </c>
      <c r="EL23" s="20">
        <v>0</v>
      </c>
      <c r="EM23" s="20">
        <v>154728.91634603226</v>
      </c>
      <c r="EN23" s="20">
        <v>212435.73961365441</v>
      </c>
      <c r="EO23" s="20">
        <v>175835.12595092424</v>
      </c>
      <c r="EP23" s="20">
        <v>145860.33688515765</v>
      </c>
      <c r="EQ23" s="20">
        <v>119184.24305410217</v>
      </c>
      <c r="ER23" s="20">
        <v>0</v>
      </c>
      <c r="ES23" s="20">
        <v>1.1364076612395484</v>
      </c>
      <c r="ET23" s="20">
        <v>0.94268311528117266</v>
      </c>
      <c r="EU23" s="20">
        <v>0.77027775976638535</v>
      </c>
      <c r="EV23" s="20">
        <v>0</v>
      </c>
      <c r="EW23" s="20">
        <v>0.87996590845686462</v>
      </c>
      <c r="EX23" s="20">
        <v>0.82952900392534434</v>
      </c>
      <c r="EY23" s="20">
        <v>0.67781816863694588</v>
      </c>
      <c r="EZ23" s="20">
        <v>1.0608018577926173</v>
      </c>
      <c r="FA23" s="20">
        <v>1.2055033582526762</v>
      </c>
      <c r="FB23" s="20">
        <v>0.81711207857651691</v>
      </c>
      <c r="FC23" s="20">
        <v>1.2982329910489512</v>
      </c>
      <c r="FD23" s="20">
        <v>1.4753219171019623</v>
      </c>
      <c r="FE23" s="20">
        <v>1.2238223203628202</v>
      </c>
      <c r="FF23" s="18">
        <v>0</v>
      </c>
      <c r="FG23" s="18">
        <v>0</v>
      </c>
      <c r="FH23" s="18">
        <v>0</v>
      </c>
      <c r="FI23" s="18">
        <v>0</v>
      </c>
      <c r="FJ23" s="18">
        <v>0</v>
      </c>
      <c r="FK23" s="18">
        <v>0</v>
      </c>
      <c r="FL23" s="18">
        <v>0</v>
      </c>
      <c r="FM23" s="18">
        <v>0</v>
      </c>
      <c r="FN23" s="18">
        <v>0</v>
      </c>
      <c r="FO23" s="18">
        <v>0</v>
      </c>
      <c r="FP23" s="18">
        <v>0</v>
      </c>
      <c r="FQ23" s="18">
        <v>0</v>
      </c>
      <c r="FR23" s="18">
        <v>0</v>
      </c>
      <c r="FS23" s="18">
        <v>0</v>
      </c>
      <c r="FT23" s="18">
        <v>0</v>
      </c>
      <c r="FU23" s="18">
        <v>0</v>
      </c>
      <c r="FV23" s="18">
        <v>0</v>
      </c>
      <c r="FW23" s="18">
        <v>0</v>
      </c>
      <c r="FX23" s="18">
        <v>0</v>
      </c>
      <c r="FY23" s="18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18">
        <v>0</v>
      </c>
      <c r="GM23" s="18">
        <v>10.55</v>
      </c>
      <c r="GN23" s="18">
        <v>0</v>
      </c>
      <c r="GO23" s="18">
        <v>0</v>
      </c>
      <c r="GP23" s="18">
        <v>0</v>
      </c>
      <c r="GQ23" s="18">
        <v>0</v>
      </c>
      <c r="GR23" s="18">
        <v>0</v>
      </c>
      <c r="GS23" s="18">
        <v>0</v>
      </c>
    </row>
    <row r="24" spans="1:201">
      <c r="A24" s="19">
        <v>200746</v>
      </c>
      <c r="B24" s="20">
        <v>0</v>
      </c>
      <c r="C24" s="20">
        <v>4.2748087499999992</v>
      </c>
      <c r="D24" s="20">
        <v>0</v>
      </c>
      <c r="E24" s="20">
        <v>11.647117429999996</v>
      </c>
      <c r="F24" s="20">
        <v>2.7025000000000001</v>
      </c>
      <c r="G24" s="20">
        <v>21.850574999999996</v>
      </c>
      <c r="H24" s="20">
        <v>21.850574999999996</v>
      </c>
      <c r="I24" s="20">
        <v>0</v>
      </c>
      <c r="J24" s="20">
        <v>21.1416</v>
      </c>
      <c r="K24" s="20">
        <v>16.2313875</v>
      </c>
      <c r="L24" s="20">
        <v>0</v>
      </c>
      <c r="M24" s="20">
        <v>0</v>
      </c>
      <c r="N24" s="20">
        <v>5.5393199999999991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816303.7294999999</v>
      </c>
      <c r="X24" s="20">
        <v>0</v>
      </c>
      <c r="Y24" s="20">
        <v>1393168.7649999999</v>
      </c>
      <c r="Z24" s="20">
        <v>575519.44349999994</v>
      </c>
      <c r="AA24" s="20">
        <v>3385151.1664999998</v>
      </c>
      <c r="AB24" s="20">
        <v>3385151.1664999998</v>
      </c>
      <c r="AC24" s="20">
        <v>0</v>
      </c>
      <c r="AD24" s="20">
        <v>3572855.6384999999</v>
      </c>
      <c r="AE24" s="20">
        <v>2368865.4384999997</v>
      </c>
      <c r="AF24" s="20">
        <v>0</v>
      </c>
      <c r="AG24" s="20">
        <v>0</v>
      </c>
      <c r="AH24" s="20">
        <v>1064879.8174999999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2</v>
      </c>
      <c r="BB24" s="20">
        <v>0</v>
      </c>
      <c r="BC24" s="20">
        <v>1</v>
      </c>
      <c r="BD24" s="20">
        <v>0</v>
      </c>
      <c r="BE24" s="20">
        <v>1</v>
      </c>
      <c r="BF24" s="20">
        <v>1</v>
      </c>
      <c r="BG24" s="20">
        <v>0</v>
      </c>
      <c r="BH24" s="20">
        <v>0</v>
      </c>
      <c r="BI24" s="20">
        <v>2</v>
      </c>
      <c r="BJ24" s="20">
        <v>0</v>
      </c>
      <c r="BK24" s="20">
        <v>1</v>
      </c>
      <c r="BL24" s="20">
        <v>1</v>
      </c>
      <c r="BM24" s="20">
        <v>1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f t="shared" si="0"/>
        <v>0</v>
      </c>
      <c r="CW24" s="20">
        <f t="shared" si="1"/>
        <v>0</v>
      </c>
      <c r="CX24" s="20">
        <v>0</v>
      </c>
      <c r="CY24" s="20">
        <v>0</v>
      </c>
      <c r="CZ24" s="20">
        <f t="shared" si="2"/>
        <v>0</v>
      </c>
      <c r="DA24" s="20">
        <f t="shared" si="3"/>
        <v>0</v>
      </c>
      <c r="DB24" s="20">
        <f t="shared" si="4"/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6770302.3329999996</v>
      </c>
      <c r="DI24" s="20">
        <v>575519.44349999994</v>
      </c>
      <c r="DJ24" s="20">
        <v>5454039.1854999997</v>
      </c>
      <c r="DK24" s="20">
        <v>2368865.4384999997</v>
      </c>
      <c r="DL24" s="20">
        <v>1393168.7649999999</v>
      </c>
      <c r="DM24" s="20">
        <v>0</v>
      </c>
      <c r="DN24" s="20">
        <v>43.701149999999991</v>
      </c>
      <c r="DO24" s="20">
        <v>2.7025000000000001</v>
      </c>
      <c r="DP24" s="20">
        <v>30.955728749999999</v>
      </c>
      <c r="DQ24" s="20">
        <v>16.2313875</v>
      </c>
      <c r="DR24" s="20">
        <v>11.647117429999996</v>
      </c>
      <c r="DS24" s="20">
        <v>43.701149999999991</v>
      </c>
      <c r="DT24" s="20">
        <v>30.955728749999999</v>
      </c>
      <c r="DU24" s="20">
        <v>16.2313875</v>
      </c>
      <c r="DV24" s="20">
        <v>11.647117429999996</v>
      </c>
      <c r="DW24" s="20">
        <v>0</v>
      </c>
      <c r="DX24" s="20">
        <v>2.7025000000000001</v>
      </c>
      <c r="DY24" s="20">
        <v>0</v>
      </c>
      <c r="DZ24" s="20">
        <v>9.6999999999999993</v>
      </c>
      <c r="EA24" s="20">
        <v>0</v>
      </c>
      <c r="EB24" s="20">
        <v>13.23</v>
      </c>
      <c r="EC24" s="20">
        <v>-9.35</v>
      </c>
      <c r="ED24" s="20">
        <v>0</v>
      </c>
      <c r="EE24" s="20">
        <v>0</v>
      </c>
      <c r="EF24" s="20">
        <v>11</v>
      </c>
      <c r="EG24" s="20">
        <v>0</v>
      </c>
      <c r="EH24" s="20">
        <v>16.87</v>
      </c>
      <c r="EI24" s="20">
        <v>-1.81</v>
      </c>
      <c r="EJ24" s="20">
        <v>0</v>
      </c>
      <c r="EK24" s="20">
        <f t="shared" si="5"/>
        <v>10.35</v>
      </c>
      <c r="EL24" s="20">
        <v>0</v>
      </c>
      <c r="EM24" s="20">
        <v>154922.7499276335</v>
      </c>
      <c r="EN24" s="20">
        <v>212958.16595744676</v>
      </c>
      <c r="EO24" s="20">
        <v>176188.36337361304</v>
      </c>
      <c r="EP24" s="20">
        <v>145943.4961120853</v>
      </c>
      <c r="EQ24" s="20">
        <v>119614.89813879212</v>
      </c>
      <c r="ER24" s="20">
        <v>0</v>
      </c>
      <c r="ES24" s="20">
        <v>1.1372659177294038</v>
      </c>
      <c r="ET24" s="20">
        <v>0.94204044390031461</v>
      </c>
      <c r="EU24" s="20">
        <v>0.77209382220923561</v>
      </c>
      <c r="EV24" s="20">
        <v>0</v>
      </c>
      <c r="EW24" s="20">
        <v>0.8793018276644915</v>
      </c>
      <c r="EX24" s="20">
        <v>0.82833788405541553</v>
      </c>
      <c r="EY24" s="20">
        <v>0.67890350899704377</v>
      </c>
      <c r="EZ24" s="20">
        <v>1.0615255496459541</v>
      </c>
      <c r="FA24" s="20">
        <v>1.2072368284113157</v>
      </c>
      <c r="FB24" s="20">
        <v>0.81959731899890431</v>
      </c>
      <c r="FC24" s="20">
        <v>1.2951793826540972</v>
      </c>
      <c r="FD24" s="20">
        <v>1.4729633692383146</v>
      </c>
      <c r="FE24" s="20">
        <v>1.2201113605660012</v>
      </c>
      <c r="FF24" s="18">
        <v>0</v>
      </c>
      <c r="FG24" s="18">
        <v>0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  <c r="FM24" s="18">
        <v>0</v>
      </c>
      <c r="FN24" s="18">
        <v>0</v>
      </c>
      <c r="FO24" s="18">
        <v>0</v>
      </c>
      <c r="FP24" s="18">
        <v>0</v>
      </c>
      <c r="FQ24" s="18">
        <v>0</v>
      </c>
      <c r="FR24" s="18">
        <v>0</v>
      </c>
      <c r="FS24" s="18">
        <v>0</v>
      </c>
      <c r="FT24" s="18">
        <v>0</v>
      </c>
      <c r="FU24" s="18">
        <v>0</v>
      </c>
      <c r="FV24" s="18">
        <v>0</v>
      </c>
      <c r="FW24" s="18">
        <v>0</v>
      </c>
      <c r="FX24" s="18">
        <v>0</v>
      </c>
      <c r="FY24" s="18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18">
        <v>9.6999999999999993</v>
      </c>
      <c r="GM24" s="18">
        <v>0</v>
      </c>
      <c r="GN24" s="18">
        <v>0</v>
      </c>
      <c r="GO24" s="18">
        <v>0</v>
      </c>
      <c r="GP24" s="18">
        <v>0</v>
      </c>
      <c r="GQ24" s="18">
        <v>0</v>
      </c>
      <c r="GR24" s="18">
        <v>1</v>
      </c>
      <c r="GS24" s="18">
        <v>0</v>
      </c>
    </row>
    <row r="25" spans="1:201">
      <c r="A25" s="19">
        <v>200747</v>
      </c>
      <c r="B25" s="20">
        <v>0</v>
      </c>
      <c r="C25" s="20">
        <v>3.2734462499999997</v>
      </c>
      <c r="D25" s="20">
        <v>0</v>
      </c>
      <c r="E25" s="20">
        <v>8.7511499399999995</v>
      </c>
      <c r="F25" s="20">
        <v>2.153375</v>
      </c>
      <c r="G25" s="20">
        <v>17.300887499999998</v>
      </c>
      <c r="H25" s="20">
        <v>17.300887499999998</v>
      </c>
      <c r="I25" s="20">
        <v>0</v>
      </c>
      <c r="J25" s="20">
        <v>16.318499999999997</v>
      </c>
      <c r="K25" s="20">
        <v>12.1000125</v>
      </c>
      <c r="L25" s="20">
        <v>0</v>
      </c>
      <c r="M25" s="20">
        <v>0</v>
      </c>
      <c r="N25" s="20">
        <v>4.3982325000000007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628870.00199999998</v>
      </c>
      <c r="X25" s="20">
        <v>0</v>
      </c>
      <c r="Y25" s="20">
        <v>1048148.5019999999</v>
      </c>
      <c r="Z25" s="20">
        <v>457244.51949999994</v>
      </c>
      <c r="AA25" s="20">
        <v>2680492.0244999998</v>
      </c>
      <c r="AB25" s="20">
        <v>2680492.0244999998</v>
      </c>
      <c r="AC25" s="20">
        <v>0</v>
      </c>
      <c r="AD25" s="20">
        <v>2763054.0090000001</v>
      </c>
      <c r="AE25" s="20">
        <v>1775374.4505</v>
      </c>
      <c r="AF25" s="20">
        <v>0</v>
      </c>
      <c r="AG25" s="20">
        <v>0</v>
      </c>
      <c r="AH25" s="20">
        <v>845305.5909999999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2</v>
      </c>
      <c r="BB25" s="20">
        <v>0</v>
      </c>
      <c r="BC25" s="20">
        <v>1</v>
      </c>
      <c r="BD25" s="20">
        <v>0</v>
      </c>
      <c r="BE25" s="20">
        <v>1</v>
      </c>
      <c r="BF25" s="20">
        <v>1</v>
      </c>
      <c r="BG25" s="20">
        <v>0</v>
      </c>
      <c r="BH25" s="20">
        <v>0</v>
      </c>
      <c r="BI25" s="20">
        <v>2</v>
      </c>
      <c r="BJ25" s="20">
        <v>0</v>
      </c>
      <c r="BK25" s="20">
        <v>1</v>
      </c>
      <c r="BL25" s="20">
        <v>1</v>
      </c>
      <c r="BM25" s="20">
        <v>1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f t="shared" si="0"/>
        <v>0</v>
      </c>
      <c r="CW25" s="20">
        <f t="shared" si="1"/>
        <v>0</v>
      </c>
      <c r="CX25" s="20">
        <v>0</v>
      </c>
      <c r="CY25" s="20">
        <v>0</v>
      </c>
      <c r="CZ25" s="20">
        <f t="shared" si="2"/>
        <v>0</v>
      </c>
      <c r="DA25" s="20">
        <f t="shared" si="3"/>
        <v>0</v>
      </c>
      <c r="DB25" s="20">
        <f t="shared" si="4"/>
        <v>0</v>
      </c>
      <c r="DC25" s="20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5360984.0489999996</v>
      </c>
      <c r="DI25" s="20">
        <v>457244.51949999994</v>
      </c>
      <c r="DJ25" s="20">
        <v>4237229.602</v>
      </c>
      <c r="DK25" s="20">
        <v>1775374.4505</v>
      </c>
      <c r="DL25" s="20">
        <v>1048148.5019999999</v>
      </c>
      <c r="DM25" s="20">
        <v>0</v>
      </c>
      <c r="DN25" s="20">
        <v>34.601774999999996</v>
      </c>
      <c r="DO25" s="20">
        <v>2.153375</v>
      </c>
      <c r="DP25" s="20">
        <v>23.990178749999998</v>
      </c>
      <c r="DQ25" s="20">
        <v>12.1000125</v>
      </c>
      <c r="DR25" s="20">
        <v>8.7511499399999995</v>
      </c>
      <c r="DS25" s="20">
        <v>34.601774999999996</v>
      </c>
      <c r="DT25" s="20">
        <v>23.990178749999998</v>
      </c>
      <c r="DU25" s="20">
        <v>12.1000125</v>
      </c>
      <c r="DV25" s="20">
        <v>8.7511499399999995</v>
      </c>
      <c r="DW25" s="20">
        <v>0</v>
      </c>
      <c r="DX25" s="20">
        <v>2.153375</v>
      </c>
      <c r="DY25" s="20">
        <v>0</v>
      </c>
      <c r="DZ25" s="20">
        <v>9.33</v>
      </c>
      <c r="EA25" s="20">
        <v>0</v>
      </c>
      <c r="EB25" s="20">
        <v>14.5</v>
      </c>
      <c r="EC25" s="20">
        <v>-7.95</v>
      </c>
      <c r="ED25" s="20">
        <v>0</v>
      </c>
      <c r="EE25" s="20">
        <v>0</v>
      </c>
      <c r="EF25" s="20">
        <v>10.88</v>
      </c>
      <c r="EG25" s="20">
        <v>0</v>
      </c>
      <c r="EH25" s="20">
        <v>17.86</v>
      </c>
      <c r="EI25" s="20">
        <v>0.25</v>
      </c>
      <c r="EJ25" s="20">
        <v>0</v>
      </c>
      <c r="EK25" s="20">
        <f t="shared" si="5"/>
        <v>10.105</v>
      </c>
      <c r="EL25" s="20">
        <v>0</v>
      </c>
      <c r="EM25" s="20">
        <v>154933.78732738423</v>
      </c>
      <c r="EN25" s="20">
        <v>212338.54739652868</v>
      </c>
      <c r="EO25" s="20">
        <v>176623.51106908699</v>
      </c>
      <c r="EP25" s="20">
        <v>146725.00962292394</v>
      </c>
      <c r="EQ25" s="20">
        <v>119772.65950033533</v>
      </c>
      <c r="ER25" s="20">
        <v>0</v>
      </c>
      <c r="ES25" s="20">
        <v>1.1399935037789473</v>
      </c>
      <c r="ET25" s="20">
        <v>0.94701751086020602</v>
      </c>
      <c r="EU25" s="20">
        <v>0.77305706887064363</v>
      </c>
      <c r="EV25" s="20">
        <v>0</v>
      </c>
      <c r="EW25" s="20">
        <v>0.87719798111578284</v>
      </c>
      <c r="EX25" s="20">
        <v>0.83072184860786669</v>
      </c>
      <c r="EY25" s="20">
        <v>0.6781241001006133</v>
      </c>
      <c r="EZ25" s="20">
        <v>1.0559466837014115</v>
      </c>
      <c r="FA25" s="20">
        <v>1.2037723597565317</v>
      </c>
      <c r="FB25" s="20">
        <v>0.81630704818588984</v>
      </c>
      <c r="FC25" s="20">
        <v>1.2935655597340263</v>
      </c>
      <c r="FD25" s="20">
        <v>1.4746563348089679</v>
      </c>
      <c r="FE25" s="20">
        <v>1.2250292365138069</v>
      </c>
      <c r="FF25" s="18">
        <v>0</v>
      </c>
      <c r="FG25" s="18">
        <v>0</v>
      </c>
      <c r="FH25" s="18">
        <v>0</v>
      </c>
      <c r="FI25" s="18">
        <v>0</v>
      </c>
      <c r="FJ25" s="18">
        <v>0</v>
      </c>
      <c r="FK25" s="18">
        <v>0</v>
      </c>
      <c r="FL25" s="18">
        <v>0</v>
      </c>
      <c r="FM25" s="18">
        <v>0</v>
      </c>
      <c r="FN25" s="18">
        <v>0</v>
      </c>
      <c r="FO25" s="18">
        <v>0</v>
      </c>
      <c r="FP25" s="18">
        <v>0</v>
      </c>
      <c r="FQ25" s="18">
        <v>0</v>
      </c>
      <c r="FR25" s="18">
        <v>0</v>
      </c>
      <c r="FS25" s="18">
        <v>0</v>
      </c>
      <c r="FT25" s="18">
        <v>0</v>
      </c>
      <c r="FU25" s="18">
        <v>0</v>
      </c>
      <c r="FV25" s="18">
        <v>0</v>
      </c>
      <c r="FW25" s="18">
        <v>0</v>
      </c>
      <c r="FX25" s="18">
        <v>0</v>
      </c>
      <c r="FY25" s="18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18">
        <v>9.33</v>
      </c>
      <c r="GM25" s="18">
        <v>0</v>
      </c>
      <c r="GN25" s="18">
        <v>0</v>
      </c>
      <c r="GO25" s="18">
        <v>0</v>
      </c>
      <c r="GP25" s="18">
        <v>0</v>
      </c>
      <c r="GQ25" s="18">
        <v>0</v>
      </c>
      <c r="GR25" s="18">
        <v>0</v>
      </c>
      <c r="GS25" s="18">
        <v>0</v>
      </c>
    </row>
    <row r="26" spans="1:201">
      <c r="A26" s="19">
        <v>200748</v>
      </c>
      <c r="B26" s="20">
        <v>0</v>
      </c>
      <c r="C26" s="20">
        <v>3.1577850000000014</v>
      </c>
      <c r="D26" s="20">
        <v>0</v>
      </c>
      <c r="E26" s="20">
        <v>8.6169886400000006</v>
      </c>
      <c r="F26" s="20">
        <v>2.1378499999999998</v>
      </c>
      <c r="G26" s="20">
        <v>16.047674999999998</v>
      </c>
      <c r="H26" s="20">
        <v>16.047674999999998</v>
      </c>
      <c r="I26" s="20">
        <v>0</v>
      </c>
      <c r="J26" s="20">
        <v>14.5978125</v>
      </c>
      <c r="K26" s="20">
        <v>12.463125</v>
      </c>
      <c r="L26" s="20">
        <v>0</v>
      </c>
      <c r="M26" s="20">
        <v>0</v>
      </c>
      <c r="N26" s="20">
        <v>3.5792887500000008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616388.61499999987</v>
      </c>
      <c r="X26" s="20">
        <v>0</v>
      </c>
      <c r="Y26" s="20">
        <v>1030929.7129999999</v>
      </c>
      <c r="Z26" s="20">
        <v>454917.23</v>
      </c>
      <c r="AA26" s="20">
        <v>2543143.2694999999</v>
      </c>
      <c r="AB26" s="20">
        <v>2543143.2694999999</v>
      </c>
      <c r="AC26" s="20">
        <v>0</v>
      </c>
      <c r="AD26" s="20">
        <v>2497143.4534999998</v>
      </c>
      <c r="AE26" s="20">
        <v>1871626.7594999999</v>
      </c>
      <c r="AF26" s="20">
        <v>0</v>
      </c>
      <c r="AG26" s="20">
        <v>0</v>
      </c>
      <c r="AH26" s="20">
        <v>705170.31699999992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2</v>
      </c>
      <c r="BB26" s="20">
        <v>0</v>
      </c>
      <c r="BC26" s="20">
        <v>1</v>
      </c>
      <c r="BD26" s="20">
        <v>0</v>
      </c>
      <c r="BE26" s="20">
        <v>1</v>
      </c>
      <c r="BF26" s="20">
        <v>1</v>
      </c>
      <c r="BG26" s="20">
        <v>0</v>
      </c>
      <c r="BH26" s="20">
        <v>0</v>
      </c>
      <c r="BI26" s="20">
        <v>2</v>
      </c>
      <c r="BJ26" s="20">
        <v>0</v>
      </c>
      <c r="BK26" s="20">
        <v>1</v>
      </c>
      <c r="BL26" s="20">
        <v>1</v>
      </c>
      <c r="BM26" s="20">
        <v>1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f t="shared" si="0"/>
        <v>0</v>
      </c>
      <c r="CW26" s="20">
        <f t="shared" si="1"/>
        <v>0</v>
      </c>
      <c r="CX26" s="20">
        <v>0</v>
      </c>
      <c r="CY26" s="20">
        <v>0</v>
      </c>
      <c r="CZ26" s="20">
        <f t="shared" si="2"/>
        <v>0</v>
      </c>
      <c r="DA26" s="20">
        <f t="shared" si="3"/>
        <v>0</v>
      </c>
      <c r="DB26" s="20">
        <f t="shared" si="4"/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5086286.5389999999</v>
      </c>
      <c r="DI26" s="20">
        <v>454917.23</v>
      </c>
      <c r="DJ26" s="20">
        <v>3818702.3854999994</v>
      </c>
      <c r="DK26" s="20">
        <v>1871626.7594999999</v>
      </c>
      <c r="DL26" s="20">
        <v>1030929.7129999999</v>
      </c>
      <c r="DM26" s="20">
        <v>0</v>
      </c>
      <c r="DN26" s="20">
        <v>32.095349999999996</v>
      </c>
      <c r="DO26" s="20">
        <v>2.1378499999999998</v>
      </c>
      <c r="DP26" s="20">
        <v>21.33488625</v>
      </c>
      <c r="DQ26" s="20">
        <v>12.463125</v>
      </c>
      <c r="DR26" s="20">
        <v>8.6169886400000006</v>
      </c>
      <c r="DS26" s="20">
        <v>32.095349999999996</v>
      </c>
      <c r="DT26" s="20">
        <v>21.33488625</v>
      </c>
      <c r="DU26" s="20">
        <v>12.463125</v>
      </c>
      <c r="DV26" s="20">
        <v>8.6169886400000006</v>
      </c>
      <c r="DW26" s="20">
        <v>0</v>
      </c>
      <c r="DX26" s="20">
        <v>2.1378499999999998</v>
      </c>
      <c r="DY26" s="20">
        <v>0</v>
      </c>
      <c r="DZ26" s="20">
        <v>9.51</v>
      </c>
      <c r="EA26" s="20">
        <v>0</v>
      </c>
      <c r="EB26" s="20">
        <v>15.19</v>
      </c>
      <c r="EC26" s="20">
        <v>-5.51</v>
      </c>
      <c r="ED26" s="20">
        <v>0</v>
      </c>
      <c r="EE26" s="20">
        <v>0</v>
      </c>
      <c r="EF26" s="20">
        <v>10.98</v>
      </c>
      <c r="EG26" s="20">
        <v>0</v>
      </c>
      <c r="EH26" s="20">
        <v>18.41</v>
      </c>
      <c r="EI26" s="20">
        <v>1.62</v>
      </c>
      <c r="EJ26" s="20">
        <v>0</v>
      </c>
      <c r="EK26" s="20">
        <f t="shared" si="5"/>
        <v>10.245000000000001</v>
      </c>
      <c r="EL26" s="20">
        <v>0</v>
      </c>
      <c r="EM26" s="20">
        <v>158474.25060016484</v>
      </c>
      <c r="EN26" s="20">
        <v>212791.93114577731</v>
      </c>
      <c r="EO26" s="20">
        <v>178988.64520545542</v>
      </c>
      <c r="EP26" s="20">
        <v>150173.15155709343</v>
      </c>
      <c r="EQ26" s="20">
        <v>119639.209945622</v>
      </c>
      <c r="ER26" s="20">
        <v>0</v>
      </c>
      <c r="ES26" s="20">
        <v>1.1294493870619335</v>
      </c>
      <c r="ET26" s="20">
        <v>0.94761862566546962</v>
      </c>
      <c r="EU26" s="20">
        <v>0.75494415965073858</v>
      </c>
      <c r="EV26" s="20">
        <v>0</v>
      </c>
      <c r="EW26" s="20">
        <v>0.88538717312630222</v>
      </c>
      <c r="EX26" s="20">
        <v>0.83900937617978166</v>
      </c>
      <c r="EY26" s="20">
        <v>0.6684178753813792</v>
      </c>
      <c r="EZ26" s="20">
        <v>1.0552768518007394</v>
      </c>
      <c r="FA26" s="20">
        <v>1.1918817934469919</v>
      </c>
      <c r="FB26" s="20">
        <v>0.79667509608158615</v>
      </c>
      <c r="FC26" s="20">
        <v>1.3246012797325728</v>
      </c>
      <c r="FD26" s="20">
        <v>1.4960701034954069</v>
      </c>
      <c r="FE26" s="20">
        <v>1.2552168442549028</v>
      </c>
      <c r="FF26" s="18">
        <v>0</v>
      </c>
      <c r="FG26" s="18">
        <v>0</v>
      </c>
      <c r="FH26" s="18">
        <v>0</v>
      </c>
      <c r="FI26" s="18">
        <v>0</v>
      </c>
      <c r="FJ26" s="18">
        <v>0</v>
      </c>
      <c r="FK26" s="18">
        <v>0</v>
      </c>
      <c r="FL26" s="18">
        <v>0</v>
      </c>
      <c r="FM26" s="18">
        <v>0</v>
      </c>
      <c r="FN26" s="18">
        <v>0</v>
      </c>
      <c r="FO26" s="18">
        <v>0</v>
      </c>
      <c r="FP26" s="18">
        <v>0</v>
      </c>
      <c r="FQ26" s="18">
        <v>0</v>
      </c>
      <c r="FR26" s="18">
        <v>0</v>
      </c>
      <c r="FS26" s="18">
        <v>0</v>
      </c>
      <c r="FT26" s="18">
        <v>0</v>
      </c>
      <c r="FU26" s="18">
        <v>0</v>
      </c>
      <c r="FV26" s="18">
        <v>0</v>
      </c>
      <c r="FW26" s="18">
        <v>0</v>
      </c>
      <c r="FX26" s="18">
        <v>0</v>
      </c>
      <c r="FY26" s="18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18">
        <v>9.51</v>
      </c>
      <c r="GM26" s="18">
        <v>0</v>
      </c>
      <c r="GN26" s="18">
        <v>0</v>
      </c>
      <c r="GO26" s="18">
        <v>0</v>
      </c>
      <c r="GP26" s="18">
        <v>0</v>
      </c>
      <c r="GQ26" s="18">
        <v>0</v>
      </c>
      <c r="GR26" s="18">
        <v>0</v>
      </c>
      <c r="GS26" s="18">
        <v>0</v>
      </c>
    </row>
    <row r="27" spans="1:201">
      <c r="A27" s="19">
        <v>200749</v>
      </c>
      <c r="B27" s="20">
        <v>0</v>
      </c>
      <c r="C27" s="20">
        <v>3.1430362499999998</v>
      </c>
      <c r="D27" s="20">
        <v>0</v>
      </c>
      <c r="E27" s="20">
        <v>8.7367755149999997</v>
      </c>
      <c r="F27" s="20">
        <v>2.2453749999999997</v>
      </c>
      <c r="G27" s="20">
        <v>14.9980125</v>
      </c>
      <c r="H27" s="20">
        <v>14.9980125</v>
      </c>
      <c r="I27" s="20">
        <v>0</v>
      </c>
      <c r="J27" s="20">
        <v>14.377012499999998</v>
      </c>
      <c r="K27" s="20">
        <v>11.6032125</v>
      </c>
      <c r="L27" s="20">
        <v>0</v>
      </c>
      <c r="M27" s="20">
        <v>0</v>
      </c>
      <c r="N27" s="20">
        <v>3.4729424999999989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616269.22199999995</v>
      </c>
      <c r="X27" s="20">
        <v>0</v>
      </c>
      <c r="Y27" s="20">
        <v>1042381.5164999999</v>
      </c>
      <c r="Z27" s="20">
        <v>475037.31949999998</v>
      </c>
      <c r="AA27" s="20">
        <v>2386252.4954999997</v>
      </c>
      <c r="AB27" s="20">
        <v>2386252.4954999997</v>
      </c>
      <c r="AC27" s="20">
        <v>0</v>
      </c>
      <c r="AD27" s="20">
        <v>2458777.3259999999</v>
      </c>
      <c r="AE27" s="20">
        <v>1741767.0229999998</v>
      </c>
      <c r="AF27" s="20">
        <v>0</v>
      </c>
      <c r="AG27" s="20">
        <v>0</v>
      </c>
      <c r="AH27" s="20">
        <v>687070.17949999985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2</v>
      </c>
      <c r="BB27" s="20">
        <v>0</v>
      </c>
      <c r="BC27" s="20">
        <v>1</v>
      </c>
      <c r="BD27" s="20">
        <v>0</v>
      </c>
      <c r="BE27" s="20">
        <v>1</v>
      </c>
      <c r="BF27" s="20">
        <v>1</v>
      </c>
      <c r="BG27" s="20">
        <v>0</v>
      </c>
      <c r="BH27" s="20">
        <v>0</v>
      </c>
      <c r="BI27" s="20">
        <v>2</v>
      </c>
      <c r="BJ27" s="20">
        <v>0</v>
      </c>
      <c r="BK27" s="20">
        <v>1</v>
      </c>
      <c r="BL27" s="20">
        <v>1</v>
      </c>
      <c r="BM27" s="20">
        <v>1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f t="shared" si="0"/>
        <v>0</v>
      </c>
      <c r="CW27" s="20">
        <f t="shared" si="1"/>
        <v>0</v>
      </c>
      <c r="CX27" s="20">
        <v>0</v>
      </c>
      <c r="CY27" s="20">
        <v>0</v>
      </c>
      <c r="CZ27" s="20">
        <f t="shared" si="2"/>
        <v>0</v>
      </c>
      <c r="DA27" s="20">
        <f t="shared" si="3"/>
        <v>0</v>
      </c>
      <c r="DB27" s="20">
        <f t="shared" si="4"/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4772504.9909999995</v>
      </c>
      <c r="DI27" s="20">
        <v>475037.31949999998</v>
      </c>
      <c r="DJ27" s="20">
        <v>3762116.7275</v>
      </c>
      <c r="DK27" s="20">
        <v>1741767.0229999998</v>
      </c>
      <c r="DL27" s="20">
        <v>1042381.5164999999</v>
      </c>
      <c r="DM27" s="20">
        <v>0</v>
      </c>
      <c r="DN27" s="20">
        <v>29.996024999999999</v>
      </c>
      <c r="DO27" s="20">
        <v>2.2453749999999997</v>
      </c>
      <c r="DP27" s="20">
        <v>20.992991249999996</v>
      </c>
      <c r="DQ27" s="20">
        <v>11.6032125</v>
      </c>
      <c r="DR27" s="20">
        <v>8.7367755149999997</v>
      </c>
      <c r="DS27" s="20">
        <v>29.996024999999999</v>
      </c>
      <c r="DT27" s="20">
        <v>20.992991249999996</v>
      </c>
      <c r="DU27" s="20">
        <v>11.6032125</v>
      </c>
      <c r="DV27" s="20">
        <v>8.7367755149999997</v>
      </c>
      <c r="DW27" s="20">
        <v>0</v>
      </c>
      <c r="DX27" s="20">
        <v>2.2453749999999997</v>
      </c>
      <c r="DY27" s="20">
        <v>0</v>
      </c>
      <c r="DZ27" s="20">
        <v>10.07</v>
      </c>
      <c r="EA27" s="20">
        <v>0</v>
      </c>
      <c r="EB27" s="20">
        <v>13.66</v>
      </c>
      <c r="EC27" s="20">
        <v>-0.1</v>
      </c>
      <c r="ED27" s="20">
        <v>0</v>
      </c>
      <c r="EE27" s="20">
        <v>0</v>
      </c>
      <c r="EF27" s="20">
        <v>10.99</v>
      </c>
      <c r="EG27" s="20">
        <v>0</v>
      </c>
      <c r="EH27" s="20">
        <v>16.84</v>
      </c>
      <c r="EI27" s="20">
        <v>4.8600000000000003</v>
      </c>
      <c r="EJ27" s="20">
        <v>0</v>
      </c>
      <c r="EK27" s="20">
        <f t="shared" si="5"/>
        <v>10.530000000000001</v>
      </c>
      <c r="EL27" s="20">
        <v>0</v>
      </c>
      <c r="EM27" s="20">
        <v>159104.58105699005</v>
      </c>
      <c r="EN27" s="20">
        <v>211562.57618437902</v>
      </c>
      <c r="EO27" s="20">
        <v>179208.22634077937</v>
      </c>
      <c r="EP27" s="20">
        <v>150110.75794742187</v>
      </c>
      <c r="EQ27" s="20">
        <v>119309.63714362987</v>
      </c>
      <c r="ER27" s="20">
        <v>0</v>
      </c>
      <c r="ES27" s="20">
        <v>1.1263549116576872</v>
      </c>
      <c r="ET27" s="20">
        <v>0.9434722554824071</v>
      </c>
      <c r="EU27" s="20">
        <v>0.74988184721654283</v>
      </c>
      <c r="EV27" s="20">
        <v>0</v>
      </c>
      <c r="EW27" s="20">
        <v>0.88781962918621515</v>
      </c>
      <c r="EX27" s="20">
        <v>0.83763318800987274</v>
      </c>
      <c r="EY27" s="20">
        <v>0.6657598235292651</v>
      </c>
      <c r="EZ27" s="20">
        <v>1.0599145806239842</v>
      </c>
      <c r="FA27" s="20">
        <v>1.1938399938234223</v>
      </c>
      <c r="FB27" s="20">
        <v>0.79481070361006056</v>
      </c>
      <c r="FC27" s="20">
        <v>1.3335434158219204</v>
      </c>
      <c r="FD27" s="20">
        <v>1.5020431763197897</v>
      </c>
      <c r="FE27" s="20">
        <v>1.2581612143092209</v>
      </c>
      <c r="FF27" s="18">
        <v>0</v>
      </c>
      <c r="FG27" s="18">
        <v>0</v>
      </c>
      <c r="FH27" s="18">
        <v>0</v>
      </c>
      <c r="FI27" s="18">
        <v>0</v>
      </c>
      <c r="FJ27" s="18">
        <v>0</v>
      </c>
      <c r="FK27" s="18">
        <v>0</v>
      </c>
      <c r="FL27" s="18">
        <v>0</v>
      </c>
      <c r="FM27" s="18">
        <v>0</v>
      </c>
      <c r="FN27" s="18">
        <v>0</v>
      </c>
      <c r="FO27" s="18">
        <v>0</v>
      </c>
      <c r="FP27" s="18">
        <v>0</v>
      </c>
      <c r="FQ27" s="18">
        <v>0</v>
      </c>
      <c r="FR27" s="18">
        <v>0</v>
      </c>
      <c r="FS27" s="18">
        <v>0</v>
      </c>
      <c r="FT27" s="18">
        <v>0</v>
      </c>
      <c r="FU27" s="18">
        <v>0</v>
      </c>
      <c r="FV27" s="18">
        <v>0</v>
      </c>
      <c r="FW27" s="18">
        <v>0</v>
      </c>
      <c r="FX27" s="18">
        <v>0</v>
      </c>
      <c r="FY27" s="18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18">
        <v>0</v>
      </c>
      <c r="GM27" s="18">
        <v>10.07</v>
      </c>
      <c r="GN27" s="18">
        <v>0</v>
      </c>
      <c r="GO27" s="18">
        <v>0</v>
      </c>
      <c r="GP27" s="18">
        <v>0</v>
      </c>
      <c r="GQ27" s="18">
        <v>0</v>
      </c>
      <c r="GR27" s="18">
        <v>0</v>
      </c>
      <c r="GS27" s="18">
        <v>0</v>
      </c>
    </row>
    <row r="28" spans="1:201">
      <c r="A28" s="19">
        <v>200750</v>
      </c>
      <c r="B28" s="20">
        <v>0</v>
      </c>
      <c r="C28" s="20">
        <v>2.9140425000000008</v>
      </c>
      <c r="D28" s="20">
        <v>0</v>
      </c>
      <c r="E28" s="20">
        <v>8.4262879349999977</v>
      </c>
      <c r="F28" s="20">
        <v>2.3022999999999993</v>
      </c>
      <c r="G28" s="20">
        <v>14.83845</v>
      </c>
      <c r="H28" s="20">
        <v>14.83845</v>
      </c>
      <c r="I28" s="20">
        <v>0</v>
      </c>
      <c r="J28" s="20">
        <v>14.822062499999999</v>
      </c>
      <c r="K28" s="20">
        <v>10.855425</v>
      </c>
      <c r="L28" s="20">
        <v>0</v>
      </c>
      <c r="M28" s="20">
        <v>0</v>
      </c>
      <c r="N28" s="20">
        <v>3.6429412500000007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576786.22599999991</v>
      </c>
      <c r="X28" s="20">
        <v>0</v>
      </c>
      <c r="Y28" s="20">
        <v>1010955.8</v>
      </c>
      <c r="Z28" s="20">
        <v>486287.88449999999</v>
      </c>
      <c r="AA28" s="20">
        <v>2363538.5694999998</v>
      </c>
      <c r="AB28" s="20">
        <v>2363538.5694999998</v>
      </c>
      <c r="AC28" s="20">
        <v>0</v>
      </c>
      <c r="AD28" s="20">
        <v>2511099.9109999998</v>
      </c>
      <c r="AE28" s="20">
        <v>1628176.6814999999</v>
      </c>
      <c r="AF28" s="20">
        <v>0</v>
      </c>
      <c r="AG28" s="20">
        <v>0</v>
      </c>
      <c r="AH28" s="20">
        <v>719890.88049999985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2</v>
      </c>
      <c r="BB28" s="20">
        <v>0</v>
      </c>
      <c r="BC28" s="20">
        <v>1</v>
      </c>
      <c r="BD28" s="20">
        <v>0</v>
      </c>
      <c r="BE28" s="20">
        <v>0</v>
      </c>
      <c r="BF28" s="20">
        <v>1</v>
      </c>
      <c r="BG28" s="20">
        <v>0</v>
      </c>
      <c r="BH28" s="20">
        <v>0</v>
      </c>
      <c r="BI28" s="20">
        <v>2</v>
      </c>
      <c r="BJ28" s="20">
        <v>0</v>
      </c>
      <c r="BK28" s="20">
        <v>1</v>
      </c>
      <c r="BL28" s="20">
        <v>1</v>
      </c>
      <c r="BM28" s="20">
        <v>1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f t="shared" si="0"/>
        <v>0</v>
      </c>
      <c r="CW28" s="20">
        <f t="shared" si="1"/>
        <v>0</v>
      </c>
      <c r="CX28" s="20">
        <v>0</v>
      </c>
      <c r="CY28" s="20">
        <v>0</v>
      </c>
      <c r="CZ28" s="20">
        <f t="shared" si="2"/>
        <v>0</v>
      </c>
      <c r="DA28" s="20">
        <f t="shared" si="3"/>
        <v>0</v>
      </c>
      <c r="DB28" s="20">
        <f t="shared" si="4"/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4727077.1389999995</v>
      </c>
      <c r="DI28" s="20">
        <v>486287.88449999999</v>
      </c>
      <c r="DJ28" s="20">
        <v>3807777.0174999996</v>
      </c>
      <c r="DK28" s="20">
        <v>1628176.6814999999</v>
      </c>
      <c r="DL28" s="20">
        <v>1010955.8</v>
      </c>
      <c r="DM28" s="20">
        <v>0</v>
      </c>
      <c r="DN28" s="20">
        <v>29.6769</v>
      </c>
      <c r="DO28" s="20">
        <v>2.3022999999999993</v>
      </c>
      <c r="DP28" s="20">
        <v>21.379046250000002</v>
      </c>
      <c r="DQ28" s="20">
        <v>10.855425</v>
      </c>
      <c r="DR28" s="20">
        <v>8.4262879349999977</v>
      </c>
      <c r="DS28" s="20">
        <v>29.6769</v>
      </c>
      <c r="DT28" s="20">
        <v>21.379046250000002</v>
      </c>
      <c r="DU28" s="20">
        <v>10.855425</v>
      </c>
      <c r="DV28" s="20">
        <v>8.4262879349999977</v>
      </c>
      <c r="DW28" s="20">
        <v>0</v>
      </c>
      <c r="DX28" s="20">
        <v>2.3022999999999993</v>
      </c>
      <c r="DY28" s="20">
        <v>0</v>
      </c>
      <c r="DZ28" s="20">
        <v>8.19</v>
      </c>
      <c r="EA28" s="20">
        <v>0</v>
      </c>
      <c r="EB28" s="20">
        <v>11.5</v>
      </c>
      <c r="EC28" s="20">
        <v>6.35</v>
      </c>
      <c r="ED28" s="20">
        <v>0</v>
      </c>
      <c r="EE28" s="20">
        <v>0</v>
      </c>
      <c r="EF28" s="20">
        <v>10.06</v>
      </c>
      <c r="EG28" s="20">
        <v>0</v>
      </c>
      <c r="EH28" s="20">
        <v>16.829999999999998</v>
      </c>
      <c r="EI28" s="20">
        <v>10.99</v>
      </c>
      <c r="EJ28" s="20">
        <v>0</v>
      </c>
      <c r="EK28" s="20">
        <f t="shared" si="5"/>
        <v>9.125</v>
      </c>
      <c r="EL28" s="20">
        <v>0</v>
      </c>
      <c r="EM28" s="20">
        <v>159284.73455785474</v>
      </c>
      <c r="EN28" s="20">
        <v>211218.29670329674</v>
      </c>
      <c r="EO28" s="20">
        <v>178107.89934092588</v>
      </c>
      <c r="EP28" s="20">
        <v>149987.3732718894</v>
      </c>
      <c r="EQ28" s="20">
        <v>119976.41284020522</v>
      </c>
      <c r="ER28" s="20">
        <v>0</v>
      </c>
      <c r="ES28" s="20">
        <v>1.118173061814874</v>
      </c>
      <c r="ET28" s="20">
        <v>0.94163055667717865</v>
      </c>
      <c r="EU28" s="20">
        <v>0.75321978074821649</v>
      </c>
      <c r="EV28" s="20">
        <v>0</v>
      </c>
      <c r="EW28" s="20">
        <v>0.89431594638573153</v>
      </c>
      <c r="EX28" s="20">
        <v>0.84211522244047432</v>
      </c>
      <c r="EY28" s="20">
        <v>0.67361646105629447</v>
      </c>
      <c r="EZ28" s="20">
        <v>1.0619876265791492</v>
      </c>
      <c r="FA28" s="20">
        <v>1.1874859560215181</v>
      </c>
      <c r="FB28" s="20">
        <v>0.7999100872492656</v>
      </c>
      <c r="FC28" s="20">
        <v>1.3276337472266626</v>
      </c>
      <c r="FD28" s="20">
        <v>1.4845242921051918</v>
      </c>
      <c r="FE28" s="20">
        <v>1.2501405044644511</v>
      </c>
      <c r="FF28" s="18">
        <v>0</v>
      </c>
      <c r="FG28" s="18">
        <v>0</v>
      </c>
      <c r="FH28" s="18">
        <v>0</v>
      </c>
      <c r="FI28" s="18">
        <v>0</v>
      </c>
      <c r="FJ28" s="18">
        <v>0</v>
      </c>
      <c r="FK28" s="18">
        <v>0</v>
      </c>
      <c r="FL28" s="18">
        <v>0</v>
      </c>
      <c r="FM28" s="18">
        <v>0</v>
      </c>
      <c r="FN28" s="18">
        <v>0</v>
      </c>
      <c r="FO28" s="18">
        <v>0</v>
      </c>
      <c r="FP28" s="18">
        <v>0</v>
      </c>
      <c r="FQ28" s="18">
        <v>0</v>
      </c>
      <c r="FR28" s="18">
        <v>0</v>
      </c>
      <c r="FS28" s="18">
        <v>0</v>
      </c>
      <c r="FT28" s="18">
        <v>0</v>
      </c>
      <c r="FU28" s="18">
        <v>0</v>
      </c>
      <c r="FV28" s="18">
        <v>0</v>
      </c>
      <c r="FW28" s="18">
        <v>0</v>
      </c>
      <c r="FX28" s="18">
        <v>0</v>
      </c>
      <c r="FY28" s="18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18">
        <v>8.19</v>
      </c>
      <c r="GM28" s="18">
        <v>0</v>
      </c>
      <c r="GN28" s="18">
        <v>0</v>
      </c>
      <c r="GO28" s="18">
        <v>0</v>
      </c>
      <c r="GP28" s="18">
        <v>0</v>
      </c>
      <c r="GQ28" s="18">
        <v>0</v>
      </c>
      <c r="GR28" s="18">
        <v>0</v>
      </c>
      <c r="GS28" s="18">
        <v>0</v>
      </c>
    </row>
    <row r="29" spans="1:201">
      <c r="A29" s="19">
        <v>200751</v>
      </c>
      <c r="B29" s="20">
        <v>0</v>
      </c>
      <c r="C29" s="20">
        <v>2.0795737500000002</v>
      </c>
      <c r="D29" s="20">
        <v>0</v>
      </c>
      <c r="E29" s="20">
        <v>7.7526065499999985</v>
      </c>
      <c r="F29" s="20">
        <v>1.777325</v>
      </c>
      <c r="G29" s="20">
        <v>10.9986</v>
      </c>
      <c r="H29" s="20">
        <v>10.9986</v>
      </c>
      <c r="I29" s="20">
        <v>0</v>
      </c>
      <c r="J29" s="20">
        <v>18.156487499999997</v>
      </c>
      <c r="K29" s="20">
        <v>8.0919749999999997</v>
      </c>
      <c r="L29" s="20">
        <v>0</v>
      </c>
      <c r="M29" s="20">
        <v>0</v>
      </c>
      <c r="N29" s="20">
        <v>2.4467400000000001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410583.06249999994</v>
      </c>
      <c r="X29" s="20">
        <v>0</v>
      </c>
      <c r="Y29" s="20">
        <v>929553.74</v>
      </c>
      <c r="Z29" s="20">
        <v>375024.69449999998</v>
      </c>
      <c r="AA29" s="20">
        <v>1753585.2625</v>
      </c>
      <c r="AB29" s="20">
        <v>1753585.2625</v>
      </c>
      <c r="AC29" s="20">
        <v>0</v>
      </c>
      <c r="AD29" s="20">
        <v>2740027.95</v>
      </c>
      <c r="AE29" s="20">
        <v>1209163.3369999998</v>
      </c>
      <c r="AF29" s="20">
        <v>0</v>
      </c>
      <c r="AG29" s="20">
        <v>0</v>
      </c>
      <c r="AH29" s="20">
        <v>484168.37699999992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2</v>
      </c>
      <c r="BB29" s="20">
        <v>0</v>
      </c>
      <c r="BC29" s="20">
        <v>1</v>
      </c>
      <c r="BD29" s="20">
        <v>0</v>
      </c>
      <c r="BE29" s="20">
        <v>0</v>
      </c>
      <c r="BF29" s="20">
        <v>1</v>
      </c>
      <c r="BG29" s="20">
        <v>0</v>
      </c>
      <c r="BH29" s="20">
        <v>0</v>
      </c>
      <c r="BI29" s="20">
        <v>2</v>
      </c>
      <c r="BJ29" s="20">
        <v>0</v>
      </c>
      <c r="BK29" s="20">
        <v>1</v>
      </c>
      <c r="BL29" s="20">
        <v>1</v>
      </c>
      <c r="BM29" s="20">
        <v>1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f t="shared" si="0"/>
        <v>0</v>
      </c>
      <c r="CW29" s="20">
        <f t="shared" si="1"/>
        <v>0</v>
      </c>
      <c r="CX29" s="20">
        <v>0</v>
      </c>
      <c r="CY29" s="20">
        <v>11.34</v>
      </c>
      <c r="CZ29" s="20">
        <f t="shared" si="2"/>
        <v>11.34</v>
      </c>
      <c r="DA29" s="20">
        <f t="shared" si="3"/>
        <v>0</v>
      </c>
      <c r="DB29" s="20">
        <f t="shared" si="4"/>
        <v>11.34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3507170.5249999999</v>
      </c>
      <c r="DI29" s="20">
        <v>375024.69449999998</v>
      </c>
      <c r="DJ29" s="20">
        <v>3634779.3895</v>
      </c>
      <c r="DK29" s="20">
        <v>1209163.3369999998</v>
      </c>
      <c r="DL29" s="20">
        <v>929553.74</v>
      </c>
      <c r="DM29" s="20">
        <v>0</v>
      </c>
      <c r="DN29" s="20">
        <v>21.997199999999999</v>
      </c>
      <c r="DO29" s="20">
        <v>1.777325</v>
      </c>
      <c r="DP29" s="20">
        <v>22.682801249999997</v>
      </c>
      <c r="DQ29" s="20">
        <v>8.0919749999999997</v>
      </c>
      <c r="DR29" s="20">
        <v>7.7526065499999985</v>
      </c>
      <c r="DS29" s="20">
        <v>21.997199999999999</v>
      </c>
      <c r="DT29" s="20">
        <v>22.682801249999997</v>
      </c>
      <c r="DU29" s="20">
        <v>8.0919749999999997</v>
      </c>
      <c r="DV29" s="20">
        <v>7.7526065499999985</v>
      </c>
      <c r="DW29" s="20">
        <v>0</v>
      </c>
      <c r="DX29" s="20">
        <v>1.777325</v>
      </c>
      <c r="DY29" s="20">
        <v>0</v>
      </c>
      <c r="DZ29" s="20">
        <v>6.78</v>
      </c>
      <c r="EA29" s="20">
        <v>0</v>
      </c>
      <c r="EB29" s="20">
        <v>11.42</v>
      </c>
      <c r="EC29" s="20">
        <v>6.3</v>
      </c>
      <c r="ED29" s="20">
        <v>0</v>
      </c>
      <c r="EE29" s="20">
        <v>0</v>
      </c>
      <c r="EF29" s="20">
        <v>9.27</v>
      </c>
      <c r="EG29" s="20">
        <v>0</v>
      </c>
      <c r="EH29" s="20">
        <v>16.989999999999998</v>
      </c>
      <c r="EI29" s="20">
        <v>11.22</v>
      </c>
      <c r="EJ29" s="20">
        <v>0</v>
      </c>
      <c r="EK29" s="20">
        <f t="shared" si="5"/>
        <v>8.0250000000000004</v>
      </c>
      <c r="EL29" s="20">
        <v>0</v>
      </c>
      <c r="EM29" s="20">
        <v>159437.13404433292</v>
      </c>
      <c r="EN29" s="20">
        <v>211005.13102555805</v>
      </c>
      <c r="EO29" s="20">
        <v>160243.84948926891</v>
      </c>
      <c r="EP29" s="20">
        <v>149427.46820152062</v>
      </c>
      <c r="EQ29" s="20">
        <v>119902.09151011283</v>
      </c>
      <c r="ER29" s="20">
        <v>0</v>
      </c>
      <c r="ES29" s="20">
        <v>1.0050597713623708</v>
      </c>
      <c r="ET29" s="20">
        <v>0.93721872948350271</v>
      </c>
      <c r="EU29" s="20">
        <v>0.75203366034397601</v>
      </c>
      <c r="EV29" s="20">
        <v>0</v>
      </c>
      <c r="EW29" s="20">
        <v>0.99496570103934001</v>
      </c>
      <c r="EX29" s="20">
        <v>0.93250049020775283</v>
      </c>
      <c r="EY29" s="20">
        <v>0.74824769806932501</v>
      </c>
      <c r="EZ29" s="20">
        <v>1.0669867860527027</v>
      </c>
      <c r="FA29" s="20">
        <v>1.0723854952368002</v>
      </c>
      <c r="FB29" s="20">
        <v>0.80240997825386884</v>
      </c>
      <c r="FC29" s="20">
        <v>1.3297277139730761</v>
      </c>
      <c r="FD29" s="20">
        <v>1.3364558321799878</v>
      </c>
      <c r="FE29" s="20">
        <v>1.2462457186488489</v>
      </c>
      <c r="FF29" s="18">
        <v>0</v>
      </c>
      <c r="FG29" s="18">
        <v>0</v>
      </c>
      <c r="FH29" s="18">
        <v>0</v>
      </c>
      <c r="FI29" s="18">
        <v>0</v>
      </c>
      <c r="FJ29" s="18">
        <v>0</v>
      </c>
      <c r="FK29" s="18">
        <v>0</v>
      </c>
      <c r="FL29" s="18">
        <v>0</v>
      </c>
      <c r="FM29" s="18">
        <v>0</v>
      </c>
      <c r="FN29" s="18">
        <v>0</v>
      </c>
      <c r="FO29" s="18">
        <v>0</v>
      </c>
      <c r="FP29" s="18">
        <v>0</v>
      </c>
      <c r="FQ29" s="18">
        <v>0</v>
      </c>
      <c r="FR29" s="18">
        <v>0</v>
      </c>
      <c r="FS29" s="18">
        <v>0</v>
      </c>
      <c r="FT29" s="18">
        <v>0</v>
      </c>
      <c r="FU29" s="18">
        <v>0</v>
      </c>
      <c r="FV29" s="18">
        <v>0</v>
      </c>
      <c r="FW29" s="18">
        <v>0</v>
      </c>
      <c r="FX29" s="18">
        <v>0</v>
      </c>
      <c r="FY29" s="18">
        <v>0</v>
      </c>
      <c r="FZ29" s="21">
        <v>0</v>
      </c>
      <c r="GA29" s="21">
        <v>0</v>
      </c>
      <c r="GB29" s="21">
        <v>0</v>
      </c>
      <c r="GC29" s="21">
        <v>10.092594680281541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18">
        <v>6.78</v>
      </c>
      <c r="GM29" s="18">
        <v>0</v>
      </c>
      <c r="GN29" s="18">
        <v>0</v>
      </c>
      <c r="GO29" s="18">
        <v>0</v>
      </c>
      <c r="GP29" s="18">
        <v>0</v>
      </c>
      <c r="GQ29" s="18">
        <v>0</v>
      </c>
      <c r="GR29" s="18">
        <v>0</v>
      </c>
      <c r="GS29" s="18">
        <v>0</v>
      </c>
    </row>
    <row r="30" spans="1:201">
      <c r="A30" s="19">
        <v>200752</v>
      </c>
      <c r="B30" s="20">
        <v>0</v>
      </c>
      <c r="C30" s="20">
        <v>2.1269249999999986</v>
      </c>
      <c r="D30" s="20">
        <v>0</v>
      </c>
      <c r="E30" s="20">
        <v>7.778480515</v>
      </c>
      <c r="F30" s="20">
        <v>1.8359749999999999</v>
      </c>
      <c r="G30" s="20">
        <v>11.9922</v>
      </c>
      <c r="H30" s="20">
        <v>11.9922</v>
      </c>
      <c r="I30" s="20">
        <v>0</v>
      </c>
      <c r="J30" s="20">
        <v>18.38505</v>
      </c>
      <c r="K30" s="20">
        <v>7.9789874999999997</v>
      </c>
      <c r="L30" s="20">
        <v>0</v>
      </c>
      <c r="M30" s="20">
        <v>0</v>
      </c>
      <c r="N30" s="20">
        <v>2.3916262500000003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419504.75099999993</v>
      </c>
      <c r="X30" s="20">
        <v>0</v>
      </c>
      <c r="Y30" s="20">
        <v>928575.44649999996</v>
      </c>
      <c r="Z30" s="20">
        <v>383625.38349999994</v>
      </c>
      <c r="AA30" s="20">
        <v>1907355.1204999997</v>
      </c>
      <c r="AB30" s="20">
        <v>1907355.1204999997</v>
      </c>
      <c r="AC30" s="20">
        <v>0</v>
      </c>
      <c r="AD30" s="20">
        <v>2774738.0090000001</v>
      </c>
      <c r="AE30" s="20">
        <v>1195334.5984999998</v>
      </c>
      <c r="AF30" s="20">
        <v>0</v>
      </c>
      <c r="AG30" s="20">
        <v>0</v>
      </c>
      <c r="AH30" s="20">
        <v>472707.45399999997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2</v>
      </c>
      <c r="BB30" s="20">
        <v>0</v>
      </c>
      <c r="BC30" s="20">
        <v>1</v>
      </c>
      <c r="BD30" s="20">
        <v>0</v>
      </c>
      <c r="BE30" s="20">
        <v>0</v>
      </c>
      <c r="BF30" s="20">
        <v>1</v>
      </c>
      <c r="BG30" s="20">
        <v>0</v>
      </c>
      <c r="BH30" s="20">
        <v>0</v>
      </c>
      <c r="BI30" s="20">
        <v>2</v>
      </c>
      <c r="BJ30" s="20">
        <v>0</v>
      </c>
      <c r="BK30" s="20">
        <v>1</v>
      </c>
      <c r="BL30" s="20">
        <v>1</v>
      </c>
      <c r="BM30" s="20">
        <v>1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f t="shared" si="0"/>
        <v>0</v>
      </c>
      <c r="CW30" s="20">
        <f t="shared" si="1"/>
        <v>0</v>
      </c>
      <c r="CX30" s="20">
        <v>0</v>
      </c>
      <c r="CY30" s="20">
        <v>11.48</v>
      </c>
      <c r="CZ30" s="20">
        <f t="shared" si="2"/>
        <v>11.48</v>
      </c>
      <c r="DA30" s="20">
        <f t="shared" si="3"/>
        <v>0</v>
      </c>
      <c r="DB30" s="20">
        <f t="shared" si="4"/>
        <v>11.48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3814710.2409999995</v>
      </c>
      <c r="DI30" s="20">
        <v>383625.38349999994</v>
      </c>
      <c r="DJ30" s="20">
        <v>3666950.2139999997</v>
      </c>
      <c r="DK30" s="20">
        <v>1195334.5984999998</v>
      </c>
      <c r="DL30" s="20">
        <v>928575.44649999996</v>
      </c>
      <c r="DM30" s="20">
        <v>0</v>
      </c>
      <c r="DN30" s="20">
        <v>23.984400000000001</v>
      </c>
      <c r="DO30" s="20">
        <v>1.8359749999999999</v>
      </c>
      <c r="DP30" s="20">
        <v>22.903601250000001</v>
      </c>
      <c r="DQ30" s="20">
        <v>7.9789874999999997</v>
      </c>
      <c r="DR30" s="20">
        <v>7.778480515</v>
      </c>
      <c r="DS30" s="20">
        <v>23.984400000000001</v>
      </c>
      <c r="DT30" s="20">
        <v>22.903601250000001</v>
      </c>
      <c r="DU30" s="20">
        <v>7.9789874999999997</v>
      </c>
      <c r="DV30" s="20">
        <v>7.778480515</v>
      </c>
      <c r="DW30" s="20">
        <v>0</v>
      </c>
      <c r="DX30" s="20">
        <v>1.8359749999999999</v>
      </c>
      <c r="DY30" s="20">
        <v>0</v>
      </c>
      <c r="DZ30" s="20">
        <v>10.57</v>
      </c>
      <c r="EA30" s="20">
        <v>0</v>
      </c>
      <c r="EB30" s="20">
        <v>19.39</v>
      </c>
      <c r="EC30" s="20">
        <v>6.51</v>
      </c>
      <c r="ED30" s="20">
        <v>0</v>
      </c>
      <c r="EE30" s="20">
        <v>0</v>
      </c>
      <c r="EF30" s="20">
        <v>15.92</v>
      </c>
      <c r="EG30" s="20">
        <v>0</v>
      </c>
      <c r="EH30" s="20">
        <v>24.67</v>
      </c>
      <c r="EI30" s="20">
        <v>11.51</v>
      </c>
      <c r="EJ30" s="20">
        <v>0</v>
      </c>
      <c r="EK30" s="20">
        <f t="shared" si="5"/>
        <v>13.245000000000001</v>
      </c>
      <c r="EL30" s="20">
        <v>0</v>
      </c>
      <c r="EM30" s="20">
        <v>159049.6423091676</v>
      </c>
      <c r="EN30" s="20">
        <v>208949.13247729404</v>
      </c>
      <c r="EO30" s="20">
        <v>160103.6524332609</v>
      </c>
      <c r="EP30" s="20">
        <v>149810.31095737396</v>
      </c>
      <c r="EQ30" s="20">
        <v>119377.48570679552</v>
      </c>
      <c r="ER30" s="20">
        <v>0</v>
      </c>
      <c r="ES30" s="20">
        <v>1.006626925460445</v>
      </c>
      <c r="ET30" s="20">
        <v>0.94190913467234449</v>
      </c>
      <c r="EU30" s="20">
        <v>0.75056745789307955</v>
      </c>
      <c r="EV30" s="20">
        <v>0</v>
      </c>
      <c r="EW30" s="20">
        <v>0.99341670156755069</v>
      </c>
      <c r="EX30" s="20">
        <v>0.9357082657425464</v>
      </c>
      <c r="EY30" s="20">
        <v>0.74562624832408453</v>
      </c>
      <c r="EZ30" s="20">
        <v>1.0616735343031398</v>
      </c>
      <c r="FA30" s="20">
        <v>1.0687091656782939</v>
      </c>
      <c r="FB30" s="20">
        <v>0.79685760575426878</v>
      </c>
      <c r="FC30" s="20">
        <v>1.332325282003437</v>
      </c>
      <c r="FD30" s="20">
        <v>1.34115450233634</v>
      </c>
      <c r="FE30" s="20">
        <v>1.2549293534739447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21">
        <v>0</v>
      </c>
      <c r="GA30" s="21">
        <v>0</v>
      </c>
      <c r="GB30" s="21">
        <v>0</v>
      </c>
      <c r="GC30" s="21">
        <v>10.171250171732835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18">
        <v>0</v>
      </c>
      <c r="GM30" s="18">
        <v>10.57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</row>
    <row r="31" spans="1:201">
      <c r="A31" s="19">
        <v>200801</v>
      </c>
      <c r="B31" s="20">
        <v>0</v>
      </c>
      <c r="C31" s="20">
        <v>2.2231800000000002</v>
      </c>
      <c r="D31" s="20">
        <v>0.18207604999999999</v>
      </c>
      <c r="E31" s="20">
        <v>8.1847975949999956</v>
      </c>
      <c r="F31" s="20">
        <v>2.1297999999999999</v>
      </c>
      <c r="G31" s="20">
        <v>14.178637499999999</v>
      </c>
      <c r="H31" s="20">
        <v>14.178637499999999</v>
      </c>
      <c r="I31" s="20">
        <v>0</v>
      </c>
      <c r="J31" s="20">
        <v>15.452549999999999</v>
      </c>
      <c r="K31" s="20">
        <v>9.7971374999999981</v>
      </c>
      <c r="L31" s="20">
        <v>0</v>
      </c>
      <c r="M31" s="20">
        <v>0</v>
      </c>
      <c r="N31" s="20">
        <v>3.3456375000000009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439711.15950000001</v>
      </c>
      <c r="X31" s="20">
        <v>29431.95</v>
      </c>
      <c r="Y31" s="20">
        <v>977341.36899999937</v>
      </c>
      <c r="Z31" s="20">
        <v>450586.90499999997</v>
      </c>
      <c r="AA31" s="20">
        <v>2250525.6429999997</v>
      </c>
      <c r="AB31" s="20">
        <v>2250525.6429999997</v>
      </c>
      <c r="AC31" s="20">
        <v>0</v>
      </c>
      <c r="AD31" s="20">
        <v>2541057.227</v>
      </c>
      <c r="AE31" s="20">
        <v>1474055.0844999999</v>
      </c>
      <c r="AF31" s="20">
        <v>0</v>
      </c>
      <c r="AG31" s="20">
        <v>0</v>
      </c>
      <c r="AH31" s="20">
        <v>660842.54349999991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2</v>
      </c>
      <c r="BB31" s="20">
        <v>0</v>
      </c>
      <c r="BC31" s="20">
        <v>1</v>
      </c>
      <c r="BD31" s="20">
        <v>0</v>
      </c>
      <c r="BE31" s="20">
        <v>0</v>
      </c>
      <c r="BF31" s="20">
        <v>1</v>
      </c>
      <c r="BG31" s="20">
        <v>0</v>
      </c>
      <c r="BH31" s="20">
        <v>0</v>
      </c>
      <c r="BI31" s="20">
        <v>2</v>
      </c>
      <c r="BJ31" s="20">
        <v>0</v>
      </c>
      <c r="BK31" s="20">
        <v>1</v>
      </c>
      <c r="BL31" s="20">
        <v>1</v>
      </c>
      <c r="BM31" s="20">
        <v>1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f t="shared" si="0"/>
        <v>0</v>
      </c>
      <c r="CW31" s="20">
        <f t="shared" si="1"/>
        <v>0</v>
      </c>
      <c r="CX31" s="20">
        <v>0</v>
      </c>
      <c r="CY31" s="20">
        <v>0</v>
      </c>
      <c r="CZ31" s="20">
        <f t="shared" si="2"/>
        <v>0</v>
      </c>
      <c r="DA31" s="20">
        <f t="shared" si="3"/>
        <v>0</v>
      </c>
      <c r="DB31" s="20">
        <f t="shared" si="4"/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4530483.2359999996</v>
      </c>
      <c r="DI31" s="20">
        <v>450586.90499999997</v>
      </c>
      <c r="DJ31" s="20">
        <v>3641610.9299999997</v>
      </c>
      <c r="DK31" s="20">
        <v>1474055.0844999999</v>
      </c>
      <c r="DL31" s="20">
        <v>977341.36899999937</v>
      </c>
      <c r="DM31" s="20">
        <v>0</v>
      </c>
      <c r="DN31" s="20">
        <v>28.539351049999997</v>
      </c>
      <c r="DO31" s="20">
        <v>2.1297999999999999</v>
      </c>
      <c r="DP31" s="20">
        <v>21.0213675</v>
      </c>
      <c r="DQ31" s="20">
        <v>9.7971374999999981</v>
      </c>
      <c r="DR31" s="20">
        <v>8.1847975949999956</v>
      </c>
      <c r="DS31" s="20">
        <v>28.539351049999997</v>
      </c>
      <c r="DT31" s="20">
        <v>21.0213675</v>
      </c>
      <c r="DU31" s="20">
        <v>9.7971374999999981</v>
      </c>
      <c r="DV31" s="20">
        <v>8.1847975949999956</v>
      </c>
      <c r="DW31" s="20">
        <v>0</v>
      </c>
      <c r="DX31" s="20">
        <v>2.1297999999999999</v>
      </c>
      <c r="DY31" s="20">
        <v>0</v>
      </c>
      <c r="DZ31" s="20">
        <v>9.8699999999999992</v>
      </c>
      <c r="EA31" s="20">
        <v>0</v>
      </c>
      <c r="EB31" s="20">
        <v>19.54</v>
      </c>
      <c r="EC31" s="20">
        <v>6.28</v>
      </c>
      <c r="ED31" s="20">
        <v>0</v>
      </c>
      <c r="EE31" s="20">
        <v>0</v>
      </c>
      <c r="EF31" s="20">
        <v>15.44</v>
      </c>
      <c r="EG31" s="20">
        <v>0</v>
      </c>
      <c r="EH31" s="20">
        <v>25.22</v>
      </c>
      <c r="EI31" s="20">
        <v>11.53</v>
      </c>
      <c r="EJ31" s="20">
        <v>0</v>
      </c>
      <c r="EK31" s="20">
        <f t="shared" si="5"/>
        <v>12.654999999999999</v>
      </c>
      <c r="EL31" s="20">
        <v>0</v>
      </c>
      <c r="EM31" s="20">
        <v>158745.13853040116</v>
      </c>
      <c r="EN31" s="20">
        <v>211563.01295896329</v>
      </c>
      <c r="EO31" s="20">
        <v>173233.77891566759</v>
      </c>
      <c r="EP31" s="20">
        <v>150457.73160782934</v>
      </c>
      <c r="EQ31" s="20">
        <v>119409.35101401244</v>
      </c>
      <c r="ER31" s="20">
        <v>0</v>
      </c>
      <c r="ES31" s="20">
        <v>1.0912698210439478</v>
      </c>
      <c r="ET31" s="20">
        <v>0.94779426318630411</v>
      </c>
      <c r="EU31" s="20">
        <v>0.75220792346434251</v>
      </c>
      <c r="EV31" s="20">
        <v>0</v>
      </c>
      <c r="EW31" s="20">
        <v>0.9163636533477707</v>
      </c>
      <c r="EX31" s="20">
        <v>0.86852421363546006</v>
      </c>
      <c r="EY31" s="20">
        <v>0.68929600082292519</v>
      </c>
      <c r="EZ31" s="20">
        <v>1.055081296481148</v>
      </c>
      <c r="FA31" s="20">
        <v>1.1513783775977988</v>
      </c>
      <c r="FB31" s="20">
        <v>0.7936405111121505</v>
      </c>
      <c r="FC31" s="20">
        <v>1.3294196575255881</v>
      </c>
      <c r="FD31" s="20">
        <v>1.4507555517602551</v>
      </c>
      <c r="FE31" s="20">
        <v>1.2600163247698535</v>
      </c>
      <c r="FF31" s="18">
        <v>0</v>
      </c>
      <c r="FG31" s="18">
        <v>0</v>
      </c>
      <c r="FH31" s="18">
        <v>0</v>
      </c>
      <c r="FI31" s="18">
        <v>0</v>
      </c>
      <c r="FJ31" s="18">
        <v>0</v>
      </c>
      <c r="FK31" s="18">
        <v>0</v>
      </c>
      <c r="FL31" s="18">
        <v>0</v>
      </c>
      <c r="FM31" s="18">
        <v>0</v>
      </c>
      <c r="FN31" s="18">
        <v>0</v>
      </c>
      <c r="FO31" s="18">
        <v>0</v>
      </c>
      <c r="FP31" s="18">
        <v>0</v>
      </c>
      <c r="FQ31" s="18">
        <v>0</v>
      </c>
      <c r="FR31" s="18">
        <v>0</v>
      </c>
      <c r="FS31" s="18">
        <v>0</v>
      </c>
      <c r="FT31" s="18">
        <v>0</v>
      </c>
      <c r="FU31" s="18">
        <v>0</v>
      </c>
      <c r="FV31" s="18">
        <v>0</v>
      </c>
      <c r="FW31" s="18">
        <v>0</v>
      </c>
      <c r="FX31" s="18">
        <v>0</v>
      </c>
      <c r="FY31" s="18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18">
        <v>9.8699999999999992</v>
      </c>
      <c r="GM31" s="18">
        <v>0</v>
      </c>
      <c r="GN31" s="18">
        <v>0</v>
      </c>
      <c r="GO31" s="18">
        <v>0</v>
      </c>
      <c r="GP31" s="18">
        <v>0</v>
      </c>
      <c r="GQ31" s="18">
        <v>0</v>
      </c>
      <c r="GR31" s="18">
        <v>0</v>
      </c>
      <c r="GS31" s="18">
        <v>0</v>
      </c>
    </row>
    <row r="32" spans="1:201">
      <c r="A32" s="19">
        <v>200802</v>
      </c>
      <c r="B32" s="20">
        <v>0</v>
      </c>
      <c r="C32" s="20">
        <v>1.3685287499999994</v>
      </c>
      <c r="D32" s="20">
        <v>0.74842839500000002</v>
      </c>
      <c r="E32" s="20">
        <v>7.8101042499999966</v>
      </c>
      <c r="F32" s="20">
        <v>1.7692749999999999</v>
      </c>
      <c r="G32" s="20">
        <v>12.781387499999999</v>
      </c>
      <c r="H32" s="20">
        <v>12.781387499999999</v>
      </c>
      <c r="I32" s="20">
        <v>0</v>
      </c>
      <c r="J32" s="20">
        <v>12.1517625</v>
      </c>
      <c r="K32" s="20">
        <v>8.2498124999999991</v>
      </c>
      <c r="L32" s="20">
        <v>0</v>
      </c>
      <c r="M32" s="20">
        <v>0</v>
      </c>
      <c r="N32" s="20">
        <v>2.8729012499999995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271912.99199999997</v>
      </c>
      <c r="X32" s="20">
        <v>120980.80499999999</v>
      </c>
      <c r="Y32" s="20">
        <v>925445.02</v>
      </c>
      <c r="Z32" s="20">
        <v>393810.37</v>
      </c>
      <c r="AA32" s="20">
        <v>2019329.7809999997</v>
      </c>
      <c r="AB32" s="20">
        <v>2019329.7809999997</v>
      </c>
      <c r="AC32" s="20">
        <v>0</v>
      </c>
      <c r="AD32" s="20">
        <v>2119499.7834999999</v>
      </c>
      <c r="AE32" s="20">
        <v>1252392.1244999997</v>
      </c>
      <c r="AF32" s="20">
        <v>0</v>
      </c>
      <c r="AG32" s="20">
        <v>0</v>
      </c>
      <c r="AH32" s="20">
        <v>569866.69900000002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1</v>
      </c>
      <c r="BA32" s="20">
        <v>2</v>
      </c>
      <c r="BB32" s="20">
        <v>0</v>
      </c>
      <c r="BC32" s="20">
        <v>1</v>
      </c>
      <c r="BD32" s="20">
        <v>0</v>
      </c>
      <c r="BE32" s="20">
        <v>1</v>
      </c>
      <c r="BF32" s="20">
        <v>0</v>
      </c>
      <c r="BG32" s="20">
        <v>0</v>
      </c>
      <c r="BH32" s="20">
        <v>0</v>
      </c>
      <c r="BI32" s="20">
        <v>2</v>
      </c>
      <c r="BJ32" s="20">
        <v>0</v>
      </c>
      <c r="BK32" s="20">
        <v>0</v>
      </c>
      <c r="BL32" s="20">
        <v>1</v>
      </c>
      <c r="BM32" s="20">
        <v>1</v>
      </c>
      <c r="BN32" s="20">
        <v>0</v>
      </c>
      <c r="BO32" s="20">
        <v>1</v>
      </c>
      <c r="BP32" s="20">
        <v>1</v>
      </c>
      <c r="BQ32" s="20">
        <v>1</v>
      </c>
      <c r="BR32" s="20">
        <v>1</v>
      </c>
      <c r="BS32" s="20">
        <v>1</v>
      </c>
      <c r="BT32" s="20">
        <v>1</v>
      </c>
      <c r="BU32" s="20">
        <v>0</v>
      </c>
      <c r="BV32" s="20">
        <v>0</v>
      </c>
      <c r="BW32" s="20">
        <v>1</v>
      </c>
      <c r="BX32" s="20">
        <v>0</v>
      </c>
      <c r="BY32" s="20">
        <v>0</v>
      </c>
      <c r="BZ32" s="20">
        <v>1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f t="shared" si="0"/>
        <v>0</v>
      </c>
      <c r="CW32" s="20">
        <f t="shared" si="1"/>
        <v>0</v>
      </c>
      <c r="CX32" s="20">
        <v>0</v>
      </c>
      <c r="CY32" s="20">
        <v>0</v>
      </c>
      <c r="CZ32" s="20">
        <f t="shared" si="2"/>
        <v>0</v>
      </c>
      <c r="DA32" s="20">
        <f t="shared" si="3"/>
        <v>0</v>
      </c>
      <c r="DB32" s="20">
        <f t="shared" si="4"/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4159640.3669999996</v>
      </c>
      <c r="DI32" s="20">
        <v>393810.37</v>
      </c>
      <c r="DJ32" s="20">
        <v>2961279.4745</v>
      </c>
      <c r="DK32" s="20">
        <v>1252392.1244999997</v>
      </c>
      <c r="DL32" s="20">
        <v>925445.02</v>
      </c>
      <c r="DM32" s="20">
        <v>0</v>
      </c>
      <c r="DN32" s="20">
        <v>26.311203395</v>
      </c>
      <c r="DO32" s="20">
        <v>1.7692749999999999</v>
      </c>
      <c r="DP32" s="20">
        <v>16.393192499999998</v>
      </c>
      <c r="DQ32" s="20">
        <v>8.2498124999999991</v>
      </c>
      <c r="DR32" s="20">
        <v>7.8101042499999966</v>
      </c>
      <c r="DS32" s="20">
        <v>26.311203395</v>
      </c>
      <c r="DT32" s="20">
        <v>16.393192499999998</v>
      </c>
      <c r="DU32" s="20">
        <v>8.2498124999999991</v>
      </c>
      <c r="DV32" s="20">
        <v>7.8101042499999966</v>
      </c>
      <c r="DW32" s="20">
        <v>0</v>
      </c>
      <c r="DX32" s="20">
        <v>1.7692749999999999</v>
      </c>
      <c r="DY32" s="20">
        <v>0</v>
      </c>
      <c r="DZ32" s="20">
        <v>10.9</v>
      </c>
      <c r="EA32" s="20">
        <v>0</v>
      </c>
      <c r="EB32" s="20">
        <v>14.34</v>
      </c>
      <c r="EC32" s="20">
        <v>6.7</v>
      </c>
      <c r="ED32" s="20">
        <v>0</v>
      </c>
      <c r="EE32" s="20">
        <v>0</v>
      </c>
      <c r="EF32" s="20">
        <v>13.13</v>
      </c>
      <c r="EG32" s="20">
        <v>0</v>
      </c>
      <c r="EH32" s="20">
        <v>19.100000000000001</v>
      </c>
      <c r="EI32" s="20">
        <v>10.69</v>
      </c>
      <c r="EJ32" s="20">
        <v>0</v>
      </c>
      <c r="EK32" s="20">
        <f t="shared" si="5"/>
        <v>12.015000000000001</v>
      </c>
      <c r="EL32" s="20">
        <v>0</v>
      </c>
      <c r="EM32" s="20">
        <v>158093.88512387348</v>
      </c>
      <c r="EN32" s="20">
        <v>222582.90542736431</v>
      </c>
      <c r="EO32" s="20">
        <v>180640.80407156816</v>
      </c>
      <c r="EP32" s="20">
        <v>151808.55619445894</v>
      </c>
      <c r="EQ32" s="20">
        <v>118493.29924117215</v>
      </c>
      <c r="ER32" s="20">
        <v>0</v>
      </c>
      <c r="ES32" s="20">
        <v>1.1426172740965166</v>
      </c>
      <c r="ET32" s="20">
        <v>0.96024306111213786</v>
      </c>
      <c r="EU32" s="20">
        <v>0.74951222274237528</v>
      </c>
      <c r="EV32" s="20">
        <v>0</v>
      </c>
      <c r="EW32" s="20">
        <v>0.87518368807325608</v>
      </c>
      <c r="EX32" s="20">
        <v>0.84038906367087385</v>
      </c>
      <c r="EY32" s="20">
        <v>0.65596087135565584</v>
      </c>
      <c r="EZ32" s="20">
        <v>1.0414029952393682</v>
      </c>
      <c r="FA32" s="20">
        <v>1.1899250516563544</v>
      </c>
      <c r="FB32" s="20">
        <v>0.78054427373242607</v>
      </c>
      <c r="FC32" s="20">
        <v>1.334201057243763</v>
      </c>
      <c r="FD32" s="20">
        <v>1.5244811751245593</v>
      </c>
      <c r="FE32" s="20">
        <v>1.2811573073468019</v>
      </c>
      <c r="FF32" s="18">
        <v>0</v>
      </c>
      <c r="FG32" s="18">
        <v>0</v>
      </c>
      <c r="FH32" s="18">
        <v>0</v>
      </c>
      <c r="FI32" s="18">
        <v>0</v>
      </c>
      <c r="FJ32" s="18">
        <v>5.6478034225594345E-2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5.6463012097991827</v>
      </c>
      <c r="GI32" s="21">
        <v>7.5739600688972315</v>
      </c>
      <c r="GJ32" s="21">
        <v>1.259322732253946</v>
      </c>
      <c r="GK32" s="21">
        <v>0</v>
      </c>
      <c r="GL32" s="18">
        <v>0</v>
      </c>
      <c r="GM32" s="18">
        <v>10.9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</row>
    <row r="33" spans="1:201">
      <c r="A33" s="19">
        <v>200803</v>
      </c>
      <c r="B33" s="20">
        <v>0</v>
      </c>
      <c r="C33" s="20">
        <v>1.0277549999999998</v>
      </c>
      <c r="D33" s="20">
        <v>1.229492485</v>
      </c>
      <c r="E33" s="20">
        <v>7.9442655499999999</v>
      </c>
      <c r="F33" s="20">
        <v>1.9555749999999998</v>
      </c>
      <c r="G33" s="20">
        <v>14.068237499999999</v>
      </c>
      <c r="H33" s="20">
        <v>14.068237499999999</v>
      </c>
      <c r="I33" s="20">
        <v>0</v>
      </c>
      <c r="J33" s="20">
        <v>14.372699999999998</v>
      </c>
      <c r="K33" s="20">
        <v>9.0269249999999985</v>
      </c>
      <c r="L33" s="20">
        <v>0</v>
      </c>
      <c r="M33" s="20">
        <v>0</v>
      </c>
      <c r="N33" s="20">
        <v>3.550567500000001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204984.15349999999</v>
      </c>
      <c r="X33" s="20">
        <v>198713.12299999996</v>
      </c>
      <c r="Y33" s="20">
        <v>947450.68400000001</v>
      </c>
      <c r="Z33" s="20">
        <v>431814.81099999999</v>
      </c>
      <c r="AA33" s="20">
        <v>2211130.1274999999</v>
      </c>
      <c r="AB33" s="20">
        <v>2211130.1274999999</v>
      </c>
      <c r="AC33" s="20">
        <v>0</v>
      </c>
      <c r="AD33" s="20">
        <v>2507433.9984999998</v>
      </c>
      <c r="AE33" s="20">
        <v>1383003.6274999999</v>
      </c>
      <c r="AF33" s="20">
        <v>0</v>
      </c>
      <c r="AG33" s="20">
        <v>0</v>
      </c>
      <c r="AH33" s="20">
        <v>703842.43499999994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1</v>
      </c>
      <c r="BA33" s="20">
        <v>2</v>
      </c>
      <c r="BB33" s="20">
        <v>0</v>
      </c>
      <c r="BC33" s="20">
        <v>1</v>
      </c>
      <c r="BD33" s="20">
        <v>0</v>
      </c>
      <c r="BE33" s="20">
        <v>1</v>
      </c>
      <c r="BF33" s="20">
        <v>0</v>
      </c>
      <c r="BG33" s="20">
        <v>0</v>
      </c>
      <c r="BH33" s="20">
        <v>0</v>
      </c>
      <c r="BI33" s="20">
        <v>2</v>
      </c>
      <c r="BJ33" s="20">
        <v>0</v>
      </c>
      <c r="BK33" s="20">
        <v>0</v>
      </c>
      <c r="BL33" s="20">
        <v>1</v>
      </c>
      <c r="BM33" s="20">
        <v>1</v>
      </c>
      <c r="BN33" s="20">
        <v>0</v>
      </c>
      <c r="BO33" s="20">
        <v>1</v>
      </c>
      <c r="BP33" s="20">
        <v>1</v>
      </c>
      <c r="BQ33" s="20">
        <v>1</v>
      </c>
      <c r="BR33" s="20">
        <v>1</v>
      </c>
      <c r="BS33" s="20">
        <v>1</v>
      </c>
      <c r="BT33" s="20">
        <v>1</v>
      </c>
      <c r="BU33" s="20">
        <v>0</v>
      </c>
      <c r="BV33" s="20">
        <v>0</v>
      </c>
      <c r="BW33" s="20">
        <v>1</v>
      </c>
      <c r="BX33" s="20">
        <v>0</v>
      </c>
      <c r="BY33" s="20">
        <v>0</v>
      </c>
      <c r="BZ33" s="20">
        <v>1</v>
      </c>
      <c r="CA33" s="20">
        <v>0</v>
      </c>
      <c r="CB33" s="20">
        <v>0</v>
      </c>
      <c r="CC33" s="20">
        <v>0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f t="shared" si="0"/>
        <v>0</v>
      </c>
      <c r="CW33" s="20">
        <f t="shared" si="1"/>
        <v>0</v>
      </c>
      <c r="CX33" s="20">
        <v>0</v>
      </c>
      <c r="CY33" s="20">
        <v>0</v>
      </c>
      <c r="CZ33" s="20">
        <f t="shared" si="2"/>
        <v>0</v>
      </c>
      <c r="DA33" s="20">
        <f t="shared" si="3"/>
        <v>0</v>
      </c>
      <c r="DB33" s="20">
        <f t="shared" si="4"/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4620973.3780000005</v>
      </c>
      <c r="DI33" s="20">
        <v>431814.81099999999</v>
      </c>
      <c r="DJ33" s="20">
        <v>3416260.5869999998</v>
      </c>
      <c r="DK33" s="20">
        <v>1383003.6274999999</v>
      </c>
      <c r="DL33" s="20">
        <v>947450.68400000001</v>
      </c>
      <c r="DM33" s="20">
        <v>0</v>
      </c>
      <c r="DN33" s="20">
        <v>29.365967484999999</v>
      </c>
      <c r="DO33" s="20">
        <v>1.9555749999999998</v>
      </c>
      <c r="DP33" s="20">
        <v>18.951022499999997</v>
      </c>
      <c r="DQ33" s="20">
        <v>9.0269249999999985</v>
      </c>
      <c r="DR33" s="20">
        <v>7.9442655499999999</v>
      </c>
      <c r="DS33" s="20">
        <v>29.365967484999999</v>
      </c>
      <c r="DT33" s="20">
        <v>18.951022499999997</v>
      </c>
      <c r="DU33" s="20">
        <v>9.0269249999999985</v>
      </c>
      <c r="DV33" s="20">
        <v>7.9442655499999999</v>
      </c>
      <c r="DW33" s="20">
        <v>0</v>
      </c>
      <c r="DX33" s="20">
        <v>1.9555749999999998</v>
      </c>
      <c r="DY33" s="20">
        <v>0</v>
      </c>
      <c r="DZ33" s="20">
        <v>12.41</v>
      </c>
      <c r="EA33" s="20">
        <v>0</v>
      </c>
      <c r="EB33" s="20">
        <v>10.94</v>
      </c>
      <c r="EC33" s="20">
        <v>7.46</v>
      </c>
      <c r="ED33" s="20">
        <v>0</v>
      </c>
      <c r="EE33" s="20">
        <v>0</v>
      </c>
      <c r="EF33" s="20">
        <v>13.13</v>
      </c>
      <c r="EG33" s="20">
        <v>0</v>
      </c>
      <c r="EH33" s="20">
        <v>15.1</v>
      </c>
      <c r="EI33" s="20">
        <v>8.9499999999999993</v>
      </c>
      <c r="EJ33" s="20">
        <v>0</v>
      </c>
      <c r="EK33" s="20">
        <f t="shared" si="5"/>
        <v>12.77</v>
      </c>
      <c r="EL33" s="20">
        <v>0</v>
      </c>
      <c r="EM33" s="20">
        <v>157358.11804465059</v>
      </c>
      <c r="EN33" s="20">
        <v>220812.19641281976</v>
      </c>
      <c r="EO33" s="20">
        <v>180267.8766805327</v>
      </c>
      <c r="EP33" s="20">
        <v>153208.7203006561</v>
      </c>
      <c r="EQ33" s="20">
        <v>119262.21222552159</v>
      </c>
      <c r="ER33" s="20">
        <v>0</v>
      </c>
      <c r="ES33" s="20">
        <v>1.145589937910807</v>
      </c>
      <c r="ET33" s="20">
        <v>0.9736308631829399</v>
      </c>
      <c r="EU33" s="20">
        <v>0.75790314289143168</v>
      </c>
      <c r="EV33" s="20">
        <v>0</v>
      </c>
      <c r="EW33" s="20">
        <v>0.87291269494185952</v>
      </c>
      <c r="EX33" s="20">
        <v>0.84989474065958892</v>
      </c>
      <c r="EY33" s="20">
        <v>0.6615832749662649</v>
      </c>
      <c r="EZ33" s="20">
        <v>1.0270833000618484</v>
      </c>
      <c r="FA33" s="20">
        <v>1.1766162939470797</v>
      </c>
      <c r="FB33" s="20">
        <v>0.77842966112817835</v>
      </c>
      <c r="FC33" s="20">
        <v>1.3194298102326887</v>
      </c>
      <c r="FD33" s="20">
        <v>1.5115255143821336</v>
      </c>
      <c r="FE33" s="20">
        <v>1.2846375850461551</v>
      </c>
      <c r="FF33" s="18">
        <v>0</v>
      </c>
      <c r="FG33" s="18">
        <v>0</v>
      </c>
      <c r="FH33" s="18">
        <v>0</v>
      </c>
      <c r="FI33" s="18">
        <v>0</v>
      </c>
      <c r="FJ33" s="18">
        <v>0</v>
      </c>
      <c r="FK33" s="18">
        <v>0</v>
      </c>
      <c r="FL33" s="18">
        <v>0</v>
      </c>
      <c r="FM33" s="18">
        <v>0</v>
      </c>
      <c r="FN33" s="18">
        <v>0</v>
      </c>
      <c r="FO33" s="18">
        <v>0</v>
      </c>
      <c r="FP33" s="18">
        <v>0</v>
      </c>
      <c r="FQ33" s="18">
        <v>0</v>
      </c>
      <c r="FR33" s="18">
        <v>0</v>
      </c>
      <c r="FS33" s="18">
        <v>0</v>
      </c>
      <c r="FT33" s="18">
        <v>0</v>
      </c>
      <c r="FU33" s="18">
        <v>0</v>
      </c>
      <c r="FV33" s="18">
        <v>0</v>
      </c>
      <c r="FW33" s="18">
        <v>0</v>
      </c>
      <c r="FX33" s="18">
        <v>0</v>
      </c>
      <c r="FY33" s="18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4.8059858806404083</v>
      </c>
      <c r="GI33" s="21">
        <v>7.3520836826235296</v>
      </c>
      <c r="GJ33" s="21">
        <v>2.1934258719683379</v>
      </c>
      <c r="GK33" s="21">
        <v>0</v>
      </c>
      <c r="GL33" s="18">
        <v>0</v>
      </c>
      <c r="GM33" s="18">
        <v>12.41</v>
      </c>
      <c r="GN33" s="18">
        <v>0</v>
      </c>
      <c r="GO33" s="18">
        <v>0</v>
      </c>
      <c r="GP33" s="18">
        <v>0</v>
      </c>
      <c r="GQ33" s="18">
        <v>0</v>
      </c>
      <c r="GR33" s="18">
        <v>0</v>
      </c>
      <c r="GS33" s="18">
        <v>0</v>
      </c>
    </row>
    <row r="34" spans="1:201">
      <c r="A34" s="19">
        <v>200804</v>
      </c>
      <c r="B34" s="20">
        <v>0</v>
      </c>
      <c r="C34" s="20">
        <v>0.52319249999999995</v>
      </c>
      <c r="D34" s="20">
        <v>1.2869901850000001</v>
      </c>
      <c r="E34" s="20">
        <v>7.5647807300000007</v>
      </c>
      <c r="F34" s="20">
        <v>1.8003249999999997</v>
      </c>
      <c r="G34" s="20">
        <v>13.125525</v>
      </c>
      <c r="H34" s="20">
        <v>13.125525</v>
      </c>
      <c r="I34" s="20">
        <v>0</v>
      </c>
      <c r="J34" s="20">
        <v>17.086124999999999</v>
      </c>
      <c r="K34" s="20">
        <v>8.3395124999999997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104242.923</v>
      </c>
      <c r="X34" s="20">
        <v>208037.41499999998</v>
      </c>
      <c r="Y34" s="20">
        <v>906969.97100000002</v>
      </c>
      <c r="Z34" s="20">
        <v>405369.11199999996</v>
      </c>
      <c r="AA34" s="20">
        <v>2063352.6779999998</v>
      </c>
      <c r="AB34" s="20">
        <v>2063352.6779999998</v>
      </c>
      <c r="AC34" s="20">
        <v>0</v>
      </c>
      <c r="AD34" s="20">
        <v>2815644.8429999994</v>
      </c>
      <c r="AE34" s="20">
        <v>1278706.3670000001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1</v>
      </c>
      <c r="BA34" s="20">
        <v>2</v>
      </c>
      <c r="BB34" s="20">
        <v>0</v>
      </c>
      <c r="BC34" s="20">
        <v>1</v>
      </c>
      <c r="BD34" s="20">
        <v>0</v>
      </c>
      <c r="BE34" s="20">
        <v>1</v>
      </c>
      <c r="BF34" s="20">
        <v>0</v>
      </c>
      <c r="BG34" s="20">
        <v>0</v>
      </c>
      <c r="BH34" s="20">
        <v>0</v>
      </c>
      <c r="BI34" s="20">
        <v>2</v>
      </c>
      <c r="BJ34" s="20">
        <v>0</v>
      </c>
      <c r="BK34" s="20">
        <v>0</v>
      </c>
      <c r="BL34" s="20">
        <v>1</v>
      </c>
      <c r="BM34" s="20">
        <v>1</v>
      </c>
      <c r="BN34" s="20">
        <v>0</v>
      </c>
      <c r="BO34" s="20">
        <v>1</v>
      </c>
      <c r="BP34" s="20">
        <v>1</v>
      </c>
      <c r="BQ34" s="20">
        <v>1</v>
      </c>
      <c r="BR34" s="20">
        <v>1</v>
      </c>
      <c r="BS34" s="20">
        <v>1</v>
      </c>
      <c r="BT34" s="20">
        <v>1</v>
      </c>
      <c r="BU34" s="20">
        <v>0</v>
      </c>
      <c r="BV34" s="20">
        <v>0</v>
      </c>
      <c r="BW34" s="20">
        <v>1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f t="shared" si="0"/>
        <v>0</v>
      </c>
      <c r="CW34" s="20">
        <f t="shared" si="1"/>
        <v>0</v>
      </c>
      <c r="CX34" s="20">
        <v>0</v>
      </c>
      <c r="CY34" s="20">
        <v>0</v>
      </c>
      <c r="CZ34" s="20">
        <f t="shared" si="2"/>
        <v>0</v>
      </c>
      <c r="DA34" s="20">
        <f t="shared" si="3"/>
        <v>0</v>
      </c>
      <c r="DB34" s="20">
        <f t="shared" si="4"/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4334742.7709999997</v>
      </c>
      <c r="DI34" s="20">
        <v>405369.11199999996</v>
      </c>
      <c r="DJ34" s="20">
        <v>2919887.7659999994</v>
      </c>
      <c r="DK34" s="20">
        <v>1278706.3670000001</v>
      </c>
      <c r="DL34" s="20">
        <v>906969.97100000002</v>
      </c>
      <c r="DM34" s="20">
        <v>0</v>
      </c>
      <c r="DN34" s="20">
        <v>27.538040185</v>
      </c>
      <c r="DO34" s="20">
        <v>1.8003249999999997</v>
      </c>
      <c r="DP34" s="20">
        <v>17.6093175</v>
      </c>
      <c r="DQ34" s="20">
        <v>8.3395124999999997</v>
      </c>
      <c r="DR34" s="20">
        <v>7.5647807300000007</v>
      </c>
      <c r="DS34" s="20">
        <v>27.538040185</v>
      </c>
      <c r="DT34" s="20">
        <v>17.6093175</v>
      </c>
      <c r="DU34" s="20">
        <v>8.3395124999999997</v>
      </c>
      <c r="DV34" s="20">
        <v>7.5647807300000007</v>
      </c>
      <c r="DW34" s="20">
        <v>0</v>
      </c>
      <c r="DX34" s="20">
        <v>1.8003249999999997</v>
      </c>
      <c r="DY34" s="20">
        <v>0</v>
      </c>
      <c r="DZ34" s="20">
        <v>13.09</v>
      </c>
      <c r="EA34" s="20">
        <v>0</v>
      </c>
      <c r="EB34" s="20">
        <v>10.4</v>
      </c>
      <c r="EC34" s="20">
        <v>7.14</v>
      </c>
      <c r="ED34" s="20">
        <v>0</v>
      </c>
      <c r="EE34" s="20">
        <v>0</v>
      </c>
      <c r="EF34" s="20">
        <v>15.25</v>
      </c>
      <c r="EG34" s="20">
        <v>0</v>
      </c>
      <c r="EH34" s="20">
        <v>13.03</v>
      </c>
      <c r="EI34" s="20">
        <v>8.1</v>
      </c>
      <c r="EJ34" s="20">
        <v>0</v>
      </c>
      <c r="EK34" s="20">
        <f t="shared" si="5"/>
        <v>14.17</v>
      </c>
      <c r="EL34" s="20">
        <v>0</v>
      </c>
      <c r="EM34" s="20">
        <v>157409.26884699438</v>
      </c>
      <c r="EN34" s="20">
        <v>225164.40753752796</v>
      </c>
      <c r="EO34" s="20">
        <v>165814.93098752972</v>
      </c>
      <c r="EP34" s="20">
        <v>153331.06905229774</v>
      </c>
      <c r="EQ34" s="20">
        <v>119893.75546645884</v>
      </c>
      <c r="ER34" s="20">
        <v>0</v>
      </c>
      <c r="ES34" s="20">
        <v>1.0534000456396622</v>
      </c>
      <c r="ET34" s="20">
        <v>0.97409174297950174</v>
      </c>
      <c r="EU34" s="20">
        <v>0.76166896869966705</v>
      </c>
      <c r="EV34" s="20">
        <v>0</v>
      </c>
      <c r="EW34" s="20">
        <v>0.94930696475598153</v>
      </c>
      <c r="EX34" s="20">
        <v>0.92471207592173443</v>
      </c>
      <c r="EY34" s="20">
        <v>0.72305765682509959</v>
      </c>
      <c r="EZ34" s="20">
        <v>1.0265973479471773</v>
      </c>
      <c r="FA34" s="20">
        <v>1.0814176931811126</v>
      </c>
      <c r="FB34" s="20">
        <v>0.78192734328073987</v>
      </c>
      <c r="FC34" s="20">
        <v>1.3129063163846826</v>
      </c>
      <c r="FD34" s="20">
        <v>1.3830155736002252</v>
      </c>
      <c r="FE34" s="20">
        <v>1.2788912020959526</v>
      </c>
      <c r="FF34" s="18">
        <v>0</v>
      </c>
      <c r="FG34" s="18">
        <v>0</v>
      </c>
      <c r="FH34" s="18">
        <v>0</v>
      </c>
      <c r="FI34" s="18">
        <v>0</v>
      </c>
      <c r="FJ34" s="18">
        <v>6.8730997989628423E-2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21">
        <v>0</v>
      </c>
      <c r="GA34" s="21">
        <v>0</v>
      </c>
      <c r="GB34" s="21">
        <v>0</v>
      </c>
      <c r="GC34" s="21">
        <v>6.8702648870055354</v>
      </c>
      <c r="GD34" s="21">
        <v>0</v>
      </c>
      <c r="GE34" s="21">
        <v>0</v>
      </c>
      <c r="GF34" s="21">
        <v>0</v>
      </c>
      <c r="GG34" s="21">
        <v>0</v>
      </c>
      <c r="GH34" s="21">
        <v>6.8745630635568924</v>
      </c>
      <c r="GI34" s="21">
        <v>0</v>
      </c>
      <c r="GJ34" s="21">
        <v>2.27484820040319</v>
      </c>
      <c r="GK34" s="21">
        <v>0.18987450685357743</v>
      </c>
      <c r="GL34" s="18">
        <v>0</v>
      </c>
      <c r="GM34" s="18">
        <v>13.09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</row>
    <row r="35" spans="1:201">
      <c r="A35" s="19">
        <v>200805</v>
      </c>
      <c r="B35" s="20">
        <v>0</v>
      </c>
      <c r="C35" s="20">
        <v>0.32835375</v>
      </c>
      <c r="D35" s="20">
        <v>1.6683915949999999</v>
      </c>
      <c r="E35" s="20">
        <v>8.9236430399999982</v>
      </c>
      <c r="F35" s="20">
        <v>2.2361749999999998</v>
      </c>
      <c r="G35" s="20">
        <v>15.505162499999997</v>
      </c>
      <c r="H35" s="20">
        <v>15.505162499999997</v>
      </c>
      <c r="I35" s="20">
        <v>0</v>
      </c>
      <c r="J35" s="20">
        <v>20.565449999999998</v>
      </c>
      <c r="K35" s="20">
        <v>10.973587499999999</v>
      </c>
      <c r="L35" s="20">
        <v>0</v>
      </c>
      <c r="M35" s="20">
        <v>0</v>
      </c>
      <c r="N35" s="20">
        <v>4.4743049999999993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65347.404499999997</v>
      </c>
      <c r="X35" s="20">
        <v>265040.73</v>
      </c>
      <c r="Y35" s="20">
        <v>1069726.0669999998</v>
      </c>
      <c r="Z35" s="20">
        <v>509641.86599999998</v>
      </c>
      <c r="AA35" s="20">
        <v>2459603.9804999996</v>
      </c>
      <c r="AB35" s="20">
        <v>2459603.9804999996</v>
      </c>
      <c r="AC35" s="20">
        <v>0</v>
      </c>
      <c r="AD35" s="20">
        <v>3441671.9529999997</v>
      </c>
      <c r="AE35" s="20">
        <v>1675721.8674999997</v>
      </c>
      <c r="AF35" s="20">
        <v>0</v>
      </c>
      <c r="AG35" s="20">
        <v>0</v>
      </c>
      <c r="AH35" s="20">
        <v>887448.73250000004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5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1</v>
      </c>
      <c r="BA35" s="20">
        <v>2</v>
      </c>
      <c r="BB35" s="20">
        <v>0</v>
      </c>
      <c r="BC35" s="20">
        <v>1</v>
      </c>
      <c r="BD35" s="20">
        <v>0</v>
      </c>
      <c r="BE35" s="20">
        <v>1</v>
      </c>
      <c r="BF35" s="20">
        <v>0</v>
      </c>
      <c r="BG35" s="20">
        <v>0</v>
      </c>
      <c r="BH35" s="20">
        <v>0</v>
      </c>
      <c r="BI35" s="20">
        <v>2</v>
      </c>
      <c r="BJ35" s="20">
        <v>0</v>
      </c>
      <c r="BK35" s="20">
        <v>0</v>
      </c>
      <c r="BL35" s="20">
        <v>1</v>
      </c>
      <c r="BM35" s="20">
        <v>1</v>
      </c>
      <c r="BN35" s="20">
        <v>0</v>
      </c>
      <c r="BO35" s="20">
        <v>1</v>
      </c>
      <c r="BP35" s="20">
        <v>1</v>
      </c>
      <c r="BQ35" s="20">
        <v>1</v>
      </c>
      <c r="BR35" s="20">
        <v>1</v>
      </c>
      <c r="BS35" s="20">
        <v>1</v>
      </c>
      <c r="BT35" s="20">
        <v>1</v>
      </c>
      <c r="BU35" s="20">
        <v>0</v>
      </c>
      <c r="BV35" s="20">
        <v>0</v>
      </c>
      <c r="BW35" s="20">
        <v>1</v>
      </c>
      <c r="BX35" s="20">
        <v>0</v>
      </c>
      <c r="BY35" s="20">
        <v>0</v>
      </c>
      <c r="BZ35" s="20">
        <v>1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f t="shared" si="0"/>
        <v>0</v>
      </c>
      <c r="CW35" s="20">
        <f t="shared" si="1"/>
        <v>0</v>
      </c>
      <c r="CX35" s="20">
        <v>0</v>
      </c>
      <c r="CY35" s="20">
        <v>0</v>
      </c>
      <c r="CZ35" s="20">
        <f t="shared" si="2"/>
        <v>0</v>
      </c>
      <c r="DA35" s="20">
        <f t="shared" si="3"/>
        <v>0</v>
      </c>
      <c r="DB35" s="20">
        <f t="shared" si="4"/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5184248.6909999996</v>
      </c>
      <c r="DI35" s="20">
        <v>509641.86599999998</v>
      </c>
      <c r="DJ35" s="20">
        <v>4394468.09</v>
      </c>
      <c r="DK35" s="20">
        <v>1675721.8674999997</v>
      </c>
      <c r="DL35" s="20">
        <v>1069726.0669999998</v>
      </c>
      <c r="DM35" s="20">
        <v>0</v>
      </c>
      <c r="DN35" s="20">
        <v>32.678716594999997</v>
      </c>
      <c r="DO35" s="20">
        <v>2.2361749999999998</v>
      </c>
      <c r="DP35" s="20">
        <v>25.368108749999998</v>
      </c>
      <c r="DQ35" s="20">
        <v>10.973587499999999</v>
      </c>
      <c r="DR35" s="20">
        <v>8.9236430399999982</v>
      </c>
      <c r="DS35" s="20">
        <v>32.678716594999997</v>
      </c>
      <c r="DT35" s="20">
        <v>25.368108749999998</v>
      </c>
      <c r="DU35" s="20">
        <v>10.973587499999999</v>
      </c>
      <c r="DV35" s="20">
        <v>8.9236430399999982</v>
      </c>
      <c r="DW35" s="20">
        <v>0</v>
      </c>
      <c r="DX35" s="20">
        <v>2.2361749999999998</v>
      </c>
      <c r="DY35" s="20">
        <v>0</v>
      </c>
      <c r="DZ35" s="20">
        <v>9.8800000000000008</v>
      </c>
      <c r="EA35" s="20">
        <v>0</v>
      </c>
      <c r="EB35" s="20">
        <v>13.89</v>
      </c>
      <c r="EC35" s="20">
        <v>6.12</v>
      </c>
      <c r="ED35" s="20">
        <v>0</v>
      </c>
      <c r="EE35" s="20">
        <v>0</v>
      </c>
      <c r="EF35" s="20">
        <v>12.05</v>
      </c>
      <c r="EG35" s="20">
        <v>0</v>
      </c>
      <c r="EH35" s="20">
        <v>15.81</v>
      </c>
      <c r="EI35" s="20">
        <v>7.98</v>
      </c>
      <c r="EJ35" s="20">
        <v>0</v>
      </c>
      <c r="EK35" s="20">
        <f t="shared" si="5"/>
        <v>10.965</v>
      </c>
      <c r="EL35" s="20">
        <v>0</v>
      </c>
      <c r="EM35" s="20">
        <v>158642.97105820902</v>
      </c>
      <c r="EN35" s="20">
        <v>227907.86320390846</v>
      </c>
      <c r="EO35" s="20">
        <v>173228.05311609997</v>
      </c>
      <c r="EP35" s="20">
        <v>152705.01716052293</v>
      </c>
      <c r="EQ35" s="20">
        <v>119875.48831850181</v>
      </c>
      <c r="ER35" s="20">
        <v>0</v>
      </c>
      <c r="ES35" s="20">
        <v>1.0919365160687731</v>
      </c>
      <c r="ET35" s="20">
        <v>0.96257033098864908</v>
      </c>
      <c r="EU35" s="20">
        <v>0.75563063096263683</v>
      </c>
      <c r="EV35" s="20">
        <v>0</v>
      </c>
      <c r="EW35" s="20">
        <v>0.91580415645429081</v>
      </c>
      <c r="EX35" s="20">
        <v>0.88152590999898728</v>
      </c>
      <c r="EY35" s="20">
        <v>0.6920096725797612</v>
      </c>
      <c r="EZ35" s="20">
        <v>1.0388851264228216</v>
      </c>
      <c r="FA35" s="20">
        <v>1.1343966055418029</v>
      </c>
      <c r="FB35" s="20">
        <v>0.78501342357657544</v>
      </c>
      <c r="FC35" s="20">
        <v>1.3233979129803783</v>
      </c>
      <c r="FD35" s="20">
        <v>1.4450665064724797</v>
      </c>
      <c r="FE35" s="20">
        <v>1.2738635671272101</v>
      </c>
      <c r="FF35" s="18">
        <v>0</v>
      </c>
      <c r="FG35" s="18">
        <v>0</v>
      </c>
      <c r="FH35" s="18">
        <v>0</v>
      </c>
      <c r="FI35" s="18">
        <v>0</v>
      </c>
      <c r="FJ35" s="18">
        <v>8.175266577601005E-2</v>
      </c>
      <c r="FK35" s="18">
        <v>0</v>
      </c>
      <c r="FL35" s="18">
        <v>0</v>
      </c>
      <c r="FM35" s="18">
        <v>0</v>
      </c>
      <c r="FN35" s="18">
        <v>0</v>
      </c>
      <c r="FO35" s="18">
        <v>0</v>
      </c>
      <c r="FP35" s="18">
        <v>0</v>
      </c>
      <c r="FQ35" s="18">
        <v>0</v>
      </c>
      <c r="FR35" s="18">
        <v>0</v>
      </c>
      <c r="FS35" s="18">
        <v>0</v>
      </c>
      <c r="FT35" s="18">
        <v>0</v>
      </c>
      <c r="FU35" s="18">
        <v>0</v>
      </c>
      <c r="FV35" s="18">
        <v>0</v>
      </c>
      <c r="FW35" s="18">
        <v>0</v>
      </c>
      <c r="FX35" s="18">
        <v>0</v>
      </c>
      <c r="FY35" s="18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8.1740465416512915</v>
      </c>
      <c r="GI35" s="21">
        <v>3.1596671744319518</v>
      </c>
      <c r="GJ35" s="21">
        <v>1.8570278267936</v>
      </c>
      <c r="GK35" s="21">
        <v>0.17533832495011351</v>
      </c>
      <c r="GL35" s="18">
        <v>9.8800000000000008</v>
      </c>
      <c r="GM35" s="18">
        <v>0</v>
      </c>
      <c r="GN35" s="18">
        <v>0</v>
      </c>
      <c r="GO35" s="18">
        <v>0</v>
      </c>
      <c r="GP35" s="18">
        <v>0</v>
      </c>
      <c r="GQ35" s="18">
        <v>0</v>
      </c>
      <c r="GR35" s="18">
        <v>0</v>
      </c>
      <c r="GS35" s="18">
        <v>0</v>
      </c>
    </row>
    <row r="36" spans="1:201">
      <c r="A36" s="19">
        <v>200806</v>
      </c>
      <c r="B36" s="20">
        <v>0</v>
      </c>
      <c r="C36" s="20">
        <v>0.15757875000000002</v>
      </c>
      <c r="D36" s="20">
        <v>1.10778902</v>
      </c>
      <c r="E36" s="20">
        <v>7.834061624999995</v>
      </c>
      <c r="F36" s="20">
        <v>1.8687499999999999</v>
      </c>
      <c r="G36" s="20">
        <v>13.681837499999999</v>
      </c>
      <c r="H36" s="20">
        <v>13.681837499999999</v>
      </c>
      <c r="I36" s="20">
        <v>0</v>
      </c>
      <c r="J36" s="20">
        <v>13.152262499999999</v>
      </c>
      <c r="K36" s="20">
        <v>8.9760374999999986</v>
      </c>
      <c r="L36" s="20">
        <v>0</v>
      </c>
      <c r="M36" s="20">
        <v>0</v>
      </c>
      <c r="N36" s="20">
        <v>3.8044012499999984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30903.409499999998</v>
      </c>
      <c r="X36" s="20">
        <v>176202.21799999999</v>
      </c>
      <c r="Y36" s="20">
        <v>939890.69899999991</v>
      </c>
      <c r="Z36" s="20">
        <v>429178.24049999996</v>
      </c>
      <c r="AA36" s="20">
        <v>2172939.9844999998</v>
      </c>
      <c r="AB36" s="20">
        <v>2172939.9844999998</v>
      </c>
      <c r="AC36" s="20">
        <v>0</v>
      </c>
      <c r="AD36" s="20">
        <v>2312074.8619999997</v>
      </c>
      <c r="AE36" s="20">
        <v>1373292.0384999998</v>
      </c>
      <c r="AF36" s="20">
        <v>0</v>
      </c>
      <c r="AG36" s="20">
        <v>0</v>
      </c>
      <c r="AH36" s="20">
        <v>753768.56949999998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5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1</v>
      </c>
      <c r="BA36" s="20">
        <v>2</v>
      </c>
      <c r="BB36" s="20">
        <v>0</v>
      </c>
      <c r="BC36" s="20">
        <v>1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2</v>
      </c>
      <c r="BJ36" s="20">
        <v>0</v>
      </c>
      <c r="BK36" s="20">
        <v>0</v>
      </c>
      <c r="BL36" s="20">
        <v>1</v>
      </c>
      <c r="BM36" s="20">
        <v>1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f t="shared" si="0"/>
        <v>0</v>
      </c>
      <c r="CW36" s="20">
        <f t="shared" si="1"/>
        <v>0</v>
      </c>
      <c r="CX36" s="20">
        <v>0</v>
      </c>
      <c r="CY36" s="20">
        <v>0</v>
      </c>
      <c r="CZ36" s="20">
        <f t="shared" si="2"/>
        <v>0</v>
      </c>
      <c r="DA36" s="20">
        <f t="shared" si="3"/>
        <v>0</v>
      </c>
      <c r="DB36" s="20">
        <f t="shared" si="4"/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4522082.186999999</v>
      </c>
      <c r="DI36" s="20">
        <v>429178.24049999996</v>
      </c>
      <c r="DJ36" s="20">
        <v>3096746.841</v>
      </c>
      <c r="DK36" s="20">
        <v>1373292.0384999998</v>
      </c>
      <c r="DL36" s="20">
        <v>939890.69899999991</v>
      </c>
      <c r="DM36" s="20">
        <v>0</v>
      </c>
      <c r="DN36" s="20">
        <v>28.471464019999999</v>
      </c>
      <c r="DO36" s="20">
        <v>1.8687499999999999</v>
      </c>
      <c r="DP36" s="20">
        <v>17.1142425</v>
      </c>
      <c r="DQ36" s="20">
        <v>8.9760374999999986</v>
      </c>
      <c r="DR36" s="20">
        <v>7.834061624999995</v>
      </c>
      <c r="DS36" s="20">
        <v>28.471464019999999</v>
      </c>
      <c r="DT36" s="20">
        <v>17.1142425</v>
      </c>
      <c r="DU36" s="20">
        <v>8.9760374999999986</v>
      </c>
      <c r="DV36" s="20">
        <v>7.834061624999995</v>
      </c>
      <c r="DW36" s="20">
        <v>0</v>
      </c>
      <c r="DX36" s="20">
        <v>1.8687499999999999</v>
      </c>
      <c r="DY36" s="20">
        <v>0</v>
      </c>
      <c r="DZ36" s="20">
        <v>8.42</v>
      </c>
      <c r="EA36" s="20">
        <v>0</v>
      </c>
      <c r="EB36" s="20">
        <v>13.05</v>
      </c>
      <c r="EC36" s="20">
        <v>0.87</v>
      </c>
      <c r="ED36" s="20">
        <v>0</v>
      </c>
      <c r="EE36" s="20">
        <v>0</v>
      </c>
      <c r="EF36" s="20">
        <v>10.47</v>
      </c>
      <c r="EG36" s="20">
        <v>0</v>
      </c>
      <c r="EH36" s="20">
        <v>14.49</v>
      </c>
      <c r="EI36" s="20">
        <v>6.71</v>
      </c>
      <c r="EJ36" s="20">
        <v>0</v>
      </c>
      <c r="EK36" s="20">
        <f t="shared" si="5"/>
        <v>9.4450000000000003</v>
      </c>
      <c r="EL36" s="20">
        <v>0</v>
      </c>
      <c r="EM36" s="20">
        <v>158828.57951468276</v>
      </c>
      <c r="EN36" s="20">
        <v>229660.5969230769</v>
      </c>
      <c r="EO36" s="20">
        <v>180945.59785511979</v>
      </c>
      <c r="EP36" s="20">
        <v>152995.35440889146</v>
      </c>
      <c r="EQ36" s="20">
        <v>119974.89220669751</v>
      </c>
      <c r="ER36" s="20">
        <v>0</v>
      </c>
      <c r="ES36" s="20">
        <v>1.1392508729097615</v>
      </c>
      <c r="ET36" s="20">
        <v>0.96327345416287602</v>
      </c>
      <c r="EU36" s="20">
        <v>0.75537345088203434</v>
      </c>
      <c r="EV36" s="20">
        <v>0</v>
      </c>
      <c r="EW36" s="20">
        <v>0.87776979046406112</v>
      </c>
      <c r="EX36" s="20">
        <v>0.84553233802013994</v>
      </c>
      <c r="EY36" s="20">
        <v>0.66304399570283801</v>
      </c>
      <c r="EZ36" s="20">
        <v>1.0381268119435938</v>
      </c>
      <c r="FA36" s="20">
        <v>1.182686876697767</v>
      </c>
      <c r="FB36" s="20">
        <v>0.78417343239099724</v>
      </c>
      <c r="FC36" s="20">
        <v>1.3238484869071321</v>
      </c>
      <c r="FD36" s="20">
        <v>1.508195544309217</v>
      </c>
      <c r="FE36" s="20">
        <v>1.2752281047713299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8">
        <v>0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18">
        <v>8.42</v>
      </c>
      <c r="GM36" s="18">
        <v>0</v>
      </c>
      <c r="GN36" s="18">
        <v>0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</row>
    <row r="37" spans="1:201">
      <c r="A37" s="19">
        <v>200807</v>
      </c>
      <c r="B37" s="20">
        <v>0</v>
      </c>
      <c r="C37" s="20">
        <v>0.127305</v>
      </c>
      <c r="D37" s="20">
        <v>2.1523305700000002</v>
      </c>
      <c r="E37" s="20">
        <v>9.2686292399999992</v>
      </c>
      <c r="F37" s="20">
        <v>2.2936749999999999</v>
      </c>
      <c r="G37" s="20">
        <v>16.458224999999999</v>
      </c>
      <c r="H37" s="20">
        <v>16.458224999999999</v>
      </c>
      <c r="I37" s="20">
        <v>0</v>
      </c>
      <c r="J37" s="20">
        <v>17.248275</v>
      </c>
      <c r="K37" s="20">
        <v>11.96805</v>
      </c>
      <c r="L37" s="20">
        <v>0</v>
      </c>
      <c r="M37" s="20">
        <v>0</v>
      </c>
      <c r="N37" s="20">
        <v>4.8406949999999984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25312.327999999998</v>
      </c>
      <c r="X37" s="20">
        <v>345734.78099999996</v>
      </c>
      <c r="Y37" s="20">
        <v>1107359.311</v>
      </c>
      <c r="Z37" s="20">
        <v>525295.5625</v>
      </c>
      <c r="AA37" s="20">
        <v>2609530.4695000001</v>
      </c>
      <c r="AB37" s="20">
        <v>2609530.4695000001</v>
      </c>
      <c r="AC37" s="20">
        <v>0</v>
      </c>
      <c r="AD37" s="20">
        <v>2985488.6534999995</v>
      </c>
      <c r="AE37" s="20">
        <v>1802196.7169999999</v>
      </c>
      <c r="AF37" s="20">
        <v>0</v>
      </c>
      <c r="AG37" s="20">
        <v>0</v>
      </c>
      <c r="AH37" s="20">
        <v>958922.58949999989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1</v>
      </c>
      <c r="BA37" s="20">
        <v>2</v>
      </c>
      <c r="BB37" s="20">
        <v>0</v>
      </c>
      <c r="BC37" s="20">
        <v>1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2</v>
      </c>
      <c r="BJ37" s="20">
        <v>0</v>
      </c>
      <c r="BK37" s="20">
        <v>0</v>
      </c>
      <c r="BL37" s="20">
        <v>1</v>
      </c>
      <c r="BM37" s="20">
        <v>1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0</v>
      </c>
      <c r="CA37" s="20">
        <v>0</v>
      </c>
      <c r="CB37" s="20">
        <v>0</v>
      </c>
      <c r="CC37" s="20">
        <v>0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f t="shared" si="0"/>
        <v>0</v>
      </c>
      <c r="CW37" s="20">
        <f t="shared" si="1"/>
        <v>0</v>
      </c>
      <c r="CX37" s="20">
        <v>0</v>
      </c>
      <c r="CY37" s="20">
        <v>0</v>
      </c>
      <c r="CZ37" s="20">
        <f t="shared" si="2"/>
        <v>0</v>
      </c>
      <c r="DA37" s="20">
        <f t="shared" si="3"/>
        <v>0</v>
      </c>
      <c r="DB37" s="20">
        <f t="shared" si="4"/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5564795.7200000007</v>
      </c>
      <c r="DI37" s="20">
        <v>525295.5625</v>
      </c>
      <c r="DJ37" s="20">
        <v>3969723.5709999995</v>
      </c>
      <c r="DK37" s="20">
        <v>1802196.7169999999</v>
      </c>
      <c r="DL37" s="20">
        <v>1107359.311</v>
      </c>
      <c r="DM37" s="20">
        <v>0</v>
      </c>
      <c r="DN37" s="20">
        <v>35.068780570000001</v>
      </c>
      <c r="DO37" s="20">
        <v>2.2936749999999999</v>
      </c>
      <c r="DP37" s="20">
        <v>22.216274999999996</v>
      </c>
      <c r="DQ37" s="20">
        <v>11.96805</v>
      </c>
      <c r="DR37" s="20">
        <v>9.2686292399999992</v>
      </c>
      <c r="DS37" s="20">
        <v>35.068780570000001</v>
      </c>
      <c r="DT37" s="20">
        <v>22.216274999999996</v>
      </c>
      <c r="DU37" s="20">
        <v>11.96805</v>
      </c>
      <c r="DV37" s="20">
        <v>9.2686292399999992</v>
      </c>
      <c r="DW37" s="20">
        <v>0</v>
      </c>
      <c r="DX37" s="20">
        <v>2.2936749999999999</v>
      </c>
      <c r="DY37" s="20">
        <v>0</v>
      </c>
      <c r="DZ37" s="20">
        <v>8.4600000000000009</v>
      </c>
      <c r="EA37" s="20">
        <v>0</v>
      </c>
      <c r="EB37" s="20">
        <v>8.59</v>
      </c>
      <c r="EC37" s="20">
        <v>-0.45</v>
      </c>
      <c r="ED37" s="20">
        <v>0</v>
      </c>
      <c r="EE37" s="20">
        <v>0</v>
      </c>
      <c r="EF37" s="20">
        <v>10.09</v>
      </c>
      <c r="EG37" s="20">
        <v>0</v>
      </c>
      <c r="EH37" s="20">
        <v>10.62</v>
      </c>
      <c r="EI37" s="20">
        <v>-1.39</v>
      </c>
      <c r="EJ37" s="20">
        <v>0</v>
      </c>
      <c r="EK37" s="20">
        <f t="shared" si="5"/>
        <v>9.2750000000000004</v>
      </c>
      <c r="EL37" s="20">
        <v>0</v>
      </c>
      <c r="EM37" s="20">
        <v>158682.32740206743</v>
      </c>
      <c r="EN37" s="20">
        <v>229019.17773878167</v>
      </c>
      <c r="EO37" s="20">
        <v>178685.38137018922</v>
      </c>
      <c r="EP37" s="20">
        <v>150583.98962236955</v>
      </c>
      <c r="EQ37" s="20">
        <v>119473.90302559994</v>
      </c>
      <c r="ER37" s="20">
        <v>0</v>
      </c>
      <c r="ES37" s="20">
        <v>1.1260572257516634</v>
      </c>
      <c r="ET37" s="20">
        <v>0.94896509326348355</v>
      </c>
      <c r="EU37" s="20">
        <v>0.75291246972246861</v>
      </c>
      <c r="EV37" s="20">
        <v>0</v>
      </c>
      <c r="EW37" s="20">
        <v>0.8880543343012447</v>
      </c>
      <c r="EX37" s="20">
        <v>0.84273256417322151</v>
      </c>
      <c r="EY37" s="20">
        <v>0.66862718208649297</v>
      </c>
      <c r="EZ37" s="20">
        <v>1.0537795405740455</v>
      </c>
      <c r="FA37" s="20">
        <v>1.1866160660126723</v>
      </c>
      <c r="FB37" s="20">
        <v>0.79340375643661287</v>
      </c>
      <c r="FC37" s="20">
        <v>1.3281756382234053</v>
      </c>
      <c r="FD37" s="20">
        <v>1.4956017744887928</v>
      </c>
      <c r="FE37" s="20">
        <v>1.2603923183969605</v>
      </c>
      <c r="FF37" s="18">
        <v>0</v>
      </c>
      <c r="FG37" s="18">
        <v>0</v>
      </c>
      <c r="FH37" s="18">
        <v>0</v>
      </c>
      <c r="FI37" s="18">
        <v>0</v>
      </c>
      <c r="FJ37" s="18">
        <v>0</v>
      </c>
      <c r="FK37" s="18">
        <v>0</v>
      </c>
      <c r="FL37" s="18">
        <v>0</v>
      </c>
      <c r="FM37" s="18">
        <v>0</v>
      </c>
      <c r="FN37" s="18">
        <v>0</v>
      </c>
      <c r="FO37" s="18">
        <v>0</v>
      </c>
      <c r="FP37" s="18">
        <v>0</v>
      </c>
      <c r="FQ37" s="18">
        <v>0</v>
      </c>
      <c r="FR37" s="18">
        <v>0</v>
      </c>
      <c r="FS37" s="18">
        <v>0</v>
      </c>
      <c r="FT37" s="18">
        <v>0</v>
      </c>
      <c r="FU37" s="18">
        <v>0</v>
      </c>
      <c r="FV37" s="18">
        <v>0</v>
      </c>
      <c r="FW37" s="18">
        <v>0</v>
      </c>
      <c r="FX37" s="18">
        <v>0</v>
      </c>
      <c r="FY37" s="18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18">
        <v>8.4600000000000009</v>
      </c>
      <c r="GM37" s="18">
        <v>0</v>
      </c>
      <c r="GN37" s="18">
        <v>0</v>
      </c>
      <c r="GO37" s="18">
        <v>0</v>
      </c>
      <c r="GP37" s="18">
        <v>0</v>
      </c>
      <c r="GQ37" s="18">
        <v>0</v>
      </c>
      <c r="GR37" s="18">
        <v>0</v>
      </c>
      <c r="GS37" s="18">
        <v>0</v>
      </c>
    </row>
    <row r="38" spans="1:201">
      <c r="A38" s="19">
        <v>200808</v>
      </c>
      <c r="B38" s="20">
        <v>0</v>
      </c>
      <c r="C38" s="20">
        <v>3.26025E-2</v>
      </c>
      <c r="D38" s="20">
        <v>1.2735740549999999</v>
      </c>
      <c r="E38" s="20">
        <v>7.5063247349999997</v>
      </c>
      <c r="F38" s="20">
        <v>1.6145999999999998</v>
      </c>
      <c r="G38" s="20">
        <v>12.007724999999999</v>
      </c>
      <c r="H38" s="20">
        <v>12.007724999999999</v>
      </c>
      <c r="I38" s="20">
        <v>0</v>
      </c>
      <c r="J38" s="20">
        <v>12.983212499999999</v>
      </c>
      <c r="K38" s="20">
        <v>8.9889749999999982</v>
      </c>
      <c r="L38" s="20">
        <v>0</v>
      </c>
      <c r="M38" s="20">
        <v>0</v>
      </c>
      <c r="N38" s="20">
        <v>3.6421649999999999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6280.3914999999997</v>
      </c>
      <c r="X38" s="20">
        <v>204664.62599999996</v>
      </c>
      <c r="Y38" s="20">
        <v>894430.647</v>
      </c>
      <c r="Z38" s="20">
        <v>366061.12300000002</v>
      </c>
      <c r="AA38" s="20">
        <v>1895000.9809999997</v>
      </c>
      <c r="AB38" s="20">
        <v>1895000.9809999997</v>
      </c>
      <c r="AC38" s="20">
        <v>0</v>
      </c>
      <c r="AD38" s="20">
        <v>2205061.3704999997</v>
      </c>
      <c r="AE38" s="20">
        <v>1327505.4439999999</v>
      </c>
      <c r="AF38" s="20">
        <v>0</v>
      </c>
      <c r="AG38" s="20">
        <v>0</v>
      </c>
      <c r="AH38" s="20">
        <v>722256.9595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1</v>
      </c>
      <c r="BA38" s="20">
        <v>2</v>
      </c>
      <c r="BB38" s="20">
        <v>0</v>
      </c>
      <c r="BC38" s="20">
        <v>1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2</v>
      </c>
      <c r="BJ38" s="20">
        <v>0</v>
      </c>
      <c r="BK38" s="20">
        <v>0</v>
      </c>
      <c r="BL38" s="20">
        <v>1</v>
      </c>
      <c r="BM38" s="20">
        <v>1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f t="shared" si="0"/>
        <v>0</v>
      </c>
      <c r="CW38" s="20">
        <f t="shared" si="1"/>
        <v>0</v>
      </c>
      <c r="CX38" s="20">
        <v>0</v>
      </c>
      <c r="CY38" s="20">
        <v>0</v>
      </c>
      <c r="CZ38" s="20">
        <f t="shared" si="2"/>
        <v>0</v>
      </c>
      <c r="DA38" s="20">
        <f t="shared" si="3"/>
        <v>0</v>
      </c>
      <c r="DB38" s="20">
        <f t="shared" si="4"/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3994666.5879999995</v>
      </c>
      <c r="DI38" s="20">
        <v>366061.12300000002</v>
      </c>
      <c r="DJ38" s="20">
        <v>2933598.7214999995</v>
      </c>
      <c r="DK38" s="20">
        <v>1327505.4439999999</v>
      </c>
      <c r="DL38" s="20">
        <v>894430.647</v>
      </c>
      <c r="DM38" s="20">
        <v>0</v>
      </c>
      <c r="DN38" s="20">
        <v>25.289024054999999</v>
      </c>
      <c r="DO38" s="20">
        <v>1.6145999999999998</v>
      </c>
      <c r="DP38" s="20">
        <v>16.657979999999998</v>
      </c>
      <c r="DQ38" s="20">
        <v>8.9889749999999982</v>
      </c>
      <c r="DR38" s="20">
        <v>7.5063247349999997</v>
      </c>
      <c r="DS38" s="20">
        <v>25.289024054999999</v>
      </c>
      <c r="DT38" s="20">
        <v>16.657979999999998</v>
      </c>
      <c r="DU38" s="20">
        <v>8.9889749999999982</v>
      </c>
      <c r="DV38" s="20">
        <v>7.5063247349999997</v>
      </c>
      <c r="DW38" s="20">
        <v>0</v>
      </c>
      <c r="DX38" s="20">
        <v>1.6145999999999998</v>
      </c>
      <c r="DY38" s="20">
        <v>0</v>
      </c>
      <c r="DZ38" s="20">
        <v>8.99</v>
      </c>
      <c r="EA38" s="20">
        <v>0</v>
      </c>
      <c r="EB38" s="20">
        <v>9.48</v>
      </c>
      <c r="EC38" s="20">
        <v>0.77</v>
      </c>
      <c r="ED38" s="20">
        <v>0</v>
      </c>
      <c r="EE38" s="20">
        <v>0</v>
      </c>
      <c r="EF38" s="20">
        <v>9.67</v>
      </c>
      <c r="EG38" s="20">
        <v>0</v>
      </c>
      <c r="EH38" s="20">
        <v>13.22</v>
      </c>
      <c r="EI38" s="20">
        <v>-0.12</v>
      </c>
      <c r="EJ38" s="20">
        <v>0</v>
      </c>
      <c r="EK38" s="20">
        <f t="shared" si="5"/>
        <v>9.33</v>
      </c>
      <c r="EL38" s="20">
        <v>0</v>
      </c>
      <c r="EM38" s="20">
        <v>157960.48828583391</v>
      </c>
      <c r="EN38" s="20">
        <v>226719.38746438752</v>
      </c>
      <c r="EO38" s="20">
        <v>176107.71062877972</v>
      </c>
      <c r="EP38" s="20">
        <v>147681.51474445086</v>
      </c>
      <c r="EQ38" s="20">
        <v>119156.93479520109</v>
      </c>
      <c r="ER38" s="20">
        <v>0</v>
      </c>
      <c r="ES38" s="20">
        <v>1.1148845672729746</v>
      </c>
      <c r="ET38" s="20">
        <v>0.93492693234283397</v>
      </c>
      <c r="EU38" s="20">
        <v>0.7543464577013923</v>
      </c>
      <c r="EV38" s="20">
        <v>0</v>
      </c>
      <c r="EW38" s="20">
        <v>0.89695384558601965</v>
      </c>
      <c r="EX38" s="20">
        <v>0.83858630730684536</v>
      </c>
      <c r="EY38" s="20">
        <v>0.67661395613945552</v>
      </c>
      <c r="EZ38" s="20">
        <v>1.0696023030314246</v>
      </c>
      <c r="FA38" s="20">
        <v>1.1924831007693668</v>
      </c>
      <c r="FB38" s="20">
        <v>0.80685070844100626</v>
      </c>
      <c r="FC38" s="20">
        <v>1.3256508197137309</v>
      </c>
      <c r="FD38" s="20">
        <v>1.477947640491607</v>
      </c>
      <c r="FE38" s="20">
        <v>1.2393866542327219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18">
        <v>8.99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</row>
    <row r="39" spans="1:201">
      <c r="A39" s="19">
        <v>200809</v>
      </c>
      <c r="B39" s="20">
        <v>0</v>
      </c>
      <c r="C39" s="20">
        <v>1.5524999999999999E-2</v>
      </c>
      <c r="D39" s="20">
        <v>1.6856409049999996</v>
      </c>
      <c r="E39" s="20">
        <v>8.7808570849999956</v>
      </c>
      <c r="F39" s="20">
        <v>2.1062249999999998</v>
      </c>
      <c r="G39" s="20">
        <v>14.429624999999998</v>
      </c>
      <c r="H39" s="20">
        <v>14.429624999999998</v>
      </c>
      <c r="I39" s="20">
        <v>0</v>
      </c>
      <c r="J39" s="20">
        <v>16.386637499999999</v>
      </c>
      <c r="K39" s="20">
        <v>10.713112499999999</v>
      </c>
      <c r="L39" s="20">
        <v>0</v>
      </c>
      <c r="M39" s="20">
        <v>0</v>
      </c>
      <c r="N39" s="20">
        <v>4.0768649999999989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3098.1</v>
      </c>
      <c r="X39" s="20">
        <v>265925.96549999999</v>
      </c>
      <c r="Y39" s="20">
        <v>1045849.5945</v>
      </c>
      <c r="Z39" s="20">
        <v>477174.44499999995</v>
      </c>
      <c r="AA39" s="20">
        <v>2283172.9584999997</v>
      </c>
      <c r="AB39" s="20">
        <v>2283172.9584999997</v>
      </c>
      <c r="AC39" s="20">
        <v>0</v>
      </c>
      <c r="AD39" s="20">
        <v>2791601.5630000001</v>
      </c>
      <c r="AE39" s="20">
        <v>1571742.3289999999</v>
      </c>
      <c r="AF39" s="20">
        <v>0</v>
      </c>
      <c r="AG39" s="20">
        <v>0</v>
      </c>
      <c r="AH39" s="20">
        <v>806921.40850000002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1</v>
      </c>
      <c r="BA39" s="20">
        <v>2</v>
      </c>
      <c r="BB39" s="20">
        <v>0</v>
      </c>
      <c r="BC39" s="20">
        <v>1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2</v>
      </c>
      <c r="BJ39" s="20">
        <v>0</v>
      </c>
      <c r="BK39" s="20">
        <v>0</v>
      </c>
      <c r="BL39" s="20">
        <v>1</v>
      </c>
      <c r="BM39" s="20">
        <v>1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f t="shared" si="0"/>
        <v>0</v>
      </c>
      <c r="CW39" s="20">
        <f t="shared" si="1"/>
        <v>0</v>
      </c>
      <c r="CX39" s="20">
        <v>0</v>
      </c>
      <c r="CY39" s="20">
        <v>0</v>
      </c>
      <c r="CZ39" s="20">
        <f t="shared" si="2"/>
        <v>0</v>
      </c>
      <c r="DA39" s="20">
        <f t="shared" si="3"/>
        <v>0</v>
      </c>
      <c r="DB39" s="20">
        <f t="shared" si="4"/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4832271.8824999994</v>
      </c>
      <c r="DI39" s="20">
        <v>477174.44499999995</v>
      </c>
      <c r="DJ39" s="20">
        <v>3601621.0715000001</v>
      </c>
      <c r="DK39" s="20">
        <v>1571742.3289999999</v>
      </c>
      <c r="DL39" s="20">
        <v>1045849.5945</v>
      </c>
      <c r="DM39" s="20">
        <v>0</v>
      </c>
      <c r="DN39" s="20">
        <v>30.544890904999995</v>
      </c>
      <c r="DO39" s="20">
        <v>2.1062249999999998</v>
      </c>
      <c r="DP39" s="20">
        <v>20.479027499999997</v>
      </c>
      <c r="DQ39" s="20">
        <v>10.713112499999999</v>
      </c>
      <c r="DR39" s="20">
        <v>8.7808570849999956</v>
      </c>
      <c r="DS39" s="20">
        <v>30.544890904999995</v>
      </c>
      <c r="DT39" s="20">
        <v>20.479027499999997</v>
      </c>
      <c r="DU39" s="20">
        <v>10.713112499999999</v>
      </c>
      <c r="DV39" s="20">
        <v>8.7808570849999956</v>
      </c>
      <c r="DW39" s="20">
        <v>0</v>
      </c>
      <c r="DX39" s="20">
        <v>2.1062249999999998</v>
      </c>
      <c r="DY39" s="20">
        <v>0</v>
      </c>
      <c r="DZ39" s="20">
        <v>6.48</v>
      </c>
      <c r="EA39" s="20">
        <v>0</v>
      </c>
      <c r="EB39" s="20">
        <v>12.72</v>
      </c>
      <c r="EC39" s="20">
        <v>3.88</v>
      </c>
      <c r="ED39" s="20">
        <v>0</v>
      </c>
      <c r="EE39" s="20">
        <v>0</v>
      </c>
      <c r="EF39" s="20">
        <v>9.1199999999999992</v>
      </c>
      <c r="EG39" s="20">
        <v>0</v>
      </c>
      <c r="EH39" s="20">
        <v>17.7</v>
      </c>
      <c r="EI39" s="20">
        <v>1.41</v>
      </c>
      <c r="EJ39" s="20">
        <v>0</v>
      </c>
      <c r="EK39" s="20">
        <f t="shared" si="5"/>
        <v>7.8</v>
      </c>
      <c r="EL39" s="20">
        <v>0</v>
      </c>
      <c r="EM39" s="20">
        <v>158202.2963358821</v>
      </c>
      <c r="EN39" s="20">
        <v>226554.35435435435</v>
      </c>
      <c r="EO39" s="20">
        <v>175868.75507149938</v>
      </c>
      <c r="EP39" s="20">
        <v>146712.01567238278</v>
      </c>
      <c r="EQ39" s="20">
        <v>119105.63904821832</v>
      </c>
      <c r="ER39" s="20">
        <v>0</v>
      </c>
      <c r="ES39" s="20">
        <v>1.1116700524884249</v>
      </c>
      <c r="ET39" s="20">
        <v>0.92736969734558028</v>
      </c>
      <c r="EU39" s="20">
        <v>0.75286921749443525</v>
      </c>
      <c r="EV39" s="20">
        <v>0</v>
      </c>
      <c r="EW39" s="20">
        <v>0.89954748512073679</v>
      </c>
      <c r="EX39" s="20">
        <v>0.83421307902439557</v>
      </c>
      <c r="EY39" s="20">
        <v>0.67724161122193627</v>
      </c>
      <c r="EZ39" s="20">
        <v>1.0783186067674091</v>
      </c>
      <c r="FA39" s="20">
        <v>1.1987345021843707</v>
      </c>
      <c r="FB39" s="20">
        <v>0.811832885686669</v>
      </c>
      <c r="FC39" s="20">
        <v>1.3282519417223899</v>
      </c>
      <c r="FD39" s="20">
        <v>1.4765779057723813</v>
      </c>
      <c r="FE39" s="20">
        <v>1.2317806011937722</v>
      </c>
      <c r="FF39" s="18">
        <v>0</v>
      </c>
      <c r="FG39" s="18">
        <v>0</v>
      </c>
      <c r="FH39" s="18">
        <v>0</v>
      </c>
      <c r="FI39" s="18">
        <v>0</v>
      </c>
      <c r="FJ39" s="18">
        <v>0</v>
      </c>
      <c r="FK39" s="18">
        <v>0</v>
      </c>
      <c r="FL39" s="18">
        <v>0</v>
      </c>
      <c r="FM39" s="18">
        <v>0</v>
      </c>
      <c r="FN39" s="18">
        <v>0</v>
      </c>
      <c r="FO39" s="18">
        <v>0</v>
      </c>
      <c r="FP39" s="18">
        <v>0</v>
      </c>
      <c r="FQ39" s="18">
        <v>0</v>
      </c>
      <c r="FR39" s="18">
        <v>0</v>
      </c>
      <c r="FS39" s="18">
        <v>0</v>
      </c>
      <c r="FT39" s="18">
        <v>0</v>
      </c>
      <c r="FU39" s="18">
        <v>0</v>
      </c>
      <c r="FV39" s="18">
        <v>0</v>
      </c>
      <c r="FW39" s="18">
        <v>0</v>
      </c>
      <c r="FX39" s="18">
        <v>0</v>
      </c>
      <c r="FY39" s="18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18">
        <v>6.48</v>
      </c>
      <c r="GM39" s="18">
        <v>0</v>
      </c>
      <c r="GN39" s="18">
        <v>0</v>
      </c>
      <c r="GO39" s="18">
        <v>0</v>
      </c>
      <c r="GP39" s="18">
        <v>0</v>
      </c>
      <c r="GQ39" s="18">
        <v>0</v>
      </c>
      <c r="GR39" s="18">
        <v>0</v>
      </c>
      <c r="GS39" s="18">
        <v>0</v>
      </c>
    </row>
    <row r="40" spans="1:201">
      <c r="A40" s="19">
        <v>200810</v>
      </c>
      <c r="B40" s="20">
        <v>0</v>
      </c>
      <c r="C40" s="20">
        <v>1.319625E-2</v>
      </c>
      <c r="D40" s="20">
        <v>1.3770699149999999</v>
      </c>
      <c r="E40" s="20">
        <v>6.8738500350000029</v>
      </c>
      <c r="F40" s="20">
        <v>2.0884</v>
      </c>
      <c r="G40" s="20">
        <v>12.097424999999999</v>
      </c>
      <c r="H40" s="20">
        <v>12.097424999999999</v>
      </c>
      <c r="I40" s="20">
        <v>0</v>
      </c>
      <c r="J40" s="20">
        <v>14.485687499999999</v>
      </c>
      <c r="K40" s="20">
        <v>9.6298124999999981</v>
      </c>
      <c r="L40" s="20">
        <v>0</v>
      </c>
      <c r="M40" s="20">
        <v>0</v>
      </c>
      <c r="N40" s="20">
        <v>3.8680537499999992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2543.547</v>
      </c>
      <c r="X40" s="20">
        <v>212508.52299999996</v>
      </c>
      <c r="Y40" s="20">
        <v>822212.42949999985</v>
      </c>
      <c r="Z40" s="20">
        <v>477146.83349999995</v>
      </c>
      <c r="AA40" s="20">
        <v>1921958.7519999999</v>
      </c>
      <c r="AB40" s="20">
        <v>1921958.7519999999</v>
      </c>
      <c r="AC40" s="20">
        <v>0</v>
      </c>
      <c r="AD40" s="20">
        <v>2477868.6369999996</v>
      </c>
      <c r="AE40" s="20">
        <v>1421066.9944999998</v>
      </c>
      <c r="AF40" s="20">
        <v>0</v>
      </c>
      <c r="AG40" s="20">
        <v>0</v>
      </c>
      <c r="AH40" s="20">
        <v>762283.10049999994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1</v>
      </c>
      <c r="BA40" s="20">
        <v>2</v>
      </c>
      <c r="BB40" s="20">
        <v>0</v>
      </c>
      <c r="BC40" s="20">
        <v>1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2</v>
      </c>
      <c r="BJ40" s="20">
        <v>0</v>
      </c>
      <c r="BK40" s="20">
        <v>0</v>
      </c>
      <c r="BL40" s="20">
        <v>1</v>
      </c>
      <c r="BM40" s="20">
        <v>1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f t="shared" si="0"/>
        <v>0</v>
      </c>
      <c r="CW40" s="20">
        <f t="shared" si="1"/>
        <v>0</v>
      </c>
      <c r="CX40" s="20">
        <v>0</v>
      </c>
      <c r="CY40" s="20">
        <v>0</v>
      </c>
      <c r="CZ40" s="20">
        <f t="shared" si="2"/>
        <v>0</v>
      </c>
      <c r="DA40" s="20">
        <f t="shared" si="3"/>
        <v>0</v>
      </c>
      <c r="DB40" s="20">
        <f t="shared" si="4"/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4056426.0269999998</v>
      </c>
      <c r="DI40" s="20">
        <v>477146.83349999995</v>
      </c>
      <c r="DJ40" s="20">
        <v>3242695.2844999991</v>
      </c>
      <c r="DK40" s="20">
        <v>1421066.9944999998</v>
      </c>
      <c r="DL40" s="20">
        <v>822212.42949999985</v>
      </c>
      <c r="DM40" s="20">
        <v>0</v>
      </c>
      <c r="DN40" s="20">
        <v>25.571919914999999</v>
      </c>
      <c r="DO40" s="20">
        <v>2.0884</v>
      </c>
      <c r="DP40" s="20">
        <v>18.366937499999999</v>
      </c>
      <c r="DQ40" s="20">
        <v>9.6298124999999981</v>
      </c>
      <c r="DR40" s="20">
        <v>6.8738500350000029</v>
      </c>
      <c r="DS40" s="20">
        <v>25.571919914999999</v>
      </c>
      <c r="DT40" s="20">
        <v>18.366937499999999</v>
      </c>
      <c r="DU40" s="20">
        <v>9.6298124999999981</v>
      </c>
      <c r="DV40" s="20">
        <v>6.8738500350000029</v>
      </c>
      <c r="DW40" s="20">
        <v>0</v>
      </c>
      <c r="DX40" s="20">
        <v>2.0884</v>
      </c>
      <c r="DY40" s="20">
        <v>0</v>
      </c>
      <c r="DZ40" s="20">
        <v>10.119999999999999</v>
      </c>
      <c r="EA40" s="20">
        <v>0</v>
      </c>
      <c r="EB40" s="20">
        <v>15.01</v>
      </c>
      <c r="EC40" s="20">
        <v>11.64</v>
      </c>
      <c r="ED40" s="20">
        <v>0</v>
      </c>
      <c r="EE40" s="20">
        <v>0</v>
      </c>
      <c r="EF40" s="20">
        <v>11.76</v>
      </c>
      <c r="EG40" s="20">
        <v>0</v>
      </c>
      <c r="EH40" s="20">
        <v>19.04</v>
      </c>
      <c r="EI40" s="20">
        <v>3.04</v>
      </c>
      <c r="EJ40" s="20">
        <v>0</v>
      </c>
      <c r="EK40" s="20">
        <f t="shared" si="5"/>
        <v>10.94</v>
      </c>
      <c r="EL40" s="20">
        <v>0</v>
      </c>
      <c r="EM40" s="20">
        <v>158628.13744464208</v>
      </c>
      <c r="EN40" s="20">
        <v>228474.82929515417</v>
      </c>
      <c r="EO40" s="20">
        <v>176550.67887610546</v>
      </c>
      <c r="EP40" s="20">
        <v>147569.53933422899</v>
      </c>
      <c r="EQ40" s="20">
        <v>119614.5428418558</v>
      </c>
      <c r="ER40" s="20">
        <v>0</v>
      </c>
      <c r="ES40" s="20">
        <v>1.1129846300926149</v>
      </c>
      <c r="ET40" s="20">
        <v>0.93028602435509078</v>
      </c>
      <c r="EU40" s="20">
        <v>0.75405627758567606</v>
      </c>
      <c r="EV40" s="20">
        <v>0</v>
      </c>
      <c r="EW40" s="20">
        <v>0.89848500416109678</v>
      </c>
      <c r="EX40" s="20">
        <v>0.83584804246369393</v>
      </c>
      <c r="EY40" s="20">
        <v>0.67750825770426726</v>
      </c>
      <c r="EZ40" s="20">
        <v>1.0749382166557189</v>
      </c>
      <c r="FA40" s="20">
        <v>1.1963897134369805</v>
      </c>
      <c r="FB40" s="20">
        <v>0.81056391028599639</v>
      </c>
      <c r="FC40" s="20">
        <v>1.3261609640089227</v>
      </c>
      <c r="FD40" s="20">
        <v>1.4759967699707366</v>
      </c>
      <c r="FE40" s="20">
        <v>1.2337090108627753</v>
      </c>
      <c r="FF40" s="18">
        <v>0</v>
      </c>
      <c r="FG40" s="18">
        <v>0</v>
      </c>
      <c r="FH40" s="18">
        <v>0</v>
      </c>
      <c r="FI40" s="18">
        <v>0</v>
      </c>
      <c r="FJ40" s="18">
        <v>0</v>
      </c>
      <c r="FK40" s="18">
        <v>0</v>
      </c>
      <c r="FL40" s="18">
        <v>0</v>
      </c>
      <c r="FM40" s="18">
        <v>0</v>
      </c>
      <c r="FN40" s="18">
        <v>0</v>
      </c>
      <c r="FO40" s="18">
        <v>0</v>
      </c>
      <c r="FP40" s="18">
        <v>0</v>
      </c>
      <c r="FQ40" s="18">
        <v>0</v>
      </c>
      <c r="FR40" s="18">
        <v>0</v>
      </c>
      <c r="FS40" s="18">
        <v>0</v>
      </c>
      <c r="FT40" s="18">
        <v>0</v>
      </c>
      <c r="FU40" s="18">
        <v>0</v>
      </c>
      <c r="FV40" s="18">
        <v>0</v>
      </c>
      <c r="FW40" s="18">
        <v>0</v>
      </c>
      <c r="FX40" s="18">
        <v>0</v>
      </c>
      <c r="FY40" s="18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0</v>
      </c>
      <c r="GK40" s="21">
        <v>0</v>
      </c>
      <c r="GL40" s="18">
        <v>0</v>
      </c>
      <c r="GM40" s="18">
        <v>10.119999999999999</v>
      </c>
      <c r="GN40" s="18">
        <v>0</v>
      </c>
      <c r="GO40" s="18">
        <v>0</v>
      </c>
      <c r="GP40" s="18">
        <v>0</v>
      </c>
      <c r="GQ40" s="18">
        <v>0</v>
      </c>
      <c r="GR40" s="18">
        <v>0</v>
      </c>
      <c r="GS40" s="18">
        <v>0</v>
      </c>
    </row>
    <row r="41" spans="1:201">
      <c r="A41" s="19">
        <v>200811</v>
      </c>
      <c r="B41" s="20">
        <v>0</v>
      </c>
      <c r="C41" s="20">
        <v>1.009125E-2</v>
      </c>
      <c r="D41" s="20">
        <v>2.0287105150000002</v>
      </c>
      <c r="E41" s="20">
        <v>9.30312786</v>
      </c>
      <c r="F41" s="20">
        <v>2.0044499999999998</v>
      </c>
      <c r="G41" s="20">
        <v>14.270062499999998</v>
      </c>
      <c r="H41" s="20">
        <v>14.270062499999998</v>
      </c>
      <c r="I41" s="20">
        <v>0</v>
      </c>
      <c r="J41" s="20">
        <v>14.802224999999998</v>
      </c>
      <c r="K41" s="20">
        <v>11.228887499999999</v>
      </c>
      <c r="L41" s="20">
        <v>0</v>
      </c>
      <c r="M41" s="20">
        <v>0</v>
      </c>
      <c r="N41" s="20">
        <v>4.2779137499999997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1998.93</v>
      </c>
      <c r="X41" s="20">
        <v>314359.80249999993</v>
      </c>
      <c r="Y41" s="20">
        <v>1121274.3684999999</v>
      </c>
      <c r="Z41" s="20">
        <v>461640.46349999995</v>
      </c>
      <c r="AA41" s="20">
        <v>2262638.7769999998</v>
      </c>
      <c r="AB41" s="20">
        <v>2262638.7769999998</v>
      </c>
      <c r="AC41" s="20">
        <v>0</v>
      </c>
      <c r="AD41" s="20">
        <v>2529155.3939999999</v>
      </c>
      <c r="AE41" s="20">
        <v>1672595.2474999998</v>
      </c>
      <c r="AF41" s="20">
        <v>0</v>
      </c>
      <c r="AG41" s="20">
        <v>0</v>
      </c>
      <c r="AH41" s="20">
        <v>846718.3544999999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1</v>
      </c>
      <c r="BA41" s="20">
        <v>2</v>
      </c>
      <c r="BB41" s="20">
        <v>0</v>
      </c>
      <c r="BC41" s="20">
        <v>1</v>
      </c>
      <c r="BD41" s="20">
        <v>0</v>
      </c>
      <c r="BE41" s="20">
        <v>0</v>
      </c>
      <c r="BF41" s="20">
        <v>1</v>
      </c>
      <c r="BG41" s="20">
        <v>0</v>
      </c>
      <c r="BH41" s="20">
        <v>0</v>
      </c>
      <c r="BI41" s="20">
        <v>2</v>
      </c>
      <c r="BJ41" s="20">
        <v>0</v>
      </c>
      <c r="BK41" s="20">
        <v>0</v>
      </c>
      <c r="BL41" s="20">
        <v>1</v>
      </c>
      <c r="BM41" s="20">
        <v>1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f t="shared" si="0"/>
        <v>0</v>
      </c>
      <c r="CW41" s="20">
        <f t="shared" si="1"/>
        <v>0</v>
      </c>
      <c r="CX41" s="20">
        <v>0</v>
      </c>
      <c r="CY41" s="20">
        <v>0</v>
      </c>
      <c r="CZ41" s="20">
        <f t="shared" si="2"/>
        <v>0</v>
      </c>
      <c r="DA41" s="20">
        <f t="shared" si="3"/>
        <v>0</v>
      </c>
      <c r="DB41" s="20">
        <f t="shared" si="4"/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4839637.3564999998</v>
      </c>
      <c r="DI41" s="20">
        <v>461640.46349999995</v>
      </c>
      <c r="DJ41" s="20">
        <v>3377872.6784999999</v>
      </c>
      <c r="DK41" s="20">
        <v>1672595.2474999998</v>
      </c>
      <c r="DL41" s="20">
        <v>1121274.3684999999</v>
      </c>
      <c r="DM41" s="20">
        <v>0</v>
      </c>
      <c r="DN41" s="20">
        <v>30.568835514999996</v>
      </c>
      <c r="DO41" s="20">
        <v>2.0044499999999998</v>
      </c>
      <c r="DP41" s="20">
        <v>19.090229999999998</v>
      </c>
      <c r="DQ41" s="20">
        <v>11.228887499999999</v>
      </c>
      <c r="DR41" s="20">
        <v>9.30312786</v>
      </c>
      <c r="DS41" s="20">
        <v>30.568835514999996</v>
      </c>
      <c r="DT41" s="20">
        <v>19.090229999999998</v>
      </c>
      <c r="DU41" s="20">
        <v>11.228887499999999</v>
      </c>
      <c r="DV41" s="20">
        <v>9.30312786</v>
      </c>
      <c r="DW41" s="20">
        <v>0</v>
      </c>
      <c r="DX41" s="20">
        <v>2.0044499999999998</v>
      </c>
      <c r="DY41" s="20">
        <v>0</v>
      </c>
      <c r="DZ41" s="20">
        <v>8.67</v>
      </c>
      <c r="EA41" s="20">
        <v>0</v>
      </c>
      <c r="EB41" s="20">
        <v>14.88</v>
      </c>
      <c r="EC41" s="20">
        <v>11.46</v>
      </c>
      <c r="ED41" s="20">
        <v>0</v>
      </c>
      <c r="EE41" s="20">
        <v>0</v>
      </c>
      <c r="EF41" s="20">
        <v>12.03</v>
      </c>
      <c r="EG41" s="20">
        <v>0</v>
      </c>
      <c r="EH41" s="20">
        <v>17.920000000000002</v>
      </c>
      <c r="EI41" s="20">
        <v>6</v>
      </c>
      <c r="EJ41" s="20">
        <v>0</v>
      </c>
      <c r="EK41" s="20">
        <f t="shared" si="5"/>
        <v>10.35</v>
      </c>
      <c r="EL41" s="20">
        <v>0</v>
      </c>
      <c r="EM41" s="20">
        <v>158319.32342091377</v>
      </c>
      <c r="EN41" s="20">
        <v>230307.79690189328</v>
      </c>
      <c r="EO41" s="20">
        <v>176942.48201828895</v>
      </c>
      <c r="EP41" s="20">
        <v>148954.67137772997</v>
      </c>
      <c r="EQ41" s="20">
        <v>120526.59980317629</v>
      </c>
      <c r="ER41" s="20">
        <v>0</v>
      </c>
      <c r="ES41" s="20">
        <v>1.1176303574002961</v>
      </c>
      <c r="ET41" s="20">
        <v>0.94084959535680568</v>
      </c>
      <c r="EU41" s="20">
        <v>0.76128799188169649</v>
      </c>
      <c r="EV41" s="20">
        <v>0</v>
      </c>
      <c r="EW41" s="20">
        <v>0.89475021269651756</v>
      </c>
      <c r="EX41" s="20">
        <v>0.8418253755609344</v>
      </c>
      <c r="EY41" s="20">
        <v>0.68116259265945267</v>
      </c>
      <c r="EZ41" s="20">
        <v>1.0628691396957686</v>
      </c>
      <c r="FA41" s="20">
        <v>1.1878948164679273</v>
      </c>
      <c r="FB41" s="20">
        <v>0.80914951299201798</v>
      </c>
      <c r="FC41" s="20">
        <v>1.3135633435229583</v>
      </c>
      <c r="FD41" s="20">
        <v>1.468078269089492</v>
      </c>
      <c r="FE41" s="20">
        <v>1.2358655402291081</v>
      </c>
      <c r="FF41" s="18">
        <v>0</v>
      </c>
      <c r="FG41" s="18">
        <v>0</v>
      </c>
      <c r="FH41" s="18">
        <v>0</v>
      </c>
      <c r="FI41" s="18">
        <v>0</v>
      </c>
      <c r="FJ41" s="18">
        <v>0</v>
      </c>
      <c r="FK41" s="18">
        <v>0</v>
      </c>
      <c r="FL41" s="18">
        <v>0</v>
      </c>
      <c r="FM41" s="18">
        <v>0</v>
      </c>
      <c r="FN41" s="18">
        <v>0</v>
      </c>
      <c r="FO41" s="18">
        <v>0</v>
      </c>
      <c r="FP41" s="18">
        <v>0</v>
      </c>
      <c r="FQ41" s="18">
        <v>0</v>
      </c>
      <c r="FR41" s="18">
        <v>0</v>
      </c>
      <c r="FS41" s="18">
        <v>0</v>
      </c>
      <c r="FT41" s="18">
        <v>0</v>
      </c>
      <c r="FU41" s="18">
        <v>0</v>
      </c>
      <c r="FV41" s="18">
        <v>0</v>
      </c>
      <c r="FW41" s="18">
        <v>0</v>
      </c>
      <c r="FX41" s="18">
        <v>0</v>
      </c>
      <c r="FY41" s="18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18">
        <v>8.67</v>
      </c>
      <c r="GM41" s="18">
        <v>0</v>
      </c>
      <c r="GN41" s="18">
        <v>0</v>
      </c>
      <c r="GO41" s="18">
        <v>0</v>
      </c>
      <c r="GP41" s="18">
        <v>0</v>
      </c>
      <c r="GQ41" s="18">
        <v>0</v>
      </c>
      <c r="GR41" s="18">
        <v>0</v>
      </c>
      <c r="GS41" s="18">
        <v>0</v>
      </c>
    </row>
    <row r="42" spans="1:201">
      <c r="A42" s="19">
        <v>200812</v>
      </c>
      <c r="B42" s="20">
        <v>0</v>
      </c>
      <c r="C42" s="20">
        <v>5.4337499999999993E-3</v>
      </c>
      <c r="D42" s="20">
        <v>1.6204768450000002</v>
      </c>
      <c r="E42" s="20">
        <v>9.604032489999998</v>
      </c>
      <c r="F42" s="20">
        <v>1.877375</v>
      </c>
      <c r="G42" s="20">
        <v>12.769312499999998</v>
      </c>
      <c r="H42" s="20">
        <v>12.769312499999998</v>
      </c>
      <c r="I42" s="20">
        <v>0</v>
      </c>
      <c r="J42" s="20">
        <v>13.663724999999999</v>
      </c>
      <c r="K42" s="20">
        <v>9.9584249999999983</v>
      </c>
      <c r="L42" s="20">
        <v>0</v>
      </c>
      <c r="M42" s="20">
        <v>0</v>
      </c>
      <c r="N42" s="20">
        <v>4.2274574999999999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899.875</v>
      </c>
      <c r="X42" s="20">
        <v>247917.65549999999</v>
      </c>
      <c r="Y42" s="20">
        <v>1152785.9094999998</v>
      </c>
      <c r="Z42" s="20">
        <v>434606.64299999998</v>
      </c>
      <c r="AA42" s="20">
        <v>2011501.0179999999</v>
      </c>
      <c r="AB42" s="20">
        <v>2011501.0179999999</v>
      </c>
      <c r="AC42" s="20">
        <v>0</v>
      </c>
      <c r="AD42" s="20">
        <v>2289997.5874999999</v>
      </c>
      <c r="AE42" s="20">
        <v>1489884.4434999998</v>
      </c>
      <c r="AF42" s="20">
        <v>0</v>
      </c>
      <c r="AG42" s="20">
        <v>0</v>
      </c>
      <c r="AH42" s="20">
        <v>834260.64599999995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1</v>
      </c>
      <c r="BA42" s="20">
        <v>2</v>
      </c>
      <c r="BB42" s="20">
        <v>0</v>
      </c>
      <c r="BC42" s="20">
        <v>1</v>
      </c>
      <c r="BD42" s="20">
        <v>0</v>
      </c>
      <c r="BE42" s="20">
        <v>0</v>
      </c>
      <c r="BF42" s="20">
        <v>1</v>
      </c>
      <c r="BG42" s="20">
        <v>0</v>
      </c>
      <c r="BH42" s="20">
        <v>0</v>
      </c>
      <c r="BI42" s="20">
        <v>2</v>
      </c>
      <c r="BJ42" s="20">
        <v>0</v>
      </c>
      <c r="BK42" s="20">
        <v>0</v>
      </c>
      <c r="BL42" s="20">
        <v>1</v>
      </c>
      <c r="BM42" s="20">
        <v>1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f t="shared" si="0"/>
        <v>0</v>
      </c>
      <c r="CW42" s="20">
        <f t="shared" si="1"/>
        <v>0</v>
      </c>
      <c r="CX42" s="20">
        <v>0</v>
      </c>
      <c r="CY42" s="20">
        <v>0</v>
      </c>
      <c r="CZ42" s="20">
        <f t="shared" si="2"/>
        <v>0</v>
      </c>
      <c r="DA42" s="20">
        <f t="shared" si="3"/>
        <v>0</v>
      </c>
      <c r="DB42" s="20">
        <f t="shared" si="4"/>
        <v>0</v>
      </c>
      <c r="DC42" s="20">
        <v>15.4</v>
      </c>
      <c r="DD42" s="20">
        <v>0</v>
      </c>
      <c r="DE42" s="20">
        <v>0</v>
      </c>
      <c r="DF42" s="20">
        <v>0</v>
      </c>
      <c r="DG42" s="20">
        <v>0</v>
      </c>
      <c r="DH42" s="20">
        <v>4270919.6914999997</v>
      </c>
      <c r="DI42" s="20">
        <v>434606.64299999998</v>
      </c>
      <c r="DJ42" s="20">
        <v>3125158.1085000001</v>
      </c>
      <c r="DK42" s="20">
        <v>1489884.4434999998</v>
      </c>
      <c r="DL42" s="20">
        <v>1152785.9094999998</v>
      </c>
      <c r="DM42" s="20">
        <v>0</v>
      </c>
      <c r="DN42" s="20">
        <v>27.159101844999995</v>
      </c>
      <c r="DO42" s="20">
        <v>1.877375</v>
      </c>
      <c r="DP42" s="20">
        <v>17.896616250000001</v>
      </c>
      <c r="DQ42" s="20">
        <v>9.9584249999999983</v>
      </c>
      <c r="DR42" s="20">
        <v>9.604032489999998</v>
      </c>
      <c r="DS42" s="20">
        <v>27.159101844999995</v>
      </c>
      <c r="DT42" s="20">
        <v>17.896616250000001</v>
      </c>
      <c r="DU42" s="20">
        <v>9.9584249999999983</v>
      </c>
      <c r="DV42" s="20">
        <v>9.604032489999998</v>
      </c>
      <c r="DW42" s="20">
        <v>0</v>
      </c>
      <c r="DX42" s="20">
        <v>1.877375</v>
      </c>
      <c r="DY42" s="20">
        <v>0</v>
      </c>
      <c r="DZ42" s="20">
        <v>9.9</v>
      </c>
      <c r="EA42" s="20">
        <v>0</v>
      </c>
      <c r="EB42" s="20">
        <v>13.98</v>
      </c>
      <c r="EC42" s="20">
        <v>11.95</v>
      </c>
      <c r="ED42" s="20">
        <v>0</v>
      </c>
      <c r="EE42" s="20">
        <v>0</v>
      </c>
      <c r="EF42" s="20">
        <v>10.96</v>
      </c>
      <c r="EG42" s="20">
        <v>0</v>
      </c>
      <c r="EH42" s="20">
        <v>16.670000000000002</v>
      </c>
      <c r="EI42" s="20">
        <v>11.1</v>
      </c>
      <c r="EJ42" s="20">
        <v>0</v>
      </c>
      <c r="EK42" s="20">
        <f t="shared" si="5"/>
        <v>10.43</v>
      </c>
      <c r="EL42" s="20">
        <v>0</v>
      </c>
      <c r="EM42" s="20">
        <v>157255.55711947367</v>
      </c>
      <c r="EN42" s="20">
        <v>231496.9800918836</v>
      </c>
      <c r="EO42" s="20">
        <v>174622.84852311117</v>
      </c>
      <c r="EP42" s="20">
        <v>149610.44979502281</v>
      </c>
      <c r="EQ42" s="20">
        <v>120031.44623889127</v>
      </c>
      <c r="ER42" s="20">
        <v>0</v>
      </c>
      <c r="ES42" s="20">
        <v>1.1104399216266987</v>
      </c>
      <c r="ET42" s="20">
        <v>0.9513841833987301</v>
      </c>
      <c r="EU42" s="20">
        <v>0.7632890591440169</v>
      </c>
      <c r="EV42" s="20">
        <v>0</v>
      </c>
      <c r="EW42" s="20">
        <v>0.90054399209196867</v>
      </c>
      <c r="EX42" s="20">
        <v>0.85676331053105004</v>
      </c>
      <c r="EY42" s="20">
        <v>0.68737537644167579</v>
      </c>
      <c r="EZ42" s="20">
        <v>1.0511000891643947</v>
      </c>
      <c r="FA42" s="20">
        <v>1.1671835006335263</v>
      </c>
      <c r="FB42" s="20">
        <v>0.80229319812448308</v>
      </c>
      <c r="FC42" s="20">
        <v>1.3101196565314852</v>
      </c>
      <c r="FD42" s="20">
        <v>1.4548091687204199</v>
      </c>
      <c r="FE42" s="20">
        <v>1.2464271195838319</v>
      </c>
      <c r="FF42" s="18">
        <v>0</v>
      </c>
      <c r="FG42" s="18">
        <v>0</v>
      </c>
      <c r="FH42" s="18">
        <v>0</v>
      </c>
      <c r="FI42" s="18">
        <v>0</v>
      </c>
      <c r="FJ42" s="18">
        <v>0</v>
      </c>
      <c r="FK42" s="18">
        <v>0</v>
      </c>
      <c r="FL42" s="18">
        <v>0</v>
      </c>
      <c r="FM42" s="18">
        <v>0</v>
      </c>
      <c r="FN42" s="18">
        <v>0</v>
      </c>
      <c r="FO42" s="18">
        <v>0</v>
      </c>
      <c r="FP42" s="18">
        <v>0</v>
      </c>
      <c r="FQ42" s="18">
        <v>0</v>
      </c>
      <c r="FR42" s="18">
        <v>0</v>
      </c>
      <c r="FS42" s="18">
        <v>0</v>
      </c>
      <c r="FT42" s="18">
        <v>0</v>
      </c>
      <c r="FU42" s="18">
        <v>0</v>
      </c>
      <c r="FV42" s="18">
        <v>0</v>
      </c>
      <c r="FW42" s="18">
        <v>0</v>
      </c>
      <c r="FX42" s="18">
        <v>0</v>
      </c>
      <c r="FY42" s="18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18">
        <v>9.9</v>
      </c>
      <c r="GM42" s="18">
        <v>0</v>
      </c>
      <c r="GN42" s="18">
        <v>0</v>
      </c>
      <c r="GO42" s="18">
        <v>0</v>
      </c>
      <c r="GP42" s="18">
        <v>0</v>
      </c>
      <c r="GQ42" s="18">
        <v>0</v>
      </c>
      <c r="GR42" s="18">
        <v>0</v>
      </c>
      <c r="GS42" s="18">
        <v>0</v>
      </c>
    </row>
    <row r="43" spans="1:201">
      <c r="A43" s="19">
        <v>200813</v>
      </c>
      <c r="B43" s="20">
        <v>0</v>
      </c>
      <c r="C43" s="20">
        <v>0.59383125000000003</v>
      </c>
      <c r="D43" s="20">
        <v>2.3621971749999999</v>
      </c>
      <c r="E43" s="20">
        <v>10.692655609999999</v>
      </c>
      <c r="F43" s="20">
        <v>2.2436499999999997</v>
      </c>
      <c r="G43" s="20">
        <v>15.502574999999998</v>
      </c>
      <c r="H43" s="20">
        <v>15.502574999999998</v>
      </c>
      <c r="I43" s="20">
        <v>0</v>
      </c>
      <c r="J43" s="20">
        <v>16.9455375</v>
      </c>
      <c r="K43" s="20">
        <v>12.223349999999998</v>
      </c>
      <c r="L43" s="20">
        <v>0</v>
      </c>
      <c r="M43" s="20">
        <v>0</v>
      </c>
      <c r="N43" s="20">
        <v>4.6008337499999996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118380.14899999999</v>
      </c>
      <c r="X43" s="20">
        <v>366058.84599999996</v>
      </c>
      <c r="Y43" s="20">
        <v>1300686.1444999999</v>
      </c>
      <c r="Z43" s="20">
        <v>525219.68550000002</v>
      </c>
      <c r="AA43" s="20">
        <v>2455068.5759999999</v>
      </c>
      <c r="AB43" s="20">
        <v>2455068.5759999999</v>
      </c>
      <c r="AC43" s="20">
        <v>0</v>
      </c>
      <c r="AD43" s="20">
        <v>2834928.02</v>
      </c>
      <c r="AE43" s="20">
        <v>1848703.3839999998</v>
      </c>
      <c r="AF43" s="20">
        <v>0</v>
      </c>
      <c r="AG43" s="20">
        <v>0</v>
      </c>
      <c r="AH43" s="20">
        <v>910639.72449999989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1</v>
      </c>
      <c r="BA43" s="20">
        <v>2</v>
      </c>
      <c r="BB43" s="20">
        <v>0</v>
      </c>
      <c r="BC43" s="20">
        <v>1</v>
      </c>
      <c r="BD43" s="20">
        <v>0</v>
      </c>
      <c r="BE43" s="20">
        <v>0</v>
      </c>
      <c r="BF43" s="20">
        <v>1</v>
      </c>
      <c r="BG43" s="20">
        <v>0</v>
      </c>
      <c r="BH43" s="20">
        <v>0</v>
      </c>
      <c r="BI43" s="20">
        <v>2</v>
      </c>
      <c r="BJ43" s="20">
        <v>0</v>
      </c>
      <c r="BK43" s="20">
        <v>0</v>
      </c>
      <c r="BL43" s="20">
        <v>1</v>
      </c>
      <c r="BM43" s="20">
        <v>1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f t="shared" si="0"/>
        <v>0</v>
      </c>
      <c r="CW43" s="20">
        <f t="shared" si="1"/>
        <v>0</v>
      </c>
      <c r="CX43" s="20">
        <v>0</v>
      </c>
      <c r="CY43" s="20">
        <v>0</v>
      </c>
      <c r="CZ43" s="20">
        <f t="shared" si="2"/>
        <v>0</v>
      </c>
      <c r="DA43" s="20">
        <f t="shared" si="3"/>
        <v>0</v>
      </c>
      <c r="DB43" s="20">
        <f t="shared" si="4"/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5276195.9979999997</v>
      </c>
      <c r="DI43" s="20">
        <v>525219.68550000002</v>
      </c>
      <c r="DJ43" s="20">
        <v>3863947.8935000002</v>
      </c>
      <c r="DK43" s="20">
        <v>1848703.3839999998</v>
      </c>
      <c r="DL43" s="20">
        <v>1300686.1444999999</v>
      </c>
      <c r="DM43" s="20">
        <v>0</v>
      </c>
      <c r="DN43" s="20">
        <v>33.367347174999999</v>
      </c>
      <c r="DO43" s="20">
        <v>2.2436499999999997</v>
      </c>
      <c r="DP43" s="20">
        <v>22.140202500000001</v>
      </c>
      <c r="DQ43" s="20">
        <v>12.223349999999998</v>
      </c>
      <c r="DR43" s="20">
        <v>10.692655609999999</v>
      </c>
      <c r="DS43" s="20">
        <v>33.367347174999999</v>
      </c>
      <c r="DT43" s="20">
        <v>22.140202500000001</v>
      </c>
      <c r="DU43" s="20">
        <v>12.223349999999998</v>
      </c>
      <c r="DV43" s="20">
        <v>10.692655609999999</v>
      </c>
      <c r="DW43" s="20">
        <v>0</v>
      </c>
      <c r="DX43" s="20">
        <v>2.2436499999999997</v>
      </c>
      <c r="DY43" s="20">
        <v>0</v>
      </c>
      <c r="DZ43" s="20">
        <v>9.7200000000000006</v>
      </c>
      <c r="EA43" s="20">
        <v>0</v>
      </c>
      <c r="EB43" s="20">
        <v>14.87</v>
      </c>
      <c r="EC43" s="20">
        <v>16.22</v>
      </c>
      <c r="ED43" s="20">
        <v>0</v>
      </c>
      <c r="EE43" s="20">
        <v>0</v>
      </c>
      <c r="EF43" s="20">
        <v>11.74</v>
      </c>
      <c r="EG43" s="20">
        <v>0</v>
      </c>
      <c r="EH43" s="20">
        <v>18.47</v>
      </c>
      <c r="EI43" s="20">
        <v>11.59</v>
      </c>
      <c r="EJ43" s="20">
        <v>0</v>
      </c>
      <c r="EK43" s="20">
        <f t="shared" si="5"/>
        <v>10.73</v>
      </c>
      <c r="EL43" s="20">
        <v>0</v>
      </c>
      <c r="EM43" s="20">
        <v>158124.52726098386</v>
      </c>
      <c r="EN43" s="20">
        <v>234091.62993336754</v>
      </c>
      <c r="EO43" s="20">
        <v>174521.79552106626</v>
      </c>
      <c r="EP43" s="20">
        <v>151243.59394110454</v>
      </c>
      <c r="EQ43" s="20">
        <v>121642.94745297609</v>
      </c>
      <c r="ER43" s="20">
        <v>0</v>
      </c>
      <c r="ES43" s="20">
        <v>1.1036984492166657</v>
      </c>
      <c r="ET43" s="20">
        <v>0.95648408606134605</v>
      </c>
      <c r="EU43" s="20">
        <v>0.76928576205135413</v>
      </c>
      <c r="EV43" s="20">
        <v>0</v>
      </c>
      <c r="EW43" s="20">
        <v>0.90604458193244342</v>
      </c>
      <c r="EX43" s="20">
        <v>0.86661722388048745</v>
      </c>
      <c r="EY43" s="20">
        <v>0.69700719666440036</v>
      </c>
      <c r="EZ43" s="20">
        <v>1.0454957009455805</v>
      </c>
      <c r="FA43" s="20">
        <v>1.1539119837963281</v>
      </c>
      <c r="FB43" s="20">
        <v>0.80428495702333569</v>
      </c>
      <c r="FC43" s="20">
        <v>1.2999070687769265</v>
      </c>
      <c r="FD43" s="20">
        <v>1.4347054159348755</v>
      </c>
      <c r="FE43" s="20">
        <v>1.2433404246437818</v>
      </c>
      <c r="FF43" s="18">
        <v>0</v>
      </c>
      <c r="FG43" s="18">
        <v>0</v>
      </c>
      <c r="FH43" s="18">
        <v>0</v>
      </c>
      <c r="FI43" s="18">
        <v>0</v>
      </c>
      <c r="FJ43" s="18">
        <v>0</v>
      </c>
      <c r="FK43" s="18">
        <v>0</v>
      </c>
      <c r="FL43" s="18">
        <v>0</v>
      </c>
      <c r="FM43" s="18">
        <v>0</v>
      </c>
      <c r="FN43" s="18">
        <v>0</v>
      </c>
      <c r="FO43" s="18">
        <v>0</v>
      </c>
      <c r="FP43" s="18">
        <v>0</v>
      </c>
      <c r="FQ43" s="18">
        <v>0</v>
      </c>
      <c r="FR43" s="18">
        <v>0</v>
      </c>
      <c r="FS43" s="18">
        <v>0</v>
      </c>
      <c r="FT43" s="18">
        <v>0</v>
      </c>
      <c r="FU43" s="18">
        <v>0</v>
      </c>
      <c r="FV43" s="18">
        <v>0</v>
      </c>
      <c r="FW43" s="18">
        <v>0</v>
      </c>
      <c r="FX43" s="18">
        <v>0</v>
      </c>
      <c r="FY43" s="18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0</v>
      </c>
      <c r="GJ43" s="21">
        <v>0</v>
      </c>
      <c r="GK43" s="21">
        <v>0</v>
      </c>
      <c r="GL43" s="18">
        <v>9.7200000000000006</v>
      </c>
      <c r="GM43" s="18">
        <v>0</v>
      </c>
      <c r="GN43" s="18">
        <v>0</v>
      </c>
      <c r="GO43" s="18">
        <v>0</v>
      </c>
      <c r="GP43" s="18">
        <v>0</v>
      </c>
      <c r="GQ43" s="18">
        <v>0</v>
      </c>
      <c r="GR43" s="18">
        <v>0</v>
      </c>
      <c r="GS43" s="18">
        <v>0</v>
      </c>
    </row>
    <row r="44" spans="1:201">
      <c r="A44" s="19">
        <v>200814</v>
      </c>
      <c r="B44" s="20">
        <v>0</v>
      </c>
      <c r="C44" s="20">
        <v>1.5167925000000002</v>
      </c>
      <c r="D44" s="20">
        <v>1.29944802</v>
      </c>
      <c r="E44" s="20">
        <v>8.5508662849999997</v>
      </c>
      <c r="F44" s="20">
        <v>1.9193499999999999</v>
      </c>
      <c r="G44" s="20">
        <v>13.446375</v>
      </c>
      <c r="H44" s="20">
        <v>13.446375</v>
      </c>
      <c r="I44" s="20">
        <v>0</v>
      </c>
      <c r="J44" s="20">
        <v>13.770675000000001</v>
      </c>
      <c r="K44" s="20">
        <v>9.7816124999999996</v>
      </c>
      <c r="L44" s="20">
        <v>0</v>
      </c>
      <c r="M44" s="20">
        <v>1.1643750000000001E-2</v>
      </c>
      <c r="N44" s="20">
        <v>3.8245837499999999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302591.71449999994</v>
      </c>
      <c r="X44" s="20">
        <v>204152.92199999999</v>
      </c>
      <c r="Y44" s="20">
        <v>1058382.3289999999</v>
      </c>
      <c r="Z44" s="20">
        <v>454049.47449999995</v>
      </c>
      <c r="AA44" s="20">
        <v>2149180.7774999999</v>
      </c>
      <c r="AB44" s="20">
        <v>2149180.7774999999</v>
      </c>
      <c r="AC44" s="20">
        <v>0</v>
      </c>
      <c r="AD44" s="20">
        <v>2346685.5839999998</v>
      </c>
      <c r="AE44" s="20">
        <v>1490324.8359999997</v>
      </c>
      <c r="AF44" s="20">
        <v>0</v>
      </c>
      <c r="AG44" s="20">
        <v>2175.0524999999998</v>
      </c>
      <c r="AH44" s="20">
        <v>766585.79099999985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1</v>
      </c>
      <c r="BA44" s="20">
        <v>2</v>
      </c>
      <c r="BB44" s="20">
        <v>0</v>
      </c>
      <c r="BC44" s="20">
        <v>1</v>
      </c>
      <c r="BD44" s="20">
        <v>0</v>
      </c>
      <c r="BE44" s="20">
        <v>0</v>
      </c>
      <c r="BF44" s="20">
        <v>1</v>
      </c>
      <c r="BG44" s="20">
        <v>0</v>
      </c>
      <c r="BH44" s="20">
        <v>0</v>
      </c>
      <c r="BI44" s="20">
        <v>2</v>
      </c>
      <c r="BJ44" s="20">
        <v>0</v>
      </c>
      <c r="BK44" s="20">
        <v>0</v>
      </c>
      <c r="BL44" s="20">
        <v>1</v>
      </c>
      <c r="BM44" s="20">
        <v>1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f t="shared" si="0"/>
        <v>0</v>
      </c>
      <c r="CW44" s="20">
        <f t="shared" si="1"/>
        <v>0</v>
      </c>
      <c r="CX44" s="20">
        <v>0</v>
      </c>
      <c r="CY44" s="20">
        <v>0</v>
      </c>
      <c r="CZ44" s="20">
        <f t="shared" si="2"/>
        <v>0</v>
      </c>
      <c r="DA44" s="20">
        <f t="shared" si="3"/>
        <v>0</v>
      </c>
      <c r="DB44" s="20">
        <f t="shared" si="4"/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4502514.477</v>
      </c>
      <c r="DI44" s="20">
        <v>454049.47449999995</v>
      </c>
      <c r="DJ44" s="20">
        <v>3418038.1419999995</v>
      </c>
      <c r="DK44" s="20">
        <v>1490324.8359999997</v>
      </c>
      <c r="DL44" s="20">
        <v>1058382.3289999999</v>
      </c>
      <c r="DM44" s="20">
        <v>0</v>
      </c>
      <c r="DN44" s="20">
        <v>28.192198019999999</v>
      </c>
      <c r="DO44" s="20">
        <v>1.9193499999999999</v>
      </c>
      <c r="DP44" s="20">
        <v>19.123695000000001</v>
      </c>
      <c r="DQ44" s="20">
        <v>9.7816124999999996</v>
      </c>
      <c r="DR44" s="20">
        <v>8.5508662849999997</v>
      </c>
      <c r="DS44" s="20">
        <v>28.192198019999999</v>
      </c>
      <c r="DT44" s="20">
        <v>19.123695000000001</v>
      </c>
      <c r="DU44" s="20">
        <v>9.7816124999999996</v>
      </c>
      <c r="DV44" s="20">
        <v>8.5508662849999997</v>
      </c>
      <c r="DW44" s="20">
        <v>0</v>
      </c>
      <c r="DX44" s="20">
        <v>1.9193499999999999</v>
      </c>
      <c r="DY44" s="20">
        <v>0</v>
      </c>
      <c r="DZ44" s="20">
        <v>9.9700000000000006</v>
      </c>
      <c r="EA44" s="20">
        <v>0</v>
      </c>
      <c r="EB44" s="20">
        <v>15.55</v>
      </c>
      <c r="EC44" s="20">
        <v>15.82</v>
      </c>
      <c r="ED44" s="20">
        <v>0</v>
      </c>
      <c r="EE44" s="20">
        <v>0</v>
      </c>
      <c r="EF44" s="20">
        <v>11.91</v>
      </c>
      <c r="EG44" s="20">
        <v>0</v>
      </c>
      <c r="EH44" s="20">
        <v>18.079999999999998</v>
      </c>
      <c r="EI44" s="20">
        <v>12.86</v>
      </c>
      <c r="EJ44" s="20">
        <v>0</v>
      </c>
      <c r="EK44" s="20">
        <f t="shared" si="5"/>
        <v>10.940000000000001</v>
      </c>
      <c r="EL44" s="20">
        <v>0</v>
      </c>
      <c r="EM44" s="20">
        <v>159707.81965300627</v>
      </c>
      <c r="EN44" s="20">
        <v>236564.18813660875</v>
      </c>
      <c r="EO44" s="20">
        <v>178733.14450999137</v>
      </c>
      <c r="EP44" s="20">
        <v>152359.83187843516</v>
      </c>
      <c r="EQ44" s="20">
        <v>123774.86604563364</v>
      </c>
      <c r="ER44" s="20">
        <v>0</v>
      </c>
      <c r="ES44" s="20">
        <v>1.1191258192511864</v>
      </c>
      <c r="ET44" s="20">
        <v>0.95399105823036134</v>
      </c>
      <c r="EU44" s="20">
        <v>0.77500817627187335</v>
      </c>
      <c r="EV44" s="20">
        <v>0</v>
      </c>
      <c r="EW44" s="20">
        <v>0.89355457875961242</v>
      </c>
      <c r="EX44" s="20">
        <v>0.85244307817746745</v>
      </c>
      <c r="EY44" s="20">
        <v>0.69251210448386924</v>
      </c>
      <c r="EZ44" s="20">
        <v>1.0482278543102748</v>
      </c>
      <c r="FA44" s="20">
        <v>1.1730988562168994</v>
      </c>
      <c r="FB44" s="20">
        <v>0.81238515768638486</v>
      </c>
      <c r="FC44" s="20">
        <v>1.2903089678491333</v>
      </c>
      <c r="FD44" s="20">
        <v>1.4440180807313141</v>
      </c>
      <c r="FE44" s="20">
        <v>1.2309432176825199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0</v>
      </c>
      <c r="GJ44" s="21">
        <v>0</v>
      </c>
      <c r="GK44" s="21">
        <v>0</v>
      </c>
      <c r="GL44" s="18">
        <v>9.9700000000000006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</row>
    <row r="45" spans="1:201">
      <c r="A45" s="19">
        <v>200815</v>
      </c>
      <c r="B45" s="20">
        <v>0</v>
      </c>
      <c r="C45" s="20">
        <v>2.0725875000000005</v>
      </c>
      <c r="D45" s="20">
        <v>0.58360165500000005</v>
      </c>
      <c r="E45" s="20">
        <v>8.3956224950000014</v>
      </c>
      <c r="F45" s="20">
        <v>1.9331499999999999</v>
      </c>
      <c r="G45" s="20">
        <v>13.219537499999999</v>
      </c>
      <c r="H45" s="20">
        <v>13.219537499999999</v>
      </c>
      <c r="I45" s="20">
        <v>0</v>
      </c>
      <c r="J45" s="20">
        <v>13.418774999999998</v>
      </c>
      <c r="K45" s="20">
        <v>10.174049999999999</v>
      </c>
      <c r="L45" s="20">
        <v>0</v>
      </c>
      <c r="M45" s="20">
        <v>5.4337499999999997E-2</v>
      </c>
      <c r="N45" s="20">
        <v>3.5746312499999982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413404.82899999997</v>
      </c>
      <c r="X45" s="20">
        <v>93349.570999999982</v>
      </c>
      <c r="Y45" s="20">
        <v>1101825.2924999997</v>
      </c>
      <c r="Z45" s="20">
        <v>456551.35699999996</v>
      </c>
      <c r="AA45" s="20">
        <v>2195110.3284999998</v>
      </c>
      <c r="AB45" s="20">
        <v>2195110.3284999998</v>
      </c>
      <c r="AC45" s="20">
        <v>0</v>
      </c>
      <c r="AD45" s="20">
        <v>2396341.7559999996</v>
      </c>
      <c r="AE45" s="20">
        <v>1592276.7634999999</v>
      </c>
      <c r="AF45" s="20">
        <v>0</v>
      </c>
      <c r="AG45" s="20">
        <v>10150.244999999999</v>
      </c>
      <c r="AH45" s="20">
        <v>748548.11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2</v>
      </c>
      <c r="BB45" s="20">
        <v>0</v>
      </c>
      <c r="BC45" s="20">
        <v>1</v>
      </c>
      <c r="BD45" s="20">
        <v>0</v>
      </c>
      <c r="BE45" s="20">
        <v>0</v>
      </c>
      <c r="BF45" s="20">
        <v>0</v>
      </c>
      <c r="BG45" s="20">
        <v>0</v>
      </c>
      <c r="BH45" s="20">
        <v>1</v>
      </c>
      <c r="BI45" s="20">
        <v>1</v>
      </c>
      <c r="BJ45" s="20">
        <v>0</v>
      </c>
      <c r="BK45" s="20">
        <v>0</v>
      </c>
      <c r="BL45" s="20">
        <v>1</v>
      </c>
      <c r="BM45" s="20">
        <v>1</v>
      </c>
      <c r="BN45" s="20">
        <v>0</v>
      </c>
      <c r="BO45" s="20">
        <v>1</v>
      </c>
      <c r="BP45" s="20">
        <v>1</v>
      </c>
      <c r="BQ45" s="20">
        <v>1</v>
      </c>
      <c r="BR45" s="20">
        <v>1</v>
      </c>
      <c r="BS45" s="20">
        <v>1</v>
      </c>
      <c r="BT45" s="20">
        <v>1</v>
      </c>
      <c r="BU45" s="20">
        <v>0</v>
      </c>
      <c r="BV45" s="20">
        <v>0</v>
      </c>
      <c r="BW45" s="20">
        <v>1</v>
      </c>
      <c r="BX45" s="20">
        <v>0</v>
      </c>
      <c r="BY45" s="20">
        <v>1</v>
      </c>
      <c r="BZ45" s="20">
        <v>1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f t="shared" si="0"/>
        <v>0</v>
      </c>
      <c r="CW45" s="20">
        <f t="shared" si="1"/>
        <v>0</v>
      </c>
      <c r="CX45" s="20">
        <v>0</v>
      </c>
      <c r="CY45" s="20">
        <v>0</v>
      </c>
      <c r="CZ45" s="20">
        <f t="shared" si="2"/>
        <v>0</v>
      </c>
      <c r="DA45" s="20">
        <f t="shared" si="3"/>
        <v>0</v>
      </c>
      <c r="DB45" s="20">
        <f t="shared" si="4"/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4483570.2280000001</v>
      </c>
      <c r="DI45" s="20">
        <v>456551.35699999996</v>
      </c>
      <c r="DJ45" s="20">
        <v>3568444.9399999995</v>
      </c>
      <c r="DK45" s="20">
        <v>1592276.7634999999</v>
      </c>
      <c r="DL45" s="20">
        <v>1101825.2924999997</v>
      </c>
      <c r="DM45" s="20">
        <v>0</v>
      </c>
      <c r="DN45" s="20">
        <v>27.022676654999998</v>
      </c>
      <c r="DO45" s="20">
        <v>1.9331499999999999</v>
      </c>
      <c r="DP45" s="20">
        <v>19.120331249999996</v>
      </c>
      <c r="DQ45" s="20">
        <v>10.174049999999999</v>
      </c>
      <c r="DR45" s="20">
        <v>8.3956224950000014</v>
      </c>
      <c r="DS45" s="20">
        <v>27.022676654999998</v>
      </c>
      <c r="DT45" s="20">
        <v>19.12033125</v>
      </c>
      <c r="DU45" s="20">
        <v>10.174049999999999</v>
      </c>
      <c r="DV45" s="20">
        <v>8.3956224950000014</v>
      </c>
      <c r="DW45" s="20">
        <v>0</v>
      </c>
      <c r="DX45" s="20">
        <v>1.9331499999999999</v>
      </c>
      <c r="DY45" s="20">
        <v>0</v>
      </c>
      <c r="DZ45" s="20">
        <v>8.6199999999999992</v>
      </c>
      <c r="EA45" s="20">
        <v>0</v>
      </c>
      <c r="EB45" s="20">
        <v>15.73</v>
      </c>
      <c r="EC45" s="20">
        <v>16.3</v>
      </c>
      <c r="ED45" s="20">
        <v>0</v>
      </c>
      <c r="EE45" s="20">
        <v>0</v>
      </c>
      <c r="EF45" s="20">
        <v>12.12</v>
      </c>
      <c r="EG45" s="20">
        <v>0</v>
      </c>
      <c r="EH45" s="20">
        <v>16.86</v>
      </c>
      <c r="EI45" s="20">
        <v>16.66</v>
      </c>
      <c r="EJ45" s="20">
        <v>0</v>
      </c>
      <c r="EK45" s="20">
        <f t="shared" si="5"/>
        <v>10.37</v>
      </c>
      <c r="EL45" s="20">
        <v>0</v>
      </c>
      <c r="EM45" s="20">
        <v>165918.80535159371</v>
      </c>
      <c r="EN45" s="20">
        <v>236169.64901844139</v>
      </c>
      <c r="EO45" s="20">
        <v>186630.91624001024</v>
      </c>
      <c r="EP45" s="20">
        <v>156503.72894766586</v>
      </c>
      <c r="EQ45" s="20">
        <v>131238.06997708508</v>
      </c>
      <c r="ER45" s="20">
        <v>0</v>
      </c>
      <c r="ES45" s="20">
        <v>1.1248328111121948</v>
      </c>
      <c r="ET45" s="20">
        <v>0.94325491686143337</v>
      </c>
      <c r="EU45" s="20">
        <v>0.79097766946297798</v>
      </c>
      <c r="EV45" s="20">
        <v>0</v>
      </c>
      <c r="EW45" s="20">
        <v>0.88902100838544651</v>
      </c>
      <c r="EX45" s="20">
        <v>0.83857343735268197</v>
      </c>
      <c r="EY45" s="20">
        <v>0.70319576531634709</v>
      </c>
      <c r="EZ45" s="20">
        <v>1.0601587992007284</v>
      </c>
      <c r="FA45" s="20">
        <v>1.1925014023302842</v>
      </c>
      <c r="FB45" s="20">
        <v>0.83856193625246134</v>
      </c>
      <c r="FC45" s="20">
        <v>1.2642581941395823</v>
      </c>
      <c r="FD45" s="20">
        <v>1.4220790984856533</v>
      </c>
      <c r="FE45" s="20">
        <v>1.1925177578045174</v>
      </c>
      <c r="FF45" s="18">
        <v>0</v>
      </c>
      <c r="FG45" s="18">
        <v>0</v>
      </c>
      <c r="FH45" s="18">
        <v>0</v>
      </c>
      <c r="FI45" s="18">
        <v>8.0202379608941485E-2</v>
      </c>
      <c r="FJ45" s="18">
        <v>0</v>
      </c>
      <c r="FK45" s="18">
        <v>0</v>
      </c>
      <c r="FL45" s="18">
        <v>0</v>
      </c>
      <c r="FM45" s="18">
        <v>0</v>
      </c>
      <c r="FN45" s="18">
        <v>0</v>
      </c>
      <c r="FO45" s="18">
        <v>0</v>
      </c>
      <c r="FP45" s="18">
        <v>0</v>
      </c>
      <c r="FQ45" s="18">
        <v>0</v>
      </c>
      <c r="FR45" s="18">
        <v>5.5423127801164269E-2</v>
      </c>
      <c r="FS45" s="18">
        <v>0</v>
      </c>
      <c r="FT45" s="18">
        <v>0</v>
      </c>
      <c r="FU45" s="18">
        <v>0</v>
      </c>
      <c r="FV45" s="18">
        <v>0</v>
      </c>
      <c r="FW45" s="18">
        <v>0</v>
      </c>
      <c r="FX45" s="18">
        <v>0</v>
      </c>
      <c r="FY45" s="18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4.7784390697950618</v>
      </c>
      <c r="GH45" s="21">
        <v>1.3098797947790584</v>
      </c>
      <c r="GI45" s="21">
        <v>5.916995624789541</v>
      </c>
      <c r="GJ45" s="21">
        <v>3.9596376295038218</v>
      </c>
      <c r="GK45" s="21">
        <v>8.020567215740293</v>
      </c>
      <c r="GL45" s="18">
        <v>8.6199999999999992</v>
      </c>
      <c r="GM45" s="18">
        <v>0</v>
      </c>
      <c r="GN45" s="18">
        <v>0</v>
      </c>
      <c r="GO45" s="18">
        <v>0</v>
      </c>
      <c r="GP45" s="18">
        <v>0</v>
      </c>
      <c r="GQ45" s="18">
        <v>0</v>
      </c>
      <c r="GR45" s="18">
        <v>0</v>
      </c>
      <c r="GS45" s="18">
        <v>0</v>
      </c>
    </row>
    <row r="46" spans="1:201">
      <c r="A46" s="19">
        <v>200816</v>
      </c>
      <c r="B46" s="20">
        <v>0</v>
      </c>
      <c r="C46" s="20">
        <v>1.4096700000000009</v>
      </c>
      <c r="D46" s="20">
        <v>0.46668966499999998</v>
      </c>
      <c r="E46" s="20">
        <v>9.0530128649999977</v>
      </c>
      <c r="F46" s="20">
        <v>2.0101999999999998</v>
      </c>
      <c r="G46" s="20">
        <v>14.546062499999998</v>
      </c>
      <c r="H46" s="20">
        <v>14.546062499999998</v>
      </c>
      <c r="I46" s="20">
        <v>0</v>
      </c>
      <c r="J46" s="20">
        <v>15.373199999999999</v>
      </c>
      <c r="K46" s="20">
        <v>8.9725874999999995</v>
      </c>
      <c r="L46" s="20">
        <v>0</v>
      </c>
      <c r="M46" s="20">
        <v>0</v>
      </c>
      <c r="N46" s="20">
        <v>4.3027537499999999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281070.03950000001</v>
      </c>
      <c r="X46" s="20">
        <v>75082.534</v>
      </c>
      <c r="Y46" s="20">
        <v>1190899.0485</v>
      </c>
      <c r="Z46" s="20">
        <v>476341.592</v>
      </c>
      <c r="AA46" s="20">
        <v>2304247.9504999998</v>
      </c>
      <c r="AB46" s="20">
        <v>2304247.9504999998</v>
      </c>
      <c r="AC46" s="20">
        <v>0</v>
      </c>
      <c r="AD46" s="20">
        <v>2598725.2764999997</v>
      </c>
      <c r="AE46" s="20">
        <v>1394216.5529999998</v>
      </c>
      <c r="AF46" s="20">
        <v>0</v>
      </c>
      <c r="AG46" s="20">
        <v>0</v>
      </c>
      <c r="AH46" s="20">
        <v>859165.79349999991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2</v>
      </c>
      <c r="BB46" s="20">
        <v>0</v>
      </c>
      <c r="BC46" s="20">
        <v>1</v>
      </c>
      <c r="BD46" s="20">
        <v>0</v>
      </c>
      <c r="BE46" s="20">
        <v>0</v>
      </c>
      <c r="BF46" s="20">
        <v>0</v>
      </c>
      <c r="BG46" s="20">
        <v>0</v>
      </c>
      <c r="BH46" s="20">
        <v>1</v>
      </c>
      <c r="BI46" s="20">
        <v>1</v>
      </c>
      <c r="BJ46" s="20">
        <v>0</v>
      </c>
      <c r="BK46" s="20">
        <v>0</v>
      </c>
      <c r="BL46" s="20">
        <v>1</v>
      </c>
      <c r="BM46" s="20">
        <v>1</v>
      </c>
      <c r="BN46" s="20">
        <v>0</v>
      </c>
      <c r="BO46" s="20">
        <v>1</v>
      </c>
      <c r="BP46" s="20">
        <v>1</v>
      </c>
      <c r="BQ46" s="20">
        <v>1</v>
      </c>
      <c r="BR46" s="20">
        <v>1</v>
      </c>
      <c r="BS46" s="20">
        <v>1</v>
      </c>
      <c r="BT46" s="20">
        <v>1</v>
      </c>
      <c r="BU46" s="20">
        <v>0</v>
      </c>
      <c r="BV46" s="20">
        <v>0</v>
      </c>
      <c r="BW46" s="20">
        <v>1</v>
      </c>
      <c r="BX46" s="20">
        <v>0</v>
      </c>
      <c r="BY46" s="20">
        <v>0</v>
      </c>
      <c r="BZ46" s="20">
        <v>1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f t="shared" si="0"/>
        <v>0</v>
      </c>
      <c r="CW46" s="20">
        <f t="shared" si="1"/>
        <v>0</v>
      </c>
      <c r="CX46" s="20">
        <v>0</v>
      </c>
      <c r="CY46" s="20">
        <v>0</v>
      </c>
      <c r="CZ46" s="20">
        <f t="shared" si="2"/>
        <v>0</v>
      </c>
      <c r="DA46" s="20">
        <f t="shared" si="3"/>
        <v>0</v>
      </c>
      <c r="DB46" s="20">
        <f t="shared" si="4"/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4683578.4349999996</v>
      </c>
      <c r="DI46" s="20">
        <v>476341.592</v>
      </c>
      <c r="DJ46" s="20">
        <v>3738961.1094999993</v>
      </c>
      <c r="DK46" s="20">
        <v>1394216.5529999998</v>
      </c>
      <c r="DL46" s="20">
        <v>1190899.0485</v>
      </c>
      <c r="DM46" s="20">
        <v>0</v>
      </c>
      <c r="DN46" s="20">
        <v>29.558814664999996</v>
      </c>
      <c r="DO46" s="20">
        <v>2.0101999999999998</v>
      </c>
      <c r="DP46" s="20">
        <v>21.08562375</v>
      </c>
      <c r="DQ46" s="20">
        <v>8.9725874999999995</v>
      </c>
      <c r="DR46" s="20">
        <v>9.0530128649999977</v>
      </c>
      <c r="DS46" s="20">
        <v>29.558814664999996</v>
      </c>
      <c r="DT46" s="20">
        <v>21.08562375</v>
      </c>
      <c r="DU46" s="20">
        <v>8.9725874999999995</v>
      </c>
      <c r="DV46" s="20">
        <v>9.0530128649999977</v>
      </c>
      <c r="DW46" s="20">
        <v>0</v>
      </c>
      <c r="DX46" s="20">
        <v>2.0101999999999998</v>
      </c>
      <c r="DY46" s="20">
        <v>0</v>
      </c>
      <c r="DZ46" s="20">
        <v>9.0399999999999991</v>
      </c>
      <c r="EA46" s="20">
        <v>0</v>
      </c>
      <c r="EB46" s="20">
        <v>14.8</v>
      </c>
      <c r="EC46" s="20">
        <v>16.63</v>
      </c>
      <c r="ED46" s="20">
        <v>0</v>
      </c>
      <c r="EE46" s="20">
        <v>0</v>
      </c>
      <c r="EF46" s="20">
        <v>12.12</v>
      </c>
      <c r="EG46" s="20">
        <v>0</v>
      </c>
      <c r="EH46" s="20">
        <v>14.63</v>
      </c>
      <c r="EI46" s="20">
        <v>17.55</v>
      </c>
      <c r="EJ46" s="20">
        <v>0</v>
      </c>
      <c r="EK46" s="20">
        <f t="shared" si="5"/>
        <v>10.579999999999998</v>
      </c>
      <c r="EL46" s="20">
        <v>0</v>
      </c>
      <c r="EM46" s="20">
        <v>158449.46720903972</v>
      </c>
      <c r="EN46" s="20">
        <v>236962.28832951948</v>
      </c>
      <c r="EO46" s="20">
        <v>177322.76520868865</v>
      </c>
      <c r="EP46" s="20">
        <v>155386.23089493415</v>
      </c>
      <c r="EQ46" s="20">
        <v>131547.26125532799</v>
      </c>
      <c r="ER46" s="20">
        <v>0</v>
      </c>
      <c r="ES46" s="20">
        <v>1.1191124106132191</v>
      </c>
      <c r="ET46" s="20">
        <v>0.98066742433368814</v>
      </c>
      <c r="EU46" s="20">
        <v>0.83021586359630917</v>
      </c>
      <c r="EV46" s="20">
        <v>0</v>
      </c>
      <c r="EW46" s="20">
        <v>0.89356528487790488</v>
      </c>
      <c r="EX46" s="20">
        <v>0.87629036639521329</v>
      </c>
      <c r="EY46" s="20">
        <v>0.74185207466459191</v>
      </c>
      <c r="EZ46" s="20">
        <v>1.0197136921107044</v>
      </c>
      <c r="FA46" s="20">
        <v>1.1411742481133165</v>
      </c>
      <c r="FB46" s="20">
        <v>0.84658248351666943</v>
      </c>
      <c r="FC46" s="20">
        <v>1.2045060132532568</v>
      </c>
      <c r="FD46" s="20">
        <v>1.3479776280899702</v>
      </c>
      <c r="FE46" s="20">
        <v>1.1812198096115105</v>
      </c>
      <c r="FF46" s="18">
        <v>0</v>
      </c>
      <c r="FG46" s="18">
        <v>0</v>
      </c>
      <c r="FH46" s="18">
        <v>0</v>
      </c>
      <c r="FI46" s="18">
        <v>8.2747290202114965E-2</v>
      </c>
      <c r="FJ46" s="18">
        <v>0</v>
      </c>
      <c r="FK46" s="18">
        <v>0</v>
      </c>
      <c r="FL46" s="18">
        <v>0</v>
      </c>
      <c r="FM46" s="18">
        <v>0</v>
      </c>
      <c r="FN46" s="18">
        <v>0</v>
      </c>
      <c r="FO46" s="18">
        <v>0</v>
      </c>
      <c r="FP46" s="18">
        <v>0</v>
      </c>
      <c r="FQ46" s="18">
        <v>0</v>
      </c>
      <c r="FR46" s="18">
        <v>0</v>
      </c>
      <c r="FS46" s="18">
        <v>0</v>
      </c>
      <c r="FT46" s="18">
        <v>0</v>
      </c>
      <c r="FU46" s="18">
        <v>0</v>
      </c>
      <c r="FV46" s="18">
        <v>0</v>
      </c>
      <c r="FW46" s="18">
        <v>0</v>
      </c>
      <c r="FX46" s="18">
        <v>0</v>
      </c>
      <c r="FY46" s="18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6.165179480874329E-2</v>
      </c>
      <c r="GH46" s="21">
        <v>1.6525201616346616</v>
      </c>
      <c r="GI46" s="21">
        <v>0.63436711257572831</v>
      </c>
      <c r="GJ46" s="21">
        <v>3.2177062361456041</v>
      </c>
      <c r="GK46" s="21">
        <v>8.2749471422587231</v>
      </c>
      <c r="GL46" s="18">
        <v>9.0399999999999991</v>
      </c>
      <c r="GM46" s="18">
        <v>0</v>
      </c>
      <c r="GN46" s="18">
        <v>0</v>
      </c>
      <c r="GO46" s="18">
        <v>0</v>
      </c>
      <c r="GP46" s="18">
        <v>0</v>
      </c>
      <c r="GQ46" s="18">
        <v>0</v>
      </c>
      <c r="GR46" s="18">
        <v>0</v>
      </c>
      <c r="GS46" s="18">
        <v>0</v>
      </c>
    </row>
    <row r="47" spans="1:201">
      <c r="A47" s="19">
        <v>200817</v>
      </c>
      <c r="B47" s="20">
        <v>0</v>
      </c>
      <c r="C47" s="20">
        <v>1.0013624999999999</v>
      </c>
      <c r="D47" s="20">
        <v>0.22615761999999998</v>
      </c>
      <c r="E47" s="20">
        <v>8.6169886399999971</v>
      </c>
      <c r="F47" s="20">
        <v>1.8250499999999998</v>
      </c>
      <c r="G47" s="20">
        <v>14.014762499999998</v>
      </c>
      <c r="H47" s="20">
        <v>14.014762499999998</v>
      </c>
      <c r="I47" s="20">
        <v>0</v>
      </c>
      <c r="J47" s="20">
        <v>17.442337499999997</v>
      </c>
      <c r="K47" s="20">
        <v>6.8051250000000003</v>
      </c>
      <c r="L47" s="20">
        <v>0</v>
      </c>
      <c r="M47" s="20">
        <v>0</v>
      </c>
      <c r="N47" s="20">
        <v>4.2864525000000011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199662.22949999996</v>
      </c>
      <c r="X47" s="20">
        <v>33964.214999999997</v>
      </c>
      <c r="Y47" s="20">
        <v>1123692.9335</v>
      </c>
      <c r="Z47" s="20">
        <v>431796.52599999995</v>
      </c>
      <c r="AA47" s="20">
        <v>2103799.2819999997</v>
      </c>
      <c r="AB47" s="20">
        <v>2103799.2819999997</v>
      </c>
      <c r="AC47" s="20">
        <v>0</v>
      </c>
      <c r="AD47" s="20">
        <v>2720206.3774999999</v>
      </c>
      <c r="AE47" s="20">
        <v>1051111.1205</v>
      </c>
      <c r="AF47" s="20">
        <v>0</v>
      </c>
      <c r="AG47" s="20">
        <v>0</v>
      </c>
      <c r="AH47" s="20">
        <v>798944.26099999994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2</v>
      </c>
      <c r="AR47" s="20">
        <v>0</v>
      </c>
      <c r="AS47" s="20">
        <v>1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2</v>
      </c>
      <c r="BB47" s="20">
        <v>0</v>
      </c>
      <c r="BC47" s="20">
        <v>1</v>
      </c>
      <c r="BD47" s="20">
        <v>0</v>
      </c>
      <c r="BE47" s="20">
        <v>0</v>
      </c>
      <c r="BF47" s="20">
        <v>0</v>
      </c>
      <c r="BG47" s="20">
        <v>0</v>
      </c>
      <c r="BH47" s="20">
        <v>1</v>
      </c>
      <c r="BI47" s="20">
        <v>1</v>
      </c>
      <c r="BJ47" s="20">
        <v>0</v>
      </c>
      <c r="BK47" s="20">
        <v>0</v>
      </c>
      <c r="BL47" s="20">
        <v>1</v>
      </c>
      <c r="BM47" s="20">
        <v>1</v>
      </c>
      <c r="BN47" s="20">
        <v>0</v>
      </c>
      <c r="BO47" s="20">
        <v>1</v>
      </c>
      <c r="BP47" s="20">
        <v>1</v>
      </c>
      <c r="BQ47" s="20">
        <v>1</v>
      </c>
      <c r="BR47" s="20">
        <v>1</v>
      </c>
      <c r="BS47" s="20">
        <v>1</v>
      </c>
      <c r="BT47" s="20">
        <v>1</v>
      </c>
      <c r="BU47" s="20">
        <v>0</v>
      </c>
      <c r="BV47" s="20">
        <v>0</v>
      </c>
      <c r="BW47" s="20">
        <v>1</v>
      </c>
      <c r="BX47" s="20">
        <v>0</v>
      </c>
      <c r="BY47" s="20">
        <v>0</v>
      </c>
      <c r="BZ47" s="20">
        <v>1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7.47</v>
      </c>
      <c r="CJ47" s="20">
        <v>0</v>
      </c>
      <c r="CK47" s="20">
        <v>0</v>
      </c>
      <c r="CL47" s="20">
        <v>7.47</v>
      </c>
      <c r="CM47" s="20">
        <v>6.38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f t="shared" si="0"/>
        <v>0</v>
      </c>
      <c r="CW47" s="20">
        <f t="shared" si="1"/>
        <v>0</v>
      </c>
      <c r="CX47" s="20">
        <v>10.99</v>
      </c>
      <c r="CY47" s="20">
        <v>8.98</v>
      </c>
      <c r="CZ47" s="20">
        <f t="shared" si="2"/>
        <v>0</v>
      </c>
      <c r="DA47" s="20">
        <f t="shared" si="3"/>
        <v>0</v>
      </c>
      <c r="DB47" s="20">
        <f t="shared" si="4"/>
        <v>0</v>
      </c>
      <c r="DC47" s="20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4241562.7789999992</v>
      </c>
      <c r="DI47" s="20">
        <v>431796.52599999995</v>
      </c>
      <c r="DJ47" s="20">
        <v>3718812.8679999998</v>
      </c>
      <c r="DK47" s="20">
        <v>1051111.1205</v>
      </c>
      <c r="DL47" s="20">
        <v>1123692.9335</v>
      </c>
      <c r="DM47" s="20">
        <v>0</v>
      </c>
      <c r="DN47" s="20">
        <v>28.255682619999995</v>
      </c>
      <c r="DO47" s="20">
        <v>1.8250499999999998</v>
      </c>
      <c r="DP47" s="20">
        <v>22.730152499999996</v>
      </c>
      <c r="DQ47" s="20">
        <v>6.8051250000000003</v>
      </c>
      <c r="DR47" s="20">
        <v>8.6169886399999971</v>
      </c>
      <c r="DS47" s="20">
        <v>28.255682619999995</v>
      </c>
      <c r="DT47" s="20">
        <v>22.730152499999996</v>
      </c>
      <c r="DU47" s="20">
        <v>6.8051250000000003</v>
      </c>
      <c r="DV47" s="20">
        <v>8.6169886399999971</v>
      </c>
      <c r="DW47" s="20">
        <v>0</v>
      </c>
      <c r="DX47" s="20">
        <v>1.8250499999999998</v>
      </c>
      <c r="DY47" s="20">
        <v>0</v>
      </c>
      <c r="DZ47" s="20">
        <v>15.93</v>
      </c>
      <c r="EA47" s="20">
        <v>0</v>
      </c>
      <c r="EB47" s="20">
        <v>18.760000000000002</v>
      </c>
      <c r="EC47" s="20">
        <v>17.72</v>
      </c>
      <c r="ED47" s="20">
        <v>0</v>
      </c>
      <c r="EE47" s="20">
        <v>0</v>
      </c>
      <c r="EF47" s="20">
        <v>18.440000000000001</v>
      </c>
      <c r="EG47" s="20">
        <v>0</v>
      </c>
      <c r="EH47" s="20">
        <v>18.48</v>
      </c>
      <c r="EI47" s="20">
        <v>17.96</v>
      </c>
      <c r="EJ47" s="20">
        <v>0</v>
      </c>
      <c r="EK47" s="20">
        <f t="shared" si="5"/>
        <v>17.185000000000002</v>
      </c>
      <c r="EL47" s="20">
        <v>0</v>
      </c>
      <c r="EM47" s="20">
        <v>150113.61912728052</v>
      </c>
      <c r="EN47" s="20">
        <v>236594.35412728417</v>
      </c>
      <c r="EO47" s="20">
        <v>163607.03554452618</v>
      </c>
      <c r="EP47" s="20">
        <v>154458.752851711</v>
      </c>
      <c r="EQ47" s="20">
        <v>130404.3651959602</v>
      </c>
      <c r="ER47" s="20">
        <v>0</v>
      </c>
      <c r="ES47" s="20">
        <v>1.0898880227902885</v>
      </c>
      <c r="ET47" s="20">
        <v>1.0289456329791522</v>
      </c>
      <c r="EU47" s="20">
        <v>0.86870442504880951</v>
      </c>
      <c r="EV47" s="20">
        <v>0</v>
      </c>
      <c r="EW47" s="20">
        <v>0.91752545132098928</v>
      </c>
      <c r="EX47" s="20">
        <v>0.94408380628395749</v>
      </c>
      <c r="EY47" s="20">
        <v>0.7970584196574495</v>
      </c>
      <c r="EZ47" s="20">
        <v>0.97186864684449403</v>
      </c>
      <c r="FA47" s="20">
        <v>1.0592279979212187</v>
      </c>
      <c r="FB47" s="20">
        <v>0.84426659408001081</v>
      </c>
      <c r="FC47" s="20">
        <v>1.1511395259023958</v>
      </c>
      <c r="FD47" s="20">
        <v>1.2546131818415123</v>
      </c>
      <c r="FE47" s="20">
        <v>1.1844599881269617</v>
      </c>
      <c r="FF47" s="18">
        <v>0</v>
      </c>
      <c r="FG47" s="18">
        <v>0</v>
      </c>
      <c r="FH47" s="18">
        <v>0</v>
      </c>
      <c r="FI47" s="18">
        <v>7.3340271010272753E-2</v>
      </c>
      <c r="FJ47" s="18">
        <v>0</v>
      </c>
      <c r="FK47" s="18">
        <v>0</v>
      </c>
      <c r="FL47" s="18">
        <v>0</v>
      </c>
      <c r="FM47" s="18">
        <v>0</v>
      </c>
      <c r="FN47" s="18">
        <v>0</v>
      </c>
      <c r="FO47" s="18">
        <v>0</v>
      </c>
      <c r="FP47" s="18">
        <v>0</v>
      </c>
      <c r="FQ47" s="18">
        <v>0</v>
      </c>
      <c r="FR47" s="18">
        <v>0</v>
      </c>
      <c r="FS47" s="18">
        <v>0</v>
      </c>
      <c r="FT47" s="18">
        <v>0</v>
      </c>
      <c r="FU47" s="18">
        <v>0</v>
      </c>
      <c r="FV47" s="18">
        <v>0</v>
      </c>
      <c r="FW47" s="18">
        <v>0</v>
      </c>
      <c r="FX47" s="18">
        <v>0</v>
      </c>
      <c r="FY47" s="18">
        <v>0</v>
      </c>
      <c r="FZ47" s="21">
        <v>0</v>
      </c>
      <c r="GA47" s="21">
        <v>6.500551441173676</v>
      </c>
      <c r="GB47" s="21">
        <v>0</v>
      </c>
      <c r="GC47" s="21">
        <v>9.0882193972622698</v>
      </c>
      <c r="GD47" s="21">
        <v>0</v>
      </c>
      <c r="GE47" s="21">
        <v>0</v>
      </c>
      <c r="GF47" s="21">
        <v>0</v>
      </c>
      <c r="GG47" s="21">
        <v>0</v>
      </c>
      <c r="GH47" s="21">
        <v>1.4918947283147117</v>
      </c>
      <c r="GI47" s="21">
        <v>0</v>
      </c>
      <c r="GJ47" s="21">
        <v>2.6020898161796224</v>
      </c>
      <c r="GK47" s="21">
        <v>7.3339600202274999</v>
      </c>
      <c r="GL47" s="18">
        <v>0</v>
      </c>
      <c r="GM47" s="18">
        <v>0</v>
      </c>
      <c r="GN47" s="18">
        <v>15.93</v>
      </c>
      <c r="GO47" s="18">
        <v>0</v>
      </c>
      <c r="GP47" s="18">
        <v>0</v>
      </c>
      <c r="GQ47" s="18">
        <v>0</v>
      </c>
      <c r="GR47" s="18">
        <v>0</v>
      </c>
      <c r="GS47" s="18">
        <v>0</v>
      </c>
    </row>
    <row r="48" spans="1:201">
      <c r="A48" s="19">
        <v>200818</v>
      </c>
      <c r="B48" s="20">
        <v>0</v>
      </c>
      <c r="C48" s="20">
        <v>0.94702499999999989</v>
      </c>
      <c r="D48" s="20">
        <v>0.36798528000000003</v>
      </c>
      <c r="E48" s="20">
        <v>10.781777044999998</v>
      </c>
      <c r="F48" s="20">
        <v>2.3431250000000001</v>
      </c>
      <c r="G48" s="20">
        <v>20.204062499999999</v>
      </c>
      <c r="H48" s="20">
        <v>20.204062499999999</v>
      </c>
      <c r="I48" s="20">
        <v>0</v>
      </c>
      <c r="J48" s="20">
        <v>20.306699999999999</v>
      </c>
      <c r="K48" s="20">
        <v>9.5073375000000002</v>
      </c>
      <c r="L48" s="20">
        <v>0</v>
      </c>
      <c r="M48" s="20">
        <v>0</v>
      </c>
      <c r="N48" s="20">
        <v>4.9268587499999992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188664.06649999999</v>
      </c>
      <c r="X48" s="20">
        <v>57218.25</v>
      </c>
      <c r="Y48" s="20">
        <v>1402528.4654999999</v>
      </c>
      <c r="Z48" s="20">
        <v>553095.55899999989</v>
      </c>
      <c r="AA48" s="20">
        <v>3094217.2434999999</v>
      </c>
      <c r="AB48" s="20">
        <v>3094217.2434999999</v>
      </c>
      <c r="AC48" s="20">
        <v>0</v>
      </c>
      <c r="AD48" s="20">
        <v>3162937.7934999997</v>
      </c>
      <c r="AE48" s="20">
        <v>1471842.0704999999</v>
      </c>
      <c r="AF48" s="20">
        <v>0</v>
      </c>
      <c r="AG48" s="20">
        <v>0</v>
      </c>
      <c r="AH48" s="20">
        <v>941362.02049999998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2</v>
      </c>
      <c r="AR48" s="20">
        <v>0</v>
      </c>
      <c r="AS48" s="20">
        <v>1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2</v>
      </c>
      <c r="BB48" s="20">
        <v>0</v>
      </c>
      <c r="BC48" s="20">
        <v>1</v>
      </c>
      <c r="BD48" s="20">
        <v>0</v>
      </c>
      <c r="BE48" s="20">
        <v>0</v>
      </c>
      <c r="BF48" s="20">
        <v>0</v>
      </c>
      <c r="BG48" s="20">
        <v>0</v>
      </c>
      <c r="BH48" s="20">
        <v>1</v>
      </c>
      <c r="BI48" s="20">
        <v>1</v>
      </c>
      <c r="BJ48" s="20">
        <v>0</v>
      </c>
      <c r="BK48" s="20">
        <v>0</v>
      </c>
      <c r="BL48" s="20">
        <v>1</v>
      </c>
      <c r="BM48" s="20">
        <v>1</v>
      </c>
      <c r="BN48" s="20">
        <v>0</v>
      </c>
      <c r="BO48" s="20">
        <v>1</v>
      </c>
      <c r="BP48" s="20">
        <v>1</v>
      </c>
      <c r="BQ48" s="20">
        <v>1</v>
      </c>
      <c r="BR48" s="20">
        <v>1</v>
      </c>
      <c r="BS48" s="20">
        <v>1</v>
      </c>
      <c r="BT48" s="20">
        <v>1</v>
      </c>
      <c r="BU48" s="20">
        <v>0</v>
      </c>
      <c r="BV48" s="20">
        <v>0</v>
      </c>
      <c r="BW48" s="20">
        <v>1</v>
      </c>
      <c r="BX48" s="20">
        <v>0</v>
      </c>
      <c r="BY48" s="20">
        <v>0</v>
      </c>
      <c r="BZ48" s="20">
        <v>1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5.6</v>
      </c>
      <c r="CJ48" s="20">
        <v>0</v>
      </c>
      <c r="CK48" s="20">
        <v>0</v>
      </c>
      <c r="CL48" s="20">
        <v>5.6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f t="shared" si="0"/>
        <v>0</v>
      </c>
      <c r="CW48" s="20">
        <f t="shared" si="1"/>
        <v>0</v>
      </c>
      <c r="CX48" s="20">
        <v>8.76</v>
      </c>
      <c r="CY48" s="20">
        <v>9.8000000000000007</v>
      </c>
      <c r="CZ48" s="20">
        <f t="shared" si="2"/>
        <v>0</v>
      </c>
      <c r="DA48" s="20">
        <f t="shared" si="3"/>
        <v>0</v>
      </c>
      <c r="DB48" s="20">
        <f t="shared" si="4"/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6245652.7369999997</v>
      </c>
      <c r="DI48" s="20">
        <v>553095.55899999989</v>
      </c>
      <c r="DJ48" s="20">
        <v>4292963.8805</v>
      </c>
      <c r="DK48" s="20">
        <v>1471842.0704999999</v>
      </c>
      <c r="DL48" s="20">
        <v>1402528.4654999999</v>
      </c>
      <c r="DM48" s="20">
        <v>0</v>
      </c>
      <c r="DN48" s="20">
        <v>40.776110279999997</v>
      </c>
      <c r="DO48" s="20">
        <v>2.3431250000000001</v>
      </c>
      <c r="DP48" s="20">
        <v>26.180583749999997</v>
      </c>
      <c r="DQ48" s="20">
        <v>9.5073375000000002</v>
      </c>
      <c r="DR48" s="20">
        <v>10.781777044999998</v>
      </c>
      <c r="DS48" s="20">
        <v>40.776110279999997</v>
      </c>
      <c r="DT48" s="20">
        <v>26.180583749999997</v>
      </c>
      <c r="DU48" s="20">
        <v>9.5073375000000002</v>
      </c>
      <c r="DV48" s="20">
        <v>10.781777044999998</v>
      </c>
      <c r="DW48" s="20">
        <v>0</v>
      </c>
      <c r="DX48" s="20">
        <v>2.3431250000000001</v>
      </c>
      <c r="DY48" s="20">
        <v>0</v>
      </c>
      <c r="DZ48" s="20">
        <v>23.06</v>
      </c>
      <c r="EA48" s="20">
        <v>0</v>
      </c>
      <c r="EB48" s="20">
        <v>24.39</v>
      </c>
      <c r="EC48" s="20">
        <v>19.05</v>
      </c>
      <c r="ED48" s="20">
        <v>0</v>
      </c>
      <c r="EE48" s="20">
        <v>0</v>
      </c>
      <c r="EF48" s="20">
        <v>25.81</v>
      </c>
      <c r="EG48" s="20">
        <v>0</v>
      </c>
      <c r="EH48" s="20">
        <v>24.31</v>
      </c>
      <c r="EI48" s="20">
        <v>18.48</v>
      </c>
      <c r="EJ48" s="20">
        <v>0</v>
      </c>
      <c r="EK48" s="20">
        <f t="shared" si="5"/>
        <v>24.434999999999999</v>
      </c>
      <c r="EL48" s="20">
        <v>0</v>
      </c>
      <c r="EM48" s="20">
        <v>153169.4095908748</v>
      </c>
      <c r="EN48" s="20">
        <v>236050.38527607356</v>
      </c>
      <c r="EO48" s="20">
        <v>163975.10160559352</v>
      </c>
      <c r="EP48" s="20">
        <v>154811.17300190509</v>
      </c>
      <c r="EQ48" s="20">
        <v>130083.23763756703</v>
      </c>
      <c r="ER48" s="20">
        <v>0</v>
      </c>
      <c r="ES48" s="20">
        <v>1.070547324322666</v>
      </c>
      <c r="ET48" s="20">
        <v>1.0107186116040765</v>
      </c>
      <c r="EU48" s="20">
        <v>0.84927687574841215</v>
      </c>
      <c r="EV48" s="20">
        <v>0</v>
      </c>
      <c r="EW48" s="20">
        <v>0.9341016294003619</v>
      </c>
      <c r="EX48" s="20">
        <v>0.94411390196463929</v>
      </c>
      <c r="EY48" s="20">
        <v>0.79331091344864046</v>
      </c>
      <c r="EZ48" s="20">
        <v>0.98939505864340882</v>
      </c>
      <c r="FA48" s="20">
        <v>1.0591942327287687</v>
      </c>
      <c r="FB48" s="20">
        <v>0.84027034428559133</v>
      </c>
      <c r="FC48" s="20">
        <v>1.1774723044457855</v>
      </c>
      <c r="FD48" s="20">
        <v>1.2605398249884794</v>
      </c>
      <c r="FE48" s="20">
        <v>1.1900931727516968</v>
      </c>
      <c r="FF48" s="18">
        <v>0</v>
      </c>
      <c r="FG48" s="18">
        <v>0</v>
      </c>
      <c r="FH48" s="18">
        <v>0</v>
      </c>
      <c r="FI48" s="18">
        <v>7.0697114548166295E-2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21">
        <v>0</v>
      </c>
      <c r="GA48" s="21">
        <v>0</v>
      </c>
      <c r="GB48" s="21">
        <v>0</v>
      </c>
      <c r="GC48" s="21">
        <v>8.8835623899505443</v>
      </c>
      <c r="GD48" s="21">
        <v>0</v>
      </c>
      <c r="GE48" s="21">
        <v>0</v>
      </c>
      <c r="GF48" s="21">
        <v>0</v>
      </c>
      <c r="GG48" s="21">
        <v>0</v>
      </c>
      <c r="GH48" s="21">
        <v>1.2624165315390781</v>
      </c>
      <c r="GI48" s="21">
        <v>0</v>
      </c>
      <c r="GJ48" s="21">
        <v>2.8362261269245859</v>
      </c>
      <c r="GK48" s="21">
        <v>7.0695158620799559</v>
      </c>
      <c r="GL48" s="18">
        <v>0</v>
      </c>
      <c r="GM48" s="18">
        <v>0</v>
      </c>
      <c r="GN48" s="18">
        <v>0</v>
      </c>
      <c r="GO48" s="18">
        <v>23.06</v>
      </c>
      <c r="GP48" s="18">
        <v>0</v>
      </c>
      <c r="GQ48" s="18">
        <v>0</v>
      </c>
      <c r="GR48" s="18">
        <v>0</v>
      </c>
      <c r="GS48" s="18">
        <v>0</v>
      </c>
    </row>
    <row r="49" spans="1:201">
      <c r="A49" s="19">
        <v>200819</v>
      </c>
      <c r="B49" s="20">
        <v>0</v>
      </c>
      <c r="C49" s="20">
        <v>0.55812374999999992</v>
      </c>
      <c r="D49" s="20">
        <v>7.762189500000001E-2</v>
      </c>
      <c r="E49" s="20">
        <v>9.1641750850000019</v>
      </c>
      <c r="F49" s="20">
        <v>1.9578749999999998</v>
      </c>
      <c r="G49" s="20">
        <v>14.226074999999998</v>
      </c>
      <c r="H49" s="20">
        <v>14.226074999999998</v>
      </c>
      <c r="I49" s="20">
        <v>0</v>
      </c>
      <c r="J49" s="20">
        <v>16.030425000000001</v>
      </c>
      <c r="K49" s="20">
        <v>9.1562999999999999</v>
      </c>
      <c r="L49" s="20">
        <v>0</v>
      </c>
      <c r="M49" s="20">
        <v>0</v>
      </c>
      <c r="N49" s="20">
        <v>4.6272262500000005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111254.28899999999</v>
      </c>
      <c r="X49" s="20">
        <v>12276.824999999999</v>
      </c>
      <c r="Y49" s="20">
        <v>1182532.2349999999</v>
      </c>
      <c r="Z49" s="20">
        <v>467092.68249999994</v>
      </c>
      <c r="AA49" s="20">
        <v>2341620.2249999996</v>
      </c>
      <c r="AB49" s="20">
        <v>2341620.2249999996</v>
      </c>
      <c r="AC49" s="20">
        <v>0</v>
      </c>
      <c r="AD49" s="20">
        <v>2496370.8719999995</v>
      </c>
      <c r="AE49" s="20">
        <v>1431333.6079999998</v>
      </c>
      <c r="AF49" s="20">
        <v>0</v>
      </c>
      <c r="AG49" s="20">
        <v>0</v>
      </c>
      <c r="AH49" s="20">
        <v>975678.82549999992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2</v>
      </c>
      <c r="AR49" s="20">
        <v>0</v>
      </c>
      <c r="AS49" s="20">
        <v>1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2</v>
      </c>
      <c r="BB49" s="20">
        <v>0</v>
      </c>
      <c r="BC49" s="20">
        <v>1</v>
      </c>
      <c r="BD49" s="20">
        <v>0</v>
      </c>
      <c r="BE49" s="20">
        <v>0</v>
      </c>
      <c r="BF49" s="20">
        <v>0</v>
      </c>
      <c r="BG49" s="20">
        <v>0</v>
      </c>
      <c r="BH49" s="20">
        <v>1</v>
      </c>
      <c r="BI49" s="20">
        <v>1</v>
      </c>
      <c r="BJ49" s="20">
        <v>0</v>
      </c>
      <c r="BK49" s="20">
        <v>0</v>
      </c>
      <c r="BL49" s="20">
        <v>1</v>
      </c>
      <c r="BM49" s="20">
        <v>1</v>
      </c>
      <c r="BN49" s="20">
        <v>0</v>
      </c>
      <c r="BO49" s="20">
        <v>1</v>
      </c>
      <c r="BP49" s="20">
        <v>1</v>
      </c>
      <c r="BQ49" s="20">
        <v>1</v>
      </c>
      <c r="BR49" s="20">
        <v>1</v>
      </c>
      <c r="BS49" s="20">
        <v>1</v>
      </c>
      <c r="BT49" s="20">
        <v>1</v>
      </c>
      <c r="BU49" s="20">
        <v>0</v>
      </c>
      <c r="BV49" s="20">
        <v>0</v>
      </c>
      <c r="BW49" s="20">
        <v>1</v>
      </c>
      <c r="BX49" s="20">
        <v>0</v>
      </c>
      <c r="BY49" s="20">
        <v>0</v>
      </c>
      <c r="BZ49" s="20">
        <v>1</v>
      </c>
      <c r="CA49" s="20">
        <v>0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20">
        <v>0</v>
      </c>
      <c r="CK49" s="20">
        <v>0</v>
      </c>
      <c r="CL49" s="20">
        <v>0</v>
      </c>
      <c r="CM49" s="20">
        <v>0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f t="shared" si="0"/>
        <v>0</v>
      </c>
      <c r="CW49" s="20">
        <f t="shared" si="1"/>
        <v>0</v>
      </c>
      <c r="CX49" s="20">
        <v>0</v>
      </c>
      <c r="CY49" s="20">
        <v>10.4</v>
      </c>
      <c r="CZ49" s="20">
        <f t="shared" si="2"/>
        <v>10.4</v>
      </c>
      <c r="DA49" s="20">
        <f t="shared" si="3"/>
        <v>0</v>
      </c>
      <c r="DB49" s="20">
        <f t="shared" si="4"/>
        <v>10.4</v>
      </c>
      <c r="DC49" s="20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4695517.2749999994</v>
      </c>
      <c r="DI49" s="20">
        <v>467092.68249999994</v>
      </c>
      <c r="DJ49" s="20">
        <v>3583303.9864999992</v>
      </c>
      <c r="DK49" s="20">
        <v>1431333.6079999998</v>
      </c>
      <c r="DL49" s="20">
        <v>1182532.2349999999</v>
      </c>
      <c r="DM49" s="20">
        <v>0</v>
      </c>
      <c r="DN49" s="20">
        <v>28.529771894999996</v>
      </c>
      <c r="DO49" s="20">
        <v>1.9578749999999998</v>
      </c>
      <c r="DP49" s="20">
        <v>21.215775000000001</v>
      </c>
      <c r="DQ49" s="20">
        <v>9.1562999999999999</v>
      </c>
      <c r="DR49" s="20">
        <v>9.1641750850000019</v>
      </c>
      <c r="DS49" s="20">
        <v>28.529771894999996</v>
      </c>
      <c r="DT49" s="20">
        <v>21.215775000000001</v>
      </c>
      <c r="DU49" s="20">
        <v>9.1562999999999999</v>
      </c>
      <c r="DV49" s="20">
        <v>9.1641750850000019</v>
      </c>
      <c r="DW49" s="20">
        <v>0</v>
      </c>
      <c r="DX49" s="20">
        <v>1.9578749999999998</v>
      </c>
      <c r="DY49" s="20">
        <v>0</v>
      </c>
      <c r="DZ49" s="20">
        <v>23.27</v>
      </c>
      <c r="EA49" s="20">
        <v>0</v>
      </c>
      <c r="EB49" s="20">
        <v>24.61</v>
      </c>
      <c r="EC49" s="20">
        <v>18.95</v>
      </c>
      <c r="ED49" s="20">
        <v>0</v>
      </c>
      <c r="EE49" s="20">
        <v>0</v>
      </c>
      <c r="EF49" s="20">
        <v>23</v>
      </c>
      <c r="EG49" s="20">
        <v>0</v>
      </c>
      <c r="EH49" s="20">
        <v>23.4</v>
      </c>
      <c r="EI49" s="20">
        <v>16.98</v>
      </c>
      <c r="EJ49" s="20">
        <v>0</v>
      </c>
      <c r="EK49" s="20">
        <f t="shared" si="5"/>
        <v>23.134999999999998</v>
      </c>
      <c r="EL49" s="20">
        <v>0</v>
      </c>
      <c r="EM49" s="20">
        <v>164583.06404555991</v>
      </c>
      <c r="EN49" s="20">
        <v>238571.24816446402</v>
      </c>
      <c r="EO49" s="20">
        <v>168898.09523809521</v>
      </c>
      <c r="EP49" s="20">
        <v>156322.27078623459</v>
      </c>
      <c r="EQ49" s="20">
        <v>129038.59038393739</v>
      </c>
      <c r="ER49" s="20">
        <v>0</v>
      </c>
      <c r="ES49" s="20">
        <v>1.026217953940515</v>
      </c>
      <c r="ET49" s="20">
        <v>0.94980775630086356</v>
      </c>
      <c r="EU49" s="20">
        <v>0.78403322439189072</v>
      </c>
      <c r="EV49" s="20">
        <v>0</v>
      </c>
      <c r="EW49" s="20">
        <v>0.97445186586354093</v>
      </c>
      <c r="EX49" s="20">
        <v>0.9255419403390398</v>
      </c>
      <c r="EY49" s="20">
        <v>0.76400263840768612</v>
      </c>
      <c r="EZ49" s="20">
        <v>1.0528446344706806</v>
      </c>
      <c r="FA49" s="20">
        <v>1.0804480666037513</v>
      </c>
      <c r="FB49" s="20">
        <v>0.82546517354774929</v>
      </c>
      <c r="FC49" s="20">
        <v>1.2754561527358954</v>
      </c>
      <c r="FD49" s="20">
        <v>1.3088960034014716</v>
      </c>
      <c r="FE49" s="20">
        <v>1.2114381466902124</v>
      </c>
      <c r="FF49" s="18">
        <v>0</v>
      </c>
      <c r="FG49" s="18">
        <v>0</v>
      </c>
      <c r="FH49" s="18">
        <v>0</v>
      </c>
      <c r="FI49" s="18">
        <v>6.2098767670467556E-2</v>
      </c>
      <c r="FJ49" s="18">
        <v>0</v>
      </c>
      <c r="FK49" s="18">
        <v>0</v>
      </c>
      <c r="FL49" s="18">
        <v>0</v>
      </c>
      <c r="FM49" s="18">
        <v>0</v>
      </c>
      <c r="FN49" s="18">
        <v>0</v>
      </c>
      <c r="FO49" s="18">
        <v>0</v>
      </c>
      <c r="FP49" s="18">
        <v>0</v>
      </c>
      <c r="FQ49" s="18">
        <v>0</v>
      </c>
      <c r="FR49" s="18">
        <v>6.2733280684987971E-2</v>
      </c>
      <c r="FS49" s="18">
        <v>0</v>
      </c>
      <c r="FT49" s="18">
        <v>0</v>
      </c>
      <c r="FU49" s="18">
        <v>0</v>
      </c>
      <c r="FV49" s="18">
        <v>0</v>
      </c>
      <c r="FW49" s="18">
        <v>0</v>
      </c>
      <c r="FX49" s="18">
        <v>0</v>
      </c>
      <c r="FY49" s="18">
        <v>0</v>
      </c>
      <c r="FZ49" s="21">
        <v>0</v>
      </c>
      <c r="GA49" s="21">
        <v>0</v>
      </c>
      <c r="GB49" s="21">
        <v>0</v>
      </c>
      <c r="GC49" s="21">
        <v>6.1480453203677685</v>
      </c>
      <c r="GD49" s="21">
        <v>0</v>
      </c>
      <c r="GE49" s="21">
        <v>0</v>
      </c>
      <c r="GF49" s="21">
        <v>0</v>
      </c>
      <c r="GG49" s="21">
        <v>3.9348992916095074</v>
      </c>
      <c r="GH49" s="21">
        <v>2.3414300470351512</v>
      </c>
      <c r="GI49" s="21">
        <v>0</v>
      </c>
      <c r="GJ49" s="21">
        <v>3.8396250143714519</v>
      </c>
      <c r="GK49" s="21">
        <v>6.2096342595131881</v>
      </c>
      <c r="GL49" s="18">
        <v>0</v>
      </c>
      <c r="GM49" s="18">
        <v>0</v>
      </c>
      <c r="GN49" s="18">
        <v>0</v>
      </c>
      <c r="GO49" s="18">
        <v>23.27</v>
      </c>
      <c r="GP49" s="18">
        <v>0</v>
      </c>
      <c r="GQ49" s="18">
        <v>0</v>
      </c>
      <c r="GR49" s="18">
        <v>0</v>
      </c>
      <c r="GS49" s="18">
        <v>0</v>
      </c>
    </row>
    <row r="50" spans="1:201">
      <c r="A50" s="19">
        <v>200820</v>
      </c>
      <c r="B50" s="20">
        <v>0</v>
      </c>
      <c r="C50" s="20">
        <v>0.232875</v>
      </c>
      <c r="D50" s="20">
        <v>4.0248390000000002E-2</v>
      </c>
      <c r="E50" s="20">
        <v>8.8124808199999993</v>
      </c>
      <c r="F50" s="20">
        <v>1.8681749999999999</v>
      </c>
      <c r="G50" s="20">
        <v>11.516962499999998</v>
      </c>
      <c r="H50" s="20">
        <v>11.516962499999998</v>
      </c>
      <c r="I50" s="20">
        <v>0</v>
      </c>
      <c r="J50" s="20">
        <v>17.246549999999999</v>
      </c>
      <c r="K50" s="20">
        <v>7.8841124999999987</v>
      </c>
      <c r="L50" s="20">
        <v>0</v>
      </c>
      <c r="M50" s="20">
        <v>0</v>
      </c>
      <c r="N50" s="20">
        <v>3.2913000000000006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46466.554999999993</v>
      </c>
      <c r="X50" s="20">
        <v>6506.01</v>
      </c>
      <c r="Y50" s="20">
        <v>1146504.6325000001</v>
      </c>
      <c r="Z50" s="20">
        <v>448286.68649999995</v>
      </c>
      <c r="AA50" s="20">
        <v>1887820.3809999998</v>
      </c>
      <c r="AB50" s="20">
        <v>1887820.3809999998</v>
      </c>
      <c r="AC50" s="20">
        <v>0</v>
      </c>
      <c r="AD50" s="20">
        <v>2728366.1449999996</v>
      </c>
      <c r="AE50" s="20">
        <v>1230953.7094999999</v>
      </c>
      <c r="AF50" s="20">
        <v>0</v>
      </c>
      <c r="AG50" s="20">
        <v>0</v>
      </c>
      <c r="AH50" s="20">
        <v>694557.76049999997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2</v>
      </c>
      <c r="AR50" s="20">
        <v>0</v>
      </c>
      <c r="AS50" s="20">
        <v>1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2</v>
      </c>
      <c r="BB50" s="20">
        <v>0</v>
      </c>
      <c r="BC50" s="20">
        <v>1</v>
      </c>
      <c r="BD50" s="20">
        <v>0</v>
      </c>
      <c r="BE50" s="20">
        <v>0</v>
      </c>
      <c r="BF50" s="20">
        <v>1</v>
      </c>
      <c r="BG50" s="20">
        <v>0</v>
      </c>
      <c r="BH50" s="20">
        <v>1</v>
      </c>
      <c r="BI50" s="20">
        <v>1</v>
      </c>
      <c r="BJ50" s="20">
        <v>0</v>
      </c>
      <c r="BK50" s="20">
        <v>0</v>
      </c>
      <c r="BL50" s="20">
        <v>1</v>
      </c>
      <c r="BM50" s="20">
        <v>1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f t="shared" si="0"/>
        <v>0</v>
      </c>
      <c r="CW50" s="20">
        <f t="shared" si="1"/>
        <v>0</v>
      </c>
      <c r="CX50" s="20">
        <v>0</v>
      </c>
      <c r="CY50" s="20">
        <v>6.42</v>
      </c>
      <c r="CZ50" s="20">
        <f t="shared" si="2"/>
        <v>0</v>
      </c>
      <c r="DA50" s="20">
        <f t="shared" si="3"/>
        <v>0</v>
      </c>
      <c r="DB50" s="20">
        <f t="shared" si="4"/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3782146.7719999999</v>
      </c>
      <c r="DI50" s="20">
        <v>448286.68649999995</v>
      </c>
      <c r="DJ50" s="20">
        <v>3469390.4604999996</v>
      </c>
      <c r="DK50" s="20">
        <v>1230953.7094999999</v>
      </c>
      <c r="DL50" s="20">
        <v>1146504.6325000001</v>
      </c>
      <c r="DM50" s="20">
        <v>0</v>
      </c>
      <c r="DN50" s="20">
        <v>23.074173389999999</v>
      </c>
      <c r="DO50" s="20">
        <v>1.8681749999999999</v>
      </c>
      <c r="DP50" s="20">
        <v>20.770724999999999</v>
      </c>
      <c r="DQ50" s="20">
        <v>7.8841124999999987</v>
      </c>
      <c r="DR50" s="20">
        <v>8.8124808199999993</v>
      </c>
      <c r="DS50" s="20">
        <v>23.074173389999999</v>
      </c>
      <c r="DT50" s="20">
        <v>20.770724999999999</v>
      </c>
      <c r="DU50" s="20">
        <v>7.8841124999999987</v>
      </c>
      <c r="DV50" s="20">
        <v>8.8124808199999993</v>
      </c>
      <c r="DW50" s="20">
        <v>0</v>
      </c>
      <c r="DX50" s="20">
        <v>1.8681749999999999</v>
      </c>
      <c r="DY50" s="20">
        <v>0</v>
      </c>
      <c r="DZ50" s="20">
        <v>16.079999999999998</v>
      </c>
      <c r="EA50" s="20">
        <v>0</v>
      </c>
      <c r="EB50" s="20">
        <v>16.59</v>
      </c>
      <c r="EC50" s="20">
        <v>18.440000000000001</v>
      </c>
      <c r="ED50" s="20">
        <v>0</v>
      </c>
      <c r="EE50" s="20">
        <v>0</v>
      </c>
      <c r="EF50" s="20">
        <v>15.65</v>
      </c>
      <c r="EG50" s="20">
        <v>0</v>
      </c>
      <c r="EH50" s="20">
        <v>14.62</v>
      </c>
      <c r="EI50" s="20">
        <v>18.399999999999999</v>
      </c>
      <c r="EJ50" s="20">
        <v>0</v>
      </c>
      <c r="EK50" s="20">
        <f t="shared" si="5"/>
        <v>15.864999999999998</v>
      </c>
      <c r="EL50" s="20">
        <v>0</v>
      </c>
      <c r="EM50" s="20">
        <v>163912.55747601888</v>
      </c>
      <c r="EN50" s="20">
        <v>239959.68605724836</v>
      </c>
      <c r="EO50" s="20">
        <v>167032.70880048722</v>
      </c>
      <c r="EP50" s="20">
        <v>156130.9163840572</v>
      </c>
      <c r="EQ50" s="20">
        <v>130100.09961077</v>
      </c>
      <c r="ER50" s="20">
        <v>0</v>
      </c>
      <c r="ES50" s="20">
        <v>1.0190354623984488</v>
      </c>
      <c r="ET50" s="20">
        <v>0.95252565629024388</v>
      </c>
      <c r="EU50" s="20">
        <v>0.79371648892614111</v>
      </c>
      <c r="EV50" s="20">
        <v>0</v>
      </c>
      <c r="EW50" s="20">
        <v>0.98132011779683692</v>
      </c>
      <c r="EX50" s="20">
        <v>0.93473258923525149</v>
      </c>
      <c r="EY50" s="20">
        <v>0.77888995841029263</v>
      </c>
      <c r="EZ50" s="20">
        <v>1.0498404881760899</v>
      </c>
      <c r="FA50" s="20">
        <v>1.069824687313135</v>
      </c>
      <c r="FB50" s="20">
        <v>0.83327570620763203</v>
      </c>
      <c r="FC50" s="20">
        <v>1.2598957108135049</v>
      </c>
      <c r="FD50" s="20">
        <v>1.2838784082426624</v>
      </c>
      <c r="FE50" s="20">
        <v>1.2000829887998972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21">
        <v>0</v>
      </c>
      <c r="GA50" s="21">
        <v>0</v>
      </c>
      <c r="GB50" s="21">
        <v>0</v>
      </c>
      <c r="GC50" s="21">
        <v>7.1843800528719761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0</v>
      </c>
      <c r="GK50" s="21">
        <v>0</v>
      </c>
      <c r="GL50" s="18">
        <v>0</v>
      </c>
      <c r="GM50" s="18">
        <v>0</v>
      </c>
      <c r="GN50" s="18">
        <v>16.079999999999998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</row>
    <row r="51" spans="1:201">
      <c r="A51" s="19">
        <v>200821</v>
      </c>
      <c r="B51" s="20">
        <v>0</v>
      </c>
      <c r="C51" s="20">
        <v>0.12187124999999997</v>
      </c>
      <c r="D51" s="20">
        <v>3.0665440000000002E-2</v>
      </c>
      <c r="E51" s="20">
        <v>7.9375574849999975</v>
      </c>
      <c r="F51" s="20">
        <v>1.7399499999999997</v>
      </c>
      <c r="G51" s="20">
        <v>11.938725</v>
      </c>
      <c r="H51" s="20">
        <v>11.938725</v>
      </c>
      <c r="I51" s="20">
        <v>0</v>
      </c>
      <c r="J51" s="20">
        <v>11.842987499999998</v>
      </c>
      <c r="K51" s="20">
        <v>8.5672124999999983</v>
      </c>
      <c r="L51" s="20">
        <v>0</v>
      </c>
      <c r="M51" s="20">
        <v>0</v>
      </c>
      <c r="N51" s="20">
        <v>3.2874187499999996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24320.084999999999</v>
      </c>
      <c r="X51" s="20">
        <v>4648.3575000000001</v>
      </c>
      <c r="Y51" s="20">
        <v>1023537.1105</v>
      </c>
      <c r="Z51" s="20">
        <v>415734.39549999993</v>
      </c>
      <c r="AA51" s="20">
        <v>1939535.3979999998</v>
      </c>
      <c r="AB51" s="20">
        <v>1939535.3979999998</v>
      </c>
      <c r="AC51" s="20">
        <v>0</v>
      </c>
      <c r="AD51" s="20">
        <v>2100143.5124999997</v>
      </c>
      <c r="AE51" s="20">
        <v>1340929.5089999998</v>
      </c>
      <c r="AF51" s="20">
        <v>0</v>
      </c>
      <c r="AG51" s="20">
        <v>0</v>
      </c>
      <c r="AH51" s="20">
        <v>693463.45499999984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2</v>
      </c>
      <c r="AR51" s="20">
        <v>0</v>
      </c>
      <c r="AS51" s="20">
        <v>1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2</v>
      </c>
      <c r="BB51" s="20">
        <v>0</v>
      </c>
      <c r="BC51" s="20">
        <v>1</v>
      </c>
      <c r="BD51" s="20">
        <v>0</v>
      </c>
      <c r="BE51" s="20">
        <v>0</v>
      </c>
      <c r="BF51" s="20">
        <v>1</v>
      </c>
      <c r="BG51" s="20">
        <v>0</v>
      </c>
      <c r="BH51" s="20">
        <v>1</v>
      </c>
      <c r="BI51" s="20">
        <v>1</v>
      </c>
      <c r="BJ51" s="20">
        <v>0</v>
      </c>
      <c r="BK51" s="20">
        <v>0</v>
      </c>
      <c r="BL51" s="20">
        <v>1</v>
      </c>
      <c r="BM51" s="20">
        <v>1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0">
        <v>0</v>
      </c>
      <c r="CA51" s="20">
        <v>0</v>
      </c>
      <c r="CB51" s="20">
        <v>0</v>
      </c>
      <c r="CC51" s="20">
        <v>0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f t="shared" si="0"/>
        <v>0</v>
      </c>
      <c r="CW51" s="20">
        <f t="shared" si="1"/>
        <v>0</v>
      </c>
      <c r="CX51" s="20">
        <v>0</v>
      </c>
      <c r="CY51" s="20">
        <v>0</v>
      </c>
      <c r="CZ51" s="20">
        <f t="shared" si="2"/>
        <v>0</v>
      </c>
      <c r="DA51" s="20">
        <f t="shared" si="3"/>
        <v>0</v>
      </c>
      <c r="DB51" s="20">
        <f t="shared" si="4"/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3883719.1534999995</v>
      </c>
      <c r="DI51" s="20">
        <v>415734.39549999993</v>
      </c>
      <c r="DJ51" s="20">
        <v>2817927.0524999993</v>
      </c>
      <c r="DK51" s="20">
        <v>1340929.5089999998</v>
      </c>
      <c r="DL51" s="20">
        <v>1023537.1105</v>
      </c>
      <c r="DM51" s="20">
        <v>0</v>
      </c>
      <c r="DN51" s="20">
        <v>23.90811544</v>
      </c>
      <c r="DO51" s="20">
        <v>1.7399499999999997</v>
      </c>
      <c r="DP51" s="20">
        <v>15.252277499999998</v>
      </c>
      <c r="DQ51" s="20">
        <v>8.5672124999999983</v>
      </c>
      <c r="DR51" s="20">
        <v>7.9375574849999975</v>
      </c>
      <c r="DS51" s="20">
        <v>23.90811544</v>
      </c>
      <c r="DT51" s="20">
        <v>15.252277499999998</v>
      </c>
      <c r="DU51" s="20">
        <v>8.5672124999999983</v>
      </c>
      <c r="DV51" s="20">
        <v>7.9375574849999975</v>
      </c>
      <c r="DW51" s="20">
        <v>0</v>
      </c>
      <c r="DX51" s="20">
        <v>1.7399499999999997</v>
      </c>
      <c r="DY51" s="20">
        <v>0</v>
      </c>
      <c r="DZ51" s="20">
        <v>18.16</v>
      </c>
      <c r="EA51" s="20">
        <v>0</v>
      </c>
      <c r="EB51" s="20">
        <v>17.68</v>
      </c>
      <c r="EC51" s="20">
        <v>18.940000000000001</v>
      </c>
      <c r="ED51" s="20">
        <v>0</v>
      </c>
      <c r="EE51" s="20">
        <v>0</v>
      </c>
      <c r="EF51" s="20">
        <v>18</v>
      </c>
      <c r="EG51" s="20">
        <v>0</v>
      </c>
      <c r="EH51" s="20">
        <v>16.53</v>
      </c>
      <c r="EI51" s="20">
        <v>21.68</v>
      </c>
      <c r="EJ51" s="20">
        <v>0</v>
      </c>
      <c r="EK51" s="20">
        <f t="shared" si="5"/>
        <v>18.079999999999998</v>
      </c>
      <c r="EL51" s="20">
        <v>0</v>
      </c>
      <c r="EM51" s="20">
        <v>162443.5503185775</v>
      </c>
      <c r="EN51" s="20">
        <v>238934.67944481163</v>
      </c>
      <c r="EO51" s="20">
        <v>184754.50977731028</v>
      </c>
      <c r="EP51" s="20">
        <v>156518.76371690325</v>
      </c>
      <c r="EQ51" s="20">
        <v>128948.62335601721</v>
      </c>
      <c r="ER51" s="20">
        <v>0</v>
      </c>
      <c r="ES51" s="20">
        <v>1.1373459236453367</v>
      </c>
      <c r="ET51" s="20">
        <v>0.96352710470772895</v>
      </c>
      <c r="EU51" s="20">
        <v>0.79380574423009442</v>
      </c>
      <c r="EV51" s="20">
        <v>0</v>
      </c>
      <c r="EW51" s="20">
        <v>0.87923997370551443</v>
      </c>
      <c r="EX51" s="20">
        <v>0.84717154620777402</v>
      </c>
      <c r="EY51" s="20">
        <v>0.69794574168415457</v>
      </c>
      <c r="EZ51" s="20">
        <v>1.0378535228682899</v>
      </c>
      <c r="FA51" s="20">
        <v>1.1803984735752018</v>
      </c>
      <c r="FB51" s="20">
        <v>0.82385408812228811</v>
      </c>
      <c r="FC51" s="20">
        <v>1.2597540484793186</v>
      </c>
      <c r="FD51" s="20">
        <v>1.4327761318336629</v>
      </c>
      <c r="FE51" s="20">
        <v>1.2138071709751179</v>
      </c>
      <c r="FF51" s="18">
        <v>0</v>
      </c>
      <c r="FG51" s="18">
        <v>0</v>
      </c>
      <c r="FH51" s="18">
        <v>0</v>
      </c>
      <c r="FI51" s="18">
        <v>0</v>
      </c>
      <c r="FJ51" s="18">
        <v>0</v>
      </c>
      <c r="FK51" s="18">
        <v>0</v>
      </c>
      <c r="FL51" s="18">
        <v>0</v>
      </c>
      <c r="FM51" s="18">
        <v>0</v>
      </c>
      <c r="FN51" s="18">
        <v>0</v>
      </c>
      <c r="FO51" s="18">
        <v>0</v>
      </c>
      <c r="FP51" s="18">
        <v>0</v>
      </c>
      <c r="FQ51" s="18">
        <v>0</v>
      </c>
      <c r="FR51" s="18">
        <v>0</v>
      </c>
      <c r="FS51" s="18">
        <v>0</v>
      </c>
      <c r="FT51" s="18">
        <v>0</v>
      </c>
      <c r="FU51" s="18">
        <v>0</v>
      </c>
      <c r="FV51" s="18">
        <v>0</v>
      </c>
      <c r="FW51" s="18">
        <v>0</v>
      </c>
      <c r="FX51" s="18">
        <v>0</v>
      </c>
      <c r="FY51" s="18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18">
        <v>0</v>
      </c>
      <c r="GM51" s="18">
        <v>0</v>
      </c>
      <c r="GN51" s="18">
        <v>18.16</v>
      </c>
      <c r="GO51" s="18">
        <v>0</v>
      </c>
      <c r="GP51" s="18">
        <v>0</v>
      </c>
      <c r="GQ51" s="18">
        <v>0</v>
      </c>
      <c r="GR51" s="18">
        <v>0</v>
      </c>
      <c r="GS51" s="18">
        <v>0</v>
      </c>
    </row>
    <row r="52" spans="1:201">
      <c r="A52" s="19">
        <v>200822</v>
      </c>
      <c r="B52" s="20">
        <v>0</v>
      </c>
      <c r="C52" s="20">
        <v>7.2191250000000012E-2</v>
      </c>
      <c r="D52" s="20">
        <v>9.5829499999999996E-4</v>
      </c>
      <c r="E52" s="20">
        <v>9.7870668349999974</v>
      </c>
      <c r="F52" s="20">
        <v>1.97685</v>
      </c>
      <c r="G52" s="20">
        <v>14.507249999999999</v>
      </c>
      <c r="H52" s="20">
        <v>14.507249999999999</v>
      </c>
      <c r="I52" s="20">
        <v>0</v>
      </c>
      <c r="J52" s="20">
        <v>14.807399999999998</v>
      </c>
      <c r="K52" s="20">
        <v>9.9480749999999976</v>
      </c>
      <c r="L52" s="20">
        <v>0</v>
      </c>
      <c r="M52" s="20">
        <v>0</v>
      </c>
      <c r="N52" s="20">
        <v>3.6794249999999997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14406.164999999999</v>
      </c>
      <c r="X52" s="20">
        <v>154.905</v>
      </c>
      <c r="Y52" s="20">
        <v>1249448.504</v>
      </c>
      <c r="Z52" s="20">
        <v>474266.95749999996</v>
      </c>
      <c r="AA52" s="20">
        <v>2347962.4634999996</v>
      </c>
      <c r="AB52" s="20">
        <v>2347962.4634999996</v>
      </c>
      <c r="AC52" s="20">
        <v>0</v>
      </c>
      <c r="AD52" s="20">
        <v>2577999.8729999997</v>
      </c>
      <c r="AE52" s="20">
        <v>1549758.1469999999</v>
      </c>
      <c r="AF52" s="20">
        <v>0</v>
      </c>
      <c r="AG52" s="20">
        <v>0</v>
      </c>
      <c r="AH52" s="20">
        <v>774597.39249999984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2</v>
      </c>
      <c r="BB52" s="20">
        <v>0</v>
      </c>
      <c r="BC52" s="20">
        <v>1</v>
      </c>
      <c r="BD52" s="20">
        <v>0</v>
      </c>
      <c r="BE52" s="20">
        <v>0</v>
      </c>
      <c r="BF52" s="20">
        <v>1</v>
      </c>
      <c r="BG52" s="20">
        <v>0</v>
      </c>
      <c r="BH52" s="20">
        <v>1</v>
      </c>
      <c r="BI52" s="20">
        <v>1</v>
      </c>
      <c r="BJ52" s="20">
        <v>0</v>
      </c>
      <c r="BK52" s="20">
        <v>0</v>
      </c>
      <c r="BL52" s="20">
        <v>1</v>
      </c>
      <c r="BM52" s="20">
        <v>1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0</v>
      </c>
      <c r="CJ52" s="20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f t="shared" si="0"/>
        <v>0</v>
      </c>
      <c r="CW52" s="20">
        <f t="shared" si="1"/>
        <v>0</v>
      </c>
      <c r="CX52" s="20">
        <v>0</v>
      </c>
      <c r="CY52" s="20">
        <v>0</v>
      </c>
      <c r="CZ52" s="20">
        <f t="shared" si="2"/>
        <v>0</v>
      </c>
      <c r="DA52" s="20">
        <f t="shared" si="3"/>
        <v>0</v>
      </c>
      <c r="DB52" s="20">
        <f t="shared" si="4"/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4696079.8319999985</v>
      </c>
      <c r="DI52" s="20">
        <v>474266.95749999996</v>
      </c>
      <c r="DJ52" s="20">
        <v>3367003.4304999998</v>
      </c>
      <c r="DK52" s="20">
        <v>1549758.1469999999</v>
      </c>
      <c r="DL52" s="20">
        <v>1249448.504</v>
      </c>
      <c r="DM52" s="20">
        <v>0</v>
      </c>
      <c r="DN52" s="20">
        <v>29.015458294999998</v>
      </c>
      <c r="DO52" s="20">
        <v>1.97685</v>
      </c>
      <c r="DP52" s="20">
        <v>18.559016249999996</v>
      </c>
      <c r="DQ52" s="20">
        <v>9.9480749999999976</v>
      </c>
      <c r="DR52" s="20">
        <v>9.7870668349999974</v>
      </c>
      <c r="DS52" s="20">
        <v>29.015458294999998</v>
      </c>
      <c r="DT52" s="20">
        <v>18.559016249999996</v>
      </c>
      <c r="DU52" s="20">
        <v>9.9480749999999976</v>
      </c>
      <c r="DV52" s="20">
        <v>9.7870668349999974</v>
      </c>
      <c r="DW52" s="20">
        <v>0</v>
      </c>
      <c r="DX52" s="20">
        <v>1.97685</v>
      </c>
      <c r="DY52" s="20">
        <v>0</v>
      </c>
      <c r="DZ52" s="20">
        <v>13.44</v>
      </c>
      <c r="EA52" s="20">
        <v>0</v>
      </c>
      <c r="EB52" s="20">
        <v>11.62</v>
      </c>
      <c r="EC52" s="20">
        <v>19.68</v>
      </c>
      <c r="ED52" s="20">
        <v>0</v>
      </c>
      <c r="EE52" s="20">
        <v>0</v>
      </c>
      <c r="EF52" s="20">
        <v>11.3</v>
      </c>
      <c r="EG52" s="20">
        <v>0</v>
      </c>
      <c r="EH52" s="20">
        <v>7.85</v>
      </c>
      <c r="EI52" s="20">
        <v>22.44</v>
      </c>
      <c r="EJ52" s="20">
        <v>0</v>
      </c>
      <c r="EK52" s="20">
        <f t="shared" si="5"/>
        <v>12.370000000000001</v>
      </c>
      <c r="EL52" s="20">
        <v>0</v>
      </c>
      <c r="EM52" s="20">
        <v>161847.51535733062</v>
      </c>
      <c r="EN52" s="20">
        <v>239910.44211751016</v>
      </c>
      <c r="EO52" s="20">
        <v>181421.43878450457</v>
      </c>
      <c r="EP52" s="20">
        <v>155784.72689439918</v>
      </c>
      <c r="EQ52" s="20">
        <v>127663.22383043176</v>
      </c>
      <c r="ER52" s="20">
        <v>0</v>
      </c>
      <c r="ES52" s="20">
        <v>1.1209405246905286</v>
      </c>
      <c r="ET52" s="20">
        <v>0.96254012025117675</v>
      </c>
      <c r="EU52" s="20">
        <v>0.78878704778738185</v>
      </c>
      <c r="EV52" s="20">
        <v>0</v>
      </c>
      <c r="EW52" s="20">
        <v>0.89210799143521191</v>
      </c>
      <c r="EX52" s="20">
        <v>0.85868973335308452</v>
      </c>
      <c r="EY52" s="20">
        <v>0.70368322887171164</v>
      </c>
      <c r="EZ52" s="20">
        <v>1.0389177333606086</v>
      </c>
      <c r="FA52" s="20">
        <v>1.1645649891435352</v>
      </c>
      <c r="FB52" s="20">
        <v>0.81948485179147268</v>
      </c>
      <c r="FC52" s="20">
        <v>1.2677692956610904</v>
      </c>
      <c r="FD52" s="20">
        <v>1.4210939794648847</v>
      </c>
      <c r="FE52" s="20">
        <v>1.2202788102963757</v>
      </c>
      <c r="FF52" s="18">
        <v>0</v>
      </c>
      <c r="FG52" s="18">
        <v>0</v>
      </c>
      <c r="FH52" s="18">
        <v>0</v>
      </c>
      <c r="FI52" s="18">
        <v>0</v>
      </c>
      <c r="FJ52" s="18">
        <v>0</v>
      </c>
      <c r="FK52" s="18">
        <v>0</v>
      </c>
      <c r="FL52" s="18">
        <v>0</v>
      </c>
      <c r="FM52" s="18">
        <v>0</v>
      </c>
      <c r="FN52" s="18">
        <v>0</v>
      </c>
      <c r="FO52" s="18">
        <v>0</v>
      </c>
      <c r="FP52" s="18">
        <v>0</v>
      </c>
      <c r="FQ52" s="18">
        <v>0</v>
      </c>
      <c r="FR52" s="18">
        <v>0</v>
      </c>
      <c r="FS52" s="18">
        <v>0</v>
      </c>
      <c r="FT52" s="18">
        <v>0</v>
      </c>
      <c r="FU52" s="18">
        <v>0</v>
      </c>
      <c r="FV52" s="18">
        <v>0</v>
      </c>
      <c r="FW52" s="18">
        <v>0</v>
      </c>
      <c r="FX52" s="18">
        <v>0</v>
      </c>
      <c r="FY52" s="18">
        <v>0</v>
      </c>
      <c r="FZ52" s="21">
        <v>0</v>
      </c>
      <c r="GA52" s="21">
        <v>0</v>
      </c>
      <c r="GB52" s="21">
        <v>0</v>
      </c>
      <c r="GC52" s="21">
        <v>0</v>
      </c>
      <c r="GD52" s="21">
        <v>0</v>
      </c>
      <c r="GE52" s="21">
        <v>0</v>
      </c>
      <c r="GF52" s="21">
        <v>0</v>
      </c>
      <c r="GG52" s="21">
        <v>0</v>
      </c>
      <c r="GH52" s="21">
        <v>0</v>
      </c>
      <c r="GI52" s="21">
        <v>0</v>
      </c>
      <c r="GJ52" s="21">
        <v>0</v>
      </c>
      <c r="GK52" s="21">
        <v>0</v>
      </c>
      <c r="GL52" s="18">
        <v>0</v>
      </c>
      <c r="GM52" s="18">
        <v>13.44</v>
      </c>
      <c r="GN52" s="18">
        <v>0</v>
      </c>
      <c r="GO52" s="18">
        <v>0</v>
      </c>
      <c r="GP52" s="18">
        <v>0</v>
      </c>
      <c r="GQ52" s="18">
        <v>0</v>
      </c>
      <c r="GR52" s="18">
        <v>0</v>
      </c>
      <c r="GS52" s="18">
        <v>0</v>
      </c>
    </row>
    <row r="53" spans="1:201">
      <c r="A53" s="19">
        <v>200823</v>
      </c>
      <c r="B53" s="20">
        <v>0</v>
      </c>
      <c r="C53" s="20">
        <v>5.5113749999999989E-2</v>
      </c>
      <c r="D53" s="20">
        <v>0</v>
      </c>
      <c r="E53" s="20">
        <v>10.216382994999998</v>
      </c>
      <c r="F53" s="20">
        <v>1.7433999999999998</v>
      </c>
      <c r="G53" s="20">
        <v>13.12035</v>
      </c>
      <c r="H53" s="20">
        <v>13.12035</v>
      </c>
      <c r="I53" s="20">
        <v>0</v>
      </c>
      <c r="J53" s="20">
        <v>15.283499999999998</v>
      </c>
      <c r="K53" s="20">
        <v>10.121437499999999</v>
      </c>
      <c r="L53" s="20">
        <v>0</v>
      </c>
      <c r="M53" s="20">
        <v>0</v>
      </c>
      <c r="N53" s="20">
        <v>3.7081462499999991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10998.254999999999</v>
      </c>
      <c r="X53" s="20">
        <v>0</v>
      </c>
      <c r="Y53" s="20">
        <v>1303225.5744999999</v>
      </c>
      <c r="Z53" s="20">
        <v>420826.99799999996</v>
      </c>
      <c r="AA53" s="20">
        <v>2159765.9295000001</v>
      </c>
      <c r="AB53" s="20">
        <v>2159765.9295000001</v>
      </c>
      <c r="AC53" s="20">
        <v>0</v>
      </c>
      <c r="AD53" s="20">
        <v>2609839.4169999999</v>
      </c>
      <c r="AE53" s="20">
        <v>1546212.7315</v>
      </c>
      <c r="AF53" s="20">
        <v>0</v>
      </c>
      <c r="AG53" s="20">
        <v>0</v>
      </c>
      <c r="AH53" s="20">
        <v>784999.92449999996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2</v>
      </c>
      <c r="BB53" s="20">
        <v>0</v>
      </c>
      <c r="BC53" s="20">
        <v>1</v>
      </c>
      <c r="BD53" s="20">
        <v>0</v>
      </c>
      <c r="BE53" s="20">
        <v>0</v>
      </c>
      <c r="BF53" s="20">
        <v>1</v>
      </c>
      <c r="BG53" s="20">
        <v>0</v>
      </c>
      <c r="BH53" s="20">
        <v>1</v>
      </c>
      <c r="BI53" s="20">
        <v>1</v>
      </c>
      <c r="BJ53" s="20">
        <v>0</v>
      </c>
      <c r="BK53" s="20">
        <v>0</v>
      </c>
      <c r="BL53" s="20">
        <v>1</v>
      </c>
      <c r="BM53" s="20">
        <v>1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20">
        <v>0</v>
      </c>
      <c r="CA53" s="20">
        <v>0</v>
      </c>
      <c r="CB53" s="20">
        <v>0</v>
      </c>
      <c r="CC53" s="20">
        <v>0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20">
        <v>0</v>
      </c>
      <c r="CJ53" s="20">
        <v>0</v>
      </c>
      <c r="CK53" s="20">
        <v>0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f t="shared" si="0"/>
        <v>0</v>
      </c>
      <c r="CW53" s="20">
        <f t="shared" si="1"/>
        <v>0</v>
      </c>
      <c r="CX53" s="20">
        <v>0</v>
      </c>
      <c r="CY53" s="20">
        <v>0</v>
      </c>
      <c r="CZ53" s="20">
        <f t="shared" si="2"/>
        <v>0</v>
      </c>
      <c r="DA53" s="20">
        <f t="shared" si="3"/>
        <v>0</v>
      </c>
      <c r="DB53" s="20">
        <f t="shared" si="4"/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4319531.8590000002</v>
      </c>
      <c r="DI53" s="20">
        <v>420826.99799999996</v>
      </c>
      <c r="DJ53" s="20">
        <v>3405837.5965</v>
      </c>
      <c r="DK53" s="20">
        <v>1546212.7315</v>
      </c>
      <c r="DL53" s="20">
        <v>1303225.5744999999</v>
      </c>
      <c r="DM53" s="20">
        <v>0</v>
      </c>
      <c r="DN53" s="20">
        <v>26.2407</v>
      </c>
      <c r="DO53" s="20">
        <v>1.7433999999999998</v>
      </c>
      <c r="DP53" s="20">
        <v>19.046759999999999</v>
      </c>
      <c r="DQ53" s="20">
        <v>10.121437499999999</v>
      </c>
      <c r="DR53" s="20">
        <v>10.216382994999998</v>
      </c>
      <c r="DS53" s="20">
        <v>26.2407</v>
      </c>
      <c r="DT53" s="20">
        <v>19.046759999999999</v>
      </c>
      <c r="DU53" s="20">
        <v>10.121437499999999</v>
      </c>
      <c r="DV53" s="20">
        <v>10.216382994999998</v>
      </c>
      <c r="DW53" s="20">
        <v>0</v>
      </c>
      <c r="DX53" s="20">
        <v>1.7433999999999998</v>
      </c>
      <c r="DY53" s="20">
        <v>0</v>
      </c>
      <c r="DZ53" s="20">
        <v>13.73</v>
      </c>
      <c r="EA53" s="20">
        <v>0</v>
      </c>
      <c r="EB53" s="20">
        <v>14.35</v>
      </c>
      <c r="EC53" s="20">
        <v>19.52</v>
      </c>
      <c r="ED53" s="20">
        <v>0</v>
      </c>
      <c r="EE53" s="20">
        <v>0</v>
      </c>
      <c r="EF53" s="20">
        <v>11.8</v>
      </c>
      <c r="EG53" s="20">
        <v>0</v>
      </c>
      <c r="EH53" s="20">
        <v>8.39</v>
      </c>
      <c r="EI53" s="20">
        <v>21.72</v>
      </c>
      <c r="EJ53" s="20">
        <v>0</v>
      </c>
      <c r="EK53" s="20">
        <f t="shared" si="5"/>
        <v>12.765000000000001</v>
      </c>
      <c r="EL53" s="20">
        <v>0</v>
      </c>
      <c r="EM53" s="20">
        <v>164611.91427820144</v>
      </c>
      <c r="EN53" s="20">
        <v>241382.92875989445</v>
      </c>
      <c r="EO53" s="20">
        <v>178814.53835192969</v>
      </c>
      <c r="EP53" s="20">
        <v>152766.11958528619</v>
      </c>
      <c r="EQ53" s="20">
        <v>127562.32564282406</v>
      </c>
      <c r="ER53" s="20">
        <v>0</v>
      </c>
      <c r="ES53" s="20">
        <v>1.0862794417767669</v>
      </c>
      <c r="ET53" s="20">
        <v>0.92803804788458177</v>
      </c>
      <c r="EU53" s="20">
        <v>0.77492766062630236</v>
      </c>
      <c r="EV53" s="20">
        <v>0</v>
      </c>
      <c r="EW53" s="20">
        <v>0.92057343768225552</v>
      </c>
      <c r="EX53" s="20">
        <v>0.85432717604103914</v>
      </c>
      <c r="EY53" s="20">
        <v>0.71337782049782339</v>
      </c>
      <c r="EZ53" s="20">
        <v>1.0775420278074288</v>
      </c>
      <c r="FA53" s="20">
        <v>1.1705117524576594</v>
      </c>
      <c r="FB53" s="20">
        <v>0.8350171228353328</v>
      </c>
      <c r="FC53" s="20">
        <v>1.2904430320525564</v>
      </c>
      <c r="FD53" s="20">
        <v>1.4017817365027696</v>
      </c>
      <c r="FE53" s="20">
        <v>1.1975802323723153</v>
      </c>
      <c r="FF53" s="18">
        <v>0</v>
      </c>
      <c r="FG53" s="18">
        <v>0</v>
      </c>
      <c r="FH53" s="18">
        <v>0</v>
      </c>
      <c r="FI53" s="18">
        <v>0</v>
      </c>
      <c r="FJ53" s="18">
        <v>0</v>
      </c>
      <c r="FK53" s="18">
        <v>0</v>
      </c>
      <c r="FL53" s="18">
        <v>0</v>
      </c>
      <c r="FM53" s="18">
        <v>0</v>
      </c>
      <c r="FN53" s="18">
        <v>0</v>
      </c>
      <c r="FO53" s="18">
        <v>0</v>
      </c>
      <c r="FP53" s="18">
        <v>0</v>
      </c>
      <c r="FQ53" s="18">
        <v>0</v>
      </c>
      <c r="FR53" s="18">
        <v>0</v>
      </c>
      <c r="FS53" s="18">
        <v>0</v>
      </c>
      <c r="FT53" s="18">
        <v>0</v>
      </c>
      <c r="FU53" s="18">
        <v>0</v>
      </c>
      <c r="FV53" s="18">
        <v>0</v>
      </c>
      <c r="FW53" s="18">
        <v>0</v>
      </c>
      <c r="FX53" s="18">
        <v>0</v>
      </c>
      <c r="FY53" s="18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0</v>
      </c>
      <c r="GJ53" s="21">
        <v>0</v>
      </c>
      <c r="GK53" s="21">
        <v>0</v>
      </c>
      <c r="GL53" s="18">
        <v>0</v>
      </c>
      <c r="GM53" s="18">
        <v>13.73</v>
      </c>
      <c r="GN53" s="18">
        <v>0</v>
      </c>
      <c r="GO53" s="18">
        <v>0</v>
      </c>
      <c r="GP53" s="18">
        <v>0</v>
      </c>
      <c r="GQ53" s="18">
        <v>0</v>
      </c>
      <c r="GR53" s="18">
        <v>0</v>
      </c>
      <c r="GS53" s="18">
        <v>0</v>
      </c>
    </row>
    <row r="54" spans="1:201">
      <c r="A54" s="19">
        <v>200824</v>
      </c>
      <c r="B54" s="20">
        <v>0</v>
      </c>
      <c r="C54" s="20">
        <v>4.2693750000000003E-2</v>
      </c>
      <c r="D54" s="20">
        <v>0</v>
      </c>
      <c r="E54" s="20">
        <v>10.431999369999998</v>
      </c>
      <c r="F54" s="20">
        <v>1.8118249999999998</v>
      </c>
      <c r="G54" s="20">
        <v>13.995787499999999</v>
      </c>
      <c r="H54" s="20">
        <v>13.995787499999999</v>
      </c>
      <c r="I54" s="20">
        <v>0</v>
      </c>
      <c r="J54" s="20">
        <v>15.490499999999999</v>
      </c>
      <c r="K54" s="20">
        <v>9.8031749999999995</v>
      </c>
      <c r="L54" s="20">
        <v>0</v>
      </c>
      <c r="M54" s="20">
        <v>0</v>
      </c>
      <c r="N54" s="20">
        <v>3.6033524999999988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8519.7749999999996</v>
      </c>
      <c r="X54" s="20">
        <v>0</v>
      </c>
      <c r="Y54" s="20">
        <v>1358683.8644999999</v>
      </c>
      <c r="Z54" s="20">
        <v>439963.27399999998</v>
      </c>
      <c r="AA54" s="20">
        <v>2324400.3894999996</v>
      </c>
      <c r="AB54" s="20">
        <v>2324400.3894999996</v>
      </c>
      <c r="AC54" s="20">
        <v>0</v>
      </c>
      <c r="AD54" s="20">
        <v>2652180.4159999997</v>
      </c>
      <c r="AE54" s="20">
        <v>1512939.7930000001</v>
      </c>
      <c r="AF54" s="20">
        <v>0</v>
      </c>
      <c r="AG54" s="20">
        <v>0</v>
      </c>
      <c r="AH54" s="20">
        <v>764054.82499999995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2</v>
      </c>
      <c r="BB54" s="20">
        <v>0</v>
      </c>
      <c r="BC54" s="20">
        <v>2</v>
      </c>
      <c r="BD54" s="20">
        <v>0</v>
      </c>
      <c r="BE54" s="20">
        <v>0</v>
      </c>
      <c r="BF54" s="20">
        <v>0</v>
      </c>
      <c r="BG54" s="20">
        <v>0</v>
      </c>
      <c r="BH54" s="20">
        <v>1</v>
      </c>
      <c r="BI54" s="20">
        <v>1</v>
      </c>
      <c r="BJ54" s="20">
        <v>0</v>
      </c>
      <c r="BK54" s="20">
        <v>0</v>
      </c>
      <c r="BL54" s="20">
        <v>1</v>
      </c>
      <c r="BM54" s="20">
        <v>1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20">
        <v>0</v>
      </c>
      <c r="CK54" s="20">
        <v>0</v>
      </c>
      <c r="CL54" s="20">
        <v>0</v>
      </c>
      <c r="CM54" s="20">
        <v>0</v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f t="shared" si="0"/>
        <v>0</v>
      </c>
      <c r="CW54" s="20">
        <f t="shared" si="1"/>
        <v>0</v>
      </c>
      <c r="CX54" s="20">
        <v>0</v>
      </c>
      <c r="CY54" s="20">
        <v>0</v>
      </c>
      <c r="CZ54" s="20">
        <f t="shared" si="2"/>
        <v>0</v>
      </c>
      <c r="DA54" s="20">
        <f t="shared" si="3"/>
        <v>0</v>
      </c>
      <c r="DB54" s="20">
        <f t="shared" si="4"/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4648800.7789999992</v>
      </c>
      <c r="DI54" s="20">
        <v>439963.27399999998</v>
      </c>
      <c r="DJ54" s="20">
        <v>3424755.0159999998</v>
      </c>
      <c r="DK54" s="20">
        <v>1512939.7930000001</v>
      </c>
      <c r="DL54" s="20">
        <v>1358683.8644999999</v>
      </c>
      <c r="DM54" s="20">
        <v>0</v>
      </c>
      <c r="DN54" s="20">
        <v>27.991574999999997</v>
      </c>
      <c r="DO54" s="20">
        <v>1.8118249999999998</v>
      </c>
      <c r="DP54" s="20">
        <v>19.136546249999999</v>
      </c>
      <c r="DQ54" s="20">
        <v>9.8031749999999995</v>
      </c>
      <c r="DR54" s="20">
        <v>10.431999369999998</v>
      </c>
      <c r="DS54" s="20">
        <v>27.991574999999997</v>
      </c>
      <c r="DT54" s="20">
        <v>19.136546249999999</v>
      </c>
      <c r="DU54" s="20">
        <v>9.8031749999999995</v>
      </c>
      <c r="DV54" s="20">
        <v>10.431999369999998</v>
      </c>
      <c r="DW54" s="20">
        <v>0</v>
      </c>
      <c r="DX54" s="20">
        <v>1.8118249999999998</v>
      </c>
      <c r="DY54" s="20">
        <v>0</v>
      </c>
      <c r="DZ54" s="20">
        <v>11.21</v>
      </c>
      <c r="EA54" s="20">
        <v>0</v>
      </c>
      <c r="EB54" s="20">
        <v>17.350000000000001</v>
      </c>
      <c r="EC54" s="20">
        <v>21.1</v>
      </c>
      <c r="ED54" s="20">
        <v>0</v>
      </c>
      <c r="EE54" s="20">
        <v>0</v>
      </c>
      <c r="EF54" s="20">
        <v>14.35</v>
      </c>
      <c r="EG54" s="20">
        <v>0</v>
      </c>
      <c r="EH54" s="20">
        <v>12.24</v>
      </c>
      <c r="EI54" s="20">
        <v>22.96</v>
      </c>
      <c r="EJ54" s="20">
        <v>0</v>
      </c>
      <c r="EK54" s="20">
        <f t="shared" si="5"/>
        <v>12.780000000000001</v>
      </c>
      <c r="EL54" s="20">
        <v>0</v>
      </c>
      <c r="EM54" s="20">
        <v>166078.57110577021</v>
      </c>
      <c r="EN54" s="20">
        <v>242828.79086004445</v>
      </c>
      <c r="EO54" s="20">
        <v>178964.11250279815</v>
      </c>
      <c r="EP54" s="20">
        <v>154331.61123819579</v>
      </c>
      <c r="EQ54" s="20">
        <v>130241.94272933513</v>
      </c>
      <c r="ER54" s="20">
        <v>0</v>
      </c>
      <c r="ES54" s="20">
        <v>1.0775870198739941</v>
      </c>
      <c r="ET54" s="20">
        <v>0.9292686600723874</v>
      </c>
      <c r="EU54" s="20">
        <v>0.78421883005236204</v>
      </c>
      <c r="EV54" s="20">
        <v>0</v>
      </c>
      <c r="EW54" s="20">
        <v>0.92799929987736252</v>
      </c>
      <c r="EX54" s="20">
        <v>0.86236066594515026</v>
      </c>
      <c r="EY54" s="20">
        <v>0.72775452523923623</v>
      </c>
      <c r="EZ54" s="20">
        <v>1.0761150601184624</v>
      </c>
      <c r="FA54" s="20">
        <v>1.1596076206745778</v>
      </c>
      <c r="FB54" s="20">
        <v>0.84390969344782774</v>
      </c>
      <c r="FC54" s="20">
        <v>1.2751542830630964</v>
      </c>
      <c r="FD54" s="20">
        <v>1.3740897037655215</v>
      </c>
      <c r="FE54" s="20">
        <v>1.1849609120076094</v>
      </c>
      <c r="FF54" s="18">
        <v>0</v>
      </c>
      <c r="FG54" s="18">
        <v>0</v>
      </c>
      <c r="FH54" s="18">
        <v>0</v>
      </c>
      <c r="FI54" s="18">
        <v>0</v>
      </c>
      <c r="FJ54" s="18">
        <v>0</v>
      </c>
      <c r="FK54" s="18">
        <v>0</v>
      </c>
      <c r="FL54" s="18">
        <v>0</v>
      </c>
      <c r="FM54" s="18">
        <v>0</v>
      </c>
      <c r="FN54" s="18">
        <v>0</v>
      </c>
      <c r="FO54" s="18">
        <v>0</v>
      </c>
      <c r="FP54" s="18">
        <v>0</v>
      </c>
      <c r="FQ54" s="18">
        <v>0</v>
      </c>
      <c r="FR54" s="18">
        <v>0</v>
      </c>
      <c r="FS54" s="18">
        <v>0</v>
      </c>
      <c r="FT54" s="18">
        <v>0</v>
      </c>
      <c r="FU54" s="18">
        <v>0</v>
      </c>
      <c r="FV54" s="18">
        <v>0</v>
      </c>
      <c r="FW54" s="18">
        <v>0</v>
      </c>
      <c r="FX54" s="18">
        <v>0</v>
      </c>
      <c r="FY54" s="18">
        <v>0</v>
      </c>
      <c r="FZ54" s="21">
        <v>0</v>
      </c>
      <c r="GA54" s="21">
        <v>0</v>
      </c>
      <c r="GB54" s="21">
        <v>0</v>
      </c>
      <c r="GC54" s="21">
        <v>0</v>
      </c>
      <c r="GD54" s="21">
        <v>0</v>
      </c>
      <c r="GE54" s="21">
        <v>0</v>
      </c>
      <c r="GF54" s="21">
        <v>0</v>
      </c>
      <c r="GG54" s="21">
        <v>0</v>
      </c>
      <c r="GH54" s="21">
        <v>0</v>
      </c>
      <c r="GI54" s="21">
        <v>0</v>
      </c>
      <c r="GJ54" s="21">
        <v>0</v>
      </c>
      <c r="GK54" s="21">
        <v>0</v>
      </c>
      <c r="GL54" s="18">
        <v>0</v>
      </c>
      <c r="GM54" s="18">
        <v>11.21</v>
      </c>
      <c r="GN54" s="18">
        <v>0</v>
      </c>
      <c r="GO54" s="18">
        <v>0</v>
      </c>
      <c r="GP54" s="18">
        <v>0</v>
      </c>
      <c r="GQ54" s="18">
        <v>0</v>
      </c>
      <c r="GR54" s="18">
        <v>0</v>
      </c>
      <c r="GS54" s="18">
        <v>0</v>
      </c>
    </row>
    <row r="55" spans="1:201">
      <c r="A55" s="19">
        <v>200825</v>
      </c>
      <c r="B55" s="20">
        <v>0</v>
      </c>
      <c r="C55" s="20">
        <v>3.6483749999999995E-2</v>
      </c>
      <c r="D55" s="20">
        <v>0</v>
      </c>
      <c r="E55" s="20">
        <v>9.3203771700000004</v>
      </c>
      <c r="F55" s="20">
        <v>1.4581999999999999</v>
      </c>
      <c r="G55" s="20">
        <v>12.257849999999999</v>
      </c>
      <c r="H55" s="20">
        <v>12.257849999999999</v>
      </c>
      <c r="I55" s="20">
        <v>0.24149999999999996</v>
      </c>
      <c r="J55" s="20">
        <v>13.2135</v>
      </c>
      <c r="K55" s="20">
        <v>7.8521999999999998</v>
      </c>
      <c r="L55" s="20">
        <v>0</v>
      </c>
      <c r="M55" s="20">
        <v>0</v>
      </c>
      <c r="N55" s="20">
        <v>3.1096574999999982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7280.5349999999989</v>
      </c>
      <c r="X55" s="20">
        <v>0</v>
      </c>
      <c r="Y55" s="20">
        <v>1215590.7444999998</v>
      </c>
      <c r="Z55" s="20">
        <v>346625.35249999992</v>
      </c>
      <c r="AA55" s="20">
        <v>2039846.9079999998</v>
      </c>
      <c r="AB55" s="20">
        <v>2039846.9079999998</v>
      </c>
      <c r="AC55" s="20">
        <v>50384.167999999998</v>
      </c>
      <c r="AD55" s="20">
        <v>2329499.2594999997</v>
      </c>
      <c r="AE55" s="20">
        <v>1256575.6519999998</v>
      </c>
      <c r="AF55" s="20">
        <v>0</v>
      </c>
      <c r="AG55" s="20">
        <v>0</v>
      </c>
      <c r="AH55" s="20">
        <v>659761.95750000002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2</v>
      </c>
      <c r="BB55" s="20">
        <v>0</v>
      </c>
      <c r="BC55" s="20">
        <v>2</v>
      </c>
      <c r="BD55" s="20">
        <v>0</v>
      </c>
      <c r="BE55" s="20">
        <v>0</v>
      </c>
      <c r="BF55" s="20">
        <v>0</v>
      </c>
      <c r="BG55" s="20">
        <v>0</v>
      </c>
      <c r="BH55" s="20">
        <v>1</v>
      </c>
      <c r="BI55" s="20">
        <v>1</v>
      </c>
      <c r="BJ55" s="20">
        <v>0</v>
      </c>
      <c r="BK55" s="20">
        <v>0</v>
      </c>
      <c r="BL55" s="20">
        <v>1</v>
      </c>
      <c r="BM55" s="20">
        <v>1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20">
        <v>0</v>
      </c>
      <c r="CA55" s="20">
        <v>0</v>
      </c>
      <c r="CB55" s="20">
        <v>0</v>
      </c>
      <c r="CC55" s="20">
        <v>0</v>
      </c>
      <c r="CD55" s="20">
        <v>0</v>
      </c>
      <c r="CE55" s="20">
        <v>0</v>
      </c>
      <c r="CF55" s="20">
        <v>0</v>
      </c>
      <c r="CG55" s="20">
        <v>0</v>
      </c>
      <c r="CH55" s="20">
        <v>0</v>
      </c>
      <c r="CI55" s="20">
        <v>0</v>
      </c>
      <c r="CJ55" s="20">
        <v>0</v>
      </c>
      <c r="CK55" s="20">
        <v>0</v>
      </c>
      <c r="CL55" s="20">
        <v>0</v>
      </c>
      <c r="CM55" s="20">
        <v>0</v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f t="shared" si="0"/>
        <v>0</v>
      </c>
      <c r="CW55" s="20">
        <f t="shared" si="1"/>
        <v>0</v>
      </c>
      <c r="CX55" s="20">
        <v>0</v>
      </c>
      <c r="CY55" s="20">
        <v>0</v>
      </c>
      <c r="CZ55" s="20">
        <f t="shared" si="2"/>
        <v>0</v>
      </c>
      <c r="DA55" s="20">
        <f t="shared" si="3"/>
        <v>0</v>
      </c>
      <c r="DB55" s="20">
        <f t="shared" si="4"/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4079693.8159999996</v>
      </c>
      <c r="DI55" s="20">
        <v>397009.52049999993</v>
      </c>
      <c r="DJ55" s="20">
        <v>2996541.7519999999</v>
      </c>
      <c r="DK55" s="20">
        <v>1256575.6519999998</v>
      </c>
      <c r="DL55" s="20">
        <v>1215590.7444999998</v>
      </c>
      <c r="DM55" s="20">
        <v>0</v>
      </c>
      <c r="DN55" s="20">
        <v>24.515699999999999</v>
      </c>
      <c r="DO55" s="20">
        <v>1.6997</v>
      </c>
      <c r="DP55" s="20">
        <v>16.359641249999999</v>
      </c>
      <c r="DQ55" s="20">
        <v>7.8521999999999998</v>
      </c>
      <c r="DR55" s="20">
        <v>9.3203771700000004</v>
      </c>
      <c r="DS55" s="20">
        <v>24.515699999999999</v>
      </c>
      <c r="DT55" s="20">
        <v>16.359641249999999</v>
      </c>
      <c r="DU55" s="20">
        <v>7.8521999999999998</v>
      </c>
      <c r="DV55" s="20">
        <v>9.3203771700000004</v>
      </c>
      <c r="DW55" s="20">
        <v>0</v>
      </c>
      <c r="DX55" s="20">
        <v>1.6997</v>
      </c>
      <c r="DY55" s="20">
        <v>0</v>
      </c>
      <c r="DZ55" s="20">
        <v>12.12</v>
      </c>
      <c r="EA55" s="20">
        <v>0</v>
      </c>
      <c r="EB55" s="20">
        <v>17.920000000000002</v>
      </c>
      <c r="EC55" s="20">
        <v>20.309999999999999</v>
      </c>
      <c r="ED55" s="20">
        <v>0</v>
      </c>
      <c r="EE55" s="20">
        <v>0</v>
      </c>
      <c r="EF55" s="20">
        <v>17.350000000000001</v>
      </c>
      <c r="EG55" s="20">
        <v>0</v>
      </c>
      <c r="EH55" s="20">
        <v>19.11</v>
      </c>
      <c r="EI55" s="20">
        <v>22.06</v>
      </c>
      <c r="EJ55" s="20">
        <v>0</v>
      </c>
      <c r="EK55" s="20">
        <f t="shared" si="5"/>
        <v>14.734999999999999</v>
      </c>
      <c r="EL55" s="20">
        <v>0</v>
      </c>
      <c r="EM55" s="20">
        <v>166411.475748194</v>
      </c>
      <c r="EN55" s="20">
        <v>233576.23139377532</v>
      </c>
      <c r="EO55" s="20">
        <v>183166.71534591261</v>
      </c>
      <c r="EP55" s="20">
        <v>160028.48271821908</v>
      </c>
      <c r="EQ55" s="20">
        <v>130422.91340018804</v>
      </c>
      <c r="ER55" s="20">
        <v>0</v>
      </c>
      <c r="ES55" s="20">
        <v>1.1006856018936571</v>
      </c>
      <c r="ET55" s="20">
        <v>0.96164331214973797</v>
      </c>
      <c r="EU55" s="20">
        <v>0.78373749655064562</v>
      </c>
      <c r="EV55" s="20">
        <v>0</v>
      </c>
      <c r="EW55" s="20">
        <v>0.90852464889116924</v>
      </c>
      <c r="EX55" s="20">
        <v>0.87367665252938176</v>
      </c>
      <c r="EY55" s="20">
        <v>0.71204483387651929</v>
      </c>
      <c r="EZ55" s="20">
        <v>1.039886605943857</v>
      </c>
      <c r="FA55" s="20">
        <v>1.1445882147644661</v>
      </c>
      <c r="FB55" s="20">
        <v>0.81499812523898618</v>
      </c>
      <c r="FC55" s="20">
        <v>1.2759374208853862</v>
      </c>
      <c r="FD55" s="20">
        <v>1.4044059480858715</v>
      </c>
      <c r="FE55" s="20">
        <v>1.226996687516017</v>
      </c>
      <c r="FF55" s="18">
        <v>0</v>
      </c>
      <c r="FG55" s="18">
        <v>0</v>
      </c>
      <c r="FH55" s="18">
        <v>0</v>
      </c>
      <c r="FI55" s="18">
        <v>0</v>
      </c>
      <c r="FJ55" s="18">
        <v>0</v>
      </c>
      <c r="FK55" s="18">
        <v>0</v>
      </c>
      <c r="FL55" s="18">
        <v>0</v>
      </c>
      <c r="FM55" s="18">
        <v>0</v>
      </c>
      <c r="FN55" s="18">
        <v>0</v>
      </c>
      <c r="FO55" s="18">
        <v>0</v>
      </c>
      <c r="FP55" s="18">
        <v>0</v>
      </c>
      <c r="FQ55" s="18">
        <v>0</v>
      </c>
      <c r="FR55" s="18">
        <v>0</v>
      </c>
      <c r="FS55" s="18">
        <v>0</v>
      </c>
      <c r="FT55" s="18">
        <v>0</v>
      </c>
      <c r="FU55" s="18">
        <v>0</v>
      </c>
      <c r="FV55" s="18">
        <v>0</v>
      </c>
      <c r="FW55" s="18">
        <v>0</v>
      </c>
      <c r="FX55" s="18">
        <v>0</v>
      </c>
      <c r="FY55" s="18">
        <v>0</v>
      </c>
      <c r="FZ55" s="21">
        <v>0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1">
        <v>0</v>
      </c>
      <c r="GH55" s="21">
        <v>0</v>
      </c>
      <c r="GI55" s="21">
        <v>0</v>
      </c>
      <c r="GJ55" s="21">
        <v>0</v>
      </c>
      <c r="GK55" s="21">
        <v>0</v>
      </c>
      <c r="GL55" s="18">
        <v>0</v>
      </c>
      <c r="GM55" s="18">
        <v>12.12</v>
      </c>
      <c r="GN55" s="18">
        <v>0</v>
      </c>
      <c r="GO55" s="18">
        <v>0</v>
      </c>
      <c r="GP55" s="18">
        <v>0</v>
      </c>
      <c r="GQ55" s="18">
        <v>0</v>
      </c>
      <c r="GR55" s="18">
        <v>0</v>
      </c>
      <c r="GS55" s="18">
        <v>0</v>
      </c>
    </row>
    <row r="56" spans="1:201">
      <c r="A56" s="19">
        <v>200826</v>
      </c>
      <c r="B56" s="20">
        <v>0</v>
      </c>
      <c r="C56" s="20">
        <v>2.3287500000000001E-3</v>
      </c>
      <c r="D56" s="20">
        <v>0</v>
      </c>
      <c r="E56" s="20">
        <v>10.377376555</v>
      </c>
      <c r="F56" s="20">
        <v>1.4788999999999999</v>
      </c>
      <c r="G56" s="20">
        <v>12.894375</v>
      </c>
      <c r="H56" s="20">
        <v>12.894375</v>
      </c>
      <c r="I56" s="20">
        <v>1.4274374999999999</v>
      </c>
      <c r="J56" s="20">
        <v>12.771899999999999</v>
      </c>
      <c r="K56" s="20">
        <v>8.1428624999999997</v>
      </c>
      <c r="L56" s="20">
        <v>0</v>
      </c>
      <c r="M56" s="20">
        <v>0</v>
      </c>
      <c r="N56" s="20">
        <v>3.0661874999999994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464.71499999999997</v>
      </c>
      <c r="X56" s="20">
        <v>0</v>
      </c>
      <c r="Y56" s="20">
        <v>1361450.3389999999</v>
      </c>
      <c r="Z56" s="20">
        <v>283730.56449999998</v>
      </c>
      <c r="AA56" s="20">
        <v>2147674.7604999999</v>
      </c>
      <c r="AB56" s="20">
        <v>2147674.7604999999</v>
      </c>
      <c r="AC56" s="20">
        <v>297801.24</v>
      </c>
      <c r="AD56" s="20">
        <v>2297946.3184999996</v>
      </c>
      <c r="AE56" s="20">
        <v>1332673.3829999999</v>
      </c>
      <c r="AF56" s="20">
        <v>0</v>
      </c>
      <c r="AG56" s="20">
        <v>0</v>
      </c>
      <c r="AH56" s="20">
        <v>650755.91649999993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2</v>
      </c>
      <c r="BB56" s="20">
        <v>0</v>
      </c>
      <c r="BC56" s="20">
        <v>2</v>
      </c>
      <c r="BD56" s="20">
        <v>0</v>
      </c>
      <c r="BE56" s="20">
        <v>0</v>
      </c>
      <c r="BF56" s="20">
        <v>0</v>
      </c>
      <c r="BG56" s="20">
        <v>0</v>
      </c>
      <c r="BH56" s="20">
        <v>1</v>
      </c>
      <c r="BI56" s="20">
        <v>1</v>
      </c>
      <c r="BJ56" s="20">
        <v>0</v>
      </c>
      <c r="BK56" s="20">
        <v>0</v>
      </c>
      <c r="BL56" s="20">
        <v>1</v>
      </c>
      <c r="BM56" s="20">
        <v>1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20.21</v>
      </c>
      <c r="CS56" s="20">
        <v>0</v>
      </c>
      <c r="CT56" s="20">
        <v>0</v>
      </c>
      <c r="CU56" s="20">
        <v>0</v>
      </c>
      <c r="CV56" s="20">
        <f t="shared" si="0"/>
        <v>0</v>
      </c>
      <c r="CW56" s="20">
        <f t="shared" si="1"/>
        <v>0</v>
      </c>
      <c r="CX56" s="20">
        <v>0</v>
      </c>
      <c r="CY56" s="20">
        <v>0</v>
      </c>
      <c r="CZ56" s="20">
        <f t="shared" si="2"/>
        <v>0</v>
      </c>
      <c r="DA56" s="20">
        <f t="shared" si="3"/>
        <v>0</v>
      </c>
      <c r="DB56" s="20">
        <f t="shared" si="4"/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4295349.5209999997</v>
      </c>
      <c r="DI56" s="20">
        <v>581531.80449999997</v>
      </c>
      <c r="DJ56" s="20">
        <v>2949166.9499999993</v>
      </c>
      <c r="DK56" s="20">
        <v>1332673.3829999999</v>
      </c>
      <c r="DL56" s="20">
        <v>1361450.3389999999</v>
      </c>
      <c r="DM56" s="20">
        <v>0</v>
      </c>
      <c r="DN56" s="20">
        <v>25.78875</v>
      </c>
      <c r="DO56" s="20">
        <v>2.9063374999999998</v>
      </c>
      <c r="DP56" s="20">
        <v>15.840416249999999</v>
      </c>
      <c r="DQ56" s="20">
        <v>8.1428624999999997</v>
      </c>
      <c r="DR56" s="20">
        <v>10.377376555</v>
      </c>
      <c r="DS56" s="20">
        <v>25.78875</v>
      </c>
      <c r="DT56" s="20">
        <v>15.840416249999999</v>
      </c>
      <c r="DU56" s="20">
        <v>8.1428624999999997</v>
      </c>
      <c r="DV56" s="20">
        <v>10.377376555</v>
      </c>
      <c r="DW56" s="20">
        <v>0</v>
      </c>
      <c r="DX56" s="20">
        <v>2.9063374999999998</v>
      </c>
      <c r="DY56" s="20">
        <v>0</v>
      </c>
      <c r="DZ56" s="20">
        <v>11.82</v>
      </c>
      <c r="EA56" s="20">
        <v>0</v>
      </c>
      <c r="EB56" s="20">
        <v>15.7</v>
      </c>
      <c r="EC56" s="20">
        <v>17.510000000000002</v>
      </c>
      <c r="ED56" s="20">
        <v>0</v>
      </c>
      <c r="EE56" s="20">
        <v>0</v>
      </c>
      <c r="EF56" s="20">
        <v>16.95</v>
      </c>
      <c r="EG56" s="20">
        <v>0</v>
      </c>
      <c r="EH56" s="20">
        <v>18.41</v>
      </c>
      <c r="EI56" s="20">
        <v>19.78</v>
      </c>
      <c r="EJ56" s="20">
        <v>0</v>
      </c>
      <c r="EK56" s="20">
        <f t="shared" si="5"/>
        <v>14.385</v>
      </c>
      <c r="EL56" s="20">
        <v>0</v>
      </c>
      <c r="EM56" s="20">
        <v>166559.04303232997</v>
      </c>
      <c r="EN56" s="20">
        <v>200090.94074587003</v>
      </c>
      <c r="EO56" s="20">
        <v>186179.88968566401</v>
      </c>
      <c r="EP56" s="20">
        <v>163661.53585425272</v>
      </c>
      <c r="EQ56" s="20">
        <v>131194.07701785956</v>
      </c>
      <c r="ER56" s="20">
        <v>0</v>
      </c>
      <c r="ES56" s="20">
        <v>1.117801149046741</v>
      </c>
      <c r="ET56" s="20">
        <v>0.98260372342848523</v>
      </c>
      <c r="EU56" s="20">
        <v>0.78767309555443421</v>
      </c>
      <c r="EV56" s="20">
        <v>0</v>
      </c>
      <c r="EW56" s="20">
        <v>0.89461350156313435</v>
      </c>
      <c r="EX56" s="20">
        <v>0.87905055766533091</v>
      </c>
      <c r="EY56" s="20">
        <v>0.70466298610102573</v>
      </c>
      <c r="EZ56" s="20">
        <v>1.017704264859506</v>
      </c>
      <c r="FA56" s="20">
        <v>1.1375909966497246</v>
      </c>
      <c r="FB56" s="20">
        <v>0.80161826866083696</v>
      </c>
      <c r="FC56" s="20">
        <v>1.2695622151421984</v>
      </c>
      <c r="FD56" s="20">
        <v>1.4191181028722752</v>
      </c>
      <c r="FE56" s="20">
        <v>1.2474765597228399</v>
      </c>
      <c r="FF56" s="18">
        <v>0</v>
      </c>
      <c r="FG56" s="18">
        <v>0</v>
      </c>
      <c r="FH56" s="18">
        <v>0</v>
      </c>
      <c r="FI56" s="18">
        <v>0</v>
      </c>
      <c r="FJ56" s="18">
        <v>0</v>
      </c>
      <c r="FK56" s="18">
        <v>0</v>
      </c>
      <c r="FL56" s="18">
        <v>0</v>
      </c>
      <c r="FM56" s="18">
        <v>0</v>
      </c>
      <c r="FN56" s="18">
        <v>0</v>
      </c>
      <c r="FO56" s="18">
        <v>0</v>
      </c>
      <c r="FP56" s="18">
        <v>0</v>
      </c>
      <c r="FQ56" s="18">
        <v>0</v>
      </c>
      <c r="FR56" s="18">
        <v>0</v>
      </c>
      <c r="FS56" s="18">
        <v>0</v>
      </c>
      <c r="FT56" s="18">
        <v>0</v>
      </c>
      <c r="FU56" s="18">
        <v>0</v>
      </c>
      <c r="FV56" s="18">
        <v>0</v>
      </c>
      <c r="FW56" s="18">
        <v>0</v>
      </c>
      <c r="FX56" s="18">
        <v>0</v>
      </c>
      <c r="FY56" s="18">
        <v>0</v>
      </c>
      <c r="FZ56" s="21">
        <v>0</v>
      </c>
      <c r="GA56" s="21">
        <v>0</v>
      </c>
      <c r="GB56" s="21">
        <v>16.427098591668312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18">
        <v>0</v>
      </c>
      <c r="GM56" s="18">
        <v>11.82</v>
      </c>
      <c r="GN56" s="18">
        <v>0</v>
      </c>
      <c r="GO56" s="18">
        <v>0</v>
      </c>
      <c r="GP56" s="18">
        <v>0</v>
      </c>
      <c r="GQ56" s="18">
        <v>0</v>
      </c>
      <c r="GR56" s="18">
        <v>0</v>
      </c>
      <c r="GS56" s="18">
        <v>0</v>
      </c>
    </row>
    <row r="57" spans="1:201">
      <c r="A57" s="19">
        <v>200827</v>
      </c>
      <c r="B57" s="20">
        <v>0</v>
      </c>
      <c r="C57" s="20">
        <v>1.5525000000000001E-3</v>
      </c>
      <c r="D57" s="20">
        <v>0</v>
      </c>
      <c r="E57" s="20">
        <v>10.033348649999999</v>
      </c>
      <c r="F57" s="20">
        <v>1.081575</v>
      </c>
      <c r="G57" s="20">
        <v>13.049624999999999</v>
      </c>
      <c r="H57" s="20">
        <v>13.049624999999999</v>
      </c>
      <c r="I57" s="20">
        <v>2.1122624999999999</v>
      </c>
      <c r="J57" s="20">
        <v>13.849162499999998</v>
      </c>
      <c r="K57" s="20">
        <v>8.6241374999999998</v>
      </c>
      <c r="L57" s="20">
        <v>0</v>
      </c>
      <c r="M57" s="20">
        <v>0</v>
      </c>
      <c r="N57" s="20">
        <v>3.2276475000000011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309.81</v>
      </c>
      <c r="X57" s="20">
        <v>0</v>
      </c>
      <c r="Y57" s="20">
        <v>1324751.493</v>
      </c>
      <c r="Z57" s="20">
        <v>207445.99299999999</v>
      </c>
      <c r="AA57" s="20">
        <v>2166303.7714999998</v>
      </c>
      <c r="AB57" s="20">
        <v>2166303.7714999998</v>
      </c>
      <c r="AC57" s="20">
        <v>440663.21</v>
      </c>
      <c r="AD57" s="20">
        <v>2480430.5724999998</v>
      </c>
      <c r="AE57" s="20">
        <v>1408856.3979999998</v>
      </c>
      <c r="AF57" s="20">
        <v>0</v>
      </c>
      <c r="AG57" s="20">
        <v>0</v>
      </c>
      <c r="AH57" s="20">
        <v>684655.86950000003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2</v>
      </c>
      <c r="BB57" s="20">
        <v>0</v>
      </c>
      <c r="BC57" s="20">
        <v>2</v>
      </c>
      <c r="BD57" s="20">
        <v>0</v>
      </c>
      <c r="BE57" s="20">
        <v>0</v>
      </c>
      <c r="BF57" s="20">
        <v>0</v>
      </c>
      <c r="BG57" s="20">
        <v>0</v>
      </c>
      <c r="BH57" s="20">
        <v>1</v>
      </c>
      <c r="BI57" s="20">
        <v>1</v>
      </c>
      <c r="BJ57" s="20">
        <v>0</v>
      </c>
      <c r="BK57" s="20">
        <v>0</v>
      </c>
      <c r="BL57" s="20">
        <v>1</v>
      </c>
      <c r="BM57" s="20">
        <v>1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0">
        <v>0</v>
      </c>
      <c r="CA57" s="20">
        <v>0</v>
      </c>
      <c r="CB57" s="20">
        <v>0</v>
      </c>
      <c r="CC57" s="20">
        <v>0</v>
      </c>
      <c r="CD57" s="20">
        <v>0</v>
      </c>
      <c r="CE57" s="20">
        <v>0</v>
      </c>
      <c r="CF57" s="20">
        <v>0</v>
      </c>
      <c r="CG57" s="20">
        <v>0</v>
      </c>
      <c r="CH57" s="20">
        <v>0</v>
      </c>
      <c r="CI57" s="20">
        <v>0</v>
      </c>
      <c r="CJ57" s="20">
        <v>0</v>
      </c>
      <c r="CK57" s="20">
        <v>0</v>
      </c>
      <c r="CL57" s="20">
        <v>0</v>
      </c>
      <c r="CM57" s="20">
        <v>0</v>
      </c>
      <c r="CN57" s="20">
        <v>0</v>
      </c>
      <c r="CO57" s="20">
        <v>0</v>
      </c>
      <c r="CP57" s="20">
        <v>0</v>
      </c>
      <c r="CQ57" s="20">
        <v>0</v>
      </c>
      <c r="CR57" s="20">
        <v>20.3</v>
      </c>
      <c r="CS57" s="20">
        <v>0</v>
      </c>
      <c r="CT57" s="20">
        <v>0</v>
      </c>
      <c r="CU57" s="20">
        <v>0</v>
      </c>
      <c r="CV57" s="20">
        <f t="shared" si="0"/>
        <v>0</v>
      </c>
      <c r="CW57" s="20">
        <f t="shared" si="1"/>
        <v>0</v>
      </c>
      <c r="CX57" s="20">
        <v>0</v>
      </c>
      <c r="CY57" s="20">
        <v>0</v>
      </c>
      <c r="CZ57" s="20">
        <f t="shared" si="2"/>
        <v>0</v>
      </c>
      <c r="DA57" s="20">
        <f t="shared" si="3"/>
        <v>0</v>
      </c>
      <c r="DB57" s="20">
        <f t="shared" si="4"/>
        <v>0</v>
      </c>
      <c r="DC57" s="20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4332607.5429999996</v>
      </c>
      <c r="DI57" s="20">
        <v>648109.20299999998</v>
      </c>
      <c r="DJ57" s="20">
        <v>3165396.2519999999</v>
      </c>
      <c r="DK57" s="20">
        <v>1408856.3979999998</v>
      </c>
      <c r="DL57" s="20">
        <v>1324751.493</v>
      </c>
      <c r="DM57" s="20">
        <v>0</v>
      </c>
      <c r="DN57" s="20">
        <v>26.099249999999998</v>
      </c>
      <c r="DO57" s="20">
        <v>3.1938374999999999</v>
      </c>
      <c r="DP57" s="20">
        <v>17.078362500000001</v>
      </c>
      <c r="DQ57" s="20">
        <v>8.6241374999999998</v>
      </c>
      <c r="DR57" s="20">
        <v>10.033348649999999</v>
      </c>
      <c r="DS57" s="20">
        <v>26.099249999999998</v>
      </c>
      <c r="DT57" s="20">
        <v>17.078362500000001</v>
      </c>
      <c r="DU57" s="20">
        <v>8.6241374999999998</v>
      </c>
      <c r="DV57" s="20">
        <v>10.033348649999999</v>
      </c>
      <c r="DW57" s="20">
        <v>0</v>
      </c>
      <c r="DX57" s="20">
        <v>3.1938374999999999</v>
      </c>
      <c r="DY57" s="20">
        <v>0</v>
      </c>
      <c r="DZ57" s="20">
        <v>15.22</v>
      </c>
      <c r="EA57" s="20">
        <v>0</v>
      </c>
      <c r="EB57" s="20">
        <v>17.47</v>
      </c>
      <c r="EC57" s="20">
        <v>17.25</v>
      </c>
      <c r="ED57" s="20">
        <v>0</v>
      </c>
      <c r="EE57" s="20">
        <v>0</v>
      </c>
      <c r="EF57" s="20">
        <v>19.02</v>
      </c>
      <c r="EG57" s="20">
        <v>0</v>
      </c>
      <c r="EH57" s="20">
        <v>20.11</v>
      </c>
      <c r="EI57" s="20">
        <v>16.98</v>
      </c>
      <c r="EJ57" s="20">
        <v>0</v>
      </c>
      <c r="EK57" s="20">
        <f t="shared" si="5"/>
        <v>17.12</v>
      </c>
      <c r="EL57" s="20">
        <v>0</v>
      </c>
      <c r="EM57" s="20">
        <v>166005.0592641551</v>
      </c>
      <c r="EN57" s="20">
        <v>202924.91493383743</v>
      </c>
      <c r="EO57" s="20">
        <v>185345.41891823645</v>
      </c>
      <c r="EP57" s="20">
        <v>163362.0055338867</v>
      </c>
      <c r="EQ57" s="20">
        <v>132034.83096343913</v>
      </c>
      <c r="ER57" s="20">
        <v>0</v>
      </c>
      <c r="ES57" s="20">
        <v>1.1165046399176668</v>
      </c>
      <c r="ET57" s="20">
        <v>0.98407847482489885</v>
      </c>
      <c r="EU57" s="20">
        <v>0.79536630719994539</v>
      </c>
      <c r="EV57" s="20">
        <v>0</v>
      </c>
      <c r="EW57" s="20">
        <v>0.89565234594434096</v>
      </c>
      <c r="EX57" s="20">
        <v>0.88139219457024964</v>
      </c>
      <c r="EY57" s="20">
        <v>0.71237169892871843</v>
      </c>
      <c r="EZ57" s="20">
        <v>1.0161791214648142</v>
      </c>
      <c r="FA57" s="20">
        <v>1.1345687041029235</v>
      </c>
      <c r="FB57" s="20">
        <v>0.80823463529315409</v>
      </c>
      <c r="FC57" s="20">
        <v>1.2572823250716505</v>
      </c>
      <c r="FD57" s="20">
        <v>1.4037615496289702</v>
      </c>
      <c r="FE57" s="20">
        <v>1.2372644728808124</v>
      </c>
      <c r="FF57" s="18">
        <v>0</v>
      </c>
      <c r="FG57" s="18">
        <v>0</v>
      </c>
      <c r="FH57" s="18">
        <v>0</v>
      </c>
      <c r="FI57" s="18">
        <v>0</v>
      </c>
      <c r="FJ57" s="18">
        <v>0</v>
      </c>
      <c r="FK57" s="18">
        <v>0</v>
      </c>
      <c r="FL57" s="18">
        <v>0</v>
      </c>
      <c r="FM57" s="18">
        <v>0</v>
      </c>
      <c r="FN57" s="18">
        <v>0</v>
      </c>
      <c r="FO57" s="18">
        <v>0</v>
      </c>
      <c r="FP57" s="18">
        <v>0</v>
      </c>
      <c r="FQ57" s="18">
        <v>0</v>
      </c>
      <c r="FR57" s="18">
        <v>0</v>
      </c>
      <c r="FS57" s="18">
        <v>0</v>
      </c>
      <c r="FT57" s="18">
        <v>0</v>
      </c>
      <c r="FU57" s="18">
        <v>0</v>
      </c>
      <c r="FV57" s="18">
        <v>0</v>
      </c>
      <c r="FW57" s="18">
        <v>0</v>
      </c>
      <c r="FX57" s="18">
        <v>0</v>
      </c>
      <c r="FY57" s="18">
        <v>0</v>
      </c>
      <c r="FZ57" s="21">
        <v>0</v>
      </c>
      <c r="GA57" s="21">
        <v>0</v>
      </c>
      <c r="GB57" s="21">
        <v>15.243517768258965</v>
      </c>
      <c r="GC57" s="21">
        <v>0</v>
      </c>
      <c r="GD57" s="21">
        <v>0</v>
      </c>
      <c r="GE57" s="21">
        <v>0</v>
      </c>
      <c r="GF57" s="21">
        <v>0</v>
      </c>
      <c r="GG57" s="21">
        <v>0</v>
      </c>
      <c r="GH57" s="21">
        <v>0</v>
      </c>
      <c r="GI57" s="21">
        <v>0</v>
      </c>
      <c r="GJ57" s="21">
        <v>0</v>
      </c>
      <c r="GK57" s="21">
        <v>0</v>
      </c>
      <c r="GL57" s="18">
        <v>0</v>
      </c>
      <c r="GM57" s="18">
        <v>0</v>
      </c>
      <c r="GN57" s="18">
        <v>15.22</v>
      </c>
      <c r="GO57" s="18">
        <v>0</v>
      </c>
      <c r="GP57" s="18">
        <v>0</v>
      </c>
      <c r="GQ57" s="18">
        <v>0</v>
      </c>
      <c r="GR57" s="18">
        <v>0</v>
      </c>
      <c r="GS57" s="18">
        <v>0</v>
      </c>
    </row>
    <row r="58" spans="1:201">
      <c r="A58" s="19">
        <v>200828</v>
      </c>
      <c r="B58" s="20">
        <v>0</v>
      </c>
      <c r="C58" s="20">
        <v>5.4337500000000002E-3</v>
      </c>
      <c r="D58" s="20">
        <v>0</v>
      </c>
      <c r="E58" s="20">
        <v>10.533578639999998</v>
      </c>
      <c r="F58" s="20">
        <v>0.75957499999999989</v>
      </c>
      <c r="G58" s="20">
        <v>13.123799999999999</v>
      </c>
      <c r="H58" s="20">
        <v>13.123799999999999</v>
      </c>
      <c r="I58" s="20">
        <v>2.320125</v>
      </c>
      <c r="J58" s="20">
        <v>13.316137499999998</v>
      </c>
      <c r="K58" s="20">
        <v>7.943624999999999</v>
      </c>
      <c r="L58" s="20">
        <v>0</v>
      </c>
      <c r="M58" s="20">
        <v>0</v>
      </c>
      <c r="N58" s="20">
        <v>3.0886987500000007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1084.335</v>
      </c>
      <c r="X58" s="20">
        <v>0</v>
      </c>
      <c r="Y58" s="20">
        <v>1361621.39</v>
      </c>
      <c r="Z58" s="20">
        <v>129981.62499999999</v>
      </c>
      <c r="AA58" s="20">
        <v>2165472.0569999996</v>
      </c>
      <c r="AB58" s="20">
        <v>2165472.0569999996</v>
      </c>
      <c r="AC58" s="20">
        <v>466822.13349999994</v>
      </c>
      <c r="AD58" s="20">
        <v>2345495.15</v>
      </c>
      <c r="AE58" s="20">
        <v>1286849.8274999999</v>
      </c>
      <c r="AF58" s="20">
        <v>0</v>
      </c>
      <c r="AG58" s="20">
        <v>0</v>
      </c>
      <c r="AH58" s="20">
        <v>655422.17949999985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2</v>
      </c>
      <c r="BB58" s="20">
        <v>0</v>
      </c>
      <c r="BC58" s="20">
        <v>1</v>
      </c>
      <c r="BD58" s="20">
        <v>0</v>
      </c>
      <c r="BE58" s="20">
        <v>0</v>
      </c>
      <c r="BF58" s="20">
        <v>0</v>
      </c>
      <c r="BG58" s="20">
        <v>0</v>
      </c>
      <c r="BH58" s="20">
        <v>1</v>
      </c>
      <c r="BI58" s="20">
        <v>2</v>
      </c>
      <c r="BJ58" s="20">
        <v>0</v>
      </c>
      <c r="BK58" s="20">
        <v>0</v>
      </c>
      <c r="BL58" s="20">
        <v>1</v>
      </c>
      <c r="BM58" s="20">
        <v>1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0">
        <v>0</v>
      </c>
      <c r="CA58" s="20">
        <v>0</v>
      </c>
      <c r="CB58" s="20">
        <v>0</v>
      </c>
      <c r="CC58" s="20">
        <v>0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20">
        <v>0</v>
      </c>
      <c r="CK58" s="20">
        <v>0</v>
      </c>
      <c r="CL58" s="20">
        <v>0</v>
      </c>
      <c r="CM58" s="20">
        <v>0</v>
      </c>
      <c r="CN58" s="20">
        <v>0</v>
      </c>
      <c r="CO58" s="20">
        <v>0</v>
      </c>
      <c r="CP58" s="20">
        <v>0</v>
      </c>
      <c r="CQ58" s="20">
        <v>0</v>
      </c>
      <c r="CR58" s="20">
        <v>28.78</v>
      </c>
      <c r="CS58" s="20">
        <v>0</v>
      </c>
      <c r="CT58" s="20">
        <v>0</v>
      </c>
      <c r="CU58" s="20">
        <v>0</v>
      </c>
      <c r="CV58" s="20">
        <f t="shared" si="0"/>
        <v>0</v>
      </c>
      <c r="CW58" s="20">
        <f t="shared" si="1"/>
        <v>0</v>
      </c>
      <c r="CX58" s="20">
        <v>0</v>
      </c>
      <c r="CY58" s="20">
        <v>0</v>
      </c>
      <c r="CZ58" s="20">
        <f t="shared" si="2"/>
        <v>0</v>
      </c>
      <c r="DA58" s="20">
        <f t="shared" si="3"/>
        <v>0</v>
      </c>
      <c r="DB58" s="20">
        <f t="shared" si="4"/>
        <v>0</v>
      </c>
      <c r="DC58" s="20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4330944.1139999991</v>
      </c>
      <c r="DI58" s="20">
        <v>596803.75849999988</v>
      </c>
      <c r="DJ58" s="20">
        <v>3002001.6645</v>
      </c>
      <c r="DK58" s="20">
        <v>1286849.8274999999</v>
      </c>
      <c r="DL58" s="20">
        <v>1361621.39</v>
      </c>
      <c r="DM58" s="20">
        <v>0</v>
      </c>
      <c r="DN58" s="20">
        <v>26.247599999999998</v>
      </c>
      <c r="DO58" s="20">
        <v>3.0796999999999999</v>
      </c>
      <c r="DP58" s="20">
        <v>16.410269999999997</v>
      </c>
      <c r="DQ58" s="20">
        <v>7.943624999999999</v>
      </c>
      <c r="DR58" s="20">
        <v>10.533578639999998</v>
      </c>
      <c r="DS58" s="20">
        <v>26.247599999999998</v>
      </c>
      <c r="DT58" s="20">
        <v>16.410269999999997</v>
      </c>
      <c r="DU58" s="20">
        <v>7.943624999999999</v>
      </c>
      <c r="DV58" s="20">
        <v>10.533578639999998</v>
      </c>
      <c r="DW58" s="20">
        <v>0</v>
      </c>
      <c r="DX58" s="20">
        <v>3.0796999999999999</v>
      </c>
      <c r="DY58" s="20">
        <v>0</v>
      </c>
      <c r="DZ58" s="20">
        <v>16.329999999999998</v>
      </c>
      <c r="EA58" s="20">
        <v>0</v>
      </c>
      <c r="EB58" s="20">
        <v>17.7</v>
      </c>
      <c r="EC58" s="20">
        <v>18.5</v>
      </c>
      <c r="ED58" s="20">
        <v>0</v>
      </c>
      <c r="EE58" s="20">
        <v>0</v>
      </c>
      <c r="EF58" s="20">
        <v>19.78</v>
      </c>
      <c r="EG58" s="20">
        <v>0</v>
      </c>
      <c r="EH58" s="20">
        <v>19.82</v>
      </c>
      <c r="EI58" s="20">
        <v>8.36</v>
      </c>
      <c r="EJ58" s="20">
        <v>0</v>
      </c>
      <c r="EK58" s="20">
        <f t="shared" si="5"/>
        <v>18.055</v>
      </c>
      <c r="EL58" s="20">
        <v>0</v>
      </c>
      <c r="EM58" s="20">
        <v>165003.43322818083</v>
      </c>
      <c r="EN58" s="20">
        <v>193786.32935026137</v>
      </c>
      <c r="EO58" s="20">
        <v>182934.32493798094</v>
      </c>
      <c r="EP58" s="20">
        <v>161997.80673181327</v>
      </c>
      <c r="EQ58" s="20">
        <v>129264.8430828063</v>
      </c>
      <c r="ER58" s="20">
        <v>0</v>
      </c>
      <c r="ES58" s="20">
        <v>1.1086698098275551</v>
      </c>
      <c r="ET58" s="20">
        <v>0.9817844608589984</v>
      </c>
      <c r="EU58" s="20">
        <v>0.7834069907142347</v>
      </c>
      <c r="EV58" s="20">
        <v>0</v>
      </c>
      <c r="EW58" s="20">
        <v>0.90198180841195819</v>
      </c>
      <c r="EX58" s="20">
        <v>0.8855517234763588</v>
      </c>
      <c r="EY58" s="20">
        <v>0.70661885420699555</v>
      </c>
      <c r="EZ58" s="20">
        <v>1.0185535011677249</v>
      </c>
      <c r="FA58" s="20">
        <v>1.129239516438812</v>
      </c>
      <c r="FB58" s="20">
        <v>0.79794193323125506</v>
      </c>
      <c r="FC58" s="20">
        <v>1.2764757167769167</v>
      </c>
      <c r="FD58" s="20">
        <v>1.4151900901685563</v>
      </c>
      <c r="FE58" s="20">
        <v>1.2532240233954288</v>
      </c>
      <c r="FF58" s="18">
        <v>0</v>
      </c>
      <c r="FG58" s="18">
        <v>0</v>
      </c>
      <c r="FH58" s="18">
        <v>0</v>
      </c>
      <c r="FI58" s="18">
        <v>0</v>
      </c>
      <c r="FJ58" s="18">
        <v>0</v>
      </c>
      <c r="FK58" s="18">
        <v>0</v>
      </c>
      <c r="FL58" s="18">
        <v>0</v>
      </c>
      <c r="FM58" s="18">
        <v>0</v>
      </c>
      <c r="FN58" s="18">
        <v>0</v>
      </c>
      <c r="FO58" s="18">
        <v>0</v>
      </c>
      <c r="FP58" s="18">
        <v>0</v>
      </c>
      <c r="FQ58" s="18">
        <v>0</v>
      </c>
      <c r="FR58" s="18">
        <v>0</v>
      </c>
      <c r="FS58" s="18">
        <v>0</v>
      </c>
      <c r="FT58" s="18">
        <v>0</v>
      </c>
      <c r="FU58" s="18">
        <v>0</v>
      </c>
      <c r="FV58" s="18">
        <v>0</v>
      </c>
      <c r="FW58" s="18">
        <v>0</v>
      </c>
      <c r="FX58" s="18">
        <v>0</v>
      </c>
      <c r="FY58" s="18">
        <v>0</v>
      </c>
      <c r="FZ58" s="21">
        <v>0</v>
      </c>
      <c r="GA58" s="21">
        <v>0</v>
      </c>
      <c r="GB58" s="21">
        <v>19.061412660447779</v>
      </c>
      <c r="GC58" s="21">
        <v>0</v>
      </c>
      <c r="GD58" s="21">
        <v>0</v>
      </c>
      <c r="GE58" s="21">
        <v>0</v>
      </c>
      <c r="GF58" s="21">
        <v>0</v>
      </c>
      <c r="GG58" s="21">
        <v>0</v>
      </c>
      <c r="GH58" s="21">
        <v>0</v>
      </c>
      <c r="GI58" s="21">
        <v>0</v>
      </c>
      <c r="GJ58" s="21">
        <v>0</v>
      </c>
      <c r="GK58" s="21">
        <v>0</v>
      </c>
      <c r="GL58" s="18">
        <v>0</v>
      </c>
      <c r="GM58" s="18">
        <v>0</v>
      </c>
      <c r="GN58" s="18">
        <v>16.329999999999998</v>
      </c>
      <c r="GO58" s="18">
        <v>0</v>
      </c>
      <c r="GP58" s="18">
        <v>0</v>
      </c>
      <c r="GQ58" s="18">
        <v>0</v>
      </c>
      <c r="GR58" s="18">
        <v>0</v>
      </c>
      <c r="GS58" s="18">
        <v>0</v>
      </c>
    </row>
    <row r="59" spans="1:201">
      <c r="A59" s="19">
        <v>200829</v>
      </c>
      <c r="B59" s="20">
        <v>0</v>
      </c>
      <c r="C59" s="20">
        <v>1.5525000000000001E-3</v>
      </c>
      <c r="D59" s="20">
        <v>0</v>
      </c>
      <c r="E59" s="20">
        <v>11.524455669999996</v>
      </c>
      <c r="F59" s="20">
        <v>0.49622499999999997</v>
      </c>
      <c r="G59" s="20">
        <v>13.901774999999999</v>
      </c>
      <c r="H59" s="20">
        <v>13.901774999999999</v>
      </c>
      <c r="I59" s="20">
        <v>3.6431999999999998</v>
      </c>
      <c r="J59" s="20">
        <v>14.257125</v>
      </c>
      <c r="K59" s="20">
        <v>8.4809624999999986</v>
      </c>
      <c r="L59" s="20">
        <v>0</v>
      </c>
      <c r="M59" s="20">
        <v>0</v>
      </c>
      <c r="N59" s="20">
        <v>3.1321687500000017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309.81</v>
      </c>
      <c r="X59" s="20">
        <v>0</v>
      </c>
      <c r="Y59" s="20">
        <v>1406905.6069999998</v>
      </c>
      <c r="Z59" s="20">
        <v>69129.857999999993</v>
      </c>
      <c r="AA59" s="20">
        <v>2285187.4364999998</v>
      </c>
      <c r="AB59" s="20">
        <v>2285187.4364999998</v>
      </c>
      <c r="AC59" s="20">
        <v>608139.66499999992</v>
      </c>
      <c r="AD59" s="20">
        <v>2498883.2425000002</v>
      </c>
      <c r="AE59" s="20">
        <v>1372560.5005000001</v>
      </c>
      <c r="AF59" s="20">
        <v>0</v>
      </c>
      <c r="AG59" s="20">
        <v>0</v>
      </c>
      <c r="AH59" s="20">
        <v>664855.0774999999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2</v>
      </c>
      <c r="BB59" s="20">
        <v>0</v>
      </c>
      <c r="BC59" s="20">
        <v>1</v>
      </c>
      <c r="BD59" s="20">
        <v>0</v>
      </c>
      <c r="BE59" s="20">
        <v>0</v>
      </c>
      <c r="BF59" s="20">
        <v>0</v>
      </c>
      <c r="BG59" s="20">
        <v>0</v>
      </c>
      <c r="BH59" s="20">
        <v>1</v>
      </c>
      <c r="BI59" s="20">
        <v>2</v>
      </c>
      <c r="BJ59" s="20">
        <v>0</v>
      </c>
      <c r="BK59" s="20">
        <v>0</v>
      </c>
      <c r="BL59" s="20">
        <v>1</v>
      </c>
      <c r="BM59" s="20">
        <v>1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0</v>
      </c>
      <c r="CA59" s="20">
        <v>0</v>
      </c>
      <c r="CB59" s="20">
        <v>0</v>
      </c>
      <c r="CC59" s="20">
        <v>0</v>
      </c>
      <c r="CD59" s="20">
        <v>0</v>
      </c>
      <c r="CE59" s="20">
        <v>0</v>
      </c>
      <c r="CF59" s="20">
        <v>0</v>
      </c>
      <c r="CG59" s="20">
        <v>0</v>
      </c>
      <c r="CH59" s="20">
        <v>0</v>
      </c>
      <c r="CI59" s="20">
        <v>0</v>
      </c>
      <c r="CJ59" s="20">
        <v>0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41.39</v>
      </c>
      <c r="CS59" s="20">
        <v>19.27</v>
      </c>
      <c r="CT59" s="20">
        <v>0</v>
      </c>
      <c r="CU59" s="20">
        <v>0</v>
      </c>
      <c r="CV59" s="20">
        <f t="shared" si="0"/>
        <v>0</v>
      </c>
      <c r="CW59" s="20">
        <f t="shared" si="1"/>
        <v>0</v>
      </c>
      <c r="CX59" s="20">
        <v>0</v>
      </c>
      <c r="CY59" s="20">
        <v>0</v>
      </c>
      <c r="CZ59" s="20">
        <f t="shared" si="2"/>
        <v>0</v>
      </c>
      <c r="DA59" s="20">
        <f t="shared" si="3"/>
        <v>0</v>
      </c>
      <c r="DB59" s="20">
        <f t="shared" si="4"/>
        <v>0</v>
      </c>
      <c r="DC59" s="20">
        <v>0</v>
      </c>
      <c r="DD59" s="20">
        <v>0</v>
      </c>
      <c r="DE59" s="20">
        <v>0</v>
      </c>
      <c r="DF59" s="20">
        <v>6.62</v>
      </c>
      <c r="DG59" s="20">
        <v>0</v>
      </c>
      <c r="DH59" s="20">
        <v>4570374.8729999997</v>
      </c>
      <c r="DI59" s="20">
        <v>677269.52299999993</v>
      </c>
      <c r="DJ59" s="20">
        <v>3164048.13</v>
      </c>
      <c r="DK59" s="20">
        <v>1372560.5005000001</v>
      </c>
      <c r="DL59" s="20">
        <v>1406905.6069999998</v>
      </c>
      <c r="DM59" s="20">
        <v>0</v>
      </c>
      <c r="DN59" s="20">
        <v>27.803549999999998</v>
      </c>
      <c r="DO59" s="20">
        <v>4.1394250000000001</v>
      </c>
      <c r="DP59" s="20">
        <v>17.390846250000003</v>
      </c>
      <c r="DQ59" s="20">
        <v>8.4809624999999986</v>
      </c>
      <c r="DR59" s="20">
        <v>11.524455669999996</v>
      </c>
      <c r="DS59" s="20">
        <v>27.803549999999998</v>
      </c>
      <c r="DT59" s="20">
        <v>17.390846250000003</v>
      </c>
      <c r="DU59" s="20">
        <v>8.4809624999999986</v>
      </c>
      <c r="DV59" s="20">
        <v>11.524455669999996</v>
      </c>
      <c r="DW59" s="20">
        <v>0</v>
      </c>
      <c r="DX59" s="20">
        <v>4.1394250000000001</v>
      </c>
      <c r="DY59" s="20">
        <v>0</v>
      </c>
      <c r="DZ59" s="20">
        <v>17.309999999999999</v>
      </c>
      <c r="EA59" s="20">
        <v>0</v>
      </c>
      <c r="EB59" s="20">
        <v>19.079999999999998</v>
      </c>
      <c r="EC59" s="20">
        <v>18.66</v>
      </c>
      <c r="ED59" s="20">
        <v>0</v>
      </c>
      <c r="EE59" s="20">
        <v>0</v>
      </c>
      <c r="EF59" s="20">
        <v>20.38</v>
      </c>
      <c r="EG59" s="20">
        <v>0</v>
      </c>
      <c r="EH59" s="20">
        <v>20.99</v>
      </c>
      <c r="EI59" s="20">
        <v>9.75</v>
      </c>
      <c r="EJ59" s="20">
        <v>0</v>
      </c>
      <c r="EK59" s="20">
        <f t="shared" si="5"/>
        <v>18.844999999999999</v>
      </c>
      <c r="EL59" s="20">
        <v>0</v>
      </c>
      <c r="EM59" s="20">
        <v>164380.98275220252</v>
      </c>
      <c r="EN59" s="20">
        <v>163614.39644395054</v>
      </c>
      <c r="EO59" s="20">
        <v>181937.5598240367</v>
      </c>
      <c r="EP59" s="20">
        <v>161840.18034509648</v>
      </c>
      <c r="EQ59" s="20">
        <v>122080.00510274862</v>
      </c>
      <c r="ER59" s="20">
        <v>0</v>
      </c>
      <c r="ES59" s="20">
        <v>1.1068041860918911</v>
      </c>
      <c r="ET59" s="20">
        <v>0.9845432095333303</v>
      </c>
      <c r="EU59" s="20">
        <v>0.74266501549500497</v>
      </c>
      <c r="EV59" s="20">
        <v>0</v>
      </c>
      <c r="EW59" s="20">
        <v>0.90350218454719156</v>
      </c>
      <c r="EX59" s="20">
        <v>0.88953694059446731</v>
      </c>
      <c r="EY59" s="20">
        <v>0.67099946388651088</v>
      </c>
      <c r="EZ59" s="20">
        <v>1.0156994536318991</v>
      </c>
      <c r="FA59" s="20">
        <v>1.1241804070910326</v>
      </c>
      <c r="FB59" s="20">
        <v>0.75432445046980245</v>
      </c>
      <c r="FC59" s="20">
        <v>1.3465020960136043</v>
      </c>
      <c r="FD59" s="20">
        <v>1.4903141564493627</v>
      </c>
      <c r="FE59" s="20">
        <v>1.3256894952525904</v>
      </c>
      <c r="FF59" s="18">
        <v>0</v>
      </c>
      <c r="FG59" s="18">
        <v>0</v>
      </c>
      <c r="FH59" s="18">
        <v>0</v>
      </c>
      <c r="FI59" s="18">
        <v>0</v>
      </c>
      <c r="FJ59" s="18">
        <v>0</v>
      </c>
      <c r="FK59" s="18">
        <v>0</v>
      </c>
      <c r="FL59" s="18">
        <v>0</v>
      </c>
      <c r="FM59" s="18">
        <v>0</v>
      </c>
      <c r="FN59" s="18">
        <v>0</v>
      </c>
      <c r="FO59" s="18">
        <v>0</v>
      </c>
      <c r="FP59" s="18">
        <v>0</v>
      </c>
      <c r="FQ59" s="18">
        <v>0</v>
      </c>
      <c r="FR59" s="18">
        <v>0</v>
      </c>
      <c r="FS59" s="18">
        <v>0</v>
      </c>
      <c r="FT59" s="18">
        <v>0</v>
      </c>
      <c r="FU59" s="18">
        <v>0</v>
      </c>
      <c r="FV59" s="18">
        <v>0</v>
      </c>
      <c r="FW59" s="18">
        <v>0</v>
      </c>
      <c r="FX59" s="18">
        <v>0</v>
      </c>
      <c r="FY59" s="18">
        <v>0</v>
      </c>
      <c r="FZ59" s="21">
        <v>0</v>
      </c>
      <c r="GA59" s="21">
        <v>0</v>
      </c>
      <c r="GB59" s="21">
        <v>31.662895055114166</v>
      </c>
      <c r="GC59" s="21">
        <v>0</v>
      </c>
      <c r="GD59" s="21">
        <v>0</v>
      </c>
      <c r="GE59" s="21">
        <v>6.616365658277207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18">
        <v>0</v>
      </c>
      <c r="GM59" s="18">
        <v>0</v>
      </c>
      <c r="GN59" s="18">
        <v>17.309999999999999</v>
      </c>
      <c r="GO59" s="18">
        <v>0</v>
      </c>
      <c r="GP59" s="18">
        <v>0</v>
      </c>
      <c r="GQ59" s="18">
        <v>0</v>
      </c>
      <c r="GR59" s="18">
        <v>0</v>
      </c>
      <c r="GS59" s="18">
        <v>0</v>
      </c>
    </row>
    <row r="60" spans="1:201">
      <c r="A60" s="19">
        <v>200830</v>
      </c>
      <c r="B60" s="20">
        <v>0</v>
      </c>
      <c r="C60" s="20">
        <v>1.5525000000000001E-3</v>
      </c>
      <c r="D60" s="20">
        <v>0</v>
      </c>
      <c r="E60" s="20">
        <v>10.369710194999998</v>
      </c>
      <c r="F60" s="20">
        <v>0.179975</v>
      </c>
      <c r="G60" s="20">
        <v>17.976224999999999</v>
      </c>
      <c r="H60" s="20">
        <v>17.976224999999999</v>
      </c>
      <c r="I60" s="20">
        <v>3.1765874999999997</v>
      </c>
      <c r="J60" s="20">
        <v>14.584012499999998</v>
      </c>
      <c r="K60" s="20">
        <v>6.4834124999999991</v>
      </c>
      <c r="L60" s="20">
        <v>0</v>
      </c>
      <c r="M60" s="20">
        <v>0</v>
      </c>
      <c r="N60" s="20">
        <v>2.9505262500000002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309.81</v>
      </c>
      <c r="X60" s="20">
        <v>0</v>
      </c>
      <c r="Y60" s="20">
        <v>1263081.524</v>
      </c>
      <c r="Z60" s="20">
        <v>25086.79</v>
      </c>
      <c r="AA60" s="20">
        <v>2700088.8064999999</v>
      </c>
      <c r="AB60" s="20">
        <v>2700088.8064999999</v>
      </c>
      <c r="AC60" s="20">
        <v>530363.049</v>
      </c>
      <c r="AD60" s="20">
        <v>2445520.6664999998</v>
      </c>
      <c r="AE60" s="20">
        <v>1047699.6684999999</v>
      </c>
      <c r="AF60" s="20">
        <v>0</v>
      </c>
      <c r="AG60" s="20">
        <v>0</v>
      </c>
      <c r="AH60" s="20">
        <v>626617.38199999998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2</v>
      </c>
      <c r="BB60" s="20">
        <v>0</v>
      </c>
      <c r="BC60" s="20">
        <v>1</v>
      </c>
      <c r="BD60" s="20">
        <v>0</v>
      </c>
      <c r="BE60" s="20">
        <v>0</v>
      </c>
      <c r="BF60" s="20">
        <v>0</v>
      </c>
      <c r="BG60" s="20">
        <v>0</v>
      </c>
      <c r="BH60" s="20">
        <v>1</v>
      </c>
      <c r="BI60" s="20">
        <v>2</v>
      </c>
      <c r="BJ60" s="20">
        <v>0</v>
      </c>
      <c r="BK60" s="20">
        <v>0</v>
      </c>
      <c r="BL60" s="20">
        <v>1</v>
      </c>
      <c r="BM60" s="20">
        <v>1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0">
        <v>0</v>
      </c>
      <c r="CA60" s="20">
        <v>0</v>
      </c>
      <c r="CB60" s="20">
        <v>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9.24</v>
      </c>
      <c r="CJ60" s="20">
        <v>0</v>
      </c>
      <c r="CK60" s="20">
        <v>0</v>
      </c>
      <c r="CL60" s="20">
        <v>9.24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19.010000000000002</v>
      </c>
      <c r="CT60" s="20">
        <v>0</v>
      </c>
      <c r="CU60" s="20">
        <v>0</v>
      </c>
      <c r="CV60" s="20">
        <f t="shared" si="0"/>
        <v>0</v>
      </c>
      <c r="CW60" s="20">
        <f t="shared" si="1"/>
        <v>0</v>
      </c>
      <c r="CX60" s="20">
        <v>0</v>
      </c>
      <c r="CY60" s="20">
        <v>0</v>
      </c>
      <c r="CZ60" s="20">
        <f t="shared" si="2"/>
        <v>0</v>
      </c>
      <c r="DA60" s="20">
        <f t="shared" si="3"/>
        <v>0</v>
      </c>
      <c r="DB60" s="20">
        <f t="shared" si="4"/>
        <v>0</v>
      </c>
      <c r="DC60" s="20">
        <v>0</v>
      </c>
      <c r="DD60" s="20">
        <v>0</v>
      </c>
      <c r="DE60" s="20">
        <v>0</v>
      </c>
      <c r="DF60" s="20">
        <v>6.9</v>
      </c>
      <c r="DG60" s="20">
        <v>0</v>
      </c>
      <c r="DH60" s="20">
        <v>5400177.6129999999</v>
      </c>
      <c r="DI60" s="20">
        <v>555449.83900000004</v>
      </c>
      <c r="DJ60" s="20">
        <v>3072447.8585000001</v>
      </c>
      <c r="DK60" s="20">
        <v>1047699.6684999999</v>
      </c>
      <c r="DL60" s="20">
        <v>1263081.524</v>
      </c>
      <c r="DM60" s="20">
        <v>0</v>
      </c>
      <c r="DN60" s="20">
        <v>35.952449999999999</v>
      </c>
      <c r="DO60" s="20">
        <v>3.3565624999999999</v>
      </c>
      <c r="DP60" s="20">
        <v>17.536091249999998</v>
      </c>
      <c r="DQ60" s="20">
        <v>6.4834124999999991</v>
      </c>
      <c r="DR60" s="20">
        <v>10.369710194999998</v>
      </c>
      <c r="DS60" s="20">
        <v>35.952449999999999</v>
      </c>
      <c r="DT60" s="20">
        <v>17.536091249999998</v>
      </c>
      <c r="DU60" s="20">
        <v>6.4834124999999991</v>
      </c>
      <c r="DV60" s="20">
        <v>10.369710194999998</v>
      </c>
      <c r="DW60" s="20">
        <v>0</v>
      </c>
      <c r="DX60" s="20">
        <v>3.3565624999999999</v>
      </c>
      <c r="DY60" s="20">
        <v>0</v>
      </c>
      <c r="DZ60" s="20">
        <v>17.84</v>
      </c>
      <c r="EA60" s="20">
        <v>0</v>
      </c>
      <c r="EB60" s="20">
        <v>19.850000000000001</v>
      </c>
      <c r="EC60" s="20">
        <v>18.760000000000002</v>
      </c>
      <c r="ED60" s="20">
        <v>0</v>
      </c>
      <c r="EE60" s="20">
        <v>0</v>
      </c>
      <c r="EF60" s="20">
        <v>20.309999999999999</v>
      </c>
      <c r="EG60" s="20">
        <v>0</v>
      </c>
      <c r="EH60" s="20">
        <v>21.59</v>
      </c>
      <c r="EI60" s="20">
        <v>19.350000000000001</v>
      </c>
      <c r="EJ60" s="20">
        <v>0</v>
      </c>
      <c r="EK60" s="20">
        <f t="shared" si="5"/>
        <v>19.074999999999999</v>
      </c>
      <c r="EL60" s="20">
        <v>0</v>
      </c>
      <c r="EM60" s="20">
        <v>150203.32725586157</v>
      </c>
      <c r="EN60" s="20">
        <v>165481.75074946467</v>
      </c>
      <c r="EO60" s="20">
        <v>175207.10942354388</v>
      </c>
      <c r="EP60" s="20">
        <v>161596.94736375328</v>
      </c>
      <c r="EQ60" s="20">
        <v>121804.90102886624</v>
      </c>
      <c r="ER60" s="20">
        <v>0</v>
      </c>
      <c r="ES60" s="20">
        <v>1.1664662336346916</v>
      </c>
      <c r="ET60" s="20">
        <v>1.0758546452734927</v>
      </c>
      <c r="EU60" s="20">
        <v>0.81093344105074006</v>
      </c>
      <c r="EV60" s="20">
        <v>0</v>
      </c>
      <c r="EW60" s="20">
        <v>0.85729013936735632</v>
      </c>
      <c r="EX60" s="20">
        <v>0.92231957878553017</v>
      </c>
      <c r="EY60" s="20">
        <v>0.69520524269603878</v>
      </c>
      <c r="EZ60" s="20">
        <v>0.92949359320355995</v>
      </c>
      <c r="FA60" s="20">
        <v>1.0842228908517328</v>
      </c>
      <c r="FB60" s="20">
        <v>0.75375743797117967</v>
      </c>
      <c r="FC60" s="20">
        <v>1.2331468273207271</v>
      </c>
      <c r="FD60" s="20">
        <v>1.438424135183378</v>
      </c>
      <c r="FE60" s="20">
        <v>1.3266867424772737</v>
      </c>
      <c r="FF60" s="18">
        <v>0</v>
      </c>
      <c r="FG60" s="18">
        <v>0</v>
      </c>
      <c r="FH60" s="18">
        <v>0</v>
      </c>
      <c r="FI60" s="18">
        <v>0</v>
      </c>
      <c r="FJ60" s="18">
        <v>0</v>
      </c>
      <c r="FK60" s="18">
        <v>0</v>
      </c>
      <c r="FL60" s="18">
        <v>0</v>
      </c>
      <c r="FM60" s="18">
        <v>0</v>
      </c>
      <c r="FN60" s="18">
        <v>0</v>
      </c>
      <c r="FO60" s="18">
        <v>0</v>
      </c>
      <c r="FP60" s="18">
        <v>0</v>
      </c>
      <c r="FQ60" s="18">
        <v>0</v>
      </c>
      <c r="FR60" s="18">
        <v>0</v>
      </c>
      <c r="FS60" s="18">
        <v>0</v>
      </c>
      <c r="FT60" s="18">
        <v>0</v>
      </c>
      <c r="FU60" s="18">
        <v>0</v>
      </c>
      <c r="FV60" s="18">
        <v>0</v>
      </c>
      <c r="FW60" s="18">
        <v>0</v>
      </c>
      <c r="FX60" s="18">
        <v>0</v>
      </c>
      <c r="FY60" s="18">
        <v>0</v>
      </c>
      <c r="FZ60" s="21">
        <v>0</v>
      </c>
      <c r="GA60" s="21">
        <v>9.2356403800583369</v>
      </c>
      <c r="GB60" s="21">
        <v>30.884146096295492</v>
      </c>
      <c r="GC60" s="21">
        <v>0</v>
      </c>
      <c r="GD60" s="21">
        <v>0</v>
      </c>
      <c r="GE60" s="21">
        <v>6.8263441266301879</v>
      </c>
      <c r="GF60" s="21">
        <v>0</v>
      </c>
      <c r="GG60" s="21">
        <v>0</v>
      </c>
      <c r="GH60" s="21">
        <v>0</v>
      </c>
      <c r="GI60" s="21">
        <v>0</v>
      </c>
      <c r="GJ60" s="21">
        <v>0</v>
      </c>
      <c r="GK60" s="21">
        <v>0</v>
      </c>
      <c r="GL60" s="18">
        <v>0</v>
      </c>
      <c r="GM60" s="18">
        <v>0</v>
      </c>
      <c r="GN60" s="18">
        <v>17.84</v>
      </c>
      <c r="GO60" s="18">
        <v>0</v>
      </c>
      <c r="GP60" s="18">
        <v>0</v>
      </c>
      <c r="GQ60" s="18">
        <v>0</v>
      </c>
      <c r="GR60" s="18">
        <v>0</v>
      </c>
      <c r="GS60" s="18">
        <v>0</v>
      </c>
    </row>
    <row r="61" spans="1:201">
      <c r="A61" s="19">
        <v>200831</v>
      </c>
      <c r="B61" s="20">
        <v>0</v>
      </c>
      <c r="C61" s="20">
        <v>0</v>
      </c>
      <c r="D61" s="20">
        <v>0</v>
      </c>
      <c r="E61" s="20">
        <v>11.657658675</v>
      </c>
      <c r="F61" s="20">
        <v>0.10867499999999999</v>
      </c>
      <c r="G61" s="20">
        <v>25.3790625</v>
      </c>
      <c r="H61" s="20">
        <v>25.3790625</v>
      </c>
      <c r="I61" s="20">
        <v>3.6190499999999997</v>
      </c>
      <c r="J61" s="20">
        <v>21.181274999999999</v>
      </c>
      <c r="K61" s="20">
        <v>7.4632124999999991</v>
      </c>
      <c r="L61" s="20">
        <v>0</v>
      </c>
      <c r="M61" s="20">
        <v>0</v>
      </c>
      <c r="N61" s="20">
        <v>3.1034475000000001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1468188.7964999997</v>
      </c>
      <c r="Z61" s="20">
        <v>15265.008</v>
      </c>
      <c r="AA61" s="20">
        <v>3675908.8864999996</v>
      </c>
      <c r="AB61" s="20">
        <v>3675908.8864999996</v>
      </c>
      <c r="AC61" s="20">
        <v>604236.58799999999</v>
      </c>
      <c r="AD61" s="20">
        <v>3393067.3869999996</v>
      </c>
      <c r="AE61" s="20">
        <v>1203319.3934999998</v>
      </c>
      <c r="AF61" s="20">
        <v>0</v>
      </c>
      <c r="AG61" s="20">
        <v>0</v>
      </c>
      <c r="AH61" s="20">
        <v>659292.97599999991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2</v>
      </c>
      <c r="AR61" s="20">
        <v>0</v>
      </c>
      <c r="AS61" s="20">
        <v>1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2</v>
      </c>
      <c r="BB61" s="20">
        <v>0</v>
      </c>
      <c r="BC61" s="20">
        <v>1</v>
      </c>
      <c r="BD61" s="20">
        <v>0</v>
      </c>
      <c r="BE61" s="20">
        <v>0</v>
      </c>
      <c r="BF61" s="20">
        <v>0</v>
      </c>
      <c r="BG61" s="20">
        <v>0</v>
      </c>
      <c r="BH61" s="20">
        <v>1</v>
      </c>
      <c r="BI61" s="20">
        <v>2</v>
      </c>
      <c r="BJ61" s="20">
        <v>0</v>
      </c>
      <c r="BK61" s="20">
        <v>0</v>
      </c>
      <c r="BL61" s="20">
        <v>1</v>
      </c>
      <c r="BM61" s="20">
        <v>1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20">
        <v>0</v>
      </c>
      <c r="CA61" s="20">
        <v>0</v>
      </c>
      <c r="CB61" s="20">
        <v>0</v>
      </c>
      <c r="CC61" s="20">
        <v>0</v>
      </c>
      <c r="CD61" s="20">
        <v>0</v>
      </c>
      <c r="CE61" s="20">
        <v>0</v>
      </c>
      <c r="CF61" s="20">
        <v>0</v>
      </c>
      <c r="CG61" s="20">
        <v>0</v>
      </c>
      <c r="CH61" s="20">
        <v>0</v>
      </c>
      <c r="CI61" s="20">
        <v>12.29</v>
      </c>
      <c r="CJ61" s="20">
        <v>0</v>
      </c>
      <c r="CK61" s="20">
        <v>0</v>
      </c>
      <c r="CL61" s="20">
        <v>12.29</v>
      </c>
      <c r="CM61" s="20">
        <v>0</v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18.52</v>
      </c>
      <c r="CT61" s="20">
        <v>0</v>
      </c>
      <c r="CU61" s="20">
        <v>0</v>
      </c>
      <c r="CV61" s="20">
        <f t="shared" si="0"/>
        <v>0</v>
      </c>
      <c r="CW61" s="20">
        <f t="shared" si="1"/>
        <v>0</v>
      </c>
      <c r="CX61" s="20">
        <v>0</v>
      </c>
      <c r="CY61" s="20">
        <v>8.23</v>
      </c>
      <c r="CZ61" s="20">
        <f t="shared" si="2"/>
        <v>0</v>
      </c>
      <c r="DA61" s="20">
        <f t="shared" si="3"/>
        <v>0</v>
      </c>
      <c r="DB61" s="20">
        <f t="shared" si="4"/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7351817.7729999991</v>
      </c>
      <c r="DI61" s="20">
        <v>619501.59600000002</v>
      </c>
      <c r="DJ61" s="20">
        <v>4052360.3629999994</v>
      </c>
      <c r="DK61" s="20">
        <v>1203319.3934999998</v>
      </c>
      <c r="DL61" s="20">
        <v>1468188.7964999997</v>
      </c>
      <c r="DM61" s="20">
        <v>0</v>
      </c>
      <c r="DN61" s="20">
        <v>50.758125</v>
      </c>
      <c r="DO61" s="20">
        <v>3.7277249999999995</v>
      </c>
      <c r="DP61" s="20">
        <v>24.284722500000001</v>
      </c>
      <c r="DQ61" s="20">
        <v>7.4632124999999991</v>
      </c>
      <c r="DR61" s="20">
        <v>11.657658675</v>
      </c>
      <c r="DS61" s="20">
        <v>50.758125</v>
      </c>
      <c r="DT61" s="20">
        <v>24.284722500000001</v>
      </c>
      <c r="DU61" s="20">
        <v>7.4632124999999991</v>
      </c>
      <c r="DV61" s="20">
        <v>11.657658675</v>
      </c>
      <c r="DW61" s="20">
        <v>0</v>
      </c>
      <c r="DX61" s="20">
        <v>3.7277249999999995</v>
      </c>
      <c r="DY61" s="20">
        <v>0</v>
      </c>
      <c r="DZ61" s="20">
        <v>21.85</v>
      </c>
      <c r="EA61" s="20">
        <v>0</v>
      </c>
      <c r="EB61" s="20">
        <v>22.68</v>
      </c>
      <c r="EC61" s="20">
        <v>15.94</v>
      </c>
      <c r="ED61" s="20">
        <v>0</v>
      </c>
      <c r="EE61" s="20">
        <v>0</v>
      </c>
      <c r="EF61" s="20">
        <v>23.96</v>
      </c>
      <c r="EG61" s="20">
        <v>0</v>
      </c>
      <c r="EH61" s="20">
        <v>24.09</v>
      </c>
      <c r="EI61" s="20">
        <v>16.78</v>
      </c>
      <c r="EJ61" s="20">
        <v>0</v>
      </c>
      <c r="EK61" s="20">
        <f t="shared" si="5"/>
        <v>22.905000000000001</v>
      </c>
      <c r="EL61" s="20">
        <v>0</v>
      </c>
      <c r="EM61" s="20">
        <v>144840.21568960632</v>
      </c>
      <c r="EN61" s="20">
        <v>166187.57982415552</v>
      </c>
      <c r="EO61" s="20">
        <v>166868.71192372075</v>
      </c>
      <c r="EP61" s="20">
        <v>161233.43580261181</v>
      </c>
      <c r="EQ61" s="20">
        <v>125941.99550966006</v>
      </c>
      <c r="ER61" s="20">
        <v>0</v>
      </c>
      <c r="ES61" s="20">
        <v>1.1520882589772006</v>
      </c>
      <c r="ET61" s="20">
        <v>1.1131814119093573</v>
      </c>
      <c r="EU61" s="20">
        <v>0.86952366723586427</v>
      </c>
      <c r="EV61" s="20">
        <v>0</v>
      </c>
      <c r="EW61" s="20">
        <v>0.86798905570635598</v>
      </c>
      <c r="EX61" s="20">
        <v>0.96622928255307117</v>
      </c>
      <c r="EY61" s="20">
        <v>0.75473702683838562</v>
      </c>
      <c r="EZ61" s="20">
        <v>0.89832617514226576</v>
      </c>
      <c r="FA61" s="20">
        <v>1.0349510391133008</v>
      </c>
      <c r="FB61" s="20">
        <v>0.78111587018367024</v>
      </c>
      <c r="FC61" s="20">
        <v>1.150054952706357</v>
      </c>
      <c r="FD61" s="20">
        <v>1.3249648081915735</v>
      </c>
      <c r="FE61" s="20">
        <v>1.2802197960270116</v>
      </c>
      <c r="FF61" s="18">
        <v>0</v>
      </c>
      <c r="FG61" s="18">
        <v>0</v>
      </c>
      <c r="FH61" s="18">
        <v>0</v>
      </c>
      <c r="FI61" s="18">
        <v>0</v>
      </c>
      <c r="FJ61" s="18">
        <v>0</v>
      </c>
      <c r="FK61" s="18">
        <v>0</v>
      </c>
      <c r="FL61" s="18">
        <v>0</v>
      </c>
      <c r="FM61" s="18">
        <v>0</v>
      </c>
      <c r="FN61" s="18">
        <v>0</v>
      </c>
      <c r="FO61" s="18">
        <v>0</v>
      </c>
      <c r="FP61" s="18">
        <v>0</v>
      </c>
      <c r="FQ61" s="18">
        <v>0</v>
      </c>
      <c r="FR61" s="18">
        <v>0</v>
      </c>
      <c r="FS61" s="18">
        <v>0</v>
      </c>
      <c r="FT61" s="18">
        <v>0</v>
      </c>
      <c r="FU61" s="18">
        <v>0</v>
      </c>
      <c r="FV61" s="18">
        <v>0</v>
      </c>
      <c r="FW61" s="18">
        <v>0</v>
      </c>
      <c r="FX61" s="18">
        <v>0</v>
      </c>
      <c r="FY61" s="18">
        <v>0</v>
      </c>
      <c r="FZ61" s="21">
        <v>0</v>
      </c>
      <c r="GA61" s="21">
        <v>12.476282075837199</v>
      </c>
      <c r="GB61" s="21">
        <v>30.588100044786945</v>
      </c>
      <c r="GC61" s="21">
        <v>7.9882471696407578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18">
        <v>0</v>
      </c>
      <c r="GM61" s="18">
        <v>0</v>
      </c>
      <c r="GN61" s="18">
        <v>0</v>
      </c>
      <c r="GO61" s="18">
        <v>21.85</v>
      </c>
      <c r="GP61" s="18">
        <v>0</v>
      </c>
      <c r="GQ61" s="18">
        <v>0</v>
      </c>
      <c r="GR61" s="18">
        <v>0</v>
      </c>
      <c r="GS61" s="18">
        <v>0</v>
      </c>
    </row>
    <row r="62" spans="1:201">
      <c r="A62" s="19">
        <v>200832</v>
      </c>
      <c r="B62" s="20">
        <v>0</v>
      </c>
      <c r="C62" s="20">
        <v>3.1050000000000001E-3</v>
      </c>
      <c r="D62" s="20">
        <v>0</v>
      </c>
      <c r="E62" s="20">
        <v>9.9710594750000023</v>
      </c>
      <c r="F62" s="20">
        <v>8.9699999999999988E-2</v>
      </c>
      <c r="G62" s="20">
        <v>18.750749999999996</v>
      </c>
      <c r="H62" s="20">
        <v>18.750749999999996</v>
      </c>
      <c r="I62" s="20">
        <v>3.0394499999999995</v>
      </c>
      <c r="J62" s="20">
        <v>17.504437499999998</v>
      </c>
      <c r="K62" s="20">
        <v>6.4644374999999989</v>
      </c>
      <c r="L62" s="20">
        <v>0</v>
      </c>
      <c r="M62" s="20">
        <v>0</v>
      </c>
      <c r="N62" s="20">
        <v>2.2914900000000005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619.62</v>
      </c>
      <c r="X62" s="20">
        <v>0</v>
      </c>
      <c r="Y62" s="20">
        <v>1291495.3674999999</v>
      </c>
      <c r="Z62" s="20">
        <v>12402.313</v>
      </c>
      <c r="AA62" s="20">
        <v>2715298.9364999994</v>
      </c>
      <c r="AB62" s="20">
        <v>2715298.9364999994</v>
      </c>
      <c r="AC62" s="20">
        <v>507424.804</v>
      </c>
      <c r="AD62" s="20">
        <v>2793933.6364999996</v>
      </c>
      <c r="AE62" s="20">
        <v>1037246.7895</v>
      </c>
      <c r="AF62" s="20">
        <v>0</v>
      </c>
      <c r="AG62" s="20">
        <v>0</v>
      </c>
      <c r="AH62" s="20">
        <v>486508.37399999995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2</v>
      </c>
      <c r="AR62" s="20">
        <v>0</v>
      </c>
      <c r="AS62" s="20">
        <v>1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2</v>
      </c>
      <c r="BB62" s="20">
        <v>0</v>
      </c>
      <c r="BC62" s="20">
        <v>1</v>
      </c>
      <c r="BD62" s="20">
        <v>0</v>
      </c>
      <c r="BE62" s="20">
        <v>0</v>
      </c>
      <c r="BF62" s="20">
        <v>0</v>
      </c>
      <c r="BG62" s="20">
        <v>0</v>
      </c>
      <c r="BH62" s="20">
        <v>1</v>
      </c>
      <c r="BI62" s="20">
        <v>2</v>
      </c>
      <c r="BJ62" s="20">
        <v>0</v>
      </c>
      <c r="BK62" s="20">
        <v>0</v>
      </c>
      <c r="BL62" s="20">
        <v>1</v>
      </c>
      <c r="BM62" s="20">
        <v>1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0">
        <v>0</v>
      </c>
      <c r="CA62" s="20">
        <v>0</v>
      </c>
      <c r="CB62" s="20">
        <v>0</v>
      </c>
      <c r="CC62" s="20">
        <v>0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12.07</v>
      </c>
      <c r="CJ62" s="20">
        <v>0</v>
      </c>
      <c r="CK62" s="20">
        <v>0</v>
      </c>
      <c r="CL62" s="20">
        <v>12.07</v>
      </c>
      <c r="CM62" s="20">
        <v>0</v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17.03</v>
      </c>
      <c r="CT62" s="20">
        <v>0</v>
      </c>
      <c r="CU62" s="20">
        <v>0</v>
      </c>
      <c r="CV62" s="20">
        <f t="shared" si="0"/>
        <v>0</v>
      </c>
      <c r="CW62" s="20">
        <f t="shared" si="1"/>
        <v>0</v>
      </c>
      <c r="CX62" s="20">
        <v>0</v>
      </c>
      <c r="CY62" s="20">
        <v>7.76</v>
      </c>
      <c r="CZ62" s="20">
        <f t="shared" si="2"/>
        <v>0</v>
      </c>
      <c r="DA62" s="20">
        <f t="shared" si="3"/>
        <v>0</v>
      </c>
      <c r="DB62" s="20">
        <f t="shared" si="4"/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5430597.8729999987</v>
      </c>
      <c r="DI62" s="20">
        <v>519827.11700000003</v>
      </c>
      <c r="DJ62" s="20">
        <v>3281061.6304999995</v>
      </c>
      <c r="DK62" s="20">
        <v>1037246.7895</v>
      </c>
      <c r="DL62" s="20">
        <v>1291495.3674999999</v>
      </c>
      <c r="DM62" s="20">
        <v>0</v>
      </c>
      <c r="DN62" s="20">
        <v>37.501499999999993</v>
      </c>
      <c r="DO62" s="20">
        <v>3.1291499999999997</v>
      </c>
      <c r="DP62" s="20">
        <v>19.799032499999999</v>
      </c>
      <c r="DQ62" s="20">
        <v>6.4644374999999989</v>
      </c>
      <c r="DR62" s="20">
        <v>9.9710594750000023</v>
      </c>
      <c r="DS62" s="20">
        <v>37.501499999999993</v>
      </c>
      <c r="DT62" s="20">
        <v>19.799032499999999</v>
      </c>
      <c r="DU62" s="20">
        <v>6.4644374999999989</v>
      </c>
      <c r="DV62" s="20">
        <v>9.9710594750000023</v>
      </c>
      <c r="DW62" s="20">
        <v>0</v>
      </c>
      <c r="DX62" s="20">
        <v>3.1291499999999997</v>
      </c>
      <c r="DY62" s="20">
        <v>0</v>
      </c>
      <c r="DZ62" s="20">
        <v>24.72</v>
      </c>
      <c r="EA62" s="20">
        <v>0</v>
      </c>
      <c r="EB62" s="20">
        <v>26.44</v>
      </c>
      <c r="EC62" s="20">
        <v>18.64</v>
      </c>
      <c r="ED62" s="20">
        <v>0</v>
      </c>
      <c r="EE62" s="20">
        <v>0</v>
      </c>
      <c r="EF62" s="20">
        <v>28.19</v>
      </c>
      <c r="EG62" s="20">
        <v>0</v>
      </c>
      <c r="EH62" s="20">
        <v>30.38</v>
      </c>
      <c r="EI62" s="20">
        <v>16.760000000000002</v>
      </c>
      <c r="EJ62" s="20">
        <v>0</v>
      </c>
      <c r="EK62" s="20">
        <f t="shared" si="5"/>
        <v>26.454999999999998</v>
      </c>
      <c r="EL62" s="20">
        <v>0</v>
      </c>
      <c r="EM62" s="20">
        <v>144810.15087396503</v>
      </c>
      <c r="EN62" s="20">
        <v>166124.06468210221</v>
      </c>
      <c r="EO62" s="20">
        <v>165718.2809564053</v>
      </c>
      <c r="EP62" s="20">
        <v>160454.29931065158</v>
      </c>
      <c r="EQ62" s="20">
        <v>129524.38712637401</v>
      </c>
      <c r="ER62" s="20">
        <v>0</v>
      </c>
      <c r="ES62" s="20">
        <v>1.144383041908696</v>
      </c>
      <c r="ET62" s="20">
        <v>1.1080321258024404</v>
      </c>
      <c r="EU62" s="20">
        <v>0.8944427330864746</v>
      </c>
      <c r="EV62" s="20">
        <v>0</v>
      </c>
      <c r="EW62" s="20">
        <v>0.87383329128341325</v>
      </c>
      <c r="EX62" s="20">
        <v>0.96823535933770344</v>
      </c>
      <c r="EY62" s="20">
        <v>0.78159383731748555</v>
      </c>
      <c r="EZ62" s="20">
        <v>0.90250090833404029</v>
      </c>
      <c r="FA62" s="20">
        <v>1.0328067348046701</v>
      </c>
      <c r="FB62" s="20">
        <v>0.80723537906332488</v>
      </c>
      <c r="FC62" s="20">
        <v>1.118014561479276</v>
      </c>
      <c r="FD62" s="20">
        <v>1.2794369047638707</v>
      </c>
      <c r="FE62" s="20">
        <v>1.2387960512339653</v>
      </c>
      <c r="FF62" s="18">
        <v>0</v>
      </c>
      <c r="FG62" s="18">
        <v>0</v>
      </c>
      <c r="FH62" s="18">
        <v>0</v>
      </c>
      <c r="FI62" s="18">
        <v>0</v>
      </c>
      <c r="FJ62" s="18">
        <v>0</v>
      </c>
      <c r="FK62" s="18">
        <v>0</v>
      </c>
      <c r="FL62" s="18">
        <v>0</v>
      </c>
      <c r="FM62" s="18">
        <v>0</v>
      </c>
      <c r="FN62" s="18">
        <v>0</v>
      </c>
      <c r="FO62" s="18">
        <v>0</v>
      </c>
      <c r="FP62" s="18">
        <v>0</v>
      </c>
      <c r="FQ62" s="18">
        <v>0</v>
      </c>
      <c r="FR62" s="18">
        <v>0</v>
      </c>
      <c r="FS62" s="18">
        <v>0</v>
      </c>
      <c r="FT62" s="18">
        <v>0</v>
      </c>
      <c r="FU62" s="18">
        <v>0</v>
      </c>
      <c r="FV62" s="18">
        <v>0</v>
      </c>
      <c r="FW62" s="18">
        <v>0</v>
      </c>
      <c r="FX62" s="18">
        <v>0</v>
      </c>
      <c r="FY62" s="18">
        <v>0</v>
      </c>
      <c r="FZ62" s="21">
        <v>0</v>
      </c>
      <c r="GA62" s="21">
        <v>12.49449332939033</v>
      </c>
      <c r="GB62" s="21">
        <v>30.61620526036312</v>
      </c>
      <c r="GC62" s="21">
        <v>8.6225133744606133</v>
      </c>
      <c r="GD62" s="21">
        <v>0</v>
      </c>
      <c r="GE62" s="21">
        <v>0</v>
      </c>
      <c r="GF62" s="21">
        <v>0</v>
      </c>
      <c r="GG62" s="21">
        <v>0</v>
      </c>
      <c r="GH62" s="21">
        <v>0</v>
      </c>
      <c r="GI62" s="21">
        <v>0</v>
      </c>
      <c r="GJ62" s="21">
        <v>0</v>
      </c>
      <c r="GK62" s="21">
        <v>0</v>
      </c>
      <c r="GL62" s="18">
        <v>0</v>
      </c>
      <c r="GM62" s="18">
        <v>0</v>
      </c>
      <c r="GN62" s="18">
        <v>0</v>
      </c>
      <c r="GO62" s="18">
        <v>24.72</v>
      </c>
      <c r="GP62" s="18">
        <v>0</v>
      </c>
      <c r="GQ62" s="18">
        <v>0</v>
      </c>
      <c r="GR62" s="18">
        <v>0</v>
      </c>
      <c r="GS62" s="18">
        <v>0</v>
      </c>
    </row>
    <row r="63" spans="1:201">
      <c r="A63" s="19">
        <v>200833</v>
      </c>
      <c r="B63" s="20">
        <v>0</v>
      </c>
      <c r="C63" s="20">
        <v>1.5525000000000001E-3</v>
      </c>
      <c r="D63" s="20">
        <v>0</v>
      </c>
      <c r="E63" s="20">
        <v>10.180926079999999</v>
      </c>
      <c r="F63" s="20">
        <v>4.8300000000000003E-2</v>
      </c>
      <c r="G63" s="20">
        <v>22.398262499999998</v>
      </c>
      <c r="H63" s="20">
        <v>22.398262499999998</v>
      </c>
      <c r="I63" s="20">
        <v>3.4016999999999999</v>
      </c>
      <c r="J63" s="20">
        <v>21.088125000000002</v>
      </c>
      <c r="K63" s="20">
        <v>8.1187124999999991</v>
      </c>
      <c r="L63" s="20">
        <v>0</v>
      </c>
      <c r="M63" s="20">
        <v>0</v>
      </c>
      <c r="N63" s="20">
        <v>2.5818074999999987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309.81</v>
      </c>
      <c r="X63" s="20">
        <v>0</v>
      </c>
      <c r="Y63" s="20">
        <v>1384613.6734999998</v>
      </c>
      <c r="Z63" s="20">
        <v>6806.2519999999986</v>
      </c>
      <c r="AA63" s="20">
        <v>3244289.1039999998</v>
      </c>
      <c r="AB63" s="20">
        <v>3244289.1039999998</v>
      </c>
      <c r="AC63" s="20">
        <v>677217.5774999999</v>
      </c>
      <c r="AD63" s="20">
        <v>3363374.8124999995</v>
      </c>
      <c r="AE63" s="20">
        <v>1290670.4035</v>
      </c>
      <c r="AF63" s="20">
        <v>0</v>
      </c>
      <c r="AG63" s="20">
        <v>0</v>
      </c>
      <c r="AH63" s="20">
        <v>548310.43199999991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2</v>
      </c>
      <c r="AR63" s="20">
        <v>0</v>
      </c>
      <c r="AS63" s="20">
        <v>1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1</v>
      </c>
      <c r="AZ63" s="20">
        <v>1</v>
      </c>
      <c r="BA63" s="20">
        <v>2</v>
      </c>
      <c r="BB63" s="20">
        <v>0</v>
      </c>
      <c r="BC63" s="20">
        <v>1</v>
      </c>
      <c r="BD63" s="20">
        <v>0</v>
      </c>
      <c r="BE63" s="20">
        <v>0</v>
      </c>
      <c r="BF63" s="20">
        <v>0</v>
      </c>
      <c r="BG63" s="20">
        <v>0</v>
      </c>
      <c r="BH63" s="20">
        <v>1</v>
      </c>
      <c r="BI63" s="20">
        <v>2</v>
      </c>
      <c r="BJ63" s="20">
        <v>0</v>
      </c>
      <c r="BK63" s="20">
        <v>0</v>
      </c>
      <c r="BL63" s="20">
        <v>1</v>
      </c>
      <c r="BM63" s="20">
        <v>1</v>
      </c>
      <c r="BN63" s="20">
        <v>0</v>
      </c>
      <c r="BO63" s="20">
        <v>1</v>
      </c>
      <c r="BP63" s="20">
        <v>0</v>
      </c>
      <c r="BQ63" s="20">
        <v>1</v>
      </c>
      <c r="BR63" s="20">
        <v>1</v>
      </c>
      <c r="BS63" s="20">
        <v>1</v>
      </c>
      <c r="BT63" s="20">
        <v>1</v>
      </c>
      <c r="BU63" s="20">
        <v>1</v>
      </c>
      <c r="BV63" s="20">
        <v>0</v>
      </c>
      <c r="BW63" s="20">
        <v>1</v>
      </c>
      <c r="BX63" s="20">
        <v>0</v>
      </c>
      <c r="BY63" s="20">
        <v>0</v>
      </c>
      <c r="BZ63" s="20">
        <v>1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11.88</v>
      </c>
      <c r="CJ63" s="20">
        <v>0</v>
      </c>
      <c r="CK63" s="20">
        <v>0</v>
      </c>
      <c r="CL63" s="20">
        <v>11.88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f t="shared" si="0"/>
        <v>0</v>
      </c>
      <c r="CW63" s="20">
        <f t="shared" si="1"/>
        <v>0</v>
      </c>
      <c r="CX63" s="20">
        <v>0</v>
      </c>
      <c r="CY63" s="20">
        <v>6.99</v>
      </c>
      <c r="CZ63" s="20">
        <f t="shared" si="2"/>
        <v>0</v>
      </c>
      <c r="DA63" s="20">
        <f t="shared" si="3"/>
        <v>0</v>
      </c>
      <c r="DB63" s="20">
        <f t="shared" si="4"/>
        <v>0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6488578.2079999996</v>
      </c>
      <c r="DI63" s="20">
        <v>684023.82949999988</v>
      </c>
      <c r="DJ63" s="20">
        <v>3911995.0544999996</v>
      </c>
      <c r="DK63" s="20">
        <v>1290670.4035</v>
      </c>
      <c r="DL63" s="20">
        <v>1384613.6734999998</v>
      </c>
      <c r="DM63" s="20">
        <v>0</v>
      </c>
      <c r="DN63" s="20">
        <v>44.796524999999995</v>
      </c>
      <c r="DO63" s="20">
        <v>3.4499999999999997</v>
      </c>
      <c r="DP63" s="20">
        <v>23.671485000000001</v>
      </c>
      <c r="DQ63" s="20">
        <v>8.1187124999999991</v>
      </c>
      <c r="DR63" s="20">
        <v>10.180926079999999</v>
      </c>
      <c r="DS63" s="20">
        <v>44.796524999999995</v>
      </c>
      <c r="DT63" s="20">
        <v>23.671485000000001</v>
      </c>
      <c r="DU63" s="20">
        <v>8.1187124999999991</v>
      </c>
      <c r="DV63" s="20">
        <v>10.180926079999999</v>
      </c>
      <c r="DW63" s="20">
        <v>0</v>
      </c>
      <c r="DX63" s="20">
        <v>3.4499999999999997</v>
      </c>
      <c r="DY63" s="20">
        <v>0</v>
      </c>
      <c r="DZ63" s="20">
        <v>30.72</v>
      </c>
      <c r="EA63" s="20">
        <v>0</v>
      </c>
      <c r="EB63" s="20">
        <v>33.18</v>
      </c>
      <c r="EC63" s="20">
        <v>24.61</v>
      </c>
      <c r="ED63" s="20">
        <v>0</v>
      </c>
      <c r="EE63" s="20">
        <v>0</v>
      </c>
      <c r="EF63" s="20">
        <v>34.340000000000003</v>
      </c>
      <c r="EG63" s="20">
        <v>0</v>
      </c>
      <c r="EH63" s="20">
        <v>36.08</v>
      </c>
      <c r="EI63" s="20">
        <v>25.56</v>
      </c>
      <c r="EJ63" s="20">
        <v>0</v>
      </c>
      <c r="EK63" s="20">
        <f t="shared" si="5"/>
        <v>32.53</v>
      </c>
      <c r="EL63" s="20">
        <v>0</v>
      </c>
      <c r="EM63" s="20">
        <v>144845.57023117307</v>
      </c>
      <c r="EN63" s="20">
        <v>198267.77666666664</v>
      </c>
      <c r="EO63" s="20">
        <v>165261.9197528165</v>
      </c>
      <c r="EP63" s="20">
        <v>158974.76397889445</v>
      </c>
      <c r="EQ63" s="20">
        <v>136000.75893095965</v>
      </c>
      <c r="ER63" s="20">
        <v>0</v>
      </c>
      <c r="ES63" s="20">
        <v>1.1409525295738006</v>
      </c>
      <c r="ET63" s="20">
        <v>1.0975466058449095</v>
      </c>
      <c r="EU63" s="20">
        <v>0.9389362664933617</v>
      </c>
      <c r="EV63" s="20">
        <v>0</v>
      </c>
      <c r="EW63" s="20">
        <v>0.87646065377807358</v>
      </c>
      <c r="EX63" s="20">
        <v>0.96195641571073487</v>
      </c>
      <c r="EY63" s="20">
        <v>0.82294069398671521</v>
      </c>
      <c r="EZ63" s="20">
        <v>0.91112303994615662</v>
      </c>
      <c r="FA63" s="20">
        <v>1.0395481371795383</v>
      </c>
      <c r="FB63" s="20">
        <v>0.85548646544312634</v>
      </c>
      <c r="FC63" s="20">
        <v>1.065035014287703</v>
      </c>
      <c r="FD63" s="20">
        <v>1.2151543936362237</v>
      </c>
      <c r="FE63" s="20">
        <v>1.168925565037453</v>
      </c>
      <c r="FF63" s="18">
        <v>0</v>
      </c>
      <c r="FG63" s="18">
        <v>0</v>
      </c>
      <c r="FH63" s="18">
        <v>0</v>
      </c>
      <c r="FI63" s="18">
        <v>8.9419508791868579E-2</v>
      </c>
      <c r="FJ63" s="18">
        <v>0</v>
      </c>
      <c r="FK63" s="18">
        <v>0</v>
      </c>
      <c r="FL63" s="18">
        <v>0</v>
      </c>
      <c r="FM63" s="18">
        <v>0.19248174832680792</v>
      </c>
      <c r="FN63" s="18">
        <v>0</v>
      </c>
      <c r="FO63" s="18">
        <v>0</v>
      </c>
      <c r="FP63" s="18">
        <v>0</v>
      </c>
      <c r="FQ63" s="18">
        <v>0</v>
      </c>
      <c r="FR63" s="18">
        <v>0</v>
      </c>
      <c r="FS63" s="18">
        <v>0</v>
      </c>
      <c r="FT63" s="18">
        <v>0</v>
      </c>
      <c r="FU63" s="18">
        <v>0</v>
      </c>
      <c r="FV63" s="18">
        <v>0</v>
      </c>
      <c r="FW63" s="18">
        <v>0</v>
      </c>
      <c r="FX63" s="18">
        <v>0</v>
      </c>
      <c r="FY63" s="18">
        <v>0</v>
      </c>
      <c r="FZ63" s="21">
        <v>0</v>
      </c>
      <c r="GA63" s="21">
        <v>12.47304621677462</v>
      </c>
      <c r="GB63" s="21">
        <v>0</v>
      </c>
      <c r="GC63" s="21">
        <v>8.8743709748648154</v>
      </c>
      <c r="GD63" s="21">
        <v>0</v>
      </c>
      <c r="GE63" s="21">
        <v>0</v>
      </c>
      <c r="GF63" s="21">
        <v>0</v>
      </c>
      <c r="GG63" s="21">
        <v>0</v>
      </c>
      <c r="GH63" s="21">
        <v>19.906960061070873</v>
      </c>
      <c r="GI63" s="21">
        <v>0</v>
      </c>
      <c r="GJ63" s="21">
        <v>0</v>
      </c>
      <c r="GK63" s="21">
        <v>8.9425309908418456</v>
      </c>
      <c r="GL63" s="18">
        <v>0</v>
      </c>
      <c r="GM63" s="18">
        <v>0</v>
      </c>
      <c r="GN63" s="18">
        <v>0</v>
      </c>
      <c r="GO63" s="18">
        <v>0</v>
      </c>
      <c r="GP63" s="18">
        <v>0</v>
      </c>
      <c r="GQ63" s="18">
        <v>30.72</v>
      </c>
      <c r="GR63" s="18">
        <v>0</v>
      </c>
      <c r="GS63" s="18">
        <v>0</v>
      </c>
    </row>
    <row r="64" spans="1:201">
      <c r="A64" s="19">
        <v>200834</v>
      </c>
      <c r="B64" s="20">
        <v>0</v>
      </c>
      <c r="C64" s="20">
        <v>0</v>
      </c>
      <c r="D64" s="20">
        <v>0</v>
      </c>
      <c r="E64" s="20">
        <v>8.0918429800000009</v>
      </c>
      <c r="F64" s="20">
        <v>1.6674999999999999E-2</v>
      </c>
      <c r="G64" s="20">
        <v>17.280187499999997</v>
      </c>
      <c r="H64" s="20">
        <v>17.280187499999997</v>
      </c>
      <c r="I64" s="20">
        <v>3.0265124999999995</v>
      </c>
      <c r="J64" s="20">
        <v>17.856337499999999</v>
      </c>
      <c r="K64" s="20">
        <v>5.7477</v>
      </c>
      <c r="L64" s="20">
        <v>0</v>
      </c>
      <c r="M64" s="20">
        <v>0</v>
      </c>
      <c r="N64" s="20">
        <v>2.5127212499999994</v>
      </c>
      <c r="O64" s="20">
        <v>0.17388000000000001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1181477.6735</v>
      </c>
      <c r="Z64" s="20">
        <v>2375.3019999999997</v>
      </c>
      <c r="AA64" s="20">
        <v>2539127.4235</v>
      </c>
      <c r="AB64" s="20">
        <v>2539127.4235</v>
      </c>
      <c r="AC64" s="20">
        <v>630106.14850000001</v>
      </c>
      <c r="AD64" s="20">
        <v>2864202.5349999997</v>
      </c>
      <c r="AE64" s="20">
        <v>944311.62099999993</v>
      </c>
      <c r="AF64" s="20">
        <v>0</v>
      </c>
      <c r="AG64" s="20">
        <v>0</v>
      </c>
      <c r="AH64" s="20">
        <v>551683.25549999997</v>
      </c>
      <c r="AI64" s="20">
        <v>17500.7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2</v>
      </c>
      <c r="AR64" s="20">
        <v>0</v>
      </c>
      <c r="AS64" s="20">
        <v>1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1</v>
      </c>
      <c r="AZ64" s="20">
        <v>1</v>
      </c>
      <c r="BA64" s="20">
        <v>2</v>
      </c>
      <c r="BB64" s="20">
        <v>0</v>
      </c>
      <c r="BC64" s="20">
        <v>1</v>
      </c>
      <c r="BD64" s="20">
        <v>0</v>
      </c>
      <c r="BE64" s="20">
        <v>0</v>
      </c>
      <c r="BF64" s="20">
        <v>0</v>
      </c>
      <c r="BG64" s="20">
        <v>0</v>
      </c>
      <c r="BH64" s="20">
        <v>1</v>
      </c>
      <c r="BI64" s="20">
        <v>2</v>
      </c>
      <c r="BJ64" s="20">
        <v>0</v>
      </c>
      <c r="BK64" s="20">
        <v>0</v>
      </c>
      <c r="BL64" s="20">
        <v>1</v>
      </c>
      <c r="BM64" s="20">
        <v>1</v>
      </c>
      <c r="BN64" s="20">
        <v>0</v>
      </c>
      <c r="BO64" s="20">
        <v>0</v>
      </c>
      <c r="BP64" s="20">
        <v>0</v>
      </c>
      <c r="BQ64" s="20">
        <v>1</v>
      </c>
      <c r="BR64" s="20">
        <v>1</v>
      </c>
      <c r="BS64" s="20">
        <v>1</v>
      </c>
      <c r="BT64" s="20">
        <v>1</v>
      </c>
      <c r="BU64" s="20">
        <v>1</v>
      </c>
      <c r="BV64" s="20">
        <v>0</v>
      </c>
      <c r="BW64" s="20">
        <v>1</v>
      </c>
      <c r="BX64" s="20">
        <v>0</v>
      </c>
      <c r="BY64" s="20">
        <v>0</v>
      </c>
      <c r="BZ64" s="20">
        <v>1</v>
      </c>
      <c r="CA64" s="20">
        <v>1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f t="shared" si="0"/>
        <v>0</v>
      </c>
      <c r="CW64" s="20">
        <f t="shared" si="1"/>
        <v>0</v>
      </c>
      <c r="CX64" s="20">
        <v>0</v>
      </c>
      <c r="CY64" s="20">
        <v>0</v>
      </c>
      <c r="CZ64" s="20">
        <f t="shared" si="2"/>
        <v>0</v>
      </c>
      <c r="DA64" s="20">
        <f t="shared" si="3"/>
        <v>0</v>
      </c>
      <c r="DB64" s="20">
        <f t="shared" si="4"/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5095755.5470000003</v>
      </c>
      <c r="DI64" s="20">
        <v>632481.45050000004</v>
      </c>
      <c r="DJ64" s="20">
        <v>3415885.7904999997</v>
      </c>
      <c r="DK64" s="20">
        <v>944311.62099999993</v>
      </c>
      <c r="DL64" s="20">
        <v>1181477.6735</v>
      </c>
      <c r="DM64" s="20">
        <v>0</v>
      </c>
      <c r="DN64" s="20">
        <v>34.73425499999999</v>
      </c>
      <c r="DO64" s="20">
        <v>3.0431874999999997</v>
      </c>
      <c r="DP64" s="20">
        <v>20.369058749999997</v>
      </c>
      <c r="DQ64" s="20">
        <v>5.7477</v>
      </c>
      <c r="DR64" s="20">
        <v>8.0918429800000009</v>
      </c>
      <c r="DS64" s="20">
        <v>34.73425499999999</v>
      </c>
      <c r="DT64" s="20">
        <v>20.369058749999997</v>
      </c>
      <c r="DU64" s="20">
        <v>5.7477</v>
      </c>
      <c r="DV64" s="20">
        <v>8.0918429800000009</v>
      </c>
      <c r="DW64" s="20">
        <v>0</v>
      </c>
      <c r="DX64" s="20">
        <v>3.0431874999999997</v>
      </c>
      <c r="DY64" s="20">
        <v>0</v>
      </c>
      <c r="DZ64" s="20">
        <v>31.84</v>
      </c>
      <c r="EA64" s="20">
        <v>29.53</v>
      </c>
      <c r="EB64" s="20">
        <v>34.78</v>
      </c>
      <c r="EC64" s="20">
        <v>27.76</v>
      </c>
      <c r="ED64" s="20">
        <v>0</v>
      </c>
      <c r="EE64" s="20">
        <v>0</v>
      </c>
      <c r="EF64" s="20">
        <v>34.79</v>
      </c>
      <c r="EG64" s="20">
        <v>32.39</v>
      </c>
      <c r="EH64" s="20">
        <v>36.57</v>
      </c>
      <c r="EI64" s="20">
        <v>30.68</v>
      </c>
      <c r="EJ64" s="20">
        <v>0</v>
      </c>
      <c r="EK64" s="20">
        <f t="shared" si="5"/>
        <v>33.314999999999998</v>
      </c>
      <c r="EL64" s="20">
        <v>0</v>
      </c>
      <c r="EM64" s="20">
        <v>146706.9193509405</v>
      </c>
      <c r="EN64" s="20">
        <v>207835.18941898918</v>
      </c>
      <c r="EO64" s="20">
        <v>167699.73676373239</v>
      </c>
      <c r="EP64" s="20">
        <v>164293.82553021208</v>
      </c>
      <c r="EQ64" s="20">
        <v>146008.47747789588</v>
      </c>
      <c r="ER64" s="20">
        <v>0</v>
      </c>
      <c r="ES64" s="20">
        <v>1.1430935739477601</v>
      </c>
      <c r="ET64" s="20">
        <v>1.1198778234665374</v>
      </c>
      <c r="EU64" s="20">
        <v>0.99523920292148005</v>
      </c>
      <c r="EV64" s="20">
        <v>0</v>
      </c>
      <c r="EW64" s="20">
        <v>0.87481901988690591</v>
      </c>
      <c r="EX64" s="20">
        <v>0.9796904199180777</v>
      </c>
      <c r="EY64" s="20">
        <v>0.87065418405279471</v>
      </c>
      <c r="EZ64" s="20">
        <v>0.89295455186757755</v>
      </c>
      <c r="FA64" s="20">
        <v>1.0207306100672298</v>
      </c>
      <c r="FB64" s="20">
        <v>0.88870337644579533</v>
      </c>
      <c r="FC64" s="20">
        <v>1.0047835706878756</v>
      </c>
      <c r="FD64" s="20">
        <v>1.1485616428615957</v>
      </c>
      <c r="FE64" s="20">
        <v>1.125234838196874</v>
      </c>
      <c r="FF64" s="18">
        <v>0</v>
      </c>
      <c r="FG64" s="18">
        <v>0</v>
      </c>
      <c r="FH64" s="18">
        <v>0</v>
      </c>
      <c r="FI64" s="18">
        <v>0.16958526602168825</v>
      </c>
      <c r="FJ64" s="18">
        <v>0</v>
      </c>
      <c r="FK64" s="18">
        <v>0</v>
      </c>
      <c r="FL64" s="18">
        <v>0</v>
      </c>
      <c r="FM64" s="18">
        <v>0.24706983461450452</v>
      </c>
      <c r="FN64" s="18">
        <v>0</v>
      </c>
      <c r="FO64" s="18">
        <v>0</v>
      </c>
      <c r="FP64" s="18">
        <v>0</v>
      </c>
      <c r="FQ64" s="18">
        <v>0</v>
      </c>
      <c r="FR64" s="18">
        <v>0</v>
      </c>
      <c r="FS64" s="18">
        <v>0</v>
      </c>
      <c r="FT64" s="18">
        <v>0</v>
      </c>
      <c r="FU64" s="18">
        <v>0</v>
      </c>
      <c r="FV64" s="18">
        <v>0</v>
      </c>
      <c r="FW64" s="18">
        <v>0</v>
      </c>
      <c r="FX64" s="18">
        <v>0</v>
      </c>
      <c r="FY64" s="18">
        <v>0</v>
      </c>
      <c r="FZ64" s="21">
        <v>0</v>
      </c>
      <c r="GA64" s="21">
        <v>11.34842798245106</v>
      </c>
      <c r="GB64" s="21">
        <v>0</v>
      </c>
      <c r="GC64" s="21">
        <v>7.5302773373104497</v>
      </c>
      <c r="GD64" s="21">
        <v>0</v>
      </c>
      <c r="GE64" s="21">
        <v>0</v>
      </c>
      <c r="GF64" s="21">
        <v>0</v>
      </c>
      <c r="GG64" s="21">
        <v>0</v>
      </c>
      <c r="GH64" s="21">
        <v>25.692570109314591</v>
      </c>
      <c r="GI64" s="21">
        <v>0</v>
      </c>
      <c r="GJ64" s="21">
        <v>1.8677812856422344</v>
      </c>
      <c r="GK64" s="21">
        <v>16.959475767682065</v>
      </c>
      <c r="GL64" s="18">
        <v>0</v>
      </c>
      <c r="GM64" s="18">
        <v>0</v>
      </c>
      <c r="GN64" s="18">
        <v>0</v>
      </c>
      <c r="GO64" s="18">
        <v>0</v>
      </c>
      <c r="GP64" s="18">
        <v>0</v>
      </c>
      <c r="GQ64" s="18">
        <v>31.84</v>
      </c>
      <c r="GR64" s="18">
        <v>0</v>
      </c>
      <c r="GS64" s="18">
        <v>0</v>
      </c>
    </row>
    <row r="65" spans="1:201">
      <c r="A65" s="19">
        <v>200835</v>
      </c>
      <c r="B65" s="20">
        <v>0</v>
      </c>
      <c r="C65" s="20">
        <v>7.7625000000000003E-4</v>
      </c>
      <c r="D65" s="20">
        <v>0</v>
      </c>
      <c r="E65" s="20">
        <v>12.213469774999998</v>
      </c>
      <c r="F65" s="20">
        <v>1.2649999999999998E-2</v>
      </c>
      <c r="G65" s="20">
        <v>14.829825</v>
      </c>
      <c r="H65" s="20">
        <v>14.829825</v>
      </c>
      <c r="I65" s="20">
        <v>4.0649624999999991</v>
      </c>
      <c r="J65" s="20">
        <v>21.336524999999998</v>
      </c>
      <c r="K65" s="20">
        <v>8.3972999999999995</v>
      </c>
      <c r="L65" s="20">
        <v>0</v>
      </c>
      <c r="M65" s="20">
        <v>0</v>
      </c>
      <c r="N65" s="20">
        <v>3.08248875</v>
      </c>
      <c r="O65" s="20">
        <v>1.3823459999999999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154.905</v>
      </c>
      <c r="X65" s="20">
        <v>0</v>
      </c>
      <c r="Y65" s="20">
        <v>1706218.4529999997</v>
      </c>
      <c r="Z65" s="20">
        <v>1830.5239999999999</v>
      </c>
      <c r="AA65" s="20">
        <v>2523150.784</v>
      </c>
      <c r="AB65" s="20">
        <v>2523150.784</v>
      </c>
      <c r="AC65" s="20">
        <v>846249.52249999996</v>
      </c>
      <c r="AD65" s="20">
        <v>3552309.7154999999</v>
      </c>
      <c r="AE65" s="20">
        <v>1378999.1319999998</v>
      </c>
      <c r="AF65" s="20">
        <v>0</v>
      </c>
      <c r="AG65" s="20">
        <v>0</v>
      </c>
      <c r="AH65" s="20">
        <v>709374.31449999998</v>
      </c>
      <c r="AI65" s="20">
        <v>139130.565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2</v>
      </c>
      <c r="AR65" s="20">
        <v>0</v>
      </c>
      <c r="AS65" s="20">
        <v>1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1</v>
      </c>
      <c r="AZ65" s="20">
        <v>1</v>
      </c>
      <c r="BA65" s="20">
        <v>2</v>
      </c>
      <c r="BB65" s="20">
        <v>0</v>
      </c>
      <c r="BC65" s="20">
        <v>1</v>
      </c>
      <c r="BD65" s="20">
        <v>0</v>
      </c>
      <c r="BE65" s="20">
        <v>0</v>
      </c>
      <c r="BF65" s="20">
        <v>0</v>
      </c>
      <c r="BG65" s="20">
        <v>0</v>
      </c>
      <c r="BH65" s="20">
        <v>1</v>
      </c>
      <c r="BI65" s="20">
        <v>2</v>
      </c>
      <c r="BJ65" s="20">
        <v>0</v>
      </c>
      <c r="BK65" s="20">
        <v>0</v>
      </c>
      <c r="BL65" s="20">
        <v>1</v>
      </c>
      <c r="BM65" s="20">
        <v>1</v>
      </c>
      <c r="BN65" s="20">
        <v>0</v>
      </c>
      <c r="BO65" s="20">
        <v>1</v>
      </c>
      <c r="BP65" s="20">
        <v>0</v>
      </c>
      <c r="BQ65" s="20">
        <v>1</v>
      </c>
      <c r="BR65" s="20">
        <v>1</v>
      </c>
      <c r="BS65" s="20">
        <v>1</v>
      </c>
      <c r="BT65" s="20">
        <v>1</v>
      </c>
      <c r="BU65" s="20">
        <v>1</v>
      </c>
      <c r="BV65" s="20">
        <v>0</v>
      </c>
      <c r="BW65" s="20">
        <v>1</v>
      </c>
      <c r="BX65" s="20">
        <v>0</v>
      </c>
      <c r="BY65" s="20">
        <v>0</v>
      </c>
      <c r="BZ65" s="20">
        <v>1</v>
      </c>
      <c r="CA65" s="20">
        <v>1</v>
      </c>
      <c r="CB65" s="20">
        <v>0</v>
      </c>
      <c r="CC65" s="20">
        <v>0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f t="shared" si="0"/>
        <v>0</v>
      </c>
      <c r="CW65" s="20">
        <f t="shared" si="1"/>
        <v>0</v>
      </c>
      <c r="CX65" s="20">
        <v>0</v>
      </c>
      <c r="CY65" s="20">
        <v>0</v>
      </c>
      <c r="CZ65" s="20">
        <f t="shared" si="2"/>
        <v>0</v>
      </c>
      <c r="DA65" s="20">
        <f t="shared" si="3"/>
        <v>0</v>
      </c>
      <c r="DB65" s="20">
        <f t="shared" si="4"/>
        <v>0</v>
      </c>
      <c r="DC65" s="20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5185432.1330000004</v>
      </c>
      <c r="DI65" s="20">
        <v>848080.04649999994</v>
      </c>
      <c r="DJ65" s="20">
        <v>4261838.9349999996</v>
      </c>
      <c r="DK65" s="20">
        <v>1378999.1319999998</v>
      </c>
      <c r="DL65" s="20">
        <v>1706218.4529999997</v>
      </c>
      <c r="DM65" s="20">
        <v>0</v>
      </c>
      <c r="DN65" s="20">
        <v>31.041995999999997</v>
      </c>
      <c r="DO65" s="20">
        <v>4.077612499999999</v>
      </c>
      <c r="DP65" s="20">
        <v>24.419789999999999</v>
      </c>
      <c r="DQ65" s="20">
        <v>8.3972999999999995</v>
      </c>
      <c r="DR65" s="20">
        <v>12.213469774999998</v>
      </c>
      <c r="DS65" s="20">
        <v>31.041995999999997</v>
      </c>
      <c r="DT65" s="20">
        <v>24.419789999999999</v>
      </c>
      <c r="DU65" s="20">
        <v>8.3972999999999995</v>
      </c>
      <c r="DV65" s="20">
        <v>12.213469774999998</v>
      </c>
      <c r="DW65" s="20">
        <v>0</v>
      </c>
      <c r="DX65" s="20">
        <v>4.077612499999999</v>
      </c>
      <c r="DY65" s="20">
        <v>0</v>
      </c>
      <c r="DZ65" s="20">
        <v>27.85</v>
      </c>
      <c r="EA65" s="20">
        <v>28.85</v>
      </c>
      <c r="EB65" s="20">
        <v>31.36</v>
      </c>
      <c r="EC65" s="20">
        <v>24</v>
      </c>
      <c r="ED65" s="20">
        <v>0</v>
      </c>
      <c r="EE65" s="20">
        <v>0</v>
      </c>
      <c r="EF65" s="20">
        <v>30.71</v>
      </c>
      <c r="EG65" s="20">
        <v>29.17</v>
      </c>
      <c r="EH65" s="20">
        <v>35.03</v>
      </c>
      <c r="EI65" s="20">
        <v>28.13</v>
      </c>
      <c r="EJ65" s="20">
        <v>0</v>
      </c>
      <c r="EK65" s="20">
        <f t="shared" si="5"/>
        <v>29.28</v>
      </c>
      <c r="EL65" s="20">
        <v>0</v>
      </c>
      <c r="EM65" s="20">
        <v>167045.7058560281</v>
      </c>
      <c r="EN65" s="20">
        <v>207984.46308961435</v>
      </c>
      <c r="EO65" s="20">
        <v>174523.97973119342</v>
      </c>
      <c r="EP65" s="20">
        <v>164219.34812380167</v>
      </c>
      <c r="EQ65" s="20">
        <v>139699.73188884402</v>
      </c>
      <c r="ER65" s="20">
        <v>0</v>
      </c>
      <c r="ES65" s="20">
        <v>1.0447678306774952</v>
      </c>
      <c r="ET65" s="20">
        <v>0.9830803329080342</v>
      </c>
      <c r="EU65" s="20">
        <v>0.83629645654733087</v>
      </c>
      <c r="EV65" s="20">
        <v>0</v>
      </c>
      <c r="EW65" s="20">
        <v>0.95715045069059523</v>
      </c>
      <c r="EX65" s="20">
        <v>0.94095578370798538</v>
      </c>
      <c r="EY65" s="20">
        <v>0.8004615302952256</v>
      </c>
      <c r="EZ65" s="20">
        <v>1.0172108692703841</v>
      </c>
      <c r="FA65" s="20">
        <v>1.0627491932291881</v>
      </c>
      <c r="FB65" s="20">
        <v>0.85068984553225235</v>
      </c>
      <c r="FC65" s="20">
        <v>1.1957482208265271</v>
      </c>
      <c r="FD65" s="20">
        <v>1.2492792747094053</v>
      </c>
      <c r="FE65" s="20">
        <v>1.1755165590043319</v>
      </c>
      <c r="FF65" s="18">
        <v>0</v>
      </c>
      <c r="FG65" s="18">
        <v>0</v>
      </c>
      <c r="FH65" s="18">
        <v>0</v>
      </c>
      <c r="FI65" s="18">
        <v>0.11904973537654871</v>
      </c>
      <c r="FJ65" s="18">
        <v>0</v>
      </c>
      <c r="FK65" s="18">
        <v>0.12631929611409606</v>
      </c>
      <c r="FL65" s="18">
        <v>0.12631929611409606</v>
      </c>
      <c r="FM65" s="18">
        <v>0.24698555269708475</v>
      </c>
      <c r="FN65" s="18">
        <v>0</v>
      </c>
      <c r="FO65" s="18">
        <v>0</v>
      </c>
      <c r="FP65" s="18">
        <v>0</v>
      </c>
      <c r="FQ65" s="18">
        <v>0</v>
      </c>
      <c r="FR65" s="18">
        <v>8.3742588654314748E-2</v>
      </c>
      <c r="FS65" s="18">
        <v>0</v>
      </c>
      <c r="FT65" s="18">
        <v>0</v>
      </c>
      <c r="FU65" s="18">
        <v>0</v>
      </c>
      <c r="FV65" s="18">
        <v>0</v>
      </c>
      <c r="FW65" s="18">
        <v>0</v>
      </c>
      <c r="FX65" s="18">
        <v>0</v>
      </c>
      <c r="FY65" s="18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10.583387457828968</v>
      </c>
      <c r="GH65" s="21">
        <v>25.783731915498887</v>
      </c>
      <c r="GI65" s="21">
        <v>1.2125214235030051</v>
      </c>
      <c r="GJ65" s="21">
        <v>1.8215952686231121</v>
      </c>
      <c r="GK65" s="21">
        <v>11.904949731187905</v>
      </c>
      <c r="GL65" s="18">
        <v>0</v>
      </c>
      <c r="GM65" s="18">
        <v>0</v>
      </c>
      <c r="GN65" s="18">
        <v>0</v>
      </c>
      <c r="GO65" s="18">
        <v>0</v>
      </c>
      <c r="GP65" s="18">
        <v>27.85</v>
      </c>
      <c r="GQ65" s="18">
        <v>0</v>
      </c>
      <c r="GR65" s="18">
        <v>0</v>
      </c>
      <c r="GS65" s="18">
        <v>0</v>
      </c>
    </row>
    <row r="66" spans="1:201">
      <c r="A66" s="19">
        <v>200836</v>
      </c>
      <c r="B66" s="20">
        <v>0</v>
      </c>
      <c r="C66" s="20">
        <v>0</v>
      </c>
      <c r="D66" s="20">
        <v>0</v>
      </c>
      <c r="E66" s="20">
        <v>8.6217801149999964</v>
      </c>
      <c r="F66" s="20">
        <v>4.0249999999999999E-3</v>
      </c>
      <c r="G66" s="20">
        <v>13.16175</v>
      </c>
      <c r="H66" s="20">
        <v>13.16175</v>
      </c>
      <c r="I66" s="20">
        <v>3.7535999999999996</v>
      </c>
      <c r="J66" s="20">
        <v>12.081037499999999</v>
      </c>
      <c r="K66" s="20">
        <v>8.1626999999999992</v>
      </c>
      <c r="L66" s="20">
        <v>0</v>
      </c>
      <c r="M66" s="20">
        <v>0</v>
      </c>
      <c r="N66" s="20">
        <v>3.1639950000000012</v>
      </c>
      <c r="O66" s="20">
        <v>7.9487999999999989E-2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1306443.5045</v>
      </c>
      <c r="Z66" s="20">
        <v>419.93399999999997</v>
      </c>
      <c r="AA66" s="20">
        <v>2435488.4574999996</v>
      </c>
      <c r="AB66" s="20">
        <v>2435488.4574999996</v>
      </c>
      <c r="AC66" s="20">
        <v>782029.96900000004</v>
      </c>
      <c r="AD66" s="20">
        <v>2388020.7930000001</v>
      </c>
      <c r="AE66" s="20">
        <v>1434612.9594999999</v>
      </c>
      <c r="AF66" s="20">
        <v>0</v>
      </c>
      <c r="AG66" s="20">
        <v>0</v>
      </c>
      <c r="AH66" s="20">
        <v>729275.5014999999</v>
      </c>
      <c r="AI66" s="20">
        <v>8000.32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1</v>
      </c>
      <c r="AZ66" s="20">
        <v>1</v>
      </c>
      <c r="BA66" s="20">
        <v>2</v>
      </c>
      <c r="BB66" s="20">
        <v>0</v>
      </c>
      <c r="BC66" s="20">
        <v>1</v>
      </c>
      <c r="BD66" s="20">
        <v>0</v>
      </c>
      <c r="BE66" s="20">
        <v>0</v>
      </c>
      <c r="BF66" s="20">
        <v>0</v>
      </c>
      <c r="BG66" s="20">
        <v>0</v>
      </c>
      <c r="BH66" s="20">
        <v>1</v>
      </c>
      <c r="BI66" s="20">
        <v>2</v>
      </c>
      <c r="BJ66" s="20">
        <v>0</v>
      </c>
      <c r="BK66" s="20">
        <v>0</v>
      </c>
      <c r="BL66" s="20">
        <v>1</v>
      </c>
      <c r="BM66" s="20">
        <v>1</v>
      </c>
      <c r="BN66" s="20">
        <v>0</v>
      </c>
      <c r="BO66" s="20">
        <v>0</v>
      </c>
      <c r="BP66" s="20">
        <v>0</v>
      </c>
      <c r="BQ66" s="20">
        <v>1</v>
      </c>
      <c r="BR66" s="20">
        <v>1</v>
      </c>
      <c r="BS66" s="20">
        <v>1</v>
      </c>
      <c r="BT66" s="20">
        <v>1</v>
      </c>
      <c r="BU66" s="20">
        <v>1</v>
      </c>
      <c r="BV66" s="20">
        <v>0</v>
      </c>
      <c r="BW66" s="20">
        <v>1</v>
      </c>
      <c r="BX66" s="20">
        <v>0</v>
      </c>
      <c r="BY66" s="20">
        <v>0</v>
      </c>
      <c r="BZ66" s="20">
        <v>1</v>
      </c>
      <c r="CA66" s="20">
        <v>1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26.88</v>
      </c>
      <c r="CS66" s="20">
        <v>0</v>
      </c>
      <c r="CT66" s="20">
        <v>0</v>
      </c>
      <c r="CU66" s="20">
        <v>0</v>
      </c>
      <c r="CV66" s="20">
        <f t="shared" si="0"/>
        <v>0</v>
      </c>
      <c r="CW66" s="20">
        <f t="shared" si="1"/>
        <v>0</v>
      </c>
      <c r="CX66" s="20">
        <v>0</v>
      </c>
      <c r="CY66" s="20">
        <v>0</v>
      </c>
      <c r="CZ66" s="20">
        <f t="shared" si="2"/>
        <v>0</v>
      </c>
      <c r="DA66" s="20">
        <f t="shared" si="3"/>
        <v>0</v>
      </c>
      <c r="DB66" s="20">
        <f t="shared" si="4"/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4878977.2349999994</v>
      </c>
      <c r="DI66" s="20">
        <v>782449.90300000005</v>
      </c>
      <c r="DJ66" s="20">
        <v>3117296.2944999998</v>
      </c>
      <c r="DK66" s="20">
        <v>1434612.9594999999</v>
      </c>
      <c r="DL66" s="20">
        <v>1306443.5045</v>
      </c>
      <c r="DM66" s="20">
        <v>0</v>
      </c>
      <c r="DN66" s="20">
        <v>26.402988000000001</v>
      </c>
      <c r="DO66" s="20">
        <v>3.7576249999999995</v>
      </c>
      <c r="DP66" s="20">
        <v>15.245032500000001</v>
      </c>
      <c r="DQ66" s="20">
        <v>8.1626999999999992</v>
      </c>
      <c r="DR66" s="20">
        <v>8.6217801149999964</v>
      </c>
      <c r="DS66" s="20">
        <v>26.402988000000001</v>
      </c>
      <c r="DT66" s="20">
        <v>15.245032500000001</v>
      </c>
      <c r="DU66" s="20">
        <v>8.1626999999999992</v>
      </c>
      <c r="DV66" s="20">
        <v>8.6217801149999964</v>
      </c>
      <c r="DW66" s="20">
        <v>0</v>
      </c>
      <c r="DX66" s="20">
        <v>3.7576249999999995</v>
      </c>
      <c r="DY66" s="20">
        <v>0</v>
      </c>
      <c r="DZ66" s="20">
        <v>22.61</v>
      </c>
      <c r="EA66" s="20">
        <v>27.98</v>
      </c>
      <c r="EB66" s="20">
        <v>27.33</v>
      </c>
      <c r="EC66" s="20">
        <v>21.34</v>
      </c>
      <c r="ED66" s="20">
        <v>0</v>
      </c>
      <c r="EE66" s="20">
        <v>0</v>
      </c>
      <c r="EF66" s="20">
        <v>22.3</v>
      </c>
      <c r="EG66" s="20">
        <v>27.93</v>
      </c>
      <c r="EH66" s="20">
        <v>29.61</v>
      </c>
      <c r="EI66" s="20">
        <v>27.58</v>
      </c>
      <c r="EJ66" s="20">
        <v>0</v>
      </c>
      <c r="EK66" s="20">
        <f t="shared" si="5"/>
        <v>22.454999999999998</v>
      </c>
      <c r="EL66" s="20">
        <v>0</v>
      </c>
      <c r="EM66" s="20">
        <v>184788.82901435244</v>
      </c>
      <c r="EN66" s="20">
        <v>208229.90665646523</v>
      </c>
      <c r="EO66" s="20">
        <v>204479.47844650378</v>
      </c>
      <c r="EP66" s="20">
        <v>175752.25838264299</v>
      </c>
      <c r="EQ66" s="20">
        <v>151528.27920385913</v>
      </c>
      <c r="ER66" s="20">
        <v>0</v>
      </c>
      <c r="ES66" s="20">
        <v>1.1065575745957132</v>
      </c>
      <c r="ET66" s="20">
        <v>0.95109785218127241</v>
      </c>
      <c r="EU66" s="20">
        <v>0.82000778949732955</v>
      </c>
      <c r="EV66" s="20">
        <v>0</v>
      </c>
      <c r="EW66" s="20">
        <v>0.9037035423713542</v>
      </c>
      <c r="EX66" s="20">
        <v>0.8595104981580024</v>
      </c>
      <c r="EY66" s="20">
        <v>0.7410439441408404</v>
      </c>
      <c r="EZ66" s="20">
        <v>1.0514165263927093</v>
      </c>
      <c r="FA66" s="20">
        <v>1.1634529213349663</v>
      </c>
      <c r="FB66" s="20">
        <v>0.86216974164824622</v>
      </c>
      <c r="FC66" s="20">
        <v>1.2195006106137198</v>
      </c>
      <c r="FD66" s="20">
        <v>1.349447637898709</v>
      </c>
      <c r="FE66" s="20">
        <v>1.1598644114884591</v>
      </c>
      <c r="FF66" s="18">
        <v>0</v>
      </c>
      <c r="FG66" s="18">
        <v>0</v>
      </c>
      <c r="FH66" s="18">
        <v>0</v>
      </c>
      <c r="FI66" s="18">
        <v>0.21380104637612041</v>
      </c>
      <c r="FJ66" s="18">
        <v>0</v>
      </c>
      <c r="FK66" s="18">
        <v>0.22497375522166901</v>
      </c>
      <c r="FL66" s="18">
        <v>0.22497375522166901</v>
      </c>
      <c r="FM66" s="18">
        <v>0.24794353276160119</v>
      </c>
      <c r="FN66" s="18">
        <v>0</v>
      </c>
      <c r="FO66" s="18">
        <v>8.9725530737171211E-2</v>
      </c>
      <c r="FP66" s="18">
        <v>0</v>
      </c>
      <c r="FQ66" s="18">
        <v>0</v>
      </c>
      <c r="FR66" s="18">
        <v>8.5445487808088152E-2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21">
        <v>0</v>
      </c>
      <c r="GA66" s="21">
        <v>0</v>
      </c>
      <c r="GB66" s="21">
        <v>0</v>
      </c>
      <c r="GC66" s="21">
        <v>0</v>
      </c>
      <c r="GD66" s="21">
        <v>0</v>
      </c>
      <c r="GE66" s="21">
        <v>0</v>
      </c>
      <c r="GF66" s="21">
        <v>0</v>
      </c>
      <c r="GG66" s="21">
        <v>22.329200009616791</v>
      </c>
      <c r="GH66" s="21">
        <v>25.932628185667426</v>
      </c>
      <c r="GI66" s="21">
        <v>18.585044585099912</v>
      </c>
      <c r="GJ66" s="21">
        <v>8.9724063772588138</v>
      </c>
      <c r="GK66" s="21">
        <v>21.380177513415202</v>
      </c>
      <c r="GL66" s="18">
        <v>0</v>
      </c>
      <c r="GM66" s="18">
        <v>0</v>
      </c>
      <c r="GN66" s="18">
        <v>0</v>
      </c>
      <c r="GO66" s="18">
        <v>22.61</v>
      </c>
      <c r="GP66" s="18">
        <v>0</v>
      </c>
      <c r="GQ66" s="18">
        <v>0</v>
      </c>
      <c r="GR66" s="18">
        <v>0</v>
      </c>
      <c r="GS66" s="18">
        <v>0</v>
      </c>
    </row>
    <row r="67" spans="1:201">
      <c r="A67" s="19">
        <v>200837</v>
      </c>
      <c r="B67" s="20">
        <v>0</v>
      </c>
      <c r="C67" s="20">
        <v>0</v>
      </c>
      <c r="D67" s="20">
        <v>0</v>
      </c>
      <c r="E67" s="20">
        <v>9.7113615299999978</v>
      </c>
      <c r="F67" s="20">
        <v>1.15E-3</v>
      </c>
      <c r="G67" s="20">
        <v>20.019487499999997</v>
      </c>
      <c r="H67" s="20">
        <v>20.019487499999997</v>
      </c>
      <c r="I67" s="20">
        <v>3.7130624999999995</v>
      </c>
      <c r="J67" s="20">
        <v>0</v>
      </c>
      <c r="K67" s="20">
        <v>12.983212499999999</v>
      </c>
      <c r="L67" s="20">
        <v>16.014037500000001</v>
      </c>
      <c r="M67" s="20">
        <v>0</v>
      </c>
      <c r="N67" s="20">
        <v>2.5018537499999987</v>
      </c>
      <c r="O67" s="20">
        <v>2.2356000000000001E-2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1393565.2964999997</v>
      </c>
      <c r="Z67" s="20">
        <v>163.43799999999999</v>
      </c>
      <c r="AA67" s="20">
        <v>3214052.3034999995</v>
      </c>
      <c r="AB67" s="20">
        <v>3214052.3034999995</v>
      </c>
      <c r="AC67" s="20">
        <v>772829.08349999995</v>
      </c>
      <c r="AD67" s="20">
        <v>0</v>
      </c>
      <c r="AE67" s="20">
        <v>1939930.1584999999</v>
      </c>
      <c r="AF67" s="20">
        <v>2568117.3135000002</v>
      </c>
      <c r="AG67" s="20">
        <v>0</v>
      </c>
      <c r="AH67" s="20">
        <v>576236.71</v>
      </c>
      <c r="AI67" s="20">
        <v>2250.09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2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1</v>
      </c>
      <c r="AZ67" s="20">
        <v>0</v>
      </c>
      <c r="BA67" s="20">
        <v>2</v>
      </c>
      <c r="BB67" s="20">
        <v>0</v>
      </c>
      <c r="BC67" s="20">
        <v>1</v>
      </c>
      <c r="BD67" s="20">
        <v>0</v>
      </c>
      <c r="BE67" s="20">
        <v>0</v>
      </c>
      <c r="BF67" s="20">
        <v>0</v>
      </c>
      <c r="BG67" s="20">
        <v>0</v>
      </c>
      <c r="BH67" s="20">
        <v>1</v>
      </c>
      <c r="BI67" s="20">
        <v>2</v>
      </c>
      <c r="BJ67" s="20">
        <v>0</v>
      </c>
      <c r="BK67" s="20">
        <v>0</v>
      </c>
      <c r="BL67" s="20">
        <v>1</v>
      </c>
      <c r="BM67" s="20">
        <v>1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9.6</v>
      </c>
      <c r="CJ67" s="20">
        <v>0</v>
      </c>
      <c r="CK67" s="20">
        <v>0</v>
      </c>
      <c r="CL67" s="20">
        <v>9.6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f t="shared" si="0"/>
        <v>0</v>
      </c>
      <c r="CW67" s="20">
        <f t="shared" si="1"/>
        <v>0</v>
      </c>
      <c r="CX67" s="20">
        <v>0</v>
      </c>
      <c r="CY67" s="20">
        <v>0</v>
      </c>
      <c r="CZ67" s="20">
        <f t="shared" si="2"/>
        <v>0</v>
      </c>
      <c r="DA67" s="20">
        <f t="shared" si="3"/>
        <v>0</v>
      </c>
      <c r="DB67" s="20">
        <f t="shared" si="4"/>
        <v>0</v>
      </c>
      <c r="DC67" s="20">
        <v>0</v>
      </c>
      <c r="DD67" s="20">
        <v>9.89</v>
      </c>
      <c r="DE67" s="20">
        <v>0</v>
      </c>
      <c r="DF67" s="20">
        <v>0</v>
      </c>
      <c r="DG67" s="20">
        <v>0</v>
      </c>
      <c r="DH67" s="20">
        <v>8998472.0104999989</v>
      </c>
      <c r="DI67" s="20">
        <v>772992.52149999992</v>
      </c>
      <c r="DJ67" s="20">
        <v>576236.71</v>
      </c>
      <c r="DK67" s="20">
        <v>1939930.1584999999</v>
      </c>
      <c r="DL67" s="20">
        <v>1393565.2964999997</v>
      </c>
      <c r="DM67" s="20">
        <v>0</v>
      </c>
      <c r="DN67" s="20">
        <v>56.075368499999996</v>
      </c>
      <c r="DO67" s="20">
        <v>3.7142124999999995</v>
      </c>
      <c r="DP67" s="20">
        <v>2.5018537499999987</v>
      </c>
      <c r="DQ67" s="20">
        <v>12.983212499999999</v>
      </c>
      <c r="DR67" s="20">
        <v>9.7113615299999978</v>
      </c>
      <c r="DS67" s="20">
        <v>56.075368499999996</v>
      </c>
      <c r="DT67" s="20">
        <v>2.5018537499999987</v>
      </c>
      <c r="DU67" s="20">
        <v>12.983212499999999</v>
      </c>
      <c r="DV67" s="20">
        <v>9.7113615299999978</v>
      </c>
      <c r="DW67" s="20">
        <v>0</v>
      </c>
      <c r="DX67" s="20">
        <v>3.7142124999999995</v>
      </c>
      <c r="DY67" s="20">
        <v>0</v>
      </c>
      <c r="DZ67" s="20">
        <v>10.66</v>
      </c>
      <c r="EA67" s="20">
        <v>28.03</v>
      </c>
      <c r="EB67" s="20">
        <v>14.96</v>
      </c>
      <c r="EC67" s="20">
        <v>9.8800000000000008</v>
      </c>
      <c r="ED67" s="20">
        <v>0</v>
      </c>
      <c r="EE67" s="20">
        <v>0</v>
      </c>
      <c r="EF67" s="20">
        <v>6.23</v>
      </c>
      <c r="EG67" s="20">
        <v>28.09</v>
      </c>
      <c r="EH67" s="20">
        <v>15.24</v>
      </c>
      <c r="EI67" s="20">
        <v>19.510000000000002</v>
      </c>
      <c r="EJ67" s="20">
        <v>0</v>
      </c>
      <c r="EK67" s="20">
        <f t="shared" si="5"/>
        <v>8.4450000000000003</v>
      </c>
      <c r="EL67" s="20">
        <v>0</v>
      </c>
      <c r="EM67" s="20">
        <v>160471.02767590372</v>
      </c>
      <c r="EN67" s="20">
        <v>208117.47348866012</v>
      </c>
      <c r="EO67" s="20">
        <v>230323.89882901841</v>
      </c>
      <c r="EP67" s="20">
        <v>149418.34761620054</v>
      </c>
      <c r="EQ67" s="20">
        <v>143498.44686505044</v>
      </c>
      <c r="ER67" s="20">
        <v>0</v>
      </c>
      <c r="ES67" s="20">
        <v>1.4352989581034743</v>
      </c>
      <c r="ET67" s="20">
        <v>0.93112351668847171</v>
      </c>
      <c r="EU67" s="20">
        <v>0.89423274059706248</v>
      </c>
      <c r="EV67" s="20">
        <v>0</v>
      </c>
      <c r="EW67" s="20">
        <v>0.6967189618261449</v>
      </c>
      <c r="EX67" s="20">
        <v>0.64873140987910105</v>
      </c>
      <c r="EY67" s="20">
        <v>0.62302890665973365</v>
      </c>
      <c r="EZ67" s="20">
        <v>1.0739713712274035</v>
      </c>
      <c r="FA67" s="20">
        <v>1.5414699901556519</v>
      </c>
      <c r="FB67" s="20">
        <v>0.96038036261546611</v>
      </c>
      <c r="FC67" s="20">
        <v>1.1182771046073741</v>
      </c>
      <c r="FD67" s="20">
        <v>1.605061963113934</v>
      </c>
      <c r="FE67" s="20">
        <v>1.0412541102742201</v>
      </c>
      <c r="FF67" s="18">
        <v>0</v>
      </c>
      <c r="FG67" s="18">
        <v>0</v>
      </c>
      <c r="FH67" s="18">
        <v>0</v>
      </c>
      <c r="FI67" s="18">
        <v>0</v>
      </c>
      <c r="FJ67" s="18">
        <v>0</v>
      </c>
      <c r="FK67" s="18">
        <v>0</v>
      </c>
      <c r="FL67" s="18">
        <v>0</v>
      </c>
      <c r="FM67" s="18">
        <v>0</v>
      </c>
      <c r="FN67" s="18">
        <v>0</v>
      </c>
      <c r="FO67" s="18">
        <v>0</v>
      </c>
      <c r="FP67" s="18">
        <v>0</v>
      </c>
      <c r="FQ67" s="18">
        <v>0</v>
      </c>
      <c r="FR67" s="18">
        <v>0</v>
      </c>
      <c r="FS67" s="18">
        <v>0</v>
      </c>
      <c r="FT67" s="18">
        <v>0</v>
      </c>
      <c r="FU67" s="18">
        <v>0</v>
      </c>
      <c r="FV67" s="18">
        <v>0</v>
      </c>
      <c r="FW67" s="18">
        <v>0</v>
      </c>
      <c r="FX67" s="18">
        <v>0</v>
      </c>
      <c r="FY67" s="18">
        <v>0</v>
      </c>
      <c r="FZ67" s="21">
        <v>0</v>
      </c>
      <c r="GA67" s="21">
        <v>8.7804205798208077</v>
      </c>
      <c r="GB67" s="21">
        <v>0</v>
      </c>
      <c r="GC67" s="21">
        <v>0</v>
      </c>
      <c r="GD67" s="21">
        <v>9.8857762456422069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18">
        <v>0</v>
      </c>
      <c r="GM67" s="18">
        <v>10.66</v>
      </c>
      <c r="GN67" s="18">
        <v>0</v>
      </c>
      <c r="GO67" s="18">
        <v>0</v>
      </c>
      <c r="GP67" s="18">
        <v>0</v>
      </c>
      <c r="GQ67" s="18">
        <v>0</v>
      </c>
      <c r="GR67" s="18">
        <v>0</v>
      </c>
      <c r="GS67" s="18">
        <v>0</v>
      </c>
    </row>
    <row r="68" spans="1:201">
      <c r="A68" s="19">
        <v>200838</v>
      </c>
      <c r="B68" s="20">
        <v>0</v>
      </c>
      <c r="C68" s="20">
        <v>0</v>
      </c>
      <c r="D68" s="20">
        <v>0</v>
      </c>
      <c r="E68" s="20">
        <v>9.6327813399999993</v>
      </c>
      <c r="F68" s="20">
        <v>2.3E-3</v>
      </c>
      <c r="G68" s="20">
        <v>19.577887499999996</v>
      </c>
      <c r="H68" s="20">
        <v>19.577887499999996</v>
      </c>
      <c r="I68" s="20">
        <v>3.6354374999999997</v>
      </c>
      <c r="J68" s="20">
        <v>14.439112499999998</v>
      </c>
      <c r="K68" s="20">
        <v>12.1931625</v>
      </c>
      <c r="L68" s="20">
        <v>15.361987499999998</v>
      </c>
      <c r="M68" s="20">
        <v>0</v>
      </c>
      <c r="N68" s="20">
        <v>2.4948675000000002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1379654.4134999998</v>
      </c>
      <c r="Z68" s="20">
        <v>179.90599999999998</v>
      </c>
      <c r="AA68" s="20">
        <v>3142573.0989999995</v>
      </c>
      <c r="AB68" s="20">
        <v>3142573.0989999995</v>
      </c>
      <c r="AC68" s="20">
        <v>753967.87599999993</v>
      </c>
      <c r="AD68" s="20">
        <v>2503172.5584999998</v>
      </c>
      <c r="AE68" s="20">
        <v>1820317.9569999997</v>
      </c>
      <c r="AF68" s="20">
        <v>2463732.4920000001</v>
      </c>
      <c r="AG68" s="20">
        <v>0</v>
      </c>
      <c r="AH68" s="20">
        <v>575250.15949999995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2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1</v>
      </c>
      <c r="AZ68" s="20">
        <v>0</v>
      </c>
      <c r="BA68" s="20">
        <v>2</v>
      </c>
      <c r="BB68" s="20">
        <v>0</v>
      </c>
      <c r="BC68" s="20">
        <v>1</v>
      </c>
      <c r="BD68" s="20">
        <v>0</v>
      </c>
      <c r="BE68" s="20">
        <v>0</v>
      </c>
      <c r="BF68" s="20">
        <v>0</v>
      </c>
      <c r="BG68" s="20">
        <v>0</v>
      </c>
      <c r="BH68" s="20">
        <v>1</v>
      </c>
      <c r="BI68" s="20">
        <v>2</v>
      </c>
      <c r="BJ68" s="20">
        <v>0</v>
      </c>
      <c r="BK68" s="20">
        <v>0</v>
      </c>
      <c r="BL68" s="20">
        <v>1</v>
      </c>
      <c r="BM68" s="20">
        <v>1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9.61</v>
      </c>
      <c r="CJ68" s="20">
        <v>0</v>
      </c>
      <c r="CK68" s="20">
        <v>0</v>
      </c>
      <c r="CL68" s="20">
        <v>9.61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45.52</v>
      </c>
      <c r="CS68" s="20">
        <v>0</v>
      </c>
      <c r="CT68" s="20">
        <v>0</v>
      </c>
      <c r="CU68" s="20">
        <v>0</v>
      </c>
      <c r="CV68" s="20">
        <f t="shared" ref="CV68:CV105" si="6">IF(CU68&lt;15, CU68, 0)</f>
        <v>0</v>
      </c>
      <c r="CW68" s="20">
        <f t="shared" ref="CW68:CW105" si="7">IF(CU68&gt;15, CU68, 0)</f>
        <v>0</v>
      </c>
      <c r="CX68" s="20">
        <v>0</v>
      </c>
      <c r="CY68" s="20">
        <v>0</v>
      </c>
      <c r="CZ68" s="20">
        <f t="shared" ref="CZ68:CZ105" si="8">IF((CY68&gt;10)*(CY68&lt;=12),CY68,0)</f>
        <v>0</v>
      </c>
      <c r="DA68" s="20">
        <f t="shared" ref="DA68:DA105" si="9">IF((CY68&gt;12)*(CY68&lt;=14),CY68,0)</f>
        <v>0</v>
      </c>
      <c r="DB68" s="20">
        <f t="shared" ref="DB68:DB105" si="10">IF(CY68&lt;10, 0, CY68)</f>
        <v>0</v>
      </c>
      <c r="DC68" s="20">
        <v>0</v>
      </c>
      <c r="DD68" s="20">
        <v>11.18</v>
      </c>
      <c r="DE68" s="20">
        <v>0</v>
      </c>
      <c r="DF68" s="20">
        <v>0</v>
      </c>
      <c r="DG68" s="20">
        <v>0</v>
      </c>
      <c r="DH68" s="20">
        <v>8748878.6899999995</v>
      </c>
      <c r="DI68" s="20">
        <v>754147.78199999989</v>
      </c>
      <c r="DJ68" s="20">
        <v>3078422.7179999999</v>
      </c>
      <c r="DK68" s="20">
        <v>1820317.9569999997</v>
      </c>
      <c r="DL68" s="20">
        <v>1379654.4134999998</v>
      </c>
      <c r="DM68" s="20">
        <v>0</v>
      </c>
      <c r="DN68" s="20">
        <v>54.517762499999989</v>
      </c>
      <c r="DO68" s="20">
        <v>3.6377374999999996</v>
      </c>
      <c r="DP68" s="20">
        <v>16.933979999999998</v>
      </c>
      <c r="DQ68" s="20">
        <v>12.1931625</v>
      </c>
      <c r="DR68" s="20">
        <v>9.6327813399999993</v>
      </c>
      <c r="DS68" s="20">
        <v>54.517762499999989</v>
      </c>
      <c r="DT68" s="20">
        <v>16.933979999999998</v>
      </c>
      <c r="DU68" s="20">
        <v>12.1931625</v>
      </c>
      <c r="DV68" s="20">
        <v>9.6327813399999993</v>
      </c>
      <c r="DW68" s="20">
        <v>0</v>
      </c>
      <c r="DX68" s="20">
        <v>3.6377374999999996</v>
      </c>
      <c r="DY68" s="20">
        <v>0</v>
      </c>
      <c r="DZ68" s="20">
        <v>19.7</v>
      </c>
      <c r="EA68" s="20">
        <v>27.75</v>
      </c>
      <c r="EB68" s="20">
        <v>22.18</v>
      </c>
      <c r="EC68" s="20">
        <v>26.2</v>
      </c>
      <c r="ED68" s="20">
        <v>0</v>
      </c>
      <c r="EE68" s="20">
        <v>0</v>
      </c>
      <c r="EF68" s="20">
        <v>21.7</v>
      </c>
      <c r="EG68" s="20">
        <v>27.69</v>
      </c>
      <c r="EH68" s="20">
        <v>24.15</v>
      </c>
      <c r="EI68" s="20">
        <v>28.42</v>
      </c>
      <c r="EJ68" s="20">
        <v>0</v>
      </c>
      <c r="EK68" s="20">
        <f t="shared" ref="EK68:EK105" si="11">AVERAGE(DZ68, EF68)</f>
        <v>20.7</v>
      </c>
      <c r="EL68" s="20">
        <v>0</v>
      </c>
      <c r="EM68" s="20">
        <v>160477.58177896609</v>
      </c>
      <c r="EN68" s="20">
        <v>207312.31486603967</v>
      </c>
      <c r="EO68" s="20">
        <v>181789.67484312609</v>
      </c>
      <c r="EP68" s="20">
        <v>149290.05965433494</v>
      </c>
      <c r="EQ68" s="20">
        <v>143224.92796249851</v>
      </c>
      <c r="ER68" s="20">
        <v>0</v>
      </c>
      <c r="ES68" s="20">
        <v>1.1328041763086525</v>
      </c>
      <c r="ET68" s="20">
        <v>0.93028607484850878</v>
      </c>
      <c r="EU68" s="20">
        <v>0.89249181334106509</v>
      </c>
      <c r="EV68" s="20">
        <v>0</v>
      </c>
      <c r="EW68" s="20">
        <v>0.88276510708019529</v>
      </c>
      <c r="EX68" s="20">
        <v>0.82122408647885847</v>
      </c>
      <c r="EY68" s="20">
        <v>0.78786063117222294</v>
      </c>
      <c r="EZ68" s="20">
        <v>1.0749381583109729</v>
      </c>
      <c r="FA68" s="20">
        <v>1.2176944350082015</v>
      </c>
      <c r="FB68" s="20">
        <v>0.95937350614046513</v>
      </c>
      <c r="FC68" s="20">
        <v>1.1204584569313587</v>
      </c>
      <c r="FD68" s="20">
        <v>1.2692600193921915</v>
      </c>
      <c r="FE68" s="20">
        <v>1.0423468999294907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21">
        <v>0</v>
      </c>
      <c r="GA68" s="21">
        <v>8.7767030720929231</v>
      </c>
      <c r="GB68" s="21">
        <v>0</v>
      </c>
      <c r="GC68" s="21">
        <v>16.380095487008209</v>
      </c>
      <c r="GD68" s="21">
        <v>9.9635008404941399</v>
      </c>
      <c r="GE68" s="21">
        <v>0</v>
      </c>
      <c r="GF68" s="21">
        <v>0</v>
      </c>
      <c r="GG68" s="21">
        <v>0</v>
      </c>
      <c r="GH68" s="21">
        <v>0</v>
      </c>
      <c r="GI68" s="21">
        <v>0</v>
      </c>
      <c r="GJ68" s="21">
        <v>0</v>
      </c>
      <c r="GK68" s="21">
        <v>0</v>
      </c>
      <c r="GL68" s="18">
        <v>0</v>
      </c>
      <c r="GM68" s="18">
        <v>0</v>
      </c>
      <c r="GN68" s="18">
        <v>19.7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</row>
    <row r="69" spans="1:201">
      <c r="A69" s="19">
        <v>200839</v>
      </c>
      <c r="B69" s="20">
        <v>0</v>
      </c>
      <c r="C69" s="20">
        <v>1.5525000000000001E-3</v>
      </c>
      <c r="D69" s="20">
        <v>0</v>
      </c>
      <c r="E69" s="20">
        <v>8.8833946499999978</v>
      </c>
      <c r="F69" s="20">
        <v>2.3E-3</v>
      </c>
      <c r="G69" s="20">
        <v>18.119399999999999</v>
      </c>
      <c r="H69" s="20">
        <v>18.119399999999999</v>
      </c>
      <c r="I69" s="20">
        <v>3.399975</v>
      </c>
      <c r="J69" s="20">
        <v>13.209187499999999</v>
      </c>
      <c r="K69" s="20">
        <v>10.894237499999999</v>
      </c>
      <c r="L69" s="20">
        <v>0</v>
      </c>
      <c r="M69" s="20">
        <v>0</v>
      </c>
      <c r="N69" s="20">
        <v>2.6594324999999999</v>
      </c>
      <c r="O69" s="20">
        <v>0.16394399999999998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309.81</v>
      </c>
      <c r="X69" s="20">
        <v>0</v>
      </c>
      <c r="Y69" s="20">
        <v>1257579.9815</v>
      </c>
      <c r="Z69" s="20">
        <v>319.608</v>
      </c>
      <c r="AA69" s="20">
        <v>2909325.5104999999</v>
      </c>
      <c r="AB69" s="20">
        <v>2909325.5104999999</v>
      </c>
      <c r="AC69" s="20">
        <v>703897.33600000001</v>
      </c>
      <c r="AD69" s="20">
        <v>2292444.2239999999</v>
      </c>
      <c r="AE69" s="20">
        <v>1627939.4479999999</v>
      </c>
      <c r="AF69" s="20">
        <v>0</v>
      </c>
      <c r="AG69" s="20">
        <v>0</v>
      </c>
      <c r="AH69" s="20">
        <v>562273.24899999995</v>
      </c>
      <c r="AI69" s="20">
        <v>16500.66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2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1</v>
      </c>
      <c r="AZ69" s="20">
        <v>0</v>
      </c>
      <c r="BA69" s="20">
        <v>2</v>
      </c>
      <c r="BB69" s="20">
        <v>0</v>
      </c>
      <c r="BC69" s="20">
        <v>1</v>
      </c>
      <c r="BD69" s="20">
        <v>0</v>
      </c>
      <c r="BE69" s="20">
        <v>0</v>
      </c>
      <c r="BF69" s="20">
        <v>0</v>
      </c>
      <c r="BG69" s="20">
        <v>0</v>
      </c>
      <c r="BH69" s="20">
        <v>1</v>
      </c>
      <c r="BI69" s="20">
        <v>2</v>
      </c>
      <c r="BJ69" s="20">
        <v>0</v>
      </c>
      <c r="BK69" s="20">
        <v>0</v>
      </c>
      <c r="BL69" s="20">
        <v>1</v>
      </c>
      <c r="BM69" s="20">
        <v>1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9.59</v>
      </c>
      <c r="CJ69" s="20">
        <v>0</v>
      </c>
      <c r="CK69" s="20">
        <v>0</v>
      </c>
      <c r="CL69" s="20">
        <v>9.59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f t="shared" si="6"/>
        <v>0</v>
      </c>
      <c r="CW69" s="20">
        <f t="shared" si="7"/>
        <v>0</v>
      </c>
      <c r="CX69" s="20">
        <v>8.1999999999999993</v>
      </c>
      <c r="CY69" s="20">
        <v>0</v>
      </c>
      <c r="CZ69" s="20">
        <f t="shared" si="8"/>
        <v>0</v>
      </c>
      <c r="DA69" s="20">
        <f t="shared" si="9"/>
        <v>0</v>
      </c>
      <c r="DB69" s="20">
        <f t="shared" si="10"/>
        <v>0</v>
      </c>
      <c r="DC69" s="20">
        <v>0</v>
      </c>
      <c r="DD69" s="20">
        <v>12.09</v>
      </c>
      <c r="DE69" s="20">
        <v>0</v>
      </c>
      <c r="DF69" s="20">
        <v>0</v>
      </c>
      <c r="DG69" s="20">
        <v>0</v>
      </c>
      <c r="DH69" s="20">
        <v>5835151.6809999999</v>
      </c>
      <c r="DI69" s="20">
        <v>704216.94400000002</v>
      </c>
      <c r="DJ69" s="20">
        <v>2855027.2829999998</v>
      </c>
      <c r="DK69" s="20">
        <v>1627939.4479999999</v>
      </c>
      <c r="DL69" s="20">
        <v>1257579.9815</v>
      </c>
      <c r="DM69" s="20">
        <v>0</v>
      </c>
      <c r="DN69" s="20">
        <v>36.402743999999998</v>
      </c>
      <c r="DO69" s="20">
        <v>3.4022749999999999</v>
      </c>
      <c r="DP69" s="20">
        <v>15.870172499999999</v>
      </c>
      <c r="DQ69" s="20">
        <v>10.894237499999999</v>
      </c>
      <c r="DR69" s="20">
        <v>8.8833946499999978</v>
      </c>
      <c r="DS69" s="20">
        <v>36.402743999999998</v>
      </c>
      <c r="DT69" s="20">
        <v>15.870172499999999</v>
      </c>
      <c r="DU69" s="20">
        <v>10.894237499999999</v>
      </c>
      <c r="DV69" s="20">
        <v>8.8833946499999978</v>
      </c>
      <c r="DW69" s="20">
        <v>0</v>
      </c>
      <c r="DX69" s="20">
        <v>3.4022749999999999</v>
      </c>
      <c r="DY69" s="20">
        <v>0</v>
      </c>
      <c r="DZ69" s="20">
        <v>18.38</v>
      </c>
      <c r="EA69" s="20">
        <v>28.06</v>
      </c>
      <c r="EB69" s="20">
        <v>22.73</v>
      </c>
      <c r="EC69" s="20">
        <v>31.03</v>
      </c>
      <c r="ED69" s="20">
        <v>0</v>
      </c>
      <c r="EE69" s="20">
        <v>0</v>
      </c>
      <c r="EF69" s="20">
        <v>22.47</v>
      </c>
      <c r="EG69" s="20">
        <v>28.14</v>
      </c>
      <c r="EH69" s="20">
        <v>23.13</v>
      </c>
      <c r="EI69" s="20">
        <v>27.32</v>
      </c>
      <c r="EJ69" s="20">
        <v>0</v>
      </c>
      <c r="EK69" s="20">
        <f t="shared" si="11"/>
        <v>20.424999999999997</v>
      </c>
      <c r="EL69" s="20">
        <v>0</v>
      </c>
      <c r="EM69" s="20">
        <v>160294.28113990527</v>
      </c>
      <c r="EN69" s="20">
        <v>206984.13385161399</v>
      </c>
      <c r="EO69" s="20">
        <v>179898.94457668939</v>
      </c>
      <c r="EP69" s="20">
        <v>149431.24270973529</v>
      </c>
      <c r="EQ69" s="20">
        <v>141565.2496650028</v>
      </c>
      <c r="ER69" s="20">
        <v>0</v>
      </c>
      <c r="ES69" s="20">
        <v>1.1223041976130959</v>
      </c>
      <c r="ET69" s="20">
        <v>0.93223065506193137</v>
      </c>
      <c r="EU69" s="20">
        <v>0.8831584549260636</v>
      </c>
      <c r="EV69" s="20">
        <v>0</v>
      </c>
      <c r="EW69" s="20">
        <v>0.89102402194234764</v>
      </c>
      <c r="EX69" s="20">
        <v>0.83063990765123152</v>
      </c>
      <c r="EY69" s="20">
        <v>0.78691539852061076</v>
      </c>
      <c r="EZ69" s="20">
        <v>1.0726958983488548</v>
      </c>
      <c r="FA69" s="20">
        <v>1.2038911094792706</v>
      </c>
      <c r="FB69" s="20">
        <v>0.94736045219130049</v>
      </c>
      <c r="FC69" s="20">
        <v>1.132299639348092</v>
      </c>
      <c r="FD69" s="20">
        <v>1.2707846381961583</v>
      </c>
      <c r="FE69" s="20">
        <v>1.0555644345158606</v>
      </c>
      <c r="FF69" s="18">
        <v>0</v>
      </c>
      <c r="FG69" s="18">
        <v>0</v>
      </c>
      <c r="FH69" s="18">
        <v>0</v>
      </c>
      <c r="FI69" s="18">
        <v>0</v>
      </c>
      <c r="FJ69" s="18">
        <v>0</v>
      </c>
      <c r="FK69" s="18">
        <v>0</v>
      </c>
      <c r="FL69" s="18">
        <v>0</v>
      </c>
      <c r="FM69" s="18">
        <v>0</v>
      </c>
      <c r="FN69" s="18">
        <v>0</v>
      </c>
      <c r="FO69" s="18">
        <v>0</v>
      </c>
      <c r="FP69" s="18">
        <v>0</v>
      </c>
      <c r="FQ69" s="18">
        <v>0</v>
      </c>
      <c r="FR69" s="18">
        <v>0</v>
      </c>
      <c r="FS69" s="18">
        <v>0</v>
      </c>
      <c r="FT69" s="18">
        <v>0</v>
      </c>
      <c r="FU69" s="18">
        <v>0</v>
      </c>
      <c r="FV69" s="18">
        <v>0</v>
      </c>
      <c r="FW69" s="18">
        <v>0</v>
      </c>
      <c r="FX69" s="18">
        <v>0</v>
      </c>
      <c r="FY69" s="18">
        <v>0</v>
      </c>
      <c r="FZ69" s="21">
        <v>0</v>
      </c>
      <c r="GA69" s="21">
        <v>8.8807255448979028</v>
      </c>
      <c r="GB69" s="21">
        <v>0</v>
      </c>
      <c r="GC69" s="21">
        <v>17.249858050327706</v>
      </c>
      <c r="GD69" s="21">
        <v>9.8777932012414809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18">
        <v>0</v>
      </c>
      <c r="GM69" s="18">
        <v>0</v>
      </c>
      <c r="GN69" s="18">
        <v>18.38</v>
      </c>
      <c r="GO69" s="18">
        <v>0</v>
      </c>
      <c r="GP69" s="18">
        <v>0</v>
      </c>
      <c r="GQ69" s="18">
        <v>0</v>
      </c>
      <c r="GR69" s="18">
        <v>0</v>
      </c>
      <c r="GS69" s="18">
        <v>0</v>
      </c>
    </row>
    <row r="70" spans="1:201">
      <c r="A70" s="19">
        <v>200840</v>
      </c>
      <c r="B70" s="20">
        <v>0</v>
      </c>
      <c r="C70" s="20">
        <v>7.7625000000000003E-4</v>
      </c>
      <c r="D70" s="20">
        <v>0</v>
      </c>
      <c r="E70" s="20">
        <v>13.02514564</v>
      </c>
      <c r="F70" s="20">
        <v>1.15E-3</v>
      </c>
      <c r="G70" s="20">
        <v>21.171787500000001</v>
      </c>
      <c r="H70" s="20">
        <v>21.171787500000001</v>
      </c>
      <c r="I70" s="20">
        <v>3.9174749999999996</v>
      </c>
      <c r="J70" s="20">
        <v>16.1865375</v>
      </c>
      <c r="K70" s="20">
        <v>12.984937499999999</v>
      </c>
      <c r="L70" s="20">
        <v>0</v>
      </c>
      <c r="M70" s="20">
        <v>0</v>
      </c>
      <c r="N70" s="20">
        <v>4.0000162499999989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154.905</v>
      </c>
      <c r="X70" s="20">
        <v>0</v>
      </c>
      <c r="Y70" s="20">
        <v>1831477.2234999998</v>
      </c>
      <c r="Z70" s="20">
        <v>159.804</v>
      </c>
      <c r="AA70" s="20">
        <v>3396696.4879999999</v>
      </c>
      <c r="AB70" s="20">
        <v>3396696.4879999999</v>
      </c>
      <c r="AC70" s="20">
        <v>812759.80900000001</v>
      </c>
      <c r="AD70" s="20">
        <v>2806567.088</v>
      </c>
      <c r="AE70" s="20">
        <v>1938140.9654999999</v>
      </c>
      <c r="AF70" s="20">
        <v>0</v>
      </c>
      <c r="AG70" s="20">
        <v>0</v>
      </c>
      <c r="AH70" s="20">
        <v>782352.54399999999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2</v>
      </c>
      <c r="AR70" s="20">
        <v>0</v>
      </c>
      <c r="AS70" s="20">
        <v>0</v>
      </c>
      <c r="AT70" s="20">
        <v>0</v>
      </c>
      <c r="AU70" s="20">
        <v>1</v>
      </c>
      <c r="AV70" s="20">
        <v>0</v>
      </c>
      <c r="AW70" s="20">
        <v>0</v>
      </c>
      <c r="AX70" s="20">
        <v>0</v>
      </c>
      <c r="AY70" s="20">
        <v>1</v>
      </c>
      <c r="AZ70" s="20">
        <v>0</v>
      </c>
      <c r="BA70" s="20">
        <v>2</v>
      </c>
      <c r="BB70" s="20">
        <v>0</v>
      </c>
      <c r="BC70" s="20">
        <v>1</v>
      </c>
      <c r="BD70" s="20">
        <v>0</v>
      </c>
      <c r="BE70" s="20">
        <v>0</v>
      </c>
      <c r="BF70" s="20">
        <v>0</v>
      </c>
      <c r="BG70" s="20">
        <v>0</v>
      </c>
      <c r="BH70" s="20">
        <v>1</v>
      </c>
      <c r="BI70" s="20">
        <v>2</v>
      </c>
      <c r="BJ70" s="20">
        <v>0</v>
      </c>
      <c r="BK70" s="20">
        <v>0</v>
      </c>
      <c r="BL70" s="20">
        <v>1</v>
      </c>
      <c r="BM70" s="20">
        <v>1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13.3</v>
      </c>
      <c r="CJ70" s="20">
        <v>0</v>
      </c>
      <c r="CK70" s="20">
        <v>0</v>
      </c>
      <c r="CL70" s="20">
        <v>13.3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f t="shared" si="6"/>
        <v>0</v>
      </c>
      <c r="CW70" s="20">
        <f t="shared" si="7"/>
        <v>0</v>
      </c>
      <c r="CX70" s="20">
        <v>15.14</v>
      </c>
      <c r="CY70" s="20">
        <v>0</v>
      </c>
      <c r="CZ70" s="20">
        <f t="shared" si="8"/>
        <v>0</v>
      </c>
      <c r="DA70" s="20">
        <f t="shared" si="9"/>
        <v>0</v>
      </c>
      <c r="DB70" s="20">
        <f t="shared" si="10"/>
        <v>0</v>
      </c>
      <c r="DC70" s="20">
        <v>0</v>
      </c>
      <c r="DD70" s="20">
        <v>15.07</v>
      </c>
      <c r="DE70" s="20">
        <v>0</v>
      </c>
      <c r="DF70" s="20">
        <v>0</v>
      </c>
      <c r="DG70" s="20">
        <v>0</v>
      </c>
      <c r="DH70" s="20">
        <v>6793392.9759999998</v>
      </c>
      <c r="DI70" s="20">
        <v>812919.61300000001</v>
      </c>
      <c r="DJ70" s="20">
        <v>3589074.5369999995</v>
      </c>
      <c r="DK70" s="20">
        <v>1938140.9654999999</v>
      </c>
      <c r="DL70" s="20">
        <v>1831477.2234999998</v>
      </c>
      <c r="DM70" s="20">
        <v>0</v>
      </c>
      <c r="DN70" s="20">
        <v>42.343575000000001</v>
      </c>
      <c r="DO70" s="20">
        <v>3.9186249999999996</v>
      </c>
      <c r="DP70" s="20">
        <v>20.187329999999999</v>
      </c>
      <c r="DQ70" s="20">
        <v>12.984937499999999</v>
      </c>
      <c r="DR70" s="20">
        <v>13.02514564</v>
      </c>
      <c r="DS70" s="20">
        <v>42.343575000000001</v>
      </c>
      <c r="DT70" s="20">
        <v>20.187329999999999</v>
      </c>
      <c r="DU70" s="20">
        <v>12.984937499999999</v>
      </c>
      <c r="DV70" s="20">
        <v>13.02514564</v>
      </c>
      <c r="DW70" s="20">
        <v>0</v>
      </c>
      <c r="DX70" s="20">
        <v>3.9186249999999996</v>
      </c>
      <c r="DY70" s="20">
        <v>0</v>
      </c>
      <c r="DZ70" s="20">
        <v>20.13</v>
      </c>
      <c r="EA70" s="20">
        <v>28.3</v>
      </c>
      <c r="EB70" s="20">
        <v>25.22</v>
      </c>
      <c r="EC70" s="20">
        <v>32.92</v>
      </c>
      <c r="ED70" s="20">
        <v>0</v>
      </c>
      <c r="EE70" s="20">
        <v>0</v>
      </c>
      <c r="EF70" s="20">
        <v>22.87</v>
      </c>
      <c r="EG70" s="20">
        <v>28.23</v>
      </c>
      <c r="EH70" s="20">
        <v>25.13</v>
      </c>
      <c r="EI70" s="20">
        <v>27.94</v>
      </c>
      <c r="EJ70" s="20">
        <v>0</v>
      </c>
      <c r="EK70" s="20">
        <f t="shared" si="11"/>
        <v>21.5</v>
      </c>
      <c r="EL70" s="20">
        <v>0</v>
      </c>
      <c r="EM70" s="20">
        <v>160435.03591749159</v>
      </c>
      <c r="EN70" s="20">
        <v>207450.21863536318</v>
      </c>
      <c r="EO70" s="20">
        <v>177788.47113511295</v>
      </c>
      <c r="EP70" s="20">
        <v>149260.70807040849</v>
      </c>
      <c r="EQ70" s="20">
        <v>140610.88252829699</v>
      </c>
      <c r="ER70" s="20">
        <v>0</v>
      </c>
      <c r="ES70" s="20">
        <v>1.1081648725814846</v>
      </c>
      <c r="ET70" s="20">
        <v>0.93034982799623756</v>
      </c>
      <c r="EU70" s="20">
        <v>0.87643501136877766</v>
      </c>
      <c r="EV70" s="20">
        <v>0</v>
      </c>
      <c r="EW70" s="20">
        <v>0.90239279798725891</v>
      </c>
      <c r="EX70" s="20">
        <v>0.83954098439248981</v>
      </c>
      <c r="EY70" s="20">
        <v>0.79088864216306631</v>
      </c>
      <c r="EZ70" s="20">
        <v>1.0748644971040335</v>
      </c>
      <c r="FA70" s="20">
        <v>1.1911270784756527</v>
      </c>
      <c r="FB70" s="20">
        <v>0.94204887773926915</v>
      </c>
      <c r="FC70" s="20">
        <v>1.1409859111381733</v>
      </c>
      <c r="FD70" s="20">
        <v>1.2644005068337028</v>
      </c>
      <c r="FE70" s="20">
        <v>1.0615160461735298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21">
        <v>0</v>
      </c>
      <c r="GA70" s="21">
        <v>8.8008822409116743</v>
      </c>
      <c r="GB70" s="21">
        <v>0</v>
      </c>
      <c r="GC70" s="21">
        <v>18.220354373210153</v>
      </c>
      <c r="GD70" s="21">
        <v>9.9806664141408952</v>
      </c>
      <c r="GE70" s="21">
        <v>0</v>
      </c>
      <c r="GF70" s="21">
        <v>0</v>
      </c>
      <c r="GG70" s="21">
        <v>0</v>
      </c>
      <c r="GH70" s="21">
        <v>0</v>
      </c>
      <c r="GI70" s="21">
        <v>0</v>
      </c>
      <c r="GJ70" s="21">
        <v>0</v>
      </c>
      <c r="GK70" s="21">
        <v>0</v>
      </c>
      <c r="GL70" s="18">
        <v>0</v>
      </c>
      <c r="GM70" s="18">
        <v>0</v>
      </c>
      <c r="GN70" s="18">
        <v>0</v>
      </c>
      <c r="GO70" s="18">
        <v>20.13</v>
      </c>
      <c r="GP70" s="18">
        <v>0</v>
      </c>
      <c r="GQ70" s="18">
        <v>0</v>
      </c>
      <c r="GR70" s="18">
        <v>0</v>
      </c>
      <c r="GS70" s="18">
        <v>0</v>
      </c>
    </row>
    <row r="71" spans="1:201">
      <c r="A71" s="19">
        <v>200841</v>
      </c>
      <c r="B71" s="20">
        <v>0</v>
      </c>
      <c r="C71" s="20">
        <v>7.7625000000000003E-4</v>
      </c>
      <c r="D71" s="20">
        <v>0</v>
      </c>
      <c r="E71" s="20">
        <v>12.186637514999999</v>
      </c>
      <c r="F71" s="20">
        <v>0</v>
      </c>
      <c r="G71" s="20">
        <v>16.779074999999999</v>
      </c>
      <c r="H71" s="20">
        <v>16.779074999999999</v>
      </c>
      <c r="I71" s="20">
        <v>4.2383249999999997</v>
      </c>
      <c r="J71" s="20">
        <v>14.6211</v>
      </c>
      <c r="K71" s="20">
        <v>9.6901874999999986</v>
      </c>
      <c r="L71" s="20">
        <v>17.293987499999997</v>
      </c>
      <c r="M71" s="20">
        <v>0</v>
      </c>
      <c r="N71" s="20">
        <v>3.8144925000000005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154.905</v>
      </c>
      <c r="X71" s="20">
        <v>0</v>
      </c>
      <c r="Y71" s="20">
        <v>1704010.9014999999</v>
      </c>
      <c r="Z71" s="20">
        <v>0</v>
      </c>
      <c r="AA71" s="20">
        <v>2793648.4939999999</v>
      </c>
      <c r="AB71" s="20">
        <v>2793648.4939999999</v>
      </c>
      <c r="AC71" s="20">
        <v>874700.6605</v>
      </c>
      <c r="AD71" s="20">
        <v>2605454.1105</v>
      </c>
      <c r="AE71" s="20">
        <v>1502529.395</v>
      </c>
      <c r="AF71" s="20">
        <v>2838176.2179999994</v>
      </c>
      <c r="AG71" s="20">
        <v>0</v>
      </c>
      <c r="AH71" s="20">
        <v>744702.6825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1</v>
      </c>
      <c r="AV71" s="20">
        <v>0</v>
      </c>
      <c r="AW71" s="20">
        <v>0</v>
      </c>
      <c r="AX71" s="20">
        <v>1</v>
      </c>
      <c r="AY71" s="20">
        <v>0</v>
      </c>
      <c r="AZ71" s="20">
        <v>0</v>
      </c>
      <c r="BA71" s="20">
        <v>2</v>
      </c>
      <c r="BB71" s="20">
        <v>0</v>
      </c>
      <c r="BC71" s="20">
        <v>1</v>
      </c>
      <c r="BD71" s="20">
        <v>0</v>
      </c>
      <c r="BE71" s="20">
        <v>0</v>
      </c>
      <c r="BF71" s="20">
        <v>0</v>
      </c>
      <c r="BG71" s="20">
        <v>0</v>
      </c>
      <c r="BH71" s="20">
        <v>1</v>
      </c>
      <c r="BI71" s="20">
        <v>2</v>
      </c>
      <c r="BJ71" s="20">
        <v>0</v>
      </c>
      <c r="BK71" s="20">
        <v>0</v>
      </c>
      <c r="BL71" s="20">
        <v>1</v>
      </c>
      <c r="BM71" s="20">
        <v>1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20">
        <v>0</v>
      </c>
      <c r="CA71" s="20">
        <v>0</v>
      </c>
      <c r="CB71" s="20">
        <v>0</v>
      </c>
      <c r="CC71" s="20">
        <v>0</v>
      </c>
      <c r="CD71" s="20">
        <v>0</v>
      </c>
      <c r="CE71" s="20">
        <v>0</v>
      </c>
      <c r="CF71" s="20">
        <v>0</v>
      </c>
      <c r="CG71" s="20">
        <v>0</v>
      </c>
      <c r="CH71" s="20">
        <v>0</v>
      </c>
      <c r="CI71" s="20">
        <v>0</v>
      </c>
      <c r="CJ71" s="20">
        <v>0</v>
      </c>
      <c r="CK71" s="20">
        <v>0</v>
      </c>
      <c r="CL71" s="20">
        <v>0</v>
      </c>
      <c r="CM71" s="20">
        <v>0</v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f t="shared" si="6"/>
        <v>0</v>
      </c>
      <c r="CW71" s="20">
        <f t="shared" si="7"/>
        <v>0</v>
      </c>
      <c r="CX71" s="20">
        <v>15.28</v>
      </c>
      <c r="CY71" s="20">
        <v>0</v>
      </c>
      <c r="CZ71" s="20">
        <f t="shared" si="8"/>
        <v>0</v>
      </c>
      <c r="DA71" s="20">
        <f t="shared" si="9"/>
        <v>0</v>
      </c>
      <c r="DB71" s="20">
        <f t="shared" si="10"/>
        <v>0</v>
      </c>
      <c r="DC71" s="20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8425473.2060000002</v>
      </c>
      <c r="DI71" s="20">
        <v>874700.6605</v>
      </c>
      <c r="DJ71" s="20">
        <v>3350311.6979999999</v>
      </c>
      <c r="DK71" s="20">
        <v>1502529.395</v>
      </c>
      <c r="DL71" s="20">
        <v>1704010.9014999999</v>
      </c>
      <c r="DM71" s="20">
        <v>0</v>
      </c>
      <c r="DN71" s="20">
        <v>50.852137499999991</v>
      </c>
      <c r="DO71" s="20">
        <v>4.2383249999999997</v>
      </c>
      <c r="DP71" s="20">
        <v>18.43636875</v>
      </c>
      <c r="DQ71" s="20">
        <v>9.6901874999999986</v>
      </c>
      <c r="DR71" s="20">
        <v>12.186637514999999</v>
      </c>
      <c r="DS71" s="20">
        <v>50.852137499999998</v>
      </c>
      <c r="DT71" s="20">
        <v>18.43636875</v>
      </c>
      <c r="DU71" s="20">
        <v>9.6901874999999986</v>
      </c>
      <c r="DV71" s="20">
        <v>12.186637514999999</v>
      </c>
      <c r="DW71" s="20">
        <v>0</v>
      </c>
      <c r="DX71" s="20">
        <v>4.2383249999999997</v>
      </c>
      <c r="DY71" s="20">
        <v>0</v>
      </c>
      <c r="DZ71" s="20">
        <v>20.91</v>
      </c>
      <c r="EA71" s="20">
        <v>28.13</v>
      </c>
      <c r="EB71" s="20">
        <v>27.22</v>
      </c>
      <c r="EC71" s="20">
        <v>34.08</v>
      </c>
      <c r="ED71" s="20">
        <v>0</v>
      </c>
      <c r="EE71" s="20">
        <v>0</v>
      </c>
      <c r="EF71" s="20">
        <v>24.24</v>
      </c>
      <c r="EG71" s="20">
        <v>26.39</v>
      </c>
      <c r="EH71" s="20">
        <v>27.28</v>
      </c>
      <c r="EI71" s="20">
        <v>31.43</v>
      </c>
      <c r="EJ71" s="20">
        <v>0</v>
      </c>
      <c r="EK71" s="20">
        <f t="shared" si="11"/>
        <v>22.574999999999999</v>
      </c>
      <c r="EL71" s="20">
        <v>0</v>
      </c>
      <c r="EM71" s="20">
        <v>165685.72375153357</v>
      </c>
      <c r="EN71" s="20">
        <v>206378.85497218833</v>
      </c>
      <c r="EO71" s="20">
        <v>181722.97069074409</v>
      </c>
      <c r="EP71" s="20">
        <v>155056.79276071803</v>
      </c>
      <c r="EQ71" s="20">
        <v>139826.17431613989</v>
      </c>
      <c r="ER71" s="20">
        <v>0</v>
      </c>
      <c r="ES71" s="20">
        <v>1.0967931730995748</v>
      </c>
      <c r="ET71" s="20">
        <v>0.93584884231332477</v>
      </c>
      <c r="EU71" s="20">
        <v>0.84392409406272506</v>
      </c>
      <c r="EV71" s="20">
        <v>0</v>
      </c>
      <c r="EW71" s="20">
        <v>0.91174892817208741</v>
      </c>
      <c r="EX71" s="20">
        <v>0.85325917891026271</v>
      </c>
      <c r="EY71" s="20">
        <v>0.76944688822028939</v>
      </c>
      <c r="EZ71" s="20">
        <v>1.0685486317727337</v>
      </c>
      <c r="FA71" s="20">
        <v>1.1719768444532257</v>
      </c>
      <c r="FB71" s="20">
        <v>0.90177393603076861</v>
      </c>
      <c r="FC71" s="20">
        <v>1.184940691983223</v>
      </c>
      <c r="FD71" s="20">
        <v>1.299634861495085</v>
      </c>
      <c r="FE71" s="20">
        <v>1.1089253748024492</v>
      </c>
      <c r="FF71" s="18">
        <v>0</v>
      </c>
      <c r="FG71" s="18">
        <v>0</v>
      </c>
      <c r="FH71" s="18">
        <v>0</v>
      </c>
      <c r="FI71" s="18">
        <v>0</v>
      </c>
      <c r="FJ71" s="18">
        <v>0</v>
      </c>
      <c r="FK71" s="18">
        <v>0</v>
      </c>
      <c r="FL71" s="18">
        <v>0</v>
      </c>
      <c r="FM71" s="18">
        <v>0</v>
      </c>
      <c r="FN71" s="18">
        <v>0</v>
      </c>
      <c r="FO71" s="18">
        <v>0</v>
      </c>
      <c r="FP71" s="18">
        <v>0</v>
      </c>
      <c r="FQ71" s="18">
        <v>0</v>
      </c>
      <c r="FR71" s="18">
        <v>0</v>
      </c>
      <c r="FS71" s="18">
        <v>0</v>
      </c>
      <c r="FT71" s="18">
        <v>0</v>
      </c>
      <c r="FU71" s="18">
        <v>0</v>
      </c>
      <c r="FV71" s="18">
        <v>0</v>
      </c>
      <c r="FW71" s="18">
        <v>0</v>
      </c>
      <c r="FX71" s="18">
        <v>0</v>
      </c>
      <c r="FY71" s="18">
        <v>0</v>
      </c>
      <c r="FZ71" s="21">
        <v>0</v>
      </c>
      <c r="GA71" s="21">
        <v>5.8160121548248469</v>
      </c>
      <c r="GB71" s="21">
        <v>0</v>
      </c>
      <c r="GC71" s="21">
        <v>16.41082125341174</v>
      </c>
      <c r="GD71" s="21">
        <v>6.4854568964838757</v>
      </c>
      <c r="GE71" s="21">
        <v>0</v>
      </c>
      <c r="GF71" s="21">
        <v>0</v>
      </c>
      <c r="GG71" s="21">
        <v>0</v>
      </c>
      <c r="GH71" s="21">
        <v>0</v>
      </c>
      <c r="GI71" s="21">
        <v>0</v>
      </c>
      <c r="GJ71" s="21">
        <v>0</v>
      </c>
      <c r="GK71" s="21">
        <v>0</v>
      </c>
      <c r="GL71" s="18">
        <v>0</v>
      </c>
      <c r="GM71" s="18">
        <v>0</v>
      </c>
      <c r="GN71" s="18">
        <v>0</v>
      </c>
      <c r="GO71" s="18">
        <v>20.91</v>
      </c>
      <c r="GP71" s="18">
        <v>0</v>
      </c>
      <c r="GQ71" s="18">
        <v>0</v>
      </c>
      <c r="GR71" s="18">
        <v>0</v>
      </c>
      <c r="GS71" s="18">
        <v>0</v>
      </c>
    </row>
    <row r="72" spans="1:201">
      <c r="A72" s="19">
        <v>200842</v>
      </c>
      <c r="B72" s="20">
        <v>0</v>
      </c>
      <c r="C72" s="20">
        <v>1.5525000000000001E-3</v>
      </c>
      <c r="D72" s="20">
        <v>0</v>
      </c>
      <c r="E72" s="20">
        <v>10.832566679999999</v>
      </c>
      <c r="F72" s="20">
        <v>0</v>
      </c>
      <c r="G72" s="20">
        <v>19.107824999999998</v>
      </c>
      <c r="H72" s="20">
        <v>19.107824999999998</v>
      </c>
      <c r="I72" s="20">
        <v>7.0586999999999991</v>
      </c>
      <c r="J72" s="20">
        <v>15.935549999999997</v>
      </c>
      <c r="K72" s="20">
        <v>9.516824999999999</v>
      </c>
      <c r="L72" s="20">
        <v>26.547750000000001</v>
      </c>
      <c r="M72" s="20">
        <v>0</v>
      </c>
      <c r="N72" s="20">
        <v>3.7733512499999988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309.81</v>
      </c>
      <c r="X72" s="20">
        <v>0</v>
      </c>
      <c r="Y72" s="20">
        <v>1530964.1224999998</v>
      </c>
      <c r="Z72" s="20">
        <v>0</v>
      </c>
      <c r="AA72" s="20">
        <v>3262489.9584999997</v>
      </c>
      <c r="AB72" s="20">
        <v>3262489.9584999997</v>
      </c>
      <c r="AC72" s="20">
        <v>1453230.0334999999</v>
      </c>
      <c r="AD72" s="20">
        <v>2926981.4604999996</v>
      </c>
      <c r="AE72" s="20">
        <v>1545692.9890000001</v>
      </c>
      <c r="AF72" s="20">
        <v>4439311.2129999995</v>
      </c>
      <c r="AG72" s="20">
        <v>0</v>
      </c>
      <c r="AH72" s="20">
        <v>736061.90449999995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2</v>
      </c>
      <c r="AR72" s="20">
        <v>2</v>
      </c>
      <c r="AS72" s="20">
        <v>0</v>
      </c>
      <c r="AT72" s="20">
        <v>0</v>
      </c>
      <c r="AU72" s="20">
        <v>1</v>
      </c>
      <c r="AV72" s="20">
        <v>0</v>
      </c>
      <c r="AW72" s="20">
        <v>0</v>
      </c>
      <c r="AX72" s="20">
        <v>1</v>
      </c>
      <c r="AY72" s="20">
        <v>0</v>
      </c>
      <c r="AZ72" s="20">
        <v>0</v>
      </c>
      <c r="BA72" s="20">
        <v>2</v>
      </c>
      <c r="BB72" s="20">
        <v>0</v>
      </c>
      <c r="BC72" s="20">
        <v>1</v>
      </c>
      <c r="BD72" s="20">
        <v>0</v>
      </c>
      <c r="BE72" s="20">
        <v>0</v>
      </c>
      <c r="BF72" s="20">
        <v>0</v>
      </c>
      <c r="BG72" s="20">
        <v>0</v>
      </c>
      <c r="BH72" s="20">
        <v>1</v>
      </c>
      <c r="BI72" s="20">
        <v>2</v>
      </c>
      <c r="BJ72" s="20">
        <v>0</v>
      </c>
      <c r="BK72" s="20">
        <v>0</v>
      </c>
      <c r="BL72" s="20">
        <v>1</v>
      </c>
      <c r="BM72" s="20">
        <v>1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f t="shared" si="6"/>
        <v>0</v>
      </c>
      <c r="CW72" s="20">
        <f t="shared" si="7"/>
        <v>0</v>
      </c>
      <c r="CX72" s="20">
        <v>15.4</v>
      </c>
      <c r="CY72" s="20">
        <v>0</v>
      </c>
      <c r="CZ72" s="20">
        <f t="shared" si="8"/>
        <v>0</v>
      </c>
      <c r="DA72" s="20">
        <f t="shared" si="9"/>
        <v>0</v>
      </c>
      <c r="DB72" s="20">
        <f t="shared" si="10"/>
        <v>0</v>
      </c>
      <c r="DC72" s="20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10964291.129999999</v>
      </c>
      <c r="DI72" s="20">
        <v>1453230.0334999999</v>
      </c>
      <c r="DJ72" s="20">
        <v>3663353.1749999998</v>
      </c>
      <c r="DK72" s="20">
        <v>1545692.9890000001</v>
      </c>
      <c r="DL72" s="20">
        <v>1530964.1224999998</v>
      </c>
      <c r="DM72" s="20">
        <v>0</v>
      </c>
      <c r="DN72" s="20">
        <v>64.76339999999999</v>
      </c>
      <c r="DO72" s="20">
        <v>7.0586999999999991</v>
      </c>
      <c r="DP72" s="20">
        <v>19.710453749999996</v>
      </c>
      <c r="DQ72" s="20">
        <v>9.516824999999999</v>
      </c>
      <c r="DR72" s="20">
        <v>10.832566679999999</v>
      </c>
      <c r="DS72" s="20">
        <v>64.76339999999999</v>
      </c>
      <c r="DT72" s="20">
        <v>19.710453749999996</v>
      </c>
      <c r="DU72" s="20">
        <v>9.516824999999999</v>
      </c>
      <c r="DV72" s="20">
        <v>10.832566679999999</v>
      </c>
      <c r="DW72" s="20">
        <v>0</v>
      </c>
      <c r="DX72" s="20">
        <v>7.0586999999999991</v>
      </c>
      <c r="DY72" s="20">
        <v>0</v>
      </c>
      <c r="DZ72" s="20">
        <v>18.399999999999999</v>
      </c>
      <c r="EA72" s="20">
        <v>25.6</v>
      </c>
      <c r="EB72" s="20">
        <v>26</v>
      </c>
      <c r="EC72" s="20">
        <v>30.78</v>
      </c>
      <c r="ED72" s="20">
        <v>0</v>
      </c>
      <c r="EE72" s="20">
        <v>0</v>
      </c>
      <c r="EF72" s="20">
        <v>21.65</v>
      </c>
      <c r="EG72" s="20">
        <v>25.27</v>
      </c>
      <c r="EH72" s="20">
        <v>25.77</v>
      </c>
      <c r="EI72" s="20">
        <v>31.61</v>
      </c>
      <c r="EJ72" s="20">
        <v>0</v>
      </c>
      <c r="EK72" s="20">
        <f t="shared" si="11"/>
        <v>20.024999999999999</v>
      </c>
      <c r="EL72" s="20">
        <v>0</v>
      </c>
      <c r="EM72" s="20">
        <v>169297.64542936289</v>
      </c>
      <c r="EN72" s="20">
        <v>205877.8576083415</v>
      </c>
      <c r="EO72" s="20">
        <v>185858.38872430832</v>
      </c>
      <c r="EP72" s="20">
        <v>162416.87632167243</v>
      </c>
      <c r="EQ72" s="20">
        <v>141329.76677878154</v>
      </c>
      <c r="ER72" s="20">
        <v>0</v>
      </c>
      <c r="ES72" s="20">
        <v>1.0978202812741136</v>
      </c>
      <c r="ET72" s="20">
        <v>0.95935697103028306</v>
      </c>
      <c r="EU72" s="20">
        <v>0.83480054563280648</v>
      </c>
      <c r="EV72" s="20">
        <v>0</v>
      </c>
      <c r="EW72" s="20">
        <v>0.91089590624014993</v>
      </c>
      <c r="EX72" s="20">
        <v>0.873874337534435</v>
      </c>
      <c r="EY72" s="20">
        <v>0.76041639954396689</v>
      </c>
      <c r="EZ72" s="20">
        <v>1.0423648654223767</v>
      </c>
      <c r="FA72" s="20">
        <v>1.1443292897482471</v>
      </c>
      <c r="FB72" s="20">
        <v>0.87016675840306701</v>
      </c>
      <c r="FC72" s="20">
        <v>1.1978909276370524</v>
      </c>
      <c r="FD72" s="20">
        <v>1.3150689551142176</v>
      </c>
      <c r="FE72" s="20">
        <v>1.1492050119625385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21">
        <v>0</v>
      </c>
      <c r="GA72" s="21">
        <v>0</v>
      </c>
      <c r="GB72" s="21">
        <v>0</v>
      </c>
      <c r="GC72" s="21">
        <v>14.508673536091445</v>
      </c>
      <c r="GD72" s="21">
        <v>0</v>
      </c>
      <c r="GE72" s="21">
        <v>0</v>
      </c>
      <c r="GF72" s="21">
        <v>0</v>
      </c>
      <c r="GG72" s="21">
        <v>0</v>
      </c>
      <c r="GH72" s="21">
        <v>0</v>
      </c>
      <c r="GI72" s="21">
        <v>0</v>
      </c>
      <c r="GJ72" s="21">
        <v>0</v>
      </c>
      <c r="GK72" s="21">
        <v>0</v>
      </c>
      <c r="GL72" s="18">
        <v>0</v>
      </c>
      <c r="GM72" s="18">
        <v>0</v>
      </c>
      <c r="GN72" s="18">
        <v>18.399999999999999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</row>
    <row r="73" spans="1:201">
      <c r="A73" s="19">
        <v>200843</v>
      </c>
      <c r="B73" s="20">
        <v>0</v>
      </c>
      <c r="C73" s="20">
        <v>0</v>
      </c>
      <c r="D73" s="20">
        <v>0</v>
      </c>
      <c r="E73" s="20">
        <v>9.5561177399999977</v>
      </c>
      <c r="F73" s="20">
        <v>0</v>
      </c>
      <c r="G73" s="20">
        <v>14.952299999999999</v>
      </c>
      <c r="H73" s="20">
        <v>14.952299999999999</v>
      </c>
      <c r="I73" s="20">
        <v>5.9210624999999988</v>
      </c>
      <c r="J73" s="20">
        <v>12.486412499999998</v>
      </c>
      <c r="K73" s="20">
        <v>7.452</v>
      </c>
      <c r="L73" s="20">
        <v>24.233662499999998</v>
      </c>
      <c r="M73" s="20">
        <v>0</v>
      </c>
      <c r="N73" s="20">
        <v>3.1267350000000005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1345091.2555</v>
      </c>
      <c r="Z73" s="20">
        <v>0</v>
      </c>
      <c r="AA73" s="20">
        <v>2560060.4135000003</v>
      </c>
      <c r="AB73" s="20">
        <v>2560060.4135000003</v>
      </c>
      <c r="AC73" s="20">
        <v>1225008.1749999998</v>
      </c>
      <c r="AD73" s="20">
        <v>2288289.6880000001</v>
      </c>
      <c r="AE73" s="20">
        <v>1204397.8289999999</v>
      </c>
      <c r="AF73" s="20">
        <v>3975261.7985</v>
      </c>
      <c r="AG73" s="20">
        <v>0</v>
      </c>
      <c r="AH73" s="20">
        <v>641473.2429999999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2</v>
      </c>
      <c r="AR73" s="20">
        <v>2</v>
      </c>
      <c r="AS73" s="20">
        <v>0</v>
      </c>
      <c r="AT73" s="20">
        <v>0</v>
      </c>
      <c r="AU73" s="20">
        <v>1</v>
      </c>
      <c r="AV73" s="20">
        <v>0</v>
      </c>
      <c r="AW73" s="20">
        <v>0</v>
      </c>
      <c r="AX73" s="20">
        <v>1</v>
      </c>
      <c r="AY73" s="20">
        <v>0</v>
      </c>
      <c r="AZ73" s="20">
        <v>0</v>
      </c>
      <c r="BA73" s="20">
        <v>2</v>
      </c>
      <c r="BB73" s="20">
        <v>0</v>
      </c>
      <c r="BC73" s="20">
        <v>1</v>
      </c>
      <c r="BD73" s="20">
        <v>0</v>
      </c>
      <c r="BE73" s="20">
        <v>0</v>
      </c>
      <c r="BF73" s="20">
        <v>0</v>
      </c>
      <c r="BG73" s="20">
        <v>0</v>
      </c>
      <c r="BH73" s="20">
        <v>1</v>
      </c>
      <c r="BI73" s="20">
        <v>2</v>
      </c>
      <c r="BJ73" s="20">
        <v>0</v>
      </c>
      <c r="BK73" s="20">
        <v>0</v>
      </c>
      <c r="BL73" s="20">
        <v>1</v>
      </c>
      <c r="BM73" s="20">
        <v>1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</v>
      </c>
      <c r="CG73" s="20">
        <v>0</v>
      </c>
      <c r="CH73" s="20">
        <v>0</v>
      </c>
      <c r="CI73" s="20">
        <v>0</v>
      </c>
      <c r="CJ73" s="20">
        <v>0</v>
      </c>
      <c r="CK73" s="20">
        <v>0</v>
      </c>
      <c r="CL73" s="20">
        <v>0</v>
      </c>
      <c r="CM73" s="20">
        <v>0</v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f t="shared" si="6"/>
        <v>0</v>
      </c>
      <c r="CW73" s="20">
        <f t="shared" si="7"/>
        <v>0</v>
      </c>
      <c r="CX73" s="20">
        <v>0</v>
      </c>
      <c r="CY73" s="20">
        <v>0</v>
      </c>
      <c r="CZ73" s="20">
        <f t="shared" si="8"/>
        <v>0</v>
      </c>
      <c r="DA73" s="20">
        <f t="shared" si="9"/>
        <v>0</v>
      </c>
      <c r="DB73" s="20">
        <f t="shared" si="10"/>
        <v>0</v>
      </c>
      <c r="DC73" s="20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9095382.625500001</v>
      </c>
      <c r="DI73" s="20">
        <v>1225008.1749999998</v>
      </c>
      <c r="DJ73" s="20">
        <v>2929762.9309999999</v>
      </c>
      <c r="DK73" s="20">
        <v>1204397.8289999999</v>
      </c>
      <c r="DL73" s="20">
        <v>1345091.2555</v>
      </c>
      <c r="DM73" s="20">
        <v>0</v>
      </c>
      <c r="DN73" s="20">
        <v>54.138262499999996</v>
      </c>
      <c r="DO73" s="20">
        <v>5.9210624999999988</v>
      </c>
      <c r="DP73" s="20">
        <v>15.613147499999998</v>
      </c>
      <c r="DQ73" s="20">
        <v>7.452</v>
      </c>
      <c r="DR73" s="20">
        <v>9.5561177399999977</v>
      </c>
      <c r="DS73" s="20">
        <v>54.138262499999996</v>
      </c>
      <c r="DT73" s="20">
        <v>15.613147499999998</v>
      </c>
      <c r="DU73" s="20">
        <v>7.452</v>
      </c>
      <c r="DV73" s="20">
        <v>9.5561177399999977</v>
      </c>
      <c r="DW73" s="20">
        <v>0</v>
      </c>
      <c r="DX73" s="20">
        <v>5.9210624999999988</v>
      </c>
      <c r="DY73" s="20">
        <v>0</v>
      </c>
      <c r="DZ73" s="20">
        <v>17.100000000000001</v>
      </c>
      <c r="EA73" s="20">
        <v>24.32</v>
      </c>
      <c r="EB73" s="20">
        <v>23.98</v>
      </c>
      <c r="EC73" s="20">
        <v>22.05</v>
      </c>
      <c r="ED73" s="20">
        <v>0</v>
      </c>
      <c r="EE73" s="20">
        <v>0</v>
      </c>
      <c r="EF73" s="20">
        <v>21.3</v>
      </c>
      <c r="EG73" s="20">
        <v>26.26</v>
      </c>
      <c r="EH73" s="20">
        <v>24.1</v>
      </c>
      <c r="EI73" s="20">
        <v>26.76</v>
      </c>
      <c r="EJ73" s="20">
        <v>0</v>
      </c>
      <c r="EK73" s="20">
        <f t="shared" si="11"/>
        <v>19.200000000000003</v>
      </c>
      <c r="EL73" s="20">
        <v>0</v>
      </c>
      <c r="EM73" s="20">
        <v>168002.85427519958</v>
      </c>
      <c r="EN73" s="20">
        <v>206889.92473901433</v>
      </c>
      <c r="EO73" s="20">
        <v>187647.16922068407</v>
      </c>
      <c r="EP73" s="20">
        <v>161620.75</v>
      </c>
      <c r="EQ73" s="20">
        <v>140757.08275021738</v>
      </c>
      <c r="ER73" s="20">
        <v>0</v>
      </c>
      <c r="ES73" s="20">
        <v>1.1169284595207283</v>
      </c>
      <c r="ET73" s="20">
        <v>0.96201192948338077</v>
      </c>
      <c r="EU73" s="20">
        <v>0.83782554384253582</v>
      </c>
      <c r="EV73" s="20">
        <v>0</v>
      </c>
      <c r="EW73" s="20">
        <v>0.89531248978031952</v>
      </c>
      <c r="EX73" s="20">
        <v>0.86130129578413483</v>
      </c>
      <c r="EY73" s="20">
        <v>0.75011567365921095</v>
      </c>
      <c r="EZ73" s="20">
        <v>1.0394881491095642</v>
      </c>
      <c r="FA73" s="20">
        <v>1.1610338970749985</v>
      </c>
      <c r="FB73" s="20">
        <v>0.87090972384559151</v>
      </c>
      <c r="FC73" s="20">
        <v>1.1935659008600767</v>
      </c>
      <c r="FD73" s="20">
        <v>1.3331277229841159</v>
      </c>
      <c r="FE73" s="20">
        <v>1.148224635251972</v>
      </c>
      <c r="FF73" s="18">
        <v>0</v>
      </c>
      <c r="FG73" s="18">
        <v>0</v>
      </c>
      <c r="FH73" s="18">
        <v>0</v>
      </c>
      <c r="FI73" s="18">
        <v>0</v>
      </c>
      <c r="FJ73" s="18">
        <v>0</v>
      </c>
      <c r="FK73" s="18">
        <v>0</v>
      </c>
      <c r="FL73" s="18">
        <v>0</v>
      </c>
      <c r="FM73" s="18">
        <v>0</v>
      </c>
      <c r="FN73" s="18">
        <v>0</v>
      </c>
      <c r="FO73" s="18">
        <v>0</v>
      </c>
      <c r="FP73" s="18">
        <v>0</v>
      </c>
      <c r="FQ73" s="18">
        <v>0</v>
      </c>
      <c r="FR73" s="18">
        <v>0</v>
      </c>
      <c r="FS73" s="18">
        <v>0</v>
      </c>
      <c r="FT73" s="18">
        <v>0</v>
      </c>
      <c r="FU73" s="18">
        <v>0</v>
      </c>
      <c r="FV73" s="18">
        <v>0</v>
      </c>
      <c r="FW73" s="18">
        <v>0</v>
      </c>
      <c r="FX73" s="18">
        <v>0</v>
      </c>
      <c r="FY73" s="18">
        <v>0</v>
      </c>
      <c r="FZ73" s="21">
        <v>0</v>
      </c>
      <c r="GA73" s="21">
        <v>0</v>
      </c>
      <c r="GB73" s="21">
        <v>0</v>
      </c>
      <c r="GC73" s="21">
        <v>13.68539721934148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18">
        <v>0</v>
      </c>
      <c r="GM73" s="18">
        <v>0</v>
      </c>
      <c r="GN73" s="18">
        <v>17.100000000000001</v>
      </c>
      <c r="GO73" s="18">
        <v>0</v>
      </c>
      <c r="GP73" s="18">
        <v>0</v>
      </c>
      <c r="GQ73" s="18">
        <v>0</v>
      </c>
      <c r="GR73" s="18">
        <v>0</v>
      </c>
      <c r="GS73" s="18">
        <v>0</v>
      </c>
    </row>
    <row r="74" spans="1:201">
      <c r="A74" s="19">
        <v>200844</v>
      </c>
      <c r="B74" s="20">
        <v>0</v>
      </c>
      <c r="C74" s="20">
        <v>0</v>
      </c>
      <c r="D74" s="20">
        <v>0</v>
      </c>
      <c r="E74" s="20">
        <v>12.337089830000002</v>
      </c>
      <c r="F74" s="20">
        <v>5.7499999999999999E-4</v>
      </c>
      <c r="G74" s="20">
        <v>16.250362500000001</v>
      </c>
      <c r="H74" s="20">
        <v>16.250362500000001</v>
      </c>
      <c r="I74" s="20">
        <v>6.1616999999999988</v>
      </c>
      <c r="J74" s="20">
        <v>17.148225</v>
      </c>
      <c r="K74" s="20">
        <v>10.817474999999998</v>
      </c>
      <c r="L74" s="20">
        <v>28.647074999999997</v>
      </c>
      <c r="M74" s="20">
        <v>0</v>
      </c>
      <c r="N74" s="20">
        <v>3.6701100000000006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1728614.6109999998</v>
      </c>
      <c r="Z74" s="20">
        <v>79.902000000000001</v>
      </c>
      <c r="AA74" s="20">
        <v>2823238.4424999999</v>
      </c>
      <c r="AB74" s="20">
        <v>2823238.4424999999</v>
      </c>
      <c r="AC74" s="20">
        <v>1274106.5164999999</v>
      </c>
      <c r="AD74" s="20">
        <v>3182231.4584999997</v>
      </c>
      <c r="AE74" s="20">
        <v>1767600.83</v>
      </c>
      <c r="AF74" s="20">
        <v>4697124.3309999993</v>
      </c>
      <c r="AG74" s="20">
        <v>0</v>
      </c>
      <c r="AH74" s="20">
        <v>833852.78699999989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2</v>
      </c>
      <c r="AR74" s="20">
        <v>2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1</v>
      </c>
      <c r="AY74" s="20">
        <v>0</v>
      </c>
      <c r="AZ74" s="20">
        <v>0</v>
      </c>
      <c r="BA74" s="20">
        <v>2</v>
      </c>
      <c r="BB74" s="20">
        <v>0</v>
      </c>
      <c r="BC74" s="20">
        <v>1</v>
      </c>
      <c r="BD74" s="20">
        <v>0</v>
      </c>
      <c r="BE74" s="20">
        <v>0</v>
      </c>
      <c r="BF74" s="20">
        <v>0</v>
      </c>
      <c r="BG74" s="20">
        <v>0</v>
      </c>
      <c r="BH74" s="20">
        <v>1</v>
      </c>
      <c r="BI74" s="20">
        <v>2</v>
      </c>
      <c r="BJ74" s="20">
        <v>0</v>
      </c>
      <c r="BK74" s="20">
        <v>0</v>
      </c>
      <c r="BL74" s="20">
        <v>1</v>
      </c>
      <c r="BM74" s="20">
        <v>1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f t="shared" si="6"/>
        <v>0</v>
      </c>
      <c r="CW74" s="20">
        <f t="shared" si="7"/>
        <v>0</v>
      </c>
      <c r="CX74" s="20">
        <v>0</v>
      </c>
      <c r="CY74" s="20">
        <v>0</v>
      </c>
      <c r="CZ74" s="20">
        <f t="shared" si="8"/>
        <v>0</v>
      </c>
      <c r="DA74" s="20">
        <f t="shared" si="9"/>
        <v>0</v>
      </c>
      <c r="DB74" s="20">
        <f t="shared" si="10"/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10343601.215999998</v>
      </c>
      <c r="DI74" s="20">
        <v>1274186.4184999999</v>
      </c>
      <c r="DJ74" s="20">
        <v>4016084.2454999997</v>
      </c>
      <c r="DK74" s="20">
        <v>1767600.83</v>
      </c>
      <c r="DL74" s="20">
        <v>1728614.6109999998</v>
      </c>
      <c r="DM74" s="20">
        <v>0</v>
      </c>
      <c r="DN74" s="20">
        <v>61.147799999999997</v>
      </c>
      <c r="DO74" s="20">
        <v>6.1622749999999993</v>
      </c>
      <c r="DP74" s="20">
        <v>20.818335000000001</v>
      </c>
      <c r="DQ74" s="20">
        <v>10.817474999999998</v>
      </c>
      <c r="DR74" s="20">
        <v>12.337089830000002</v>
      </c>
      <c r="DS74" s="20">
        <v>61.147800000000004</v>
      </c>
      <c r="DT74" s="20">
        <v>20.818335000000001</v>
      </c>
      <c r="DU74" s="20">
        <v>10.817474999999998</v>
      </c>
      <c r="DV74" s="20">
        <v>12.337089830000002</v>
      </c>
      <c r="DW74" s="20">
        <v>0</v>
      </c>
      <c r="DX74" s="20">
        <v>6.1622749999999993</v>
      </c>
      <c r="DY74" s="20">
        <v>0</v>
      </c>
      <c r="DZ74" s="20">
        <v>18.11</v>
      </c>
      <c r="EA74" s="20">
        <v>22.96</v>
      </c>
      <c r="EB74" s="20">
        <v>21.47</v>
      </c>
      <c r="EC74" s="20">
        <v>19.32</v>
      </c>
      <c r="ED74" s="20">
        <v>0</v>
      </c>
      <c r="EE74" s="20">
        <v>0</v>
      </c>
      <c r="EF74" s="20">
        <v>21.02</v>
      </c>
      <c r="EG74" s="20">
        <v>24.85</v>
      </c>
      <c r="EH74" s="20">
        <v>21.62</v>
      </c>
      <c r="EI74" s="20">
        <v>23</v>
      </c>
      <c r="EJ74" s="20">
        <v>0</v>
      </c>
      <c r="EK74" s="20">
        <f t="shared" si="11"/>
        <v>19.564999999999998</v>
      </c>
      <c r="EL74" s="20">
        <v>0</v>
      </c>
      <c r="EM74" s="20">
        <v>169157.37305348678</v>
      </c>
      <c r="EN74" s="20">
        <v>206772.07987309882</v>
      </c>
      <c r="EO74" s="20">
        <v>192910.92421656195</v>
      </c>
      <c r="EP74" s="20">
        <v>163402.34943921759</v>
      </c>
      <c r="EQ74" s="20">
        <v>140115.26501140825</v>
      </c>
      <c r="ER74" s="20">
        <v>0</v>
      </c>
      <c r="ES74" s="20">
        <v>1.1404227952603898</v>
      </c>
      <c r="ET74" s="20">
        <v>0.96597828690299259</v>
      </c>
      <c r="EU74" s="20">
        <v>0.82831308196719544</v>
      </c>
      <c r="EV74" s="20">
        <v>0</v>
      </c>
      <c r="EW74" s="20">
        <v>0.87686777584244313</v>
      </c>
      <c r="EX74" s="20">
        <v>0.84703523194872044</v>
      </c>
      <c r="EY74" s="20">
        <v>0.72632104988577395</v>
      </c>
      <c r="EZ74" s="20">
        <v>1.0352199563471389</v>
      </c>
      <c r="FA74" s="20">
        <v>1.1805884363267429</v>
      </c>
      <c r="FB74" s="20">
        <v>0.85748623255584422</v>
      </c>
      <c r="FC74" s="20">
        <v>1.2072729765719239</v>
      </c>
      <c r="FD74" s="20">
        <v>1.3768016225844846</v>
      </c>
      <c r="FE74" s="20">
        <v>1.1661994817332237</v>
      </c>
      <c r="FF74" s="18">
        <v>0</v>
      </c>
      <c r="FG74" s="18">
        <v>0</v>
      </c>
      <c r="FH74" s="18">
        <v>0</v>
      </c>
      <c r="FI74" s="18">
        <v>0</v>
      </c>
      <c r="FJ74" s="18">
        <v>0</v>
      </c>
      <c r="FK74" s="18">
        <v>0</v>
      </c>
      <c r="FL74" s="18">
        <v>0</v>
      </c>
      <c r="FM74" s="18">
        <v>0</v>
      </c>
      <c r="FN74" s="18">
        <v>0</v>
      </c>
      <c r="FO74" s="18">
        <v>0</v>
      </c>
      <c r="FP74" s="18">
        <v>0</v>
      </c>
      <c r="FQ74" s="18">
        <v>0</v>
      </c>
      <c r="FR74" s="18">
        <v>0</v>
      </c>
      <c r="FS74" s="18">
        <v>0</v>
      </c>
      <c r="FT74" s="18">
        <v>0</v>
      </c>
      <c r="FU74" s="18">
        <v>0</v>
      </c>
      <c r="FV74" s="18">
        <v>0</v>
      </c>
      <c r="FW74" s="18">
        <v>0</v>
      </c>
      <c r="FX74" s="18">
        <v>0</v>
      </c>
      <c r="FY74" s="18">
        <v>0</v>
      </c>
      <c r="FZ74" s="21">
        <v>0</v>
      </c>
      <c r="GA74" s="21">
        <v>0</v>
      </c>
      <c r="GB74" s="21">
        <v>0</v>
      </c>
      <c r="GC74" s="21">
        <v>0</v>
      </c>
      <c r="GD74" s="21">
        <v>0</v>
      </c>
      <c r="GE74" s="21">
        <v>0</v>
      </c>
      <c r="GF74" s="21">
        <v>0</v>
      </c>
      <c r="GG74" s="21">
        <v>0</v>
      </c>
      <c r="GH74" s="21">
        <v>0</v>
      </c>
      <c r="GI74" s="21">
        <v>0</v>
      </c>
      <c r="GJ74" s="21">
        <v>0</v>
      </c>
      <c r="GK74" s="21">
        <v>0</v>
      </c>
      <c r="GL74" s="18">
        <v>0</v>
      </c>
      <c r="GM74" s="18">
        <v>0</v>
      </c>
      <c r="GN74" s="18">
        <v>18.11</v>
      </c>
      <c r="GO74" s="18">
        <v>0</v>
      </c>
      <c r="GP74" s="18">
        <v>0</v>
      </c>
      <c r="GQ74" s="18">
        <v>0</v>
      </c>
      <c r="GR74" s="18">
        <v>0</v>
      </c>
      <c r="GS74" s="18">
        <v>0</v>
      </c>
    </row>
    <row r="75" spans="1:201">
      <c r="A75" s="19">
        <v>200845</v>
      </c>
      <c r="B75" s="20">
        <v>0</v>
      </c>
      <c r="C75" s="20">
        <v>0</v>
      </c>
      <c r="D75" s="20">
        <v>0</v>
      </c>
      <c r="E75" s="20">
        <v>11.847401084999991</v>
      </c>
      <c r="F75" s="20">
        <v>5.7499999999999999E-4</v>
      </c>
      <c r="G75" s="20">
        <v>16.768725</v>
      </c>
      <c r="H75" s="20">
        <v>16.768725</v>
      </c>
      <c r="I75" s="20">
        <v>5.1197999999999997</v>
      </c>
      <c r="J75" s="20">
        <v>18.012449999999998</v>
      </c>
      <c r="K75" s="20">
        <v>9.7341749999999987</v>
      </c>
      <c r="L75" s="20">
        <v>24.275924999999997</v>
      </c>
      <c r="M75" s="20">
        <v>0</v>
      </c>
      <c r="N75" s="20">
        <v>3.8230312499999997</v>
      </c>
      <c r="O75" s="20">
        <v>0</v>
      </c>
      <c r="P75" s="20">
        <v>0.35005885000000003</v>
      </c>
      <c r="Q75" s="20">
        <v>0.66602249999999985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1678988.9139999999</v>
      </c>
      <c r="Z75" s="20">
        <v>79.902000000000001</v>
      </c>
      <c r="AA75" s="20">
        <v>2951206.5324999997</v>
      </c>
      <c r="AB75" s="20">
        <v>2951206.5324999997</v>
      </c>
      <c r="AC75" s="20">
        <v>1059858.4114999999</v>
      </c>
      <c r="AD75" s="20">
        <v>3380691.7539999997</v>
      </c>
      <c r="AE75" s="20">
        <v>1638924.2709999999</v>
      </c>
      <c r="AF75" s="20">
        <v>4049453.1974999998</v>
      </c>
      <c r="AG75" s="20">
        <v>0</v>
      </c>
      <c r="AH75" s="20">
        <v>865607.42649999994</v>
      </c>
      <c r="AI75" s="20">
        <v>0</v>
      </c>
      <c r="AJ75" s="20">
        <v>77512.334499999997</v>
      </c>
      <c r="AK75" s="20">
        <v>130422.12099999998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2</v>
      </c>
      <c r="AR75" s="20">
        <v>2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1</v>
      </c>
      <c r="AY75" s="20">
        <v>0</v>
      </c>
      <c r="AZ75" s="20">
        <v>0</v>
      </c>
      <c r="BA75" s="20">
        <v>2</v>
      </c>
      <c r="BB75" s="20">
        <v>0</v>
      </c>
      <c r="BC75" s="20">
        <v>1</v>
      </c>
      <c r="BD75" s="20">
        <v>0</v>
      </c>
      <c r="BE75" s="20">
        <v>0</v>
      </c>
      <c r="BF75" s="20">
        <v>0</v>
      </c>
      <c r="BG75" s="20">
        <v>0</v>
      </c>
      <c r="BH75" s="20">
        <v>1</v>
      </c>
      <c r="BI75" s="20">
        <v>2</v>
      </c>
      <c r="BJ75" s="20">
        <v>0</v>
      </c>
      <c r="BK75" s="20">
        <v>0</v>
      </c>
      <c r="BL75" s="20">
        <v>1</v>
      </c>
      <c r="BM75" s="20">
        <v>1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0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20">
        <v>0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f t="shared" si="6"/>
        <v>0</v>
      </c>
      <c r="CW75" s="20">
        <f t="shared" si="7"/>
        <v>0</v>
      </c>
      <c r="CX75" s="20">
        <v>0</v>
      </c>
      <c r="CY75" s="20">
        <v>0</v>
      </c>
      <c r="CZ75" s="20">
        <f t="shared" si="8"/>
        <v>0</v>
      </c>
      <c r="DA75" s="20">
        <f t="shared" si="9"/>
        <v>0</v>
      </c>
      <c r="DB75" s="20">
        <f t="shared" si="10"/>
        <v>0</v>
      </c>
      <c r="DC75" s="20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9951866.2624999993</v>
      </c>
      <c r="DI75" s="20">
        <v>1059938.3134999999</v>
      </c>
      <c r="DJ75" s="20">
        <v>4323811.5149999997</v>
      </c>
      <c r="DK75" s="20">
        <v>1769346.392</v>
      </c>
      <c r="DL75" s="20">
        <v>1678988.9139999999</v>
      </c>
      <c r="DM75" s="20">
        <v>0</v>
      </c>
      <c r="DN75" s="20">
        <v>57.813374999999994</v>
      </c>
      <c r="DO75" s="20">
        <v>5.1203750000000001</v>
      </c>
      <c r="DP75" s="20">
        <v>22.185540099999997</v>
      </c>
      <c r="DQ75" s="20">
        <v>10.400197499999999</v>
      </c>
      <c r="DR75" s="20">
        <v>11.847401084999991</v>
      </c>
      <c r="DS75" s="20">
        <v>57.813374999999994</v>
      </c>
      <c r="DT75" s="20">
        <v>22.185540099999997</v>
      </c>
      <c r="DU75" s="20">
        <v>10.400197499999999</v>
      </c>
      <c r="DV75" s="20">
        <v>11.847401084999991</v>
      </c>
      <c r="DW75" s="20">
        <v>0</v>
      </c>
      <c r="DX75" s="20">
        <v>5.1203750000000001</v>
      </c>
      <c r="DY75" s="20">
        <v>0</v>
      </c>
      <c r="DZ75" s="20">
        <v>21.68</v>
      </c>
      <c r="EA75" s="20">
        <v>23.32</v>
      </c>
      <c r="EB75" s="20">
        <v>19.7</v>
      </c>
      <c r="EC75" s="20">
        <v>20.56</v>
      </c>
      <c r="ED75" s="20">
        <v>0</v>
      </c>
      <c r="EE75" s="20">
        <v>0</v>
      </c>
      <c r="EF75" s="20">
        <v>22.03</v>
      </c>
      <c r="EG75" s="20">
        <v>25.36</v>
      </c>
      <c r="EH75" s="20">
        <v>20.28</v>
      </c>
      <c r="EI75" s="20">
        <v>22.83</v>
      </c>
      <c r="EJ75" s="20">
        <v>0</v>
      </c>
      <c r="EK75" s="20">
        <f t="shared" si="11"/>
        <v>21.855</v>
      </c>
      <c r="EL75" s="20">
        <v>0</v>
      </c>
      <c r="EM75" s="20">
        <v>172137.78407678154</v>
      </c>
      <c r="EN75" s="20">
        <v>207004.04042672654</v>
      </c>
      <c r="EO75" s="20">
        <v>194893.22754869511</v>
      </c>
      <c r="EP75" s="20">
        <v>170126.23000668979</v>
      </c>
      <c r="EQ75" s="20">
        <v>141717.90943464974</v>
      </c>
      <c r="ER75" s="20">
        <v>0</v>
      </c>
      <c r="ES75" s="20">
        <v>1.1321931939228611</v>
      </c>
      <c r="ET75" s="20">
        <v>0.9883142792799372</v>
      </c>
      <c r="EU75" s="20">
        <v>0.82328182737287303</v>
      </c>
      <c r="EV75" s="20">
        <v>0</v>
      </c>
      <c r="EW75" s="20">
        <v>0.88324148684834103</v>
      </c>
      <c r="EX75" s="20">
        <v>0.87292017350465834</v>
      </c>
      <c r="EY75" s="20">
        <v>0.72715666530403567</v>
      </c>
      <c r="EZ75" s="20">
        <v>1.0118238914129387</v>
      </c>
      <c r="FA75" s="20">
        <v>1.1455801233062735</v>
      </c>
      <c r="FB75" s="20">
        <v>0.8330162223019757</v>
      </c>
      <c r="FC75" s="20">
        <v>1.2146508847292818</v>
      </c>
      <c r="FD75" s="20">
        <v>1.3752194646828746</v>
      </c>
      <c r="FE75" s="20">
        <v>1.2004568137179581</v>
      </c>
      <c r="FF75" s="18">
        <v>0</v>
      </c>
      <c r="FG75" s="18">
        <v>0</v>
      </c>
      <c r="FH75" s="18">
        <v>0</v>
      </c>
      <c r="FI75" s="18">
        <v>0</v>
      </c>
      <c r="FJ75" s="18">
        <v>0</v>
      </c>
      <c r="FK75" s="18">
        <v>0</v>
      </c>
      <c r="FL75" s="18">
        <v>0</v>
      </c>
      <c r="FM75" s="18">
        <v>0</v>
      </c>
      <c r="FN75" s="18">
        <v>0</v>
      </c>
      <c r="FO75" s="18">
        <v>0</v>
      </c>
      <c r="FP75" s="18">
        <v>0</v>
      </c>
      <c r="FQ75" s="18">
        <v>0</v>
      </c>
      <c r="FR75" s="18">
        <v>0</v>
      </c>
      <c r="FS75" s="18">
        <v>0</v>
      </c>
      <c r="FT75" s="18">
        <v>0</v>
      </c>
      <c r="FU75" s="18">
        <v>0</v>
      </c>
      <c r="FV75" s="18">
        <v>0</v>
      </c>
      <c r="FW75" s="18">
        <v>0</v>
      </c>
      <c r="FX75" s="18">
        <v>0</v>
      </c>
      <c r="FY75" s="18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18">
        <v>0</v>
      </c>
      <c r="GM75" s="18">
        <v>0</v>
      </c>
      <c r="GN75" s="18">
        <v>0</v>
      </c>
      <c r="GO75" s="18">
        <v>21.68</v>
      </c>
      <c r="GP75" s="18">
        <v>0</v>
      </c>
      <c r="GQ75" s="18">
        <v>0</v>
      </c>
      <c r="GR75" s="18">
        <v>0</v>
      </c>
      <c r="GS75" s="18">
        <v>0</v>
      </c>
    </row>
    <row r="76" spans="1:201">
      <c r="A76" s="19">
        <v>200846</v>
      </c>
      <c r="B76" s="20">
        <v>0</v>
      </c>
      <c r="C76" s="20">
        <v>0</v>
      </c>
      <c r="D76" s="20">
        <v>0</v>
      </c>
      <c r="E76" s="20">
        <v>14.455880075</v>
      </c>
      <c r="F76" s="20">
        <v>0</v>
      </c>
      <c r="G76" s="20">
        <v>22.094662499999998</v>
      </c>
      <c r="H76" s="20">
        <v>22.094662499999998</v>
      </c>
      <c r="I76" s="20">
        <v>5.8589624999999996</v>
      </c>
      <c r="J76" s="20">
        <v>23.616975</v>
      </c>
      <c r="K76" s="20">
        <v>5.9296875</v>
      </c>
      <c r="L76" s="20">
        <v>27.363674999999997</v>
      </c>
      <c r="M76" s="20">
        <v>0</v>
      </c>
      <c r="N76" s="20">
        <v>4.6318837500000001</v>
      </c>
      <c r="O76" s="20">
        <v>0</v>
      </c>
      <c r="P76" s="20">
        <v>1.4641029499999998</v>
      </c>
      <c r="Q76" s="20">
        <v>2.3279737499999995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2039122.1894999999</v>
      </c>
      <c r="Z76" s="20">
        <v>0</v>
      </c>
      <c r="AA76" s="20">
        <v>3891278.7934999997</v>
      </c>
      <c r="AB76" s="20">
        <v>3891278.7934999997</v>
      </c>
      <c r="AC76" s="20">
        <v>1214035.243</v>
      </c>
      <c r="AD76" s="20">
        <v>4436294.0384999998</v>
      </c>
      <c r="AE76" s="20">
        <v>1038222.5989999999</v>
      </c>
      <c r="AF76" s="20">
        <v>4623912.8585000001</v>
      </c>
      <c r="AG76" s="20">
        <v>0</v>
      </c>
      <c r="AH76" s="20">
        <v>1035859.5329999999</v>
      </c>
      <c r="AI76" s="20">
        <v>0</v>
      </c>
      <c r="AJ76" s="20">
        <v>324143.66899999999</v>
      </c>
      <c r="AK76" s="20">
        <v>455754.14249999996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1</v>
      </c>
      <c r="AY76" s="20">
        <v>0</v>
      </c>
      <c r="AZ76" s="20">
        <v>0</v>
      </c>
      <c r="BA76" s="20">
        <v>2</v>
      </c>
      <c r="BB76" s="20">
        <v>0</v>
      </c>
      <c r="BC76" s="20">
        <v>1</v>
      </c>
      <c r="BD76" s="20">
        <v>1</v>
      </c>
      <c r="BE76" s="20">
        <v>0</v>
      </c>
      <c r="BF76" s="20">
        <v>1</v>
      </c>
      <c r="BG76" s="20">
        <v>0</v>
      </c>
      <c r="BH76" s="20">
        <v>0</v>
      </c>
      <c r="BI76" s="20">
        <v>2</v>
      </c>
      <c r="BJ76" s="20">
        <v>0</v>
      </c>
      <c r="BK76" s="20">
        <v>0</v>
      </c>
      <c r="BL76" s="20">
        <v>2</v>
      </c>
      <c r="BM76" s="20">
        <v>1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20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f t="shared" si="6"/>
        <v>0</v>
      </c>
      <c r="CW76" s="20">
        <f t="shared" si="7"/>
        <v>0</v>
      </c>
      <c r="CX76" s="20">
        <v>0</v>
      </c>
      <c r="CY76" s="20">
        <v>0</v>
      </c>
      <c r="CZ76" s="20">
        <f t="shared" si="8"/>
        <v>0</v>
      </c>
      <c r="DA76" s="20">
        <f t="shared" si="9"/>
        <v>0</v>
      </c>
      <c r="DB76" s="20">
        <f t="shared" si="10"/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12406470.445499998</v>
      </c>
      <c r="DI76" s="20">
        <v>1214035.243</v>
      </c>
      <c r="DJ76" s="20">
        <v>5796297.2404999994</v>
      </c>
      <c r="DK76" s="20">
        <v>1493976.7415</v>
      </c>
      <c r="DL76" s="20">
        <v>2039122.1894999999</v>
      </c>
      <c r="DM76" s="20">
        <v>0</v>
      </c>
      <c r="DN76" s="20">
        <v>71.552999999999997</v>
      </c>
      <c r="DO76" s="20">
        <v>5.8589624999999996</v>
      </c>
      <c r="DP76" s="20">
        <v>29.712961700000001</v>
      </c>
      <c r="DQ76" s="20">
        <v>8.25766125</v>
      </c>
      <c r="DR76" s="20">
        <v>14.455880075</v>
      </c>
      <c r="DS76" s="20">
        <v>71.552999999999997</v>
      </c>
      <c r="DT76" s="20">
        <v>29.712961700000001</v>
      </c>
      <c r="DU76" s="20">
        <v>8.25766125</v>
      </c>
      <c r="DV76" s="20">
        <v>14.455880075</v>
      </c>
      <c r="DW76" s="20">
        <v>0</v>
      </c>
      <c r="DX76" s="20">
        <v>5.8589624999999996</v>
      </c>
      <c r="DY76" s="20">
        <v>0</v>
      </c>
      <c r="DZ76" s="20">
        <v>19.55</v>
      </c>
      <c r="EA76" s="20">
        <v>23.09</v>
      </c>
      <c r="EB76" s="20">
        <v>17.59</v>
      </c>
      <c r="EC76" s="20">
        <v>14.83</v>
      </c>
      <c r="ED76" s="20">
        <v>0</v>
      </c>
      <c r="EE76" s="20">
        <v>0</v>
      </c>
      <c r="EF76" s="20">
        <v>21.44</v>
      </c>
      <c r="EG76" s="20">
        <v>24.73</v>
      </c>
      <c r="EH76" s="20">
        <v>18.899999999999999</v>
      </c>
      <c r="EI76" s="20">
        <v>19.87</v>
      </c>
      <c r="EJ76" s="20">
        <v>0</v>
      </c>
      <c r="EK76" s="20">
        <f t="shared" si="11"/>
        <v>20.495000000000001</v>
      </c>
      <c r="EL76" s="20">
        <v>0</v>
      </c>
      <c r="EM76" s="20">
        <v>173388.54339440691</v>
      </c>
      <c r="EN76" s="20">
        <v>207209.93571814123</v>
      </c>
      <c r="EO76" s="20">
        <v>195076.38784120261</v>
      </c>
      <c r="EP76" s="20">
        <v>180920.08091274029</v>
      </c>
      <c r="EQ76" s="20">
        <v>141058.32221356471</v>
      </c>
      <c r="ER76" s="20">
        <v>0</v>
      </c>
      <c r="ES76" s="20">
        <v>1.1250823383264854</v>
      </c>
      <c r="ET76" s="20">
        <v>1.0434373423462091</v>
      </c>
      <c r="EU76" s="20">
        <v>0.81353888470416036</v>
      </c>
      <c r="EV76" s="20">
        <v>0</v>
      </c>
      <c r="EW76" s="20">
        <v>0.88882383620692118</v>
      </c>
      <c r="EX76" s="20">
        <v>0.92743198146571215</v>
      </c>
      <c r="EY76" s="20">
        <v>0.72309275240625204</v>
      </c>
      <c r="EZ76" s="20">
        <v>0.9583709144925382</v>
      </c>
      <c r="FA76" s="20">
        <v>1.0782461894613571</v>
      </c>
      <c r="FB76" s="20">
        <v>0.77967200490916577</v>
      </c>
      <c r="FC76" s="20">
        <v>1.2291975451961898</v>
      </c>
      <c r="FD76" s="20">
        <v>1.3829484484145049</v>
      </c>
      <c r="FE76" s="20">
        <v>1.2825906197779966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21">
        <v>0</v>
      </c>
      <c r="GA76" s="21">
        <v>0</v>
      </c>
      <c r="GB76" s="21">
        <v>0</v>
      </c>
      <c r="GC76" s="21">
        <v>0</v>
      </c>
      <c r="GD76" s="21">
        <v>0</v>
      </c>
      <c r="GE76" s="21">
        <v>0</v>
      </c>
      <c r="GF76" s="21">
        <v>0</v>
      </c>
      <c r="GG76" s="21">
        <v>0</v>
      </c>
      <c r="GH76" s="21">
        <v>0</v>
      </c>
      <c r="GI76" s="21">
        <v>0</v>
      </c>
      <c r="GJ76" s="21">
        <v>0</v>
      </c>
      <c r="GK76" s="21">
        <v>0</v>
      </c>
      <c r="GL76" s="18">
        <v>0</v>
      </c>
      <c r="GM76" s="18">
        <v>0</v>
      </c>
      <c r="GN76" s="18">
        <v>19.55</v>
      </c>
      <c r="GO76" s="18">
        <v>0</v>
      </c>
      <c r="GP76" s="18">
        <v>0</v>
      </c>
      <c r="GQ76" s="18">
        <v>0</v>
      </c>
      <c r="GR76" s="18">
        <v>1</v>
      </c>
      <c r="GS76" s="18">
        <v>0</v>
      </c>
    </row>
    <row r="77" spans="1:201">
      <c r="A77" s="19">
        <v>200847</v>
      </c>
      <c r="B77" s="20">
        <v>0</v>
      </c>
      <c r="C77" s="20">
        <v>7.7625000000000003E-4</v>
      </c>
      <c r="D77" s="20">
        <v>0</v>
      </c>
      <c r="E77" s="20">
        <v>15.716996295</v>
      </c>
      <c r="F77" s="20">
        <v>2.3E-3</v>
      </c>
      <c r="G77" s="20">
        <v>21.829875000000001</v>
      </c>
      <c r="H77" s="20">
        <v>21.829875000000001</v>
      </c>
      <c r="I77" s="20">
        <v>6.0271499999999989</v>
      </c>
      <c r="J77" s="20">
        <v>23.868825000000001</v>
      </c>
      <c r="K77" s="20">
        <v>2.8867875000000001</v>
      </c>
      <c r="L77" s="20">
        <v>29.806274999999999</v>
      </c>
      <c r="M77" s="20">
        <v>0</v>
      </c>
      <c r="N77" s="20">
        <v>4.774713750000001</v>
      </c>
      <c r="O77" s="20">
        <v>0</v>
      </c>
      <c r="P77" s="20">
        <v>1.5012916500000002</v>
      </c>
      <c r="Q77" s="20">
        <v>4.5550349999999993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154.905</v>
      </c>
      <c r="X77" s="20">
        <v>0</v>
      </c>
      <c r="Y77" s="20">
        <v>2226773.9454999999</v>
      </c>
      <c r="Z77" s="20">
        <v>334.14399999999995</v>
      </c>
      <c r="AA77" s="20">
        <v>3837502.62</v>
      </c>
      <c r="AB77" s="20">
        <v>3837502.62</v>
      </c>
      <c r="AC77" s="20">
        <v>1250305.8635</v>
      </c>
      <c r="AD77" s="20">
        <v>4526319.0284999991</v>
      </c>
      <c r="AE77" s="20">
        <v>511567.20749999996</v>
      </c>
      <c r="AF77" s="20">
        <v>5034873.9489999991</v>
      </c>
      <c r="AG77" s="20">
        <v>0</v>
      </c>
      <c r="AH77" s="20">
        <v>1074635.5549999999</v>
      </c>
      <c r="AI77" s="20">
        <v>0</v>
      </c>
      <c r="AJ77" s="20">
        <v>331720.74299999996</v>
      </c>
      <c r="AK77" s="20">
        <v>891960.35499999986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1</v>
      </c>
      <c r="AY77" s="20">
        <v>0</v>
      </c>
      <c r="AZ77" s="20">
        <v>0</v>
      </c>
      <c r="BA77" s="20">
        <v>2</v>
      </c>
      <c r="BB77" s="20">
        <v>0</v>
      </c>
      <c r="BC77" s="20">
        <v>1</v>
      </c>
      <c r="BD77" s="20">
        <v>1</v>
      </c>
      <c r="BE77" s="20">
        <v>0</v>
      </c>
      <c r="BF77" s="20">
        <v>1</v>
      </c>
      <c r="BG77" s="20">
        <v>0</v>
      </c>
      <c r="BH77" s="20">
        <v>0</v>
      </c>
      <c r="BI77" s="20">
        <v>2</v>
      </c>
      <c r="BJ77" s="20">
        <v>0</v>
      </c>
      <c r="BK77" s="20">
        <v>0</v>
      </c>
      <c r="BL77" s="20">
        <v>2</v>
      </c>
      <c r="BM77" s="20">
        <v>1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20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f t="shared" si="6"/>
        <v>0</v>
      </c>
      <c r="CW77" s="20">
        <f t="shared" si="7"/>
        <v>0</v>
      </c>
      <c r="CX77" s="20">
        <v>0</v>
      </c>
      <c r="CY77" s="20">
        <v>0</v>
      </c>
      <c r="CZ77" s="20">
        <f t="shared" si="8"/>
        <v>0</v>
      </c>
      <c r="DA77" s="20">
        <f t="shared" si="9"/>
        <v>0</v>
      </c>
      <c r="DB77" s="20">
        <f t="shared" si="10"/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12709879.188999999</v>
      </c>
      <c r="DI77" s="20">
        <v>1250640.0075000001</v>
      </c>
      <c r="DJ77" s="20">
        <v>5932830.2314999988</v>
      </c>
      <c r="DK77" s="20">
        <v>1403527.5624999998</v>
      </c>
      <c r="DL77" s="20">
        <v>2226773.9454999999</v>
      </c>
      <c r="DM77" s="20">
        <v>0</v>
      </c>
      <c r="DN77" s="20">
        <v>73.466025000000002</v>
      </c>
      <c r="DO77" s="20">
        <v>6.0294499999999989</v>
      </c>
      <c r="DP77" s="20">
        <v>30.145606650000001</v>
      </c>
      <c r="DQ77" s="20">
        <v>7.4418224999999989</v>
      </c>
      <c r="DR77" s="20">
        <v>15.716996295</v>
      </c>
      <c r="DS77" s="20">
        <v>73.466025000000002</v>
      </c>
      <c r="DT77" s="20">
        <v>30.145606650000001</v>
      </c>
      <c r="DU77" s="20">
        <v>7.4418224999999989</v>
      </c>
      <c r="DV77" s="20">
        <v>15.716996295</v>
      </c>
      <c r="DW77" s="20">
        <v>0</v>
      </c>
      <c r="DX77" s="20">
        <v>6.0294499999999989</v>
      </c>
      <c r="DY77" s="20">
        <v>0</v>
      </c>
      <c r="DZ77" s="20">
        <v>17.690000000000001</v>
      </c>
      <c r="EA77" s="20">
        <v>24.24</v>
      </c>
      <c r="EB77" s="20">
        <v>18.059999999999999</v>
      </c>
      <c r="EC77" s="20">
        <v>13.27</v>
      </c>
      <c r="ED77" s="20">
        <v>0</v>
      </c>
      <c r="EE77" s="20">
        <v>0</v>
      </c>
      <c r="EF77" s="20">
        <v>21.17</v>
      </c>
      <c r="EG77" s="20">
        <v>25.21</v>
      </c>
      <c r="EH77" s="20">
        <v>16.53</v>
      </c>
      <c r="EI77" s="20">
        <v>17.260000000000002</v>
      </c>
      <c r="EJ77" s="20">
        <v>0</v>
      </c>
      <c r="EK77" s="20">
        <f t="shared" si="11"/>
        <v>19.43</v>
      </c>
      <c r="EL77" s="20">
        <v>0</v>
      </c>
      <c r="EM77" s="20">
        <v>173003.49636447596</v>
      </c>
      <c r="EN77" s="20">
        <v>207421.90539767314</v>
      </c>
      <c r="EO77" s="20">
        <v>196805.79994232755</v>
      </c>
      <c r="EP77" s="20">
        <v>188599.97836551463</v>
      </c>
      <c r="EQ77" s="20">
        <v>141679.35804682964</v>
      </c>
      <c r="ER77" s="20">
        <v>0</v>
      </c>
      <c r="ES77" s="20">
        <v>1.1375827892385826</v>
      </c>
      <c r="ET77" s="20">
        <v>1.0901512531757203</v>
      </c>
      <c r="EU77" s="20">
        <v>0.8189392759343197</v>
      </c>
      <c r="EV77" s="20">
        <v>0</v>
      </c>
      <c r="EW77" s="20">
        <v>0.87905689982293878</v>
      </c>
      <c r="EX77" s="20">
        <v>0.95830498095474026</v>
      </c>
      <c r="EY77" s="20">
        <v>0.71989422104606526</v>
      </c>
      <c r="EZ77" s="20">
        <v>0.91730390355182312</v>
      </c>
      <c r="FA77" s="20">
        <v>1.0435091331819226</v>
      </c>
      <c r="FB77" s="20">
        <v>0.75121619458645494</v>
      </c>
      <c r="FC77" s="20">
        <v>1.2210917578218605</v>
      </c>
      <c r="FD77" s="20">
        <v>1.3890929677792359</v>
      </c>
      <c r="FE77" s="20">
        <v>1.3311747100320444</v>
      </c>
      <c r="FF77" s="18">
        <v>0</v>
      </c>
      <c r="FG77" s="18">
        <v>0</v>
      </c>
      <c r="FH77" s="18">
        <v>0</v>
      </c>
      <c r="FI77" s="18">
        <v>0</v>
      </c>
      <c r="FJ77" s="18">
        <v>0</v>
      </c>
      <c r="FK77" s="18">
        <v>0</v>
      </c>
      <c r="FL77" s="18">
        <v>0</v>
      </c>
      <c r="FM77" s="18">
        <v>0</v>
      </c>
      <c r="FN77" s="18">
        <v>0</v>
      </c>
      <c r="FO77" s="18">
        <v>0</v>
      </c>
      <c r="FP77" s="18">
        <v>0</v>
      </c>
      <c r="FQ77" s="18">
        <v>0</v>
      </c>
      <c r="FR77" s="18">
        <v>0</v>
      </c>
      <c r="FS77" s="18">
        <v>0</v>
      </c>
      <c r="FT77" s="18">
        <v>0</v>
      </c>
      <c r="FU77" s="18">
        <v>0</v>
      </c>
      <c r="FV77" s="18">
        <v>0</v>
      </c>
      <c r="FW77" s="18">
        <v>0</v>
      </c>
      <c r="FX77" s="18">
        <v>0</v>
      </c>
      <c r="FY77" s="18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18">
        <v>0</v>
      </c>
      <c r="GM77" s="18">
        <v>0</v>
      </c>
      <c r="GN77" s="18">
        <v>17.690000000000001</v>
      </c>
      <c r="GO77" s="18">
        <v>0</v>
      </c>
      <c r="GP77" s="18">
        <v>0</v>
      </c>
      <c r="GQ77" s="18">
        <v>0</v>
      </c>
      <c r="GR77" s="18">
        <v>0</v>
      </c>
      <c r="GS77" s="18">
        <v>0</v>
      </c>
    </row>
    <row r="78" spans="1:201">
      <c r="A78" s="19">
        <v>200848</v>
      </c>
      <c r="B78" s="20">
        <v>0</v>
      </c>
      <c r="C78" s="20">
        <v>0</v>
      </c>
      <c r="D78" s="20">
        <v>0</v>
      </c>
      <c r="E78" s="20">
        <v>13.249386670000002</v>
      </c>
      <c r="F78" s="20">
        <v>9.7750000000000007E-3</v>
      </c>
      <c r="G78" s="20">
        <v>16.888612500000001</v>
      </c>
      <c r="H78" s="20">
        <v>16.888612500000001</v>
      </c>
      <c r="I78" s="20">
        <v>5.4466874999999995</v>
      </c>
      <c r="J78" s="20">
        <v>17.3509125</v>
      </c>
      <c r="K78" s="20">
        <v>1.1531624999999999</v>
      </c>
      <c r="L78" s="20">
        <v>23.230575000000002</v>
      </c>
      <c r="M78" s="20">
        <v>0</v>
      </c>
      <c r="N78" s="20">
        <v>3.826912500000001</v>
      </c>
      <c r="O78" s="20">
        <v>0</v>
      </c>
      <c r="P78" s="20">
        <v>1.32343265</v>
      </c>
      <c r="Q78" s="20">
        <v>5.1139350000000006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1893757.3134999999</v>
      </c>
      <c r="Z78" s="20">
        <v>628.21049999999991</v>
      </c>
      <c r="AA78" s="20">
        <v>2991801.4979999997</v>
      </c>
      <c r="AB78" s="20">
        <v>2991801.4979999997</v>
      </c>
      <c r="AC78" s="20">
        <v>1129050.1624999999</v>
      </c>
      <c r="AD78" s="20">
        <v>3313593.3939999999</v>
      </c>
      <c r="AE78" s="20">
        <v>205081.85749999998</v>
      </c>
      <c r="AF78" s="20">
        <v>3937401.3374999999</v>
      </c>
      <c r="AG78" s="20">
        <v>0</v>
      </c>
      <c r="AH78" s="20">
        <v>855271.21499999985</v>
      </c>
      <c r="AI78" s="20">
        <v>0</v>
      </c>
      <c r="AJ78" s="20">
        <v>289279.83199999999</v>
      </c>
      <c r="AK78" s="20">
        <v>1000082.458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1</v>
      </c>
      <c r="AY78" s="20">
        <v>0</v>
      </c>
      <c r="AZ78" s="20">
        <v>0</v>
      </c>
      <c r="BA78" s="20">
        <v>2</v>
      </c>
      <c r="BB78" s="20">
        <v>0</v>
      </c>
      <c r="BC78" s="20">
        <v>1</v>
      </c>
      <c r="BD78" s="20">
        <v>1</v>
      </c>
      <c r="BE78" s="20">
        <v>0</v>
      </c>
      <c r="BF78" s="20">
        <v>1</v>
      </c>
      <c r="BG78" s="20">
        <v>0</v>
      </c>
      <c r="BH78" s="20">
        <v>0</v>
      </c>
      <c r="BI78" s="20">
        <v>2</v>
      </c>
      <c r="BJ78" s="20">
        <v>0</v>
      </c>
      <c r="BK78" s="20">
        <v>0</v>
      </c>
      <c r="BL78" s="20">
        <v>2</v>
      </c>
      <c r="BM78" s="20">
        <v>1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20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20">
        <v>0</v>
      </c>
      <c r="CQ78" s="20">
        <v>0</v>
      </c>
      <c r="CR78" s="20">
        <v>39.26</v>
      </c>
      <c r="CS78" s="20">
        <v>0</v>
      </c>
      <c r="CT78" s="20">
        <v>0</v>
      </c>
      <c r="CU78" s="20">
        <v>0</v>
      </c>
      <c r="CV78" s="20">
        <f t="shared" si="6"/>
        <v>0</v>
      </c>
      <c r="CW78" s="20">
        <f t="shared" si="7"/>
        <v>0</v>
      </c>
      <c r="CX78" s="20">
        <v>0</v>
      </c>
      <c r="CY78" s="20">
        <v>0</v>
      </c>
      <c r="CZ78" s="20">
        <f t="shared" si="8"/>
        <v>0</v>
      </c>
      <c r="DA78" s="20">
        <f t="shared" si="9"/>
        <v>0</v>
      </c>
      <c r="DB78" s="20">
        <f t="shared" si="10"/>
        <v>0</v>
      </c>
      <c r="DC78" s="20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9921004.3334999997</v>
      </c>
      <c r="DI78" s="20">
        <v>1129678.3729999999</v>
      </c>
      <c r="DJ78" s="20">
        <v>4458144.4409999996</v>
      </c>
      <c r="DK78" s="20">
        <v>1205164.3155</v>
      </c>
      <c r="DL78" s="20">
        <v>1893757.3134999999</v>
      </c>
      <c r="DM78" s="20">
        <v>0</v>
      </c>
      <c r="DN78" s="20">
        <v>57.007800000000003</v>
      </c>
      <c r="DO78" s="20">
        <v>5.4564624999999998</v>
      </c>
      <c r="DP78" s="20">
        <v>22.501257650000003</v>
      </c>
      <c r="DQ78" s="20">
        <v>6.2670975000000002</v>
      </c>
      <c r="DR78" s="20">
        <v>13.249386670000002</v>
      </c>
      <c r="DS78" s="20">
        <v>57.007800000000003</v>
      </c>
      <c r="DT78" s="20">
        <v>22.501257650000003</v>
      </c>
      <c r="DU78" s="20">
        <v>6.2670975000000002</v>
      </c>
      <c r="DV78" s="20">
        <v>13.249386670000002</v>
      </c>
      <c r="DW78" s="20">
        <v>0</v>
      </c>
      <c r="DX78" s="20">
        <v>5.4564624999999998</v>
      </c>
      <c r="DY78" s="20">
        <v>0</v>
      </c>
      <c r="DZ78" s="20">
        <v>19.78</v>
      </c>
      <c r="EA78" s="20">
        <v>23.45</v>
      </c>
      <c r="EB78" s="20">
        <v>20.29</v>
      </c>
      <c r="EC78" s="20">
        <v>10.210000000000001</v>
      </c>
      <c r="ED78" s="20">
        <v>0</v>
      </c>
      <c r="EE78" s="20">
        <v>0</v>
      </c>
      <c r="EF78" s="20">
        <v>23.02</v>
      </c>
      <c r="EG78" s="20">
        <v>23.62</v>
      </c>
      <c r="EH78" s="20">
        <v>17.02</v>
      </c>
      <c r="EI78" s="20">
        <v>15.38</v>
      </c>
      <c r="EJ78" s="20">
        <v>0</v>
      </c>
      <c r="EK78" s="20">
        <f t="shared" si="11"/>
        <v>21.4</v>
      </c>
      <c r="EL78" s="20">
        <v>0</v>
      </c>
      <c r="EM78" s="20">
        <v>174028.89312515128</v>
      </c>
      <c r="EN78" s="20">
        <v>207034.93756256916</v>
      </c>
      <c r="EO78" s="20">
        <v>198128.67842078148</v>
      </c>
      <c r="EP78" s="20">
        <v>192300.23395997909</v>
      </c>
      <c r="EQ78" s="20">
        <v>142931.69643753779</v>
      </c>
      <c r="ER78" s="20">
        <v>0</v>
      </c>
      <c r="ES78" s="20">
        <v>1.1384815179988477</v>
      </c>
      <c r="ET78" s="20">
        <v>1.1049902720560782</v>
      </c>
      <c r="EU78" s="20">
        <v>0.82131015069290692</v>
      </c>
      <c r="EV78" s="20">
        <v>0</v>
      </c>
      <c r="EW78" s="20">
        <v>0.87836296346535159</v>
      </c>
      <c r="EX78" s="20">
        <v>0.97058252996356209</v>
      </c>
      <c r="EY78" s="20">
        <v>0.72140841788679622</v>
      </c>
      <c r="EZ78" s="20">
        <v>0.90498534266666375</v>
      </c>
      <c r="FA78" s="20">
        <v>1.0303090866858509</v>
      </c>
      <c r="FB78" s="20">
        <v>0.74327364816042962</v>
      </c>
      <c r="FC78" s="20">
        <v>1.2175668341080887</v>
      </c>
      <c r="FD78" s="20">
        <v>1.3861773375604283</v>
      </c>
      <c r="FE78" s="20">
        <v>1.3453995072675551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21">
        <v>0</v>
      </c>
      <c r="GA78" s="21">
        <v>0</v>
      </c>
      <c r="GB78" s="21">
        <v>0</v>
      </c>
      <c r="GC78" s="21">
        <v>0</v>
      </c>
      <c r="GD78" s="21">
        <v>0</v>
      </c>
      <c r="GE78" s="21">
        <v>0</v>
      </c>
      <c r="GF78" s="21">
        <v>0</v>
      </c>
      <c r="GG78" s="21">
        <v>0</v>
      </c>
      <c r="GH78" s="21">
        <v>0</v>
      </c>
      <c r="GI78" s="21">
        <v>0</v>
      </c>
      <c r="GJ78" s="21">
        <v>0</v>
      </c>
      <c r="GK78" s="21">
        <v>0</v>
      </c>
      <c r="GL78" s="18">
        <v>0</v>
      </c>
      <c r="GM78" s="18">
        <v>0</v>
      </c>
      <c r="GN78" s="18">
        <v>19.78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</row>
    <row r="79" spans="1:201">
      <c r="A79" s="19">
        <v>200849</v>
      </c>
      <c r="B79" s="20">
        <v>0</v>
      </c>
      <c r="C79" s="20">
        <v>0</v>
      </c>
      <c r="D79" s="20">
        <v>0</v>
      </c>
      <c r="E79" s="20">
        <v>12.573788695000003</v>
      </c>
      <c r="F79" s="20">
        <v>0</v>
      </c>
      <c r="G79" s="20">
        <v>17.042999999999999</v>
      </c>
      <c r="H79" s="20">
        <v>17.042999999999999</v>
      </c>
      <c r="I79" s="20">
        <v>5.3699249999999994</v>
      </c>
      <c r="J79" s="20">
        <v>17.137874999999998</v>
      </c>
      <c r="K79" s="20">
        <v>0.61841249999999992</v>
      </c>
      <c r="L79" s="20">
        <v>24.269887499999999</v>
      </c>
      <c r="M79" s="20">
        <v>0</v>
      </c>
      <c r="N79" s="20">
        <v>3.7128037500000013</v>
      </c>
      <c r="O79" s="20">
        <v>0</v>
      </c>
      <c r="P79" s="20">
        <v>1.09544975</v>
      </c>
      <c r="Q79" s="20">
        <v>6.2938350000000014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1792520.9619999998</v>
      </c>
      <c r="Z79" s="20">
        <v>0</v>
      </c>
      <c r="AA79" s="20">
        <v>3035041.4175</v>
      </c>
      <c r="AB79" s="20">
        <v>3035041.4175</v>
      </c>
      <c r="AC79" s="20">
        <v>1113077.9044999999</v>
      </c>
      <c r="AD79" s="20">
        <v>3277262.7895</v>
      </c>
      <c r="AE79" s="20">
        <v>108797.40599999999</v>
      </c>
      <c r="AF79" s="20">
        <v>4123449.5909999995</v>
      </c>
      <c r="AG79" s="20">
        <v>0</v>
      </c>
      <c r="AH79" s="20">
        <v>835399.12299999991</v>
      </c>
      <c r="AI79" s="20">
        <v>0</v>
      </c>
      <c r="AJ79" s="20">
        <v>240063.93749999997</v>
      </c>
      <c r="AK79" s="20">
        <v>1211793.2259999998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1</v>
      </c>
      <c r="AY79" s="20">
        <v>0</v>
      </c>
      <c r="AZ79" s="20">
        <v>0</v>
      </c>
      <c r="BA79" s="20">
        <v>2</v>
      </c>
      <c r="BB79" s="20">
        <v>0</v>
      </c>
      <c r="BC79" s="20">
        <v>1</v>
      </c>
      <c r="BD79" s="20">
        <v>1</v>
      </c>
      <c r="BE79" s="20">
        <v>0</v>
      </c>
      <c r="BF79" s="20">
        <v>1</v>
      </c>
      <c r="BG79" s="20">
        <v>0</v>
      </c>
      <c r="BH79" s="20">
        <v>0</v>
      </c>
      <c r="BI79" s="20">
        <v>2</v>
      </c>
      <c r="BJ79" s="20">
        <v>0</v>
      </c>
      <c r="BK79" s="20">
        <v>0</v>
      </c>
      <c r="BL79" s="20">
        <v>2</v>
      </c>
      <c r="BM79" s="20">
        <v>1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f t="shared" si="6"/>
        <v>0</v>
      </c>
      <c r="CW79" s="20">
        <f t="shared" si="7"/>
        <v>0</v>
      </c>
      <c r="CX79" s="20">
        <v>0</v>
      </c>
      <c r="CY79" s="20">
        <v>0</v>
      </c>
      <c r="CZ79" s="20">
        <f t="shared" si="8"/>
        <v>0</v>
      </c>
      <c r="DA79" s="20">
        <f t="shared" si="9"/>
        <v>0</v>
      </c>
      <c r="DB79" s="20">
        <f t="shared" si="10"/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10193532.425999999</v>
      </c>
      <c r="DI79" s="20">
        <v>1113077.9044999999</v>
      </c>
      <c r="DJ79" s="20">
        <v>4352725.8499999996</v>
      </c>
      <c r="DK79" s="20">
        <v>1320590.6319999998</v>
      </c>
      <c r="DL79" s="20">
        <v>1792520.9619999998</v>
      </c>
      <c r="DM79" s="20">
        <v>0</v>
      </c>
      <c r="DN79" s="20">
        <v>58.355887500000001</v>
      </c>
      <c r="DO79" s="20">
        <v>5.3699249999999994</v>
      </c>
      <c r="DP79" s="20">
        <v>21.9461285</v>
      </c>
      <c r="DQ79" s="20">
        <v>6.9122475000000012</v>
      </c>
      <c r="DR79" s="20">
        <v>12.573788695000003</v>
      </c>
      <c r="DS79" s="20">
        <v>58.355887499999994</v>
      </c>
      <c r="DT79" s="20">
        <v>21.9461285</v>
      </c>
      <c r="DU79" s="20">
        <v>6.9122475000000012</v>
      </c>
      <c r="DV79" s="20">
        <v>12.573788695000003</v>
      </c>
      <c r="DW79" s="20">
        <v>0</v>
      </c>
      <c r="DX79" s="20">
        <v>5.3699249999999994</v>
      </c>
      <c r="DY79" s="20">
        <v>0</v>
      </c>
      <c r="DZ79" s="20">
        <v>19.57</v>
      </c>
      <c r="EA79" s="20">
        <v>23.85</v>
      </c>
      <c r="EB79" s="20">
        <v>19.920000000000002</v>
      </c>
      <c r="EC79" s="20">
        <v>6.68</v>
      </c>
      <c r="ED79" s="20">
        <v>0</v>
      </c>
      <c r="EE79" s="20">
        <v>0</v>
      </c>
      <c r="EF79" s="20">
        <v>22.9</v>
      </c>
      <c r="EG79" s="20">
        <v>24.61</v>
      </c>
      <c r="EH79" s="20">
        <v>17.98</v>
      </c>
      <c r="EI79" s="20">
        <v>12.04</v>
      </c>
      <c r="EJ79" s="20">
        <v>0</v>
      </c>
      <c r="EK79" s="20">
        <f t="shared" si="11"/>
        <v>21.234999999999999</v>
      </c>
      <c r="EL79" s="20">
        <v>0</v>
      </c>
      <c r="EM79" s="20">
        <v>174678.73187602535</v>
      </c>
      <c r="EN79" s="20">
        <v>207279.97215976016</v>
      </c>
      <c r="EO79" s="20">
        <v>198336.84332979275</v>
      </c>
      <c r="EP79" s="20">
        <v>191050.83144085907</v>
      </c>
      <c r="EQ79" s="20">
        <v>142560.13087867462</v>
      </c>
      <c r="ER79" s="20">
        <v>0</v>
      </c>
      <c r="ES79" s="20">
        <v>1.1354378475254689</v>
      </c>
      <c r="ET79" s="20">
        <v>1.0937269202094591</v>
      </c>
      <c r="EU79" s="20">
        <v>0.81612758088863246</v>
      </c>
      <c r="EV79" s="20">
        <v>0</v>
      </c>
      <c r="EW79" s="20">
        <v>0.88071751543192156</v>
      </c>
      <c r="EX79" s="20">
        <v>0.96326445572788222</v>
      </c>
      <c r="EY79" s="20">
        <v>0.71877785531570093</v>
      </c>
      <c r="EZ79" s="20">
        <v>0.91430500751365851</v>
      </c>
      <c r="FA79" s="20">
        <v>1.0381365097130661</v>
      </c>
      <c r="FB79" s="20">
        <v>0.74618953397648502</v>
      </c>
      <c r="FC79" s="20">
        <v>1.2252986217071109</v>
      </c>
      <c r="FD79" s="20">
        <v>1.3912504296070458</v>
      </c>
      <c r="FE79" s="20">
        <v>1.3401420878566133</v>
      </c>
      <c r="FF79" s="18">
        <v>0</v>
      </c>
      <c r="FG79" s="18">
        <v>0</v>
      </c>
      <c r="FH79" s="18">
        <v>0</v>
      </c>
      <c r="FI79" s="18">
        <v>0</v>
      </c>
      <c r="FJ79" s="18">
        <v>0</v>
      </c>
      <c r="FK79" s="18">
        <v>0</v>
      </c>
      <c r="FL79" s="18">
        <v>0</v>
      </c>
      <c r="FM79" s="18">
        <v>0</v>
      </c>
      <c r="FN79" s="18">
        <v>0</v>
      </c>
      <c r="FO79" s="18">
        <v>0</v>
      </c>
      <c r="FP79" s="18">
        <v>0</v>
      </c>
      <c r="FQ79" s="18">
        <v>0</v>
      </c>
      <c r="FR79" s="18">
        <v>0</v>
      </c>
      <c r="FS79" s="18">
        <v>0</v>
      </c>
      <c r="FT79" s="18">
        <v>0</v>
      </c>
      <c r="FU79" s="18">
        <v>0</v>
      </c>
      <c r="FV79" s="18">
        <v>0</v>
      </c>
      <c r="FW79" s="18">
        <v>0</v>
      </c>
      <c r="FX79" s="18">
        <v>0</v>
      </c>
      <c r="FY79" s="18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18">
        <v>0</v>
      </c>
      <c r="GM79" s="18">
        <v>0</v>
      </c>
      <c r="GN79" s="18">
        <v>19.57</v>
      </c>
      <c r="GO79" s="18">
        <v>0</v>
      </c>
      <c r="GP79" s="18">
        <v>0</v>
      </c>
      <c r="GQ79" s="18">
        <v>0</v>
      </c>
      <c r="GR79" s="18">
        <v>0</v>
      </c>
      <c r="GS79" s="18">
        <v>0</v>
      </c>
    </row>
    <row r="80" spans="1:201">
      <c r="A80" s="19">
        <v>200850</v>
      </c>
      <c r="B80" s="20">
        <v>0</v>
      </c>
      <c r="C80" s="20">
        <v>0</v>
      </c>
      <c r="D80" s="20">
        <v>0</v>
      </c>
      <c r="E80" s="20">
        <v>11.073098724999999</v>
      </c>
      <c r="F80" s="20">
        <v>0</v>
      </c>
      <c r="G80" s="20">
        <v>15.389587499999999</v>
      </c>
      <c r="H80" s="20">
        <v>15.389587499999999</v>
      </c>
      <c r="I80" s="20">
        <v>4.9084874999999997</v>
      </c>
      <c r="J80" s="20">
        <v>21.330487499999997</v>
      </c>
      <c r="K80" s="20">
        <v>0.41744999999999993</v>
      </c>
      <c r="L80" s="20">
        <v>32.793112499999999</v>
      </c>
      <c r="M80" s="20">
        <v>0</v>
      </c>
      <c r="N80" s="20">
        <v>3.327007500000001</v>
      </c>
      <c r="O80" s="20">
        <v>0</v>
      </c>
      <c r="P80" s="20">
        <v>0.80359930000000013</v>
      </c>
      <c r="Q80" s="20">
        <v>6.8628262499999995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1583679.0529999998</v>
      </c>
      <c r="Z80" s="20">
        <v>0</v>
      </c>
      <c r="AA80" s="20">
        <v>2742535.0074999994</v>
      </c>
      <c r="AB80" s="20">
        <v>2742535.0074999994</v>
      </c>
      <c r="AC80" s="20">
        <v>1015524.727</v>
      </c>
      <c r="AD80" s="20">
        <v>4062182.8809999996</v>
      </c>
      <c r="AE80" s="20">
        <v>71573.009999999995</v>
      </c>
      <c r="AF80" s="20">
        <v>5625934.4464999996</v>
      </c>
      <c r="AG80" s="20">
        <v>0</v>
      </c>
      <c r="AH80" s="20">
        <v>745044.16349999991</v>
      </c>
      <c r="AI80" s="20">
        <v>0</v>
      </c>
      <c r="AJ80" s="20">
        <v>177795.73849999998</v>
      </c>
      <c r="AK80" s="20">
        <v>1266656.5404999999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2</v>
      </c>
      <c r="BB80" s="20">
        <v>0</v>
      </c>
      <c r="BC80" s="20">
        <v>1</v>
      </c>
      <c r="BD80" s="20">
        <v>0</v>
      </c>
      <c r="BE80" s="20">
        <v>0</v>
      </c>
      <c r="BF80" s="20">
        <v>1</v>
      </c>
      <c r="BG80" s="20">
        <v>0</v>
      </c>
      <c r="BH80" s="20">
        <v>0</v>
      </c>
      <c r="BI80" s="20">
        <v>2</v>
      </c>
      <c r="BJ80" s="20">
        <v>0</v>
      </c>
      <c r="BK80" s="20">
        <v>0</v>
      </c>
      <c r="BL80" s="20">
        <v>1</v>
      </c>
      <c r="BM80" s="20">
        <v>1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f t="shared" si="6"/>
        <v>0</v>
      </c>
      <c r="CW80" s="20">
        <f t="shared" si="7"/>
        <v>0</v>
      </c>
      <c r="CX80" s="20">
        <v>0</v>
      </c>
      <c r="CY80" s="20">
        <v>0</v>
      </c>
      <c r="CZ80" s="20">
        <f t="shared" si="8"/>
        <v>0</v>
      </c>
      <c r="DA80" s="20">
        <f t="shared" si="9"/>
        <v>0</v>
      </c>
      <c r="DB80" s="20">
        <f t="shared" si="10"/>
        <v>0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11111004.461499998</v>
      </c>
      <c r="DI80" s="20">
        <v>1015524.727</v>
      </c>
      <c r="DJ80" s="20">
        <v>4985022.7829999998</v>
      </c>
      <c r="DK80" s="20">
        <v>1338229.5504999999</v>
      </c>
      <c r="DL80" s="20">
        <v>1583679.0529999998</v>
      </c>
      <c r="DM80" s="20">
        <v>0</v>
      </c>
      <c r="DN80" s="20">
        <v>63.572287499999995</v>
      </c>
      <c r="DO80" s="20">
        <v>4.9084874999999997</v>
      </c>
      <c r="DP80" s="20">
        <v>25.461094299999999</v>
      </c>
      <c r="DQ80" s="20">
        <v>7.2802762499999991</v>
      </c>
      <c r="DR80" s="20">
        <v>11.073098724999999</v>
      </c>
      <c r="DS80" s="20">
        <v>63.572287500000002</v>
      </c>
      <c r="DT80" s="20">
        <v>25.461094299999999</v>
      </c>
      <c r="DU80" s="20">
        <v>7.2802762499999991</v>
      </c>
      <c r="DV80" s="20">
        <v>11.073098724999999</v>
      </c>
      <c r="DW80" s="20">
        <v>0</v>
      </c>
      <c r="DX80" s="20">
        <v>4.9084874999999997</v>
      </c>
      <c r="DY80" s="20">
        <v>0</v>
      </c>
      <c r="DZ80" s="20">
        <v>18.07</v>
      </c>
      <c r="EA80" s="20">
        <v>23.14</v>
      </c>
      <c r="EB80" s="20">
        <v>19.170000000000002</v>
      </c>
      <c r="EC80" s="20">
        <v>3.46</v>
      </c>
      <c r="ED80" s="20">
        <v>0</v>
      </c>
      <c r="EE80" s="20">
        <v>0</v>
      </c>
      <c r="EF80" s="20">
        <v>21.05</v>
      </c>
      <c r="EG80" s="20">
        <v>28.49</v>
      </c>
      <c r="EH80" s="20">
        <v>17.04</v>
      </c>
      <c r="EI80" s="20">
        <v>10.6</v>
      </c>
      <c r="EJ80" s="20">
        <v>0</v>
      </c>
      <c r="EK80" s="20">
        <f t="shared" si="11"/>
        <v>19.560000000000002</v>
      </c>
      <c r="EL80" s="20">
        <v>0</v>
      </c>
      <c r="EM80" s="20">
        <v>174777.48400197175</v>
      </c>
      <c r="EN80" s="20">
        <v>206891.57851578516</v>
      </c>
      <c r="EO80" s="20">
        <v>195789.80872789901</v>
      </c>
      <c r="EP80" s="20">
        <v>183815.7653014884</v>
      </c>
      <c r="EQ80" s="20">
        <v>143020.4039836193</v>
      </c>
      <c r="ER80" s="20">
        <v>0</v>
      </c>
      <c r="ES80" s="20">
        <v>1.1202232933258738</v>
      </c>
      <c r="ET80" s="20">
        <v>1.0517130759212363</v>
      </c>
      <c r="EU80" s="20">
        <v>0.81829993606044704</v>
      </c>
      <c r="EV80" s="20">
        <v>0</v>
      </c>
      <c r="EW80" s="20">
        <v>0.89267917026708288</v>
      </c>
      <c r="EX80" s="20">
        <v>0.93884235597241084</v>
      </c>
      <c r="EY80" s="20">
        <v>0.73047930795204685</v>
      </c>
      <c r="EZ80" s="20">
        <v>0.95082967293533083</v>
      </c>
      <c r="FA80" s="20">
        <v>1.0651415476075798</v>
      </c>
      <c r="FB80" s="20">
        <v>0.7780638605673571</v>
      </c>
      <c r="FC80" s="20">
        <v>1.2220457999964098</v>
      </c>
      <c r="FD80" s="20">
        <v>1.3689641706670301</v>
      </c>
      <c r="FE80" s="20">
        <v>1.2852415472308523</v>
      </c>
      <c r="FF80" s="18">
        <v>0</v>
      </c>
      <c r="FG80" s="18">
        <v>0</v>
      </c>
      <c r="FH80" s="18">
        <v>0</v>
      </c>
      <c r="FI80" s="18">
        <v>0</v>
      </c>
      <c r="FJ80" s="18">
        <v>0</v>
      </c>
      <c r="FK80" s="18">
        <v>0</v>
      </c>
      <c r="FL80" s="18">
        <v>0</v>
      </c>
      <c r="FM80" s="18">
        <v>0</v>
      </c>
      <c r="FN80" s="18">
        <v>0</v>
      </c>
      <c r="FO80" s="18">
        <v>0</v>
      </c>
      <c r="FP80" s="18">
        <v>0</v>
      </c>
      <c r="FQ80" s="18">
        <v>0</v>
      </c>
      <c r="FR80" s="18">
        <v>0</v>
      </c>
      <c r="FS80" s="18">
        <v>0</v>
      </c>
      <c r="FT80" s="18">
        <v>0</v>
      </c>
      <c r="FU80" s="18">
        <v>0</v>
      </c>
      <c r="FV80" s="18">
        <v>0</v>
      </c>
      <c r="FW80" s="18">
        <v>0</v>
      </c>
      <c r="FX80" s="18">
        <v>0</v>
      </c>
      <c r="FY80" s="18">
        <v>0</v>
      </c>
      <c r="FZ80" s="21">
        <v>0</v>
      </c>
      <c r="GA80" s="21">
        <v>0</v>
      </c>
      <c r="GB80" s="21">
        <v>0</v>
      </c>
      <c r="GC80" s="21">
        <v>0</v>
      </c>
      <c r="GD80" s="21">
        <v>0</v>
      </c>
      <c r="GE80" s="21">
        <v>0</v>
      </c>
      <c r="GF80" s="21">
        <v>0</v>
      </c>
      <c r="GG80" s="21">
        <v>0</v>
      </c>
      <c r="GH80" s="21">
        <v>0</v>
      </c>
      <c r="GI80" s="21">
        <v>0</v>
      </c>
      <c r="GJ80" s="21">
        <v>0</v>
      </c>
      <c r="GK80" s="21">
        <v>0</v>
      </c>
      <c r="GL80" s="18">
        <v>0</v>
      </c>
      <c r="GM80" s="18">
        <v>0</v>
      </c>
      <c r="GN80" s="18">
        <v>18.07</v>
      </c>
      <c r="GO80" s="18">
        <v>0</v>
      </c>
      <c r="GP80" s="18">
        <v>0</v>
      </c>
      <c r="GQ80" s="18">
        <v>0</v>
      </c>
      <c r="GR80" s="18">
        <v>0</v>
      </c>
      <c r="GS80" s="18">
        <v>0</v>
      </c>
    </row>
    <row r="81" spans="1:201">
      <c r="A81" s="19">
        <v>200851</v>
      </c>
      <c r="B81" s="20">
        <v>0</v>
      </c>
      <c r="C81" s="20">
        <v>0</v>
      </c>
      <c r="D81" s="20">
        <v>0</v>
      </c>
      <c r="E81" s="20">
        <v>13.462128160000008</v>
      </c>
      <c r="F81" s="20">
        <v>0</v>
      </c>
      <c r="G81" s="20">
        <v>15.751837499999999</v>
      </c>
      <c r="H81" s="20">
        <v>15.751837499999999</v>
      </c>
      <c r="I81" s="20">
        <v>5.3983875000000001</v>
      </c>
      <c r="J81" s="20">
        <v>22.130025</v>
      </c>
      <c r="K81" s="20">
        <v>0.27168749999999997</v>
      </c>
      <c r="L81" s="20">
        <v>31.023262499999998</v>
      </c>
      <c r="M81" s="20">
        <v>0</v>
      </c>
      <c r="N81" s="20">
        <v>2.80148625</v>
      </c>
      <c r="O81" s="20">
        <v>0</v>
      </c>
      <c r="P81" s="20">
        <v>0.66777970000000009</v>
      </c>
      <c r="Q81" s="20">
        <v>9.0557324999999977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1935806.9139999999</v>
      </c>
      <c r="Z81" s="20">
        <v>0</v>
      </c>
      <c r="AA81" s="20">
        <v>2794931.5374999996</v>
      </c>
      <c r="AB81" s="20">
        <v>2794931.5374999996</v>
      </c>
      <c r="AC81" s="20">
        <v>1108744.7734999999</v>
      </c>
      <c r="AD81" s="20">
        <v>4227888.9569999995</v>
      </c>
      <c r="AE81" s="20">
        <v>44076.51</v>
      </c>
      <c r="AF81" s="20">
        <v>5399693.3020000001</v>
      </c>
      <c r="AG81" s="20">
        <v>0</v>
      </c>
      <c r="AH81" s="20">
        <v>638100.93699999992</v>
      </c>
      <c r="AI81" s="20">
        <v>0</v>
      </c>
      <c r="AJ81" s="20">
        <v>147885.2965</v>
      </c>
      <c r="AK81" s="20">
        <v>1597878.2294999999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2</v>
      </c>
      <c r="BB81" s="20">
        <v>0</v>
      </c>
      <c r="BC81" s="20">
        <v>1</v>
      </c>
      <c r="BD81" s="20">
        <v>0</v>
      </c>
      <c r="BE81" s="20">
        <v>0</v>
      </c>
      <c r="BF81" s="20">
        <v>1</v>
      </c>
      <c r="BG81" s="20">
        <v>0</v>
      </c>
      <c r="BH81" s="20">
        <v>0</v>
      </c>
      <c r="BI81" s="20">
        <v>2</v>
      </c>
      <c r="BJ81" s="20">
        <v>0</v>
      </c>
      <c r="BK81" s="20">
        <v>0</v>
      </c>
      <c r="BL81" s="20">
        <v>1</v>
      </c>
      <c r="BM81" s="20">
        <v>1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f t="shared" si="6"/>
        <v>0</v>
      </c>
      <c r="CW81" s="20">
        <f t="shared" si="7"/>
        <v>0</v>
      </c>
      <c r="CX81" s="20">
        <v>0</v>
      </c>
      <c r="CY81" s="20">
        <v>0</v>
      </c>
      <c r="CZ81" s="20">
        <f t="shared" si="8"/>
        <v>0</v>
      </c>
      <c r="DA81" s="20">
        <f t="shared" si="9"/>
        <v>0</v>
      </c>
      <c r="DB81" s="20">
        <f t="shared" si="10"/>
        <v>0</v>
      </c>
      <c r="DC81" s="20">
        <v>0</v>
      </c>
      <c r="DD81" s="20">
        <v>0</v>
      </c>
      <c r="DE81" s="20">
        <v>8.16</v>
      </c>
      <c r="DF81" s="20">
        <v>0</v>
      </c>
      <c r="DG81" s="20">
        <v>0</v>
      </c>
      <c r="DH81" s="20">
        <v>10989556.377</v>
      </c>
      <c r="DI81" s="20">
        <v>1108744.7734999999</v>
      </c>
      <c r="DJ81" s="20">
        <v>5013875.1904999996</v>
      </c>
      <c r="DK81" s="20">
        <v>1641954.7394999999</v>
      </c>
      <c r="DL81" s="20">
        <v>1935806.9139999999</v>
      </c>
      <c r="DM81" s="20">
        <v>0</v>
      </c>
      <c r="DN81" s="20">
        <v>62.526937499999995</v>
      </c>
      <c r="DO81" s="20">
        <v>5.3983875000000001</v>
      </c>
      <c r="DP81" s="20">
        <v>25.59929095</v>
      </c>
      <c r="DQ81" s="20">
        <v>9.3274199999999983</v>
      </c>
      <c r="DR81" s="20">
        <v>13.462128160000008</v>
      </c>
      <c r="DS81" s="20">
        <v>62.526937499999995</v>
      </c>
      <c r="DT81" s="20">
        <v>25.59929095</v>
      </c>
      <c r="DU81" s="20">
        <v>9.3274199999999983</v>
      </c>
      <c r="DV81" s="20">
        <v>13.462128160000008</v>
      </c>
      <c r="DW81" s="20">
        <v>0</v>
      </c>
      <c r="DX81" s="20">
        <v>5.3983875000000001</v>
      </c>
      <c r="DY81" s="20">
        <v>0</v>
      </c>
      <c r="DZ81" s="20">
        <v>17.75</v>
      </c>
      <c r="EA81" s="20">
        <v>24.13</v>
      </c>
      <c r="EB81" s="20">
        <v>20.92</v>
      </c>
      <c r="EC81" s="20">
        <v>9.24</v>
      </c>
      <c r="ED81" s="20">
        <v>0</v>
      </c>
      <c r="EE81" s="20">
        <v>0</v>
      </c>
      <c r="EF81" s="20">
        <v>19.329999999999998</v>
      </c>
      <c r="EG81" s="20">
        <v>28.84</v>
      </c>
      <c r="EH81" s="20">
        <v>19.02</v>
      </c>
      <c r="EI81" s="20">
        <v>15.52</v>
      </c>
      <c r="EJ81" s="20">
        <v>0</v>
      </c>
      <c r="EK81" s="20">
        <f t="shared" si="11"/>
        <v>18.54</v>
      </c>
      <c r="EL81" s="20">
        <v>0</v>
      </c>
      <c r="EM81" s="20">
        <v>175757.15070004831</v>
      </c>
      <c r="EN81" s="20">
        <v>205384.43627842571</v>
      </c>
      <c r="EO81" s="20">
        <v>195859.92441325801</v>
      </c>
      <c r="EP81" s="20">
        <v>176035.25299600535</v>
      </c>
      <c r="EQ81" s="20">
        <v>143796.50015157773</v>
      </c>
      <c r="ER81" s="20">
        <v>0</v>
      </c>
      <c r="ES81" s="20">
        <v>1.1143781270528084</v>
      </c>
      <c r="ET81" s="20">
        <v>1.0015823099933592</v>
      </c>
      <c r="EU81" s="20">
        <v>0.8181544795123844</v>
      </c>
      <c r="EV81" s="20">
        <v>0</v>
      </c>
      <c r="EW81" s="20">
        <v>0.89736147517961096</v>
      </c>
      <c r="EX81" s="20">
        <v>0.89878137920944334</v>
      </c>
      <c r="EY81" s="20">
        <v>0.73418031066004008</v>
      </c>
      <c r="EZ81" s="20">
        <v>0.99842018975617708</v>
      </c>
      <c r="FA81" s="20">
        <v>1.1126176210721981</v>
      </c>
      <c r="FB81" s="20">
        <v>0.81686195068462109</v>
      </c>
      <c r="FC81" s="20">
        <v>1.2222630628337996</v>
      </c>
      <c r="FD81" s="20">
        <v>1.3620632227265583</v>
      </c>
      <c r="FE81" s="20">
        <v>1.2241970618926354</v>
      </c>
      <c r="FF81" s="18">
        <v>0</v>
      </c>
      <c r="FG81" s="18">
        <v>0</v>
      </c>
      <c r="FH81" s="18">
        <v>0</v>
      </c>
      <c r="FI81" s="18">
        <v>0</v>
      </c>
      <c r="FJ81" s="18">
        <v>0</v>
      </c>
      <c r="FK81" s="18">
        <v>0</v>
      </c>
      <c r="FL81" s="18">
        <v>0</v>
      </c>
      <c r="FM81" s="18">
        <v>0</v>
      </c>
      <c r="FN81" s="18">
        <v>0</v>
      </c>
      <c r="FO81" s="18">
        <v>0</v>
      </c>
      <c r="FP81" s="18">
        <v>0</v>
      </c>
      <c r="FQ81" s="18">
        <v>0</v>
      </c>
      <c r="FR81" s="18">
        <v>0</v>
      </c>
      <c r="FS81" s="18">
        <v>0</v>
      </c>
      <c r="FT81" s="18">
        <v>0</v>
      </c>
      <c r="FU81" s="18">
        <v>0</v>
      </c>
      <c r="FV81" s="18">
        <v>0</v>
      </c>
      <c r="FW81" s="18">
        <v>0</v>
      </c>
      <c r="FX81" s="18">
        <v>0</v>
      </c>
      <c r="FY81" s="18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6.8308655834383787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18">
        <v>0</v>
      </c>
      <c r="GM81" s="18">
        <v>0</v>
      </c>
      <c r="GN81" s="18">
        <v>17.75</v>
      </c>
      <c r="GO81" s="18">
        <v>0</v>
      </c>
      <c r="GP81" s="18">
        <v>0</v>
      </c>
      <c r="GQ81" s="18">
        <v>0</v>
      </c>
      <c r="GR81" s="18">
        <v>0</v>
      </c>
      <c r="GS81" s="18">
        <v>0</v>
      </c>
    </row>
    <row r="82" spans="1:201">
      <c r="A82" s="19">
        <v>200852</v>
      </c>
      <c r="B82" s="20">
        <v>0</v>
      </c>
      <c r="C82" s="20">
        <v>0</v>
      </c>
      <c r="D82" s="20">
        <v>0</v>
      </c>
      <c r="E82" s="20">
        <v>12.135847880000002</v>
      </c>
      <c r="F82" s="20">
        <v>0</v>
      </c>
      <c r="G82" s="20">
        <v>11.280637499999999</v>
      </c>
      <c r="H82" s="20">
        <v>11.280637499999999</v>
      </c>
      <c r="I82" s="20">
        <v>5.0525250000000002</v>
      </c>
      <c r="J82" s="20">
        <v>12.701174999999997</v>
      </c>
      <c r="K82" s="20">
        <v>0.1595625</v>
      </c>
      <c r="L82" s="20">
        <v>17.99175</v>
      </c>
      <c r="M82" s="20">
        <v>0</v>
      </c>
      <c r="N82" s="20">
        <v>2.3434987499999997</v>
      </c>
      <c r="O82" s="20">
        <v>0</v>
      </c>
      <c r="P82" s="20">
        <v>0.83189504999999997</v>
      </c>
      <c r="Q82" s="20">
        <v>8.5705762499999985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1749217.298</v>
      </c>
      <c r="Z82" s="20">
        <v>0</v>
      </c>
      <c r="AA82" s="20">
        <v>2011276.5149999999</v>
      </c>
      <c r="AB82" s="20">
        <v>2011276.5149999999</v>
      </c>
      <c r="AC82" s="20">
        <v>1034378.6894999999</v>
      </c>
      <c r="AD82" s="20">
        <v>2444060.4194999998</v>
      </c>
      <c r="AE82" s="20">
        <v>25652.279500000001</v>
      </c>
      <c r="AF82" s="20">
        <v>3127705.9334999998</v>
      </c>
      <c r="AG82" s="20">
        <v>0</v>
      </c>
      <c r="AH82" s="20">
        <v>534898.64899999998</v>
      </c>
      <c r="AI82" s="20">
        <v>0</v>
      </c>
      <c r="AJ82" s="20">
        <v>184042.43499999997</v>
      </c>
      <c r="AK82" s="20">
        <v>1511018.8789999997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2</v>
      </c>
      <c r="BB82" s="20">
        <v>0</v>
      </c>
      <c r="BC82" s="20">
        <v>1</v>
      </c>
      <c r="BD82" s="20">
        <v>0</v>
      </c>
      <c r="BE82" s="20">
        <v>0</v>
      </c>
      <c r="BF82" s="20">
        <v>1</v>
      </c>
      <c r="BG82" s="20">
        <v>0</v>
      </c>
      <c r="BH82" s="20">
        <v>0</v>
      </c>
      <c r="BI82" s="20">
        <v>2</v>
      </c>
      <c r="BJ82" s="20">
        <v>0</v>
      </c>
      <c r="BK82" s="20">
        <v>0</v>
      </c>
      <c r="BL82" s="20">
        <v>1</v>
      </c>
      <c r="BM82" s="20">
        <v>1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0">
        <v>0</v>
      </c>
      <c r="CA82" s="20">
        <v>0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20">
        <v>0</v>
      </c>
      <c r="CK82" s="20">
        <v>0</v>
      </c>
      <c r="CL82" s="20">
        <v>0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f t="shared" si="6"/>
        <v>0</v>
      </c>
      <c r="CW82" s="20">
        <f t="shared" si="7"/>
        <v>0</v>
      </c>
      <c r="CX82" s="20">
        <v>0</v>
      </c>
      <c r="CY82" s="20">
        <v>0</v>
      </c>
      <c r="CZ82" s="20">
        <f t="shared" si="8"/>
        <v>0</v>
      </c>
      <c r="DA82" s="20">
        <f t="shared" si="9"/>
        <v>0</v>
      </c>
      <c r="DB82" s="20">
        <f t="shared" si="10"/>
        <v>0</v>
      </c>
      <c r="DC82" s="20">
        <v>0</v>
      </c>
      <c r="DD82" s="20">
        <v>0</v>
      </c>
      <c r="DE82" s="20">
        <v>7.64</v>
      </c>
      <c r="DF82" s="20">
        <v>0</v>
      </c>
      <c r="DG82" s="20">
        <v>0</v>
      </c>
      <c r="DH82" s="20">
        <v>7150258.9634999996</v>
      </c>
      <c r="DI82" s="20">
        <v>1034378.6894999999</v>
      </c>
      <c r="DJ82" s="20">
        <v>3163001.5035000001</v>
      </c>
      <c r="DK82" s="20">
        <v>1536671.1584999997</v>
      </c>
      <c r="DL82" s="20">
        <v>1749217.298</v>
      </c>
      <c r="DM82" s="20">
        <v>0</v>
      </c>
      <c r="DN82" s="20">
        <v>40.553024999999998</v>
      </c>
      <c r="DO82" s="20">
        <v>5.0525250000000002</v>
      </c>
      <c r="DP82" s="20">
        <v>15.876568799999998</v>
      </c>
      <c r="DQ82" s="20">
        <v>8.7301387499999983</v>
      </c>
      <c r="DR82" s="20">
        <v>12.135847880000002</v>
      </c>
      <c r="DS82" s="20">
        <v>40.553024999999998</v>
      </c>
      <c r="DT82" s="20">
        <v>15.876568799999998</v>
      </c>
      <c r="DU82" s="20">
        <v>8.7301387499999983</v>
      </c>
      <c r="DV82" s="20">
        <v>12.135847880000002</v>
      </c>
      <c r="DW82" s="20">
        <v>0</v>
      </c>
      <c r="DX82" s="20">
        <v>5.0525250000000002</v>
      </c>
      <c r="DY82" s="20">
        <v>0</v>
      </c>
      <c r="DZ82" s="20">
        <v>16.12</v>
      </c>
      <c r="EA82" s="20">
        <v>27.21</v>
      </c>
      <c r="EB82" s="20">
        <v>20.84</v>
      </c>
      <c r="EC82" s="20">
        <v>19.68</v>
      </c>
      <c r="ED82" s="20">
        <v>0</v>
      </c>
      <c r="EE82" s="20">
        <v>0</v>
      </c>
      <c r="EF82" s="20">
        <v>17.940000000000001</v>
      </c>
      <c r="EG82" s="20">
        <v>29.37</v>
      </c>
      <c r="EH82" s="20">
        <v>18.47</v>
      </c>
      <c r="EI82" s="20">
        <v>22.13</v>
      </c>
      <c r="EJ82" s="20">
        <v>0</v>
      </c>
      <c r="EK82" s="20">
        <f t="shared" si="11"/>
        <v>17.03</v>
      </c>
      <c r="EL82" s="20">
        <v>0</v>
      </c>
      <c r="EM82" s="20">
        <v>176318.75707175976</v>
      </c>
      <c r="EN82" s="20">
        <v>204725.10071696821</v>
      </c>
      <c r="EO82" s="20">
        <v>199224.50142375854</v>
      </c>
      <c r="EP82" s="20">
        <v>176019.09918098382</v>
      </c>
      <c r="EQ82" s="20">
        <v>144136.38958697952</v>
      </c>
      <c r="ER82" s="20">
        <v>0</v>
      </c>
      <c r="ES82" s="20">
        <v>1.1299109903699944</v>
      </c>
      <c r="ET82" s="20">
        <v>0.9983004763886012</v>
      </c>
      <c r="EU82" s="20">
        <v>0.81747621172441476</v>
      </c>
      <c r="EV82" s="20">
        <v>0</v>
      </c>
      <c r="EW82" s="20">
        <v>0.88502546530018744</v>
      </c>
      <c r="EX82" s="20">
        <v>0.88352134362522061</v>
      </c>
      <c r="EY82" s="20">
        <v>0.72348726465323465</v>
      </c>
      <c r="EZ82" s="20">
        <v>1.0017024169091322</v>
      </c>
      <c r="FA82" s="20">
        <v>1.1318345699458148</v>
      </c>
      <c r="FB82" s="20">
        <v>0.81886789705006779</v>
      </c>
      <c r="FC82" s="20">
        <v>1.2232771861221048</v>
      </c>
      <c r="FD82" s="20">
        <v>1.3821943368682474</v>
      </c>
      <c r="FE82" s="20">
        <v>1.2211981976610049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0</v>
      </c>
      <c r="FM82" s="18">
        <v>0</v>
      </c>
      <c r="FN82" s="18">
        <v>0</v>
      </c>
      <c r="FO82" s="18">
        <v>0</v>
      </c>
      <c r="FP82" s="18">
        <v>0</v>
      </c>
      <c r="FQ82" s="18">
        <v>0</v>
      </c>
      <c r="FR82" s="18">
        <v>0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0</v>
      </c>
      <c r="FY82" s="18">
        <v>0</v>
      </c>
      <c r="FZ82" s="21">
        <v>0</v>
      </c>
      <c r="GA82" s="21">
        <v>0</v>
      </c>
      <c r="GB82" s="21">
        <v>0</v>
      </c>
      <c r="GC82" s="21">
        <v>0</v>
      </c>
      <c r="GD82" s="21">
        <v>6.8392258550991905</v>
      </c>
      <c r="GE82" s="21">
        <v>0</v>
      </c>
      <c r="GF82" s="21">
        <v>0</v>
      </c>
      <c r="GG82" s="21">
        <v>0</v>
      </c>
      <c r="GH82" s="21">
        <v>0</v>
      </c>
      <c r="GI82" s="21">
        <v>0</v>
      </c>
      <c r="GJ82" s="21">
        <v>0</v>
      </c>
      <c r="GK82" s="21">
        <v>0</v>
      </c>
      <c r="GL82" s="18">
        <v>0</v>
      </c>
      <c r="GM82" s="18">
        <v>0</v>
      </c>
      <c r="GN82" s="18">
        <v>16.12</v>
      </c>
      <c r="GO82" s="18">
        <v>0</v>
      </c>
      <c r="GP82" s="18">
        <v>0</v>
      </c>
      <c r="GQ82" s="18">
        <v>0</v>
      </c>
      <c r="GR82" s="18">
        <v>0</v>
      </c>
      <c r="GS82" s="18">
        <v>0</v>
      </c>
    </row>
    <row r="83" spans="1:201">
      <c r="A83" s="19">
        <v>200901</v>
      </c>
      <c r="B83" s="20">
        <v>0</v>
      </c>
      <c r="C83" s="20">
        <v>0</v>
      </c>
      <c r="D83" s="20">
        <v>0</v>
      </c>
      <c r="E83" s="20">
        <v>12.211553184999996</v>
      </c>
      <c r="F83" s="20">
        <v>0</v>
      </c>
      <c r="G83" s="20">
        <v>14.165699999999999</v>
      </c>
      <c r="H83" s="20">
        <v>14.165699999999999</v>
      </c>
      <c r="I83" s="20">
        <v>6.4730624999999993</v>
      </c>
      <c r="J83" s="20">
        <v>15.773399999999999</v>
      </c>
      <c r="K83" s="20">
        <v>0.13541249999999999</v>
      </c>
      <c r="L83" s="20">
        <v>22.179187499999998</v>
      </c>
      <c r="M83" s="20">
        <v>0</v>
      </c>
      <c r="N83" s="20">
        <v>2.5336799999999995</v>
      </c>
      <c r="O83" s="20">
        <v>0</v>
      </c>
      <c r="P83" s="20">
        <v>0.93456820000000007</v>
      </c>
      <c r="Q83" s="20">
        <v>10.272892499999999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1797394.4664999999</v>
      </c>
      <c r="Z83" s="20">
        <v>0</v>
      </c>
      <c r="AA83" s="20">
        <v>2570818.7554999995</v>
      </c>
      <c r="AB83" s="20">
        <v>2570818.7554999995</v>
      </c>
      <c r="AC83" s="20">
        <v>1218172.966</v>
      </c>
      <c r="AD83" s="20">
        <v>3061261.0034999996</v>
      </c>
      <c r="AE83" s="20">
        <v>21798.284499999998</v>
      </c>
      <c r="AF83" s="20">
        <v>3891509.5179999997</v>
      </c>
      <c r="AG83" s="20">
        <v>0</v>
      </c>
      <c r="AH83" s="20">
        <v>604693.93150000006</v>
      </c>
      <c r="AI83" s="20">
        <v>0</v>
      </c>
      <c r="AJ83" s="20">
        <v>213759.50449999998</v>
      </c>
      <c r="AK83" s="20">
        <v>1830407.298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2</v>
      </c>
      <c r="BB83" s="20">
        <v>0</v>
      </c>
      <c r="BC83" s="20">
        <v>1</v>
      </c>
      <c r="BD83" s="20">
        <v>0</v>
      </c>
      <c r="BE83" s="20">
        <v>0</v>
      </c>
      <c r="BF83" s="20">
        <v>1</v>
      </c>
      <c r="BG83" s="20">
        <v>0</v>
      </c>
      <c r="BH83" s="20">
        <v>0</v>
      </c>
      <c r="BI83" s="20">
        <v>2</v>
      </c>
      <c r="BJ83" s="20">
        <v>0</v>
      </c>
      <c r="BK83" s="20">
        <v>0</v>
      </c>
      <c r="BL83" s="20">
        <v>1</v>
      </c>
      <c r="BM83" s="20">
        <v>1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20">
        <v>0</v>
      </c>
      <c r="CA83" s="20">
        <v>0</v>
      </c>
      <c r="CB83" s="20">
        <v>0</v>
      </c>
      <c r="CC83" s="20">
        <v>0</v>
      </c>
      <c r="CD83" s="20">
        <v>0</v>
      </c>
      <c r="CE83" s="20">
        <v>0</v>
      </c>
      <c r="CF83" s="20">
        <v>0</v>
      </c>
      <c r="CG83" s="20">
        <v>0</v>
      </c>
      <c r="CH83" s="20">
        <v>0</v>
      </c>
      <c r="CI83" s="20">
        <v>0</v>
      </c>
      <c r="CJ83" s="20">
        <v>0</v>
      </c>
      <c r="CK83" s="20">
        <v>0</v>
      </c>
      <c r="CL83" s="20">
        <v>0</v>
      </c>
      <c r="CM83" s="20">
        <v>0</v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8.68</v>
      </c>
      <c r="CT83" s="20">
        <v>0</v>
      </c>
      <c r="CU83" s="20">
        <v>0</v>
      </c>
      <c r="CV83" s="20">
        <f t="shared" si="6"/>
        <v>0</v>
      </c>
      <c r="CW83" s="20">
        <f t="shared" si="7"/>
        <v>0</v>
      </c>
      <c r="CX83" s="20">
        <v>0</v>
      </c>
      <c r="CY83" s="20">
        <v>0</v>
      </c>
      <c r="CZ83" s="20">
        <f t="shared" si="8"/>
        <v>0</v>
      </c>
      <c r="DA83" s="20">
        <f t="shared" si="9"/>
        <v>0</v>
      </c>
      <c r="DB83" s="20">
        <f t="shared" si="10"/>
        <v>0</v>
      </c>
      <c r="DC83" s="20">
        <v>0</v>
      </c>
      <c r="DD83" s="20">
        <v>0</v>
      </c>
      <c r="DE83" s="20">
        <v>5.5</v>
      </c>
      <c r="DF83" s="20">
        <v>0</v>
      </c>
      <c r="DG83" s="20">
        <v>0</v>
      </c>
      <c r="DH83" s="20">
        <v>9033147.0289999992</v>
      </c>
      <c r="DI83" s="20">
        <v>1218172.966</v>
      </c>
      <c r="DJ83" s="20">
        <v>3879714.4394999994</v>
      </c>
      <c r="DK83" s="20">
        <v>1852205.5825</v>
      </c>
      <c r="DL83" s="20">
        <v>1797394.4664999999</v>
      </c>
      <c r="DM83" s="20">
        <v>0</v>
      </c>
      <c r="DN83" s="20">
        <v>50.5105875</v>
      </c>
      <c r="DO83" s="20">
        <v>6.4730624999999993</v>
      </c>
      <c r="DP83" s="20">
        <v>19.2416482</v>
      </c>
      <c r="DQ83" s="20">
        <v>10.408304999999999</v>
      </c>
      <c r="DR83" s="20">
        <v>12.211553184999996</v>
      </c>
      <c r="DS83" s="20">
        <v>50.5105875</v>
      </c>
      <c r="DT83" s="20">
        <v>19.2416482</v>
      </c>
      <c r="DU83" s="20">
        <v>10.408304999999999</v>
      </c>
      <c r="DV83" s="20">
        <v>12.211553184999996</v>
      </c>
      <c r="DW83" s="20">
        <v>0</v>
      </c>
      <c r="DX83" s="20">
        <v>6.4730624999999993</v>
      </c>
      <c r="DY83" s="20">
        <v>0</v>
      </c>
      <c r="DZ83" s="20">
        <v>16.059999999999999</v>
      </c>
      <c r="EA83" s="20">
        <v>27.61</v>
      </c>
      <c r="EB83" s="20">
        <v>18.78</v>
      </c>
      <c r="EC83" s="20">
        <v>20.29</v>
      </c>
      <c r="ED83" s="20">
        <v>0</v>
      </c>
      <c r="EE83" s="20">
        <v>0</v>
      </c>
      <c r="EF83" s="20">
        <v>17.489999999999998</v>
      </c>
      <c r="EG83" s="20">
        <v>29.65</v>
      </c>
      <c r="EH83" s="20">
        <v>16.73</v>
      </c>
      <c r="EI83" s="20">
        <v>22.62</v>
      </c>
      <c r="EJ83" s="20">
        <v>0</v>
      </c>
      <c r="EK83" s="20">
        <f t="shared" si="11"/>
        <v>16.774999999999999</v>
      </c>
      <c r="EL83" s="20">
        <v>0</v>
      </c>
      <c r="EM83" s="20">
        <v>178836.7048591545</v>
      </c>
      <c r="EN83" s="20">
        <v>188191.13302242951</v>
      </c>
      <c r="EO83" s="20">
        <v>201631.0868577256</v>
      </c>
      <c r="EP83" s="20">
        <v>177954.58362336617</v>
      </c>
      <c r="EQ83" s="20">
        <v>147188.03081559035</v>
      </c>
      <c r="ER83" s="20">
        <v>0</v>
      </c>
      <c r="ES83" s="20">
        <v>1.1274591925439643</v>
      </c>
      <c r="ET83" s="20">
        <v>0.99506744861753593</v>
      </c>
      <c r="EU83" s="20">
        <v>0.82303032216742344</v>
      </c>
      <c r="EV83" s="20">
        <v>0</v>
      </c>
      <c r="EW83" s="20">
        <v>0.88695006135311261</v>
      </c>
      <c r="EX83" s="20">
        <v>0.88257513460180881</v>
      </c>
      <c r="EY83" s="20">
        <v>0.72998679474186823</v>
      </c>
      <c r="EZ83" s="20">
        <v>1.0049570020497776</v>
      </c>
      <c r="FA83" s="20">
        <v>1.1330480100724454</v>
      </c>
      <c r="FB83" s="20">
        <v>0.82711008516143636</v>
      </c>
      <c r="FC83" s="20">
        <v>1.2150220630590289</v>
      </c>
      <c r="FD83" s="20">
        <v>1.3698877941396346</v>
      </c>
      <c r="FE83" s="20">
        <v>1.2090289043021627</v>
      </c>
      <c r="FF83" s="18">
        <v>0</v>
      </c>
      <c r="FG83" s="18">
        <v>0</v>
      </c>
      <c r="FH83" s="18">
        <v>0</v>
      </c>
      <c r="FI83" s="18">
        <v>0</v>
      </c>
      <c r="FJ83" s="18">
        <v>0</v>
      </c>
      <c r="FK83" s="18">
        <v>0</v>
      </c>
      <c r="FL83" s="18">
        <v>0</v>
      </c>
      <c r="FM83" s="18">
        <v>0</v>
      </c>
      <c r="FN83" s="18">
        <v>0</v>
      </c>
      <c r="FO83" s="18">
        <v>0</v>
      </c>
      <c r="FP83" s="18">
        <v>0</v>
      </c>
      <c r="FQ83" s="18">
        <v>0</v>
      </c>
      <c r="FR83" s="18">
        <v>0</v>
      </c>
      <c r="FS83" s="18">
        <v>0</v>
      </c>
      <c r="FT83" s="18">
        <v>0</v>
      </c>
      <c r="FU83" s="18">
        <v>0</v>
      </c>
      <c r="FV83" s="18">
        <v>0</v>
      </c>
      <c r="FW83" s="18">
        <v>0</v>
      </c>
      <c r="FX83" s="18">
        <v>0</v>
      </c>
      <c r="FY83" s="18">
        <v>0</v>
      </c>
      <c r="FZ83" s="21">
        <v>0</v>
      </c>
      <c r="GA83" s="21">
        <v>0</v>
      </c>
      <c r="GB83" s="21">
        <v>8.6768881324001246</v>
      </c>
      <c r="GC83" s="21">
        <v>0</v>
      </c>
      <c r="GD83" s="21">
        <v>5.8151832650311235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18">
        <v>0</v>
      </c>
      <c r="GM83" s="18">
        <v>0</v>
      </c>
      <c r="GN83" s="18">
        <v>16.059999999999999</v>
      </c>
      <c r="GO83" s="18">
        <v>0</v>
      </c>
      <c r="GP83" s="18">
        <v>0</v>
      </c>
      <c r="GQ83" s="18">
        <v>0</v>
      </c>
      <c r="GR83" s="18">
        <v>0</v>
      </c>
      <c r="GS83" s="18">
        <v>0</v>
      </c>
    </row>
    <row r="84" spans="1:201">
      <c r="A84" s="19">
        <v>200902</v>
      </c>
      <c r="B84" s="20">
        <v>0</v>
      </c>
      <c r="C84" s="20">
        <v>0</v>
      </c>
      <c r="D84" s="20">
        <v>0</v>
      </c>
      <c r="E84" s="20">
        <v>5.9673029649999965</v>
      </c>
      <c r="F84" s="20">
        <v>0</v>
      </c>
      <c r="G84" s="20">
        <v>9.844574999999999</v>
      </c>
      <c r="H84" s="20">
        <v>9.844574999999999</v>
      </c>
      <c r="I84" s="20">
        <v>5.820149999999999</v>
      </c>
      <c r="J84" s="20">
        <v>9.1476749999999996</v>
      </c>
      <c r="K84" s="20">
        <v>0.10177499999999999</v>
      </c>
      <c r="L84" s="20">
        <v>13.191937499999998</v>
      </c>
      <c r="M84" s="20">
        <v>0</v>
      </c>
      <c r="N84" s="20">
        <v>2.1564224999999997</v>
      </c>
      <c r="O84" s="20">
        <v>0</v>
      </c>
      <c r="P84" s="20">
        <v>0.94669494999999948</v>
      </c>
      <c r="Q84" s="20">
        <v>11.339459999999997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1081850.9885</v>
      </c>
      <c r="Z84" s="20">
        <v>0</v>
      </c>
      <c r="AA84" s="20">
        <v>2129772.5609999998</v>
      </c>
      <c r="AB84" s="20">
        <v>2129772.5609999998</v>
      </c>
      <c r="AC84" s="20">
        <v>912969.80849999993</v>
      </c>
      <c r="AD84" s="20">
        <v>2176922.7564999997</v>
      </c>
      <c r="AE84" s="20">
        <v>16424.944</v>
      </c>
      <c r="AF84" s="20">
        <v>2813255.051</v>
      </c>
      <c r="AG84" s="20">
        <v>0</v>
      </c>
      <c r="AH84" s="20">
        <v>575526.86099999992</v>
      </c>
      <c r="AI84" s="20">
        <v>0</v>
      </c>
      <c r="AJ84" s="20">
        <v>232468.70499999999</v>
      </c>
      <c r="AK84" s="20">
        <v>2012993.7869999998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2</v>
      </c>
      <c r="BB84" s="20">
        <v>0</v>
      </c>
      <c r="BC84" s="20">
        <v>1</v>
      </c>
      <c r="BD84" s="20">
        <v>0</v>
      </c>
      <c r="BE84" s="20">
        <v>0</v>
      </c>
      <c r="BF84" s="20">
        <v>1</v>
      </c>
      <c r="BG84" s="20">
        <v>0</v>
      </c>
      <c r="BH84" s="20">
        <v>0</v>
      </c>
      <c r="BI84" s="20">
        <v>2</v>
      </c>
      <c r="BJ84" s="20">
        <v>0</v>
      </c>
      <c r="BK84" s="20">
        <v>0</v>
      </c>
      <c r="BL84" s="20">
        <v>1</v>
      </c>
      <c r="BM84" s="20">
        <v>1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23.73</v>
      </c>
      <c r="CT84" s="20">
        <v>0</v>
      </c>
      <c r="CU84" s="20">
        <v>0</v>
      </c>
      <c r="CV84" s="20">
        <f t="shared" si="6"/>
        <v>0</v>
      </c>
      <c r="CW84" s="20">
        <f t="shared" si="7"/>
        <v>0</v>
      </c>
      <c r="CX84" s="20">
        <v>0</v>
      </c>
      <c r="CY84" s="20">
        <v>0</v>
      </c>
      <c r="CZ84" s="20">
        <f t="shared" si="8"/>
        <v>0</v>
      </c>
      <c r="DA84" s="20">
        <f t="shared" si="9"/>
        <v>0</v>
      </c>
      <c r="DB84" s="20">
        <f t="shared" si="10"/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7072800.1729999995</v>
      </c>
      <c r="DI84" s="20">
        <v>912969.80849999993</v>
      </c>
      <c r="DJ84" s="20">
        <v>2984918.3224999998</v>
      </c>
      <c r="DK84" s="20">
        <v>2029418.7309999997</v>
      </c>
      <c r="DL84" s="20">
        <v>1081850.9885</v>
      </c>
      <c r="DM84" s="20">
        <v>0</v>
      </c>
      <c r="DN84" s="20">
        <v>32.881087499999992</v>
      </c>
      <c r="DO84" s="20">
        <v>5.820149999999999</v>
      </c>
      <c r="DP84" s="20">
        <v>12.250792449999999</v>
      </c>
      <c r="DQ84" s="20">
        <v>11.441234999999997</v>
      </c>
      <c r="DR84" s="20">
        <v>5.9673029649999965</v>
      </c>
      <c r="DS84" s="20">
        <v>32.881087499999992</v>
      </c>
      <c r="DT84" s="20">
        <v>12.250792449999999</v>
      </c>
      <c r="DU84" s="20">
        <v>11.441234999999997</v>
      </c>
      <c r="DV84" s="20">
        <v>5.9673029649999965</v>
      </c>
      <c r="DW84" s="20">
        <v>0</v>
      </c>
      <c r="DX84" s="20">
        <v>5.820149999999999</v>
      </c>
      <c r="DY84" s="20">
        <v>0</v>
      </c>
      <c r="DZ84" s="20">
        <v>20.25</v>
      </c>
      <c r="EA84" s="20">
        <v>33.81</v>
      </c>
      <c r="EB84" s="20">
        <v>21.72</v>
      </c>
      <c r="EC84" s="20">
        <v>23.39</v>
      </c>
      <c r="ED84" s="20">
        <v>0</v>
      </c>
      <c r="EE84" s="20">
        <v>0</v>
      </c>
      <c r="EF84" s="20">
        <v>22.01</v>
      </c>
      <c r="EG84" s="20">
        <v>35.68</v>
      </c>
      <c r="EH84" s="20">
        <v>23.12</v>
      </c>
      <c r="EI84" s="20">
        <v>25.8</v>
      </c>
      <c r="EJ84" s="20">
        <v>0</v>
      </c>
      <c r="EK84" s="20">
        <f t="shared" si="11"/>
        <v>21.130000000000003</v>
      </c>
      <c r="EL84" s="20">
        <v>0</v>
      </c>
      <c r="EM84" s="20">
        <v>215102.37984069114</v>
      </c>
      <c r="EN84" s="20">
        <v>156863.62181387079</v>
      </c>
      <c r="EO84" s="20">
        <v>243651.04010067528</v>
      </c>
      <c r="EP84" s="20">
        <v>177377.59350279931</v>
      </c>
      <c r="EQ84" s="20">
        <v>181296.47427747128</v>
      </c>
      <c r="ER84" s="20">
        <v>0</v>
      </c>
      <c r="ES84" s="20">
        <v>1.1327212664087112</v>
      </c>
      <c r="ET84" s="20">
        <v>0.82461939116698058</v>
      </c>
      <c r="EU84" s="20">
        <v>0.84283806814105378</v>
      </c>
      <c r="EV84" s="20">
        <v>0</v>
      </c>
      <c r="EW84" s="20">
        <v>0.882829721358103</v>
      </c>
      <c r="EX84" s="20">
        <v>0.72799850733043392</v>
      </c>
      <c r="EY84" s="20">
        <v>0.74408249684696837</v>
      </c>
      <c r="EZ84" s="20">
        <v>1.212680675123132</v>
      </c>
      <c r="FA84" s="20">
        <v>1.3736291900748447</v>
      </c>
      <c r="FB84" s="20">
        <v>1.0220934374927695</v>
      </c>
      <c r="FC84" s="20">
        <v>1.1864675289353972</v>
      </c>
      <c r="FD84" s="20">
        <v>1.3439370019285171</v>
      </c>
      <c r="FE84" s="20">
        <v>0.97838413135009905</v>
      </c>
      <c r="FF84" s="18">
        <v>0</v>
      </c>
      <c r="FG84" s="18">
        <v>0</v>
      </c>
      <c r="FH84" s="18">
        <v>0</v>
      </c>
      <c r="FI84" s="18">
        <v>0</v>
      </c>
      <c r="FJ84" s="18">
        <v>0</v>
      </c>
      <c r="FK84" s="18">
        <v>0</v>
      </c>
      <c r="FL84" s="18">
        <v>0</v>
      </c>
      <c r="FM84" s="18">
        <v>0</v>
      </c>
      <c r="FN84" s="18">
        <v>0</v>
      </c>
      <c r="FO84" s="18">
        <v>0</v>
      </c>
      <c r="FP84" s="18">
        <v>0</v>
      </c>
      <c r="FQ84" s="18">
        <v>0</v>
      </c>
      <c r="FR84" s="18">
        <v>0</v>
      </c>
      <c r="FS84" s="18">
        <v>0</v>
      </c>
      <c r="FT84" s="18">
        <v>0</v>
      </c>
      <c r="FU84" s="18">
        <v>0</v>
      </c>
      <c r="FV84" s="18">
        <v>0</v>
      </c>
      <c r="FW84" s="18">
        <v>0</v>
      </c>
      <c r="FX84" s="18">
        <v>0</v>
      </c>
      <c r="FY84" s="18">
        <v>0</v>
      </c>
      <c r="FZ84" s="21">
        <v>0</v>
      </c>
      <c r="GA84" s="21">
        <v>0</v>
      </c>
      <c r="GB84" s="21">
        <v>23.879338821712842</v>
      </c>
      <c r="GC84" s="21">
        <v>0</v>
      </c>
      <c r="GD84" s="21">
        <v>6.1203295441098122</v>
      </c>
      <c r="GE84" s="21">
        <v>0</v>
      </c>
      <c r="GF84" s="21">
        <v>0</v>
      </c>
      <c r="GG84" s="21">
        <v>0</v>
      </c>
      <c r="GH84" s="21">
        <v>0</v>
      </c>
      <c r="GI84" s="21">
        <v>0</v>
      </c>
      <c r="GJ84" s="21">
        <v>0</v>
      </c>
      <c r="GK84" s="21">
        <v>0</v>
      </c>
      <c r="GL84" s="18">
        <v>0</v>
      </c>
      <c r="GM84" s="18">
        <v>0</v>
      </c>
      <c r="GN84" s="18">
        <v>0</v>
      </c>
      <c r="GO84" s="18">
        <v>20.25</v>
      </c>
      <c r="GP84" s="18">
        <v>0</v>
      </c>
      <c r="GQ84" s="18">
        <v>0</v>
      </c>
      <c r="GR84" s="18">
        <v>0</v>
      </c>
      <c r="GS84" s="18">
        <v>0</v>
      </c>
    </row>
    <row r="85" spans="1:201">
      <c r="A85" s="19">
        <v>200903</v>
      </c>
      <c r="B85" s="20">
        <v>0</v>
      </c>
      <c r="C85" s="20">
        <v>0</v>
      </c>
      <c r="D85" s="20">
        <v>0</v>
      </c>
      <c r="E85" s="20">
        <v>8.8776448800000036</v>
      </c>
      <c r="F85" s="20">
        <v>0</v>
      </c>
      <c r="G85" s="20">
        <v>11.736899999999999</v>
      </c>
      <c r="H85" s="20">
        <v>11.736899999999999</v>
      </c>
      <c r="I85" s="20">
        <v>3.6914999999999996</v>
      </c>
      <c r="J85" s="20">
        <v>13.263525</v>
      </c>
      <c r="K85" s="20">
        <v>6.4687499999999995E-2</v>
      </c>
      <c r="L85" s="20">
        <v>15.356812499999998</v>
      </c>
      <c r="M85" s="20">
        <v>0</v>
      </c>
      <c r="N85" s="20">
        <v>2.2759650000000007</v>
      </c>
      <c r="O85" s="20">
        <v>0</v>
      </c>
      <c r="P85" s="20">
        <v>0.93699354999999962</v>
      </c>
      <c r="Q85" s="20">
        <v>12.506939999999993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1461063.3734999998</v>
      </c>
      <c r="Z85" s="20">
        <v>0</v>
      </c>
      <c r="AA85" s="20">
        <v>2491503.6004999997</v>
      </c>
      <c r="AB85" s="20">
        <v>2491503.6004999997</v>
      </c>
      <c r="AC85" s="20">
        <v>577664.86049999995</v>
      </c>
      <c r="AD85" s="20">
        <v>2872568.5090000001</v>
      </c>
      <c r="AE85" s="20">
        <v>14503.293999999998</v>
      </c>
      <c r="AF85" s="20">
        <v>3240574.5235000001</v>
      </c>
      <c r="AG85" s="20">
        <v>0</v>
      </c>
      <c r="AH85" s="20">
        <v>608372.02249999996</v>
      </c>
      <c r="AI85" s="20">
        <v>0</v>
      </c>
      <c r="AJ85" s="20">
        <v>230651.01499999998</v>
      </c>
      <c r="AK85" s="20">
        <v>2220121.9890000001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2</v>
      </c>
      <c r="BB85" s="20">
        <v>0</v>
      </c>
      <c r="BC85" s="20">
        <v>1</v>
      </c>
      <c r="BD85" s="20">
        <v>1</v>
      </c>
      <c r="BE85" s="20">
        <v>0</v>
      </c>
      <c r="BF85" s="20">
        <v>1</v>
      </c>
      <c r="BG85" s="20">
        <v>0</v>
      </c>
      <c r="BH85" s="20">
        <v>0</v>
      </c>
      <c r="BI85" s="20">
        <v>2</v>
      </c>
      <c r="BJ85" s="20">
        <v>0</v>
      </c>
      <c r="BK85" s="20">
        <v>0</v>
      </c>
      <c r="BL85" s="20">
        <v>1</v>
      </c>
      <c r="BM85" s="20">
        <v>1</v>
      </c>
      <c r="BN85" s="20">
        <v>0</v>
      </c>
      <c r="BO85" s="20">
        <v>0</v>
      </c>
      <c r="BP85" s="20">
        <v>0</v>
      </c>
      <c r="BQ85" s="20">
        <v>1</v>
      </c>
      <c r="BR85" s="20">
        <v>0</v>
      </c>
      <c r="BS85" s="20">
        <v>1</v>
      </c>
      <c r="BT85" s="20">
        <v>1</v>
      </c>
      <c r="BU85" s="20">
        <v>1</v>
      </c>
      <c r="BV85" s="20">
        <v>1</v>
      </c>
      <c r="BW85" s="20">
        <v>1</v>
      </c>
      <c r="BX85" s="20">
        <v>1</v>
      </c>
      <c r="BY85" s="20">
        <v>0</v>
      </c>
      <c r="BZ85" s="20">
        <v>1</v>
      </c>
      <c r="CA85" s="20">
        <v>0</v>
      </c>
      <c r="CB85" s="20">
        <v>1</v>
      </c>
      <c r="CC85" s="20">
        <v>1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23.69</v>
      </c>
      <c r="CT85" s="20">
        <v>0</v>
      </c>
      <c r="CU85" s="20">
        <v>0</v>
      </c>
      <c r="CV85" s="20">
        <f t="shared" si="6"/>
        <v>0</v>
      </c>
      <c r="CW85" s="20">
        <f t="shared" si="7"/>
        <v>0</v>
      </c>
      <c r="CX85" s="20">
        <v>0</v>
      </c>
      <c r="CY85" s="20">
        <v>0</v>
      </c>
      <c r="CZ85" s="20">
        <f t="shared" si="8"/>
        <v>0</v>
      </c>
      <c r="DA85" s="20">
        <f t="shared" si="9"/>
        <v>0</v>
      </c>
      <c r="DB85" s="20">
        <f t="shared" si="10"/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8223581.7244999995</v>
      </c>
      <c r="DI85" s="20">
        <v>577664.86049999995</v>
      </c>
      <c r="DJ85" s="20">
        <v>3711591.5465000002</v>
      </c>
      <c r="DK85" s="20">
        <v>2234625.2830000003</v>
      </c>
      <c r="DL85" s="20">
        <v>1461063.3734999998</v>
      </c>
      <c r="DM85" s="20">
        <v>0</v>
      </c>
      <c r="DN85" s="20">
        <v>38.830612499999994</v>
      </c>
      <c r="DO85" s="20">
        <v>3.6914999999999996</v>
      </c>
      <c r="DP85" s="20">
        <v>16.476483550000001</v>
      </c>
      <c r="DQ85" s="20">
        <v>12.571627499999993</v>
      </c>
      <c r="DR85" s="20">
        <v>8.8776448800000036</v>
      </c>
      <c r="DS85" s="20">
        <v>38.830612499999994</v>
      </c>
      <c r="DT85" s="20">
        <v>16.476483550000001</v>
      </c>
      <c r="DU85" s="20">
        <v>12.571627499999993</v>
      </c>
      <c r="DV85" s="20">
        <v>8.8776448800000036</v>
      </c>
      <c r="DW85" s="20">
        <v>0</v>
      </c>
      <c r="DX85" s="20">
        <v>3.6914999999999996</v>
      </c>
      <c r="DY85" s="20">
        <v>0</v>
      </c>
      <c r="DZ85" s="20">
        <v>13.69</v>
      </c>
      <c r="EA85" s="20">
        <v>45.24</v>
      </c>
      <c r="EB85" s="20">
        <v>13.65</v>
      </c>
      <c r="EC85" s="20">
        <v>31.92</v>
      </c>
      <c r="ED85" s="20">
        <v>0</v>
      </c>
      <c r="EE85" s="20">
        <v>0</v>
      </c>
      <c r="EF85" s="20">
        <v>12.58</v>
      </c>
      <c r="EG85" s="20">
        <v>46.14</v>
      </c>
      <c r="EH85" s="20">
        <v>16.41</v>
      </c>
      <c r="EI85" s="20">
        <v>34.07</v>
      </c>
      <c r="EJ85" s="20">
        <v>0</v>
      </c>
      <c r="EK85" s="20">
        <f t="shared" si="11"/>
        <v>13.135</v>
      </c>
      <c r="EL85" s="20">
        <v>0</v>
      </c>
      <c r="EM85" s="20">
        <v>211780.89128776942</v>
      </c>
      <c r="EN85" s="20">
        <v>156485.13084112151</v>
      </c>
      <c r="EO85" s="20">
        <v>225266.00018970674</v>
      </c>
      <c r="EP85" s="20">
        <v>177751.47115995933</v>
      </c>
      <c r="EQ85" s="20">
        <v>164577.81238710679</v>
      </c>
      <c r="ER85" s="20">
        <v>0</v>
      </c>
      <c r="ES85" s="20">
        <v>1.0636748141909256</v>
      </c>
      <c r="ET85" s="20">
        <v>0.83931779717759958</v>
      </c>
      <c r="EU85" s="20">
        <v>0.77711360730594559</v>
      </c>
      <c r="EV85" s="20">
        <v>0</v>
      </c>
      <c r="EW85" s="20">
        <v>0.94013695413164489</v>
      </c>
      <c r="EX85" s="20">
        <v>0.78907367738703016</v>
      </c>
      <c r="EY85" s="20">
        <v>0.73059321978686675</v>
      </c>
      <c r="EZ85" s="20">
        <v>1.1914438170651587</v>
      </c>
      <c r="FA85" s="20">
        <v>1.2673087807357097</v>
      </c>
      <c r="FB85" s="20">
        <v>0.92588720258187063</v>
      </c>
      <c r="FC85" s="20">
        <v>1.2868131385149009</v>
      </c>
      <c r="FD85" s="20">
        <v>1.368750726008279</v>
      </c>
      <c r="FE85" s="20">
        <v>1.0800451687975199</v>
      </c>
      <c r="FF85" s="18">
        <v>0</v>
      </c>
      <c r="FG85" s="18">
        <v>0</v>
      </c>
      <c r="FH85" s="18">
        <v>0</v>
      </c>
      <c r="FI85" s="18">
        <v>6.7963453121325471E-2</v>
      </c>
      <c r="FJ85" s="18">
        <v>0</v>
      </c>
      <c r="FK85" s="18">
        <v>0.12682159888914835</v>
      </c>
      <c r="FL85" s="18">
        <v>0.12682159888914835</v>
      </c>
      <c r="FM85" s="18">
        <v>0</v>
      </c>
      <c r="FN85" s="18">
        <v>6.2263567513708318E-2</v>
      </c>
      <c r="FO85" s="18">
        <v>0.38964511941938146</v>
      </c>
      <c r="FP85" s="18">
        <v>0.14589487778967153</v>
      </c>
      <c r="FQ85" s="18">
        <v>0</v>
      </c>
      <c r="FR85" s="18">
        <v>0.11194106305220224</v>
      </c>
      <c r="FS85" s="18">
        <v>0</v>
      </c>
      <c r="FT85" s="18">
        <v>7.3795209504388726E-2</v>
      </c>
      <c r="FU85" s="18">
        <v>0</v>
      </c>
      <c r="FV85" s="18">
        <v>0</v>
      </c>
      <c r="FW85" s="18">
        <v>0</v>
      </c>
      <c r="FX85" s="18">
        <v>0</v>
      </c>
      <c r="FY85" s="18">
        <v>0</v>
      </c>
      <c r="FZ85" s="21">
        <v>0</v>
      </c>
      <c r="GA85" s="21">
        <v>0</v>
      </c>
      <c r="GB85" s="21">
        <v>24.062349550044232</v>
      </c>
      <c r="GC85" s="21">
        <v>0</v>
      </c>
      <c r="GD85" s="21">
        <v>5.9225557444830477</v>
      </c>
      <c r="GE85" s="21">
        <v>0</v>
      </c>
      <c r="GF85" s="21">
        <v>0</v>
      </c>
      <c r="GG85" s="21">
        <v>13.553184214316321</v>
      </c>
      <c r="GH85" s="21">
        <v>0</v>
      </c>
      <c r="GI85" s="21">
        <v>7.222657645645822</v>
      </c>
      <c r="GJ85" s="21">
        <v>0.51159453546239431</v>
      </c>
      <c r="GK85" s="21">
        <v>6.7967988604282006</v>
      </c>
      <c r="GL85" s="18">
        <v>0</v>
      </c>
      <c r="GM85" s="18">
        <v>13.69</v>
      </c>
      <c r="GN85" s="18">
        <v>0</v>
      </c>
      <c r="GO85" s="18">
        <v>0</v>
      </c>
      <c r="GP85" s="18">
        <v>0</v>
      </c>
      <c r="GQ85" s="18">
        <v>0</v>
      </c>
      <c r="GR85" s="18">
        <v>0</v>
      </c>
      <c r="GS85" s="18">
        <v>0</v>
      </c>
    </row>
    <row r="86" spans="1:201">
      <c r="A86" s="19">
        <v>200904</v>
      </c>
      <c r="B86" s="20">
        <v>0</v>
      </c>
      <c r="C86" s="20">
        <v>0</v>
      </c>
      <c r="D86" s="20">
        <v>0</v>
      </c>
      <c r="E86" s="20">
        <v>8.6093222800000007</v>
      </c>
      <c r="F86" s="20">
        <v>0</v>
      </c>
      <c r="G86" s="20">
        <v>11.915437499999999</v>
      </c>
      <c r="H86" s="20">
        <v>11.915437499999999</v>
      </c>
      <c r="I86" s="20">
        <v>2.9894249999999998</v>
      </c>
      <c r="J86" s="20">
        <v>17.397487499999997</v>
      </c>
      <c r="K86" s="20">
        <v>3.3637500000000001E-2</v>
      </c>
      <c r="L86" s="20">
        <v>15.577612499999999</v>
      </c>
      <c r="M86" s="20">
        <v>0</v>
      </c>
      <c r="N86" s="20">
        <v>2.0912174999999995</v>
      </c>
      <c r="O86" s="20">
        <v>0</v>
      </c>
      <c r="P86" s="20">
        <v>0.80198239999999976</v>
      </c>
      <c r="Q86" s="20">
        <v>8.2453275000000001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1486961.0744999999</v>
      </c>
      <c r="Z86" s="20">
        <v>0</v>
      </c>
      <c r="AA86" s="20">
        <v>2427090.41</v>
      </c>
      <c r="AB86" s="20">
        <v>2427090.41</v>
      </c>
      <c r="AC86" s="20">
        <v>467794.49299999996</v>
      </c>
      <c r="AD86" s="20">
        <v>3435128.338</v>
      </c>
      <c r="AE86" s="20">
        <v>7605.0994999999994</v>
      </c>
      <c r="AF86" s="20">
        <v>3110706.4034999995</v>
      </c>
      <c r="AG86" s="20">
        <v>0</v>
      </c>
      <c r="AH86" s="20">
        <v>558819.02850000001</v>
      </c>
      <c r="AI86" s="20">
        <v>0</v>
      </c>
      <c r="AJ86" s="20">
        <v>197423.19099999999</v>
      </c>
      <c r="AK86" s="20">
        <v>1462132.6779999998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2</v>
      </c>
      <c r="BB86" s="20">
        <v>0</v>
      </c>
      <c r="BC86" s="20">
        <v>1</v>
      </c>
      <c r="BD86" s="20">
        <v>1</v>
      </c>
      <c r="BE86" s="20">
        <v>0</v>
      </c>
      <c r="BF86" s="20">
        <v>1</v>
      </c>
      <c r="BG86" s="20">
        <v>0</v>
      </c>
      <c r="BH86" s="20">
        <v>0</v>
      </c>
      <c r="BI86" s="20">
        <v>2</v>
      </c>
      <c r="BJ86" s="20">
        <v>0</v>
      </c>
      <c r="BK86" s="20">
        <v>0</v>
      </c>
      <c r="BL86" s="20">
        <v>1</v>
      </c>
      <c r="BM86" s="20">
        <v>1</v>
      </c>
      <c r="BN86" s="20">
        <v>0</v>
      </c>
      <c r="BO86" s="20">
        <v>0</v>
      </c>
      <c r="BP86" s="20">
        <v>0</v>
      </c>
      <c r="BQ86" s="20">
        <v>1</v>
      </c>
      <c r="BR86" s="20">
        <v>0</v>
      </c>
      <c r="BS86" s="20">
        <v>1</v>
      </c>
      <c r="BT86" s="20">
        <v>1</v>
      </c>
      <c r="BU86" s="20">
        <v>1</v>
      </c>
      <c r="BV86" s="20">
        <v>1</v>
      </c>
      <c r="BW86" s="20">
        <v>1</v>
      </c>
      <c r="BX86" s="20">
        <v>1</v>
      </c>
      <c r="BY86" s="20">
        <v>0</v>
      </c>
      <c r="BZ86" s="20">
        <v>1</v>
      </c>
      <c r="CA86" s="20">
        <v>0</v>
      </c>
      <c r="CB86" s="20">
        <v>1</v>
      </c>
      <c r="CC86" s="20">
        <v>1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0</v>
      </c>
      <c r="CJ86" s="20">
        <v>0</v>
      </c>
      <c r="CK86" s="20">
        <v>0</v>
      </c>
      <c r="CL86" s="20">
        <v>0</v>
      </c>
      <c r="CM86" s="20">
        <v>0</v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f t="shared" si="6"/>
        <v>0</v>
      </c>
      <c r="CW86" s="20">
        <f t="shared" si="7"/>
        <v>0</v>
      </c>
      <c r="CX86" s="20">
        <v>0</v>
      </c>
      <c r="CY86" s="20">
        <v>8.83</v>
      </c>
      <c r="CZ86" s="20">
        <f t="shared" si="8"/>
        <v>0</v>
      </c>
      <c r="DA86" s="20">
        <f t="shared" si="9"/>
        <v>0</v>
      </c>
      <c r="DB86" s="20">
        <f t="shared" si="10"/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7964887.2235000003</v>
      </c>
      <c r="DI86" s="20">
        <v>467794.49299999996</v>
      </c>
      <c r="DJ86" s="20">
        <v>4191370.5575000001</v>
      </c>
      <c r="DK86" s="20">
        <v>1469737.7774999999</v>
      </c>
      <c r="DL86" s="20">
        <v>1486961.0744999999</v>
      </c>
      <c r="DM86" s="20">
        <v>0</v>
      </c>
      <c r="DN86" s="20">
        <v>39.408487499999993</v>
      </c>
      <c r="DO86" s="20">
        <v>2.9894249999999998</v>
      </c>
      <c r="DP86" s="20">
        <v>20.290687399999996</v>
      </c>
      <c r="DQ86" s="20">
        <v>8.2789649999999995</v>
      </c>
      <c r="DR86" s="20">
        <v>8.6093222800000007</v>
      </c>
      <c r="DS86" s="20">
        <v>39.4084875</v>
      </c>
      <c r="DT86" s="20">
        <v>20.290687399999996</v>
      </c>
      <c r="DU86" s="20">
        <v>8.2789649999999995</v>
      </c>
      <c r="DV86" s="20">
        <v>8.6093222800000007</v>
      </c>
      <c r="DW86" s="20">
        <v>0</v>
      </c>
      <c r="DX86" s="20">
        <v>2.9894249999999998</v>
      </c>
      <c r="DY86" s="20">
        <v>0</v>
      </c>
      <c r="DZ86" s="20">
        <v>17</v>
      </c>
      <c r="EA86" s="20">
        <v>47.2</v>
      </c>
      <c r="EB86" s="20">
        <v>21.17</v>
      </c>
      <c r="EC86" s="20">
        <v>31.44</v>
      </c>
      <c r="ED86" s="20">
        <v>0</v>
      </c>
      <c r="EE86" s="20">
        <v>0</v>
      </c>
      <c r="EF86" s="20">
        <v>16.59</v>
      </c>
      <c r="EG86" s="20">
        <v>47.54</v>
      </c>
      <c r="EH86" s="20">
        <v>21.41</v>
      </c>
      <c r="EI86" s="20">
        <v>33.159999999999997</v>
      </c>
      <c r="EJ86" s="20">
        <v>0</v>
      </c>
      <c r="EK86" s="20">
        <f t="shared" si="11"/>
        <v>16.795000000000002</v>
      </c>
      <c r="EL86" s="20">
        <v>0</v>
      </c>
      <c r="EM86" s="20">
        <v>202110.95956169345</v>
      </c>
      <c r="EN86" s="20">
        <v>156483.10059626852</v>
      </c>
      <c r="EO86" s="20">
        <v>206566.21803261337</v>
      </c>
      <c r="EP86" s="20">
        <v>177526.75334416801</v>
      </c>
      <c r="EQ86" s="20">
        <v>172715.22962432296</v>
      </c>
      <c r="ER86" s="20">
        <v>0</v>
      </c>
      <c r="ES86" s="20">
        <v>1.0220436263356614</v>
      </c>
      <c r="ET86" s="20">
        <v>0.87836282470361915</v>
      </c>
      <c r="EU86" s="20">
        <v>0.85455647728792472</v>
      </c>
      <c r="EV86" s="20">
        <v>0</v>
      </c>
      <c r="EW86" s="20">
        <v>0.97843181468222218</v>
      </c>
      <c r="EX86" s="20">
        <v>0.85941813252416466</v>
      </c>
      <c r="EY86" s="20">
        <v>0.83612524482127137</v>
      </c>
      <c r="EZ86" s="20">
        <v>1.1384816978535313</v>
      </c>
      <c r="FA86" s="20">
        <v>1.1635779629910037</v>
      </c>
      <c r="FB86" s="20">
        <v>0.97289690917448912</v>
      </c>
      <c r="FC86" s="20">
        <v>1.1701976716315627</v>
      </c>
      <c r="FD86" s="20">
        <v>1.1959930718438698</v>
      </c>
      <c r="FE86" s="20">
        <v>1.0278581323158977</v>
      </c>
      <c r="FF86" s="18">
        <v>0</v>
      </c>
      <c r="FG86" s="18">
        <v>0</v>
      </c>
      <c r="FH86" s="18">
        <v>0</v>
      </c>
      <c r="FI86" s="18">
        <v>0.1207680449803141</v>
      </c>
      <c r="FJ86" s="18">
        <v>0</v>
      </c>
      <c r="FK86" s="18">
        <v>8.1242254584116935E-2</v>
      </c>
      <c r="FL86" s="18">
        <v>8.1242254584116935E-2</v>
      </c>
      <c r="FM86" s="18">
        <v>0</v>
      </c>
      <c r="FN86" s="18">
        <v>0</v>
      </c>
      <c r="FO86" s="18">
        <v>0.40132481453918434</v>
      </c>
      <c r="FP86" s="18">
        <v>8.4381184401660439E-2</v>
      </c>
      <c r="FQ86" s="18">
        <v>0</v>
      </c>
      <c r="FR86" s="18">
        <v>0.11160398620696138</v>
      </c>
      <c r="FS86" s="18">
        <v>0</v>
      </c>
      <c r="FT86" s="18">
        <v>7.3831212122723755E-2</v>
      </c>
      <c r="FU86" s="18">
        <v>0</v>
      </c>
      <c r="FV86" s="18">
        <v>0</v>
      </c>
      <c r="FW86" s="18">
        <v>0</v>
      </c>
      <c r="FX86" s="18">
        <v>0</v>
      </c>
      <c r="FY86" s="18">
        <v>0</v>
      </c>
      <c r="FZ86" s="21">
        <v>0</v>
      </c>
      <c r="GA86" s="21">
        <v>0</v>
      </c>
      <c r="GB86" s="21">
        <v>24.062703775203452</v>
      </c>
      <c r="GC86" s="21">
        <v>5.0022203058661505</v>
      </c>
      <c r="GD86" s="21">
        <v>6.0420674039374136</v>
      </c>
      <c r="GE86" s="21">
        <v>0</v>
      </c>
      <c r="GF86" s="21">
        <v>0</v>
      </c>
      <c r="GG86" s="21">
        <v>8.3682611912156766</v>
      </c>
      <c r="GH86" s="21">
        <v>0</v>
      </c>
      <c r="GI86" s="21">
        <v>0</v>
      </c>
      <c r="GJ86" s="21">
        <v>0.38390922733782862</v>
      </c>
      <c r="GK86" s="21">
        <v>12.077026955573107</v>
      </c>
      <c r="GL86" s="18">
        <v>0</v>
      </c>
      <c r="GM86" s="18">
        <v>0</v>
      </c>
      <c r="GN86" s="18">
        <v>17</v>
      </c>
      <c r="GO86" s="18">
        <v>0</v>
      </c>
      <c r="GP86" s="18">
        <v>0</v>
      </c>
      <c r="GQ86" s="18">
        <v>0</v>
      </c>
      <c r="GR86" s="18">
        <v>0</v>
      </c>
      <c r="GS86" s="18">
        <v>0</v>
      </c>
    </row>
    <row r="87" spans="1:201">
      <c r="A87" s="19">
        <v>200905</v>
      </c>
      <c r="B87" s="20">
        <v>0</v>
      </c>
      <c r="C87" s="20">
        <v>0</v>
      </c>
      <c r="D87" s="20">
        <v>0</v>
      </c>
      <c r="E87" s="20">
        <v>10.303587840000004</v>
      </c>
      <c r="F87" s="20">
        <v>0</v>
      </c>
      <c r="G87" s="20">
        <v>14.9824875</v>
      </c>
      <c r="H87" s="20">
        <v>14.9824875</v>
      </c>
      <c r="I87" s="20">
        <v>4.2926624999999996</v>
      </c>
      <c r="J87" s="20">
        <v>20.729324999999999</v>
      </c>
      <c r="K87" s="20">
        <v>3.9675000000000002E-2</v>
      </c>
      <c r="L87" s="20">
        <v>21.863512499999999</v>
      </c>
      <c r="M87" s="20">
        <v>0</v>
      </c>
      <c r="N87" s="20">
        <v>2.7890662500000003</v>
      </c>
      <c r="O87" s="20">
        <v>0</v>
      </c>
      <c r="P87" s="20">
        <v>1.0299652999999995</v>
      </c>
      <c r="Q87" s="20">
        <v>6.3085837500000013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1826463.1084999999</v>
      </c>
      <c r="Z87" s="20">
        <v>0</v>
      </c>
      <c r="AA87" s="20">
        <v>3047020.9214999997</v>
      </c>
      <c r="AB87" s="20">
        <v>3047020.9214999997</v>
      </c>
      <c r="AC87" s="20">
        <v>752948.1825</v>
      </c>
      <c r="AD87" s="20">
        <v>4137295.6944999998</v>
      </c>
      <c r="AE87" s="20">
        <v>8807.8269999999993</v>
      </c>
      <c r="AF87" s="20">
        <v>4328961.6864999998</v>
      </c>
      <c r="AG87" s="20">
        <v>0</v>
      </c>
      <c r="AH87" s="20">
        <v>745545.9659999999</v>
      </c>
      <c r="AI87" s="20">
        <v>0</v>
      </c>
      <c r="AJ87" s="20">
        <v>253536.36</v>
      </c>
      <c r="AK87" s="20">
        <v>1155035.1945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2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2</v>
      </c>
      <c r="BB87" s="20">
        <v>0</v>
      </c>
      <c r="BC87" s="20">
        <v>1</v>
      </c>
      <c r="BD87" s="20">
        <v>1</v>
      </c>
      <c r="BE87" s="20">
        <v>0</v>
      </c>
      <c r="BF87" s="20">
        <v>1</v>
      </c>
      <c r="BG87" s="20">
        <v>0</v>
      </c>
      <c r="BH87" s="20">
        <v>0</v>
      </c>
      <c r="BI87" s="20">
        <v>2</v>
      </c>
      <c r="BJ87" s="20">
        <v>0</v>
      </c>
      <c r="BK87" s="20">
        <v>0</v>
      </c>
      <c r="BL87" s="20">
        <v>1</v>
      </c>
      <c r="BM87" s="20">
        <v>1</v>
      </c>
      <c r="BN87" s="20">
        <v>0</v>
      </c>
      <c r="BO87" s="20">
        <v>0</v>
      </c>
      <c r="BP87" s="20">
        <v>0</v>
      </c>
      <c r="BQ87" s="20">
        <v>1</v>
      </c>
      <c r="BR87" s="20">
        <v>0</v>
      </c>
      <c r="BS87" s="20">
        <v>1</v>
      </c>
      <c r="BT87" s="20">
        <v>1</v>
      </c>
      <c r="BU87" s="20">
        <v>1</v>
      </c>
      <c r="BV87" s="20">
        <v>1</v>
      </c>
      <c r="BW87" s="20">
        <v>1</v>
      </c>
      <c r="BX87" s="20">
        <v>1</v>
      </c>
      <c r="BY87" s="20">
        <v>0</v>
      </c>
      <c r="BZ87" s="20">
        <v>1</v>
      </c>
      <c r="CA87" s="20">
        <v>0</v>
      </c>
      <c r="CB87" s="20">
        <v>1</v>
      </c>
      <c r="CC87" s="20">
        <v>1</v>
      </c>
      <c r="CD87" s="20">
        <v>0</v>
      </c>
      <c r="CE87" s="20">
        <v>0</v>
      </c>
      <c r="CF87" s="20">
        <v>0</v>
      </c>
      <c r="CG87" s="20">
        <v>0</v>
      </c>
      <c r="CH87" s="20">
        <v>0</v>
      </c>
      <c r="CI87" s="20">
        <v>0</v>
      </c>
      <c r="CJ87" s="20">
        <v>0</v>
      </c>
      <c r="CK87" s="20">
        <v>0</v>
      </c>
      <c r="CL87" s="20">
        <v>0</v>
      </c>
      <c r="CM87" s="20">
        <v>0</v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f t="shared" si="6"/>
        <v>0</v>
      </c>
      <c r="CW87" s="20">
        <f t="shared" si="7"/>
        <v>0</v>
      </c>
      <c r="CX87" s="20">
        <v>0</v>
      </c>
      <c r="CY87" s="20">
        <v>7.84</v>
      </c>
      <c r="CZ87" s="20">
        <f t="shared" si="8"/>
        <v>0</v>
      </c>
      <c r="DA87" s="20">
        <f t="shared" si="9"/>
        <v>0</v>
      </c>
      <c r="DB87" s="20">
        <f t="shared" si="10"/>
        <v>0</v>
      </c>
      <c r="DC87" s="20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10423003.529499998</v>
      </c>
      <c r="DI87" s="20">
        <v>752948.1825</v>
      </c>
      <c r="DJ87" s="20">
        <v>5136378.0204999996</v>
      </c>
      <c r="DK87" s="20">
        <v>1163843.0215</v>
      </c>
      <c r="DL87" s="20">
        <v>1826463.1084999999</v>
      </c>
      <c r="DM87" s="20">
        <v>0</v>
      </c>
      <c r="DN87" s="20">
        <v>51.828487499999994</v>
      </c>
      <c r="DO87" s="20">
        <v>4.2926624999999996</v>
      </c>
      <c r="DP87" s="20">
        <v>24.548356550000001</v>
      </c>
      <c r="DQ87" s="20">
        <v>6.3482587500000012</v>
      </c>
      <c r="DR87" s="20">
        <v>10.303587840000004</v>
      </c>
      <c r="DS87" s="20">
        <v>51.828487499999994</v>
      </c>
      <c r="DT87" s="20">
        <v>24.548356550000001</v>
      </c>
      <c r="DU87" s="20">
        <v>6.3482587500000012</v>
      </c>
      <c r="DV87" s="20">
        <v>10.303587840000004</v>
      </c>
      <c r="DW87" s="20">
        <v>0</v>
      </c>
      <c r="DX87" s="20">
        <v>4.2926624999999996</v>
      </c>
      <c r="DY87" s="20">
        <v>0</v>
      </c>
      <c r="DZ87" s="20">
        <v>21.15</v>
      </c>
      <c r="EA87" s="20">
        <v>45.83</v>
      </c>
      <c r="EB87" s="20">
        <v>27.26</v>
      </c>
      <c r="EC87" s="20">
        <v>31.23</v>
      </c>
      <c r="ED87" s="20">
        <v>0</v>
      </c>
      <c r="EE87" s="20">
        <v>0</v>
      </c>
      <c r="EF87" s="20">
        <v>21.81</v>
      </c>
      <c r="EG87" s="20">
        <v>45.53</v>
      </c>
      <c r="EH87" s="20">
        <v>29.03</v>
      </c>
      <c r="EI87" s="20">
        <v>33</v>
      </c>
      <c r="EJ87" s="20">
        <v>0</v>
      </c>
      <c r="EK87" s="20">
        <f t="shared" si="11"/>
        <v>21.479999999999997</v>
      </c>
      <c r="EL87" s="20">
        <v>0</v>
      </c>
      <c r="EM87" s="20">
        <v>201105.68593189216</v>
      </c>
      <c r="EN87" s="20">
        <v>175403.53626682743</v>
      </c>
      <c r="EO87" s="20">
        <v>209235.10745162284</v>
      </c>
      <c r="EP87" s="20">
        <v>183332.63770951363</v>
      </c>
      <c r="EQ87" s="20">
        <v>177264.76804607891</v>
      </c>
      <c r="ER87" s="20">
        <v>0</v>
      </c>
      <c r="ES87" s="20">
        <v>1.0404236284123953</v>
      </c>
      <c r="ET87" s="20">
        <v>0.91162334301976089</v>
      </c>
      <c r="EU87" s="20">
        <v>0.88145080147615829</v>
      </c>
      <c r="EV87" s="20">
        <v>0</v>
      </c>
      <c r="EW87" s="20">
        <v>0.96114695273301454</v>
      </c>
      <c r="EX87" s="20">
        <v>0.87620399818372685</v>
      </c>
      <c r="EY87" s="20">
        <v>0.84720375182288288</v>
      </c>
      <c r="EZ87" s="20">
        <v>1.0969442672315637</v>
      </c>
      <c r="FA87" s="20">
        <v>1.1412867346792397</v>
      </c>
      <c r="FB87" s="20">
        <v>0.96690240352593892</v>
      </c>
      <c r="FC87" s="20">
        <v>1.134493267605303</v>
      </c>
      <c r="FD87" s="20">
        <v>1.1803536018913439</v>
      </c>
      <c r="FE87" s="20">
        <v>1.0342305452477585</v>
      </c>
      <c r="FF87" s="18">
        <v>0</v>
      </c>
      <c r="FG87" s="18">
        <v>0</v>
      </c>
      <c r="FH87" s="18">
        <v>0</v>
      </c>
      <c r="FI87" s="18">
        <v>0.15029049817454107</v>
      </c>
      <c r="FJ87" s="18">
        <v>0</v>
      </c>
      <c r="FK87" s="18">
        <v>7.9539556379983417E-2</v>
      </c>
      <c r="FL87" s="18">
        <v>7.9539556379983417E-2</v>
      </c>
      <c r="FM87" s="18">
        <v>0</v>
      </c>
      <c r="FN87" s="18">
        <v>0</v>
      </c>
      <c r="FO87" s="18">
        <v>0.37597157799945141</v>
      </c>
      <c r="FP87" s="18">
        <v>7.5196033233492776E-2</v>
      </c>
      <c r="FQ87" s="18">
        <v>0</v>
      </c>
      <c r="FR87" s="18">
        <v>0.11197163316563458</v>
      </c>
      <c r="FS87" s="18">
        <v>0</v>
      </c>
      <c r="FT87" s="18">
        <v>7.3792461993510375E-2</v>
      </c>
      <c r="FU87" s="18">
        <v>0</v>
      </c>
      <c r="FV87" s="18">
        <v>0</v>
      </c>
      <c r="FW87" s="18">
        <v>0</v>
      </c>
      <c r="FX87" s="18">
        <v>0</v>
      </c>
      <c r="FY87" s="18">
        <v>0</v>
      </c>
      <c r="FZ87" s="21">
        <v>0</v>
      </c>
      <c r="GA87" s="21">
        <v>0</v>
      </c>
      <c r="GB87" s="21">
        <v>14.882548943003876</v>
      </c>
      <c r="GC87" s="21">
        <v>0</v>
      </c>
      <c r="GD87" s="21">
        <v>0</v>
      </c>
      <c r="GE87" s="21">
        <v>0</v>
      </c>
      <c r="GF87" s="21">
        <v>0</v>
      </c>
      <c r="GG87" s="21">
        <v>7.82926764193334</v>
      </c>
      <c r="GH87" s="21">
        <v>0</v>
      </c>
      <c r="GI87" s="21">
        <v>0</v>
      </c>
      <c r="GJ87" s="21">
        <v>3.6666395833853067</v>
      </c>
      <c r="GK87" s="21">
        <v>15.028843627628525</v>
      </c>
      <c r="GL87" s="18">
        <v>0</v>
      </c>
      <c r="GM87" s="18">
        <v>0</v>
      </c>
      <c r="GN87" s="18">
        <v>0</v>
      </c>
      <c r="GO87" s="18">
        <v>21.15</v>
      </c>
      <c r="GP87" s="18">
        <v>0</v>
      </c>
      <c r="GQ87" s="18">
        <v>0</v>
      </c>
      <c r="GR87" s="18">
        <v>0</v>
      </c>
      <c r="GS87" s="18">
        <v>0</v>
      </c>
    </row>
    <row r="88" spans="1:201">
      <c r="A88" s="19">
        <v>200906</v>
      </c>
      <c r="B88" s="20">
        <v>0</v>
      </c>
      <c r="C88" s="20">
        <v>0</v>
      </c>
      <c r="D88" s="20">
        <v>0</v>
      </c>
      <c r="E88" s="20">
        <v>9.9902253749999979</v>
      </c>
      <c r="F88" s="20">
        <v>0</v>
      </c>
      <c r="G88" s="20">
        <v>11.859375</v>
      </c>
      <c r="H88" s="20">
        <v>11.859375</v>
      </c>
      <c r="I88" s="20">
        <v>5.6278125000000001</v>
      </c>
      <c r="J88" s="20">
        <v>14.701312499999998</v>
      </c>
      <c r="K88" s="20">
        <v>2.4150000000000001E-2</v>
      </c>
      <c r="L88" s="20">
        <v>18.581700000000001</v>
      </c>
      <c r="M88" s="20">
        <v>0</v>
      </c>
      <c r="N88" s="20">
        <v>2.0112637500000003</v>
      </c>
      <c r="O88" s="20">
        <v>0</v>
      </c>
      <c r="P88" s="20">
        <v>0.87716824999999976</v>
      </c>
      <c r="Q88" s="20">
        <v>11.840917499999991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1656646.3</v>
      </c>
      <c r="Z88" s="20">
        <v>0</v>
      </c>
      <c r="AA88" s="20">
        <v>2375274.8484999998</v>
      </c>
      <c r="AB88" s="20">
        <v>2375274.8484999998</v>
      </c>
      <c r="AC88" s="20">
        <v>1170571.7174999998</v>
      </c>
      <c r="AD88" s="20">
        <v>3012529.9029999999</v>
      </c>
      <c r="AE88" s="20">
        <v>5460.0849999999991</v>
      </c>
      <c r="AF88" s="20">
        <v>3587824.7169999997</v>
      </c>
      <c r="AG88" s="20">
        <v>0</v>
      </c>
      <c r="AH88" s="20">
        <v>537310.86600000004</v>
      </c>
      <c r="AI88" s="20">
        <v>0</v>
      </c>
      <c r="AJ88" s="20">
        <v>215776.82299999997</v>
      </c>
      <c r="AK88" s="20">
        <v>2226465.8374999999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2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</v>
      </c>
      <c r="BB88" s="20">
        <v>0</v>
      </c>
      <c r="BC88" s="20">
        <v>1</v>
      </c>
      <c r="BD88" s="20">
        <v>1</v>
      </c>
      <c r="BE88" s="20">
        <v>0</v>
      </c>
      <c r="BF88" s="20">
        <v>1</v>
      </c>
      <c r="BG88" s="20">
        <v>0</v>
      </c>
      <c r="BH88" s="20">
        <v>0</v>
      </c>
      <c r="BI88" s="20">
        <v>2</v>
      </c>
      <c r="BJ88" s="20">
        <v>0</v>
      </c>
      <c r="BK88" s="20">
        <v>0</v>
      </c>
      <c r="BL88" s="20">
        <v>1</v>
      </c>
      <c r="BM88" s="20">
        <v>1</v>
      </c>
      <c r="BN88" s="20">
        <v>0</v>
      </c>
      <c r="BO88" s="20">
        <v>0</v>
      </c>
      <c r="BP88" s="20">
        <v>0</v>
      </c>
      <c r="BQ88" s="20">
        <v>1</v>
      </c>
      <c r="BR88" s="20">
        <v>0</v>
      </c>
      <c r="BS88" s="20">
        <v>1</v>
      </c>
      <c r="BT88" s="20">
        <v>1</v>
      </c>
      <c r="BU88" s="20">
        <v>1</v>
      </c>
      <c r="BV88" s="20">
        <v>1</v>
      </c>
      <c r="BW88" s="20">
        <v>1</v>
      </c>
      <c r="BX88" s="20">
        <v>1</v>
      </c>
      <c r="BY88" s="20">
        <v>0</v>
      </c>
      <c r="BZ88" s="20">
        <v>1</v>
      </c>
      <c r="CA88" s="20">
        <v>0</v>
      </c>
      <c r="CB88" s="20">
        <v>1</v>
      </c>
      <c r="CC88" s="20">
        <v>1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f t="shared" si="6"/>
        <v>0</v>
      </c>
      <c r="CW88" s="20">
        <f t="shared" si="7"/>
        <v>0</v>
      </c>
      <c r="CX88" s="20">
        <v>0</v>
      </c>
      <c r="CY88" s="20">
        <v>0</v>
      </c>
      <c r="CZ88" s="20">
        <f t="shared" si="8"/>
        <v>0</v>
      </c>
      <c r="DA88" s="20">
        <f t="shared" si="9"/>
        <v>0</v>
      </c>
      <c r="DB88" s="20">
        <f t="shared" si="10"/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8338374.4139999989</v>
      </c>
      <c r="DI88" s="20">
        <v>1170571.7174999998</v>
      </c>
      <c r="DJ88" s="20">
        <v>3765617.5919999997</v>
      </c>
      <c r="DK88" s="20">
        <v>2231925.9224999999</v>
      </c>
      <c r="DL88" s="20">
        <v>1656646.3</v>
      </c>
      <c r="DM88" s="20">
        <v>0</v>
      </c>
      <c r="DN88" s="20">
        <v>42.300449999999998</v>
      </c>
      <c r="DO88" s="20">
        <v>5.6278125000000001</v>
      </c>
      <c r="DP88" s="20">
        <v>17.589744499999998</v>
      </c>
      <c r="DQ88" s="20">
        <v>11.865067499999991</v>
      </c>
      <c r="DR88" s="20">
        <v>9.9902253749999979</v>
      </c>
      <c r="DS88" s="20">
        <v>42.300449999999998</v>
      </c>
      <c r="DT88" s="20">
        <v>17.589744499999998</v>
      </c>
      <c r="DU88" s="20">
        <v>11.865067499999991</v>
      </c>
      <c r="DV88" s="20">
        <v>9.9902253749999979</v>
      </c>
      <c r="DW88" s="20">
        <v>0</v>
      </c>
      <c r="DX88" s="20">
        <v>5.6278125000000001</v>
      </c>
      <c r="DY88" s="20">
        <v>0</v>
      </c>
      <c r="DZ88" s="20">
        <v>21.26</v>
      </c>
      <c r="EA88" s="20">
        <v>36.619999999999997</v>
      </c>
      <c r="EB88" s="20">
        <v>27.34</v>
      </c>
      <c r="EC88" s="20">
        <v>29.79</v>
      </c>
      <c r="ED88" s="20">
        <v>0</v>
      </c>
      <c r="EE88" s="20">
        <v>0</v>
      </c>
      <c r="EF88" s="20">
        <v>21.67</v>
      </c>
      <c r="EG88" s="20">
        <v>36.69</v>
      </c>
      <c r="EH88" s="20">
        <v>28.64</v>
      </c>
      <c r="EI88" s="20">
        <v>31.51</v>
      </c>
      <c r="EJ88" s="20">
        <v>0</v>
      </c>
      <c r="EK88" s="20">
        <f t="shared" si="11"/>
        <v>21.465000000000003</v>
      </c>
      <c r="EL88" s="20">
        <v>0</v>
      </c>
      <c r="EM88" s="20">
        <v>197122.59358942989</v>
      </c>
      <c r="EN88" s="20">
        <v>207997.63984674326</v>
      </c>
      <c r="EO88" s="20">
        <v>214080.28934132613</v>
      </c>
      <c r="EP88" s="20">
        <v>188108.99495514893</v>
      </c>
      <c r="EQ88" s="20">
        <v>165826.71939971129</v>
      </c>
      <c r="ER88" s="20">
        <v>0</v>
      </c>
      <c r="ES88" s="20">
        <v>1.0860261395871038</v>
      </c>
      <c r="ET88" s="20">
        <v>0.95427414752337003</v>
      </c>
      <c r="EU88" s="20">
        <v>0.84123649339302953</v>
      </c>
      <c r="EV88" s="20">
        <v>0</v>
      </c>
      <c r="EW88" s="20">
        <v>0.92078815007177439</v>
      </c>
      <c r="EX88" s="20">
        <v>0.87868432695936338</v>
      </c>
      <c r="EY88" s="20">
        <v>0.77460059452423413</v>
      </c>
      <c r="EZ88" s="20">
        <v>1.0479168932694052</v>
      </c>
      <c r="FA88" s="20">
        <v>1.1380651382054834</v>
      </c>
      <c r="FB88" s="20">
        <v>0.88154593266127212</v>
      </c>
      <c r="FC88" s="20">
        <v>1.1887263663118277</v>
      </c>
      <c r="FD88" s="20">
        <v>1.2909879066310399</v>
      </c>
      <c r="FE88" s="20">
        <v>1.1343708398507728</v>
      </c>
      <c r="FF88" s="18">
        <v>0</v>
      </c>
      <c r="FG88" s="18">
        <v>0</v>
      </c>
      <c r="FH88" s="18">
        <v>0</v>
      </c>
      <c r="FI88" s="18">
        <v>7.6067747536609776E-2</v>
      </c>
      <c r="FJ88" s="18">
        <v>0</v>
      </c>
      <c r="FK88" s="18">
        <v>6.3161194298533882E-2</v>
      </c>
      <c r="FL88" s="18">
        <v>6.3161194298533882E-2</v>
      </c>
      <c r="FM88" s="18">
        <v>0.10173450782336677</v>
      </c>
      <c r="FN88" s="18">
        <v>0</v>
      </c>
      <c r="FO88" s="18">
        <v>0.40132829575984841</v>
      </c>
      <c r="FP88" s="18">
        <v>0</v>
      </c>
      <c r="FQ88" s="18">
        <v>0</v>
      </c>
      <c r="FR88" s="18">
        <v>0.11130869231067463</v>
      </c>
      <c r="FS88" s="18">
        <v>0</v>
      </c>
      <c r="FT88" s="18">
        <v>7.3061428371267223E-2</v>
      </c>
      <c r="FU88" s="18">
        <v>6.1647347333536238E-2</v>
      </c>
      <c r="FV88" s="18">
        <v>0</v>
      </c>
      <c r="FW88" s="18">
        <v>0</v>
      </c>
      <c r="FX88" s="18">
        <v>0</v>
      </c>
      <c r="FY88" s="18">
        <v>0</v>
      </c>
      <c r="FZ88" s="21">
        <v>0</v>
      </c>
      <c r="GA88" s="21">
        <v>0</v>
      </c>
      <c r="GB88" s="21">
        <v>0</v>
      </c>
      <c r="GC88" s="21">
        <v>0</v>
      </c>
      <c r="GD88" s="21">
        <v>0</v>
      </c>
      <c r="GE88" s="21">
        <v>0</v>
      </c>
      <c r="GF88" s="21">
        <v>0</v>
      </c>
      <c r="GG88" s="21">
        <v>5.6934953928147829</v>
      </c>
      <c r="GH88" s="21">
        <v>10.173983694130023</v>
      </c>
      <c r="GI88" s="21">
        <v>1.8988139575296843</v>
      </c>
      <c r="GJ88" s="21">
        <v>6.3678675027439384</v>
      </c>
      <c r="GK88" s="21">
        <v>7.6069690882878858</v>
      </c>
      <c r="GL88" s="18">
        <v>0</v>
      </c>
      <c r="GM88" s="18">
        <v>0</v>
      </c>
      <c r="GN88" s="18">
        <v>0</v>
      </c>
      <c r="GO88" s="18">
        <v>21.26</v>
      </c>
      <c r="GP88" s="18">
        <v>0</v>
      </c>
      <c r="GQ88" s="18">
        <v>0</v>
      </c>
      <c r="GR88" s="18">
        <v>0</v>
      </c>
      <c r="GS88" s="18">
        <v>0</v>
      </c>
    </row>
    <row r="89" spans="1:201">
      <c r="A89" s="19">
        <v>200907</v>
      </c>
      <c r="B89" s="20">
        <v>0</v>
      </c>
      <c r="C89" s="20">
        <v>0</v>
      </c>
      <c r="D89" s="20">
        <v>0</v>
      </c>
      <c r="E89" s="20">
        <v>10.469372874999999</v>
      </c>
      <c r="F89" s="20">
        <v>0</v>
      </c>
      <c r="G89" s="20">
        <v>15.255037499999998</v>
      </c>
      <c r="H89" s="20">
        <v>15.255037499999998</v>
      </c>
      <c r="I89" s="20">
        <v>6.173775</v>
      </c>
      <c r="J89" s="20">
        <v>16.665225</v>
      </c>
      <c r="K89" s="20">
        <v>2.5012499999999997E-2</v>
      </c>
      <c r="L89" s="20">
        <v>20.194575</v>
      </c>
      <c r="M89" s="20">
        <v>0</v>
      </c>
      <c r="N89" s="20">
        <v>2.17117125</v>
      </c>
      <c r="O89" s="20">
        <v>0</v>
      </c>
      <c r="P89" s="20">
        <v>0.98145830000000023</v>
      </c>
      <c r="Q89" s="20">
        <v>12.100184999999991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1760803.5019999999</v>
      </c>
      <c r="Z89" s="20">
        <v>0</v>
      </c>
      <c r="AA89" s="20">
        <v>3046437.5609999998</v>
      </c>
      <c r="AB89" s="20">
        <v>3046437.5609999998</v>
      </c>
      <c r="AC89" s="20">
        <v>1321674.7254999999</v>
      </c>
      <c r="AD89" s="20">
        <v>3469100.9019999998</v>
      </c>
      <c r="AE89" s="20">
        <v>5538.2964999999995</v>
      </c>
      <c r="AF89" s="20">
        <v>3939456.3184999996</v>
      </c>
      <c r="AG89" s="20">
        <v>0</v>
      </c>
      <c r="AH89" s="20">
        <v>578272.61249999993</v>
      </c>
      <c r="AI89" s="20">
        <v>0</v>
      </c>
      <c r="AJ89" s="20">
        <v>240906.79550000001</v>
      </c>
      <c r="AK89" s="20">
        <v>2303201.7609999995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2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2</v>
      </c>
      <c r="BB89" s="20">
        <v>1</v>
      </c>
      <c r="BC89" s="20">
        <v>1</v>
      </c>
      <c r="BD89" s="20">
        <v>0</v>
      </c>
      <c r="BE89" s="20">
        <v>1</v>
      </c>
      <c r="BF89" s="20">
        <v>1</v>
      </c>
      <c r="BG89" s="20">
        <v>0</v>
      </c>
      <c r="BH89" s="20">
        <v>0</v>
      </c>
      <c r="BI89" s="20">
        <v>2</v>
      </c>
      <c r="BJ89" s="20">
        <v>0</v>
      </c>
      <c r="BK89" s="20">
        <v>0</v>
      </c>
      <c r="BL89" s="20">
        <v>1</v>
      </c>
      <c r="BM89" s="20">
        <v>1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20">
        <v>0</v>
      </c>
      <c r="CA89" s="20">
        <v>0</v>
      </c>
      <c r="CB89" s="20">
        <v>0</v>
      </c>
      <c r="CC89" s="20">
        <v>0</v>
      </c>
      <c r="CD89" s="20">
        <v>0</v>
      </c>
      <c r="CE89" s="20">
        <v>0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f t="shared" si="6"/>
        <v>0</v>
      </c>
      <c r="CW89" s="20">
        <f t="shared" si="7"/>
        <v>0</v>
      </c>
      <c r="CX89" s="20">
        <v>0</v>
      </c>
      <c r="CY89" s="20">
        <v>0</v>
      </c>
      <c r="CZ89" s="20">
        <f t="shared" si="8"/>
        <v>0</v>
      </c>
      <c r="DA89" s="20">
        <f t="shared" si="9"/>
        <v>0</v>
      </c>
      <c r="DB89" s="20">
        <f t="shared" si="10"/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10032331.440499999</v>
      </c>
      <c r="DI89" s="20">
        <v>1321674.7254999999</v>
      </c>
      <c r="DJ89" s="20">
        <v>4288280.3099999996</v>
      </c>
      <c r="DK89" s="20">
        <v>2308740.0574999996</v>
      </c>
      <c r="DL89" s="20">
        <v>1760803.5019999999</v>
      </c>
      <c r="DM89" s="20">
        <v>0</v>
      </c>
      <c r="DN89" s="20">
        <v>50.704650000000001</v>
      </c>
      <c r="DO89" s="20">
        <v>6.173775</v>
      </c>
      <c r="DP89" s="20">
        <v>19.81785455</v>
      </c>
      <c r="DQ89" s="20">
        <v>12.125197499999992</v>
      </c>
      <c r="DR89" s="20">
        <v>10.469372874999999</v>
      </c>
      <c r="DS89" s="20">
        <v>50.704650000000001</v>
      </c>
      <c r="DT89" s="20">
        <v>19.81785455</v>
      </c>
      <c r="DU89" s="20">
        <v>12.125197499999992</v>
      </c>
      <c r="DV89" s="20">
        <v>10.469372874999999</v>
      </c>
      <c r="DW89" s="20">
        <v>0</v>
      </c>
      <c r="DX89" s="20">
        <v>6.173775</v>
      </c>
      <c r="DY89" s="20">
        <v>0</v>
      </c>
      <c r="DZ89" s="20">
        <v>23.37</v>
      </c>
      <c r="EA89" s="20">
        <v>25.92</v>
      </c>
      <c r="EB89" s="20">
        <v>25.09</v>
      </c>
      <c r="EC89" s="20">
        <v>26.94</v>
      </c>
      <c r="ED89" s="20">
        <v>0</v>
      </c>
      <c r="EE89" s="20">
        <v>0</v>
      </c>
      <c r="EF89" s="20">
        <v>22.6</v>
      </c>
      <c r="EG89" s="20">
        <v>23.9</v>
      </c>
      <c r="EH89" s="20">
        <v>26.63</v>
      </c>
      <c r="EI89" s="20">
        <v>28.52</v>
      </c>
      <c r="EJ89" s="20">
        <v>0</v>
      </c>
      <c r="EK89" s="20">
        <f t="shared" si="11"/>
        <v>22.984999999999999</v>
      </c>
      <c r="EL89" s="20">
        <v>0</v>
      </c>
      <c r="EM89" s="20">
        <v>197858.21301399375</v>
      </c>
      <c r="EN89" s="20">
        <v>214078.86187948217</v>
      </c>
      <c r="EO89" s="20">
        <v>216384.68983515672</v>
      </c>
      <c r="EP89" s="20">
        <v>190408.44963556275</v>
      </c>
      <c r="EQ89" s="20">
        <v>168186.14859010835</v>
      </c>
      <c r="ER89" s="20">
        <v>0</v>
      </c>
      <c r="ES89" s="20">
        <v>1.0936351164753149</v>
      </c>
      <c r="ET89" s="20">
        <v>0.96234796996825145</v>
      </c>
      <c r="EU89" s="20">
        <v>0.85003369851628652</v>
      </c>
      <c r="EV89" s="20">
        <v>0</v>
      </c>
      <c r="EW89" s="20">
        <v>0.91438175762214713</v>
      </c>
      <c r="EX89" s="20">
        <v>0.87995342822367495</v>
      </c>
      <c r="EY89" s="20">
        <v>0.77725530728737635</v>
      </c>
      <c r="EZ89" s="20">
        <v>1.0391251721900454</v>
      </c>
      <c r="FA89" s="20">
        <v>1.1364237787204921</v>
      </c>
      <c r="FB89" s="20">
        <v>0.88329141333807737</v>
      </c>
      <c r="FC89" s="20">
        <v>1.1764239485393062</v>
      </c>
      <c r="FD89" s="20">
        <v>1.2865785419851341</v>
      </c>
      <c r="FE89" s="20">
        <v>1.132129198698836</v>
      </c>
      <c r="FF89" s="18">
        <v>0</v>
      </c>
      <c r="FG89" s="18">
        <v>0</v>
      </c>
      <c r="FH89" s="18">
        <v>0</v>
      </c>
      <c r="FI89" s="18">
        <v>0</v>
      </c>
      <c r="FJ89" s="18">
        <v>0</v>
      </c>
      <c r="FK89" s="18">
        <v>0</v>
      </c>
      <c r="FL89" s="18">
        <v>0</v>
      </c>
      <c r="FM89" s="18">
        <v>0</v>
      </c>
      <c r="FN89" s="18">
        <v>0</v>
      </c>
      <c r="FO89" s="18">
        <v>0</v>
      </c>
      <c r="FP89" s="18">
        <v>0</v>
      </c>
      <c r="FQ89" s="18">
        <v>0</v>
      </c>
      <c r="FR89" s="18">
        <v>0</v>
      </c>
      <c r="FS89" s="18">
        <v>0</v>
      </c>
      <c r="FT89" s="18">
        <v>0</v>
      </c>
      <c r="FU89" s="18">
        <v>0</v>
      </c>
      <c r="FV89" s="18">
        <v>0</v>
      </c>
      <c r="FW89" s="18">
        <v>0</v>
      </c>
      <c r="FX89" s="18">
        <v>0</v>
      </c>
      <c r="FY89" s="18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18">
        <v>0</v>
      </c>
      <c r="GM89" s="18">
        <v>0</v>
      </c>
      <c r="GN89" s="18">
        <v>0</v>
      </c>
      <c r="GO89" s="18">
        <v>23.37</v>
      </c>
      <c r="GP89" s="18">
        <v>0</v>
      </c>
      <c r="GQ89" s="18">
        <v>0</v>
      </c>
      <c r="GR89" s="18">
        <v>0</v>
      </c>
      <c r="GS89" s="18">
        <v>0</v>
      </c>
    </row>
    <row r="90" spans="1:201">
      <c r="A90" s="19">
        <v>200908</v>
      </c>
      <c r="B90" s="20">
        <v>0</v>
      </c>
      <c r="C90" s="20">
        <v>0</v>
      </c>
      <c r="D90" s="20">
        <v>0</v>
      </c>
      <c r="E90" s="20">
        <v>8.1158003549999993</v>
      </c>
      <c r="F90" s="20">
        <v>0</v>
      </c>
      <c r="G90" s="20">
        <v>12.4131</v>
      </c>
      <c r="H90" s="20">
        <v>12.4131</v>
      </c>
      <c r="I90" s="20">
        <v>4.2029624999999999</v>
      </c>
      <c r="J90" s="20">
        <v>13.877625</v>
      </c>
      <c r="K90" s="20">
        <v>9.4874999999999994E-3</v>
      </c>
      <c r="L90" s="20">
        <v>17.096474999999998</v>
      </c>
      <c r="M90" s="20">
        <v>0</v>
      </c>
      <c r="N90" s="20">
        <v>1.7970187500000001</v>
      </c>
      <c r="O90" s="20">
        <v>0</v>
      </c>
      <c r="P90" s="20">
        <v>0.82300210000000029</v>
      </c>
      <c r="Q90" s="20">
        <v>7.6359712500000034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1483841.5844999999</v>
      </c>
      <c r="Z90" s="20">
        <v>0</v>
      </c>
      <c r="AA90" s="20">
        <v>2474367.3584999996</v>
      </c>
      <c r="AB90" s="20">
        <v>2474367.3584999996</v>
      </c>
      <c r="AC90" s="20">
        <v>988640.55599999987</v>
      </c>
      <c r="AD90" s="20">
        <v>2887073.4359999998</v>
      </c>
      <c r="AE90" s="20">
        <v>2145.0604999999996</v>
      </c>
      <c r="AF90" s="20">
        <v>3345788.2074999996</v>
      </c>
      <c r="AG90" s="20">
        <v>0</v>
      </c>
      <c r="AH90" s="20">
        <v>477403.69750000001</v>
      </c>
      <c r="AI90" s="20">
        <v>0</v>
      </c>
      <c r="AJ90" s="20">
        <v>202595.63799999998</v>
      </c>
      <c r="AK90" s="20">
        <v>1520515.7169999999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2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2</v>
      </c>
      <c r="BB90" s="20">
        <v>1</v>
      </c>
      <c r="BC90" s="20">
        <v>1</v>
      </c>
      <c r="BD90" s="20">
        <v>0</v>
      </c>
      <c r="BE90" s="20">
        <v>1</v>
      </c>
      <c r="BF90" s="20">
        <v>1</v>
      </c>
      <c r="BG90" s="20">
        <v>0</v>
      </c>
      <c r="BH90" s="20">
        <v>0</v>
      </c>
      <c r="BI90" s="20">
        <v>2</v>
      </c>
      <c r="BJ90" s="20">
        <v>0</v>
      </c>
      <c r="BK90" s="20">
        <v>0</v>
      </c>
      <c r="BL90" s="20">
        <v>1</v>
      </c>
      <c r="BM90" s="20">
        <v>1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0">
        <v>0</v>
      </c>
      <c r="CA90" s="20">
        <v>0</v>
      </c>
      <c r="CB90" s="20">
        <v>0</v>
      </c>
      <c r="CC90" s="20">
        <v>0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0</v>
      </c>
      <c r="CJ90" s="20">
        <v>0</v>
      </c>
      <c r="CK90" s="20">
        <v>0</v>
      </c>
      <c r="CL90" s="20">
        <v>0</v>
      </c>
      <c r="CM90" s="20">
        <v>0</v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f t="shared" si="6"/>
        <v>0</v>
      </c>
      <c r="CW90" s="20">
        <f t="shared" si="7"/>
        <v>0</v>
      </c>
      <c r="CX90" s="20">
        <v>0</v>
      </c>
      <c r="CY90" s="20">
        <v>0</v>
      </c>
      <c r="CZ90" s="20">
        <f t="shared" si="8"/>
        <v>0</v>
      </c>
      <c r="DA90" s="20">
        <f t="shared" si="9"/>
        <v>0</v>
      </c>
      <c r="DB90" s="20">
        <f t="shared" si="10"/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8294522.9244999997</v>
      </c>
      <c r="DI90" s="20">
        <v>988640.55599999987</v>
      </c>
      <c r="DJ90" s="20">
        <v>3567072.7714999993</v>
      </c>
      <c r="DK90" s="20">
        <v>1522660.7774999999</v>
      </c>
      <c r="DL90" s="20">
        <v>1483841.5844999999</v>
      </c>
      <c r="DM90" s="20">
        <v>0</v>
      </c>
      <c r="DN90" s="20">
        <v>41.922674999999998</v>
      </c>
      <c r="DO90" s="20">
        <v>4.2029624999999999</v>
      </c>
      <c r="DP90" s="20">
        <v>16.497645850000001</v>
      </c>
      <c r="DQ90" s="20">
        <v>7.6454587500000031</v>
      </c>
      <c r="DR90" s="20">
        <v>8.1158003549999993</v>
      </c>
      <c r="DS90" s="20">
        <v>41.922674999999998</v>
      </c>
      <c r="DT90" s="20">
        <v>16.497645850000001</v>
      </c>
      <c r="DU90" s="20">
        <v>7.6454587500000031</v>
      </c>
      <c r="DV90" s="20">
        <v>8.1158003549999993</v>
      </c>
      <c r="DW90" s="20">
        <v>0</v>
      </c>
      <c r="DX90" s="20">
        <v>4.2029624999999999</v>
      </c>
      <c r="DY90" s="20">
        <v>0</v>
      </c>
      <c r="DZ90" s="20">
        <v>22.9</v>
      </c>
      <c r="EA90" s="20">
        <v>26.88</v>
      </c>
      <c r="EB90" s="20">
        <v>23.24</v>
      </c>
      <c r="EC90" s="20">
        <v>26.82</v>
      </c>
      <c r="ED90" s="20">
        <v>0</v>
      </c>
      <c r="EE90" s="20">
        <v>0</v>
      </c>
      <c r="EF90" s="20">
        <v>20.32</v>
      </c>
      <c r="EG90" s="20">
        <v>26.42</v>
      </c>
      <c r="EH90" s="20">
        <v>24.84</v>
      </c>
      <c r="EI90" s="20">
        <v>26.41</v>
      </c>
      <c r="EJ90" s="20">
        <v>0</v>
      </c>
      <c r="EK90" s="20">
        <f t="shared" si="11"/>
        <v>21.61</v>
      </c>
      <c r="EL90" s="20">
        <v>0</v>
      </c>
      <c r="EM90" s="20">
        <v>197852.90238516507</v>
      </c>
      <c r="EN90" s="20">
        <v>235224.69115534576</v>
      </c>
      <c r="EO90" s="20">
        <v>216217.07751109224</v>
      </c>
      <c r="EP90" s="20">
        <v>199158.85067066763</v>
      </c>
      <c r="EQ90" s="20">
        <v>182833.67253925014</v>
      </c>
      <c r="ER90" s="20">
        <v>0</v>
      </c>
      <c r="ES90" s="20">
        <v>1.0928173148058105</v>
      </c>
      <c r="ET90" s="20">
        <v>1.0066006021127769</v>
      </c>
      <c r="EU90" s="20">
        <v>0.92408890814916311</v>
      </c>
      <c r="EV90" s="20">
        <v>0</v>
      </c>
      <c r="EW90" s="20">
        <v>0.91506602837611173</v>
      </c>
      <c r="EX90" s="20">
        <v>0.92110601513634138</v>
      </c>
      <c r="EY90" s="20">
        <v>0.84560236704647218</v>
      </c>
      <c r="EZ90" s="20">
        <v>0.99344268014650228</v>
      </c>
      <c r="FA90" s="20">
        <v>1.0856513621311883</v>
      </c>
      <c r="FB90" s="20">
        <v>0.91802936160535953</v>
      </c>
      <c r="FC90" s="20">
        <v>1.0821469570529501</v>
      </c>
      <c r="FD90" s="20">
        <v>1.1825889318318838</v>
      </c>
      <c r="FE90" s="20">
        <v>1.089289778544009</v>
      </c>
      <c r="FF90" s="18">
        <v>0</v>
      </c>
      <c r="FG90" s="18">
        <v>0</v>
      </c>
      <c r="FH90" s="18">
        <v>0</v>
      </c>
      <c r="FI90" s="18">
        <v>0</v>
      </c>
      <c r="FJ90" s="18">
        <v>0</v>
      </c>
      <c r="FK90" s="18">
        <v>0</v>
      </c>
      <c r="FL90" s="18">
        <v>0</v>
      </c>
      <c r="FM90" s="18">
        <v>0</v>
      </c>
      <c r="FN90" s="18">
        <v>0</v>
      </c>
      <c r="FO90" s="18">
        <v>0</v>
      </c>
      <c r="FP90" s="18">
        <v>0</v>
      </c>
      <c r="FQ90" s="18">
        <v>0</v>
      </c>
      <c r="FR90" s="18">
        <v>0</v>
      </c>
      <c r="FS90" s="18">
        <v>0</v>
      </c>
      <c r="FT90" s="18">
        <v>0</v>
      </c>
      <c r="FU90" s="18">
        <v>0</v>
      </c>
      <c r="FV90" s="18">
        <v>0</v>
      </c>
      <c r="FW90" s="18">
        <v>0</v>
      </c>
      <c r="FX90" s="18">
        <v>0</v>
      </c>
      <c r="FY90" s="18">
        <v>0</v>
      </c>
      <c r="FZ90" s="21">
        <v>0</v>
      </c>
      <c r="GA90" s="21">
        <v>0</v>
      </c>
      <c r="GB90" s="21">
        <v>0</v>
      </c>
      <c r="GC90" s="21">
        <v>0</v>
      </c>
      <c r="GD90" s="21">
        <v>0</v>
      </c>
      <c r="GE90" s="21">
        <v>0</v>
      </c>
      <c r="GF90" s="21">
        <v>0</v>
      </c>
      <c r="GG90" s="21">
        <v>0</v>
      </c>
      <c r="GH90" s="21">
        <v>0</v>
      </c>
      <c r="GI90" s="21">
        <v>0</v>
      </c>
      <c r="GJ90" s="21">
        <v>0</v>
      </c>
      <c r="GK90" s="21">
        <v>0</v>
      </c>
      <c r="GL90" s="18">
        <v>0</v>
      </c>
      <c r="GM90" s="18">
        <v>0</v>
      </c>
      <c r="GN90" s="18">
        <v>0</v>
      </c>
      <c r="GO90" s="18">
        <v>22.9</v>
      </c>
      <c r="GP90" s="18">
        <v>0</v>
      </c>
      <c r="GQ90" s="18">
        <v>0</v>
      </c>
      <c r="GR90" s="18">
        <v>0</v>
      </c>
      <c r="GS90" s="18">
        <v>0</v>
      </c>
    </row>
    <row r="91" spans="1:201">
      <c r="A91" s="19">
        <v>200909</v>
      </c>
      <c r="B91" s="20">
        <v>0</v>
      </c>
      <c r="C91" s="20">
        <v>0</v>
      </c>
      <c r="D91" s="20">
        <v>0</v>
      </c>
      <c r="E91" s="20">
        <v>9.9528518699999982</v>
      </c>
      <c r="F91" s="20">
        <v>0</v>
      </c>
      <c r="G91" s="20">
        <v>15.660412499999998</v>
      </c>
      <c r="H91" s="20">
        <v>15.660412499999998</v>
      </c>
      <c r="I91" s="20">
        <v>4.7316749999999992</v>
      </c>
      <c r="J91" s="20">
        <v>14.496899999999998</v>
      </c>
      <c r="K91" s="20">
        <v>1.2937499999999999E-2</v>
      </c>
      <c r="L91" s="20">
        <v>20.978587499999996</v>
      </c>
      <c r="M91" s="20">
        <v>0</v>
      </c>
      <c r="N91" s="20">
        <v>2.4265574999999999</v>
      </c>
      <c r="O91" s="20">
        <v>0</v>
      </c>
      <c r="P91" s="20">
        <v>1.2086327499999998</v>
      </c>
      <c r="Q91" s="20">
        <v>7.8269287499999978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1723333.7419999999</v>
      </c>
      <c r="Z91" s="20">
        <v>0</v>
      </c>
      <c r="AA91" s="20">
        <v>3164664.5759999999</v>
      </c>
      <c r="AB91" s="20">
        <v>3164664.5759999999</v>
      </c>
      <c r="AC91" s="20">
        <v>1097722.7709999999</v>
      </c>
      <c r="AD91" s="20">
        <v>3073681.5669999998</v>
      </c>
      <c r="AE91" s="20">
        <v>2925.0594999999998</v>
      </c>
      <c r="AF91" s="20">
        <v>4096854.07</v>
      </c>
      <c r="AG91" s="20">
        <v>0</v>
      </c>
      <c r="AH91" s="20">
        <v>647482.07349999994</v>
      </c>
      <c r="AI91" s="20">
        <v>0</v>
      </c>
      <c r="AJ91" s="20">
        <v>297227.64299999998</v>
      </c>
      <c r="AK91" s="20">
        <v>1588838.7694999997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2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2</v>
      </c>
      <c r="BB91" s="20">
        <v>1</v>
      </c>
      <c r="BC91" s="20">
        <v>1</v>
      </c>
      <c r="BD91" s="20">
        <v>0</v>
      </c>
      <c r="BE91" s="20">
        <v>1</v>
      </c>
      <c r="BF91" s="20">
        <v>1</v>
      </c>
      <c r="BG91" s="20">
        <v>0</v>
      </c>
      <c r="BH91" s="20">
        <v>0</v>
      </c>
      <c r="BI91" s="20">
        <v>2</v>
      </c>
      <c r="BJ91" s="20">
        <v>0</v>
      </c>
      <c r="BK91" s="20">
        <v>0</v>
      </c>
      <c r="BL91" s="20">
        <v>1</v>
      </c>
      <c r="BM91" s="20">
        <v>1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0">
        <v>0</v>
      </c>
      <c r="CA91" s="20">
        <v>0</v>
      </c>
      <c r="CB91" s="20">
        <v>0</v>
      </c>
      <c r="CC91" s="20">
        <v>0</v>
      </c>
      <c r="CD91" s="20">
        <v>0</v>
      </c>
      <c r="CE91" s="20">
        <v>0</v>
      </c>
      <c r="CF91" s="20">
        <v>0</v>
      </c>
      <c r="CG91" s="20">
        <v>0</v>
      </c>
      <c r="CH91" s="20">
        <v>0</v>
      </c>
      <c r="CI91" s="20">
        <v>0</v>
      </c>
      <c r="CJ91" s="20">
        <v>0</v>
      </c>
      <c r="CK91" s="20">
        <v>0</v>
      </c>
      <c r="CL91" s="20">
        <v>0</v>
      </c>
      <c r="CM91" s="20">
        <v>0</v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f t="shared" si="6"/>
        <v>0</v>
      </c>
      <c r="CW91" s="20">
        <f t="shared" si="7"/>
        <v>0</v>
      </c>
      <c r="CX91" s="20">
        <v>0</v>
      </c>
      <c r="CY91" s="20">
        <v>0</v>
      </c>
      <c r="CZ91" s="20">
        <f t="shared" si="8"/>
        <v>0</v>
      </c>
      <c r="DA91" s="20">
        <f t="shared" si="9"/>
        <v>0</v>
      </c>
      <c r="DB91" s="20">
        <f t="shared" si="10"/>
        <v>0</v>
      </c>
      <c r="DC91" s="20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10426183.221999999</v>
      </c>
      <c r="DI91" s="20">
        <v>1097722.7709999999</v>
      </c>
      <c r="DJ91" s="20">
        <v>4018391.2834999999</v>
      </c>
      <c r="DK91" s="20">
        <v>1591763.8289999997</v>
      </c>
      <c r="DL91" s="20">
        <v>1723333.7419999999</v>
      </c>
      <c r="DM91" s="20">
        <v>0</v>
      </c>
      <c r="DN91" s="20">
        <v>52.299412499999995</v>
      </c>
      <c r="DO91" s="20">
        <v>4.7316749999999992</v>
      </c>
      <c r="DP91" s="20">
        <v>18.132090249999997</v>
      </c>
      <c r="DQ91" s="20">
        <v>7.8398662499999974</v>
      </c>
      <c r="DR91" s="20">
        <v>9.9528518699999982</v>
      </c>
      <c r="DS91" s="20">
        <v>52.299412499999988</v>
      </c>
      <c r="DT91" s="20">
        <v>18.132090249999997</v>
      </c>
      <c r="DU91" s="20">
        <v>7.8398662499999974</v>
      </c>
      <c r="DV91" s="20">
        <v>9.9528518699999982</v>
      </c>
      <c r="DW91" s="20">
        <v>0</v>
      </c>
      <c r="DX91" s="20">
        <v>4.7316749999999992</v>
      </c>
      <c r="DY91" s="20">
        <v>0</v>
      </c>
      <c r="DZ91" s="20">
        <v>21.61</v>
      </c>
      <c r="EA91" s="20">
        <v>30.14</v>
      </c>
      <c r="EB91" s="20">
        <v>21.84</v>
      </c>
      <c r="EC91" s="20">
        <v>23.19</v>
      </c>
      <c r="ED91" s="20">
        <v>0</v>
      </c>
      <c r="EE91" s="20">
        <v>0</v>
      </c>
      <c r="EF91" s="20">
        <v>17.510000000000002</v>
      </c>
      <c r="EG91" s="20">
        <v>29.16</v>
      </c>
      <c r="EH91" s="20">
        <v>25.31</v>
      </c>
      <c r="EI91" s="20">
        <v>16.91</v>
      </c>
      <c r="EJ91" s="20">
        <v>0</v>
      </c>
      <c r="EK91" s="20">
        <f t="shared" si="11"/>
        <v>19.560000000000002</v>
      </c>
      <c r="EL91" s="20">
        <v>0</v>
      </c>
      <c r="EM91" s="20">
        <v>199355.64710215435</v>
      </c>
      <c r="EN91" s="20">
        <v>231994.54125653181</v>
      </c>
      <c r="EO91" s="20">
        <v>221617.65290684014</v>
      </c>
      <c r="EP91" s="20">
        <v>203034.56439706482</v>
      </c>
      <c r="EQ91" s="20">
        <v>173149.7428585763</v>
      </c>
      <c r="ER91" s="20">
        <v>0</v>
      </c>
      <c r="ES91" s="20">
        <v>1.1116698028287015</v>
      </c>
      <c r="ET91" s="20">
        <v>1.0184540410486858</v>
      </c>
      <c r="EU91" s="20">
        <v>0.86854696807184217</v>
      </c>
      <c r="EV91" s="20">
        <v>0</v>
      </c>
      <c r="EW91" s="20">
        <v>0.89954768714185462</v>
      </c>
      <c r="EX91" s="20">
        <v>0.91614797708562068</v>
      </c>
      <c r="EY91" s="20">
        <v>0.78129941630309585</v>
      </c>
      <c r="EZ91" s="20">
        <v>0.98188033990254098</v>
      </c>
      <c r="FA91" s="20">
        <v>1.0915267238608362</v>
      </c>
      <c r="FB91" s="20">
        <v>0.85280919223170182</v>
      </c>
      <c r="FC91" s="20">
        <v>1.1513482134650486</v>
      </c>
      <c r="FD91" s="20">
        <v>1.2799190414498682</v>
      </c>
      <c r="FE91" s="20">
        <v>1.1725952406576634</v>
      </c>
      <c r="FF91" s="18">
        <v>0</v>
      </c>
      <c r="FG91" s="18">
        <v>0</v>
      </c>
      <c r="FH91" s="18">
        <v>0</v>
      </c>
      <c r="FI91" s="18">
        <v>0</v>
      </c>
      <c r="FJ91" s="18">
        <v>0</v>
      </c>
      <c r="FK91" s="18">
        <v>0</v>
      </c>
      <c r="FL91" s="18">
        <v>0</v>
      </c>
      <c r="FM91" s="18">
        <v>0</v>
      </c>
      <c r="FN91" s="18">
        <v>0</v>
      </c>
      <c r="FO91" s="18">
        <v>0</v>
      </c>
      <c r="FP91" s="18">
        <v>0</v>
      </c>
      <c r="FQ91" s="18">
        <v>0</v>
      </c>
      <c r="FR91" s="18">
        <v>0</v>
      </c>
      <c r="FS91" s="18">
        <v>0</v>
      </c>
      <c r="FT91" s="18">
        <v>0</v>
      </c>
      <c r="FU91" s="18">
        <v>0</v>
      </c>
      <c r="FV91" s="18">
        <v>0</v>
      </c>
      <c r="FW91" s="18">
        <v>0</v>
      </c>
      <c r="FX91" s="18">
        <v>0</v>
      </c>
      <c r="FY91" s="18">
        <v>0</v>
      </c>
      <c r="FZ91" s="21">
        <v>0</v>
      </c>
      <c r="GA91" s="21">
        <v>0</v>
      </c>
      <c r="GB91" s="21">
        <v>0</v>
      </c>
      <c r="GC91" s="21">
        <v>0</v>
      </c>
      <c r="GD91" s="21">
        <v>0</v>
      </c>
      <c r="GE91" s="21">
        <v>0</v>
      </c>
      <c r="GF91" s="21">
        <v>0</v>
      </c>
      <c r="GG91" s="21">
        <v>0</v>
      </c>
      <c r="GH91" s="21">
        <v>0</v>
      </c>
      <c r="GI91" s="21">
        <v>0</v>
      </c>
      <c r="GJ91" s="21">
        <v>0</v>
      </c>
      <c r="GK91" s="21">
        <v>0</v>
      </c>
      <c r="GL91" s="18">
        <v>0</v>
      </c>
      <c r="GM91" s="18">
        <v>0</v>
      </c>
      <c r="GN91" s="18">
        <v>0</v>
      </c>
      <c r="GO91" s="18">
        <v>21.61</v>
      </c>
      <c r="GP91" s="18">
        <v>0</v>
      </c>
      <c r="GQ91" s="18">
        <v>0</v>
      </c>
      <c r="GR91" s="18">
        <v>0</v>
      </c>
      <c r="GS91" s="18">
        <v>0</v>
      </c>
    </row>
    <row r="92" spans="1:201">
      <c r="A92" s="19">
        <v>200910</v>
      </c>
      <c r="B92" s="20">
        <v>0</v>
      </c>
      <c r="C92" s="20">
        <v>0</v>
      </c>
      <c r="D92" s="20">
        <v>0</v>
      </c>
      <c r="E92" s="20">
        <v>9.6452391750000004</v>
      </c>
      <c r="F92" s="20">
        <v>0</v>
      </c>
      <c r="G92" s="20">
        <v>15.221399999999999</v>
      </c>
      <c r="H92" s="20">
        <v>15.221399999999999</v>
      </c>
      <c r="I92" s="20">
        <v>4.6721624999999998</v>
      </c>
      <c r="J92" s="20">
        <v>16.191712499999998</v>
      </c>
      <c r="K92" s="20">
        <v>1.38E-2</v>
      </c>
      <c r="L92" s="20">
        <v>20.655149999999995</v>
      </c>
      <c r="M92" s="20">
        <v>0</v>
      </c>
      <c r="N92" s="20">
        <v>2.1828150000000002</v>
      </c>
      <c r="O92" s="20">
        <v>0</v>
      </c>
      <c r="P92" s="20">
        <v>0.9539709999999999</v>
      </c>
      <c r="Q92" s="20">
        <v>8.985093749999999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1671761.2789999999</v>
      </c>
      <c r="Z92" s="20">
        <v>0</v>
      </c>
      <c r="AA92" s="20">
        <v>3085753.6229999997</v>
      </c>
      <c r="AB92" s="20">
        <v>3085753.6229999997</v>
      </c>
      <c r="AC92" s="20">
        <v>1089436.4919999999</v>
      </c>
      <c r="AD92" s="20">
        <v>3407797.6335</v>
      </c>
      <c r="AE92" s="20">
        <v>2975.9470000000001</v>
      </c>
      <c r="AF92" s="20">
        <v>3981651.3249999997</v>
      </c>
      <c r="AG92" s="20">
        <v>0</v>
      </c>
      <c r="AH92" s="20">
        <v>582191.44449999998</v>
      </c>
      <c r="AI92" s="20">
        <v>0</v>
      </c>
      <c r="AJ92" s="20">
        <v>234835.88799999998</v>
      </c>
      <c r="AK92" s="20">
        <v>1834721.0055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2</v>
      </c>
      <c r="BB92" s="20">
        <v>1</v>
      </c>
      <c r="BC92" s="20">
        <v>1</v>
      </c>
      <c r="BD92" s="20">
        <v>0</v>
      </c>
      <c r="BE92" s="20">
        <v>1</v>
      </c>
      <c r="BF92" s="20">
        <v>1</v>
      </c>
      <c r="BG92" s="20">
        <v>0</v>
      </c>
      <c r="BH92" s="20">
        <v>0</v>
      </c>
      <c r="BI92" s="20">
        <v>2</v>
      </c>
      <c r="BJ92" s="20">
        <v>0</v>
      </c>
      <c r="BK92" s="20">
        <v>0</v>
      </c>
      <c r="BL92" s="20">
        <v>1</v>
      </c>
      <c r="BM92" s="20">
        <v>1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20">
        <v>0</v>
      </c>
      <c r="CA92" s="20">
        <v>0</v>
      </c>
      <c r="CB92" s="20">
        <v>0</v>
      </c>
      <c r="CC92" s="20">
        <v>0</v>
      </c>
      <c r="CD92" s="20">
        <v>0</v>
      </c>
      <c r="CE92" s="20">
        <v>0</v>
      </c>
      <c r="CF92" s="20">
        <v>0</v>
      </c>
      <c r="CG92" s="20">
        <v>0</v>
      </c>
      <c r="CH92" s="20">
        <v>0</v>
      </c>
      <c r="CI92" s="20">
        <v>0</v>
      </c>
      <c r="CJ92" s="20">
        <v>0</v>
      </c>
      <c r="CK92" s="20">
        <v>0</v>
      </c>
      <c r="CL92" s="20">
        <v>0</v>
      </c>
      <c r="CM92" s="20">
        <v>0</v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f t="shared" si="6"/>
        <v>0</v>
      </c>
      <c r="CW92" s="20">
        <f t="shared" si="7"/>
        <v>0</v>
      </c>
      <c r="CX92" s="20">
        <v>0</v>
      </c>
      <c r="CY92" s="20">
        <v>0</v>
      </c>
      <c r="CZ92" s="20">
        <f t="shared" si="8"/>
        <v>0</v>
      </c>
      <c r="DA92" s="20">
        <f t="shared" si="9"/>
        <v>0</v>
      </c>
      <c r="DB92" s="20">
        <f t="shared" si="10"/>
        <v>0</v>
      </c>
      <c r="DC92" s="20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10153158.570999999</v>
      </c>
      <c r="DI92" s="20">
        <v>1089436.4919999999</v>
      </c>
      <c r="DJ92" s="20">
        <v>4224824.966</v>
      </c>
      <c r="DK92" s="20">
        <v>1837696.9524999999</v>
      </c>
      <c r="DL92" s="20">
        <v>1671761.2789999999</v>
      </c>
      <c r="DM92" s="20">
        <v>0</v>
      </c>
      <c r="DN92" s="20">
        <v>51.097949999999997</v>
      </c>
      <c r="DO92" s="20">
        <v>4.6721624999999998</v>
      </c>
      <c r="DP92" s="20">
        <v>19.328498499999998</v>
      </c>
      <c r="DQ92" s="20">
        <v>8.9988937499999988</v>
      </c>
      <c r="DR92" s="20">
        <v>9.6452391750000004</v>
      </c>
      <c r="DS92" s="20">
        <v>51.097949999999997</v>
      </c>
      <c r="DT92" s="20">
        <v>19.328498499999998</v>
      </c>
      <c r="DU92" s="20">
        <v>8.9988937499999988</v>
      </c>
      <c r="DV92" s="20">
        <v>9.6452391750000004</v>
      </c>
      <c r="DW92" s="20">
        <v>0</v>
      </c>
      <c r="DX92" s="20">
        <v>4.6721624999999998</v>
      </c>
      <c r="DY92" s="20">
        <v>0</v>
      </c>
      <c r="DZ92" s="20">
        <v>21.44</v>
      </c>
      <c r="EA92" s="20">
        <v>31.84</v>
      </c>
      <c r="EB92" s="20">
        <v>20.7</v>
      </c>
      <c r="EC92" s="20">
        <v>19.11</v>
      </c>
      <c r="ED92" s="20">
        <v>0</v>
      </c>
      <c r="EE92" s="20">
        <v>0</v>
      </c>
      <c r="EF92" s="20">
        <v>19.22</v>
      </c>
      <c r="EG92" s="20">
        <v>31</v>
      </c>
      <c r="EH92" s="20">
        <v>23.46</v>
      </c>
      <c r="EI92" s="20">
        <v>15.56</v>
      </c>
      <c r="EJ92" s="20">
        <v>0</v>
      </c>
      <c r="EK92" s="20">
        <f t="shared" si="11"/>
        <v>20.329999999999998</v>
      </c>
      <c r="EL92" s="20">
        <v>0</v>
      </c>
      <c r="EM92" s="20">
        <v>198699.91987936891</v>
      </c>
      <c r="EN92" s="20">
        <v>233176.07039566795</v>
      </c>
      <c r="EO92" s="20">
        <v>218580.09125747663</v>
      </c>
      <c r="EP92" s="20">
        <v>204213.65153911282</v>
      </c>
      <c r="EQ92" s="20">
        <v>173325.02063122761</v>
      </c>
      <c r="ER92" s="20">
        <v>0</v>
      </c>
      <c r="ES92" s="20">
        <v>1.1000512299661571</v>
      </c>
      <c r="ET92" s="20">
        <v>1.0277490381631322</v>
      </c>
      <c r="EU92" s="20">
        <v>0.87229537252180855</v>
      </c>
      <c r="EV92" s="20">
        <v>0</v>
      </c>
      <c r="EW92" s="20">
        <v>0.90904857224764424</v>
      </c>
      <c r="EX92" s="20">
        <v>0.93427379577108494</v>
      </c>
      <c r="EY92" s="20">
        <v>0.79295886296917706</v>
      </c>
      <c r="EZ92" s="20">
        <v>0.97300018084888973</v>
      </c>
      <c r="FA92" s="20">
        <v>1.0703500457001143</v>
      </c>
      <c r="FB92" s="20">
        <v>0.84874355521736933</v>
      </c>
      <c r="FC92" s="20">
        <v>1.1464006705767531</v>
      </c>
      <c r="FD92" s="20">
        <v>1.2610994677019844</v>
      </c>
      <c r="FE92" s="20">
        <v>1.1782121865348278</v>
      </c>
      <c r="FF92" s="18">
        <v>0</v>
      </c>
      <c r="FG92" s="18">
        <v>0</v>
      </c>
      <c r="FH92" s="18">
        <v>0</v>
      </c>
      <c r="FI92" s="18">
        <v>0</v>
      </c>
      <c r="FJ92" s="18">
        <v>0</v>
      </c>
      <c r="FK92" s="18">
        <v>0</v>
      </c>
      <c r="FL92" s="18">
        <v>0</v>
      </c>
      <c r="FM92" s="18">
        <v>0</v>
      </c>
      <c r="FN92" s="18">
        <v>0</v>
      </c>
      <c r="FO92" s="18">
        <v>0</v>
      </c>
      <c r="FP92" s="18">
        <v>0</v>
      </c>
      <c r="FQ92" s="18">
        <v>0</v>
      </c>
      <c r="FR92" s="18">
        <v>0</v>
      </c>
      <c r="FS92" s="18">
        <v>0</v>
      </c>
      <c r="FT92" s="18">
        <v>0</v>
      </c>
      <c r="FU92" s="18">
        <v>0</v>
      </c>
      <c r="FV92" s="18">
        <v>0</v>
      </c>
      <c r="FW92" s="18">
        <v>0</v>
      </c>
      <c r="FX92" s="18">
        <v>0</v>
      </c>
      <c r="FY92" s="18">
        <v>0</v>
      </c>
      <c r="FZ92" s="21">
        <v>0</v>
      </c>
      <c r="GA92" s="21">
        <v>0</v>
      </c>
      <c r="GB92" s="21">
        <v>0</v>
      </c>
      <c r="GC92" s="21">
        <v>0</v>
      </c>
      <c r="GD92" s="21">
        <v>0</v>
      </c>
      <c r="GE92" s="21">
        <v>0</v>
      </c>
      <c r="GF92" s="21">
        <v>0</v>
      </c>
      <c r="GG92" s="21">
        <v>0</v>
      </c>
      <c r="GH92" s="21">
        <v>0</v>
      </c>
      <c r="GI92" s="21">
        <v>0</v>
      </c>
      <c r="GJ92" s="21">
        <v>0</v>
      </c>
      <c r="GK92" s="21">
        <v>0</v>
      </c>
      <c r="GL92" s="18">
        <v>0</v>
      </c>
      <c r="GM92" s="18">
        <v>0</v>
      </c>
      <c r="GN92" s="18">
        <v>0</v>
      </c>
      <c r="GO92" s="18">
        <v>21.44</v>
      </c>
      <c r="GP92" s="18">
        <v>0</v>
      </c>
      <c r="GQ92" s="18">
        <v>0</v>
      </c>
      <c r="GR92" s="18">
        <v>0</v>
      </c>
      <c r="GS92" s="18">
        <v>0</v>
      </c>
    </row>
    <row r="93" spans="1:201">
      <c r="A93" s="19">
        <v>200911</v>
      </c>
      <c r="B93" s="20">
        <v>0</v>
      </c>
      <c r="C93" s="20">
        <v>0</v>
      </c>
      <c r="D93" s="20">
        <v>0</v>
      </c>
      <c r="E93" s="20">
        <v>8.8996856650000016</v>
      </c>
      <c r="F93" s="20">
        <v>0</v>
      </c>
      <c r="G93" s="20">
        <v>12.219899999999999</v>
      </c>
      <c r="H93" s="20">
        <v>12.219899999999999</v>
      </c>
      <c r="I93" s="20">
        <v>3.6578624999999998</v>
      </c>
      <c r="J93" s="20">
        <v>15.085987499999998</v>
      </c>
      <c r="K93" s="20">
        <v>1.1212499999999999E-2</v>
      </c>
      <c r="L93" s="20">
        <v>18.169425</v>
      </c>
      <c r="M93" s="20">
        <v>0</v>
      </c>
      <c r="N93" s="20">
        <v>1.8544612499999997</v>
      </c>
      <c r="O93" s="20">
        <v>0</v>
      </c>
      <c r="P93" s="20">
        <v>0.66050364999999978</v>
      </c>
      <c r="Q93" s="20">
        <v>9.0976499999999998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1542416.6964999998</v>
      </c>
      <c r="Z93" s="20">
        <v>0</v>
      </c>
      <c r="AA93" s="20">
        <v>2478871.4484999999</v>
      </c>
      <c r="AB93" s="20">
        <v>2478871.4484999999</v>
      </c>
      <c r="AC93" s="20">
        <v>883423.73250000004</v>
      </c>
      <c r="AD93" s="20">
        <v>3183733.0824999996</v>
      </c>
      <c r="AE93" s="20">
        <v>2535.0254999999997</v>
      </c>
      <c r="AF93" s="20">
        <v>3532346.6584999999</v>
      </c>
      <c r="AG93" s="20">
        <v>0</v>
      </c>
      <c r="AH93" s="20">
        <v>487052.16299999994</v>
      </c>
      <c r="AI93" s="20">
        <v>0</v>
      </c>
      <c r="AJ93" s="20">
        <v>162619.89000000001</v>
      </c>
      <c r="AK93" s="20">
        <v>1816175.5189999999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2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1</v>
      </c>
      <c r="BA93" s="20">
        <v>2</v>
      </c>
      <c r="BB93" s="20">
        <v>1</v>
      </c>
      <c r="BC93" s="20">
        <v>1</v>
      </c>
      <c r="BD93" s="20">
        <v>0</v>
      </c>
      <c r="BE93" s="20">
        <v>2</v>
      </c>
      <c r="BF93" s="20">
        <v>0</v>
      </c>
      <c r="BG93" s="20">
        <v>0</v>
      </c>
      <c r="BH93" s="20">
        <v>0</v>
      </c>
      <c r="BI93" s="20">
        <v>2</v>
      </c>
      <c r="BJ93" s="20">
        <v>0</v>
      </c>
      <c r="BK93" s="20">
        <v>0</v>
      </c>
      <c r="BL93" s="20">
        <v>1</v>
      </c>
      <c r="BM93" s="20">
        <v>1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0">
        <v>0</v>
      </c>
      <c r="CA93" s="20">
        <v>0</v>
      </c>
      <c r="CB93" s="20">
        <v>0</v>
      </c>
      <c r="CC93" s="20">
        <v>0</v>
      </c>
      <c r="CD93" s="20">
        <v>0</v>
      </c>
      <c r="CE93" s="20">
        <v>0</v>
      </c>
      <c r="CF93" s="20">
        <v>0</v>
      </c>
      <c r="CG93" s="20">
        <v>0</v>
      </c>
      <c r="CH93" s="20">
        <v>0</v>
      </c>
      <c r="CI93" s="20">
        <v>0</v>
      </c>
      <c r="CJ93" s="20">
        <v>0</v>
      </c>
      <c r="CK93" s="20">
        <v>0</v>
      </c>
      <c r="CL93" s="20">
        <v>0</v>
      </c>
      <c r="CM93" s="20">
        <v>0</v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f t="shared" si="6"/>
        <v>0</v>
      </c>
      <c r="CW93" s="20">
        <f t="shared" si="7"/>
        <v>0</v>
      </c>
      <c r="CX93" s="20">
        <v>0</v>
      </c>
      <c r="CY93" s="20">
        <v>0</v>
      </c>
      <c r="CZ93" s="20">
        <f t="shared" si="8"/>
        <v>0</v>
      </c>
      <c r="DA93" s="20">
        <f t="shared" si="9"/>
        <v>0</v>
      </c>
      <c r="DB93" s="20">
        <f t="shared" si="10"/>
        <v>0</v>
      </c>
      <c r="DC93" s="20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8490089.5555000007</v>
      </c>
      <c r="DI93" s="20">
        <v>883423.73250000004</v>
      </c>
      <c r="DJ93" s="20">
        <v>3833405.1354999994</v>
      </c>
      <c r="DK93" s="20">
        <v>1818710.5444999998</v>
      </c>
      <c r="DL93" s="20">
        <v>1542416.6964999998</v>
      </c>
      <c r="DM93" s="20">
        <v>0</v>
      </c>
      <c r="DN93" s="20">
        <v>42.609224999999995</v>
      </c>
      <c r="DO93" s="20">
        <v>3.6578624999999998</v>
      </c>
      <c r="DP93" s="20">
        <v>17.600952399999997</v>
      </c>
      <c r="DQ93" s="20">
        <v>9.108862499999999</v>
      </c>
      <c r="DR93" s="20">
        <v>8.8996856650000016</v>
      </c>
      <c r="DS93" s="20">
        <v>42.609224999999995</v>
      </c>
      <c r="DT93" s="20">
        <v>17.600952399999997</v>
      </c>
      <c r="DU93" s="20">
        <v>9.108862499999999</v>
      </c>
      <c r="DV93" s="20">
        <v>8.8996856650000016</v>
      </c>
      <c r="DW93" s="20">
        <v>0</v>
      </c>
      <c r="DX93" s="20">
        <v>3.6578624999999998</v>
      </c>
      <c r="DY93" s="20">
        <v>0</v>
      </c>
      <c r="DZ93" s="20">
        <v>22.27</v>
      </c>
      <c r="EA93" s="20">
        <v>32.5</v>
      </c>
      <c r="EB93" s="20">
        <v>22.52</v>
      </c>
      <c r="EC93" s="20">
        <v>12.92</v>
      </c>
      <c r="ED93" s="20">
        <v>0</v>
      </c>
      <c r="EE93" s="20">
        <v>0</v>
      </c>
      <c r="EF93" s="20">
        <v>20.98</v>
      </c>
      <c r="EG93" s="20">
        <v>31.98</v>
      </c>
      <c r="EH93" s="20">
        <v>24.5</v>
      </c>
      <c r="EI93" s="20">
        <v>16.739999999999998</v>
      </c>
      <c r="EJ93" s="20">
        <v>0</v>
      </c>
      <c r="EK93" s="20">
        <f t="shared" si="11"/>
        <v>21.625</v>
      </c>
      <c r="EL93" s="20">
        <v>0</v>
      </c>
      <c r="EM93" s="20">
        <v>199254.72841855261</v>
      </c>
      <c r="EN93" s="20">
        <v>241513.65244046217</v>
      </c>
      <c r="EO93" s="20">
        <v>217795.32427461143</v>
      </c>
      <c r="EP93" s="20">
        <v>199663.8487516965</v>
      </c>
      <c r="EQ93" s="20">
        <v>173311.36790211563</v>
      </c>
      <c r="ER93" s="20">
        <v>0</v>
      </c>
      <c r="ES93" s="20">
        <v>1.0930497158246233</v>
      </c>
      <c r="ET93" s="20">
        <v>1.002053252820603</v>
      </c>
      <c r="EU93" s="20">
        <v>0.86979801823352165</v>
      </c>
      <c r="EV93" s="20">
        <v>0</v>
      </c>
      <c r="EW93" s="20">
        <v>0.91487146972594535</v>
      </c>
      <c r="EX93" s="20">
        <v>0.91674993215164935</v>
      </c>
      <c r="EY93" s="20">
        <v>0.79575339130601652</v>
      </c>
      <c r="EZ93" s="20">
        <v>0.99795095438807913</v>
      </c>
      <c r="FA93" s="20">
        <v>1.0908100071008016</v>
      </c>
      <c r="FB93" s="20">
        <v>0.86801576242100287</v>
      </c>
      <c r="FC93" s="20">
        <v>1.1496922032898009</v>
      </c>
      <c r="FD93" s="20">
        <v>1.256670736091702</v>
      </c>
      <c r="FE93" s="20">
        <v>1.1520528120490312</v>
      </c>
      <c r="FF93" s="18">
        <v>0</v>
      </c>
      <c r="FG93" s="18">
        <v>0</v>
      </c>
      <c r="FH93" s="18">
        <v>0</v>
      </c>
      <c r="FI93" s="18">
        <v>0</v>
      </c>
      <c r="FJ93" s="18">
        <v>0</v>
      </c>
      <c r="FK93" s="18">
        <v>0</v>
      </c>
      <c r="FL93" s="18">
        <v>0</v>
      </c>
      <c r="FM93" s="18">
        <v>0</v>
      </c>
      <c r="FN93" s="18">
        <v>0</v>
      </c>
      <c r="FO93" s="18">
        <v>0</v>
      </c>
      <c r="FP93" s="18">
        <v>0</v>
      </c>
      <c r="FQ93" s="18">
        <v>0</v>
      </c>
      <c r="FR93" s="18">
        <v>0</v>
      </c>
      <c r="FS93" s="18">
        <v>0</v>
      </c>
      <c r="FT93" s="18">
        <v>0</v>
      </c>
      <c r="FU93" s="18">
        <v>0</v>
      </c>
      <c r="FV93" s="18">
        <v>0</v>
      </c>
      <c r="FW93" s="18">
        <v>0</v>
      </c>
      <c r="FX93" s="18">
        <v>0</v>
      </c>
      <c r="FY93" s="18">
        <v>0</v>
      </c>
      <c r="FZ93" s="21">
        <v>0</v>
      </c>
      <c r="GA93" s="21">
        <v>0</v>
      </c>
      <c r="GB93" s="21">
        <v>0</v>
      </c>
      <c r="GC93" s="21">
        <v>0</v>
      </c>
      <c r="GD93" s="21">
        <v>0</v>
      </c>
      <c r="GE93" s="21">
        <v>0</v>
      </c>
      <c r="GF93" s="21">
        <v>0</v>
      </c>
      <c r="GG93" s="21">
        <v>0</v>
      </c>
      <c r="GH93" s="21">
        <v>0</v>
      </c>
      <c r="GI93" s="21">
        <v>0</v>
      </c>
      <c r="GJ93" s="21">
        <v>0</v>
      </c>
      <c r="GK93" s="21">
        <v>0</v>
      </c>
      <c r="GL93" s="18">
        <v>0</v>
      </c>
      <c r="GM93" s="18">
        <v>0</v>
      </c>
      <c r="GN93" s="18">
        <v>0</v>
      </c>
      <c r="GO93" s="18">
        <v>22.27</v>
      </c>
      <c r="GP93" s="18">
        <v>0</v>
      </c>
      <c r="GQ93" s="18">
        <v>0</v>
      </c>
      <c r="GR93" s="18">
        <v>0</v>
      </c>
      <c r="GS93" s="18">
        <v>0</v>
      </c>
    </row>
    <row r="94" spans="1:201">
      <c r="A94" s="19">
        <v>200912</v>
      </c>
      <c r="B94" s="20">
        <v>0</v>
      </c>
      <c r="C94" s="20">
        <v>0</v>
      </c>
      <c r="D94" s="20">
        <v>0</v>
      </c>
      <c r="E94" s="20">
        <v>8.5182842550000029</v>
      </c>
      <c r="F94" s="20">
        <v>0</v>
      </c>
      <c r="G94" s="20">
        <v>11.441062499999999</v>
      </c>
      <c r="H94" s="20">
        <v>11.441062499999999</v>
      </c>
      <c r="I94" s="20">
        <v>3.6397499999999998</v>
      </c>
      <c r="J94" s="20">
        <v>14.3597625</v>
      </c>
      <c r="K94" s="20">
        <v>8.624999999999999E-3</v>
      </c>
      <c r="L94" s="20">
        <v>15.895874999999998</v>
      </c>
      <c r="M94" s="20">
        <v>0</v>
      </c>
      <c r="N94" s="20">
        <v>2.0376562499999999</v>
      </c>
      <c r="O94" s="20">
        <v>0</v>
      </c>
      <c r="P94" s="20">
        <v>0.44383904999999996</v>
      </c>
      <c r="Q94" s="20">
        <v>14.5329525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1480402.5094999999</v>
      </c>
      <c r="Z94" s="20">
        <v>0</v>
      </c>
      <c r="AA94" s="20">
        <v>2332271.0354999998</v>
      </c>
      <c r="AB94" s="20">
        <v>2332271.0354999998</v>
      </c>
      <c r="AC94" s="20">
        <v>876724.16599999985</v>
      </c>
      <c r="AD94" s="20">
        <v>3047767.3059999999</v>
      </c>
      <c r="AE94" s="20">
        <v>1950.0319999999999</v>
      </c>
      <c r="AF94" s="20">
        <v>3126945.7374999998</v>
      </c>
      <c r="AG94" s="20">
        <v>0</v>
      </c>
      <c r="AH94" s="20">
        <v>528514.34349999996</v>
      </c>
      <c r="AI94" s="20">
        <v>0</v>
      </c>
      <c r="AJ94" s="20">
        <v>109332.38599999998</v>
      </c>
      <c r="AK94" s="20">
        <v>2770247.3164999997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2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1</v>
      </c>
      <c r="BA94" s="20">
        <v>2</v>
      </c>
      <c r="BB94" s="20">
        <v>1</v>
      </c>
      <c r="BC94" s="20">
        <v>1</v>
      </c>
      <c r="BD94" s="20">
        <v>0</v>
      </c>
      <c r="BE94" s="20">
        <v>2</v>
      </c>
      <c r="BF94" s="20">
        <v>0</v>
      </c>
      <c r="BG94" s="20">
        <v>0</v>
      </c>
      <c r="BH94" s="20">
        <v>0</v>
      </c>
      <c r="BI94" s="20">
        <v>2</v>
      </c>
      <c r="BJ94" s="20">
        <v>0</v>
      </c>
      <c r="BK94" s="20">
        <v>0</v>
      </c>
      <c r="BL94" s="20">
        <v>1</v>
      </c>
      <c r="BM94" s="20">
        <v>1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L94" s="20">
        <v>0</v>
      </c>
      <c r="CM94" s="20">
        <v>0</v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f t="shared" si="6"/>
        <v>0</v>
      </c>
      <c r="CW94" s="20">
        <f t="shared" si="7"/>
        <v>0</v>
      </c>
      <c r="CX94" s="20">
        <v>0</v>
      </c>
      <c r="CY94" s="20">
        <v>0</v>
      </c>
      <c r="CZ94" s="20">
        <f t="shared" si="8"/>
        <v>0</v>
      </c>
      <c r="DA94" s="20">
        <f t="shared" si="9"/>
        <v>0</v>
      </c>
      <c r="DB94" s="20">
        <f t="shared" si="10"/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7791487.8084999993</v>
      </c>
      <c r="DI94" s="20">
        <v>876724.16599999985</v>
      </c>
      <c r="DJ94" s="20">
        <v>3685614.0354999998</v>
      </c>
      <c r="DK94" s="20">
        <v>2772197.3484999998</v>
      </c>
      <c r="DL94" s="20">
        <v>1480402.5094999999</v>
      </c>
      <c r="DM94" s="20">
        <v>0</v>
      </c>
      <c r="DN94" s="20">
        <v>38.777999999999999</v>
      </c>
      <c r="DO94" s="20">
        <v>3.6397499999999998</v>
      </c>
      <c r="DP94" s="20">
        <v>16.841257800000001</v>
      </c>
      <c r="DQ94" s="20">
        <v>14.541577500000001</v>
      </c>
      <c r="DR94" s="20">
        <v>8.5182842550000029</v>
      </c>
      <c r="DS94" s="20">
        <v>38.777999999999999</v>
      </c>
      <c r="DT94" s="20">
        <v>16.841257800000001</v>
      </c>
      <c r="DU94" s="20">
        <v>14.541577500000001</v>
      </c>
      <c r="DV94" s="20">
        <v>8.5182842550000029</v>
      </c>
      <c r="DW94" s="20">
        <v>0</v>
      </c>
      <c r="DX94" s="20">
        <v>3.6397499999999998</v>
      </c>
      <c r="DY94" s="20">
        <v>0</v>
      </c>
      <c r="DZ94" s="20">
        <v>21.09</v>
      </c>
      <c r="EA94" s="20">
        <v>30.94</v>
      </c>
      <c r="EB94" s="20">
        <v>22.77</v>
      </c>
      <c r="EC94" s="20">
        <v>14.88</v>
      </c>
      <c r="ED94" s="20">
        <v>0</v>
      </c>
      <c r="EE94" s="20">
        <v>0</v>
      </c>
      <c r="EF94" s="20">
        <v>18.89</v>
      </c>
      <c r="EG94" s="20">
        <v>26.16</v>
      </c>
      <c r="EH94" s="20">
        <v>25.06</v>
      </c>
      <c r="EI94" s="20">
        <v>19.829999999999998</v>
      </c>
      <c r="EJ94" s="20">
        <v>0</v>
      </c>
      <c r="EK94" s="20">
        <f t="shared" si="11"/>
        <v>19.990000000000002</v>
      </c>
      <c r="EL94" s="20">
        <v>0</v>
      </c>
      <c r="EM94" s="20">
        <v>200925.46826809013</v>
      </c>
      <c r="EN94" s="20">
        <v>240874.83096366507</v>
      </c>
      <c r="EO94" s="20">
        <v>218844.34519492954</v>
      </c>
      <c r="EP94" s="20">
        <v>190639.38204090993</v>
      </c>
      <c r="EQ94" s="20">
        <v>173791.16089382008</v>
      </c>
      <c r="ER94" s="20">
        <v>0</v>
      </c>
      <c r="ES94" s="20">
        <v>1.0891817104187642</v>
      </c>
      <c r="ET94" s="20">
        <v>0.94880645885341064</v>
      </c>
      <c r="EU94" s="20">
        <v>0.86495336998261774</v>
      </c>
      <c r="EV94" s="20">
        <v>0</v>
      </c>
      <c r="EW94" s="20">
        <v>0.91812044807061999</v>
      </c>
      <c r="EX94" s="20">
        <v>0.87111861113479161</v>
      </c>
      <c r="EY94" s="20">
        <v>0.79413137560863367</v>
      </c>
      <c r="EZ94" s="20">
        <v>1.053955725816258</v>
      </c>
      <c r="FA94" s="20">
        <v>1.1479493001502019</v>
      </c>
      <c r="FB94" s="20">
        <v>0.91162255685724825</v>
      </c>
      <c r="FC94" s="20">
        <v>1.1561316883707802</v>
      </c>
      <c r="FD94" s="20">
        <v>1.2592374898090202</v>
      </c>
      <c r="FE94" s="20">
        <v>1.0969452132112949</v>
      </c>
      <c r="FF94" s="18">
        <v>0</v>
      </c>
      <c r="FG94" s="18">
        <v>0</v>
      </c>
      <c r="FH94" s="18">
        <v>0</v>
      </c>
      <c r="FI94" s="18">
        <v>0</v>
      </c>
      <c r="FJ94" s="18">
        <v>0</v>
      </c>
      <c r="FK94" s="18">
        <v>0</v>
      </c>
      <c r="FL94" s="18">
        <v>0</v>
      </c>
      <c r="FM94" s="18">
        <v>0</v>
      </c>
      <c r="FN94" s="18">
        <v>0</v>
      </c>
      <c r="FO94" s="18">
        <v>0</v>
      </c>
      <c r="FP94" s="18">
        <v>0</v>
      </c>
      <c r="FQ94" s="18">
        <v>0</v>
      </c>
      <c r="FR94" s="18">
        <v>0</v>
      </c>
      <c r="FS94" s="18">
        <v>0</v>
      </c>
      <c r="FT94" s="18">
        <v>0</v>
      </c>
      <c r="FU94" s="18">
        <v>0</v>
      </c>
      <c r="FV94" s="18">
        <v>0</v>
      </c>
      <c r="FW94" s="18">
        <v>0</v>
      </c>
      <c r="FX94" s="18">
        <v>0</v>
      </c>
      <c r="FY94" s="18">
        <v>0</v>
      </c>
      <c r="FZ94" s="21">
        <v>0</v>
      </c>
      <c r="GA94" s="21">
        <v>0</v>
      </c>
      <c r="GB94" s="21">
        <v>0</v>
      </c>
      <c r="GC94" s="21">
        <v>0</v>
      </c>
      <c r="GD94" s="21">
        <v>0</v>
      </c>
      <c r="GE94" s="21">
        <v>0</v>
      </c>
      <c r="GF94" s="21">
        <v>0</v>
      </c>
      <c r="GG94" s="21">
        <v>0</v>
      </c>
      <c r="GH94" s="21">
        <v>0</v>
      </c>
      <c r="GI94" s="21">
        <v>0</v>
      </c>
      <c r="GJ94" s="21">
        <v>0</v>
      </c>
      <c r="GK94" s="21">
        <v>0</v>
      </c>
      <c r="GL94" s="18">
        <v>0</v>
      </c>
      <c r="GM94" s="18">
        <v>0</v>
      </c>
      <c r="GN94" s="18">
        <v>0</v>
      </c>
      <c r="GO94" s="18">
        <v>21.09</v>
      </c>
      <c r="GP94" s="18">
        <v>0</v>
      </c>
      <c r="GQ94" s="18">
        <v>0</v>
      </c>
      <c r="GR94" s="18">
        <v>0</v>
      </c>
      <c r="GS94" s="18">
        <v>0</v>
      </c>
    </row>
    <row r="95" spans="1:201">
      <c r="A95" s="19">
        <v>200913</v>
      </c>
      <c r="B95" s="20">
        <v>0</v>
      </c>
      <c r="C95" s="20">
        <v>0</v>
      </c>
      <c r="D95" s="20">
        <v>0</v>
      </c>
      <c r="E95" s="20">
        <v>12.593912889999999</v>
      </c>
      <c r="F95" s="20">
        <v>0</v>
      </c>
      <c r="G95" s="20">
        <v>16.336612499999998</v>
      </c>
      <c r="H95" s="20">
        <v>16.336612499999998</v>
      </c>
      <c r="I95" s="20">
        <v>6.5541374999999995</v>
      </c>
      <c r="J95" s="20">
        <v>22.051537499999995</v>
      </c>
      <c r="K95" s="20">
        <v>6.0375000000000003E-3</v>
      </c>
      <c r="L95" s="20">
        <v>24.055125</v>
      </c>
      <c r="M95" s="20">
        <v>0</v>
      </c>
      <c r="N95" s="20">
        <v>3.1717575000000005</v>
      </c>
      <c r="O95" s="20">
        <v>0</v>
      </c>
      <c r="P95" s="20">
        <v>0.65484450000000016</v>
      </c>
      <c r="Q95" s="20">
        <v>16.118831249999999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2141710.6305</v>
      </c>
      <c r="Z95" s="20">
        <v>0</v>
      </c>
      <c r="AA95" s="20">
        <v>3320983.4780000001</v>
      </c>
      <c r="AB95" s="20">
        <v>3320983.4780000001</v>
      </c>
      <c r="AC95" s="20">
        <v>1483771.63</v>
      </c>
      <c r="AD95" s="20">
        <v>4637575.0999999996</v>
      </c>
      <c r="AE95" s="20">
        <v>1365.0155</v>
      </c>
      <c r="AF95" s="20">
        <v>4663060.25</v>
      </c>
      <c r="AG95" s="20">
        <v>0</v>
      </c>
      <c r="AH95" s="20">
        <v>825361.38249999995</v>
      </c>
      <c r="AI95" s="20">
        <v>0</v>
      </c>
      <c r="AJ95" s="20">
        <v>160423.8615</v>
      </c>
      <c r="AK95" s="20">
        <v>3091292.8739999994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3</v>
      </c>
      <c r="AR95" s="20">
        <v>2</v>
      </c>
      <c r="AS95" s="20">
        <v>1</v>
      </c>
      <c r="AT95" s="20">
        <v>2</v>
      </c>
      <c r="AU95" s="20">
        <v>1</v>
      </c>
      <c r="AV95" s="20">
        <v>0</v>
      </c>
      <c r="AW95" s="20">
        <v>0</v>
      </c>
      <c r="AX95" s="20">
        <v>0</v>
      </c>
      <c r="AY95" s="20">
        <v>0</v>
      </c>
      <c r="AZ95" s="20">
        <v>1</v>
      </c>
      <c r="BA95" s="20">
        <v>2</v>
      </c>
      <c r="BB95" s="20">
        <v>1</v>
      </c>
      <c r="BC95" s="20">
        <v>1</v>
      </c>
      <c r="BD95" s="20">
        <v>0</v>
      </c>
      <c r="BE95" s="20">
        <v>2</v>
      </c>
      <c r="BF95" s="20">
        <v>0</v>
      </c>
      <c r="BG95" s="20">
        <v>0</v>
      </c>
      <c r="BH95" s="20">
        <v>0</v>
      </c>
      <c r="BI95" s="20">
        <v>2</v>
      </c>
      <c r="BJ95" s="20">
        <v>0</v>
      </c>
      <c r="BK95" s="20">
        <v>0</v>
      </c>
      <c r="BL95" s="20">
        <v>1</v>
      </c>
      <c r="BM95" s="20">
        <v>1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f t="shared" si="6"/>
        <v>0</v>
      </c>
      <c r="CW95" s="20">
        <f t="shared" si="7"/>
        <v>0</v>
      </c>
      <c r="CX95" s="20">
        <v>0</v>
      </c>
      <c r="CY95" s="20">
        <v>0</v>
      </c>
      <c r="CZ95" s="20">
        <f t="shared" si="8"/>
        <v>0</v>
      </c>
      <c r="DA95" s="20">
        <f t="shared" si="9"/>
        <v>0</v>
      </c>
      <c r="DB95" s="20">
        <f t="shared" si="10"/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11305027.206</v>
      </c>
      <c r="DI95" s="20">
        <v>1483771.63</v>
      </c>
      <c r="DJ95" s="20">
        <v>5623360.3439999996</v>
      </c>
      <c r="DK95" s="20">
        <v>3092657.8894999996</v>
      </c>
      <c r="DL95" s="20">
        <v>2141710.6305</v>
      </c>
      <c r="DM95" s="20">
        <v>0</v>
      </c>
      <c r="DN95" s="20">
        <v>56.728349999999992</v>
      </c>
      <c r="DO95" s="20">
        <v>6.5541374999999995</v>
      </c>
      <c r="DP95" s="20">
        <v>25.878139499999996</v>
      </c>
      <c r="DQ95" s="20">
        <v>16.124868750000001</v>
      </c>
      <c r="DR95" s="20">
        <v>12.593912889999999</v>
      </c>
      <c r="DS95" s="20">
        <v>56.728349999999992</v>
      </c>
      <c r="DT95" s="20">
        <v>25.878139499999996</v>
      </c>
      <c r="DU95" s="20">
        <v>16.124868750000001</v>
      </c>
      <c r="DV95" s="20">
        <v>12.593912889999999</v>
      </c>
      <c r="DW95" s="20">
        <v>0</v>
      </c>
      <c r="DX95" s="20">
        <v>6.5541374999999995</v>
      </c>
      <c r="DY95" s="20">
        <v>0</v>
      </c>
      <c r="DZ95" s="20">
        <v>21.18</v>
      </c>
      <c r="EA95" s="20">
        <v>30.5</v>
      </c>
      <c r="EB95" s="20">
        <v>22.94</v>
      </c>
      <c r="EC95" s="20">
        <v>18.16</v>
      </c>
      <c r="ED95" s="20">
        <v>0</v>
      </c>
      <c r="EE95" s="20">
        <v>0</v>
      </c>
      <c r="EF95" s="20">
        <v>19.2</v>
      </c>
      <c r="EG95" s="20">
        <v>20.76</v>
      </c>
      <c r="EH95" s="20">
        <v>24.6</v>
      </c>
      <c r="EI95" s="20">
        <v>26.91</v>
      </c>
      <c r="EJ95" s="20">
        <v>0</v>
      </c>
      <c r="EK95" s="20">
        <f t="shared" si="11"/>
        <v>20.189999999999998</v>
      </c>
      <c r="EL95" s="20">
        <v>0</v>
      </c>
      <c r="EM95" s="20">
        <v>199283.55409596793</v>
      </c>
      <c r="EN95" s="20">
        <v>226387.01583541694</v>
      </c>
      <c r="EO95" s="20">
        <v>217301.57007616412</v>
      </c>
      <c r="EP95" s="20">
        <v>191794.29844971604</v>
      </c>
      <c r="EQ95" s="20">
        <v>170059.19043640458</v>
      </c>
      <c r="ER95" s="20">
        <v>0</v>
      </c>
      <c r="ES95" s="20">
        <v>1.0904139634699577</v>
      </c>
      <c r="ET95" s="20">
        <v>0.96241909835346806</v>
      </c>
      <c r="EU95" s="20">
        <v>0.85335285798099558</v>
      </c>
      <c r="EV95" s="20">
        <v>0</v>
      </c>
      <c r="EW95" s="20">
        <v>0.91708290016551253</v>
      </c>
      <c r="EX95" s="20">
        <v>0.88261809789267609</v>
      </c>
      <c r="EY95" s="20">
        <v>0.78259531386174008</v>
      </c>
      <c r="EZ95" s="20">
        <v>1.0390483747785413</v>
      </c>
      <c r="FA95" s="20">
        <v>1.1329928565792873</v>
      </c>
      <c r="FB95" s="20">
        <v>0.88667490019777673</v>
      </c>
      <c r="FC95" s="20">
        <v>1.171848187590262</v>
      </c>
      <c r="FD95" s="20">
        <v>1.2777996268153842</v>
      </c>
      <c r="FE95" s="20">
        <v>1.1278090761077657</v>
      </c>
      <c r="FF95" s="18">
        <v>0</v>
      </c>
      <c r="FG95" s="18">
        <v>0</v>
      </c>
      <c r="FH95" s="18">
        <v>0</v>
      </c>
      <c r="FI95" s="18">
        <v>0</v>
      </c>
      <c r="FJ95" s="18">
        <v>0</v>
      </c>
      <c r="FK95" s="18">
        <v>0</v>
      </c>
      <c r="FL95" s="18">
        <v>0</v>
      </c>
      <c r="FM95" s="18">
        <v>0</v>
      </c>
      <c r="FN95" s="18">
        <v>0</v>
      </c>
      <c r="FO95" s="18">
        <v>0</v>
      </c>
      <c r="FP95" s="18">
        <v>0</v>
      </c>
      <c r="FQ95" s="18">
        <v>0</v>
      </c>
      <c r="FR95" s="18">
        <v>0</v>
      </c>
      <c r="FS95" s="18">
        <v>0</v>
      </c>
      <c r="FT95" s="18">
        <v>0</v>
      </c>
      <c r="FU95" s="18">
        <v>0</v>
      </c>
      <c r="FV95" s="18">
        <v>0</v>
      </c>
      <c r="FW95" s="18">
        <v>0</v>
      </c>
      <c r="FX95" s="18">
        <v>0</v>
      </c>
      <c r="FY95" s="18">
        <v>0</v>
      </c>
      <c r="FZ95" s="21">
        <v>0</v>
      </c>
      <c r="GA95" s="21">
        <v>0</v>
      </c>
      <c r="GB95" s="21">
        <v>0</v>
      </c>
      <c r="GC95" s="21">
        <v>0</v>
      </c>
      <c r="GD95" s="21">
        <v>0</v>
      </c>
      <c r="GE95" s="21">
        <v>0</v>
      </c>
      <c r="GF95" s="21">
        <v>0</v>
      </c>
      <c r="GG95" s="21">
        <v>0</v>
      </c>
      <c r="GH95" s="21">
        <v>0</v>
      </c>
      <c r="GI95" s="21">
        <v>0</v>
      </c>
      <c r="GJ95" s="21">
        <v>0</v>
      </c>
      <c r="GK95" s="21">
        <v>0</v>
      </c>
      <c r="GL95" s="18">
        <v>0</v>
      </c>
      <c r="GM95" s="18">
        <v>0</v>
      </c>
      <c r="GN95" s="18">
        <v>0</v>
      </c>
      <c r="GO95" s="18">
        <v>21.18</v>
      </c>
      <c r="GP95" s="18">
        <v>0</v>
      </c>
      <c r="GQ95" s="18">
        <v>0</v>
      </c>
      <c r="GR95" s="18">
        <v>0</v>
      </c>
      <c r="GS95" s="18">
        <v>0</v>
      </c>
    </row>
    <row r="96" spans="1:201">
      <c r="A96" s="19">
        <v>200914</v>
      </c>
      <c r="B96" s="20">
        <v>0</v>
      </c>
      <c r="C96" s="20">
        <v>0</v>
      </c>
      <c r="D96" s="20">
        <v>0</v>
      </c>
      <c r="E96" s="20">
        <v>15.760119569999993</v>
      </c>
      <c r="F96" s="20">
        <v>0</v>
      </c>
      <c r="G96" s="20">
        <v>13.656825</v>
      </c>
      <c r="H96" s="20">
        <v>13.656825</v>
      </c>
      <c r="I96" s="20">
        <v>9.4228124999999991</v>
      </c>
      <c r="J96" s="20">
        <v>22.944224999999996</v>
      </c>
      <c r="K96" s="20">
        <v>5.174999999999999E-3</v>
      </c>
      <c r="L96" s="20">
        <v>25.215187499999999</v>
      </c>
      <c r="M96" s="20">
        <v>0</v>
      </c>
      <c r="N96" s="20">
        <v>1.8839587499999995</v>
      </c>
      <c r="O96" s="20">
        <v>0</v>
      </c>
      <c r="P96" s="20">
        <v>0.31287014999999996</v>
      </c>
      <c r="Q96" s="20">
        <v>7.4675249999999975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2469599.8724999996</v>
      </c>
      <c r="Z96" s="20">
        <v>0</v>
      </c>
      <c r="AA96" s="20">
        <v>2746417.2464999999</v>
      </c>
      <c r="AB96" s="20">
        <v>2746417.2464999999</v>
      </c>
      <c r="AC96" s="20">
        <v>1851481.9449999998</v>
      </c>
      <c r="AD96" s="20">
        <v>4639813.8854999999</v>
      </c>
      <c r="AE96" s="20">
        <v>1170.0329999999999</v>
      </c>
      <c r="AF96" s="20">
        <v>4645015.5539999995</v>
      </c>
      <c r="AG96" s="20">
        <v>0</v>
      </c>
      <c r="AH96" s="20">
        <v>496468.8</v>
      </c>
      <c r="AI96" s="20">
        <v>0</v>
      </c>
      <c r="AJ96" s="20">
        <v>77016.604000000007</v>
      </c>
      <c r="AK96" s="20">
        <v>1526988.7794999999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3</v>
      </c>
      <c r="AR96" s="20">
        <v>2</v>
      </c>
      <c r="AS96" s="20">
        <v>1</v>
      </c>
      <c r="AT96" s="20">
        <v>0</v>
      </c>
      <c r="AU96" s="20">
        <v>1</v>
      </c>
      <c r="AV96" s="20">
        <v>0</v>
      </c>
      <c r="AW96" s="20">
        <v>0</v>
      </c>
      <c r="AX96" s="20">
        <v>0</v>
      </c>
      <c r="AY96" s="20">
        <v>0</v>
      </c>
      <c r="AZ96" s="20">
        <v>1</v>
      </c>
      <c r="BA96" s="20">
        <v>2</v>
      </c>
      <c r="BB96" s="20">
        <v>1</v>
      </c>
      <c r="BC96" s="20">
        <v>1</v>
      </c>
      <c r="BD96" s="20">
        <v>0</v>
      </c>
      <c r="BE96" s="20">
        <v>2</v>
      </c>
      <c r="BF96" s="20">
        <v>0</v>
      </c>
      <c r="BG96" s="20">
        <v>0</v>
      </c>
      <c r="BH96" s="20">
        <v>0</v>
      </c>
      <c r="BI96" s="20">
        <v>2</v>
      </c>
      <c r="BJ96" s="20">
        <v>0</v>
      </c>
      <c r="BK96" s="20">
        <v>0</v>
      </c>
      <c r="BL96" s="20">
        <v>1</v>
      </c>
      <c r="BM96" s="20">
        <v>1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0</v>
      </c>
      <c r="CL96" s="20">
        <v>0</v>
      </c>
      <c r="CM96" s="20">
        <v>0</v>
      </c>
      <c r="CN96" s="20">
        <v>5.26</v>
      </c>
      <c r="CO96" s="20">
        <v>0</v>
      </c>
      <c r="CP96" s="20">
        <v>0</v>
      </c>
      <c r="CQ96" s="20">
        <v>0</v>
      </c>
      <c r="CR96" s="20">
        <v>0</v>
      </c>
      <c r="CS96" s="20">
        <v>16.559999999999999</v>
      </c>
      <c r="CT96" s="20">
        <v>0</v>
      </c>
      <c r="CU96" s="20">
        <v>0</v>
      </c>
      <c r="CV96" s="20">
        <f t="shared" si="6"/>
        <v>0</v>
      </c>
      <c r="CW96" s="20">
        <f t="shared" si="7"/>
        <v>0</v>
      </c>
      <c r="CX96" s="20">
        <v>0</v>
      </c>
      <c r="CY96" s="20">
        <v>0</v>
      </c>
      <c r="CZ96" s="20">
        <f t="shared" si="8"/>
        <v>0</v>
      </c>
      <c r="DA96" s="20">
        <f t="shared" si="9"/>
        <v>0</v>
      </c>
      <c r="DB96" s="20">
        <f t="shared" si="10"/>
        <v>0</v>
      </c>
      <c r="DC96" s="20">
        <v>0</v>
      </c>
      <c r="DD96" s="20">
        <v>0</v>
      </c>
      <c r="DE96" s="20">
        <v>0</v>
      </c>
      <c r="DF96" s="20">
        <v>9.2200000000000006</v>
      </c>
      <c r="DG96" s="20">
        <v>0</v>
      </c>
      <c r="DH96" s="20">
        <v>10137850.047</v>
      </c>
      <c r="DI96" s="20">
        <v>1851481.9449999998</v>
      </c>
      <c r="DJ96" s="20">
        <v>5213299.2895</v>
      </c>
      <c r="DK96" s="20">
        <v>1528158.8125</v>
      </c>
      <c r="DL96" s="20">
        <v>2469599.8724999996</v>
      </c>
      <c r="DM96" s="20">
        <v>0</v>
      </c>
      <c r="DN96" s="20">
        <v>52.528837499999995</v>
      </c>
      <c r="DO96" s="20">
        <v>9.4228124999999991</v>
      </c>
      <c r="DP96" s="20">
        <v>25.141053899999992</v>
      </c>
      <c r="DQ96" s="20">
        <v>7.4726999999999979</v>
      </c>
      <c r="DR96" s="20">
        <v>15.760119569999993</v>
      </c>
      <c r="DS96" s="20">
        <v>52.528837499999995</v>
      </c>
      <c r="DT96" s="20">
        <v>25.141053899999992</v>
      </c>
      <c r="DU96" s="20">
        <v>7.4726999999999979</v>
      </c>
      <c r="DV96" s="20">
        <v>15.760119569999993</v>
      </c>
      <c r="DW96" s="20">
        <v>0</v>
      </c>
      <c r="DX96" s="20">
        <v>9.4228124999999991</v>
      </c>
      <c r="DY96" s="20">
        <v>0</v>
      </c>
      <c r="DZ96" s="20">
        <v>21.64</v>
      </c>
      <c r="EA96" s="20">
        <v>34.64</v>
      </c>
      <c r="EB96" s="20">
        <v>23.9</v>
      </c>
      <c r="EC96" s="20">
        <v>17.87</v>
      </c>
      <c r="ED96" s="20">
        <v>0</v>
      </c>
      <c r="EE96" s="20">
        <v>0</v>
      </c>
      <c r="EF96" s="20">
        <v>19.28</v>
      </c>
      <c r="EG96" s="20">
        <v>25.2</v>
      </c>
      <c r="EH96" s="20">
        <v>25.16</v>
      </c>
      <c r="EI96" s="20">
        <v>22.35</v>
      </c>
      <c r="EJ96" s="20">
        <v>0</v>
      </c>
      <c r="EK96" s="20">
        <f t="shared" si="11"/>
        <v>20.46</v>
      </c>
      <c r="EL96" s="20">
        <v>0</v>
      </c>
      <c r="EM96" s="20">
        <v>192995.89576868137</v>
      </c>
      <c r="EN96" s="20">
        <v>196489.31197559115</v>
      </c>
      <c r="EO96" s="20">
        <v>207362.00281166422</v>
      </c>
      <c r="EP96" s="20">
        <v>204498.88427208379</v>
      </c>
      <c r="EQ96" s="20">
        <v>156699.31065757773</v>
      </c>
      <c r="ER96" s="20">
        <v>0</v>
      </c>
      <c r="ES96" s="20">
        <v>1.0744373707314565</v>
      </c>
      <c r="ET96" s="20">
        <v>1.0596022441699462</v>
      </c>
      <c r="EU96" s="20">
        <v>0.81193079279464297</v>
      </c>
      <c r="EV96" s="20">
        <v>0</v>
      </c>
      <c r="EW96" s="20">
        <v>0.93071967453926063</v>
      </c>
      <c r="EX96" s="20">
        <v>0.98619265583492244</v>
      </c>
      <c r="EY96" s="20">
        <v>0.75567996321823394</v>
      </c>
      <c r="EZ96" s="20">
        <v>0.94375036057361661</v>
      </c>
      <c r="FA96" s="20">
        <v>1.0140006560415806</v>
      </c>
      <c r="FB96" s="20">
        <v>0.76625997846076666</v>
      </c>
      <c r="FC96" s="20">
        <v>1.2316320662725799</v>
      </c>
      <c r="FD96" s="20">
        <v>1.3233115189944615</v>
      </c>
      <c r="FE96" s="20">
        <v>1.3050401014140935</v>
      </c>
      <c r="FF96" s="18">
        <v>0</v>
      </c>
      <c r="FG96" s="18">
        <v>0</v>
      </c>
      <c r="FH96" s="18">
        <v>0</v>
      </c>
      <c r="FI96" s="18">
        <v>0</v>
      </c>
      <c r="FJ96" s="18">
        <v>0</v>
      </c>
      <c r="FK96" s="18">
        <v>0</v>
      </c>
      <c r="FL96" s="18">
        <v>0</v>
      </c>
      <c r="FM96" s="18">
        <v>0</v>
      </c>
      <c r="FN96" s="18">
        <v>0</v>
      </c>
      <c r="FO96" s="18">
        <v>0</v>
      </c>
      <c r="FP96" s="18">
        <v>0</v>
      </c>
      <c r="FQ96" s="18">
        <v>0</v>
      </c>
      <c r="FR96" s="18">
        <v>0</v>
      </c>
      <c r="FS96" s="18">
        <v>0</v>
      </c>
      <c r="FT96" s="18">
        <v>0</v>
      </c>
      <c r="FU96" s="18">
        <v>0</v>
      </c>
      <c r="FV96" s="18">
        <v>0</v>
      </c>
      <c r="FW96" s="18">
        <v>0</v>
      </c>
      <c r="FX96" s="18">
        <v>0</v>
      </c>
      <c r="FY96" s="18">
        <v>0</v>
      </c>
      <c r="FZ96" s="21">
        <v>0</v>
      </c>
      <c r="GA96" s="21">
        <v>0</v>
      </c>
      <c r="GB96" s="21">
        <v>16.560077262704411</v>
      </c>
      <c r="GC96" s="21">
        <v>0</v>
      </c>
      <c r="GD96" s="21">
        <v>0</v>
      </c>
      <c r="GE96" s="21">
        <v>9.2237864269848959</v>
      </c>
      <c r="GF96" s="21">
        <v>0</v>
      </c>
      <c r="GG96" s="21">
        <v>0</v>
      </c>
      <c r="GH96" s="21">
        <v>0</v>
      </c>
      <c r="GI96" s="21">
        <v>0</v>
      </c>
      <c r="GJ96" s="21">
        <v>0</v>
      </c>
      <c r="GK96" s="21">
        <v>0</v>
      </c>
      <c r="GL96" s="18">
        <v>0</v>
      </c>
      <c r="GM96" s="18">
        <v>0</v>
      </c>
      <c r="GN96" s="18">
        <v>0</v>
      </c>
      <c r="GO96" s="18">
        <v>21.64</v>
      </c>
      <c r="GP96" s="18">
        <v>0</v>
      </c>
      <c r="GQ96" s="18">
        <v>0</v>
      </c>
      <c r="GR96" s="18">
        <v>0</v>
      </c>
      <c r="GS96" s="18">
        <v>9.2200000000000006</v>
      </c>
    </row>
    <row r="97" spans="1:201">
      <c r="A97" s="19">
        <v>200915</v>
      </c>
      <c r="B97" s="20">
        <v>0</v>
      </c>
      <c r="C97" s="20">
        <v>0</v>
      </c>
      <c r="D97" s="20">
        <v>0</v>
      </c>
      <c r="E97" s="20">
        <v>12.700283634999998</v>
      </c>
      <c r="F97" s="20">
        <v>0</v>
      </c>
      <c r="G97" s="20">
        <v>8.2446374999999996</v>
      </c>
      <c r="H97" s="20">
        <v>8.2446374999999996</v>
      </c>
      <c r="I97" s="20">
        <v>8.7362624999999987</v>
      </c>
      <c r="J97" s="20">
        <v>19.142324999999996</v>
      </c>
      <c r="K97" s="20">
        <v>8.624999999999999E-3</v>
      </c>
      <c r="L97" s="20">
        <v>26.517562499999997</v>
      </c>
      <c r="M97" s="20">
        <v>0</v>
      </c>
      <c r="N97" s="20">
        <v>1.6060612500000004</v>
      </c>
      <c r="O97" s="20">
        <v>0</v>
      </c>
      <c r="P97" s="20">
        <v>0.16249845000000007</v>
      </c>
      <c r="Q97" s="20">
        <v>6.2744287500000002</v>
      </c>
      <c r="R97" s="20">
        <v>0</v>
      </c>
      <c r="S97" s="20">
        <v>0</v>
      </c>
      <c r="T97" s="20">
        <v>0.50456249999999991</v>
      </c>
      <c r="U97" s="20">
        <v>1.2937499999999999E-2</v>
      </c>
      <c r="V97" s="20">
        <v>0</v>
      </c>
      <c r="W97" s="20">
        <v>0</v>
      </c>
      <c r="X97" s="20">
        <v>0</v>
      </c>
      <c r="Y97" s="20">
        <v>1994904.264</v>
      </c>
      <c r="Z97" s="20">
        <v>0</v>
      </c>
      <c r="AA97" s="20">
        <v>1710395.4369999997</v>
      </c>
      <c r="AB97" s="20">
        <v>1710395.4369999997</v>
      </c>
      <c r="AC97" s="20">
        <v>1720228.3854999999</v>
      </c>
      <c r="AD97" s="20">
        <v>3913974.7794999997</v>
      </c>
      <c r="AE97" s="20">
        <v>1950.0550000000001</v>
      </c>
      <c r="AF97" s="20">
        <v>4912107.5619999999</v>
      </c>
      <c r="AG97" s="20">
        <v>0</v>
      </c>
      <c r="AH97" s="20">
        <v>422534.42599999998</v>
      </c>
      <c r="AI97" s="20">
        <v>0</v>
      </c>
      <c r="AJ97" s="20">
        <v>39744.252999999997</v>
      </c>
      <c r="AK97" s="20">
        <v>1271876.7355</v>
      </c>
      <c r="AL97" s="20">
        <v>0</v>
      </c>
      <c r="AM97" s="20">
        <v>0</v>
      </c>
      <c r="AN97" s="20">
        <v>122141.5</v>
      </c>
      <c r="AO97" s="20">
        <v>2623.5524999999998</v>
      </c>
      <c r="AP97" s="20">
        <v>0</v>
      </c>
      <c r="AQ97" s="20">
        <v>3</v>
      </c>
      <c r="AR97" s="20">
        <v>2</v>
      </c>
      <c r="AS97" s="20">
        <v>1</v>
      </c>
      <c r="AT97" s="20">
        <v>0</v>
      </c>
      <c r="AU97" s="20">
        <v>1</v>
      </c>
      <c r="AV97" s="20">
        <v>1</v>
      </c>
      <c r="AW97" s="20">
        <v>1</v>
      </c>
      <c r="AX97" s="20">
        <v>0</v>
      </c>
      <c r="AY97" s="20">
        <v>0</v>
      </c>
      <c r="AZ97" s="20">
        <v>1</v>
      </c>
      <c r="BA97" s="20">
        <v>3</v>
      </c>
      <c r="BB97" s="20">
        <v>0</v>
      </c>
      <c r="BC97" s="20">
        <v>1</v>
      </c>
      <c r="BD97" s="20">
        <v>0</v>
      </c>
      <c r="BE97" s="20">
        <v>2</v>
      </c>
      <c r="BF97" s="20">
        <v>0</v>
      </c>
      <c r="BG97" s="20">
        <v>0</v>
      </c>
      <c r="BH97" s="20">
        <v>0</v>
      </c>
      <c r="BI97" s="20">
        <v>1</v>
      </c>
      <c r="BJ97" s="20">
        <v>0</v>
      </c>
      <c r="BK97" s="20">
        <v>0</v>
      </c>
      <c r="BL97" s="20">
        <v>1</v>
      </c>
      <c r="BM97" s="20">
        <v>1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0</v>
      </c>
      <c r="CL97" s="20">
        <v>0</v>
      </c>
      <c r="CM97" s="20">
        <v>0</v>
      </c>
      <c r="CN97" s="20">
        <v>5</v>
      </c>
      <c r="CO97" s="20">
        <v>0</v>
      </c>
      <c r="CP97" s="20">
        <v>0</v>
      </c>
      <c r="CQ97" s="20">
        <v>0</v>
      </c>
      <c r="CR97" s="20">
        <v>0</v>
      </c>
      <c r="CS97" s="20">
        <v>16.66</v>
      </c>
      <c r="CT97" s="20">
        <v>0</v>
      </c>
      <c r="CU97" s="20">
        <v>0</v>
      </c>
      <c r="CV97" s="20">
        <f t="shared" si="6"/>
        <v>0</v>
      </c>
      <c r="CW97" s="20">
        <f t="shared" si="7"/>
        <v>0</v>
      </c>
      <c r="CX97" s="20">
        <v>0</v>
      </c>
      <c r="CY97" s="20">
        <v>0</v>
      </c>
      <c r="CZ97" s="20">
        <f t="shared" si="8"/>
        <v>0</v>
      </c>
      <c r="DA97" s="20">
        <f t="shared" si="9"/>
        <v>0</v>
      </c>
      <c r="DB97" s="20">
        <f t="shared" si="10"/>
        <v>0</v>
      </c>
      <c r="DC97" s="20">
        <v>0</v>
      </c>
      <c r="DD97" s="20">
        <v>0</v>
      </c>
      <c r="DE97" s="20">
        <v>0</v>
      </c>
      <c r="DF97" s="20">
        <v>8.8800000000000008</v>
      </c>
      <c r="DG97" s="20">
        <v>2623.5524999999998</v>
      </c>
      <c r="DH97" s="20">
        <v>8455039.9360000007</v>
      </c>
      <c r="DI97" s="20">
        <v>1720228.3854999999</v>
      </c>
      <c r="DJ97" s="20">
        <v>4376253.4584999988</v>
      </c>
      <c r="DK97" s="20">
        <v>1273826.7904999999</v>
      </c>
      <c r="DL97" s="20">
        <v>1994904.264</v>
      </c>
      <c r="DM97" s="20">
        <v>1.2937499999999999E-2</v>
      </c>
      <c r="DN97" s="20">
        <v>43.511399999999988</v>
      </c>
      <c r="DO97" s="20">
        <v>8.7362624999999987</v>
      </c>
      <c r="DP97" s="20">
        <v>20.910884699999997</v>
      </c>
      <c r="DQ97" s="20">
        <v>6.2830537500000005</v>
      </c>
      <c r="DR97" s="20">
        <v>12.700283634999998</v>
      </c>
      <c r="DS97" s="20">
        <v>43.511399999999995</v>
      </c>
      <c r="DT97" s="20">
        <v>20.910884699999997</v>
      </c>
      <c r="DU97" s="20">
        <v>6.2830537500000005</v>
      </c>
      <c r="DV97" s="20">
        <v>12.700283634999998</v>
      </c>
      <c r="DW97" s="20">
        <v>1.2937499999999999E-2</v>
      </c>
      <c r="DX97" s="20">
        <v>8.7362624999999987</v>
      </c>
      <c r="DY97" s="20">
        <v>0</v>
      </c>
      <c r="DZ97" s="20">
        <v>21.68</v>
      </c>
      <c r="EA97" s="20">
        <v>40.78</v>
      </c>
      <c r="EB97" s="20">
        <v>25.33</v>
      </c>
      <c r="EC97" s="20">
        <v>11.36</v>
      </c>
      <c r="ED97" s="20">
        <v>0</v>
      </c>
      <c r="EE97" s="20">
        <v>0</v>
      </c>
      <c r="EF97" s="20">
        <v>19.39</v>
      </c>
      <c r="EG97" s="20">
        <v>27.39</v>
      </c>
      <c r="EH97" s="20">
        <v>27.59</v>
      </c>
      <c r="EI97" s="20">
        <v>15.57</v>
      </c>
      <c r="EJ97" s="20">
        <v>0</v>
      </c>
      <c r="EK97" s="20">
        <f t="shared" si="11"/>
        <v>20.535</v>
      </c>
      <c r="EL97" s="20">
        <v>202786.66666666666</v>
      </c>
      <c r="EM97" s="20">
        <v>194317.80949360406</v>
      </c>
      <c r="EN97" s="20">
        <v>196906.67324842862</v>
      </c>
      <c r="EO97" s="20">
        <v>209281.12422235293</v>
      </c>
      <c r="EP97" s="20">
        <v>202740.0753176749</v>
      </c>
      <c r="EQ97" s="20">
        <v>157075.56786388261</v>
      </c>
      <c r="ER97" s="20">
        <v>0.97100404323967038</v>
      </c>
      <c r="ES97" s="20">
        <v>1.0770043403007863</v>
      </c>
      <c r="ET97" s="20">
        <v>1.0433427375803557</v>
      </c>
      <c r="EU97" s="20">
        <v>0.80834365245895146</v>
      </c>
      <c r="EV97" s="20">
        <v>1.0298618290646733</v>
      </c>
      <c r="EW97" s="20">
        <v>0.92850136492552982</v>
      </c>
      <c r="EX97" s="20">
        <v>0.96874515592849919</v>
      </c>
      <c r="EY97" s="20">
        <v>0.75054818463702455</v>
      </c>
      <c r="EZ97" s="20">
        <v>0.95845781446576883</v>
      </c>
      <c r="FA97" s="20">
        <v>1.032263226174839</v>
      </c>
      <c r="FB97" s="20">
        <v>0.77476329047308357</v>
      </c>
      <c r="FC97" s="20">
        <v>1.2370976093621038</v>
      </c>
      <c r="FD97" s="20">
        <v>1.3323594946587125</v>
      </c>
      <c r="FE97" s="20">
        <v>1.2907168064059709</v>
      </c>
      <c r="FF97" s="18">
        <v>0</v>
      </c>
      <c r="FG97" s="18">
        <v>0</v>
      </c>
      <c r="FH97" s="18">
        <v>0</v>
      </c>
      <c r="FI97" s="18">
        <v>0</v>
      </c>
      <c r="FJ97" s="18">
        <v>0</v>
      </c>
      <c r="FK97" s="18">
        <v>0</v>
      </c>
      <c r="FL97" s="18">
        <v>0</v>
      </c>
      <c r="FM97" s="18">
        <v>0</v>
      </c>
      <c r="FN97" s="18">
        <v>0</v>
      </c>
      <c r="FO97" s="18">
        <v>0</v>
      </c>
      <c r="FP97" s="18">
        <v>0</v>
      </c>
      <c r="FQ97" s="18">
        <v>0</v>
      </c>
      <c r="FR97" s="18">
        <v>0</v>
      </c>
      <c r="FS97" s="18">
        <v>0</v>
      </c>
      <c r="FT97" s="18">
        <v>0</v>
      </c>
      <c r="FU97" s="18">
        <v>0</v>
      </c>
      <c r="FV97" s="18">
        <v>0</v>
      </c>
      <c r="FW97" s="18">
        <v>0</v>
      </c>
      <c r="FX97" s="18">
        <v>0</v>
      </c>
      <c r="FY97" s="18">
        <v>0</v>
      </c>
      <c r="FZ97" s="21">
        <v>0</v>
      </c>
      <c r="GA97" s="21">
        <v>0</v>
      </c>
      <c r="GB97" s="21">
        <v>16.383334300820518</v>
      </c>
      <c r="GC97" s="21">
        <v>0</v>
      </c>
      <c r="GD97" s="21">
        <v>0</v>
      </c>
      <c r="GE97" s="21">
        <v>9.0060668816339788</v>
      </c>
      <c r="GF97" s="21">
        <v>0</v>
      </c>
      <c r="GG97" s="21">
        <v>0</v>
      </c>
      <c r="GH97" s="21">
        <v>0</v>
      </c>
      <c r="GI97" s="21">
        <v>0</v>
      </c>
      <c r="GJ97" s="21">
        <v>0</v>
      </c>
      <c r="GK97" s="21">
        <v>0</v>
      </c>
      <c r="GL97" s="18">
        <v>0</v>
      </c>
      <c r="GM97" s="18">
        <v>0</v>
      </c>
      <c r="GN97" s="18">
        <v>0</v>
      </c>
      <c r="GO97" s="18">
        <v>21.68</v>
      </c>
      <c r="GP97" s="18">
        <v>0</v>
      </c>
      <c r="GQ97" s="18">
        <v>0</v>
      </c>
      <c r="GR97" s="18">
        <v>0</v>
      </c>
      <c r="GS97" s="18">
        <v>0</v>
      </c>
    </row>
    <row r="98" spans="1:201">
      <c r="A98" s="19">
        <v>200916</v>
      </c>
      <c r="B98" s="20">
        <v>0</v>
      </c>
      <c r="C98" s="20">
        <v>0</v>
      </c>
      <c r="D98" s="20">
        <v>0</v>
      </c>
      <c r="E98" s="20">
        <v>11.112388820000005</v>
      </c>
      <c r="F98" s="20">
        <v>0</v>
      </c>
      <c r="G98" s="20">
        <v>6.2350124999999998</v>
      </c>
      <c r="H98" s="20">
        <v>6.2350124999999998</v>
      </c>
      <c r="I98" s="20">
        <v>7.2751874999999995</v>
      </c>
      <c r="J98" s="20">
        <v>18.600674999999995</v>
      </c>
      <c r="K98" s="20">
        <v>1.2075000000000001E-2</v>
      </c>
      <c r="L98" s="20">
        <v>27.860475000000001</v>
      </c>
      <c r="M98" s="20">
        <v>0</v>
      </c>
      <c r="N98" s="20">
        <v>1.9802137500000008</v>
      </c>
      <c r="O98" s="20">
        <v>0</v>
      </c>
      <c r="P98" s="20">
        <v>0.17219984999999999</v>
      </c>
      <c r="Q98" s="20">
        <v>8.0737762499999999</v>
      </c>
      <c r="R98" s="20">
        <v>0</v>
      </c>
      <c r="S98" s="20">
        <v>0</v>
      </c>
      <c r="T98" s="20">
        <v>2.0050537499999992</v>
      </c>
      <c r="U98" s="20">
        <v>1.3196249999999998</v>
      </c>
      <c r="V98" s="20">
        <v>0</v>
      </c>
      <c r="W98" s="20">
        <v>0</v>
      </c>
      <c r="X98" s="20">
        <v>0</v>
      </c>
      <c r="Y98" s="20">
        <v>1902252.5589999997</v>
      </c>
      <c r="Z98" s="20">
        <v>0</v>
      </c>
      <c r="AA98" s="20">
        <v>1341377.0545000001</v>
      </c>
      <c r="AB98" s="20">
        <v>1341377.0545000001</v>
      </c>
      <c r="AC98" s="20">
        <v>1536897.3059999999</v>
      </c>
      <c r="AD98" s="20">
        <v>3941348.3789999997</v>
      </c>
      <c r="AE98" s="20">
        <v>2730.0539999999996</v>
      </c>
      <c r="AF98" s="20">
        <v>5382464.5424999995</v>
      </c>
      <c r="AG98" s="20">
        <v>0</v>
      </c>
      <c r="AH98" s="20">
        <v>525824.804</v>
      </c>
      <c r="AI98" s="20">
        <v>0</v>
      </c>
      <c r="AJ98" s="20">
        <v>42392.438499999997</v>
      </c>
      <c r="AK98" s="20">
        <v>1658863.6724999999</v>
      </c>
      <c r="AL98" s="20">
        <v>0</v>
      </c>
      <c r="AM98" s="20">
        <v>0</v>
      </c>
      <c r="AN98" s="20">
        <v>485314.6165</v>
      </c>
      <c r="AO98" s="20">
        <v>268285.75399999996</v>
      </c>
      <c r="AP98" s="20">
        <v>0</v>
      </c>
      <c r="AQ98" s="20">
        <v>3</v>
      </c>
      <c r="AR98" s="20">
        <v>2</v>
      </c>
      <c r="AS98" s="20">
        <v>1</v>
      </c>
      <c r="AT98" s="20">
        <v>0</v>
      </c>
      <c r="AU98" s="20">
        <v>1</v>
      </c>
      <c r="AV98" s="20">
        <v>1</v>
      </c>
      <c r="AW98" s="20">
        <v>1</v>
      </c>
      <c r="AX98" s="20">
        <v>0</v>
      </c>
      <c r="AY98" s="20">
        <v>0</v>
      </c>
      <c r="AZ98" s="20">
        <v>1</v>
      </c>
      <c r="BA98" s="20">
        <v>3</v>
      </c>
      <c r="BB98" s="20">
        <v>0</v>
      </c>
      <c r="BC98" s="20">
        <v>1</v>
      </c>
      <c r="BD98" s="20">
        <v>0</v>
      </c>
      <c r="BE98" s="20">
        <v>2</v>
      </c>
      <c r="BF98" s="20">
        <v>0</v>
      </c>
      <c r="BG98" s="20">
        <v>0</v>
      </c>
      <c r="BH98" s="20">
        <v>0</v>
      </c>
      <c r="BI98" s="20">
        <v>1</v>
      </c>
      <c r="BJ98" s="20">
        <v>0</v>
      </c>
      <c r="BK98" s="20">
        <v>0</v>
      </c>
      <c r="BL98" s="20">
        <v>1</v>
      </c>
      <c r="BM98" s="20">
        <v>1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9.58</v>
      </c>
      <c r="CT98" s="20">
        <v>0</v>
      </c>
      <c r="CU98" s="20">
        <v>0</v>
      </c>
      <c r="CV98" s="20">
        <f t="shared" si="6"/>
        <v>0</v>
      </c>
      <c r="CW98" s="20">
        <f t="shared" si="7"/>
        <v>0</v>
      </c>
      <c r="CX98" s="20">
        <v>0</v>
      </c>
      <c r="CY98" s="20">
        <v>0</v>
      </c>
      <c r="CZ98" s="20">
        <f t="shared" si="8"/>
        <v>0</v>
      </c>
      <c r="DA98" s="20">
        <f t="shared" si="9"/>
        <v>0</v>
      </c>
      <c r="DB98" s="20">
        <f t="shared" si="10"/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268285.75399999996</v>
      </c>
      <c r="DH98" s="20">
        <v>8550533.2679999992</v>
      </c>
      <c r="DI98" s="20">
        <v>1536897.3059999999</v>
      </c>
      <c r="DJ98" s="20">
        <v>4509565.6215000004</v>
      </c>
      <c r="DK98" s="20">
        <v>1661593.7264999999</v>
      </c>
      <c r="DL98" s="20">
        <v>1902252.5589999997</v>
      </c>
      <c r="DM98" s="20">
        <v>1.3196249999999998</v>
      </c>
      <c r="DN98" s="20">
        <v>42.335553750000003</v>
      </c>
      <c r="DO98" s="20">
        <v>7.2751874999999995</v>
      </c>
      <c r="DP98" s="20">
        <v>20.753088599999995</v>
      </c>
      <c r="DQ98" s="20">
        <v>8.0858512499999993</v>
      </c>
      <c r="DR98" s="20">
        <v>11.112388820000005</v>
      </c>
      <c r="DS98" s="20">
        <v>42.335553750000003</v>
      </c>
      <c r="DT98" s="20">
        <v>20.753088599999995</v>
      </c>
      <c r="DU98" s="20">
        <v>8.0858512499999993</v>
      </c>
      <c r="DV98" s="20">
        <v>11.112388820000005</v>
      </c>
      <c r="DW98" s="20">
        <v>1.3196249999999998</v>
      </c>
      <c r="DX98" s="20">
        <v>7.2751874999999995</v>
      </c>
      <c r="DY98" s="20">
        <v>19.88</v>
      </c>
      <c r="DZ98" s="20">
        <v>19.559999999999999</v>
      </c>
      <c r="EA98" s="20">
        <v>34.61</v>
      </c>
      <c r="EB98" s="20">
        <v>22.23</v>
      </c>
      <c r="EC98" s="20">
        <v>10.99</v>
      </c>
      <c r="ED98" s="20">
        <v>0</v>
      </c>
      <c r="EE98" s="20">
        <v>21.6</v>
      </c>
      <c r="EF98" s="20">
        <v>16.420000000000002</v>
      </c>
      <c r="EG98" s="20">
        <v>29.08</v>
      </c>
      <c r="EH98" s="20">
        <v>24.07</v>
      </c>
      <c r="EI98" s="20">
        <v>15.34</v>
      </c>
      <c r="EJ98" s="20">
        <v>0</v>
      </c>
      <c r="EK98" s="20">
        <f t="shared" si="11"/>
        <v>17.990000000000002</v>
      </c>
      <c r="EL98" s="20">
        <v>203304.54030501089</v>
      </c>
      <c r="EM98" s="20">
        <v>201970.50730675747</v>
      </c>
      <c r="EN98" s="20">
        <v>211251.91701244813</v>
      </c>
      <c r="EO98" s="20">
        <v>217296.11955205558</v>
      </c>
      <c r="EP98" s="20">
        <v>205493.97646908235</v>
      </c>
      <c r="EQ98" s="20">
        <v>171183.04532112286</v>
      </c>
      <c r="ER98" s="20">
        <v>1.0390909946994498</v>
      </c>
      <c r="ES98" s="20">
        <v>1.0758804463565623</v>
      </c>
      <c r="ET98" s="20">
        <v>1.0174454637427501</v>
      </c>
      <c r="EU98" s="20">
        <v>0.84756456575675232</v>
      </c>
      <c r="EV98" s="20">
        <v>0.96237962324872561</v>
      </c>
      <c r="EW98" s="20">
        <v>0.92947130267723577</v>
      </c>
      <c r="EX98" s="20">
        <v>0.94568636058801825</v>
      </c>
      <c r="EY98" s="20">
        <v>0.7877869410369942</v>
      </c>
      <c r="EZ98" s="20">
        <v>0.98285366207386127</v>
      </c>
      <c r="FA98" s="20">
        <v>1.0574330366552078</v>
      </c>
      <c r="FB98" s="20">
        <v>0.83303193729806602</v>
      </c>
      <c r="FC98" s="20">
        <v>1.1798511174274315</v>
      </c>
      <c r="FD98" s="20">
        <v>1.269378746852114</v>
      </c>
      <c r="FE98" s="20">
        <v>1.2004341673183549</v>
      </c>
      <c r="FF98" s="18">
        <v>0</v>
      </c>
      <c r="FG98" s="18">
        <v>0</v>
      </c>
      <c r="FH98" s="18">
        <v>0</v>
      </c>
      <c r="FI98" s="18">
        <v>0</v>
      </c>
      <c r="FJ98" s="18">
        <v>0</v>
      </c>
      <c r="FK98" s="18">
        <v>0</v>
      </c>
      <c r="FL98" s="18">
        <v>0</v>
      </c>
      <c r="FM98" s="18">
        <v>0</v>
      </c>
      <c r="FN98" s="18">
        <v>0</v>
      </c>
      <c r="FO98" s="18">
        <v>0</v>
      </c>
      <c r="FP98" s="18">
        <v>0</v>
      </c>
      <c r="FQ98" s="18">
        <v>0</v>
      </c>
      <c r="FR98" s="18">
        <v>0</v>
      </c>
      <c r="FS98" s="18">
        <v>0</v>
      </c>
      <c r="FT98" s="18">
        <v>0</v>
      </c>
      <c r="FU98" s="18">
        <v>0</v>
      </c>
      <c r="FV98" s="18">
        <v>0</v>
      </c>
      <c r="FW98" s="18">
        <v>0</v>
      </c>
      <c r="FX98" s="18">
        <v>0</v>
      </c>
      <c r="FY98" s="18">
        <v>0</v>
      </c>
      <c r="FZ98" s="21">
        <v>0</v>
      </c>
      <c r="GA98" s="21">
        <v>0</v>
      </c>
      <c r="GB98" s="21">
        <v>10.291375371842198</v>
      </c>
      <c r="GC98" s="21">
        <v>0</v>
      </c>
      <c r="GD98" s="21">
        <v>0</v>
      </c>
      <c r="GE98" s="21">
        <v>0</v>
      </c>
      <c r="GF98" s="21">
        <v>0</v>
      </c>
      <c r="GG98" s="21">
        <v>0</v>
      </c>
      <c r="GH98" s="21">
        <v>0</v>
      </c>
      <c r="GI98" s="21">
        <v>0</v>
      </c>
      <c r="GJ98" s="21">
        <v>0</v>
      </c>
      <c r="GK98" s="21">
        <v>0</v>
      </c>
      <c r="GL98" s="18">
        <v>0</v>
      </c>
      <c r="GM98" s="18">
        <v>0</v>
      </c>
      <c r="GN98" s="18">
        <v>19.559999999999999</v>
      </c>
      <c r="GO98" s="18">
        <v>0</v>
      </c>
      <c r="GP98" s="18">
        <v>0</v>
      </c>
      <c r="GQ98" s="18">
        <v>0</v>
      </c>
      <c r="GR98" s="18">
        <v>0</v>
      </c>
      <c r="GS98" s="18">
        <v>0</v>
      </c>
    </row>
    <row r="99" spans="1:201">
      <c r="A99" s="19">
        <v>200917</v>
      </c>
      <c r="B99" s="20">
        <v>0</v>
      </c>
      <c r="C99" s="20">
        <v>0</v>
      </c>
      <c r="D99" s="20">
        <v>0</v>
      </c>
      <c r="E99" s="20">
        <v>8.8786031749999985</v>
      </c>
      <c r="F99" s="20">
        <v>5.7499999999999999E-4</v>
      </c>
      <c r="G99" s="20">
        <v>3.6345749999999994</v>
      </c>
      <c r="H99" s="20">
        <v>3.6345749999999994</v>
      </c>
      <c r="I99" s="20">
        <v>3.4844999999999997</v>
      </c>
      <c r="J99" s="20">
        <v>13.852612499999999</v>
      </c>
      <c r="K99" s="20">
        <v>6.0375000000000003E-3</v>
      </c>
      <c r="L99" s="20">
        <v>17.998649999999998</v>
      </c>
      <c r="M99" s="20">
        <v>0</v>
      </c>
      <c r="N99" s="20">
        <v>1.8676575000000004</v>
      </c>
      <c r="O99" s="20">
        <v>0</v>
      </c>
      <c r="P99" s="20">
        <v>0.13339424999999999</v>
      </c>
      <c r="Q99" s="20">
        <v>7.837019999999999</v>
      </c>
      <c r="R99" s="20">
        <v>0</v>
      </c>
      <c r="S99" s="20">
        <v>0</v>
      </c>
      <c r="T99" s="20">
        <v>2.3202112500000003</v>
      </c>
      <c r="U99" s="20">
        <v>2.1985125000000001</v>
      </c>
      <c r="V99" s="20">
        <v>0</v>
      </c>
      <c r="W99" s="20">
        <v>0</v>
      </c>
      <c r="X99" s="20">
        <v>0</v>
      </c>
      <c r="Y99" s="20">
        <v>1517942.638</v>
      </c>
      <c r="Z99" s="20">
        <v>103.5</v>
      </c>
      <c r="AA99" s="20">
        <v>782760.50650000002</v>
      </c>
      <c r="AB99" s="20">
        <v>782760.50650000002</v>
      </c>
      <c r="AC99" s="20">
        <v>855377.68200000003</v>
      </c>
      <c r="AD99" s="20">
        <v>2996346.6659999997</v>
      </c>
      <c r="AE99" s="20">
        <v>1365.0384999999999</v>
      </c>
      <c r="AF99" s="20">
        <v>3662387.8074999996</v>
      </c>
      <c r="AG99" s="20">
        <v>0</v>
      </c>
      <c r="AH99" s="20">
        <v>495580.27549999993</v>
      </c>
      <c r="AI99" s="20">
        <v>0</v>
      </c>
      <c r="AJ99" s="20">
        <v>32839.4</v>
      </c>
      <c r="AK99" s="20">
        <v>1615969.2474999998</v>
      </c>
      <c r="AL99" s="20">
        <v>0</v>
      </c>
      <c r="AM99" s="20">
        <v>0</v>
      </c>
      <c r="AN99" s="20">
        <v>561406.71249999991</v>
      </c>
      <c r="AO99" s="20">
        <v>447179.93799999997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1</v>
      </c>
      <c r="AW99" s="20">
        <v>1</v>
      </c>
      <c r="AX99" s="20">
        <v>0</v>
      </c>
      <c r="AY99" s="20">
        <v>0</v>
      </c>
      <c r="AZ99" s="20">
        <v>1</v>
      </c>
      <c r="BA99" s="20">
        <v>3</v>
      </c>
      <c r="BB99" s="20">
        <v>0</v>
      </c>
      <c r="BC99" s="20">
        <v>1</v>
      </c>
      <c r="BD99" s="20">
        <v>0</v>
      </c>
      <c r="BE99" s="20">
        <v>2</v>
      </c>
      <c r="BF99" s="20">
        <v>0</v>
      </c>
      <c r="BG99" s="20">
        <v>0</v>
      </c>
      <c r="BH99" s="20">
        <v>0</v>
      </c>
      <c r="BI99" s="20">
        <v>1</v>
      </c>
      <c r="BJ99" s="20">
        <v>0</v>
      </c>
      <c r="BK99" s="20">
        <v>0</v>
      </c>
      <c r="BL99" s="20">
        <v>1</v>
      </c>
      <c r="BM99" s="20">
        <v>1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0">
        <v>0</v>
      </c>
      <c r="CA99" s="20">
        <v>0</v>
      </c>
      <c r="CB99" s="20">
        <v>0</v>
      </c>
      <c r="CC99" s="20">
        <v>0</v>
      </c>
      <c r="CD99" s="20">
        <v>0</v>
      </c>
      <c r="CE99" s="20">
        <v>0</v>
      </c>
      <c r="CF99" s="20">
        <v>0</v>
      </c>
      <c r="CG99" s="20">
        <v>0</v>
      </c>
      <c r="CH99" s="20">
        <v>0</v>
      </c>
      <c r="CI99" s="20">
        <v>0</v>
      </c>
      <c r="CJ99" s="20">
        <v>0</v>
      </c>
      <c r="CK99" s="20">
        <v>0</v>
      </c>
      <c r="CL99" s="20">
        <v>0</v>
      </c>
      <c r="CM99" s="20">
        <v>0</v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f t="shared" si="6"/>
        <v>0</v>
      </c>
      <c r="CW99" s="20">
        <f t="shared" si="7"/>
        <v>0</v>
      </c>
      <c r="CX99" s="20">
        <v>0</v>
      </c>
      <c r="CY99" s="20">
        <v>0</v>
      </c>
      <c r="CZ99" s="20">
        <f t="shared" si="8"/>
        <v>0</v>
      </c>
      <c r="DA99" s="20">
        <f t="shared" si="9"/>
        <v>0</v>
      </c>
      <c r="DB99" s="20">
        <f t="shared" si="10"/>
        <v>0</v>
      </c>
      <c r="DC99" s="20">
        <v>0</v>
      </c>
      <c r="DD99" s="20">
        <v>0</v>
      </c>
      <c r="DE99" s="20">
        <v>0</v>
      </c>
      <c r="DF99" s="20">
        <v>0</v>
      </c>
      <c r="DG99" s="20">
        <v>447179.93799999997</v>
      </c>
      <c r="DH99" s="20">
        <v>5789315.5329999998</v>
      </c>
      <c r="DI99" s="20">
        <v>855481.18200000003</v>
      </c>
      <c r="DJ99" s="20">
        <v>3524766.3414999996</v>
      </c>
      <c r="DK99" s="20">
        <v>1617334.2859999998</v>
      </c>
      <c r="DL99" s="20">
        <v>1517942.638</v>
      </c>
      <c r="DM99" s="20">
        <v>2.1985125000000001</v>
      </c>
      <c r="DN99" s="20">
        <v>27.588011249999994</v>
      </c>
      <c r="DO99" s="20">
        <v>3.4850749999999997</v>
      </c>
      <c r="DP99" s="20">
        <v>15.85366425</v>
      </c>
      <c r="DQ99" s="20">
        <v>7.8430574999999987</v>
      </c>
      <c r="DR99" s="20">
        <v>8.8786031749999985</v>
      </c>
      <c r="DS99" s="20">
        <v>27.588011249999997</v>
      </c>
      <c r="DT99" s="20">
        <v>15.85366425</v>
      </c>
      <c r="DU99" s="20">
        <v>7.8430574999999987</v>
      </c>
      <c r="DV99" s="20">
        <v>8.8786031749999985</v>
      </c>
      <c r="DW99" s="20">
        <v>2.1985125000000001</v>
      </c>
      <c r="DX99" s="20">
        <v>3.4850749999999997</v>
      </c>
      <c r="DY99" s="20">
        <v>21.21</v>
      </c>
      <c r="DZ99" s="20">
        <v>15.98</v>
      </c>
      <c r="EA99" s="20">
        <v>27.99</v>
      </c>
      <c r="EB99" s="20">
        <v>20.05</v>
      </c>
      <c r="EC99" s="20">
        <v>10.47</v>
      </c>
      <c r="ED99" s="20">
        <v>0</v>
      </c>
      <c r="EE99" s="20">
        <v>22.9</v>
      </c>
      <c r="EF99" s="20">
        <v>12.31</v>
      </c>
      <c r="EG99" s="20">
        <v>24.14</v>
      </c>
      <c r="EH99" s="20">
        <v>20.36</v>
      </c>
      <c r="EI99" s="20">
        <v>16.05</v>
      </c>
      <c r="EJ99" s="20">
        <v>0</v>
      </c>
      <c r="EK99" s="20">
        <f t="shared" si="11"/>
        <v>14.145</v>
      </c>
      <c r="EL99" s="20">
        <v>203401.13508565447</v>
      </c>
      <c r="EM99" s="20">
        <v>209848.96230966997</v>
      </c>
      <c r="EN99" s="20">
        <v>245469.94885332457</v>
      </c>
      <c r="EO99" s="20">
        <v>222331.33526213031</v>
      </c>
      <c r="EP99" s="20">
        <v>206212.21838549571</v>
      </c>
      <c r="EQ99" s="20">
        <v>170966.37929197689</v>
      </c>
      <c r="ER99" s="20">
        <v>1.206826838748734</v>
      </c>
      <c r="ES99" s="20">
        <v>1.0594826527378314</v>
      </c>
      <c r="ET99" s="20">
        <v>0.98266970737359383</v>
      </c>
      <c r="EU99" s="20">
        <v>0.8147115783192922</v>
      </c>
      <c r="EV99" s="20">
        <v>0.82861929142777702</v>
      </c>
      <c r="EW99" s="20">
        <v>0.94385688846898919</v>
      </c>
      <c r="EX99" s="20">
        <v>0.92749957239437242</v>
      </c>
      <c r="EY99" s="20">
        <v>0.76897113531210637</v>
      </c>
      <c r="EZ99" s="20">
        <v>1.0176359284267806</v>
      </c>
      <c r="FA99" s="20">
        <v>1.0781676129709312</v>
      </c>
      <c r="FB99" s="20">
        <v>0.82907977340300076</v>
      </c>
      <c r="FC99" s="20">
        <v>1.2274282416152085</v>
      </c>
      <c r="FD99" s="20">
        <v>1.3004389294718126</v>
      </c>
      <c r="FE99" s="20">
        <v>1.2061565510101016</v>
      </c>
      <c r="FF99" s="18">
        <v>0</v>
      </c>
      <c r="FG99" s="18">
        <v>0</v>
      </c>
      <c r="FH99" s="18">
        <v>0</v>
      </c>
      <c r="FI99" s="18">
        <v>0</v>
      </c>
      <c r="FJ99" s="18">
        <v>0</v>
      </c>
      <c r="FK99" s="18">
        <v>0</v>
      </c>
      <c r="FL99" s="18">
        <v>0</v>
      </c>
      <c r="FM99" s="18">
        <v>0</v>
      </c>
      <c r="FN99" s="18">
        <v>0</v>
      </c>
      <c r="FO99" s="18">
        <v>0</v>
      </c>
      <c r="FP99" s="18">
        <v>0</v>
      </c>
      <c r="FQ99" s="18">
        <v>0</v>
      </c>
      <c r="FR99" s="18">
        <v>0</v>
      </c>
      <c r="FS99" s="18">
        <v>0</v>
      </c>
      <c r="FT99" s="18">
        <v>0</v>
      </c>
      <c r="FU99" s="18">
        <v>0</v>
      </c>
      <c r="FV99" s="18">
        <v>0</v>
      </c>
      <c r="FW99" s="18">
        <v>0</v>
      </c>
      <c r="FX99" s="18">
        <v>0</v>
      </c>
      <c r="FY99" s="18">
        <v>0</v>
      </c>
      <c r="FZ99" s="21">
        <v>0</v>
      </c>
      <c r="GA99" s="21">
        <v>0</v>
      </c>
      <c r="GB99" s="21">
        <v>0</v>
      </c>
      <c r="GC99" s="21">
        <v>0</v>
      </c>
      <c r="GD99" s="21">
        <v>0</v>
      </c>
      <c r="GE99" s="21">
        <v>0</v>
      </c>
      <c r="GF99" s="21">
        <v>0</v>
      </c>
      <c r="GG99" s="21">
        <v>0</v>
      </c>
      <c r="GH99" s="21">
        <v>0</v>
      </c>
      <c r="GI99" s="21">
        <v>0</v>
      </c>
      <c r="GJ99" s="21">
        <v>0</v>
      </c>
      <c r="GK99" s="21">
        <v>0</v>
      </c>
      <c r="GL99" s="18">
        <v>0</v>
      </c>
      <c r="GM99" s="18">
        <v>0</v>
      </c>
      <c r="GN99" s="18">
        <v>15.98</v>
      </c>
      <c r="GO99" s="18">
        <v>0</v>
      </c>
      <c r="GP99" s="18">
        <v>0</v>
      </c>
      <c r="GQ99" s="18">
        <v>0</v>
      </c>
      <c r="GR99" s="18">
        <v>0</v>
      </c>
      <c r="GS99" s="18">
        <v>0</v>
      </c>
    </row>
    <row r="100" spans="1:201">
      <c r="A100" s="19">
        <v>200918</v>
      </c>
      <c r="B100" s="20">
        <v>0</v>
      </c>
      <c r="C100" s="20">
        <v>0</v>
      </c>
      <c r="D100" s="20">
        <v>0</v>
      </c>
      <c r="E100" s="20">
        <v>10.732904000000003</v>
      </c>
      <c r="F100" s="20">
        <v>0</v>
      </c>
      <c r="G100" s="20">
        <v>2.0777625</v>
      </c>
      <c r="H100" s="20">
        <v>2.0777625</v>
      </c>
      <c r="I100" s="20">
        <v>4.0994624999999996</v>
      </c>
      <c r="J100" s="20">
        <v>17.762324999999997</v>
      </c>
      <c r="K100" s="20">
        <v>1.81125E-2</v>
      </c>
      <c r="L100" s="20">
        <v>25.750799999999998</v>
      </c>
      <c r="M100" s="20">
        <v>0</v>
      </c>
      <c r="N100" s="20">
        <v>2.2449149999999993</v>
      </c>
      <c r="O100" s="20">
        <v>0</v>
      </c>
      <c r="P100" s="20">
        <v>0.10024780000000003</v>
      </c>
      <c r="Q100" s="20">
        <v>10.049332500000006</v>
      </c>
      <c r="R100" s="20">
        <v>0</v>
      </c>
      <c r="S100" s="20">
        <v>0</v>
      </c>
      <c r="T100" s="20">
        <v>4.3260412500000003</v>
      </c>
      <c r="U100" s="20">
        <v>5.1637874999999989</v>
      </c>
      <c r="V100" s="20">
        <v>0</v>
      </c>
      <c r="W100" s="20">
        <v>0</v>
      </c>
      <c r="X100" s="20">
        <v>0</v>
      </c>
      <c r="Y100" s="20">
        <v>1818361.6</v>
      </c>
      <c r="Z100" s="20">
        <v>0</v>
      </c>
      <c r="AA100" s="20">
        <v>450010.83549999999</v>
      </c>
      <c r="AB100" s="20">
        <v>450010.83549999999</v>
      </c>
      <c r="AC100" s="20">
        <v>1004243.3419999998</v>
      </c>
      <c r="AD100" s="20">
        <v>3792594.0044999998</v>
      </c>
      <c r="AE100" s="20">
        <v>3161.9019999999996</v>
      </c>
      <c r="AF100" s="20">
        <v>5097048.4344999995</v>
      </c>
      <c r="AG100" s="20">
        <v>0</v>
      </c>
      <c r="AH100" s="20">
        <v>597396.0774999999</v>
      </c>
      <c r="AI100" s="20">
        <v>0</v>
      </c>
      <c r="AJ100" s="20">
        <v>23008.210999999999</v>
      </c>
      <c r="AK100" s="20">
        <v>2019080.5644999999</v>
      </c>
      <c r="AL100" s="20">
        <v>0</v>
      </c>
      <c r="AM100" s="20">
        <v>0</v>
      </c>
      <c r="AN100" s="20">
        <v>985234.67</v>
      </c>
      <c r="AO100" s="20">
        <v>982175.86549999984</v>
      </c>
      <c r="AP100" s="20">
        <v>1</v>
      </c>
      <c r="AQ100" s="20">
        <v>7</v>
      </c>
      <c r="AR100" s="20">
        <v>0</v>
      </c>
      <c r="AS100" s="20">
        <v>1</v>
      </c>
      <c r="AT100" s="20">
        <v>2</v>
      </c>
      <c r="AU100" s="20">
        <v>0</v>
      </c>
      <c r="AV100" s="20">
        <v>1</v>
      </c>
      <c r="AW100" s="20">
        <v>1</v>
      </c>
      <c r="AX100" s="20">
        <v>0</v>
      </c>
      <c r="AY100" s="20">
        <v>0</v>
      </c>
      <c r="AZ100" s="20">
        <v>1</v>
      </c>
      <c r="BA100" s="20">
        <v>3</v>
      </c>
      <c r="BB100" s="20">
        <v>0</v>
      </c>
      <c r="BC100" s="20">
        <v>1</v>
      </c>
      <c r="BD100" s="20">
        <v>0</v>
      </c>
      <c r="BE100" s="20">
        <v>2</v>
      </c>
      <c r="BF100" s="20">
        <v>0</v>
      </c>
      <c r="BG100" s="20">
        <v>0</v>
      </c>
      <c r="BH100" s="20">
        <v>0</v>
      </c>
      <c r="BI100" s="20">
        <v>1</v>
      </c>
      <c r="BJ100" s="20">
        <v>0</v>
      </c>
      <c r="BK100" s="20">
        <v>0</v>
      </c>
      <c r="BL100" s="20">
        <v>1</v>
      </c>
      <c r="BM100" s="20">
        <v>1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f t="shared" si="6"/>
        <v>0</v>
      </c>
      <c r="CW100" s="20">
        <f t="shared" si="7"/>
        <v>0</v>
      </c>
      <c r="CX100" s="20">
        <v>0</v>
      </c>
      <c r="CY100" s="20">
        <v>0</v>
      </c>
      <c r="CZ100" s="20">
        <f t="shared" si="8"/>
        <v>0</v>
      </c>
      <c r="DA100" s="20">
        <f t="shared" si="9"/>
        <v>0</v>
      </c>
      <c r="DB100" s="20">
        <f t="shared" si="10"/>
        <v>0</v>
      </c>
      <c r="DC100" s="20">
        <v>0</v>
      </c>
      <c r="DD100" s="20">
        <v>22.79</v>
      </c>
      <c r="DE100" s="20">
        <v>0</v>
      </c>
      <c r="DF100" s="20">
        <v>0</v>
      </c>
      <c r="DG100" s="20">
        <v>982175.86549999984</v>
      </c>
      <c r="DH100" s="20">
        <v>6982304.7754999995</v>
      </c>
      <c r="DI100" s="20">
        <v>1004243.3419999998</v>
      </c>
      <c r="DJ100" s="20">
        <v>4412998.2929999996</v>
      </c>
      <c r="DK100" s="20">
        <v>2022242.4664999999</v>
      </c>
      <c r="DL100" s="20">
        <v>1818361.6</v>
      </c>
      <c r="DM100" s="20">
        <v>5.1637874999999989</v>
      </c>
      <c r="DN100" s="20">
        <v>34.232366249999998</v>
      </c>
      <c r="DO100" s="20">
        <v>4.0994624999999996</v>
      </c>
      <c r="DP100" s="20">
        <v>20.107487799999998</v>
      </c>
      <c r="DQ100" s="20">
        <v>10.067445000000006</v>
      </c>
      <c r="DR100" s="20">
        <v>10.732904000000003</v>
      </c>
      <c r="DS100" s="20">
        <v>34.232366249999998</v>
      </c>
      <c r="DT100" s="20">
        <v>20.107487799999998</v>
      </c>
      <c r="DU100" s="20">
        <v>10.067445000000006</v>
      </c>
      <c r="DV100" s="20">
        <v>10.732904000000003</v>
      </c>
      <c r="DW100" s="20">
        <v>5.1637874999999989</v>
      </c>
      <c r="DX100" s="20">
        <v>4.0994624999999996</v>
      </c>
      <c r="DY100" s="20">
        <v>23.18</v>
      </c>
      <c r="DZ100" s="20">
        <v>12.77</v>
      </c>
      <c r="EA100" s="20">
        <v>16.940000000000001</v>
      </c>
      <c r="EB100" s="20">
        <v>19.100000000000001</v>
      </c>
      <c r="EC100" s="20">
        <v>9.7899999999999991</v>
      </c>
      <c r="ED100" s="20">
        <v>0</v>
      </c>
      <c r="EE100" s="20">
        <v>24.7</v>
      </c>
      <c r="EF100" s="20">
        <v>8.24</v>
      </c>
      <c r="EG100" s="20">
        <v>14.34</v>
      </c>
      <c r="EH100" s="20">
        <v>18.73</v>
      </c>
      <c r="EI100" s="20">
        <v>14.21</v>
      </c>
      <c r="EJ100" s="20">
        <v>0</v>
      </c>
      <c r="EK100" s="20">
        <f t="shared" si="11"/>
        <v>10.504999999999999</v>
      </c>
      <c r="EL100" s="20">
        <v>190204.54763097825</v>
      </c>
      <c r="EM100" s="20">
        <v>203967.9268592775</v>
      </c>
      <c r="EN100" s="20">
        <v>244969.51539378637</v>
      </c>
      <c r="EO100" s="20">
        <v>219470.3951529937</v>
      </c>
      <c r="EP100" s="20">
        <v>200869.48242577919</v>
      </c>
      <c r="EQ100" s="20">
        <v>169419.34820249947</v>
      </c>
      <c r="ER100" s="20">
        <v>1.2879267002020336</v>
      </c>
      <c r="ES100" s="20">
        <v>1.0760044411512391</v>
      </c>
      <c r="ET100" s="20">
        <v>0.98480915857111195</v>
      </c>
      <c r="EU100" s="20">
        <v>0.83061759175199179</v>
      </c>
      <c r="EV100" s="20">
        <v>0.77644170265523083</v>
      </c>
      <c r="EW100" s="20">
        <v>0.92936419382254554</v>
      </c>
      <c r="EX100" s="20">
        <v>0.91524636972450091</v>
      </c>
      <c r="EY100" s="20">
        <v>0.77194624853341409</v>
      </c>
      <c r="EZ100" s="20">
        <v>1.0154251626283908</v>
      </c>
      <c r="FA100" s="20">
        <v>1.0926019846448676</v>
      </c>
      <c r="FB100" s="20">
        <v>0.84343000318676842</v>
      </c>
      <c r="FC100" s="20">
        <v>1.2039234539816766</v>
      </c>
      <c r="FD100" s="20">
        <v>1.2954269832904233</v>
      </c>
      <c r="FE100" s="20">
        <v>1.1856348436997217</v>
      </c>
      <c r="FF100" s="18">
        <v>0</v>
      </c>
      <c r="FG100" s="18">
        <v>0</v>
      </c>
      <c r="FH100" s="18">
        <v>0</v>
      </c>
      <c r="FI100" s="18">
        <v>0</v>
      </c>
      <c r="FJ100" s="18">
        <v>0</v>
      </c>
      <c r="FK100" s="18">
        <v>0</v>
      </c>
      <c r="FL100" s="18">
        <v>0</v>
      </c>
      <c r="FM100" s="18">
        <v>0</v>
      </c>
      <c r="FN100" s="18">
        <v>0</v>
      </c>
      <c r="FO100" s="18">
        <v>0</v>
      </c>
      <c r="FP100" s="18">
        <v>0</v>
      </c>
      <c r="FQ100" s="18">
        <v>0</v>
      </c>
      <c r="FR100" s="18">
        <v>0</v>
      </c>
      <c r="FS100" s="18">
        <v>0</v>
      </c>
      <c r="FT100" s="18">
        <v>0</v>
      </c>
      <c r="FU100" s="18">
        <v>0</v>
      </c>
      <c r="FV100" s="18">
        <v>0</v>
      </c>
      <c r="FW100" s="18">
        <v>0</v>
      </c>
      <c r="FX100" s="18">
        <v>0</v>
      </c>
      <c r="FY100" s="18">
        <v>0</v>
      </c>
      <c r="FZ100" s="21">
        <v>0</v>
      </c>
      <c r="GA100" s="21">
        <v>0</v>
      </c>
      <c r="GB100" s="21">
        <v>0</v>
      </c>
      <c r="GC100" s="21">
        <v>0</v>
      </c>
      <c r="GD100" s="21">
        <v>0</v>
      </c>
      <c r="GE100" s="21">
        <v>0</v>
      </c>
      <c r="GF100" s="21">
        <v>0</v>
      </c>
      <c r="GG100" s="21">
        <v>0</v>
      </c>
      <c r="GH100" s="21">
        <v>0</v>
      </c>
      <c r="GI100" s="21">
        <v>0</v>
      </c>
      <c r="GJ100" s="21">
        <v>0</v>
      </c>
      <c r="GK100" s="21">
        <v>0</v>
      </c>
      <c r="GL100" s="18">
        <v>0</v>
      </c>
      <c r="GM100" s="18">
        <v>12.77</v>
      </c>
      <c r="GN100" s="18">
        <v>0</v>
      </c>
      <c r="GO100" s="18">
        <v>0</v>
      </c>
      <c r="GP100" s="18">
        <v>0</v>
      </c>
      <c r="GQ100" s="18">
        <v>0</v>
      </c>
      <c r="GR100" s="18">
        <v>0</v>
      </c>
      <c r="GS100" s="18">
        <v>0</v>
      </c>
    </row>
    <row r="101" spans="1:201">
      <c r="A101" s="19">
        <v>200919</v>
      </c>
      <c r="B101" s="20">
        <v>0</v>
      </c>
      <c r="C101" s="20">
        <v>0</v>
      </c>
      <c r="D101" s="20">
        <v>0</v>
      </c>
      <c r="E101" s="20">
        <v>8.9255596299999951</v>
      </c>
      <c r="F101" s="20">
        <v>0</v>
      </c>
      <c r="G101" s="20">
        <v>1.0832999999999999</v>
      </c>
      <c r="H101" s="20">
        <v>1.0832999999999999</v>
      </c>
      <c r="I101" s="20">
        <v>3.3939374999999998</v>
      </c>
      <c r="J101" s="20">
        <v>17.9477625</v>
      </c>
      <c r="K101" s="20">
        <v>3.88125E-2</v>
      </c>
      <c r="L101" s="20">
        <v>28.835100000000001</v>
      </c>
      <c r="M101" s="20">
        <v>0</v>
      </c>
      <c r="N101" s="20">
        <v>1.6883437499999998</v>
      </c>
      <c r="O101" s="20">
        <v>0</v>
      </c>
      <c r="P101" s="20">
        <v>7.7611200000000005E-2</v>
      </c>
      <c r="Q101" s="20">
        <v>10.411065000000004</v>
      </c>
      <c r="R101" s="20">
        <v>0</v>
      </c>
      <c r="S101" s="20">
        <v>0</v>
      </c>
      <c r="T101" s="20">
        <v>5.2653037500000002</v>
      </c>
      <c r="U101" s="20">
        <v>9.2114999999999991</v>
      </c>
      <c r="V101" s="20">
        <v>0</v>
      </c>
      <c r="W101" s="20">
        <v>0</v>
      </c>
      <c r="X101" s="20">
        <v>0</v>
      </c>
      <c r="Y101" s="20">
        <v>1517547.0034999999</v>
      </c>
      <c r="Z101" s="20">
        <v>0</v>
      </c>
      <c r="AA101" s="20">
        <v>234534.70299999998</v>
      </c>
      <c r="AB101" s="20">
        <v>234534.70299999998</v>
      </c>
      <c r="AC101" s="20">
        <v>825514.51649999991</v>
      </c>
      <c r="AD101" s="20">
        <v>3561629.0739999996</v>
      </c>
      <c r="AE101" s="20">
        <v>6533.1154999999999</v>
      </c>
      <c r="AF101" s="20">
        <v>5174603.5604999987</v>
      </c>
      <c r="AG101" s="20">
        <v>0</v>
      </c>
      <c r="AH101" s="20">
        <v>441845.83549999999</v>
      </c>
      <c r="AI101" s="20">
        <v>0</v>
      </c>
      <c r="AJ101" s="20">
        <v>16295.96</v>
      </c>
      <c r="AK101" s="20">
        <v>1913458.09</v>
      </c>
      <c r="AL101" s="20">
        <v>0</v>
      </c>
      <c r="AM101" s="20">
        <v>0</v>
      </c>
      <c r="AN101" s="20">
        <v>1049692.791</v>
      </c>
      <c r="AO101" s="20">
        <v>1501537.6234999998</v>
      </c>
      <c r="AP101" s="20">
        <v>1</v>
      </c>
      <c r="AQ101" s="20">
        <v>7</v>
      </c>
      <c r="AR101" s="20">
        <v>0</v>
      </c>
      <c r="AS101" s="20">
        <v>1</v>
      </c>
      <c r="AT101" s="20">
        <v>2</v>
      </c>
      <c r="AU101" s="20">
        <v>0</v>
      </c>
      <c r="AV101" s="20">
        <v>1</v>
      </c>
      <c r="AW101" s="20">
        <v>1</v>
      </c>
      <c r="AX101" s="20">
        <v>0</v>
      </c>
      <c r="AY101" s="20">
        <v>0</v>
      </c>
      <c r="AZ101" s="20">
        <v>1</v>
      </c>
      <c r="BA101" s="20">
        <v>3</v>
      </c>
      <c r="BB101" s="20">
        <v>0</v>
      </c>
      <c r="BC101" s="20">
        <v>1</v>
      </c>
      <c r="BD101" s="20">
        <v>0</v>
      </c>
      <c r="BE101" s="20">
        <v>2</v>
      </c>
      <c r="BF101" s="20">
        <v>0</v>
      </c>
      <c r="BG101" s="20">
        <v>0</v>
      </c>
      <c r="BH101" s="20">
        <v>0</v>
      </c>
      <c r="BI101" s="20">
        <v>1</v>
      </c>
      <c r="BJ101" s="20">
        <v>0</v>
      </c>
      <c r="BK101" s="20">
        <v>0</v>
      </c>
      <c r="BL101" s="20">
        <v>1</v>
      </c>
      <c r="BM101" s="20">
        <v>1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  <c r="CD101" s="20">
        <v>0</v>
      </c>
      <c r="CE101" s="20">
        <v>0</v>
      </c>
      <c r="CF101" s="20">
        <v>0</v>
      </c>
      <c r="CG101" s="20">
        <v>0</v>
      </c>
      <c r="CH101" s="20">
        <v>18.47</v>
      </c>
      <c r="CI101" s="20">
        <v>0</v>
      </c>
      <c r="CJ101" s="20">
        <v>16.399999999999999</v>
      </c>
      <c r="CK101" s="20">
        <v>0</v>
      </c>
      <c r="CL101" s="20">
        <v>0</v>
      </c>
      <c r="CM101" s="20">
        <v>0</v>
      </c>
      <c r="CN101" s="20">
        <v>9.4600000000000009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13.1</v>
      </c>
      <c r="CV101" s="20">
        <f t="shared" si="6"/>
        <v>13.1</v>
      </c>
      <c r="CW101" s="20">
        <f t="shared" si="7"/>
        <v>0</v>
      </c>
      <c r="CX101" s="20">
        <v>0</v>
      </c>
      <c r="CY101" s="20">
        <v>6.19</v>
      </c>
      <c r="CZ101" s="20">
        <f t="shared" si="8"/>
        <v>0</v>
      </c>
      <c r="DA101" s="20">
        <f t="shared" si="9"/>
        <v>0</v>
      </c>
      <c r="DB101" s="20">
        <f t="shared" si="10"/>
        <v>0</v>
      </c>
      <c r="DC101" s="20">
        <v>0</v>
      </c>
      <c r="DD101" s="20">
        <v>25.55</v>
      </c>
      <c r="DE101" s="20">
        <v>9.83</v>
      </c>
      <c r="DF101" s="20">
        <v>0</v>
      </c>
      <c r="DG101" s="20">
        <v>1501537.6234999998</v>
      </c>
      <c r="DH101" s="20">
        <v>6693365.7574999984</v>
      </c>
      <c r="DI101" s="20">
        <v>825514.51649999991</v>
      </c>
      <c r="DJ101" s="20">
        <v>4019770.8694999996</v>
      </c>
      <c r="DK101" s="20">
        <v>1919991.2055000002</v>
      </c>
      <c r="DL101" s="20">
        <v>1517547.0034999999</v>
      </c>
      <c r="DM101" s="20">
        <v>9.2114999999999991</v>
      </c>
      <c r="DN101" s="20">
        <v>36.267003750000001</v>
      </c>
      <c r="DO101" s="20">
        <v>3.3939374999999998</v>
      </c>
      <c r="DP101" s="20">
        <v>19.713717450000001</v>
      </c>
      <c r="DQ101" s="20">
        <v>10.449877500000005</v>
      </c>
      <c r="DR101" s="20">
        <v>8.9255596299999951</v>
      </c>
      <c r="DS101" s="20">
        <v>36.267003750000001</v>
      </c>
      <c r="DT101" s="20">
        <v>19.713717450000001</v>
      </c>
      <c r="DU101" s="20">
        <v>10.449877500000005</v>
      </c>
      <c r="DV101" s="20">
        <v>8.9255596299999951</v>
      </c>
      <c r="DW101" s="20">
        <v>9.2114999999999991</v>
      </c>
      <c r="DX101" s="20">
        <v>3.3939374999999998</v>
      </c>
      <c r="DY101" s="20">
        <v>28.2</v>
      </c>
      <c r="DZ101" s="20">
        <v>16.43</v>
      </c>
      <c r="EA101" s="20">
        <v>15.81</v>
      </c>
      <c r="EB101" s="20">
        <v>20.88</v>
      </c>
      <c r="EC101" s="20">
        <v>17.75</v>
      </c>
      <c r="ED101" s="20">
        <v>0</v>
      </c>
      <c r="EE101" s="20">
        <v>29.39</v>
      </c>
      <c r="EF101" s="20">
        <v>10.75</v>
      </c>
      <c r="EG101" s="20">
        <v>14.96</v>
      </c>
      <c r="EH101" s="20">
        <v>20</v>
      </c>
      <c r="EI101" s="20">
        <v>18.420000000000002</v>
      </c>
      <c r="EJ101" s="20">
        <v>0</v>
      </c>
      <c r="EK101" s="20">
        <f t="shared" si="11"/>
        <v>13.59</v>
      </c>
      <c r="EL101" s="20">
        <v>163006.8526841448</v>
      </c>
      <c r="EM101" s="20">
        <v>184558.00218952465</v>
      </c>
      <c r="EN101" s="20">
        <v>243232.09148665817</v>
      </c>
      <c r="EO101" s="20">
        <v>203907.29854454717</v>
      </c>
      <c r="EP101" s="20">
        <v>183733.36964954846</v>
      </c>
      <c r="EQ101" s="20">
        <v>170022.61666588639</v>
      </c>
      <c r="ER101" s="20">
        <v>1.4921586883096518</v>
      </c>
      <c r="ES101" s="20">
        <v>1.1048412755094332</v>
      </c>
      <c r="ET101" s="20">
        <v>0.99553185161199698</v>
      </c>
      <c r="EU101" s="20">
        <v>0.92124218212596543</v>
      </c>
      <c r="EV101" s="20">
        <v>0.67017000794521431</v>
      </c>
      <c r="EW101" s="20">
        <v>0.90510738706689631</v>
      </c>
      <c r="EX101" s="20">
        <v>0.90106323295440371</v>
      </c>
      <c r="EY101" s="20">
        <v>0.83382310431983842</v>
      </c>
      <c r="EZ101" s="20">
        <v>1.0044882023420627</v>
      </c>
      <c r="FA101" s="20">
        <v>1.1098000267097823</v>
      </c>
      <c r="FB101" s="20">
        <v>0.92537690344539025</v>
      </c>
      <c r="FC101" s="20">
        <v>1.0854908941449943</v>
      </c>
      <c r="FD101" s="20">
        <v>1.1992951440410307</v>
      </c>
      <c r="FE101" s="20">
        <v>1.0806407597561285</v>
      </c>
      <c r="FF101" s="18">
        <v>0</v>
      </c>
      <c r="FG101" s="18">
        <v>0</v>
      </c>
      <c r="FH101" s="18">
        <v>0</v>
      </c>
      <c r="FI101" s="18">
        <v>0</v>
      </c>
      <c r="FJ101" s="18">
        <v>0</v>
      </c>
      <c r="FK101" s="18">
        <v>0</v>
      </c>
      <c r="FL101" s="18">
        <v>0</v>
      </c>
      <c r="FM101" s="18">
        <v>0</v>
      </c>
      <c r="FN101" s="18">
        <v>0</v>
      </c>
      <c r="FO101" s="18">
        <v>0</v>
      </c>
      <c r="FP101" s="18">
        <v>0</v>
      </c>
      <c r="FQ101" s="18">
        <v>0</v>
      </c>
      <c r="FR101" s="18">
        <v>0</v>
      </c>
      <c r="FS101" s="18">
        <v>0</v>
      </c>
      <c r="FT101" s="18">
        <v>0</v>
      </c>
      <c r="FU101" s="18">
        <v>0</v>
      </c>
      <c r="FV101" s="18">
        <v>0</v>
      </c>
      <c r="FW101" s="18">
        <v>0</v>
      </c>
      <c r="FX101" s="18">
        <v>0</v>
      </c>
      <c r="FY101" s="18">
        <v>0</v>
      </c>
      <c r="FZ101" s="21">
        <v>18.526188964713864</v>
      </c>
      <c r="GA101" s="21">
        <v>10.086764705048852</v>
      </c>
      <c r="GB101" s="21">
        <v>0</v>
      </c>
      <c r="GC101" s="21">
        <v>6.0743228282962338</v>
      </c>
      <c r="GD101" s="21">
        <v>10.258310049954348</v>
      </c>
      <c r="GE101" s="21">
        <v>0</v>
      </c>
      <c r="GF101" s="21">
        <v>0</v>
      </c>
      <c r="GG101" s="21">
        <v>0</v>
      </c>
      <c r="GH101" s="21">
        <v>0</v>
      </c>
      <c r="GI101" s="21">
        <v>0</v>
      </c>
      <c r="GJ101" s="21">
        <v>0</v>
      </c>
      <c r="GK101" s="21">
        <v>0</v>
      </c>
      <c r="GL101" s="18">
        <v>0</v>
      </c>
      <c r="GM101" s="18">
        <v>0</v>
      </c>
      <c r="GN101" s="18">
        <v>16.43</v>
      </c>
      <c r="GO101" s="18">
        <v>0</v>
      </c>
      <c r="GP101" s="18">
        <v>0</v>
      </c>
      <c r="GQ101" s="18">
        <v>0</v>
      </c>
      <c r="GR101" s="18">
        <v>0</v>
      </c>
      <c r="GS101" s="18">
        <v>0</v>
      </c>
    </row>
    <row r="102" spans="1:201">
      <c r="A102" s="19">
        <v>200920</v>
      </c>
      <c r="B102" s="20">
        <v>0</v>
      </c>
      <c r="C102" s="20">
        <v>0</v>
      </c>
      <c r="D102" s="20">
        <v>0</v>
      </c>
      <c r="E102" s="20">
        <v>10.60449247</v>
      </c>
      <c r="F102" s="20">
        <v>0</v>
      </c>
      <c r="G102" s="20">
        <v>0.677925</v>
      </c>
      <c r="H102" s="20">
        <v>0.677925</v>
      </c>
      <c r="I102" s="20">
        <v>4.1727749999999997</v>
      </c>
      <c r="J102" s="20">
        <v>18.100424999999998</v>
      </c>
      <c r="K102" s="20">
        <v>3.4499999999999999E-3</v>
      </c>
      <c r="L102" s="20">
        <v>30.616162499999998</v>
      </c>
      <c r="M102" s="20">
        <v>0</v>
      </c>
      <c r="N102" s="20">
        <v>2.5818074999999991</v>
      </c>
      <c r="O102" s="20">
        <v>0</v>
      </c>
      <c r="P102" s="20">
        <v>5.0932350000000001E-2</v>
      </c>
      <c r="Q102" s="20">
        <v>11.550599999999998</v>
      </c>
      <c r="R102" s="20">
        <v>0</v>
      </c>
      <c r="S102" s="20">
        <v>0</v>
      </c>
      <c r="T102" s="20">
        <v>6.3567112499999983</v>
      </c>
      <c r="U102" s="20">
        <v>9.9428999999999998</v>
      </c>
      <c r="V102" s="20">
        <v>0</v>
      </c>
      <c r="W102" s="20">
        <v>0</v>
      </c>
      <c r="X102" s="20">
        <v>0</v>
      </c>
      <c r="Y102" s="20">
        <v>1722893.1309999998</v>
      </c>
      <c r="Z102" s="20">
        <v>0</v>
      </c>
      <c r="AA102" s="20">
        <v>143156.33549999999</v>
      </c>
      <c r="AB102" s="20">
        <v>143156.33549999999</v>
      </c>
      <c r="AC102" s="20">
        <v>962019.04499999993</v>
      </c>
      <c r="AD102" s="20">
        <v>3588517.5689999997</v>
      </c>
      <c r="AE102" s="20">
        <v>583.55599999999993</v>
      </c>
      <c r="AF102" s="20">
        <v>5491133.3784999996</v>
      </c>
      <c r="AG102" s="20">
        <v>0</v>
      </c>
      <c r="AH102" s="20">
        <v>616438.60549999995</v>
      </c>
      <c r="AI102" s="20">
        <v>0</v>
      </c>
      <c r="AJ102" s="20">
        <v>10898.066999999999</v>
      </c>
      <c r="AK102" s="20">
        <v>2121187.696</v>
      </c>
      <c r="AL102" s="20">
        <v>0</v>
      </c>
      <c r="AM102" s="20">
        <v>0</v>
      </c>
      <c r="AN102" s="20">
        <v>1267579.243</v>
      </c>
      <c r="AO102" s="20">
        <v>1619702.5959999999</v>
      </c>
      <c r="AP102" s="20">
        <v>1</v>
      </c>
      <c r="AQ102" s="20">
        <v>7</v>
      </c>
      <c r="AR102" s="20">
        <v>0</v>
      </c>
      <c r="AS102" s="20">
        <v>1</v>
      </c>
      <c r="AT102" s="20">
        <v>2</v>
      </c>
      <c r="AU102" s="20">
        <v>0</v>
      </c>
      <c r="AV102" s="20">
        <v>1</v>
      </c>
      <c r="AW102" s="20">
        <v>1</v>
      </c>
      <c r="AX102" s="20">
        <v>0</v>
      </c>
      <c r="AY102" s="20">
        <v>0</v>
      </c>
      <c r="AZ102" s="20">
        <v>1</v>
      </c>
      <c r="BA102" s="20">
        <v>2</v>
      </c>
      <c r="BB102" s="20">
        <v>0</v>
      </c>
      <c r="BC102" s="20">
        <v>1</v>
      </c>
      <c r="BD102" s="20">
        <v>0</v>
      </c>
      <c r="BE102" s="20">
        <v>2</v>
      </c>
      <c r="BF102" s="20">
        <v>0</v>
      </c>
      <c r="BG102" s="20">
        <v>0</v>
      </c>
      <c r="BH102" s="20">
        <v>0</v>
      </c>
      <c r="BI102" s="20">
        <v>2</v>
      </c>
      <c r="BJ102" s="20">
        <v>0</v>
      </c>
      <c r="BK102" s="20">
        <v>0</v>
      </c>
      <c r="BL102" s="20">
        <v>1</v>
      </c>
      <c r="BM102" s="20">
        <v>1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18.13</v>
      </c>
      <c r="CI102" s="20">
        <v>0</v>
      </c>
      <c r="CJ102" s="20">
        <v>15.95</v>
      </c>
      <c r="CK102" s="20">
        <v>0</v>
      </c>
      <c r="CL102" s="20">
        <v>0</v>
      </c>
      <c r="CM102" s="20">
        <v>0</v>
      </c>
      <c r="CN102" s="20">
        <v>9.51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11.08</v>
      </c>
      <c r="CV102" s="20">
        <f t="shared" si="6"/>
        <v>11.08</v>
      </c>
      <c r="CW102" s="20">
        <f t="shared" si="7"/>
        <v>0</v>
      </c>
      <c r="CX102" s="20">
        <v>9.7899999999999991</v>
      </c>
      <c r="CY102" s="20">
        <v>7.32</v>
      </c>
      <c r="CZ102" s="20">
        <f t="shared" si="8"/>
        <v>0</v>
      </c>
      <c r="DA102" s="20">
        <f t="shared" si="9"/>
        <v>0</v>
      </c>
      <c r="DB102" s="20">
        <f t="shared" si="10"/>
        <v>0</v>
      </c>
      <c r="DC102" s="20">
        <v>0</v>
      </c>
      <c r="DD102" s="20">
        <v>25.19</v>
      </c>
      <c r="DE102" s="20">
        <v>10.06</v>
      </c>
      <c r="DF102" s="20">
        <v>0</v>
      </c>
      <c r="DG102" s="20">
        <v>1619702.5959999999</v>
      </c>
      <c r="DH102" s="20">
        <v>7045025.2924999995</v>
      </c>
      <c r="DI102" s="20">
        <v>962019.04499999993</v>
      </c>
      <c r="DJ102" s="20">
        <v>4215854.2414999995</v>
      </c>
      <c r="DK102" s="20">
        <v>2121771.2519999999</v>
      </c>
      <c r="DL102" s="20">
        <v>1722893.1309999998</v>
      </c>
      <c r="DM102" s="20">
        <v>9.9428999999999998</v>
      </c>
      <c r="DN102" s="20">
        <v>38.328723749999995</v>
      </c>
      <c r="DO102" s="20">
        <v>4.1727749999999997</v>
      </c>
      <c r="DP102" s="20">
        <v>20.733164849999998</v>
      </c>
      <c r="DQ102" s="20">
        <v>11.554049999999998</v>
      </c>
      <c r="DR102" s="20">
        <v>10.60449247</v>
      </c>
      <c r="DS102" s="20">
        <v>38.328723749999995</v>
      </c>
      <c r="DT102" s="20">
        <v>20.733164849999998</v>
      </c>
      <c r="DU102" s="20">
        <v>11.554049999999998</v>
      </c>
      <c r="DV102" s="20">
        <v>10.60449247</v>
      </c>
      <c r="DW102" s="20">
        <v>9.9428999999999998</v>
      </c>
      <c r="DX102" s="20">
        <v>4.1727749999999997</v>
      </c>
      <c r="DY102" s="20">
        <v>38.49</v>
      </c>
      <c r="DZ102" s="20">
        <v>21.64</v>
      </c>
      <c r="EA102" s="20">
        <v>19.170000000000002</v>
      </c>
      <c r="EB102" s="20">
        <v>25.39</v>
      </c>
      <c r="EC102" s="20">
        <v>29.58</v>
      </c>
      <c r="ED102" s="20">
        <v>0</v>
      </c>
      <c r="EE102" s="20">
        <v>35.94</v>
      </c>
      <c r="EF102" s="20">
        <v>16.649999999999999</v>
      </c>
      <c r="EG102" s="20">
        <v>18.010000000000002</v>
      </c>
      <c r="EH102" s="20">
        <v>17.34</v>
      </c>
      <c r="EI102" s="20">
        <v>22.88</v>
      </c>
      <c r="EJ102" s="20">
        <v>0</v>
      </c>
      <c r="EK102" s="20">
        <f t="shared" si="11"/>
        <v>19.145</v>
      </c>
      <c r="EL102" s="20">
        <v>162900.42100393245</v>
      </c>
      <c r="EM102" s="20">
        <v>183805.37109587429</v>
      </c>
      <c r="EN102" s="20">
        <v>230546.58949979331</v>
      </c>
      <c r="EO102" s="20">
        <v>203338.67366611905</v>
      </c>
      <c r="EP102" s="20">
        <v>183638.74589429682</v>
      </c>
      <c r="EQ102" s="20">
        <v>162468.23088177457</v>
      </c>
      <c r="ER102" s="20">
        <v>1.4152608573935352</v>
      </c>
      <c r="ES102" s="20">
        <v>1.1062716636286762</v>
      </c>
      <c r="ET102" s="20">
        <v>0.99909346935519883</v>
      </c>
      <c r="EU102" s="20">
        <v>0.88391449016487056</v>
      </c>
      <c r="EV102" s="20">
        <v>0.70658352117621981</v>
      </c>
      <c r="EW102" s="20">
        <v>0.90393710051282061</v>
      </c>
      <c r="EX102" s="20">
        <v>0.90311765383023301</v>
      </c>
      <c r="EY102" s="20">
        <v>0.79900310134090125</v>
      </c>
      <c r="EZ102" s="20">
        <v>1.000907353188272</v>
      </c>
      <c r="FA102" s="20">
        <v>1.1072754427497646</v>
      </c>
      <c r="FB102" s="20">
        <v>0.88471651279568153</v>
      </c>
      <c r="FC102" s="20">
        <v>1.1313311537787742</v>
      </c>
      <c r="FD102" s="20">
        <v>1.2515595976057943</v>
      </c>
      <c r="FE102" s="20">
        <v>1.1303055674184554</v>
      </c>
      <c r="FF102" s="18">
        <v>0</v>
      </c>
      <c r="FG102" s="18">
        <v>0</v>
      </c>
      <c r="FH102" s="18">
        <v>0</v>
      </c>
      <c r="FI102" s="18">
        <v>0</v>
      </c>
      <c r="FJ102" s="18">
        <v>0</v>
      </c>
      <c r="FK102" s="18">
        <v>0</v>
      </c>
      <c r="FL102" s="18">
        <v>0</v>
      </c>
      <c r="FM102" s="18">
        <v>0</v>
      </c>
      <c r="FN102" s="18">
        <v>0</v>
      </c>
      <c r="FO102" s="18">
        <v>0</v>
      </c>
      <c r="FP102" s="18">
        <v>0</v>
      </c>
      <c r="FQ102" s="18">
        <v>0</v>
      </c>
      <c r="FR102" s="18">
        <v>0</v>
      </c>
      <c r="FS102" s="18">
        <v>0</v>
      </c>
      <c r="FT102" s="18">
        <v>0</v>
      </c>
      <c r="FU102" s="18">
        <v>0</v>
      </c>
      <c r="FV102" s="18">
        <v>0</v>
      </c>
      <c r="FW102" s="18">
        <v>0</v>
      </c>
      <c r="FX102" s="18">
        <v>0</v>
      </c>
      <c r="FY102" s="18">
        <v>0</v>
      </c>
      <c r="FZ102" s="21">
        <v>18.579385575191772</v>
      </c>
      <c r="GA102" s="21">
        <v>10.453393347874846</v>
      </c>
      <c r="GB102" s="21">
        <v>0</v>
      </c>
      <c r="GC102" s="21">
        <v>6.3364982178253797</v>
      </c>
      <c r="GD102" s="21">
        <v>10.304723624246277</v>
      </c>
      <c r="GE102" s="21">
        <v>0</v>
      </c>
      <c r="GF102" s="21">
        <v>0</v>
      </c>
      <c r="GG102" s="21">
        <v>0</v>
      </c>
      <c r="GH102" s="21">
        <v>0</v>
      </c>
      <c r="GI102" s="21">
        <v>0</v>
      </c>
      <c r="GJ102" s="21">
        <v>0</v>
      </c>
      <c r="GK102" s="21">
        <v>0</v>
      </c>
      <c r="GL102" s="18">
        <v>0</v>
      </c>
      <c r="GM102" s="18">
        <v>0</v>
      </c>
      <c r="GN102" s="18">
        <v>0</v>
      </c>
      <c r="GO102" s="18">
        <v>21.64</v>
      </c>
      <c r="GP102" s="18">
        <v>0</v>
      </c>
      <c r="GQ102" s="18">
        <v>0</v>
      </c>
      <c r="GR102" s="18">
        <v>0</v>
      </c>
      <c r="GS102" s="18">
        <v>0</v>
      </c>
    </row>
    <row r="103" spans="1:201">
      <c r="A103" s="19">
        <v>200921</v>
      </c>
      <c r="B103" s="20">
        <v>0</v>
      </c>
      <c r="C103" s="20">
        <v>0</v>
      </c>
      <c r="D103" s="20">
        <v>0</v>
      </c>
      <c r="E103" s="20">
        <v>9.1737580350000005</v>
      </c>
      <c r="F103" s="20">
        <v>0</v>
      </c>
      <c r="G103" s="20">
        <v>0.67878749999999999</v>
      </c>
      <c r="H103" s="20">
        <v>0.67878749999999999</v>
      </c>
      <c r="I103" s="20">
        <v>3.7880999999999996</v>
      </c>
      <c r="J103" s="20">
        <v>11.912849999999999</v>
      </c>
      <c r="K103" s="20">
        <v>8.6249999999999999E-4</v>
      </c>
      <c r="L103" s="20">
        <v>19.796962499999996</v>
      </c>
      <c r="M103" s="20">
        <v>0</v>
      </c>
      <c r="N103" s="20">
        <v>2.5259174999999998</v>
      </c>
      <c r="O103" s="20">
        <v>0</v>
      </c>
      <c r="P103" s="20">
        <v>0.10348160000000001</v>
      </c>
      <c r="Q103" s="20">
        <v>6.8837849999999987</v>
      </c>
      <c r="R103" s="20">
        <v>0</v>
      </c>
      <c r="S103" s="20">
        <v>0</v>
      </c>
      <c r="T103" s="20">
        <v>4.0388287500000004</v>
      </c>
      <c r="U103" s="20">
        <v>5.7037124999999991</v>
      </c>
      <c r="V103" s="20">
        <v>0</v>
      </c>
      <c r="W103" s="20">
        <v>0</v>
      </c>
      <c r="X103" s="20">
        <v>0</v>
      </c>
      <c r="Y103" s="20">
        <v>1486835.5865</v>
      </c>
      <c r="Z103" s="20">
        <v>0</v>
      </c>
      <c r="AA103" s="20">
        <v>92828.425499999983</v>
      </c>
      <c r="AB103" s="20">
        <v>92828.425499999983</v>
      </c>
      <c r="AC103" s="20">
        <v>866418.88949999993</v>
      </c>
      <c r="AD103" s="20">
        <v>2487713.5109999999</v>
      </c>
      <c r="AE103" s="20">
        <v>145.88899999999998</v>
      </c>
      <c r="AF103" s="20">
        <v>3788423.2994999997</v>
      </c>
      <c r="AG103" s="20">
        <v>0</v>
      </c>
      <c r="AH103" s="20">
        <v>602635.16700000002</v>
      </c>
      <c r="AI103" s="20">
        <v>0</v>
      </c>
      <c r="AJ103" s="20">
        <v>17743.326999999997</v>
      </c>
      <c r="AK103" s="20">
        <v>1339805.844</v>
      </c>
      <c r="AL103" s="20">
        <v>0</v>
      </c>
      <c r="AM103" s="20">
        <v>0</v>
      </c>
      <c r="AN103" s="20">
        <v>884511.87399999995</v>
      </c>
      <c r="AO103" s="20">
        <v>996062.54099999985</v>
      </c>
      <c r="AP103" s="20">
        <v>1</v>
      </c>
      <c r="AQ103" s="20">
        <v>7</v>
      </c>
      <c r="AR103" s="20">
        <v>0</v>
      </c>
      <c r="AS103" s="20">
        <v>1</v>
      </c>
      <c r="AT103" s="20">
        <v>2</v>
      </c>
      <c r="AU103" s="20">
        <v>0</v>
      </c>
      <c r="AV103" s="20">
        <v>1</v>
      </c>
      <c r="AW103" s="20">
        <v>1</v>
      </c>
      <c r="AX103" s="20">
        <v>0</v>
      </c>
      <c r="AY103" s="20">
        <v>0</v>
      </c>
      <c r="AZ103" s="20">
        <v>1</v>
      </c>
      <c r="BA103" s="20">
        <v>2</v>
      </c>
      <c r="BB103" s="20">
        <v>0</v>
      </c>
      <c r="BC103" s="20">
        <v>1</v>
      </c>
      <c r="BD103" s="20">
        <v>0</v>
      </c>
      <c r="BE103" s="20">
        <v>2</v>
      </c>
      <c r="BF103" s="20">
        <v>0</v>
      </c>
      <c r="BG103" s="20">
        <v>0</v>
      </c>
      <c r="BH103" s="20">
        <v>0</v>
      </c>
      <c r="BI103" s="20">
        <v>2</v>
      </c>
      <c r="BJ103" s="20">
        <v>0</v>
      </c>
      <c r="BK103" s="20">
        <v>0</v>
      </c>
      <c r="BL103" s="20">
        <v>1</v>
      </c>
      <c r="BM103" s="20">
        <v>1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0</v>
      </c>
      <c r="CH103" s="20">
        <v>11.26</v>
      </c>
      <c r="CI103" s="20">
        <v>36.36</v>
      </c>
      <c r="CJ103" s="20">
        <v>6.75</v>
      </c>
      <c r="CK103" s="20">
        <v>0</v>
      </c>
      <c r="CL103" s="20">
        <v>36.36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27.91</v>
      </c>
      <c r="CV103" s="20">
        <f t="shared" si="6"/>
        <v>0</v>
      </c>
      <c r="CW103" s="20">
        <f t="shared" si="7"/>
        <v>27.91</v>
      </c>
      <c r="CX103" s="20">
        <v>9.76</v>
      </c>
      <c r="CY103" s="20">
        <v>0</v>
      </c>
      <c r="CZ103" s="20">
        <f t="shared" si="8"/>
        <v>0</v>
      </c>
      <c r="DA103" s="20">
        <f t="shared" si="9"/>
        <v>0</v>
      </c>
      <c r="DB103" s="20">
        <f t="shared" si="10"/>
        <v>0</v>
      </c>
      <c r="DC103" s="20">
        <v>0</v>
      </c>
      <c r="DD103" s="20">
        <v>25.19</v>
      </c>
      <c r="DE103" s="20">
        <v>0</v>
      </c>
      <c r="DF103" s="20">
        <v>0</v>
      </c>
      <c r="DG103" s="20">
        <v>996062.54099999985</v>
      </c>
      <c r="DH103" s="20">
        <v>4858592.0244999994</v>
      </c>
      <c r="DI103" s="20">
        <v>866418.88949999993</v>
      </c>
      <c r="DJ103" s="20">
        <v>3108092.0049999999</v>
      </c>
      <c r="DK103" s="20">
        <v>1339951.733</v>
      </c>
      <c r="DL103" s="20">
        <v>1486835.5865</v>
      </c>
      <c r="DM103" s="20">
        <v>5.7037124999999991</v>
      </c>
      <c r="DN103" s="20">
        <v>25.193366249999993</v>
      </c>
      <c r="DO103" s="20">
        <v>3.7880999999999996</v>
      </c>
      <c r="DP103" s="20">
        <v>14.542249099999999</v>
      </c>
      <c r="DQ103" s="20">
        <v>6.8846474999999989</v>
      </c>
      <c r="DR103" s="20">
        <v>9.1737580350000005</v>
      </c>
      <c r="DS103" s="20">
        <v>25.193366249999997</v>
      </c>
      <c r="DT103" s="20">
        <v>14.542249099999999</v>
      </c>
      <c r="DU103" s="20">
        <v>6.8846474999999989</v>
      </c>
      <c r="DV103" s="20">
        <v>9.1737580350000005</v>
      </c>
      <c r="DW103" s="20">
        <v>5.7037124999999991</v>
      </c>
      <c r="DX103" s="20">
        <v>3.7880999999999996</v>
      </c>
      <c r="DY103" s="20">
        <v>39.42</v>
      </c>
      <c r="DZ103" s="20">
        <v>16.04</v>
      </c>
      <c r="EA103" s="20">
        <v>24.22</v>
      </c>
      <c r="EB103" s="20">
        <v>26.76</v>
      </c>
      <c r="EC103" s="20">
        <v>30.49</v>
      </c>
      <c r="ED103" s="20">
        <v>0</v>
      </c>
      <c r="EE103" s="20">
        <v>37.67</v>
      </c>
      <c r="EF103" s="20">
        <v>18.59</v>
      </c>
      <c r="EG103" s="20">
        <v>21.22</v>
      </c>
      <c r="EH103" s="20">
        <v>22.07</v>
      </c>
      <c r="EI103" s="20">
        <v>23.13</v>
      </c>
      <c r="EJ103" s="20">
        <v>0</v>
      </c>
      <c r="EK103" s="20">
        <f t="shared" si="11"/>
        <v>17.314999999999998</v>
      </c>
      <c r="EL103" s="20">
        <v>174634.07228186904</v>
      </c>
      <c r="EM103" s="20">
        <v>192852.03796455747</v>
      </c>
      <c r="EN103" s="20">
        <v>228721.22950819673</v>
      </c>
      <c r="EO103" s="20">
        <v>213728.42561196396</v>
      </c>
      <c r="EP103" s="20">
        <v>194628.95275320925</v>
      </c>
      <c r="EQ103" s="20">
        <v>162074.86406632699</v>
      </c>
      <c r="ER103" s="20">
        <v>1.3097170931170181</v>
      </c>
      <c r="ES103" s="20">
        <v>1.1082508013280272</v>
      </c>
      <c r="ET103" s="20">
        <v>1.0092138761270355</v>
      </c>
      <c r="EU103" s="20">
        <v>0.84041042955487599</v>
      </c>
      <c r="EV103" s="20">
        <v>0.76352366877955524</v>
      </c>
      <c r="EW103" s="20">
        <v>0.90232283053771822</v>
      </c>
      <c r="EX103" s="20">
        <v>0.91063672132488882</v>
      </c>
      <c r="EY103" s="20">
        <v>0.75832151760937527</v>
      </c>
      <c r="EZ103" s="20">
        <v>0.9908702443109535</v>
      </c>
      <c r="FA103" s="20">
        <v>1.0981327422697125</v>
      </c>
      <c r="FB103" s="20">
        <v>0.83273768765451328</v>
      </c>
      <c r="FC103" s="20">
        <v>1.1898948000081946</v>
      </c>
      <c r="FD103" s="20">
        <v>1.3187018656051344</v>
      </c>
      <c r="FE103" s="20">
        <v>1.2008583432996738</v>
      </c>
      <c r="FF103" s="18">
        <v>0</v>
      </c>
      <c r="FG103" s="18">
        <v>0</v>
      </c>
      <c r="FH103" s="18">
        <v>0</v>
      </c>
      <c r="FI103" s="18">
        <v>0</v>
      </c>
      <c r="FJ103" s="18">
        <v>0</v>
      </c>
      <c r="FK103" s="18">
        <v>0</v>
      </c>
      <c r="FL103" s="18">
        <v>0</v>
      </c>
      <c r="FM103" s="18">
        <v>0</v>
      </c>
      <c r="FN103" s="18">
        <v>0</v>
      </c>
      <c r="FO103" s="18">
        <v>0</v>
      </c>
      <c r="FP103" s="18">
        <v>0</v>
      </c>
      <c r="FQ103" s="18">
        <v>0</v>
      </c>
      <c r="FR103" s="18">
        <v>0</v>
      </c>
      <c r="FS103" s="18">
        <v>0</v>
      </c>
      <c r="FT103" s="18">
        <v>0</v>
      </c>
      <c r="FU103" s="18">
        <v>0</v>
      </c>
      <c r="FV103" s="18">
        <v>0</v>
      </c>
      <c r="FW103" s="18">
        <v>0</v>
      </c>
      <c r="FX103" s="18">
        <v>0</v>
      </c>
      <c r="FY103" s="18">
        <v>0</v>
      </c>
      <c r="FZ103" s="21">
        <v>12.71452580302093</v>
      </c>
      <c r="GA103" s="21">
        <v>6.0462037784059675</v>
      </c>
      <c r="GB103" s="21">
        <v>0</v>
      </c>
      <c r="GC103" s="21">
        <v>0</v>
      </c>
      <c r="GD103" s="21">
        <v>0</v>
      </c>
      <c r="GE103" s="21">
        <v>0</v>
      </c>
      <c r="GF103" s="21">
        <v>0</v>
      </c>
      <c r="GG103" s="21">
        <v>0</v>
      </c>
      <c r="GH103" s="21">
        <v>0</v>
      </c>
      <c r="GI103" s="21">
        <v>0</v>
      </c>
      <c r="GJ103" s="21">
        <v>0</v>
      </c>
      <c r="GK103" s="21">
        <v>0</v>
      </c>
      <c r="GL103" s="18">
        <v>0</v>
      </c>
      <c r="GM103" s="18">
        <v>0</v>
      </c>
      <c r="GN103" s="18">
        <v>16.04</v>
      </c>
      <c r="GO103" s="18">
        <v>0</v>
      </c>
      <c r="GP103" s="18">
        <v>0</v>
      </c>
      <c r="GQ103" s="18">
        <v>0</v>
      </c>
      <c r="GR103" s="18">
        <v>0</v>
      </c>
      <c r="GS103" s="18">
        <v>0</v>
      </c>
    </row>
    <row r="104" spans="1:201">
      <c r="A104" s="19">
        <v>200922</v>
      </c>
      <c r="B104" s="20">
        <v>0</v>
      </c>
      <c r="C104" s="20">
        <v>0</v>
      </c>
      <c r="D104" s="20">
        <v>0</v>
      </c>
      <c r="E104" s="20">
        <v>12.200053644999999</v>
      </c>
      <c r="F104" s="20">
        <v>0</v>
      </c>
      <c r="G104" s="20">
        <v>0.41227499999999995</v>
      </c>
      <c r="H104" s="20">
        <v>0.41227499999999995</v>
      </c>
      <c r="I104" s="20">
        <v>5.0188874999999999</v>
      </c>
      <c r="J104" s="20">
        <v>13.623187499999998</v>
      </c>
      <c r="K104" s="20">
        <v>0</v>
      </c>
      <c r="L104" s="20">
        <v>21.291675000000001</v>
      </c>
      <c r="M104" s="20">
        <v>0</v>
      </c>
      <c r="N104" s="20">
        <v>3.4535362499999986</v>
      </c>
      <c r="O104" s="20">
        <v>0</v>
      </c>
      <c r="P104" s="20">
        <v>8.4078799999999995E-2</v>
      </c>
      <c r="Q104" s="20">
        <v>7.8455587499999977</v>
      </c>
      <c r="R104" s="20">
        <v>0</v>
      </c>
      <c r="S104" s="20">
        <v>0</v>
      </c>
      <c r="T104" s="20">
        <v>4.0372762499999988</v>
      </c>
      <c r="U104" s="20">
        <v>4.7816999999999998</v>
      </c>
      <c r="V104" s="20">
        <v>0</v>
      </c>
      <c r="W104" s="20">
        <v>0</v>
      </c>
      <c r="X104" s="20">
        <v>0</v>
      </c>
      <c r="Y104" s="20">
        <v>2010176.31</v>
      </c>
      <c r="Z104" s="20">
        <v>0</v>
      </c>
      <c r="AA104" s="20">
        <v>48563.591499999995</v>
      </c>
      <c r="AB104" s="20">
        <v>48563.591499999995</v>
      </c>
      <c r="AC104" s="20">
        <v>1132065.0024999999</v>
      </c>
      <c r="AD104" s="20">
        <v>2993097.7549999999</v>
      </c>
      <c r="AE104" s="20">
        <v>0</v>
      </c>
      <c r="AF104" s="20">
        <v>4320695.4519999996</v>
      </c>
      <c r="AG104" s="20">
        <v>0</v>
      </c>
      <c r="AH104" s="20">
        <v>824383.76749999984</v>
      </c>
      <c r="AI104" s="20">
        <v>0</v>
      </c>
      <c r="AJ104" s="20">
        <v>15288.467999999999</v>
      </c>
      <c r="AK104" s="20">
        <v>1624520.1069999998</v>
      </c>
      <c r="AL104" s="20">
        <v>0</v>
      </c>
      <c r="AM104" s="20">
        <v>0</v>
      </c>
      <c r="AN104" s="20">
        <v>967424.48199999996</v>
      </c>
      <c r="AO104" s="20">
        <v>912040.01049999997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1</v>
      </c>
      <c r="AW104" s="20">
        <v>1</v>
      </c>
      <c r="AX104" s="20">
        <v>0</v>
      </c>
      <c r="AY104" s="20">
        <v>0</v>
      </c>
      <c r="AZ104" s="20">
        <v>1</v>
      </c>
      <c r="BA104" s="20">
        <v>2</v>
      </c>
      <c r="BB104" s="20">
        <v>0</v>
      </c>
      <c r="BC104" s="20">
        <v>1</v>
      </c>
      <c r="BD104" s="20">
        <v>0</v>
      </c>
      <c r="BE104" s="20">
        <v>2</v>
      </c>
      <c r="BF104" s="20">
        <v>0</v>
      </c>
      <c r="BG104" s="20">
        <v>0</v>
      </c>
      <c r="BH104" s="20">
        <v>0</v>
      </c>
      <c r="BI104" s="20">
        <v>2</v>
      </c>
      <c r="BJ104" s="20">
        <v>0</v>
      </c>
      <c r="BK104" s="20">
        <v>0</v>
      </c>
      <c r="BL104" s="20">
        <v>1</v>
      </c>
      <c r="BM104" s="20">
        <v>1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45.15</v>
      </c>
      <c r="CJ104" s="20">
        <v>0</v>
      </c>
      <c r="CK104" s="20">
        <v>0</v>
      </c>
      <c r="CL104" s="20">
        <v>45.15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20.77</v>
      </c>
      <c r="CV104" s="20">
        <f t="shared" si="6"/>
        <v>0</v>
      </c>
      <c r="CW104" s="20">
        <f t="shared" si="7"/>
        <v>20.77</v>
      </c>
      <c r="CX104" s="20">
        <v>9.5500000000000007</v>
      </c>
      <c r="CY104" s="20">
        <v>0</v>
      </c>
      <c r="CZ104" s="20">
        <f t="shared" si="8"/>
        <v>0</v>
      </c>
      <c r="DA104" s="20">
        <f t="shared" si="9"/>
        <v>0</v>
      </c>
      <c r="DB104" s="20">
        <f t="shared" si="10"/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912040.01049999997</v>
      </c>
      <c r="DH104" s="20">
        <v>5385247.1169999996</v>
      </c>
      <c r="DI104" s="20">
        <v>1132065.0024999999</v>
      </c>
      <c r="DJ104" s="20">
        <v>3832769.9904999998</v>
      </c>
      <c r="DK104" s="20">
        <v>1624520.1069999998</v>
      </c>
      <c r="DL104" s="20">
        <v>2010176.31</v>
      </c>
      <c r="DM104" s="20">
        <v>4.7816999999999998</v>
      </c>
      <c r="DN104" s="20">
        <v>26.153501250000001</v>
      </c>
      <c r="DO104" s="20">
        <v>5.0188874999999999</v>
      </c>
      <c r="DP104" s="20">
        <v>17.160802549999996</v>
      </c>
      <c r="DQ104" s="20">
        <v>7.8455587499999977</v>
      </c>
      <c r="DR104" s="20">
        <v>12.200053644999999</v>
      </c>
      <c r="DS104" s="20">
        <v>26.153501249999998</v>
      </c>
      <c r="DT104" s="20">
        <v>17.160802549999996</v>
      </c>
      <c r="DU104" s="20">
        <v>7.8455587499999977</v>
      </c>
      <c r="DV104" s="20">
        <v>12.200053644999999</v>
      </c>
      <c r="DW104" s="20">
        <v>4.7816999999999998</v>
      </c>
      <c r="DX104" s="20">
        <v>5.0188874999999999</v>
      </c>
      <c r="DY104" s="20">
        <v>33.92</v>
      </c>
      <c r="DZ104" s="20">
        <v>18.36</v>
      </c>
      <c r="EA104" s="20">
        <v>25.74</v>
      </c>
      <c r="EB104" s="20">
        <v>20.87</v>
      </c>
      <c r="EC104" s="20">
        <v>9.5299999999999994</v>
      </c>
      <c r="ED104" s="20">
        <v>0</v>
      </c>
      <c r="EE104" s="20">
        <v>31.22</v>
      </c>
      <c r="EF104" s="20">
        <v>12.6</v>
      </c>
      <c r="EG104" s="20">
        <v>15.89</v>
      </c>
      <c r="EH104" s="20">
        <v>20.29</v>
      </c>
      <c r="EI104" s="20">
        <v>24.38</v>
      </c>
      <c r="EJ104" s="20">
        <v>0</v>
      </c>
      <c r="EK104" s="20">
        <f t="shared" si="11"/>
        <v>15.48</v>
      </c>
      <c r="EL104" s="20">
        <v>190735.51467051468</v>
      </c>
      <c r="EM104" s="20">
        <v>205909.22284258209</v>
      </c>
      <c r="EN104" s="20">
        <v>225560.94403391189</v>
      </c>
      <c r="EO104" s="20">
        <v>223344.44903335834</v>
      </c>
      <c r="EP104" s="20">
        <v>207062.38507231884</v>
      </c>
      <c r="EQ104" s="20">
        <v>164767.82549426242</v>
      </c>
      <c r="ER104" s="20">
        <v>1.1825849235448169</v>
      </c>
      <c r="ES104" s="20">
        <v>1.0846743334275293</v>
      </c>
      <c r="ET104" s="20">
        <v>1.0056003427812379</v>
      </c>
      <c r="EU104" s="20">
        <v>0.80019643229010518</v>
      </c>
      <c r="EV104" s="20">
        <v>0.84560523315525138</v>
      </c>
      <c r="EW104" s="20">
        <v>0.92193570842599204</v>
      </c>
      <c r="EX104" s="20">
        <v>0.92709886441544087</v>
      </c>
      <c r="EY104" s="20">
        <v>0.73772966468332946</v>
      </c>
      <c r="EZ104" s="20">
        <v>0.99443084638799084</v>
      </c>
      <c r="FA104" s="20">
        <v>1.0786336154456677</v>
      </c>
      <c r="FB104" s="20">
        <v>0.79574001543889983</v>
      </c>
      <c r="FC104" s="20">
        <v>1.2496931498907977</v>
      </c>
      <c r="FD104" s="20">
        <v>1.3555100843467507</v>
      </c>
      <c r="FE104" s="20">
        <v>1.2566918599015511</v>
      </c>
      <c r="FF104" s="18">
        <v>0</v>
      </c>
      <c r="FG104" s="18">
        <v>0</v>
      </c>
      <c r="FH104" s="18">
        <v>0</v>
      </c>
      <c r="FI104" s="18">
        <v>0</v>
      </c>
      <c r="FJ104" s="18">
        <v>0</v>
      </c>
      <c r="FK104" s="18">
        <v>0</v>
      </c>
      <c r="FL104" s="18">
        <v>0</v>
      </c>
      <c r="FM104" s="18">
        <v>0</v>
      </c>
      <c r="FN104" s="18">
        <v>0</v>
      </c>
      <c r="FO104" s="18">
        <v>0</v>
      </c>
      <c r="FP104" s="18">
        <v>0</v>
      </c>
      <c r="FQ104" s="18">
        <v>0</v>
      </c>
      <c r="FR104" s="18">
        <v>0</v>
      </c>
      <c r="FS104" s="18">
        <v>0</v>
      </c>
      <c r="FT104" s="18">
        <v>0</v>
      </c>
      <c r="FU104" s="18">
        <v>0</v>
      </c>
      <c r="FV104" s="18">
        <v>0</v>
      </c>
      <c r="FW104" s="18">
        <v>0</v>
      </c>
      <c r="FX104" s="18">
        <v>0</v>
      </c>
      <c r="FY104" s="18">
        <v>0</v>
      </c>
      <c r="FZ104" s="21">
        <v>0</v>
      </c>
      <c r="GA104" s="21">
        <v>0</v>
      </c>
      <c r="GB104" s="21">
        <v>0</v>
      </c>
      <c r="GC104" s="21">
        <v>0</v>
      </c>
      <c r="GD104" s="21">
        <v>0</v>
      </c>
      <c r="GE104" s="21">
        <v>0</v>
      </c>
      <c r="GF104" s="21">
        <v>0</v>
      </c>
      <c r="GG104" s="21">
        <v>0</v>
      </c>
      <c r="GH104" s="21">
        <v>0</v>
      </c>
      <c r="GI104" s="21">
        <v>0</v>
      </c>
      <c r="GJ104" s="21">
        <v>0</v>
      </c>
      <c r="GK104" s="21">
        <v>0</v>
      </c>
      <c r="GL104" s="18">
        <v>0</v>
      </c>
      <c r="GM104" s="18">
        <v>0</v>
      </c>
      <c r="GN104" s="18">
        <v>18.36</v>
      </c>
      <c r="GO104" s="18">
        <v>0</v>
      </c>
      <c r="GP104" s="18">
        <v>0</v>
      </c>
      <c r="GQ104" s="18">
        <v>0</v>
      </c>
      <c r="GR104" s="18">
        <v>0</v>
      </c>
      <c r="GS104" s="18">
        <v>0</v>
      </c>
    </row>
    <row r="105" spans="1:201">
      <c r="A105" s="19">
        <v>200923</v>
      </c>
      <c r="B105" s="20">
        <v>0</v>
      </c>
      <c r="C105" s="20">
        <v>0</v>
      </c>
      <c r="D105" s="20">
        <v>0</v>
      </c>
      <c r="E105" s="20">
        <v>10.821067139999998</v>
      </c>
      <c r="F105" s="20">
        <v>0</v>
      </c>
      <c r="G105" s="20">
        <v>0.25271250000000001</v>
      </c>
      <c r="H105" s="20">
        <v>0.25271250000000001</v>
      </c>
      <c r="I105" s="20">
        <v>4.5557249999999998</v>
      </c>
      <c r="J105" s="20">
        <v>14.374424999999999</v>
      </c>
      <c r="K105" s="20">
        <v>0</v>
      </c>
      <c r="L105" s="20">
        <v>20.698274999999999</v>
      </c>
      <c r="M105" s="20">
        <v>0</v>
      </c>
      <c r="N105" s="20">
        <v>2.5841362499999998</v>
      </c>
      <c r="O105" s="20">
        <v>0</v>
      </c>
      <c r="P105" s="20">
        <v>5.4974599999999985E-2</v>
      </c>
      <c r="Q105" s="20">
        <v>7.8121799999999979</v>
      </c>
      <c r="R105" s="20">
        <v>0</v>
      </c>
      <c r="S105" s="20">
        <v>0</v>
      </c>
      <c r="T105" s="20">
        <v>3.465956250000001</v>
      </c>
      <c r="U105" s="20">
        <v>4.4013374999999995</v>
      </c>
      <c r="V105" s="20">
        <v>0</v>
      </c>
      <c r="W105" s="20">
        <v>0</v>
      </c>
      <c r="X105" s="20">
        <v>0</v>
      </c>
      <c r="Y105" s="20">
        <v>1774531.9949999999</v>
      </c>
      <c r="Z105" s="20">
        <v>0</v>
      </c>
      <c r="AA105" s="20">
        <v>29055.025999999998</v>
      </c>
      <c r="AB105" s="20">
        <v>29055.025999999998</v>
      </c>
      <c r="AC105" s="20">
        <v>1034742.9635</v>
      </c>
      <c r="AD105" s="20">
        <v>3169219.9214999997</v>
      </c>
      <c r="AE105" s="20">
        <v>0</v>
      </c>
      <c r="AF105" s="20">
        <v>4230027.8764999993</v>
      </c>
      <c r="AG105" s="20">
        <v>0</v>
      </c>
      <c r="AH105" s="20">
        <v>616150.74899999995</v>
      </c>
      <c r="AI105" s="20">
        <v>0</v>
      </c>
      <c r="AJ105" s="20">
        <v>9996.3060000000005</v>
      </c>
      <c r="AK105" s="20">
        <v>1633974.142</v>
      </c>
      <c r="AL105" s="20">
        <v>0</v>
      </c>
      <c r="AM105" s="20">
        <v>0</v>
      </c>
      <c r="AN105" s="20">
        <v>838167.51799999992</v>
      </c>
      <c r="AO105" s="20">
        <v>852699.10199999996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1</v>
      </c>
      <c r="AW105" s="20">
        <v>1</v>
      </c>
      <c r="AX105" s="20">
        <v>0</v>
      </c>
      <c r="AY105" s="20">
        <v>0</v>
      </c>
      <c r="AZ105" s="20">
        <v>1</v>
      </c>
      <c r="BA105" s="20">
        <v>2</v>
      </c>
      <c r="BB105" s="20">
        <v>0</v>
      </c>
      <c r="BC105" s="20">
        <v>1</v>
      </c>
      <c r="BD105" s="20">
        <v>0</v>
      </c>
      <c r="BE105" s="20">
        <v>2</v>
      </c>
      <c r="BF105" s="20">
        <v>0</v>
      </c>
      <c r="BG105" s="20">
        <v>0</v>
      </c>
      <c r="BH105" s="20">
        <v>0</v>
      </c>
      <c r="BI105" s="20">
        <v>2</v>
      </c>
      <c r="BJ105" s="20">
        <v>0</v>
      </c>
      <c r="BK105" s="20">
        <v>0</v>
      </c>
      <c r="BL105" s="20">
        <v>1</v>
      </c>
      <c r="BM105" s="20">
        <v>1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46.23</v>
      </c>
      <c r="CJ105" s="20">
        <v>0</v>
      </c>
      <c r="CK105" s="20">
        <v>0</v>
      </c>
      <c r="CL105" s="20">
        <v>46.23</v>
      </c>
      <c r="CM105" s="20">
        <v>0</v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f t="shared" si="6"/>
        <v>0</v>
      </c>
      <c r="CW105" s="20">
        <f t="shared" si="7"/>
        <v>0</v>
      </c>
      <c r="CX105" s="20">
        <v>8.89</v>
      </c>
      <c r="CY105" s="20">
        <v>0</v>
      </c>
      <c r="CZ105" s="20">
        <f t="shared" si="8"/>
        <v>0</v>
      </c>
      <c r="DA105" s="20">
        <f t="shared" si="9"/>
        <v>0</v>
      </c>
      <c r="DB105" s="20">
        <f t="shared" si="10"/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852699.10199999996</v>
      </c>
      <c r="DH105" s="20">
        <v>5126305.4464999987</v>
      </c>
      <c r="DI105" s="20">
        <v>1034742.9635</v>
      </c>
      <c r="DJ105" s="20">
        <v>3795366.9764999994</v>
      </c>
      <c r="DK105" s="20">
        <v>1633974.142</v>
      </c>
      <c r="DL105" s="20">
        <v>1774531.9949999999</v>
      </c>
      <c r="DM105" s="20">
        <v>4.4013374999999995</v>
      </c>
      <c r="DN105" s="20">
        <v>24.669656250000003</v>
      </c>
      <c r="DO105" s="20">
        <v>4.5557249999999998</v>
      </c>
      <c r="DP105" s="20">
        <v>17.01353585</v>
      </c>
      <c r="DQ105" s="20">
        <v>7.8121799999999979</v>
      </c>
      <c r="DR105" s="20">
        <v>10.821067139999998</v>
      </c>
      <c r="DS105" s="20">
        <v>24.669656249999999</v>
      </c>
      <c r="DT105" s="20">
        <v>17.01353585</v>
      </c>
      <c r="DU105" s="20">
        <v>7.8121799999999979</v>
      </c>
      <c r="DV105" s="20">
        <v>10.821067139999998</v>
      </c>
      <c r="DW105" s="20">
        <v>4.4013374999999995</v>
      </c>
      <c r="DX105" s="20">
        <v>4.5557249999999998</v>
      </c>
      <c r="DY105" s="20">
        <v>27.3</v>
      </c>
      <c r="DZ105" s="20">
        <v>14.74</v>
      </c>
      <c r="EA105" s="20">
        <v>26.47</v>
      </c>
      <c r="EB105" s="20">
        <v>18.440000000000001</v>
      </c>
      <c r="EC105" s="20">
        <v>-3.17</v>
      </c>
      <c r="ED105" s="20">
        <v>0</v>
      </c>
      <c r="EE105" s="20">
        <v>24.42</v>
      </c>
      <c r="EF105" s="20">
        <v>8.64</v>
      </c>
      <c r="EG105" s="20">
        <v>15.28</v>
      </c>
      <c r="EH105" s="20">
        <v>18.649999999999999</v>
      </c>
      <c r="EI105" s="20">
        <v>21.09</v>
      </c>
      <c r="EJ105" s="20">
        <v>0</v>
      </c>
      <c r="EK105" s="20">
        <f t="shared" si="11"/>
        <v>11.690000000000001</v>
      </c>
      <c r="EL105" s="20">
        <v>193736.35900450716</v>
      </c>
      <c r="EM105" s="20">
        <v>207798.00879876461</v>
      </c>
      <c r="EN105" s="20">
        <v>227130.25116748706</v>
      </c>
      <c r="EO105" s="20">
        <v>223079.25935924714</v>
      </c>
      <c r="EP105" s="20">
        <v>209157.25725725733</v>
      </c>
      <c r="EQ105" s="20">
        <v>163988.63180882178</v>
      </c>
      <c r="ER105" s="20">
        <v>1.1723677080263648</v>
      </c>
      <c r="ES105" s="20">
        <v>1.0735389653097263</v>
      </c>
      <c r="ET105" s="20">
        <v>1.0065412005935488</v>
      </c>
      <c r="EU105" s="20">
        <v>0.78917325895856572</v>
      </c>
      <c r="EV105" s="20">
        <v>0.85297470508076412</v>
      </c>
      <c r="EW105" s="20">
        <v>0.93149855972995865</v>
      </c>
      <c r="EX105" s="20">
        <v>0.93759167866175397</v>
      </c>
      <c r="EY105" s="20">
        <v>0.73511375409730162</v>
      </c>
      <c r="EZ105" s="20">
        <v>0.99350130865016617</v>
      </c>
      <c r="FA105" s="20">
        <v>1.0665623669221582</v>
      </c>
      <c r="FB105" s="20">
        <v>0.78404466552705143</v>
      </c>
      <c r="FC105" s="20">
        <v>1.2671488657885497</v>
      </c>
      <c r="FD105" s="20">
        <v>1.3603336822720329</v>
      </c>
      <c r="FE105" s="20">
        <v>1.2754375407015603</v>
      </c>
      <c r="FF105" s="18">
        <v>0</v>
      </c>
      <c r="FG105" s="18">
        <v>0</v>
      </c>
      <c r="FH105" s="18">
        <v>0</v>
      </c>
      <c r="FI105" s="18">
        <v>0</v>
      </c>
      <c r="FJ105" s="18">
        <v>0</v>
      </c>
      <c r="FK105" s="18">
        <v>0</v>
      </c>
      <c r="FL105" s="18">
        <v>0</v>
      </c>
      <c r="FM105" s="18">
        <v>0</v>
      </c>
      <c r="FN105" s="18">
        <v>0</v>
      </c>
      <c r="FO105" s="18">
        <v>0</v>
      </c>
      <c r="FP105" s="18">
        <v>0</v>
      </c>
      <c r="FQ105" s="18">
        <v>0</v>
      </c>
      <c r="FR105" s="18">
        <v>0</v>
      </c>
      <c r="FS105" s="18">
        <v>0</v>
      </c>
      <c r="FT105" s="18">
        <v>0</v>
      </c>
      <c r="FU105" s="18">
        <v>0</v>
      </c>
      <c r="FV105" s="18">
        <v>0</v>
      </c>
      <c r="FW105" s="18">
        <v>0</v>
      </c>
      <c r="FX105" s="18">
        <v>0</v>
      </c>
      <c r="FY105" s="18">
        <v>0</v>
      </c>
      <c r="FZ105" s="21">
        <v>0</v>
      </c>
      <c r="GA105" s="21">
        <v>0</v>
      </c>
      <c r="GB105" s="21">
        <v>0</v>
      </c>
      <c r="GC105" s="21">
        <v>0</v>
      </c>
      <c r="GD105" s="21">
        <v>0</v>
      </c>
      <c r="GE105" s="21">
        <v>0</v>
      </c>
      <c r="GF105" s="21">
        <v>0</v>
      </c>
      <c r="GG105" s="21">
        <v>0</v>
      </c>
      <c r="GH105" s="21">
        <v>0</v>
      </c>
      <c r="GI105" s="21">
        <v>0</v>
      </c>
      <c r="GJ105" s="21">
        <v>0</v>
      </c>
      <c r="GK105" s="21">
        <v>0</v>
      </c>
      <c r="GL105" s="18">
        <v>0</v>
      </c>
      <c r="GM105" s="18">
        <v>14.74</v>
      </c>
      <c r="GN105" s="18">
        <v>0</v>
      </c>
      <c r="GO105" s="18">
        <v>0</v>
      </c>
      <c r="GP105" s="18">
        <v>0</v>
      </c>
      <c r="GQ105" s="18">
        <v>0</v>
      </c>
      <c r="GR105" s="18">
        <v>0</v>
      </c>
      <c r="GS105" s="18">
        <v>0</v>
      </c>
    </row>
  </sheetData>
  <mergeCells count="2">
    <mergeCell ref="A1:D1"/>
    <mergeCell ref="E1:H1"/>
  </mergeCells>
  <conditionalFormatting sqref="AV3:BM105 CJ3:CJ105 CM1:CO1048576 CR3:CR105">
    <cfRule type="cellIs" dxfId="8" priority="2" stopIfTrue="1" operator="greaterThan">
      <formula>0</formula>
    </cfRule>
  </conditionalFormatting>
  <hyperlinks>
    <hyperlink ref="E1" location="Instructions!A1" display="Back to Instructions" xr:uid="{00000000-0004-0000-0300-000000000000}"/>
  </hyperlinks>
  <pageMargins left="0.75" right="0.75" top="1" bottom="1" header="0" footer="0"/>
  <pageSetup paperSize="9" firstPageNumber="0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V109"/>
  <sheetViews>
    <sheetView showGridLines="0" tabSelected="1" workbookViewId="0">
      <pane xSplit="4" ySplit="5" topLeftCell="E6" activePane="bottomRight" state="frozen"/>
      <selection pane="bottomRight" activeCell="Z20" sqref="Z20"/>
      <selection pane="bottomLeft" activeCell="A4" sqref="A4"/>
      <selection pane="topRight" activeCell="C1" sqref="C1"/>
    </sheetView>
  </sheetViews>
  <sheetFormatPr defaultColWidth="9.140625" defaultRowHeight="13.9"/>
  <cols>
    <col min="1" max="1" width="2.7109375" style="22" customWidth="1"/>
    <col min="2" max="2" width="4" style="22" bestFit="1" customWidth="1"/>
    <col min="3" max="3" width="7" style="22" bestFit="1" customWidth="1"/>
    <col min="4" max="4" width="11.85546875" style="23" customWidth="1"/>
    <col min="5" max="5" width="22.85546875" style="22" bestFit="1" customWidth="1"/>
    <col min="6" max="6" width="21.140625" style="22" bestFit="1" customWidth="1"/>
    <col min="7" max="7" width="22.140625" style="22" bestFit="1" customWidth="1"/>
    <col min="8" max="8" width="22.7109375" style="22" bestFit="1" customWidth="1"/>
    <col min="9" max="9" width="25" style="22" bestFit="1" customWidth="1"/>
    <col min="10" max="10" width="26.7109375" style="22" bestFit="1" customWidth="1"/>
    <col min="11" max="11" width="26.85546875" style="22" bestFit="1" customWidth="1"/>
    <col min="12" max="13" width="34.85546875" style="22" bestFit="1" customWidth="1"/>
    <col min="14" max="14" width="12.5703125" style="22" bestFit="1" customWidth="1"/>
    <col min="15" max="15" width="30.85546875" style="22" bestFit="1" customWidth="1"/>
    <col min="16" max="16" width="11.85546875" style="22" bestFit="1" customWidth="1"/>
    <col min="17" max="17" width="26.140625" style="22" customWidth="1"/>
    <col min="18" max="18" width="11.28515625" style="22" bestFit="1" customWidth="1"/>
    <col min="19" max="19" width="5.42578125" style="22" bestFit="1" customWidth="1"/>
    <col min="20" max="20" width="14.7109375" style="22" hidden="1" customWidth="1"/>
    <col min="21" max="21" width="9" style="22" hidden="1" customWidth="1"/>
    <col min="22" max="22" width="12" style="24" hidden="1" customWidth="1"/>
    <col min="23" max="16384" width="9.140625" style="22"/>
  </cols>
  <sheetData>
    <row r="1" spans="1:22" ht="25.5" customHeight="1">
      <c r="A1" s="169" t="s">
        <v>63</v>
      </c>
      <c r="B1" s="169"/>
      <c r="C1" s="169"/>
      <c r="D1" s="169"/>
    </row>
    <row r="2" spans="1:22" ht="14.45" thickBot="1"/>
    <row r="3" spans="1:22" ht="14.45" thickBot="1">
      <c r="B3" s="42"/>
      <c r="C3" s="43"/>
      <c r="D3" s="44" t="s">
        <v>265</v>
      </c>
      <c r="E3" s="43" t="s">
        <v>266</v>
      </c>
      <c r="F3" s="43" t="s">
        <v>266</v>
      </c>
      <c r="G3" s="43" t="s">
        <v>266</v>
      </c>
      <c r="H3" s="43" t="s">
        <v>266</v>
      </c>
      <c r="I3" s="43" t="s">
        <v>266</v>
      </c>
      <c r="J3" s="43" t="s">
        <v>266</v>
      </c>
      <c r="K3" s="43" t="s">
        <v>266</v>
      </c>
      <c r="L3" s="43" t="s">
        <v>266</v>
      </c>
      <c r="M3" s="43" t="s">
        <v>266</v>
      </c>
      <c r="N3" s="43" t="s">
        <v>266</v>
      </c>
      <c r="O3" s="43" t="s">
        <v>266</v>
      </c>
      <c r="P3" s="43" t="s">
        <v>267</v>
      </c>
      <c r="Q3" s="43" t="s">
        <v>267</v>
      </c>
      <c r="R3" s="52" t="s">
        <v>267</v>
      </c>
      <c r="S3" s="42"/>
      <c r="T3" s="43"/>
      <c r="U3" s="43"/>
      <c r="V3" s="59" t="s">
        <v>268</v>
      </c>
    </row>
    <row r="4" spans="1:22" ht="14.45" thickBot="1">
      <c r="B4" s="45"/>
      <c r="C4" s="46" t="s">
        <v>269</v>
      </c>
      <c r="D4" s="47">
        <v>19.876849427161567</v>
      </c>
      <c r="E4" s="47">
        <v>-11.502466830191079</v>
      </c>
      <c r="F4" s="47">
        <v>-1.0372420775525841</v>
      </c>
      <c r="G4" s="47">
        <v>-1.8968974093893134</v>
      </c>
      <c r="H4" s="47">
        <v>-2.0536869760179539</v>
      </c>
      <c r="I4" s="47">
        <v>-2.0304706315758838</v>
      </c>
      <c r="J4" s="47">
        <v>-0.22885998283170067</v>
      </c>
      <c r="K4" s="47">
        <v>-0.12525245071349064</v>
      </c>
      <c r="L4" s="47">
        <v>-8.4895038181513505E-2</v>
      </c>
      <c r="M4" s="47">
        <v>-4.8167526232957558E-2</v>
      </c>
      <c r="N4" s="47">
        <v>-8.8585602451603532E-2</v>
      </c>
      <c r="O4" s="47">
        <v>4.6744918977796694E-2</v>
      </c>
      <c r="P4" s="47">
        <v>3.3876558165237176</v>
      </c>
      <c r="Q4" s="47">
        <v>0.11987440491507552</v>
      </c>
      <c r="R4" s="29">
        <v>2.4784482746505856</v>
      </c>
      <c r="S4" s="45"/>
      <c r="T4" s="48"/>
      <c r="U4" s="46"/>
      <c r="V4" s="58">
        <f>AVERAGE(V6:V108)</f>
        <v>0.10191384962558753</v>
      </c>
    </row>
    <row r="5" spans="1:22" s="28" customFormat="1" ht="14.45" thickBot="1">
      <c r="B5" s="49"/>
      <c r="C5" s="50" t="s">
        <v>64</v>
      </c>
      <c r="D5" s="44" t="s">
        <v>270</v>
      </c>
      <c r="E5" s="50" t="s">
        <v>221</v>
      </c>
      <c r="F5" s="50" t="s">
        <v>115</v>
      </c>
      <c r="G5" s="50" t="s">
        <v>122</v>
      </c>
      <c r="H5" s="50" t="s">
        <v>125</v>
      </c>
      <c r="I5" s="50" t="s">
        <v>126</v>
      </c>
      <c r="J5" s="50" t="s">
        <v>154</v>
      </c>
      <c r="K5" s="50" t="s">
        <v>152</v>
      </c>
      <c r="L5" s="50" t="s">
        <v>167</v>
      </c>
      <c r="M5" s="50" t="s">
        <v>168</v>
      </c>
      <c r="N5" s="50" t="s">
        <v>108</v>
      </c>
      <c r="O5" s="50" t="s">
        <v>239</v>
      </c>
      <c r="P5" s="50" t="s">
        <v>263</v>
      </c>
      <c r="Q5" s="50" t="s">
        <v>173</v>
      </c>
      <c r="R5" s="53" t="s">
        <v>110</v>
      </c>
      <c r="S5" s="49" t="s">
        <v>271</v>
      </c>
      <c r="T5" s="50" t="s">
        <v>272</v>
      </c>
      <c r="U5" s="50" t="s">
        <v>273</v>
      </c>
      <c r="V5" s="51" t="s">
        <v>274</v>
      </c>
    </row>
    <row r="6" spans="1:22" ht="12.75">
      <c r="B6" s="33">
        <v>2</v>
      </c>
      <c r="C6" s="34">
        <v>200725</v>
      </c>
      <c r="D6" s="55">
        <v>6.0803817749999993</v>
      </c>
      <c r="E6" s="55">
        <f>HLOOKUP(E$5, 'DATA FOR ASSIGNMENT 4b'!$A$2:$ZZ$500, ROW(A1)+1, FALSE) * E$4</f>
        <v>-9.2889008137021261</v>
      </c>
      <c r="F6" s="55">
        <f>HLOOKUP(F$5, 'DATA FOR ASSIGNMENT 4b'!$A$2:$ZZ$500, ROW(B1)+1, FALSE) * F$4</f>
        <v>-1.0372420775525841</v>
      </c>
      <c r="G6" s="55">
        <f>HLOOKUP(G$5, 'DATA FOR ASSIGNMENT 4b'!$A$2:$ZZ$500, ROW(C1)+1, FALSE) * G$4</f>
        <v>-1.8968974093893134</v>
      </c>
      <c r="H6" s="55">
        <f>HLOOKUP(H$5, 'DATA FOR ASSIGNMENT 4b'!$A$2:$ZZ$500, ROW(D1)+1, FALSE) * H$4</f>
        <v>-2.0536869760179539</v>
      </c>
      <c r="I6" s="55">
        <f>HLOOKUP(I$5, 'DATA FOR ASSIGNMENT 4b'!$A$2:$ZZ$500, ROW(E1)+1, FALSE) * I$4</f>
        <v>0</v>
      </c>
      <c r="J6" s="55">
        <f>HLOOKUP(J$5, 'DATA FOR ASSIGNMENT 4b'!$A$2:$ZZ$500, ROW(F1)+1, FALSE) * J$4</f>
        <v>0</v>
      </c>
      <c r="K6" s="55">
        <f>HLOOKUP(K$5, 'DATA FOR ASSIGNMENT 4b'!$A$2:$ZZ$500, ROW(G1)+1, FALSE) * K$4</f>
        <v>0</v>
      </c>
      <c r="L6" s="55">
        <f>HLOOKUP(L$5, 'DATA FOR ASSIGNMENT 4b'!$A$2:$ZZ$500, ROW(H1)+1, FALSE) * L$4</f>
        <v>0</v>
      </c>
      <c r="M6" s="55">
        <f>HLOOKUP(M$5, 'DATA FOR ASSIGNMENT 4b'!$A$2:$ZZ$500, ROW(I1)+1, FALSE) * M$4</f>
        <v>0</v>
      </c>
      <c r="N6" s="55">
        <f>HLOOKUP(N$5, 'DATA FOR ASSIGNMENT 4b'!$A$2:$ZZ$500, ROW(J1)+1, FALSE) * N$4</f>
        <v>0</v>
      </c>
      <c r="O6" s="55">
        <f>HLOOKUP(O$5, 'DATA FOR ASSIGNMENT 4b'!$A$2:$ZZ$500, ROW(K1)+1, FALSE) * O$4</f>
        <v>0</v>
      </c>
      <c r="P6" s="55">
        <f>HLOOKUP(P$5, 'DATA FOR ASSIGNMENT 4b'!$A$2:$ZZ$500, ROW(L1)+1, FALSE) * P$4</f>
        <v>0</v>
      </c>
      <c r="Q6" s="55">
        <f>HLOOKUP(Q$5, 'DATA FOR ASSIGNMENT 4b'!$A$2:$ZZ$500, ROW(M1)+1, FALSE) * Q$4</f>
        <v>0</v>
      </c>
      <c r="R6" s="55">
        <f>HLOOKUP(R$5, 'DATA FOR ASSIGNMENT 4b'!$A$2:$ZZ$500, ROW(N1)+1, FALSE) * R$4</f>
        <v>0</v>
      </c>
      <c r="S6" s="56">
        <f>SUMIF(E6:R6, "&lt;0") + $D$4</f>
        <v>5.6001221504995904</v>
      </c>
      <c r="T6" s="55">
        <f t="shared" ref="T6:T69" si="0">SUM($D$4, E6:R6)</f>
        <v>5.6001221504995886</v>
      </c>
      <c r="U6" s="57">
        <f t="shared" ref="U6:U69" si="1">(D6-T6)/D6</f>
        <v>7.8985110190784164E-2</v>
      </c>
      <c r="V6" s="35">
        <f>ABS(U6)</f>
        <v>7.8985110190784164E-2</v>
      </c>
    </row>
    <row r="7" spans="1:22" ht="12.75">
      <c r="B7" s="36">
        <f>+B6+1</f>
        <v>3</v>
      </c>
      <c r="C7" s="30">
        <v>200726</v>
      </c>
      <c r="D7" s="32">
        <v>7.0952161800000013</v>
      </c>
      <c r="E7" s="55">
        <f>HLOOKUP(E$5, 'DATA FOR ASSIGNMENT 4b'!$A$2:$ZZ$500, ROW(A2)+1, FALSE) * E$4</f>
        <v>-9.3748733720875492</v>
      </c>
      <c r="F7" s="55">
        <f>HLOOKUP(F$5, 'DATA FOR ASSIGNMENT 4b'!$A$2:$ZZ$500, ROW(B2)+1, FALSE) * F$4</f>
        <v>-1.0372420775525841</v>
      </c>
      <c r="G7" s="55">
        <f>HLOOKUP(G$5, 'DATA FOR ASSIGNMENT 4b'!$A$2:$ZZ$500, ROW(C2)+1, FALSE) * G$4</f>
        <v>-1.8968974093893134</v>
      </c>
      <c r="H7" s="55">
        <f>HLOOKUP(H$5, 'DATA FOR ASSIGNMENT 4b'!$A$2:$ZZ$500, ROW(D2)+1, FALSE) * H$4</f>
        <v>-2.0536869760179539</v>
      </c>
      <c r="I7" s="55">
        <f>HLOOKUP(I$5, 'DATA FOR ASSIGNMENT 4b'!$A$2:$ZZ$500, ROW(E2)+1, FALSE) * I$4</f>
        <v>0</v>
      </c>
      <c r="J7" s="55">
        <f>HLOOKUP(J$5, 'DATA FOR ASSIGNMENT 4b'!$A$2:$ZZ$500, ROW(F2)+1, FALSE) * J$4</f>
        <v>0</v>
      </c>
      <c r="K7" s="55">
        <f>HLOOKUP(K$5, 'DATA FOR ASSIGNMENT 4b'!$A$2:$ZZ$500, ROW(G2)+1, FALSE) * K$4</f>
        <v>0</v>
      </c>
      <c r="L7" s="55">
        <f>HLOOKUP(L$5, 'DATA FOR ASSIGNMENT 4b'!$A$2:$ZZ$500, ROW(H2)+1, FALSE) * L$4</f>
        <v>0</v>
      </c>
      <c r="M7" s="55">
        <f>HLOOKUP(M$5, 'DATA FOR ASSIGNMENT 4b'!$A$2:$ZZ$500, ROW(I2)+1, FALSE) * M$4</f>
        <v>0</v>
      </c>
      <c r="N7" s="55">
        <f>HLOOKUP(N$5, 'DATA FOR ASSIGNMENT 4b'!$A$2:$ZZ$500, ROW(J2)+1, FALSE) * N$4</f>
        <v>0</v>
      </c>
      <c r="O7" s="55">
        <f>HLOOKUP(O$5, 'DATA FOR ASSIGNMENT 4b'!$A$2:$ZZ$500, ROW(K2)+1, FALSE) * O$4</f>
        <v>0</v>
      </c>
      <c r="P7" s="55">
        <f>HLOOKUP(P$5, 'DATA FOR ASSIGNMENT 4b'!$A$2:$ZZ$500, ROW(L2)+1, FALSE) * P$4</f>
        <v>0</v>
      </c>
      <c r="Q7" s="55">
        <f>HLOOKUP(Q$5, 'DATA FOR ASSIGNMENT 4b'!$A$2:$ZZ$500, ROW(M2)+1, FALSE) * Q$4</f>
        <v>0</v>
      </c>
      <c r="R7" s="55">
        <f>HLOOKUP(R$5, 'DATA FOR ASSIGNMENT 4b'!$A$2:$ZZ$500, ROW(N2)+1, FALSE) * R$4</f>
        <v>0</v>
      </c>
      <c r="S7" s="56">
        <f t="shared" ref="S7:S70" si="2">SUMIF(E7:R7, "&lt;0") + $D$4</f>
        <v>5.5141495921141672</v>
      </c>
      <c r="T7" s="32">
        <f t="shared" si="0"/>
        <v>5.5141495921141654</v>
      </c>
      <c r="U7" s="31">
        <f t="shared" si="1"/>
        <v>0.2228355765032991</v>
      </c>
      <c r="V7" s="37">
        <f t="shared" ref="V7:V70" si="3">ABS(U7)</f>
        <v>0.2228355765032991</v>
      </c>
    </row>
    <row r="8" spans="1:22" ht="12.75">
      <c r="B8" s="36">
        <f t="shared" ref="B8:B71" si="4">+B7+1</f>
        <v>4</v>
      </c>
      <c r="C8" s="30">
        <v>200727</v>
      </c>
      <c r="D8" s="32">
        <v>7.0885081149999998</v>
      </c>
      <c r="E8" s="55">
        <f>HLOOKUP(E$5, 'DATA FOR ASSIGNMENT 4b'!$A$2:$ZZ$500, ROW(A3)+1, FALSE) * E$4</f>
        <v>-9.1991119568592055</v>
      </c>
      <c r="F8" s="55">
        <f>HLOOKUP(F$5, 'DATA FOR ASSIGNMENT 4b'!$A$2:$ZZ$500, ROW(B3)+1, FALSE) * F$4</f>
        <v>-1.0372420775525841</v>
      </c>
      <c r="G8" s="55">
        <f>HLOOKUP(G$5, 'DATA FOR ASSIGNMENT 4b'!$A$2:$ZZ$500, ROW(C3)+1, FALSE) * G$4</f>
        <v>-1.8968974093893134</v>
      </c>
      <c r="H8" s="55">
        <f>HLOOKUP(H$5, 'DATA FOR ASSIGNMENT 4b'!$A$2:$ZZ$500, ROW(D3)+1, FALSE) * H$4</f>
        <v>-2.0536869760179539</v>
      </c>
      <c r="I8" s="55">
        <f>HLOOKUP(I$5, 'DATA FOR ASSIGNMENT 4b'!$A$2:$ZZ$500, ROW(E3)+1, FALSE) * I$4</f>
        <v>0</v>
      </c>
      <c r="J8" s="55">
        <f>HLOOKUP(J$5, 'DATA FOR ASSIGNMENT 4b'!$A$2:$ZZ$500, ROW(F3)+1, FALSE) * J$4</f>
        <v>0</v>
      </c>
      <c r="K8" s="55">
        <f>HLOOKUP(K$5, 'DATA FOR ASSIGNMENT 4b'!$A$2:$ZZ$500, ROW(G3)+1, FALSE) * K$4</f>
        <v>0</v>
      </c>
      <c r="L8" s="55">
        <f>HLOOKUP(L$5, 'DATA FOR ASSIGNMENT 4b'!$A$2:$ZZ$500, ROW(H3)+1, FALSE) * L$4</f>
        <v>0</v>
      </c>
      <c r="M8" s="55">
        <f>HLOOKUP(M$5, 'DATA FOR ASSIGNMENT 4b'!$A$2:$ZZ$500, ROW(I3)+1, FALSE) * M$4</f>
        <v>0</v>
      </c>
      <c r="N8" s="55">
        <f>HLOOKUP(N$5, 'DATA FOR ASSIGNMENT 4b'!$A$2:$ZZ$500, ROW(J3)+1, FALSE) * N$4</f>
        <v>0</v>
      </c>
      <c r="O8" s="55">
        <f>HLOOKUP(O$5, 'DATA FOR ASSIGNMENT 4b'!$A$2:$ZZ$500, ROW(K3)+1, FALSE) * O$4</f>
        <v>0</v>
      </c>
      <c r="P8" s="55">
        <f>HLOOKUP(P$5, 'DATA FOR ASSIGNMENT 4b'!$A$2:$ZZ$500, ROW(L3)+1, FALSE) * P$4</f>
        <v>0</v>
      </c>
      <c r="Q8" s="55">
        <f>HLOOKUP(Q$5, 'DATA FOR ASSIGNMENT 4b'!$A$2:$ZZ$500, ROW(M3)+1, FALSE) * Q$4</f>
        <v>0</v>
      </c>
      <c r="R8" s="55">
        <f>HLOOKUP(R$5, 'DATA FOR ASSIGNMENT 4b'!$A$2:$ZZ$500, ROW(N3)+1, FALSE) * R$4</f>
        <v>0</v>
      </c>
      <c r="S8" s="56">
        <f t="shared" si="2"/>
        <v>5.689911007342511</v>
      </c>
      <c r="T8" s="32">
        <f t="shared" si="0"/>
        <v>5.6899110073425092</v>
      </c>
      <c r="U8" s="31">
        <f t="shared" si="1"/>
        <v>0.19730486090548696</v>
      </c>
      <c r="V8" s="37">
        <f t="shared" si="3"/>
        <v>0.19730486090548696</v>
      </c>
    </row>
    <row r="9" spans="1:22" ht="12.75">
      <c r="B9" s="36">
        <f t="shared" si="4"/>
        <v>5</v>
      </c>
      <c r="C9" s="30">
        <v>200728</v>
      </c>
      <c r="D9" s="32">
        <v>7.0405933649999985</v>
      </c>
      <c r="E9" s="55">
        <f>HLOOKUP(E$5, 'DATA FOR ASSIGNMENT 4b'!$A$2:$ZZ$500, ROW(A4)+1, FALSE) * E$4</f>
        <v>-9.410768376250628</v>
      </c>
      <c r="F9" s="55">
        <f>HLOOKUP(F$5, 'DATA FOR ASSIGNMENT 4b'!$A$2:$ZZ$500, ROW(B4)+1, FALSE) * F$4</f>
        <v>-1.0372420775525841</v>
      </c>
      <c r="G9" s="55">
        <f>HLOOKUP(G$5, 'DATA FOR ASSIGNMENT 4b'!$A$2:$ZZ$500, ROW(C4)+1, FALSE) * G$4</f>
        <v>0</v>
      </c>
      <c r="H9" s="55">
        <f>HLOOKUP(H$5, 'DATA FOR ASSIGNMENT 4b'!$A$2:$ZZ$500, ROW(D4)+1, FALSE) * H$4</f>
        <v>-2.0536869760179539</v>
      </c>
      <c r="I9" s="55">
        <f>HLOOKUP(I$5, 'DATA FOR ASSIGNMENT 4b'!$A$2:$ZZ$500, ROW(E4)+1, FALSE) * I$4</f>
        <v>0</v>
      </c>
      <c r="J9" s="55">
        <f>HLOOKUP(J$5, 'DATA FOR ASSIGNMENT 4b'!$A$2:$ZZ$500, ROW(F4)+1, FALSE) * J$4</f>
        <v>0</v>
      </c>
      <c r="K9" s="55">
        <f>HLOOKUP(K$5, 'DATA FOR ASSIGNMENT 4b'!$A$2:$ZZ$500, ROW(G4)+1, FALSE) * K$4</f>
        <v>0</v>
      </c>
      <c r="L9" s="55">
        <f>HLOOKUP(L$5, 'DATA FOR ASSIGNMENT 4b'!$A$2:$ZZ$500, ROW(H4)+1, FALSE) * L$4</f>
        <v>0</v>
      </c>
      <c r="M9" s="55">
        <f>HLOOKUP(M$5, 'DATA FOR ASSIGNMENT 4b'!$A$2:$ZZ$500, ROW(I4)+1, FALSE) * M$4</f>
        <v>0</v>
      </c>
      <c r="N9" s="55">
        <f>HLOOKUP(N$5, 'DATA FOR ASSIGNMENT 4b'!$A$2:$ZZ$500, ROW(J4)+1, FALSE) * N$4</f>
        <v>0</v>
      </c>
      <c r="O9" s="55">
        <f>HLOOKUP(O$5, 'DATA FOR ASSIGNMENT 4b'!$A$2:$ZZ$500, ROW(K4)+1, FALSE) * O$4</f>
        <v>0</v>
      </c>
      <c r="P9" s="55">
        <f>HLOOKUP(P$5, 'DATA FOR ASSIGNMENT 4b'!$A$2:$ZZ$500, ROW(L4)+1, FALSE) * P$4</f>
        <v>0</v>
      </c>
      <c r="Q9" s="55">
        <f>HLOOKUP(Q$5, 'DATA FOR ASSIGNMENT 4b'!$A$2:$ZZ$500, ROW(M4)+1, FALSE) * Q$4</f>
        <v>0</v>
      </c>
      <c r="R9" s="55">
        <f>HLOOKUP(R$5, 'DATA FOR ASSIGNMENT 4b'!$A$2:$ZZ$500, ROW(N4)+1, FALSE) * R$4</f>
        <v>0</v>
      </c>
      <c r="S9" s="56">
        <f t="shared" si="2"/>
        <v>7.3751519973404012</v>
      </c>
      <c r="T9" s="32">
        <f t="shared" si="0"/>
        <v>7.3751519973404012</v>
      </c>
      <c r="U9" s="31">
        <f t="shared" si="1"/>
        <v>-4.7518527913222648E-2</v>
      </c>
      <c r="V9" s="37">
        <f t="shared" si="3"/>
        <v>4.7518527913222648E-2</v>
      </c>
    </row>
    <row r="10" spans="1:22" ht="12.75">
      <c r="B10" s="36">
        <f t="shared" si="4"/>
        <v>6</v>
      </c>
      <c r="C10" s="30">
        <v>200729</v>
      </c>
      <c r="D10" s="32">
        <v>5.9347209350000023</v>
      </c>
      <c r="E10" s="55">
        <f>HLOOKUP(E$5, 'DATA FOR ASSIGNMENT 4b'!$A$2:$ZZ$500, ROW(A5)+1, FALSE) * E$4</f>
        <v>-9.3914716638237028</v>
      </c>
      <c r="F10" s="55">
        <f>HLOOKUP(F$5, 'DATA FOR ASSIGNMENT 4b'!$A$2:$ZZ$500, ROW(B5)+1, FALSE) * F$4</f>
        <v>-1.0372420775525841</v>
      </c>
      <c r="G10" s="55">
        <f>HLOOKUP(G$5, 'DATA FOR ASSIGNMENT 4b'!$A$2:$ZZ$500, ROW(C5)+1, FALSE) * G$4</f>
        <v>0</v>
      </c>
      <c r="H10" s="55">
        <f>HLOOKUP(H$5, 'DATA FOR ASSIGNMENT 4b'!$A$2:$ZZ$500, ROW(D5)+1, FALSE) * H$4</f>
        <v>-2.0536869760179539</v>
      </c>
      <c r="I10" s="55">
        <f>HLOOKUP(I$5, 'DATA FOR ASSIGNMENT 4b'!$A$2:$ZZ$500, ROW(E5)+1, FALSE) * I$4</f>
        <v>0</v>
      </c>
      <c r="J10" s="55">
        <f>HLOOKUP(J$5, 'DATA FOR ASSIGNMENT 4b'!$A$2:$ZZ$500, ROW(F5)+1, FALSE) * J$4</f>
        <v>0</v>
      </c>
      <c r="K10" s="55">
        <f>HLOOKUP(K$5, 'DATA FOR ASSIGNMENT 4b'!$A$2:$ZZ$500, ROW(G5)+1, FALSE) * K$4</f>
        <v>0</v>
      </c>
      <c r="L10" s="55">
        <f>HLOOKUP(L$5, 'DATA FOR ASSIGNMENT 4b'!$A$2:$ZZ$500, ROW(H5)+1, FALSE) * L$4</f>
        <v>0</v>
      </c>
      <c r="M10" s="55">
        <f>HLOOKUP(M$5, 'DATA FOR ASSIGNMENT 4b'!$A$2:$ZZ$500, ROW(I5)+1, FALSE) * M$4</f>
        <v>0</v>
      </c>
      <c r="N10" s="55">
        <f>HLOOKUP(N$5, 'DATA FOR ASSIGNMENT 4b'!$A$2:$ZZ$500, ROW(J5)+1, FALSE) * N$4</f>
        <v>0</v>
      </c>
      <c r="O10" s="55">
        <f>HLOOKUP(O$5, 'DATA FOR ASSIGNMENT 4b'!$A$2:$ZZ$500, ROW(K5)+1, FALSE) * O$4</f>
        <v>0</v>
      </c>
      <c r="P10" s="55">
        <f>HLOOKUP(P$5, 'DATA FOR ASSIGNMENT 4b'!$A$2:$ZZ$500, ROW(L5)+1, FALSE) * P$4</f>
        <v>0</v>
      </c>
      <c r="Q10" s="55">
        <f>HLOOKUP(Q$5, 'DATA FOR ASSIGNMENT 4b'!$A$2:$ZZ$500, ROW(M5)+1, FALSE) * Q$4</f>
        <v>0</v>
      </c>
      <c r="R10" s="55">
        <f>HLOOKUP(R$5, 'DATA FOR ASSIGNMENT 4b'!$A$2:$ZZ$500, ROW(N5)+1, FALSE) * R$4</f>
        <v>0</v>
      </c>
      <c r="S10" s="56">
        <f t="shared" si="2"/>
        <v>7.3944487097673264</v>
      </c>
      <c r="T10" s="32">
        <f t="shared" si="0"/>
        <v>7.3944487097673264</v>
      </c>
      <c r="U10" s="31">
        <f t="shared" si="1"/>
        <v>-0.24596401258879472</v>
      </c>
      <c r="V10" s="37">
        <f t="shared" si="3"/>
        <v>0.24596401258879472</v>
      </c>
    </row>
    <row r="11" spans="1:22" ht="12.75">
      <c r="B11" s="36">
        <f t="shared" si="4"/>
        <v>7</v>
      </c>
      <c r="C11" s="30">
        <v>200730</v>
      </c>
      <c r="D11" s="32">
        <v>5.935679229999999</v>
      </c>
      <c r="E11" s="55">
        <f>HLOOKUP(E$5, 'DATA FOR ASSIGNMENT 4b'!$A$2:$ZZ$500, ROW(A6)+1, FALSE) * E$4</f>
        <v>-9.3562887700291579</v>
      </c>
      <c r="F11" s="55">
        <f>HLOOKUP(F$5, 'DATA FOR ASSIGNMENT 4b'!$A$2:$ZZ$500, ROW(B6)+1, FALSE) * F$4</f>
        <v>-1.0372420775525841</v>
      </c>
      <c r="G11" s="55">
        <f>HLOOKUP(G$5, 'DATA FOR ASSIGNMENT 4b'!$A$2:$ZZ$500, ROW(C6)+1, FALSE) * G$4</f>
        <v>0</v>
      </c>
      <c r="H11" s="55">
        <f>HLOOKUP(H$5, 'DATA FOR ASSIGNMENT 4b'!$A$2:$ZZ$500, ROW(D6)+1, FALSE) * H$4</f>
        <v>-2.0536869760179539</v>
      </c>
      <c r="I11" s="55">
        <f>HLOOKUP(I$5, 'DATA FOR ASSIGNMENT 4b'!$A$2:$ZZ$500, ROW(E6)+1, FALSE) * I$4</f>
        <v>0</v>
      </c>
      <c r="J11" s="55">
        <f>HLOOKUP(J$5, 'DATA FOR ASSIGNMENT 4b'!$A$2:$ZZ$500, ROW(F6)+1, FALSE) * J$4</f>
        <v>0</v>
      </c>
      <c r="K11" s="55">
        <f>HLOOKUP(K$5, 'DATA FOR ASSIGNMENT 4b'!$A$2:$ZZ$500, ROW(G6)+1, FALSE) * K$4</f>
        <v>0</v>
      </c>
      <c r="L11" s="55">
        <f>HLOOKUP(L$5, 'DATA FOR ASSIGNMENT 4b'!$A$2:$ZZ$500, ROW(H6)+1, FALSE) * L$4</f>
        <v>0</v>
      </c>
      <c r="M11" s="55">
        <f>HLOOKUP(M$5, 'DATA FOR ASSIGNMENT 4b'!$A$2:$ZZ$500, ROW(I6)+1, FALSE) * M$4</f>
        <v>0</v>
      </c>
      <c r="N11" s="55">
        <f>HLOOKUP(N$5, 'DATA FOR ASSIGNMENT 4b'!$A$2:$ZZ$500, ROW(J6)+1, FALSE) * N$4</f>
        <v>0</v>
      </c>
      <c r="O11" s="55">
        <f>HLOOKUP(O$5, 'DATA FOR ASSIGNMENT 4b'!$A$2:$ZZ$500, ROW(K6)+1, FALSE) * O$4</f>
        <v>0</v>
      </c>
      <c r="P11" s="55">
        <f>HLOOKUP(P$5, 'DATA FOR ASSIGNMENT 4b'!$A$2:$ZZ$500, ROW(L6)+1, FALSE) * P$4</f>
        <v>0</v>
      </c>
      <c r="Q11" s="55">
        <f>HLOOKUP(Q$5, 'DATA FOR ASSIGNMENT 4b'!$A$2:$ZZ$500, ROW(M6)+1, FALSE) * Q$4</f>
        <v>0</v>
      </c>
      <c r="R11" s="55">
        <f>HLOOKUP(R$5, 'DATA FOR ASSIGNMENT 4b'!$A$2:$ZZ$500, ROW(N6)+1, FALSE) * R$4</f>
        <v>0</v>
      </c>
      <c r="S11" s="56">
        <f t="shared" si="2"/>
        <v>7.4296316035618712</v>
      </c>
      <c r="T11" s="32">
        <f t="shared" si="0"/>
        <v>7.4296316035618712</v>
      </c>
      <c r="U11" s="31">
        <f t="shared" si="1"/>
        <v>-0.25169021365089378</v>
      </c>
      <c r="V11" s="37">
        <f t="shared" si="3"/>
        <v>0.25169021365089378</v>
      </c>
    </row>
    <row r="12" spans="1:22" ht="12.75">
      <c r="B12" s="36">
        <f t="shared" si="4"/>
        <v>8</v>
      </c>
      <c r="C12" s="30">
        <v>200731</v>
      </c>
      <c r="D12" s="32">
        <v>7.2782505249999989</v>
      </c>
      <c r="E12" s="55">
        <f>HLOOKUP(E$5, 'DATA FOR ASSIGNMENT 4b'!$A$2:$ZZ$500, ROW(A7)+1, FALSE) * E$4</f>
        <v>-9.3359853092168752</v>
      </c>
      <c r="F12" s="55">
        <f>HLOOKUP(F$5, 'DATA FOR ASSIGNMENT 4b'!$A$2:$ZZ$500, ROW(B7)+1, FALSE) * F$4</f>
        <v>-1.0372420775525841</v>
      </c>
      <c r="G12" s="55">
        <f>HLOOKUP(G$5, 'DATA FOR ASSIGNMENT 4b'!$A$2:$ZZ$500, ROW(C7)+1, FALSE) * G$4</f>
        <v>0</v>
      </c>
      <c r="H12" s="55">
        <f>HLOOKUP(H$5, 'DATA FOR ASSIGNMENT 4b'!$A$2:$ZZ$500, ROW(D7)+1, FALSE) * H$4</f>
        <v>-2.0536869760179539</v>
      </c>
      <c r="I12" s="55">
        <f>HLOOKUP(I$5, 'DATA FOR ASSIGNMENT 4b'!$A$2:$ZZ$500, ROW(E7)+1, FALSE) * I$4</f>
        <v>0</v>
      </c>
      <c r="J12" s="55">
        <f>HLOOKUP(J$5, 'DATA FOR ASSIGNMENT 4b'!$A$2:$ZZ$500, ROW(F7)+1, FALSE) * J$4</f>
        <v>0</v>
      </c>
      <c r="K12" s="55">
        <f>HLOOKUP(K$5, 'DATA FOR ASSIGNMENT 4b'!$A$2:$ZZ$500, ROW(G7)+1, FALSE) * K$4</f>
        <v>0</v>
      </c>
      <c r="L12" s="55">
        <f>HLOOKUP(L$5, 'DATA FOR ASSIGNMENT 4b'!$A$2:$ZZ$500, ROW(H7)+1, FALSE) * L$4</f>
        <v>0</v>
      </c>
      <c r="M12" s="55">
        <f>HLOOKUP(M$5, 'DATA FOR ASSIGNMENT 4b'!$A$2:$ZZ$500, ROW(I7)+1, FALSE) * M$4</f>
        <v>0</v>
      </c>
      <c r="N12" s="55">
        <f>HLOOKUP(N$5, 'DATA FOR ASSIGNMENT 4b'!$A$2:$ZZ$500, ROW(J7)+1, FALSE) * N$4</f>
        <v>0</v>
      </c>
      <c r="O12" s="55">
        <f>HLOOKUP(O$5, 'DATA FOR ASSIGNMENT 4b'!$A$2:$ZZ$500, ROW(K7)+1, FALSE) * O$4</f>
        <v>0</v>
      </c>
      <c r="P12" s="55">
        <f>HLOOKUP(P$5, 'DATA FOR ASSIGNMENT 4b'!$A$2:$ZZ$500, ROW(L7)+1, FALSE) * P$4</f>
        <v>0</v>
      </c>
      <c r="Q12" s="55">
        <f>HLOOKUP(Q$5, 'DATA FOR ASSIGNMENT 4b'!$A$2:$ZZ$500, ROW(M7)+1, FALSE) * Q$4</f>
        <v>0</v>
      </c>
      <c r="R12" s="55">
        <f>HLOOKUP(R$5, 'DATA FOR ASSIGNMENT 4b'!$A$2:$ZZ$500, ROW(N7)+1, FALSE) * R$4</f>
        <v>0</v>
      </c>
      <c r="S12" s="56">
        <f t="shared" si="2"/>
        <v>7.449935064374154</v>
      </c>
      <c r="T12" s="32">
        <f t="shared" si="0"/>
        <v>7.449935064374154</v>
      </c>
      <c r="U12" s="31">
        <f t="shared" si="1"/>
        <v>-2.3588709784643624E-2</v>
      </c>
      <c r="V12" s="37">
        <f t="shared" si="3"/>
        <v>2.3588709784643624E-2</v>
      </c>
    </row>
    <row r="13" spans="1:22" ht="12.75">
      <c r="B13" s="36">
        <f t="shared" si="4"/>
        <v>9</v>
      </c>
      <c r="C13" s="30">
        <v>200732</v>
      </c>
      <c r="D13" s="32">
        <v>6.3113308700000017</v>
      </c>
      <c r="E13" s="55">
        <f>HLOOKUP(E$5, 'DATA FOR ASSIGNMENT 4b'!$A$2:$ZZ$500, ROW(A8)+1, FALSE) * E$4</f>
        <v>-9.382591902371388</v>
      </c>
      <c r="F13" s="55">
        <f>HLOOKUP(F$5, 'DATA FOR ASSIGNMENT 4b'!$A$2:$ZZ$500, ROW(B8)+1, FALSE) * F$4</f>
        <v>0</v>
      </c>
      <c r="G13" s="55">
        <f>HLOOKUP(G$5, 'DATA FOR ASSIGNMENT 4b'!$A$2:$ZZ$500, ROW(C8)+1, FALSE) * G$4</f>
        <v>-1.8968974093893134</v>
      </c>
      <c r="H13" s="55">
        <f>HLOOKUP(H$5, 'DATA FOR ASSIGNMENT 4b'!$A$2:$ZZ$500, ROW(D8)+1, FALSE) * H$4</f>
        <v>0</v>
      </c>
      <c r="I13" s="55">
        <f>HLOOKUP(I$5, 'DATA FOR ASSIGNMENT 4b'!$A$2:$ZZ$500, ROW(E8)+1, FALSE) * I$4</f>
        <v>0</v>
      </c>
      <c r="J13" s="55">
        <f>HLOOKUP(J$5, 'DATA FOR ASSIGNMENT 4b'!$A$2:$ZZ$500, ROW(F8)+1, FALSE) * J$4</f>
        <v>0</v>
      </c>
      <c r="K13" s="55">
        <f>HLOOKUP(K$5, 'DATA FOR ASSIGNMENT 4b'!$A$2:$ZZ$500, ROW(G8)+1, FALSE) * K$4</f>
        <v>-1.8812918097166293</v>
      </c>
      <c r="L13" s="55">
        <f>HLOOKUP(L$5, 'DATA FOR ASSIGNMENT 4b'!$A$2:$ZZ$500, ROW(H8)+1, FALSE) * L$4</f>
        <v>0</v>
      </c>
      <c r="M13" s="55">
        <f>HLOOKUP(M$5, 'DATA FOR ASSIGNMENT 4b'!$A$2:$ZZ$500, ROW(I8)+1, FALSE) * M$4</f>
        <v>0</v>
      </c>
      <c r="N13" s="55">
        <f>HLOOKUP(N$5, 'DATA FOR ASSIGNMENT 4b'!$A$2:$ZZ$500, ROW(J8)+1, FALSE) * N$4</f>
        <v>0</v>
      </c>
      <c r="O13" s="55">
        <f>HLOOKUP(O$5, 'DATA FOR ASSIGNMENT 4b'!$A$2:$ZZ$500, ROW(K8)+1, FALSE) * O$4</f>
        <v>0</v>
      </c>
      <c r="P13" s="55">
        <f>HLOOKUP(P$5, 'DATA FOR ASSIGNMENT 4b'!$A$2:$ZZ$500, ROW(L8)+1, FALSE) * P$4</f>
        <v>0</v>
      </c>
      <c r="Q13" s="55">
        <f>HLOOKUP(Q$5, 'DATA FOR ASSIGNMENT 4b'!$A$2:$ZZ$500, ROW(M8)+1, FALSE) * Q$4</f>
        <v>0</v>
      </c>
      <c r="R13" s="55">
        <f>HLOOKUP(R$5, 'DATA FOR ASSIGNMENT 4b'!$A$2:$ZZ$500, ROW(N8)+1, FALSE) * R$4</f>
        <v>0</v>
      </c>
      <c r="S13" s="56">
        <f t="shared" si="2"/>
        <v>6.716068305684237</v>
      </c>
      <c r="T13" s="32">
        <f t="shared" si="0"/>
        <v>6.716068305684237</v>
      </c>
      <c r="U13" s="31">
        <f t="shared" si="1"/>
        <v>-6.4128698688274463E-2</v>
      </c>
      <c r="V13" s="37">
        <f t="shared" si="3"/>
        <v>6.4128698688274463E-2</v>
      </c>
    </row>
    <row r="14" spans="1:22" ht="12.75">
      <c r="B14" s="36">
        <f t="shared" si="4"/>
        <v>10</v>
      </c>
      <c r="C14" s="30">
        <v>200733</v>
      </c>
      <c r="D14" s="32">
        <v>6.7454385050000001</v>
      </c>
      <c r="E14" s="55">
        <f>HLOOKUP(E$5, 'DATA FOR ASSIGNMENT 4b'!$A$2:$ZZ$500, ROW(A9)+1, FALSE) * E$4</f>
        <v>-9.5007140536043266</v>
      </c>
      <c r="F14" s="55">
        <f>HLOOKUP(F$5, 'DATA FOR ASSIGNMENT 4b'!$A$2:$ZZ$500, ROW(B9)+1, FALSE) * F$4</f>
        <v>0</v>
      </c>
      <c r="G14" s="55">
        <f>HLOOKUP(G$5, 'DATA FOR ASSIGNMENT 4b'!$A$2:$ZZ$500, ROW(C9)+1, FALSE) * G$4</f>
        <v>-1.8968974093893134</v>
      </c>
      <c r="H14" s="55">
        <f>HLOOKUP(H$5, 'DATA FOR ASSIGNMENT 4b'!$A$2:$ZZ$500, ROW(D9)+1, FALSE) * H$4</f>
        <v>0</v>
      </c>
      <c r="I14" s="55">
        <f>HLOOKUP(I$5, 'DATA FOR ASSIGNMENT 4b'!$A$2:$ZZ$500, ROW(E9)+1, FALSE) * I$4</f>
        <v>0</v>
      </c>
      <c r="J14" s="55">
        <f>HLOOKUP(J$5, 'DATA FOR ASSIGNMENT 4b'!$A$2:$ZZ$500, ROW(F9)+1, FALSE) * J$4</f>
        <v>0</v>
      </c>
      <c r="K14" s="55">
        <f>HLOOKUP(K$5, 'DATA FOR ASSIGNMENT 4b'!$A$2:$ZZ$500, ROW(G9)+1, FALSE) * K$4</f>
        <v>-1.6157566142040294</v>
      </c>
      <c r="L14" s="55">
        <f>HLOOKUP(L$5, 'DATA FOR ASSIGNMENT 4b'!$A$2:$ZZ$500, ROW(H9)+1, FALSE) * L$4</f>
        <v>0</v>
      </c>
      <c r="M14" s="55">
        <f>HLOOKUP(M$5, 'DATA FOR ASSIGNMENT 4b'!$A$2:$ZZ$500, ROW(I9)+1, FALSE) * M$4</f>
        <v>0</v>
      </c>
      <c r="N14" s="55">
        <f>HLOOKUP(N$5, 'DATA FOR ASSIGNMENT 4b'!$A$2:$ZZ$500, ROW(J9)+1, FALSE) * N$4</f>
        <v>0</v>
      </c>
      <c r="O14" s="55">
        <f>HLOOKUP(O$5, 'DATA FOR ASSIGNMENT 4b'!$A$2:$ZZ$500, ROW(K9)+1, FALSE) * O$4</f>
        <v>0</v>
      </c>
      <c r="P14" s="55">
        <f>HLOOKUP(P$5, 'DATA FOR ASSIGNMENT 4b'!$A$2:$ZZ$500, ROW(L9)+1, FALSE) * P$4</f>
        <v>0</v>
      </c>
      <c r="Q14" s="55">
        <f>HLOOKUP(Q$5, 'DATA FOR ASSIGNMENT 4b'!$A$2:$ZZ$500, ROW(M9)+1, FALSE) * Q$4</f>
        <v>0</v>
      </c>
      <c r="R14" s="55">
        <f>HLOOKUP(R$5, 'DATA FOR ASSIGNMENT 4b'!$A$2:$ZZ$500, ROW(N9)+1, FALSE) * R$4</f>
        <v>0</v>
      </c>
      <c r="S14" s="56">
        <f t="shared" si="2"/>
        <v>6.863481349963898</v>
      </c>
      <c r="T14" s="32">
        <f t="shared" si="0"/>
        <v>6.863481349963898</v>
      </c>
      <c r="U14" s="31">
        <f t="shared" si="1"/>
        <v>-1.7499654748375462E-2</v>
      </c>
      <c r="V14" s="37">
        <f t="shared" si="3"/>
        <v>1.7499654748375462E-2</v>
      </c>
    </row>
    <row r="15" spans="1:22" ht="12.75">
      <c r="B15" s="36">
        <f t="shared" si="4"/>
        <v>11</v>
      </c>
      <c r="C15" s="30">
        <v>200734</v>
      </c>
      <c r="D15" s="32">
        <v>6.9850122549999973</v>
      </c>
      <c r="E15" s="55">
        <f>HLOOKUP(E$5, 'DATA FOR ASSIGNMENT 4b'!$A$2:$ZZ$500, ROW(A10)+1, FALSE) * E$4</f>
        <v>-9.4652708791186733</v>
      </c>
      <c r="F15" s="55">
        <f>HLOOKUP(F$5, 'DATA FOR ASSIGNMENT 4b'!$A$2:$ZZ$500, ROW(B10)+1, FALSE) * F$4</f>
        <v>0</v>
      </c>
      <c r="G15" s="55">
        <f>HLOOKUP(G$5, 'DATA FOR ASSIGNMENT 4b'!$A$2:$ZZ$500, ROW(C10)+1, FALSE) * G$4</f>
        <v>-1.8968974093893134</v>
      </c>
      <c r="H15" s="55">
        <f>HLOOKUP(H$5, 'DATA FOR ASSIGNMENT 4b'!$A$2:$ZZ$500, ROW(D10)+1, FALSE) * H$4</f>
        <v>0</v>
      </c>
      <c r="I15" s="55">
        <f>HLOOKUP(I$5, 'DATA FOR ASSIGNMENT 4b'!$A$2:$ZZ$500, ROW(E10)+1, FALSE) * I$4</f>
        <v>0</v>
      </c>
      <c r="J15" s="55">
        <f>HLOOKUP(J$5, 'DATA FOR ASSIGNMENT 4b'!$A$2:$ZZ$500, ROW(F10)+1, FALSE) * J$4</f>
        <v>0</v>
      </c>
      <c r="K15" s="55">
        <f>HLOOKUP(K$5, 'DATA FOR ASSIGNMENT 4b'!$A$2:$ZZ$500, ROW(G10)+1, FALSE) * K$4</f>
        <v>0</v>
      </c>
      <c r="L15" s="55">
        <f>HLOOKUP(L$5, 'DATA FOR ASSIGNMENT 4b'!$A$2:$ZZ$500, ROW(H10)+1, FALSE) * L$4</f>
        <v>0</v>
      </c>
      <c r="M15" s="55">
        <f>HLOOKUP(M$5, 'DATA FOR ASSIGNMENT 4b'!$A$2:$ZZ$500, ROW(I10)+1, FALSE) * M$4</f>
        <v>0</v>
      </c>
      <c r="N15" s="55">
        <f>HLOOKUP(N$5, 'DATA FOR ASSIGNMENT 4b'!$A$2:$ZZ$500, ROW(J10)+1, FALSE) * N$4</f>
        <v>0</v>
      </c>
      <c r="O15" s="55">
        <f>HLOOKUP(O$5, 'DATA FOR ASSIGNMENT 4b'!$A$2:$ZZ$500, ROW(K10)+1, FALSE) * O$4</f>
        <v>0</v>
      </c>
      <c r="P15" s="55">
        <f>HLOOKUP(P$5, 'DATA FOR ASSIGNMENT 4b'!$A$2:$ZZ$500, ROW(L10)+1, FALSE) * P$4</f>
        <v>0</v>
      </c>
      <c r="Q15" s="55">
        <f>HLOOKUP(Q$5, 'DATA FOR ASSIGNMENT 4b'!$A$2:$ZZ$500, ROW(M10)+1, FALSE) * Q$4</f>
        <v>0</v>
      </c>
      <c r="R15" s="55">
        <f>HLOOKUP(R$5, 'DATA FOR ASSIGNMENT 4b'!$A$2:$ZZ$500, ROW(N10)+1, FALSE) * R$4</f>
        <v>0</v>
      </c>
      <c r="S15" s="56">
        <f t="shared" si="2"/>
        <v>8.5146811386535806</v>
      </c>
      <c r="T15" s="32">
        <f t="shared" si="0"/>
        <v>8.5146811386535806</v>
      </c>
      <c r="U15" s="31">
        <f t="shared" si="1"/>
        <v>-0.21899301358542625</v>
      </c>
      <c r="V15" s="37">
        <f t="shared" si="3"/>
        <v>0.21899301358542625</v>
      </c>
    </row>
    <row r="16" spans="1:22" ht="12.75">
      <c r="B16" s="36">
        <f t="shared" si="4"/>
        <v>12</v>
      </c>
      <c r="C16" s="30">
        <v>200735</v>
      </c>
      <c r="D16" s="32">
        <v>8.1378411399999973</v>
      </c>
      <c r="E16" s="55">
        <f>HLOOKUP(E$5, 'DATA FOR ASSIGNMENT 4b'!$A$2:$ZZ$500, ROW(A11)+1, FALSE) * E$4</f>
        <v>-9.4195456655399301</v>
      </c>
      <c r="F16" s="55">
        <f>HLOOKUP(F$5, 'DATA FOR ASSIGNMENT 4b'!$A$2:$ZZ$500, ROW(B11)+1, FALSE) * F$4</f>
        <v>0</v>
      </c>
      <c r="G16" s="55">
        <f>HLOOKUP(G$5, 'DATA FOR ASSIGNMENT 4b'!$A$2:$ZZ$500, ROW(C11)+1, FALSE) * G$4</f>
        <v>-1.8968974093893134</v>
      </c>
      <c r="H16" s="55">
        <f>HLOOKUP(H$5, 'DATA FOR ASSIGNMENT 4b'!$A$2:$ZZ$500, ROW(D11)+1, FALSE) * H$4</f>
        <v>0</v>
      </c>
      <c r="I16" s="55">
        <f>HLOOKUP(I$5, 'DATA FOR ASSIGNMENT 4b'!$A$2:$ZZ$500, ROW(E11)+1, FALSE) * I$4</f>
        <v>0</v>
      </c>
      <c r="J16" s="55">
        <f>HLOOKUP(J$5, 'DATA FOR ASSIGNMENT 4b'!$A$2:$ZZ$500, ROW(F11)+1, FALSE) * J$4</f>
        <v>0</v>
      </c>
      <c r="K16" s="55">
        <f>HLOOKUP(K$5, 'DATA FOR ASSIGNMENT 4b'!$A$2:$ZZ$500, ROW(G11)+1, FALSE) * K$4</f>
        <v>0</v>
      </c>
      <c r="L16" s="55">
        <f>HLOOKUP(L$5, 'DATA FOR ASSIGNMENT 4b'!$A$2:$ZZ$500, ROW(H11)+1, FALSE) * L$4</f>
        <v>0</v>
      </c>
      <c r="M16" s="55">
        <f>HLOOKUP(M$5, 'DATA FOR ASSIGNMENT 4b'!$A$2:$ZZ$500, ROW(I11)+1, FALSE) * M$4</f>
        <v>0</v>
      </c>
      <c r="N16" s="55">
        <f>HLOOKUP(N$5, 'DATA FOR ASSIGNMENT 4b'!$A$2:$ZZ$500, ROW(J11)+1, FALSE) * N$4</f>
        <v>0</v>
      </c>
      <c r="O16" s="55">
        <f>HLOOKUP(O$5, 'DATA FOR ASSIGNMENT 4b'!$A$2:$ZZ$500, ROW(K11)+1, FALSE) * O$4</f>
        <v>0</v>
      </c>
      <c r="P16" s="55">
        <f>HLOOKUP(P$5, 'DATA FOR ASSIGNMENT 4b'!$A$2:$ZZ$500, ROW(L11)+1, FALSE) * P$4</f>
        <v>0</v>
      </c>
      <c r="Q16" s="55">
        <f>HLOOKUP(Q$5, 'DATA FOR ASSIGNMENT 4b'!$A$2:$ZZ$500, ROW(M11)+1, FALSE) * Q$4</f>
        <v>0</v>
      </c>
      <c r="R16" s="55">
        <f>HLOOKUP(R$5, 'DATA FOR ASSIGNMENT 4b'!$A$2:$ZZ$500, ROW(N11)+1, FALSE) * R$4</f>
        <v>0</v>
      </c>
      <c r="S16" s="56">
        <f t="shared" si="2"/>
        <v>8.5604063522323237</v>
      </c>
      <c r="T16" s="32">
        <f t="shared" si="0"/>
        <v>8.5604063522323237</v>
      </c>
      <c r="U16" s="31">
        <f t="shared" si="1"/>
        <v>-5.1925959841522124E-2</v>
      </c>
      <c r="V16" s="37">
        <f t="shared" si="3"/>
        <v>5.1925959841522124E-2</v>
      </c>
    </row>
    <row r="17" spans="2:22" ht="12.75">
      <c r="B17" s="36">
        <f t="shared" si="4"/>
        <v>13</v>
      </c>
      <c r="C17" s="30">
        <v>200736</v>
      </c>
      <c r="D17" s="32">
        <v>6.9620131749999983</v>
      </c>
      <c r="E17" s="55">
        <f>HLOOKUP(E$5, 'DATA FOR ASSIGNMENT 4b'!$A$2:$ZZ$500, ROW(A12)+1, FALSE) * E$4</f>
        <v>-9.3860038237521817</v>
      </c>
      <c r="F17" s="55">
        <f>HLOOKUP(F$5, 'DATA FOR ASSIGNMENT 4b'!$A$2:$ZZ$500, ROW(B12)+1, FALSE) * F$4</f>
        <v>0</v>
      </c>
      <c r="G17" s="55">
        <f>HLOOKUP(G$5, 'DATA FOR ASSIGNMENT 4b'!$A$2:$ZZ$500, ROW(C12)+1, FALSE) * G$4</f>
        <v>-1.8968974093893134</v>
      </c>
      <c r="H17" s="55">
        <f>HLOOKUP(H$5, 'DATA FOR ASSIGNMENT 4b'!$A$2:$ZZ$500, ROW(D12)+1, FALSE) * H$4</f>
        <v>0</v>
      </c>
      <c r="I17" s="55">
        <f>HLOOKUP(I$5, 'DATA FOR ASSIGNMENT 4b'!$A$2:$ZZ$500, ROW(E12)+1, FALSE) * I$4</f>
        <v>0</v>
      </c>
      <c r="J17" s="55">
        <f>HLOOKUP(J$5, 'DATA FOR ASSIGNMENT 4b'!$A$2:$ZZ$500, ROW(F12)+1, FALSE) * J$4</f>
        <v>0</v>
      </c>
      <c r="K17" s="55">
        <f>HLOOKUP(K$5, 'DATA FOR ASSIGNMENT 4b'!$A$2:$ZZ$500, ROW(G12)+1, FALSE) * K$4</f>
        <v>-2.0879583533938892</v>
      </c>
      <c r="L17" s="55">
        <f>HLOOKUP(L$5, 'DATA FOR ASSIGNMENT 4b'!$A$2:$ZZ$500, ROW(H12)+1, FALSE) * L$4</f>
        <v>0</v>
      </c>
      <c r="M17" s="55">
        <f>HLOOKUP(M$5, 'DATA FOR ASSIGNMENT 4b'!$A$2:$ZZ$500, ROW(I12)+1, FALSE) * M$4</f>
        <v>0</v>
      </c>
      <c r="N17" s="55">
        <f>HLOOKUP(N$5, 'DATA FOR ASSIGNMENT 4b'!$A$2:$ZZ$500, ROW(J12)+1, FALSE) * N$4</f>
        <v>0</v>
      </c>
      <c r="O17" s="55">
        <f>HLOOKUP(O$5, 'DATA FOR ASSIGNMENT 4b'!$A$2:$ZZ$500, ROW(K12)+1, FALSE) * O$4</f>
        <v>0</v>
      </c>
      <c r="P17" s="55">
        <f>HLOOKUP(P$5, 'DATA FOR ASSIGNMENT 4b'!$A$2:$ZZ$500, ROW(L12)+1, FALSE) * P$4</f>
        <v>0</v>
      </c>
      <c r="Q17" s="55">
        <f>HLOOKUP(Q$5, 'DATA FOR ASSIGNMENT 4b'!$A$2:$ZZ$500, ROW(M12)+1, FALSE) * Q$4</f>
        <v>0</v>
      </c>
      <c r="R17" s="55">
        <f>HLOOKUP(R$5, 'DATA FOR ASSIGNMENT 4b'!$A$2:$ZZ$500, ROW(N12)+1, FALSE) * R$4</f>
        <v>0</v>
      </c>
      <c r="S17" s="56">
        <f t="shared" si="2"/>
        <v>6.5059898406261834</v>
      </c>
      <c r="T17" s="32">
        <f t="shared" si="0"/>
        <v>6.5059898406261834</v>
      </c>
      <c r="U17" s="31">
        <f t="shared" si="1"/>
        <v>6.5501647714680603E-2</v>
      </c>
      <c r="V17" s="37">
        <f t="shared" si="3"/>
        <v>6.5501647714680603E-2</v>
      </c>
    </row>
    <row r="18" spans="2:22" ht="12.75">
      <c r="B18" s="36">
        <f t="shared" si="4"/>
        <v>14</v>
      </c>
      <c r="C18" s="30">
        <v>200737</v>
      </c>
      <c r="D18" s="32">
        <v>7.7823136950000027</v>
      </c>
      <c r="E18" s="55">
        <f>HLOOKUP(E$5, 'DATA FOR ASSIGNMENT 4b'!$A$2:$ZZ$500, ROW(A13)+1, FALSE) * E$4</f>
        <v>-9.3772097228516333</v>
      </c>
      <c r="F18" s="55">
        <f>HLOOKUP(F$5, 'DATA FOR ASSIGNMENT 4b'!$A$2:$ZZ$500, ROW(B13)+1, FALSE) * F$4</f>
        <v>0</v>
      </c>
      <c r="G18" s="55">
        <f>HLOOKUP(G$5, 'DATA FOR ASSIGNMENT 4b'!$A$2:$ZZ$500, ROW(C13)+1, FALSE) * G$4</f>
        <v>-1.8968974093893134</v>
      </c>
      <c r="H18" s="55">
        <f>HLOOKUP(H$5, 'DATA FOR ASSIGNMENT 4b'!$A$2:$ZZ$500, ROW(D13)+1, FALSE) * H$4</f>
        <v>0</v>
      </c>
      <c r="I18" s="55">
        <f>HLOOKUP(I$5, 'DATA FOR ASSIGNMENT 4b'!$A$2:$ZZ$500, ROW(E13)+1, FALSE) * I$4</f>
        <v>0</v>
      </c>
      <c r="J18" s="55">
        <f>HLOOKUP(J$5, 'DATA FOR ASSIGNMENT 4b'!$A$2:$ZZ$500, ROW(F13)+1, FALSE) * J$4</f>
        <v>0</v>
      </c>
      <c r="K18" s="55">
        <f>HLOOKUP(K$5, 'DATA FOR ASSIGNMENT 4b'!$A$2:$ZZ$500, ROW(G13)+1, FALSE) * K$4</f>
        <v>0</v>
      </c>
      <c r="L18" s="55">
        <f>HLOOKUP(L$5, 'DATA FOR ASSIGNMENT 4b'!$A$2:$ZZ$500, ROW(H13)+1, FALSE) * L$4</f>
        <v>-0.89054895052407668</v>
      </c>
      <c r="M18" s="55">
        <f>HLOOKUP(M$5, 'DATA FOR ASSIGNMENT 4b'!$A$2:$ZZ$500, ROW(I13)+1, FALSE) * M$4</f>
        <v>0</v>
      </c>
      <c r="N18" s="55">
        <f>HLOOKUP(N$5, 'DATA FOR ASSIGNMENT 4b'!$A$2:$ZZ$500, ROW(J13)+1, FALSE) * N$4</f>
        <v>0</v>
      </c>
      <c r="O18" s="55">
        <f>HLOOKUP(O$5, 'DATA FOR ASSIGNMENT 4b'!$A$2:$ZZ$500, ROW(K13)+1, FALSE) * O$4</f>
        <v>0</v>
      </c>
      <c r="P18" s="55">
        <f>HLOOKUP(P$5, 'DATA FOR ASSIGNMENT 4b'!$A$2:$ZZ$500, ROW(L13)+1, FALSE) * P$4</f>
        <v>0</v>
      </c>
      <c r="Q18" s="55">
        <f>HLOOKUP(Q$5, 'DATA FOR ASSIGNMENT 4b'!$A$2:$ZZ$500, ROW(M13)+1, FALSE) * Q$4</f>
        <v>0</v>
      </c>
      <c r="R18" s="55">
        <f>HLOOKUP(R$5, 'DATA FOR ASSIGNMENT 4b'!$A$2:$ZZ$500, ROW(N13)+1, FALSE) * R$4</f>
        <v>0</v>
      </c>
      <c r="S18" s="56">
        <f t="shared" si="2"/>
        <v>7.7121933443965442</v>
      </c>
      <c r="T18" s="32">
        <f t="shared" si="0"/>
        <v>7.7121933443965442</v>
      </c>
      <c r="U18" s="31">
        <f t="shared" si="1"/>
        <v>9.0102189851983885E-3</v>
      </c>
      <c r="V18" s="37">
        <f t="shared" si="3"/>
        <v>9.0102189851983885E-3</v>
      </c>
    </row>
    <row r="19" spans="2:22" ht="12.75">
      <c r="B19" s="36">
        <f t="shared" si="4"/>
        <v>15</v>
      </c>
      <c r="C19" s="30">
        <v>200738</v>
      </c>
      <c r="D19" s="32">
        <v>6.6467341199999979</v>
      </c>
      <c r="E19" s="55">
        <f>HLOOKUP(E$5, 'DATA FOR ASSIGNMENT 4b'!$A$2:$ZZ$500, ROW(A14)+1, FALSE) * E$4</f>
        <v>-9.3800030804154293</v>
      </c>
      <c r="F19" s="55">
        <f>HLOOKUP(F$5, 'DATA FOR ASSIGNMENT 4b'!$A$2:$ZZ$500, ROW(B14)+1, FALSE) * F$4</f>
        <v>0</v>
      </c>
      <c r="G19" s="55">
        <f>HLOOKUP(G$5, 'DATA FOR ASSIGNMENT 4b'!$A$2:$ZZ$500, ROW(C14)+1, FALSE) * G$4</f>
        <v>-1.8968974093893134</v>
      </c>
      <c r="H19" s="55">
        <f>HLOOKUP(H$5, 'DATA FOR ASSIGNMENT 4b'!$A$2:$ZZ$500, ROW(D14)+1, FALSE) * H$4</f>
        <v>0</v>
      </c>
      <c r="I19" s="55">
        <f>HLOOKUP(I$5, 'DATA FOR ASSIGNMENT 4b'!$A$2:$ZZ$500, ROW(E14)+1, FALSE) * I$4</f>
        <v>0</v>
      </c>
      <c r="J19" s="55">
        <f>HLOOKUP(J$5, 'DATA FOR ASSIGNMENT 4b'!$A$2:$ZZ$500, ROW(F14)+1, FALSE) * J$4</f>
        <v>0</v>
      </c>
      <c r="K19" s="55">
        <f>HLOOKUP(K$5, 'DATA FOR ASSIGNMENT 4b'!$A$2:$ZZ$500, ROW(G14)+1, FALSE) * K$4</f>
        <v>0</v>
      </c>
      <c r="L19" s="55">
        <f>HLOOKUP(L$5, 'DATA FOR ASSIGNMENT 4b'!$A$2:$ZZ$500, ROW(H14)+1, FALSE) * L$4</f>
        <v>-0.98053769099648103</v>
      </c>
      <c r="M19" s="55">
        <f>HLOOKUP(M$5, 'DATA FOR ASSIGNMENT 4b'!$A$2:$ZZ$500, ROW(I14)+1, FALSE) * M$4</f>
        <v>0</v>
      </c>
      <c r="N19" s="55">
        <f>HLOOKUP(N$5, 'DATA FOR ASSIGNMENT 4b'!$A$2:$ZZ$500, ROW(J14)+1, FALSE) * N$4</f>
        <v>-0.44292801225801764</v>
      </c>
      <c r="O19" s="55">
        <f>HLOOKUP(O$5, 'DATA FOR ASSIGNMENT 4b'!$A$2:$ZZ$500, ROW(K14)+1, FALSE) * O$4</f>
        <v>0</v>
      </c>
      <c r="P19" s="55">
        <f>HLOOKUP(P$5, 'DATA FOR ASSIGNMENT 4b'!$A$2:$ZZ$500, ROW(L14)+1, FALSE) * P$4</f>
        <v>0</v>
      </c>
      <c r="Q19" s="55">
        <f>HLOOKUP(Q$5, 'DATA FOR ASSIGNMENT 4b'!$A$2:$ZZ$500, ROW(M14)+1, FALSE) * Q$4</f>
        <v>0</v>
      </c>
      <c r="R19" s="55">
        <f>HLOOKUP(R$5, 'DATA FOR ASSIGNMENT 4b'!$A$2:$ZZ$500, ROW(N14)+1, FALSE) * R$4</f>
        <v>0</v>
      </c>
      <c r="S19" s="56">
        <f t="shared" si="2"/>
        <v>7.1764832341023261</v>
      </c>
      <c r="T19" s="32">
        <f t="shared" si="0"/>
        <v>7.1764832341023252</v>
      </c>
      <c r="U19" s="31">
        <f t="shared" si="1"/>
        <v>-7.970066269212038E-2</v>
      </c>
      <c r="V19" s="37">
        <f t="shared" si="3"/>
        <v>7.970066269212038E-2</v>
      </c>
    </row>
    <row r="20" spans="2:22" ht="12.75">
      <c r="B20" s="36">
        <f t="shared" si="4"/>
        <v>16</v>
      </c>
      <c r="C20" s="30">
        <v>200739</v>
      </c>
      <c r="D20" s="32">
        <v>7.526448929999999</v>
      </c>
      <c r="E20" s="55">
        <f>HLOOKUP(E$5, 'DATA FOR ASSIGNMENT 4b'!$A$2:$ZZ$500, ROW(A15)+1, FALSE) * E$4</f>
        <v>-9.3988474923556709</v>
      </c>
      <c r="F20" s="55">
        <f>HLOOKUP(F$5, 'DATA FOR ASSIGNMENT 4b'!$A$2:$ZZ$500, ROW(B15)+1, FALSE) * F$4</f>
        <v>0</v>
      </c>
      <c r="G20" s="55">
        <f>HLOOKUP(G$5, 'DATA FOR ASSIGNMENT 4b'!$A$2:$ZZ$500, ROW(C15)+1, FALSE) * G$4</f>
        <v>-1.8968974093893134</v>
      </c>
      <c r="H20" s="55">
        <f>HLOOKUP(H$5, 'DATA FOR ASSIGNMENT 4b'!$A$2:$ZZ$500, ROW(D15)+1, FALSE) * H$4</f>
        <v>0</v>
      </c>
      <c r="I20" s="55">
        <f>HLOOKUP(I$5, 'DATA FOR ASSIGNMENT 4b'!$A$2:$ZZ$500, ROW(E15)+1, FALSE) * I$4</f>
        <v>0</v>
      </c>
      <c r="J20" s="55">
        <f>HLOOKUP(J$5, 'DATA FOR ASSIGNMENT 4b'!$A$2:$ZZ$500, ROW(F15)+1, FALSE) * J$4</f>
        <v>0</v>
      </c>
      <c r="K20" s="55">
        <f>HLOOKUP(K$5, 'DATA FOR ASSIGNMENT 4b'!$A$2:$ZZ$500, ROW(G15)+1, FALSE) * K$4</f>
        <v>0</v>
      </c>
      <c r="L20" s="55">
        <f>HLOOKUP(L$5, 'DATA FOR ASSIGNMENT 4b'!$A$2:$ZZ$500, ROW(H15)+1, FALSE) * L$4</f>
        <v>0</v>
      </c>
      <c r="M20" s="55">
        <f>HLOOKUP(M$5, 'DATA FOR ASSIGNMENT 4b'!$A$2:$ZZ$500, ROW(I15)+1, FALSE) * M$4</f>
        <v>-0.61172758315856091</v>
      </c>
      <c r="N20" s="55">
        <f>HLOOKUP(N$5, 'DATA FOR ASSIGNMENT 4b'!$A$2:$ZZ$500, ROW(J15)+1, FALSE) * N$4</f>
        <v>-0.44292801225801764</v>
      </c>
      <c r="O20" s="55">
        <f>HLOOKUP(O$5, 'DATA FOR ASSIGNMENT 4b'!$A$2:$ZZ$500, ROW(K15)+1, FALSE) * O$4</f>
        <v>0</v>
      </c>
      <c r="P20" s="55">
        <f>HLOOKUP(P$5, 'DATA FOR ASSIGNMENT 4b'!$A$2:$ZZ$500, ROW(L15)+1, FALSE) * P$4</f>
        <v>0</v>
      </c>
      <c r="Q20" s="55">
        <f>HLOOKUP(Q$5, 'DATA FOR ASSIGNMENT 4b'!$A$2:$ZZ$500, ROW(M15)+1, FALSE) * Q$4</f>
        <v>0</v>
      </c>
      <c r="R20" s="55">
        <f>HLOOKUP(R$5, 'DATA FOR ASSIGNMENT 4b'!$A$2:$ZZ$500, ROW(N15)+1, FALSE) * R$4</f>
        <v>0</v>
      </c>
      <c r="S20" s="56">
        <f t="shared" si="2"/>
        <v>7.5264489300000044</v>
      </c>
      <c r="T20" s="32">
        <f t="shared" si="0"/>
        <v>7.5264489300000044</v>
      </c>
      <c r="U20" s="31">
        <f t="shared" si="1"/>
        <v>-7.0804579526998164E-16</v>
      </c>
      <c r="V20" s="37">
        <f t="shared" si="3"/>
        <v>7.0804579526998164E-16</v>
      </c>
    </row>
    <row r="21" spans="2:22" ht="12.75">
      <c r="B21" s="36">
        <f t="shared" si="4"/>
        <v>17</v>
      </c>
      <c r="C21" s="30">
        <v>200740</v>
      </c>
      <c r="D21" s="32">
        <v>7.5983210549999978</v>
      </c>
      <c r="E21" s="55">
        <f>HLOOKUP(E$5, 'DATA FOR ASSIGNMENT 4b'!$A$2:$ZZ$500, ROW(A16)+1, FALSE) * E$4</f>
        <v>-9.4551182668556297</v>
      </c>
      <c r="F21" s="55">
        <f>HLOOKUP(F$5, 'DATA FOR ASSIGNMENT 4b'!$A$2:$ZZ$500, ROW(B16)+1, FALSE) * F$4</f>
        <v>0</v>
      </c>
      <c r="G21" s="55">
        <f>HLOOKUP(G$5, 'DATA FOR ASSIGNMENT 4b'!$A$2:$ZZ$500, ROW(C16)+1, FALSE) * G$4</f>
        <v>-1.8968974093893134</v>
      </c>
      <c r="H21" s="55">
        <f>HLOOKUP(H$5, 'DATA FOR ASSIGNMENT 4b'!$A$2:$ZZ$500, ROW(D16)+1, FALSE) * H$4</f>
        <v>0</v>
      </c>
      <c r="I21" s="55">
        <f>HLOOKUP(I$5, 'DATA FOR ASSIGNMENT 4b'!$A$2:$ZZ$500, ROW(E16)+1, FALSE) * I$4</f>
        <v>0</v>
      </c>
      <c r="J21" s="55">
        <f>HLOOKUP(J$5, 'DATA FOR ASSIGNMENT 4b'!$A$2:$ZZ$500, ROW(F16)+1, FALSE) * J$4</f>
        <v>0</v>
      </c>
      <c r="K21" s="55">
        <f>HLOOKUP(K$5, 'DATA FOR ASSIGNMENT 4b'!$A$2:$ZZ$500, ROW(G16)+1, FALSE) * K$4</f>
        <v>0</v>
      </c>
      <c r="L21" s="55">
        <f>HLOOKUP(L$5, 'DATA FOR ASSIGNMENT 4b'!$A$2:$ZZ$500, ROW(H16)+1, FALSE) * L$4</f>
        <v>-0.9949698474873383</v>
      </c>
      <c r="M21" s="55">
        <f>HLOOKUP(M$5, 'DATA FOR ASSIGNMENT 4b'!$A$2:$ZZ$500, ROW(I16)+1, FALSE) * M$4</f>
        <v>0</v>
      </c>
      <c r="N21" s="55">
        <f>HLOOKUP(N$5, 'DATA FOR ASSIGNMENT 4b'!$A$2:$ZZ$500, ROW(J16)+1, FALSE) * N$4</f>
        <v>-0.44292801225801764</v>
      </c>
      <c r="O21" s="55">
        <f>HLOOKUP(O$5, 'DATA FOR ASSIGNMENT 4b'!$A$2:$ZZ$500, ROW(K16)+1, FALSE) * O$4</f>
        <v>0</v>
      </c>
      <c r="P21" s="55">
        <f>HLOOKUP(P$5, 'DATA FOR ASSIGNMENT 4b'!$A$2:$ZZ$500, ROW(L16)+1, FALSE) * P$4</f>
        <v>0</v>
      </c>
      <c r="Q21" s="55">
        <f>HLOOKUP(Q$5, 'DATA FOR ASSIGNMENT 4b'!$A$2:$ZZ$500, ROW(M16)+1, FALSE) * Q$4</f>
        <v>0</v>
      </c>
      <c r="R21" s="55">
        <f>HLOOKUP(R$5, 'DATA FOR ASSIGNMENT 4b'!$A$2:$ZZ$500, ROW(N16)+1, FALSE) * R$4</f>
        <v>0</v>
      </c>
      <c r="S21" s="56">
        <f t="shared" si="2"/>
        <v>7.0869358911712688</v>
      </c>
      <c r="T21" s="32">
        <f t="shared" si="0"/>
        <v>7.0869358911712679</v>
      </c>
      <c r="U21" s="31">
        <f t="shared" si="1"/>
        <v>6.7302389584106628E-2</v>
      </c>
      <c r="V21" s="37">
        <f t="shared" si="3"/>
        <v>6.7302389584106628E-2</v>
      </c>
    </row>
    <row r="22" spans="2:22" ht="12.75">
      <c r="B22" s="36">
        <f t="shared" si="4"/>
        <v>18</v>
      </c>
      <c r="C22" s="30">
        <v>200741</v>
      </c>
      <c r="D22" s="32">
        <v>8.4962434699999996</v>
      </c>
      <c r="E22" s="55">
        <f>HLOOKUP(E$5, 'DATA FOR ASSIGNMENT 4b'!$A$2:$ZZ$500, ROW(A17)+1, FALSE) * E$4</f>
        <v>-9.4115590071610011</v>
      </c>
      <c r="F22" s="55">
        <f>HLOOKUP(F$5, 'DATA FOR ASSIGNMENT 4b'!$A$2:$ZZ$500, ROW(B17)+1, FALSE) * F$4</f>
        <v>0</v>
      </c>
      <c r="G22" s="55">
        <f>HLOOKUP(G$5, 'DATA FOR ASSIGNMENT 4b'!$A$2:$ZZ$500, ROW(C17)+1, FALSE) * G$4</f>
        <v>-1.8968974093893134</v>
      </c>
      <c r="H22" s="55">
        <f>HLOOKUP(H$5, 'DATA FOR ASSIGNMENT 4b'!$A$2:$ZZ$500, ROW(D17)+1, FALSE) * H$4</f>
        <v>0</v>
      </c>
      <c r="I22" s="55">
        <f>HLOOKUP(I$5, 'DATA FOR ASSIGNMENT 4b'!$A$2:$ZZ$500, ROW(E17)+1, FALSE) * I$4</f>
        <v>0</v>
      </c>
      <c r="J22" s="55">
        <f>HLOOKUP(J$5, 'DATA FOR ASSIGNMENT 4b'!$A$2:$ZZ$500, ROW(F17)+1, FALSE) * J$4</f>
        <v>0</v>
      </c>
      <c r="K22" s="55">
        <f>HLOOKUP(K$5, 'DATA FOR ASSIGNMENT 4b'!$A$2:$ZZ$500, ROW(G17)+1, FALSE) * K$4</f>
        <v>0</v>
      </c>
      <c r="L22" s="55">
        <f>HLOOKUP(L$5, 'DATA FOR ASSIGNMENT 4b'!$A$2:$ZZ$500, ROW(H17)+1, FALSE) * L$4</f>
        <v>0</v>
      </c>
      <c r="M22" s="55">
        <f>HLOOKUP(M$5, 'DATA FOR ASSIGNMENT 4b'!$A$2:$ZZ$500, ROW(I17)+1, FALSE) * M$4</f>
        <v>0</v>
      </c>
      <c r="N22" s="55">
        <f>HLOOKUP(N$5, 'DATA FOR ASSIGNMENT 4b'!$A$2:$ZZ$500, ROW(J17)+1, FALSE) * N$4</f>
        <v>-0.44292801225801764</v>
      </c>
      <c r="O22" s="55">
        <f>HLOOKUP(O$5, 'DATA FOR ASSIGNMENT 4b'!$A$2:$ZZ$500, ROW(K17)+1, FALSE) * O$4</f>
        <v>0</v>
      </c>
      <c r="P22" s="55">
        <f>HLOOKUP(P$5, 'DATA FOR ASSIGNMENT 4b'!$A$2:$ZZ$500, ROW(L17)+1, FALSE) * P$4</f>
        <v>0</v>
      </c>
      <c r="Q22" s="55">
        <f>HLOOKUP(Q$5, 'DATA FOR ASSIGNMENT 4b'!$A$2:$ZZ$500, ROW(M17)+1, FALSE) * Q$4</f>
        <v>0</v>
      </c>
      <c r="R22" s="55">
        <f>HLOOKUP(R$5, 'DATA FOR ASSIGNMENT 4b'!$A$2:$ZZ$500, ROW(N17)+1, FALSE) * R$4</f>
        <v>0</v>
      </c>
      <c r="S22" s="56">
        <f t="shared" si="2"/>
        <v>8.1254649983532357</v>
      </c>
      <c r="T22" s="32">
        <f t="shared" si="0"/>
        <v>8.1254649983532357</v>
      </c>
      <c r="U22" s="31">
        <f t="shared" si="1"/>
        <v>4.3640283256473573E-2</v>
      </c>
      <c r="V22" s="37">
        <f t="shared" si="3"/>
        <v>4.3640283256473573E-2</v>
      </c>
    </row>
    <row r="23" spans="2:22" ht="12.75">
      <c r="B23" s="36">
        <f t="shared" si="4"/>
        <v>19</v>
      </c>
      <c r="C23" s="30">
        <v>200742</v>
      </c>
      <c r="D23" s="32">
        <v>7.944265549999999</v>
      </c>
      <c r="E23" s="55">
        <f>HLOOKUP(E$5, 'DATA FOR ASSIGNMENT 4b'!$A$2:$ZZ$500, ROW(A18)+1, FALSE) * E$4</f>
        <v>-9.2979402303788561</v>
      </c>
      <c r="F23" s="55">
        <f>HLOOKUP(F$5, 'DATA FOR ASSIGNMENT 4b'!$A$2:$ZZ$500, ROW(B18)+1, FALSE) * F$4</f>
        <v>0</v>
      </c>
      <c r="G23" s="55">
        <f>HLOOKUP(G$5, 'DATA FOR ASSIGNMENT 4b'!$A$2:$ZZ$500, ROW(C18)+1, FALSE) * G$4</f>
        <v>-1.8968974093893134</v>
      </c>
      <c r="H23" s="55">
        <f>HLOOKUP(H$5, 'DATA FOR ASSIGNMENT 4b'!$A$2:$ZZ$500, ROW(D18)+1, FALSE) * H$4</f>
        <v>0</v>
      </c>
      <c r="I23" s="55">
        <f>HLOOKUP(I$5, 'DATA FOR ASSIGNMENT 4b'!$A$2:$ZZ$500, ROW(E18)+1, FALSE) * I$4</f>
        <v>0</v>
      </c>
      <c r="J23" s="55">
        <f>HLOOKUP(J$5, 'DATA FOR ASSIGNMENT 4b'!$A$2:$ZZ$500, ROW(F18)+1, FALSE) * J$4</f>
        <v>0</v>
      </c>
      <c r="K23" s="55">
        <f>HLOOKUP(K$5, 'DATA FOR ASSIGNMENT 4b'!$A$2:$ZZ$500, ROW(G18)+1, FALSE) * K$4</f>
        <v>0</v>
      </c>
      <c r="L23" s="55">
        <f>HLOOKUP(L$5, 'DATA FOR ASSIGNMENT 4b'!$A$2:$ZZ$500, ROW(H18)+1, FALSE) * L$4</f>
        <v>0</v>
      </c>
      <c r="M23" s="55">
        <f>HLOOKUP(M$5, 'DATA FOR ASSIGNMENT 4b'!$A$2:$ZZ$500, ROW(I18)+1, FALSE) * M$4</f>
        <v>0</v>
      </c>
      <c r="N23" s="55">
        <f>HLOOKUP(N$5, 'DATA FOR ASSIGNMENT 4b'!$A$2:$ZZ$500, ROW(J18)+1, FALSE) * N$4</f>
        <v>0</v>
      </c>
      <c r="O23" s="55">
        <f>HLOOKUP(O$5, 'DATA FOR ASSIGNMENT 4b'!$A$2:$ZZ$500, ROW(K18)+1, FALSE) * O$4</f>
        <v>0</v>
      </c>
      <c r="P23" s="55">
        <f>HLOOKUP(P$5, 'DATA FOR ASSIGNMENT 4b'!$A$2:$ZZ$500, ROW(L18)+1, FALSE) * P$4</f>
        <v>0</v>
      </c>
      <c r="Q23" s="55">
        <f>HLOOKUP(Q$5, 'DATA FOR ASSIGNMENT 4b'!$A$2:$ZZ$500, ROW(M18)+1, FALSE) * Q$4</f>
        <v>0</v>
      </c>
      <c r="R23" s="55">
        <f>HLOOKUP(R$5, 'DATA FOR ASSIGNMENT 4b'!$A$2:$ZZ$500, ROW(N18)+1, FALSE) * R$4</f>
        <v>0</v>
      </c>
      <c r="S23" s="56">
        <f t="shared" si="2"/>
        <v>8.6820117873933977</v>
      </c>
      <c r="T23" s="32">
        <f t="shared" si="0"/>
        <v>8.6820117873933977</v>
      </c>
      <c r="U23" s="31">
        <f t="shared" si="1"/>
        <v>-9.2865253905491468E-2</v>
      </c>
      <c r="V23" s="37">
        <f t="shared" si="3"/>
        <v>9.2865253905491468E-2</v>
      </c>
    </row>
    <row r="24" spans="2:22" ht="12.75">
      <c r="B24" s="36">
        <f t="shared" si="4"/>
        <v>20</v>
      </c>
      <c r="C24" s="30">
        <v>200743</v>
      </c>
      <c r="D24" s="32">
        <v>7.3022078999999991</v>
      </c>
      <c r="E24" s="55">
        <f>HLOOKUP(E$5, 'DATA FOR ASSIGNMENT 4b'!$A$2:$ZZ$500, ROW(A19)+1, FALSE) * E$4</f>
        <v>-9.285030084144962</v>
      </c>
      <c r="F24" s="55">
        <f>HLOOKUP(F$5, 'DATA FOR ASSIGNMENT 4b'!$A$2:$ZZ$500, ROW(B19)+1, FALSE) * F$4</f>
        <v>0</v>
      </c>
      <c r="G24" s="55">
        <f>HLOOKUP(G$5, 'DATA FOR ASSIGNMENT 4b'!$A$2:$ZZ$500, ROW(C19)+1, FALSE) * G$4</f>
        <v>-1.8968974093893134</v>
      </c>
      <c r="H24" s="55">
        <f>HLOOKUP(H$5, 'DATA FOR ASSIGNMENT 4b'!$A$2:$ZZ$500, ROW(D19)+1, FALSE) * H$4</f>
        <v>0</v>
      </c>
      <c r="I24" s="55">
        <f>HLOOKUP(I$5, 'DATA FOR ASSIGNMENT 4b'!$A$2:$ZZ$500, ROW(E19)+1, FALSE) * I$4</f>
        <v>0</v>
      </c>
      <c r="J24" s="55">
        <f>HLOOKUP(J$5, 'DATA FOR ASSIGNMENT 4b'!$A$2:$ZZ$500, ROW(F19)+1, FALSE) * J$4</f>
        <v>0</v>
      </c>
      <c r="K24" s="55">
        <f>HLOOKUP(K$5, 'DATA FOR ASSIGNMENT 4b'!$A$2:$ZZ$500, ROW(G19)+1, FALSE) * K$4</f>
        <v>0</v>
      </c>
      <c r="L24" s="55">
        <f>HLOOKUP(L$5, 'DATA FOR ASSIGNMENT 4b'!$A$2:$ZZ$500, ROW(H19)+1, FALSE) * L$4</f>
        <v>0</v>
      </c>
      <c r="M24" s="55">
        <f>HLOOKUP(M$5, 'DATA FOR ASSIGNMENT 4b'!$A$2:$ZZ$500, ROW(I19)+1, FALSE) * M$4</f>
        <v>0</v>
      </c>
      <c r="N24" s="55">
        <f>HLOOKUP(N$5, 'DATA FOR ASSIGNMENT 4b'!$A$2:$ZZ$500, ROW(J19)+1, FALSE) * N$4</f>
        <v>0</v>
      </c>
      <c r="O24" s="55">
        <f>HLOOKUP(O$5, 'DATA FOR ASSIGNMENT 4b'!$A$2:$ZZ$500, ROW(K19)+1, FALSE) * O$4</f>
        <v>0</v>
      </c>
      <c r="P24" s="55">
        <f>HLOOKUP(P$5, 'DATA FOR ASSIGNMENT 4b'!$A$2:$ZZ$500, ROW(L19)+1, FALSE) * P$4</f>
        <v>0</v>
      </c>
      <c r="Q24" s="55">
        <f>HLOOKUP(Q$5, 'DATA FOR ASSIGNMENT 4b'!$A$2:$ZZ$500, ROW(M19)+1, FALSE) * Q$4</f>
        <v>0</v>
      </c>
      <c r="R24" s="55">
        <f>HLOOKUP(R$5, 'DATA FOR ASSIGNMENT 4b'!$A$2:$ZZ$500, ROW(N19)+1, FALSE) * R$4</f>
        <v>0</v>
      </c>
      <c r="S24" s="56">
        <f t="shared" si="2"/>
        <v>8.6949219336272918</v>
      </c>
      <c r="T24" s="32">
        <f t="shared" si="0"/>
        <v>8.6949219336272918</v>
      </c>
      <c r="U24" s="31">
        <f t="shared" si="1"/>
        <v>-0.19072505914646623</v>
      </c>
      <c r="V24" s="37">
        <f t="shared" si="3"/>
        <v>0.19072505914646623</v>
      </c>
    </row>
    <row r="25" spans="2:22" ht="12.75">
      <c r="B25" s="36">
        <f t="shared" si="4"/>
        <v>21</v>
      </c>
      <c r="C25" s="30">
        <v>200744</v>
      </c>
      <c r="D25" s="32">
        <v>8.8968107799999991</v>
      </c>
      <c r="E25" s="55">
        <f>HLOOKUP(E$5, 'DATA FOR ASSIGNMENT 4b'!$A$2:$ZZ$500, ROW(A20)+1, FALSE) * E$4</f>
        <v>-9.3501343589327792</v>
      </c>
      <c r="F25" s="55">
        <f>HLOOKUP(F$5, 'DATA FOR ASSIGNMENT 4b'!$A$2:$ZZ$500, ROW(B20)+1, FALSE) * F$4</f>
        <v>0</v>
      </c>
      <c r="G25" s="55">
        <f>HLOOKUP(G$5, 'DATA FOR ASSIGNMENT 4b'!$A$2:$ZZ$500, ROW(C20)+1, FALSE) * G$4</f>
        <v>-1.8968974093893134</v>
      </c>
      <c r="H25" s="55">
        <f>HLOOKUP(H$5, 'DATA FOR ASSIGNMENT 4b'!$A$2:$ZZ$500, ROW(D20)+1, FALSE) * H$4</f>
        <v>0</v>
      </c>
      <c r="I25" s="55">
        <f>HLOOKUP(I$5, 'DATA FOR ASSIGNMENT 4b'!$A$2:$ZZ$500, ROW(E20)+1, FALSE) * I$4</f>
        <v>0</v>
      </c>
      <c r="J25" s="55">
        <f>HLOOKUP(J$5, 'DATA FOR ASSIGNMENT 4b'!$A$2:$ZZ$500, ROW(F20)+1, FALSE) * J$4</f>
        <v>0</v>
      </c>
      <c r="K25" s="55">
        <f>HLOOKUP(K$5, 'DATA FOR ASSIGNMENT 4b'!$A$2:$ZZ$500, ROW(G20)+1, FALSE) * K$4</f>
        <v>0</v>
      </c>
      <c r="L25" s="55">
        <f>HLOOKUP(L$5, 'DATA FOR ASSIGNMENT 4b'!$A$2:$ZZ$500, ROW(H20)+1, FALSE) * L$4</f>
        <v>0</v>
      </c>
      <c r="M25" s="55">
        <f>HLOOKUP(M$5, 'DATA FOR ASSIGNMENT 4b'!$A$2:$ZZ$500, ROW(I20)+1, FALSE) * M$4</f>
        <v>0</v>
      </c>
      <c r="N25" s="55">
        <f>HLOOKUP(N$5, 'DATA FOR ASSIGNMENT 4b'!$A$2:$ZZ$500, ROW(J20)+1, FALSE) * N$4</f>
        <v>0</v>
      </c>
      <c r="O25" s="55">
        <f>HLOOKUP(O$5, 'DATA FOR ASSIGNMENT 4b'!$A$2:$ZZ$500, ROW(K20)+1, FALSE) * O$4</f>
        <v>0</v>
      </c>
      <c r="P25" s="55">
        <f>HLOOKUP(P$5, 'DATA FOR ASSIGNMENT 4b'!$A$2:$ZZ$500, ROW(L20)+1, FALSE) * P$4</f>
        <v>0</v>
      </c>
      <c r="Q25" s="55">
        <f>HLOOKUP(Q$5, 'DATA FOR ASSIGNMENT 4b'!$A$2:$ZZ$500, ROW(M20)+1, FALSE) * Q$4</f>
        <v>0</v>
      </c>
      <c r="R25" s="55">
        <f>HLOOKUP(R$5, 'DATA FOR ASSIGNMENT 4b'!$A$2:$ZZ$500, ROW(N20)+1, FALSE) * R$4</f>
        <v>0</v>
      </c>
      <c r="S25" s="56">
        <f t="shared" si="2"/>
        <v>8.6298176588394746</v>
      </c>
      <c r="T25" s="32">
        <f t="shared" si="0"/>
        <v>8.6298176588394746</v>
      </c>
      <c r="U25" s="31">
        <f t="shared" si="1"/>
        <v>3.0009980852995569E-2</v>
      </c>
      <c r="V25" s="37">
        <f t="shared" si="3"/>
        <v>3.0009980852995569E-2</v>
      </c>
    </row>
    <row r="26" spans="2:22" ht="12.75">
      <c r="B26" s="36">
        <f t="shared" si="4"/>
        <v>22</v>
      </c>
      <c r="C26" s="30">
        <v>200745</v>
      </c>
      <c r="D26" s="32">
        <v>8.9265179250000006</v>
      </c>
      <c r="E26" s="55">
        <f>HLOOKUP(E$5, 'DATA FOR ASSIGNMENT 4b'!$A$2:$ZZ$500, ROW(A21)+1, FALSE) * E$4</f>
        <v>-9.3988045803748719</v>
      </c>
      <c r="F26" s="55">
        <f>HLOOKUP(F$5, 'DATA FOR ASSIGNMENT 4b'!$A$2:$ZZ$500, ROW(B21)+1, FALSE) * F$4</f>
        <v>0</v>
      </c>
      <c r="G26" s="55">
        <f>HLOOKUP(G$5, 'DATA FOR ASSIGNMENT 4b'!$A$2:$ZZ$500, ROW(C21)+1, FALSE) * G$4</f>
        <v>0</v>
      </c>
      <c r="H26" s="55">
        <f>HLOOKUP(H$5, 'DATA FOR ASSIGNMENT 4b'!$A$2:$ZZ$500, ROW(D21)+1, FALSE) * H$4</f>
        <v>0</v>
      </c>
      <c r="I26" s="55">
        <f>HLOOKUP(I$5, 'DATA FOR ASSIGNMENT 4b'!$A$2:$ZZ$500, ROW(E21)+1, FALSE) * I$4</f>
        <v>-2.0304706315758838</v>
      </c>
      <c r="J26" s="55">
        <f>HLOOKUP(J$5, 'DATA FOR ASSIGNMENT 4b'!$A$2:$ZZ$500, ROW(F21)+1, FALSE) * J$4</f>
        <v>0</v>
      </c>
      <c r="K26" s="55">
        <f>HLOOKUP(K$5, 'DATA FOR ASSIGNMENT 4b'!$A$2:$ZZ$500, ROW(G21)+1, FALSE) * K$4</f>
        <v>0</v>
      </c>
      <c r="L26" s="55">
        <f>HLOOKUP(L$5, 'DATA FOR ASSIGNMENT 4b'!$A$2:$ZZ$500, ROW(H21)+1, FALSE) * L$4</f>
        <v>0</v>
      </c>
      <c r="M26" s="55">
        <f>HLOOKUP(M$5, 'DATA FOR ASSIGNMENT 4b'!$A$2:$ZZ$500, ROW(I21)+1, FALSE) * M$4</f>
        <v>0</v>
      </c>
      <c r="N26" s="55">
        <f>HLOOKUP(N$5, 'DATA FOR ASSIGNMENT 4b'!$A$2:$ZZ$500, ROW(J21)+1, FALSE) * N$4</f>
        <v>0</v>
      </c>
      <c r="O26" s="55">
        <f>HLOOKUP(O$5, 'DATA FOR ASSIGNMENT 4b'!$A$2:$ZZ$500, ROW(K21)+1, FALSE) * O$4</f>
        <v>0</v>
      </c>
      <c r="P26" s="55">
        <f>HLOOKUP(P$5, 'DATA FOR ASSIGNMENT 4b'!$A$2:$ZZ$500, ROW(L21)+1, FALSE) * P$4</f>
        <v>0</v>
      </c>
      <c r="Q26" s="55">
        <f>HLOOKUP(Q$5, 'DATA FOR ASSIGNMENT 4b'!$A$2:$ZZ$500, ROW(M21)+1, FALSE) * Q$4</f>
        <v>0</v>
      </c>
      <c r="R26" s="55">
        <f>HLOOKUP(R$5, 'DATA FOR ASSIGNMENT 4b'!$A$2:$ZZ$500, ROW(N21)+1, FALSE) * R$4</f>
        <v>0</v>
      </c>
      <c r="S26" s="56">
        <f t="shared" si="2"/>
        <v>8.4475742152108104</v>
      </c>
      <c r="T26" s="32">
        <f t="shared" si="0"/>
        <v>8.4475742152108104</v>
      </c>
      <c r="U26" s="31">
        <f t="shared" si="1"/>
        <v>5.3654035516787491E-2</v>
      </c>
      <c r="V26" s="37">
        <f t="shared" si="3"/>
        <v>5.3654035516787491E-2</v>
      </c>
    </row>
    <row r="27" spans="2:22" ht="12.75">
      <c r="B27" s="36">
        <f t="shared" si="4"/>
        <v>23</v>
      </c>
      <c r="C27" s="30">
        <v>200746</v>
      </c>
      <c r="D27" s="32">
        <v>11.647117429999996</v>
      </c>
      <c r="E27" s="55">
        <f>HLOOKUP(E$5, 'DATA FOR ASSIGNMENT 4b'!$A$2:$ZZ$500, ROW(A22)+1, FALSE) * E$4</f>
        <v>-9.4273909758984331</v>
      </c>
      <c r="F27" s="55">
        <f>HLOOKUP(F$5, 'DATA FOR ASSIGNMENT 4b'!$A$2:$ZZ$500, ROW(B22)+1, FALSE) * F$4</f>
        <v>0</v>
      </c>
      <c r="G27" s="55">
        <f>HLOOKUP(G$5, 'DATA FOR ASSIGNMENT 4b'!$A$2:$ZZ$500, ROW(C22)+1, FALSE) * G$4</f>
        <v>0</v>
      </c>
      <c r="H27" s="55">
        <f>HLOOKUP(H$5, 'DATA FOR ASSIGNMENT 4b'!$A$2:$ZZ$500, ROW(D22)+1, FALSE) * H$4</f>
        <v>0</v>
      </c>
      <c r="I27" s="55">
        <f>HLOOKUP(I$5, 'DATA FOR ASSIGNMENT 4b'!$A$2:$ZZ$500, ROW(E22)+1, FALSE) * I$4</f>
        <v>-2.0304706315758838</v>
      </c>
      <c r="J27" s="55">
        <f>HLOOKUP(J$5, 'DATA FOR ASSIGNMENT 4b'!$A$2:$ZZ$500, ROW(F22)+1, FALSE) * J$4</f>
        <v>0</v>
      </c>
      <c r="K27" s="55">
        <f>HLOOKUP(K$5, 'DATA FOR ASSIGNMENT 4b'!$A$2:$ZZ$500, ROW(G22)+1, FALSE) * K$4</f>
        <v>0</v>
      </c>
      <c r="L27" s="55">
        <f>HLOOKUP(L$5, 'DATA FOR ASSIGNMENT 4b'!$A$2:$ZZ$500, ROW(H22)+1, FALSE) * L$4</f>
        <v>0</v>
      </c>
      <c r="M27" s="55">
        <f>HLOOKUP(M$5, 'DATA FOR ASSIGNMENT 4b'!$A$2:$ZZ$500, ROW(I22)+1, FALSE) * M$4</f>
        <v>0</v>
      </c>
      <c r="N27" s="55">
        <f>HLOOKUP(N$5, 'DATA FOR ASSIGNMENT 4b'!$A$2:$ZZ$500, ROW(J22)+1, FALSE) * N$4</f>
        <v>0</v>
      </c>
      <c r="O27" s="55">
        <f>HLOOKUP(O$5, 'DATA FOR ASSIGNMENT 4b'!$A$2:$ZZ$500, ROW(K22)+1, FALSE) * O$4</f>
        <v>0</v>
      </c>
      <c r="P27" s="55">
        <f>HLOOKUP(P$5, 'DATA FOR ASSIGNMENT 4b'!$A$2:$ZZ$500, ROW(L22)+1, FALSE) * P$4</f>
        <v>3.3876558165237176</v>
      </c>
      <c r="Q27" s="55">
        <f>HLOOKUP(Q$5, 'DATA FOR ASSIGNMENT 4b'!$A$2:$ZZ$500, ROW(M22)+1, FALSE) * Q$4</f>
        <v>0</v>
      </c>
      <c r="R27" s="55">
        <f>HLOOKUP(R$5, 'DATA FOR ASSIGNMENT 4b'!$A$2:$ZZ$500, ROW(N22)+1, FALSE) * R$4</f>
        <v>0</v>
      </c>
      <c r="S27" s="56">
        <f t="shared" si="2"/>
        <v>8.4189878196872492</v>
      </c>
      <c r="T27" s="32">
        <f t="shared" si="0"/>
        <v>11.806643636210968</v>
      </c>
      <c r="U27" s="31">
        <f t="shared" si="1"/>
        <v>-1.3696625553037935E-2</v>
      </c>
      <c r="V27" s="37">
        <f t="shared" si="3"/>
        <v>1.3696625553037935E-2</v>
      </c>
    </row>
    <row r="28" spans="2:22" ht="12.75">
      <c r="B28" s="36">
        <f t="shared" si="4"/>
        <v>24</v>
      </c>
      <c r="C28" s="30">
        <v>200747</v>
      </c>
      <c r="D28" s="32">
        <v>8.7511499399999995</v>
      </c>
      <c r="E28" s="55">
        <f>HLOOKUP(E$5, 'DATA FOR ASSIGNMENT 4b'!$A$2:$ZZ$500, ROW(A23)+1, FALSE) * E$4</f>
        <v>-9.3895447450093883</v>
      </c>
      <c r="F28" s="55">
        <f>HLOOKUP(F$5, 'DATA FOR ASSIGNMENT 4b'!$A$2:$ZZ$500, ROW(B23)+1, FALSE) * F$4</f>
        <v>0</v>
      </c>
      <c r="G28" s="55">
        <f>HLOOKUP(G$5, 'DATA FOR ASSIGNMENT 4b'!$A$2:$ZZ$500, ROW(C23)+1, FALSE) * G$4</f>
        <v>0</v>
      </c>
      <c r="H28" s="55">
        <f>HLOOKUP(H$5, 'DATA FOR ASSIGNMENT 4b'!$A$2:$ZZ$500, ROW(D23)+1, FALSE) * H$4</f>
        <v>0</v>
      </c>
      <c r="I28" s="55">
        <f>HLOOKUP(I$5, 'DATA FOR ASSIGNMENT 4b'!$A$2:$ZZ$500, ROW(E23)+1, FALSE) * I$4</f>
        <v>-2.0304706315758838</v>
      </c>
      <c r="J28" s="55">
        <f>HLOOKUP(J$5, 'DATA FOR ASSIGNMENT 4b'!$A$2:$ZZ$500, ROW(F23)+1, FALSE) * J$4</f>
        <v>0</v>
      </c>
      <c r="K28" s="55">
        <f>HLOOKUP(K$5, 'DATA FOR ASSIGNMENT 4b'!$A$2:$ZZ$500, ROW(G23)+1, FALSE) * K$4</f>
        <v>0</v>
      </c>
      <c r="L28" s="55">
        <f>HLOOKUP(L$5, 'DATA FOR ASSIGNMENT 4b'!$A$2:$ZZ$500, ROW(H23)+1, FALSE) * L$4</f>
        <v>0</v>
      </c>
      <c r="M28" s="55">
        <f>HLOOKUP(M$5, 'DATA FOR ASSIGNMENT 4b'!$A$2:$ZZ$500, ROW(I23)+1, FALSE) * M$4</f>
        <v>0</v>
      </c>
      <c r="N28" s="55">
        <f>HLOOKUP(N$5, 'DATA FOR ASSIGNMENT 4b'!$A$2:$ZZ$500, ROW(J23)+1, FALSE) * N$4</f>
        <v>0</v>
      </c>
      <c r="O28" s="55">
        <f>HLOOKUP(O$5, 'DATA FOR ASSIGNMENT 4b'!$A$2:$ZZ$500, ROW(K23)+1, FALSE) * O$4</f>
        <v>0</v>
      </c>
      <c r="P28" s="55">
        <f>HLOOKUP(P$5, 'DATA FOR ASSIGNMENT 4b'!$A$2:$ZZ$500, ROW(L23)+1, FALSE) * P$4</f>
        <v>0</v>
      </c>
      <c r="Q28" s="55">
        <f>HLOOKUP(Q$5, 'DATA FOR ASSIGNMENT 4b'!$A$2:$ZZ$500, ROW(M23)+1, FALSE) * Q$4</f>
        <v>0</v>
      </c>
      <c r="R28" s="55">
        <f>HLOOKUP(R$5, 'DATA FOR ASSIGNMENT 4b'!$A$2:$ZZ$500, ROW(N23)+1, FALSE) * R$4</f>
        <v>0</v>
      </c>
      <c r="S28" s="56">
        <f t="shared" si="2"/>
        <v>8.456834050576294</v>
      </c>
      <c r="T28" s="32">
        <f t="shared" si="0"/>
        <v>8.456834050576294</v>
      </c>
      <c r="U28" s="31">
        <f t="shared" si="1"/>
        <v>3.3631681715158165E-2</v>
      </c>
      <c r="V28" s="37">
        <f t="shared" si="3"/>
        <v>3.3631681715158165E-2</v>
      </c>
    </row>
    <row r="29" spans="2:22" ht="12.75">
      <c r="B29" s="36">
        <f t="shared" si="4"/>
        <v>25</v>
      </c>
      <c r="C29" s="30">
        <v>200748</v>
      </c>
      <c r="D29" s="32">
        <v>8.6169886400000006</v>
      </c>
      <c r="E29" s="55">
        <f>HLOOKUP(E$5, 'DATA FOR ASSIGNMENT 4b'!$A$2:$ZZ$500, ROW(A24)+1, FALSE) * E$4</f>
        <v>-9.1637288671177348</v>
      </c>
      <c r="F29" s="55">
        <f>HLOOKUP(F$5, 'DATA FOR ASSIGNMENT 4b'!$A$2:$ZZ$500, ROW(B24)+1, FALSE) * F$4</f>
        <v>0</v>
      </c>
      <c r="G29" s="55">
        <f>HLOOKUP(G$5, 'DATA FOR ASSIGNMENT 4b'!$A$2:$ZZ$500, ROW(C24)+1, FALSE) * G$4</f>
        <v>0</v>
      </c>
      <c r="H29" s="55">
        <f>HLOOKUP(H$5, 'DATA FOR ASSIGNMENT 4b'!$A$2:$ZZ$500, ROW(D24)+1, FALSE) * H$4</f>
        <v>0</v>
      </c>
      <c r="I29" s="55">
        <f>HLOOKUP(I$5, 'DATA FOR ASSIGNMENT 4b'!$A$2:$ZZ$500, ROW(E24)+1, FALSE) * I$4</f>
        <v>-2.0304706315758838</v>
      </c>
      <c r="J29" s="55">
        <f>HLOOKUP(J$5, 'DATA FOR ASSIGNMENT 4b'!$A$2:$ZZ$500, ROW(F24)+1, FALSE) * J$4</f>
        <v>0</v>
      </c>
      <c r="K29" s="55">
        <f>HLOOKUP(K$5, 'DATA FOR ASSIGNMENT 4b'!$A$2:$ZZ$500, ROW(G24)+1, FALSE) * K$4</f>
        <v>0</v>
      </c>
      <c r="L29" s="55">
        <f>HLOOKUP(L$5, 'DATA FOR ASSIGNMENT 4b'!$A$2:$ZZ$500, ROW(H24)+1, FALSE) * L$4</f>
        <v>0</v>
      </c>
      <c r="M29" s="55">
        <f>HLOOKUP(M$5, 'DATA FOR ASSIGNMENT 4b'!$A$2:$ZZ$500, ROW(I24)+1, FALSE) * M$4</f>
        <v>0</v>
      </c>
      <c r="N29" s="55">
        <f>HLOOKUP(N$5, 'DATA FOR ASSIGNMENT 4b'!$A$2:$ZZ$500, ROW(J24)+1, FALSE) * N$4</f>
        <v>0</v>
      </c>
      <c r="O29" s="55">
        <f>HLOOKUP(O$5, 'DATA FOR ASSIGNMENT 4b'!$A$2:$ZZ$500, ROW(K24)+1, FALSE) * O$4</f>
        <v>0</v>
      </c>
      <c r="P29" s="55">
        <f>HLOOKUP(P$5, 'DATA FOR ASSIGNMENT 4b'!$A$2:$ZZ$500, ROW(L24)+1, FALSE) * P$4</f>
        <v>0</v>
      </c>
      <c r="Q29" s="55">
        <f>HLOOKUP(Q$5, 'DATA FOR ASSIGNMENT 4b'!$A$2:$ZZ$500, ROW(M24)+1, FALSE) * Q$4</f>
        <v>0</v>
      </c>
      <c r="R29" s="55">
        <f>HLOOKUP(R$5, 'DATA FOR ASSIGNMENT 4b'!$A$2:$ZZ$500, ROW(N24)+1, FALSE) * R$4</f>
        <v>0</v>
      </c>
      <c r="S29" s="56">
        <f t="shared" si="2"/>
        <v>8.6826499284679475</v>
      </c>
      <c r="T29" s="32">
        <f t="shared" si="0"/>
        <v>8.6826499284679475</v>
      </c>
      <c r="U29" s="31">
        <f t="shared" si="1"/>
        <v>-7.619980855393913E-3</v>
      </c>
      <c r="V29" s="37">
        <f t="shared" si="3"/>
        <v>7.619980855393913E-3</v>
      </c>
    </row>
    <row r="30" spans="2:22" ht="12.75">
      <c r="B30" s="36">
        <f t="shared" si="4"/>
        <v>26</v>
      </c>
      <c r="C30" s="30">
        <v>200749</v>
      </c>
      <c r="D30" s="32">
        <v>8.7367755149999997</v>
      </c>
      <c r="E30" s="55">
        <f>HLOOKUP(E$5, 'DATA FOR ASSIGNMENT 4b'!$A$2:$ZZ$500, ROW(A25)+1, FALSE) * E$4</f>
        <v>-9.1422837545555549</v>
      </c>
      <c r="F30" s="55">
        <f>HLOOKUP(F$5, 'DATA FOR ASSIGNMENT 4b'!$A$2:$ZZ$500, ROW(B25)+1, FALSE) * F$4</f>
        <v>0</v>
      </c>
      <c r="G30" s="55">
        <f>HLOOKUP(G$5, 'DATA FOR ASSIGNMENT 4b'!$A$2:$ZZ$500, ROW(C25)+1, FALSE) * G$4</f>
        <v>0</v>
      </c>
      <c r="H30" s="55">
        <f>HLOOKUP(H$5, 'DATA FOR ASSIGNMENT 4b'!$A$2:$ZZ$500, ROW(D25)+1, FALSE) * H$4</f>
        <v>0</v>
      </c>
      <c r="I30" s="55">
        <f>HLOOKUP(I$5, 'DATA FOR ASSIGNMENT 4b'!$A$2:$ZZ$500, ROW(E25)+1, FALSE) * I$4</f>
        <v>-2.0304706315758838</v>
      </c>
      <c r="J30" s="55">
        <f>HLOOKUP(J$5, 'DATA FOR ASSIGNMENT 4b'!$A$2:$ZZ$500, ROW(F25)+1, FALSE) * J$4</f>
        <v>0</v>
      </c>
      <c r="K30" s="55">
        <f>HLOOKUP(K$5, 'DATA FOR ASSIGNMENT 4b'!$A$2:$ZZ$500, ROW(G25)+1, FALSE) * K$4</f>
        <v>0</v>
      </c>
      <c r="L30" s="55">
        <f>HLOOKUP(L$5, 'DATA FOR ASSIGNMENT 4b'!$A$2:$ZZ$500, ROW(H25)+1, FALSE) * L$4</f>
        <v>0</v>
      </c>
      <c r="M30" s="55">
        <f>HLOOKUP(M$5, 'DATA FOR ASSIGNMENT 4b'!$A$2:$ZZ$500, ROW(I25)+1, FALSE) * M$4</f>
        <v>0</v>
      </c>
      <c r="N30" s="55">
        <f>HLOOKUP(N$5, 'DATA FOR ASSIGNMENT 4b'!$A$2:$ZZ$500, ROW(J25)+1, FALSE) * N$4</f>
        <v>0</v>
      </c>
      <c r="O30" s="55">
        <f>HLOOKUP(O$5, 'DATA FOR ASSIGNMENT 4b'!$A$2:$ZZ$500, ROW(K25)+1, FALSE) * O$4</f>
        <v>0</v>
      </c>
      <c r="P30" s="55">
        <f>HLOOKUP(P$5, 'DATA FOR ASSIGNMENT 4b'!$A$2:$ZZ$500, ROW(L25)+1, FALSE) * P$4</f>
        <v>0</v>
      </c>
      <c r="Q30" s="55">
        <f>HLOOKUP(Q$5, 'DATA FOR ASSIGNMENT 4b'!$A$2:$ZZ$500, ROW(M25)+1, FALSE) * Q$4</f>
        <v>0</v>
      </c>
      <c r="R30" s="55">
        <f>HLOOKUP(R$5, 'DATA FOR ASSIGNMENT 4b'!$A$2:$ZZ$500, ROW(N25)+1, FALSE) * R$4</f>
        <v>0</v>
      </c>
      <c r="S30" s="56">
        <f t="shared" si="2"/>
        <v>8.7040950410301274</v>
      </c>
      <c r="T30" s="32">
        <f t="shared" si="0"/>
        <v>8.7040950410301274</v>
      </c>
      <c r="U30" s="31">
        <f t="shared" si="1"/>
        <v>3.7405646870248424E-3</v>
      </c>
      <c r="V30" s="37">
        <f t="shared" si="3"/>
        <v>3.7405646870248424E-3</v>
      </c>
    </row>
    <row r="31" spans="2:22" ht="12.75">
      <c r="B31" s="36">
        <f t="shared" si="4"/>
        <v>27</v>
      </c>
      <c r="C31" s="30">
        <v>200750</v>
      </c>
      <c r="D31" s="32">
        <v>8.4262879349999977</v>
      </c>
      <c r="E31" s="55">
        <f>HLOOKUP(E$5, 'DATA FOR ASSIGNMENT 4b'!$A$2:$ZZ$500, ROW(A26)+1, FALSE) * E$4</f>
        <v>-9.2009392457199297</v>
      </c>
      <c r="F31" s="55">
        <f>HLOOKUP(F$5, 'DATA FOR ASSIGNMENT 4b'!$A$2:$ZZ$500, ROW(B26)+1, FALSE) * F$4</f>
        <v>0</v>
      </c>
      <c r="G31" s="55">
        <f>HLOOKUP(G$5, 'DATA FOR ASSIGNMENT 4b'!$A$2:$ZZ$500, ROW(C26)+1, FALSE) * G$4</f>
        <v>0</v>
      </c>
      <c r="H31" s="55">
        <f>HLOOKUP(H$5, 'DATA FOR ASSIGNMENT 4b'!$A$2:$ZZ$500, ROW(D26)+1, FALSE) * H$4</f>
        <v>0</v>
      </c>
      <c r="I31" s="55">
        <f>HLOOKUP(I$5, 'DATA FOR ASSIGNMENT 4b'!$A$2:$ZZ$500, ROW(E26)+1, FALSE) * I$4</f>
        <v>-2.0304706315758838</v>
      </c>
      <c r="J31" s="55">
        <f>HLOOKUP(J$5, 'DATA FOR ASSIGNMENT 4b'!$A$2:$ZZ$500, ROW(F26)+1, FALSE) * J$4</f>
        <v>0</v>
      </c>
      <c r="K31" s="55">
        <f>HLOOKUP(K$5, 'DATA FOR ASSIGNMENT 4b'!$A$2:$ZZ$500, ROW(G26)+1, FALSE) * K$4</f>
        <v>0</v>
      </c>
      <c r="L31" s="55">
        <f>HLOOKUP(L$5, 'DATA FOR ASSIGNMENT 4b'!$A$2:$ZZ$500, ROW(H26)+1, FALSE) * L$4</f>
        <v>0</v>
      </c>
      <c r="M31" s="55">
        <f>HLOOKUP(M$5, 'DATA FOR ASSIGNMENT 4b'!$A$2:$ZZ$500, ROW(I26)+1, FALSE) * M$4</f>
        <v>0</v>
      </c>
      <c r="N31" s="55">
        <f>HLOOKUP(N$5, 'DATA FOR ASSIGNMENT 4b'!$A$2:$ZZ$500, ROW(J26)+1, FALSE) * N$4</f>
        <v>0</v>
      </c>
      <c r="O31" s="55">
        <f>HLOOKUP(O$5, 'DATA FOR ASSIGNMENT 4b'!$A$2:$ZZ$500, ROW(K26)+1, FALSE) * O$4</f>
        <v>0</v>
      </c>
      <c r="P31" s="55">
        <f>HLOOKUP(P$5, 'DATA FOR ASSIGNMENT 4b'!$A$2:$ZZ$500, ROW(L26)+1, FALSE) * P$4</f>
        <v>0</v>
      </c>
      <c r="Q31" s="55">
        <f>HLOOKUP(Q$5, 'DATA FOR ASSIGNMENT 4b'!$A$2:$ZZ$500, ROW(M26)+1, FALSE) * Q$4</f>
        <v>0</v>
      </c>
      <c r="R31" s="55">
        <f>HLOOKUP(R$5, 'DATA FOR ASSIGNMENT 4b'!$A$2:$ZZ$500, ROW(N26)+1, FALSE) * R$4</f>
        <v>0</v>
      </c>
      <c r="S31" s="56">
        <f t="shared" si="2"/>
        <v>8.6454395498657526</v>
      </c>
      <c r="T31" s="32">
        <f t="shared" si="0"/>
        <v>8.6454395498657526</v>
      </c>
      <c r="U31" s="31">
        <f t="shared" si="1"/>
        <v>-2.6008085239464927E-2</v>
      </c>
      <c r="V31" s="37">
        <f t="shared" si="3"/>
        <v>2.6008085239464927E-2</v>
      </c>
    </row>
    <row r="32" spans="2:22" ht="12.75">
      <c r="B32" s="36">
        <f t="shared" si="4"/>
        <v>28</v>
      </c>
      <c r="C32" s="30">
        <v>200751</v>
      </c>
      <c r="D32" s="32">
        <v>7.7526065499999985</v>
      </c>
      <c r="E32" s="55">
        <f>HLOOKUP(E$5, 'DATA FOR ASSIGNMENT 4b'!$A$2:$ZZ$500, ROW(A27)+1, FALSE) * E$4</f>
        <v>-9.2296941590794717</v>
      </c>
      <c r="F32" s="55">
        <f>HLOOKUP(F$5, 'DATA FOR ASSIGNMENT 4b'!$A$2:$ZZ$500, ROW(B27)+1, FALSE) * F$4</f>
        <v>0</v>
      </c>
      <c r="G32" s="55">
        <f>HLOOKUP(G$5, 'DATA FOR ASSIGNMENT 4b'!$A$2:$ZZ$500, ROW(C27)+1, FALSE) * G$4</f>
        <v>0</v>
      </c>
      <c r="H32" s="55">
        <f>HLOOKUP(H$5, 'DATA FOR ASSIGNMENT 4b'!$A$2:$ZZ$500, ROW(D27)+1, FALSE) * H$4</f>
        <v>0</v>
      </c>
      <c r="I32" s="55">
        <f>HLOOKUP(I$5, 'DATA FOR ASSIGNMENT 4b'!$A$2:$ZZ$500, ROW(E27)+1, FALSE) * I$4</f>
        <v>-2.0304706315758838</v>
      </c>
      <c r="J32" s="55">
        <f>HLOOKUP(J$5, 'DATA FOR ASSIGNMENT 4b'!$A$2:$ZZ$500, ROW(F27)+1, FALSE) * J$4</f>
        <v>0</v>
      </c>
      <c r="K32" s="55">
        <f>HLOOKUP(K$5, 'DATA FOR ASSIGNMENT 4b'!$A$2:$ZZ$500, ROW(G27)+1, FALSE) * K$4</f>
        <v>0</v>
      </c>
      <c r="L32" s="55">
        <f>HLOOKUP(L$5, 'DATA FOR ASSIGNMENT 4b'!$A$2:$ZZ$500, ROW(H27)+1, FALSE) * L$4</f>
        <v>-0.96270973297836315</v>
      </c>
      <c r="M32" s="55">
        <f>HLOOKUP(M$5, 'DATA FOR ASSIGNMENT 4b'!$A$2:$ZZ$500, ROW(I27)+1, FALSE) * M$4</f>
        <v>0</v>
      </c>
      <c r="N32" s="55">
        <f>HLOOKUP(N$5, 'DATA FOR ASSIGNMENT 4b'!$A$2:$ZZ$500, ROW(J27)+1, FALSE) * N$4</f>
        <v>0</v>
      </c>
      <c r="O32" s="55">
        <f>HLOOKUP(O$5, 'DATA FOR ASSIGNMENT 4b'!$A$2:$ZZ$500, ROW(K27)+1, FALSE) * O$4</f>
        <v>0</v>
      </c>
      <c r="P32" s="55">
        <f>HLOOKUP(P$5, 'DATA FOR ASSIGNMENT 4b'!$A$2:$ZZ$500, ROW(L27)+1, FALSE) * P$4</f>
        <v>0</v>
      </c>
      <c r="Q32" s="55">
        <f>HLOOKUP(Q$5, 'DATA FOR ASSIGNMENT 4b'!$A$2:$ZZ$500, ROW(M27)+1, FALSE) * Q$4</f>
        <v>0</v>
      </c>
      <c r="R32" s="55">
        <f>HLOOKUP(R$5, 'DATA FOR ASSIGNMENT 4b'!$A$2:$ZZ$500, ROW(N27)+1, FALSE) * R$4</f>
        <v>0</v>
      </c>
      <c r="S32" s="56">
        <f t="shared" si="2"/>
        <v>7.6539749035278479</v>
      </c>
      <c r="T32" s="32">
        <f t="shared" si="0"/>
        <v>7.6539749035278479</v>
      </c>
      <c r="U32" s="31">
        <f t="shared" si="1"/>
        <v>1.2722385153435992E-2</v>
      </c>
      <c r="V32" s="37">
        <f t="shared" si="3"/>
        <v>1.2722385153435992E-2</v>
      </c>
    </row>
    <row r="33" spans="2:22" ht="12.75">
      <c r="B33" s="36">
        <f t="shared" si="4"/>
        <v>29</v>
      </c>
      <c r="C33" s="30">
        <v>200752</v>
      </c>
      <c r="D33" s="32">
        <v>7.778480515</v>
      </c>
      <c r="E33" s="55">
        <f>HLOOKUP(E$5, 'DATA FOR ASSIGNMENT 4b'!$A$2:$ZZ$500, ROW(A28)+1, FALSE) * E$4</f>
        <v>-9.1658281785739568</v>
      </c>
      <c r="F33" s="55">
        <f>HLOOKUP(F$5, 'DATA FOR ASSIGNMENT 4b'!$A$2:$ZZ$500, ROW(B28)+1, FALSE) * F$4</f>
        <v>0</v>
      </c>
      <c r="G33" s="55">
        <f>HLOOKUP(G$5, 'DATA FOR ASSIGNMENT 4b'!$A$2:$ZZ$500, ROW(C28)+1, FALSE) * G$4</f>
        <v>0</v>
      </c>
      <c r="H33" s="55">
        <f>HLOOKUP(H$5, 'DATA FOR ASSIGNMENT 4b'!$A$2:$ZZ$500, ROW(D28)+1, FALSE) * H$4</f>
        <v>0</v>
      </c>
      <c r="I33" s="55">
        <f>HLOOKUP(I$5, 'DATA FOR ASSIGNMENT 4b'!$A$2:$ZZ$500, ROW(E28)+1, FALSE) * I$4</f>
        <v>-2.0304706315758838</v>
      </c>
      <c r="J33" s="55">
        <f>HLOOKUP(J$5, 'DATA FOR ASSIGNMENT 4b'!$A$2:$ZZ$500, ROW(F28)+1, FALSE) * J$4</f>
        <v>0</v>
      </c>
      <c r="K33" s="55">
        <f>HLOOKUP(K$5, 'DATA FOR ASSIGNMENT 4b'!$A$2:$ZZ$500, ROW(G28)+1, FALSE) * K$4</f>
        <v>0</v>
      </c>
      <c r="L33" s="55">
        <f>HLOOKUP(L$5, 'DATA FOR ASSIGNMENT 4b'!$A$2:$ZZ$500, ROW(H28)+1, FALSE) * L$4</f>
        <v>-0.97459503832377503</v>
      </c>
      <c r="M33" s="55">
        <f>HLOOKUP(M$5, 'DATA FOR ASSIGNMENT 4b'!$A$2:$ZZ$500, ROW(I28)+1, FALSE) * M$4</f>
        <v>0</v>
      </c>
      <c r="N33" s="55">
        <f>HLOOKUP(N$5, 'DATA FOR ASSIGNMENT 4b'!$A$2:$ZZ$500, ROW(J28)+1, FALSE) * N$4</f>
        <v>0</v>
      </c>
      <c r="O33" s="55">
        <f>HLOOKUP(O$5, 'DATA FOR ASSIGNMENT 4b'!$A$2:$ZZ$500, ROW(K28)+1, FALSE) * O$4</f>
        <v>0</v>
      </c>
      <c r="P33" s="55">
        <f>HLOOKUP(P$5, 'DATA FOR ASSIGNMENT 4b'!$A$2:$ZZ$500, ROW(L28)+1, FALSE) * P$4</f>
        <v>0</v>
      </c>
      <c r="Q33" s="55">
        <f>HLOOKUP(Q$5, 'DATA FOR ASSIGNMENT 4b'!$A$2:$ZZ$500, ROW(M28)+1, FALSE) * Q$4</f>
        <v>0</v>
      </c>
      <c r="R33" s="55">
        <f>HLOOKUP(R$5, 'DATA FOR ASSIGNMENT 4b'!$A$2:$ZZ$500, ROW(N28)+1, FALSE) * R$4</f>
        <v>0</v>
      </c>
      <c r="S33" s="56">
        <f t="shared" si="2"/>
        <v>7.7059555786879503</v>
      </c>
      <c r="T33" s="32">
        <f t="shared" si="0"/>
        <v>7.7059555786879503</v>
      </c>
      <c r="U33" s="31">
        <f t="shared" si="1"/>
        <v>9.3237922460810713E-3</v>
      </c>
      <c r="V33" s="37">
        <f t="shared" si="3"/>
        <v>9.3237922460810713E-3</v>
      </c>
    </row>
    <row r="34" spans="2:22" ht="12.75">
      <c r="B34" s="36">
        <f t="shared" si="4"/>
        <v>30</v>
      </c>
      <c r="C34" s="30">
        <v>200801</v>
      </c>
      <c r="D34" s="32">
        <v>8.1847975949999956</v>
      </c>
      <c r="E34" s="55">
        <f>HLOOKUP(E$5, 'DATA FOR ASSIGNMENT 4b'!$A$2:$ZZ$500, ROW(A29)+1, FALSE) * E$4</f>
        <v>-9.1288236541634049</v>
      </c>
      <c r="F34" s="55">
        <f>HLOOKUP(F$5, 'DATA FOR ASSIGNMENT 4b'!$A$2:$ZZ$500, ROW(B29)+1, FALSE) * F$4</f>
        <v>0</v>
      </c>
      <c r="G34" s="55">
        <f>HLOOKUP(G$5, 'DATA FOR ASSIGNMENT 4b'!$A$2:$ZZ$500, ROW(C29)+1, FALSE) * G$4</f>
        <v>0</v>
      </c>
      <c r="H34" s="55">
        <f>HLOOKUP(H$5, 'DATA FOR ASSIGNMENT 4b'!$A$2:$ZZ$500, ROW(D29)+1, FALSE) * H$4</f>
        <v>0</v>
      </c>
      <c r="I34" s="55">
        <f>HLOOKUP(I$5, 'DATA FOR ASSIGNMENT 4b'!$A$2:$ZZ$500, ROW(E29)+1, FALSE) * I$4</f>
        <v>-2.0304706315758838</v>
      </c>
      <c r="J34" s="55">
        <f>HLOOKUP(J$5, 'DATA FOR ASSIGNMENT 4b'!$A$2:$ZZ$500, ROW(F29)+1, FALSE) * J$4</f>
        <v>0</v>
      </c>
      <c r="K34" s="55">
        <f>HLOOKUP(K$5, 'DATA FOR ASSIGNMENT 4b'!$A$2:$ZZ$500, ROW(G29)+1, FALSE) * K$4</f>
        <v>0</v>
      </c>
      <c r="L34" s="55">
        <f>HLOOKUP(L$5, 'DATA FOR ASSIGNMENT 4b'!$A$2:$ZZ$500, ROW(H29)+1, FALSE) * L$4</f>
        <v>0</v>
      </c>
      <c r="M34" s="55">
        <f>HLOOKUP(M$5, 'DATA FOR ASSIGNMENT 4b'!$A$2:$ZZ$500, ROW(I29)+1, FALSE) * M$4</f>
        <v>0</v>
      </c>
      <c r="N34" s="55">
        <f>HLOOKUP(N$5, 'DATA FOR ASSIGNMENT 4b'!$A$2:$ZZ$500, ROW(J29)+1, FALSE) * N$4</f>
        <v>0</v>
      </c>
      <c r="O34" s="55">
        <f>HLOOKUP(O$5, 'DATA FOR ASSIGNMENT 4b'!$A$2:$ZZ$500, ROW(K29)+1, FALSE) * O$4</f>
        <v>0</v>
      </c>
      <c r="P34" s="55">
        <f>HLOOKUP(P$5, 'DATA FOR ASSIGNMENT 4b'!$A$2:$ZZ$500, ROW(L29)+1, FALSE) * P$4</f>
        <v>0</v>
      </c>
      <c r="Q34" s="55">
        <f>HLOOKUP(Q$5, 'DATA FOR ASSIGNMENT 4b'!$A$2:$ZZ$500, ROW(M29)+1, FALSE) * Q$4</f>
        <v>0</v>
      </c>
      <c r="R34" s="55">
        <f>HLOOKUP(R$5, 'DATA FOR ASSIGNMENT 4b'!$A$2:$ZZ$500, ROW(N29)+1, FALSE) * R$4</f>
        <v>0</v>
      </c>
      <c r="S34" s="56">
        <f t="shared" si="2"/>
        <v>8.7175551414222774</v>
      </c>
      <c r="T34" s="32">
        <f t="shared" si="0"/>
        <v>8.7175551414222774</v>
      </c>
      <c r="U34" s="31">
        <f t="shared" si="1"/>
        <v>-6.5091108269768036E-2</v>
      </c>
      <c r="V34" s="37">
        <f t="shared" si="3"/>
        <v>6.5091108269768036E-2</v>
      </c>
    </row>
    <row r="35" spans="2:22" ht="12.75">
      <c r="B35" s="36">
        <f t="shared" si="4"/>
        <v>31</v>
      </c>
      <c r="C35" s="30">
        <v>200802</v>
      </c>
      <c r="D35" s="32">
        <v>7.8101042499999966</v>
      </c>
      <c r="E35" s="55">
        <f>HLOOKUP(E$5, 'DATA FOR ASSIGNMENT 4b'!$A$2:$ZZ$500, ROW(A30)+1, FALSE) * E$4</f>
        <v>-8.9781846181028158</v>
      </c>
      <c r="F35" s="55">
        <f>HLOOKUP(F$5, 'DATA FOR ASSIGNMENT 4b'!$A$2:$ZZ$500, ROW(B30)+1, FALSE) * F$4</f>
        <v>-1.0372420775525841</v>
      </c>
      <c r="G35" s="55">
        <f>HLOOKUP(G$5, 'DATA FOR ASSIGNMENT 4b'!$A$2:$ZZ$500, ROW(C30)+1, FALSE) * G$4</f>
        <v>0</v>
      </c>
      <c r="H35" s="55">
        <f>HLOOKUP(H$5, 'DATA FOR ASSIGNMENT 4b'!$A$2:$ZZ$500, ROW(D30)+1, FALSE) * H$4</f>
        <v>0</v>
      </c>
      <c r="I35" s="55">
        <f>HLOOKUP(I$5, 'DATA FOR ASSIGNMENT 4b'!$A$2:$ZZ$500, ROW(E30)+1, FALSE) * I$4</f>
        <v>0</v>
      </c>
      <c r="J35" s="55">
        <f>HLOOKUP(J$5, 'DATA FOR ASSIGNMENT 4b'!$A$2:$ZZ$500, ROW(F30)+1, FALSE) * J$4</f>
        <v>0</v>
      </c>
      <c r="K35" s="55">
        <f>HLOOKUP(K$5, 'DATA FOR ASSIGNMENT 4b'!$A$2:$ZZ$500, ROW(G30)+1, FALSE) * K$4</f>
        <v>0</v>
      </c>
      <c r="L35" s="55">
        <f>HLOOKUP(L$5, 'DATA FOR ASSIGNMENT 4b'!$A$2:$ZZ$500, ROW(H30)+1, FALSE) * L$4</f>
        <v>0</v>
      </c>
      <c r="M35" s="55">
        <f>HLOOKUP(M$5, 'DATA FOR ASSIGNMENT 4b'!$A$2:$ZZ$500, ROW(I30)+1, FALSE) * M$4</f>
        <v>0</v>
      </c>
      <c r="N35" s="55">
        <f>HLOOKUP(N$5, 'DATA FOR ASSIGNMENT 4b'!$A$2:$ZZ$500, ROW(J30)+1, FALSE) * N$4</f>
        <v>0</v>
      </c>
      <c r="O35" s="55">
        <f>HLOOKUP(O$5, 'DATA FOR ASSIGNMENT 4b'!$A$2:$ZZ$500, ROW(K30)+1, FALSE) * O$4</f>
        <v>0</v>
      </c>
      <c r="P35" s="55">
        <f>HLOOKUP(P$5, 'DATA FOR ASSIGNMENT 4b'!$A$2:$ZZ$500, ROW(L30)+1, FALSE) * P$4</f>
        <v>0</v>
      </c>
      <c r="Q35" s="55">
        <f>HLOOKUP(Q$5, 'DATA FOR ASSIGNMENT 4b'!$A$2:$ZZ$500, ROW(M30)+1, FALSE) * Q$4</f>
        <v>0</v>
      </c>
      <c r="R35" s="55">
        <f>HLOOKUP(R$5, 'DATA FOR ASSIGNMENT 4b'!$A$2:$ZZ$500, ROW(N30)+1, FALSE) * R$4</f>
        <v>0</v>
      </c>
      <c r="S35" s="56">
        <f t="shared" si="2"/>
        <v>9.8614227315061669</v>
      </c>
      <c r="T35" s="32">
        <f t="shared" si="0"/>
        <v>9.8614227315061669</v>
      </c>
      <c r="U35" s="31">
        <f t="shared" si="1"/>
        <v>-0.26264930861917385</v>
      </c>
      <c r="V35" s="37">
        <f t="shared" si="3"/>
        <v>0.26264930861917385</v>
      </c>
    </row>
    <row r="36" spans="2:22" ht="12.75">
      <c r="B36" s="36">
        <f t="shared" si="4"/>
        <v>32</v>
      </c>
      <c r="C36" s="30">
        <v>200803</v>
      </c>
      <c r="D36" s="32">
        <v>7.9442655499999999</v>
      </c>
      <c r="E36" s="55">
        <f>HLOOKUP(E$5, 'DATA FOR ASSIGNMENT 4b'!$A$2:$ZZ$500, ROW(A31)+1, FALSE) * E$4</f>
        <v>-8.9538613567637526</v>
      </c>
      <c r="F36" s="55">
        <f>HLOOKUP(F$5, 'DATA FOR ASSIGNMENT 4b'!$A$2:$ZZ$500, ROW(B31)+1, FALSE) * F$4</f>
        <v>-1.0372420775525841</v>
      </c>
      <c r="G36" s="55">
        <f>HLOOKUP(G$5, 'DATA FOR ASSIGNMENT 4b'!$A$2:$ZZ$500, ROW(C31)+1, FALSE) * G$4</f>
        <v>0</v>
      </c>
      <c r="H36" s="55">
        <f>HLOOKUP(H$5, 'DATA FOR ASSIGNMENT 4b'!$A$2:$ZZ$500, ROW(D31)+1, FALSE) * H$4</f>
        <v>0</v>
      </c>
      <c r="I36" s="55">
        <f>HLOOKUP(I$5, 'DATA FOR ASSIGNMENT 4b'!$A$2:$ZZ$500, ROW(E31)+1, FALSE) * I$4</f>
        <v>0</v>
      </c>
      <c r="J36" s="55">
        <f>HLOOKUP(J$5, 'DATA FOR ASSIGNMENT 4b'!$A$2:$ZZ$500, ROW(F31)+1, FALSE) * J$4</f>
        <v>0</v>
      </c>
      <c r="K36" s="55">
        <f>HLOOKUP(K$5, 'DATA FOR ASSIGNMENT 4b'!$A$2:$ZZ$500, ROW(G31)+1, FALSE) * K$4</f>
        <v>0</v>
      </c>
      <c r="L36" s="55">
        <f>HLOOKUP(L$5, 'DATA FOR ASSIGNMENT 4b'!$A$2:$ZZ$500, ROW(H31)+1, FALSE) * L$4</f>
        <v>0</v>
      </c>
      <c r="M36" s="55">
        <f>HLOOKUP(M$5, 'DATA FOR ASSIGNMENT 4b'!$A$2:$ZZ$500, ROW(I31)+1, FALSE) * M$4</f>
        <v>0</v>
      </c>
      <c r="N36" s="55">
        <f>HLOOKUP(N$5, 'DATA FOR ASSIGNMENT 4b'!$A$2:$ZZ$500, ROW(J31)+1, FALSE) * N$4</f>
        <v>0</v>
      </c>
      <c r="O36" s="55">
        <f>HLOOKUP(O$5, 'DATA FOR ASSIGNMENT 4b'!$A$2:$ZZ$500, ROW(K31)+1, FALSE) * O$4</f>
        <v>0</v>
      </c>
      <c r="P36" s="55">
        <f>HLOOKUP(P$5, 'DATA FOR ASSIGNMENT 4b'!$A$2:$ZZ$500, ROW(L31)+1, FALSE) * P$4</f>
        <v>0</v>
      </c>
      <c r="Q36" s="55">
        <f>HLOOKUP(Q$5, 'DATA FOR ASSIGNMENT 4b'!$A$2:$ZZ$500, ROW(M31)+1, FALSE) * Q$4</f>
        <v>0</v>
      </c>
      <c r="R36" s="55">
        <f>HLOOKUP(R$5, 'DATA FOR ASSIGNMENT 4b'!$A$2:$ZZ$500, ROW(N31)+1, FALSE) * R$4</f>
        <v>0</v>
      </c>
      <c r="S36" s="56">
        <f t="shared" si="2"/>
        <v>9.88574599284523</v>
      </c>
      <c r="T36" s="32">
        <f t="shared" si="0"/>
        <v>9.88574599284523</v>
      </c>
      <c r="U36" s="31">
        <f t="shared" si="1"/>
        <v>-0.24438765681054433</v>
      </c>
      <c r="V36" s="37">
        <f t="shared" si="3"/>
        <v>0.24438765681054433</v>
      </c>
    </row>
    <row r="37" spans="2:22" ht="12.75">
      <c r="B37" s="36">
        <f t="shared" si="4"/>
        <v>33</v>
      </c>
      <c r="C37" s="30">
        <v>200804</v>
      </c>
      <c r="D37" s="32">
        <v>7.5647807300000007</v>
      </c>
      <c r="E37" s="55">
        <f>HLOOKUP(E$5, 'DATA FOR ASSIGNMENT 4b'!$A$2:$ZZ$500, ROW(A32)+1, FALSE) * E$4</f>
        <v>-8.9940933297061427</v>
      </c>
      <c r="F37" s="55">
        <f>HLOOKUP(F$5, 'DATA FOR ASSIGNMENT 4b'!$A$2:$ZZ$500, ROW(B32)+1, FALSE) * F$4</f>
        <v>-1.0372420775525841</v>
      </c>
      <c r="G37" s="55">
        <f>HLOOKUP(G$5, 'DATA FOR ASSIGNMENT 4b'!$A$2:$ZZ$500, ROW(C32)+1, FALSE) * G$4</f>
        <v>0</v>
      </c>
      <c r="H37" s="55">
        <f>HLOOKUP(H$5, 'DATA FOR ASSIGNMENT 4b'!$A$2:$ZZ$500, ROW(D32)+1, FALSE) * H$4</f>
        <v>0</v>
      </c>
      <c r="I37" s="55">
        <f>HLOOKUP(I$5, 'DATA FOR ASSIGNMENT 4b'!$A$2:$ZZ$500, ROW(E32)+1, FALSE) * I$4</f>
        <v>0</v>
      </c>
      <c r="J37" s="55">
        <f>HLOOKUP(J$5, 'DATA FOR ASSIGNMENT 4b'!$A$2:$ZZ$500, ROW(F32)+1, FALSE) * J$4</f>
        <v>0</v>
      </c>
      <c r="K37" s="55">
        <f>HLOOKUP(K$5, 'DATA FOR ASSIGNMENT 4b'!$A$2:$ZZ$500, ROW(G32)+1, FALSE) * K$4</f>
        <v>0</v>
      </c>
      <c r="L37" s="55">
        <f>HLOOKUP(L$5, 'DATA FOR ASSIGNMENT 4b'!$A$2:$ZZ$500, ROW(H32)+1, FALSE) * L$4</f>
        <v>0</v>
      </c>
      <c r="M37" s="55">
        <f>HLOOKUP(M$5, 'DATA FOR ASSIGNMENT 4b'!$A$2:$ZZ$500, ROW(I32)+1, FALSE) * M$4</f>
        <v>0</v>
      </c>
      <c r="N37" s="55">
        <f>HLOOKUP(N$5, 'DATA FOR ASSIGNMENT 4b'!$A$2:$ZZ$500, ROW(J32)+1, FALSE) * N$4</f>
        <v>0</v>
      </c>
      <c r="O37" s="55">
        <f>HLOOKUP(O$5, 'DATA FOR ASSIGNMENT 4b'!$A$2:$ZZ$500, ROW(K32)+1, FALSE) * O$4</f>
        <v>0</v>
      </c>
      <c r="P37" s="55">
        <f>HLOOKUP(P$5, 'DATA FOR ASSIGNMENT 4b'!$A$2:$ZZ$500, ROW(L32)+1, FALSE) * P$4</f>
        <v>0</v>
      </c>
      <c r="Q37" s="55">
        <f>HLOOKUP(Q$5, 'DATA FOR ASSIGNMENT 4b'!$A$2:$ZZ$500, ROW(M32)+1, FALSE) * Q$4</f>
        <v>0</v>
      </c>
      <c r="R37" s="55">
        <f>HLOOKUP(R$5, 'DATA FOR ASSIGNMENT 4b'!$A$2:$ZZ$500, ROW(N32)+1, FALSE) * R$4</f>
        <v>0</v>
      </c>
      <c r="S37" s="56">
        <f t="shared" si="2"/>
        <v>9.8455140199028399</v>
      </c>
      <c r="T37" s="32">
        <f t="shared" si="0"/>
        <v>9.8455140199028399</v>
      </c>
      <c r="U37" s="31">
        <f t="shared" si="1"/>
        <v>-0.3014936415616159</v>
      </c>
      <c r="V37" s="37">
        <f t="shared" si="3"/>
        <v>0.3014936415616159</v>
      </c>
    </row>
    <row r="38" spans="2:22" ht="12.75">
      <c r="B38" s="36">
        <f t="shared" si="4"/>
        <v>34</v>
      </c>
      <c r="C38" s="30">
        <v>200805</v>
      </c>
      <c r="D38" s="32">
        <v>8.9236430399999982</v>
      </c>
      <c r="E38" s="55">
        <f>HLOOKUP(E$5, 'DATA FOR ASSIGNMENT 4b'!$A$2:$ZZ$500, ROW(A33)+1, FALSE) * E$4</f>
        <v>-9.0295908659442983</v>
      </c>
      <c r="F38" s="55">
        <f>HLOOKUP(F$5, 'DATA FOR ASSIGNMENT 4b'!$A$2:$ZZ$500, ROW(B33)+1, FALSE) * F$4</f>
        <v>-1.0372420775525841</v>
      </c>
      <c r="G38" s="55">
        <f>HLOOKUP(G$5, 'DATA FOR ASSIGNMENT 4b'!$A$2:$ZZ$500, ROW(C33)+1, FALSE) * G$4</f>
        <v>0</v>
      </c>
      <c r="H38" s="55">
        <f>HLOOKUP(H$5, 'DATA FOR ASSIGNMENT 4b'!$A$2:$ZZ$500, ROW(D33)+1, FALSE) * H$4</f>
        <v>0</v>
      </c>
      <c r="I38" s="55">
        <f>HLOOKUP(I$5, 'DATA FOR ASSIGNMENT 4b'!$A$2:$ZZ$500, ROW(E33)+1, FALSE) * I$4</f>
        <v>0</v>
      </c>
      <c r="J38" s="55">
        <f>HLOOKUP(J$5, 'DATA FOR ASSIGNMENT 4b'!$A$2:$ZZ$500, ROW(F33)+1, FALSE) * J$4</f>
        <v>0</v>
      </c>
      <c r="K38" s="55">
        <f>HLOOKUP(K$5, 'DATA FOR ASSIGNMENT 4b'!$A$2:$ZZ$500, ROW(G33)+1, FALSE) * K$4</f>
        <v>0</v>
      </c>
      <c r="L38" s="55">
        <f>HLOOKUP(L$5, 'DATA FOR ASSIGNMENT 4b'!$A$2:$ZZ$500, ROW(H33)+1, FALSE) * L$4</f>
        <v>0</v>
      </c>
      <c r="M38" s="55">
        <f>HLOOKUP(M$5, 'DATA FOR ASSIGNMENT 4b'!$A$2:$ZZ$500, ROW(I33)+1, FALSE) * M$4</f>
        <v>0</v>
      </c>
      <c r="N38" s="55">
        <f>HLOOKUP(N$5, 'DATA FOR ASSIGNMENT 4b'!$A$2:$ZZ$500, ROW(J33)+1, FALSE) * N$4</f>
        <v>-0.44292801225801764</v>
      </c>
      <c r="O38" s="55">
        <f>HLOOKUP(O$5, 'DATA FOR ASSIGNMENT 4b'!$A$2:$ZZ$500, ROW(K33)+1, FALSE) * O$4</f>
        <v>0</v>
      </c>
      <c r="P38" s="55">
        <f>HLOOKUP(P$5, 'DATA FOR ASSIGNMENT 4b'!$A$2:$ZZ$500, ROW(L33)+1, FALSE) * P$4</f>
        <v>0</v>
      </c>
      <c r="Q38" s="55">
        <f>HLOOKUP(Q$5, 'DATA FOR ASSIGNMENT 4b'!$A$2:$ZZ$500, ROW(M33)+1, FALSE) * Q$4</f>
        <v>0</v>
      </c>
      <c r="R38" s="55">
        <f>HLOOKUP(R$5, 'DATA FOR ASSIGNMENT 4b'!$A$2:$ZZ$500, ROW(N33)+1, FALSE) * R$4</f>
        <v>0</v>
      </c>
      <c r="S38" s="56">
        <f t="shared" si="2"/>
        <v>9.3670884714066673</v>
      </c>
      <c r="T38" s="32">
        <f t="shared" si="0"/>
        <v>9.3670884714066673</v>
      </c>
      <c r="U38" s="31">
        <f t="shared" si="1"/>
        <v>-4.9693318011370079E-2</v>
      </c>
      <c r="V38" s="37">
        <f t="shared" si="3"/>
        <v>4.9693318011370079E-2</v>
      </c>
    </row>
    <row r="39" spans="2:22" ht="12.75">
      <c r="B39" s="36">
        <f t="shared" si="4"/>
        <v>35</v>
      </c>
      <c r="C39" s="30">
        <v>200806</v>
      </c>
      <c r="D39" s="32">
        <v>7.834061624999995</v>
      </c>
      <c r="E39" s="55">
        <f>HLOOKUP(E$5, 'DATA FOR ASSIGNMENT 4b'!$A$2:$ZZ$500, ROW(A34)+1, FALSE) * E$4</f>
        <v>-9.019928895194532</v>
      </c>
      <c r="F39" s="55">
        <f>HLOOKUP(F$5, 'DATA FOR ASSIGNMENT 4b'!$A$2:$ZZ$500, ROW(B34)+1, FALSE) * F$4</f>
        <v>-1.0372420775525841</v>
      </c>
      <c r="G39" s="55">
        <f>HLOOKUP(G$5, 'DATA FOR ASSIGNMENT 4b'!$A$2:$ZZ$500, ROW(C34)+1, FALSE) * G$4</f>
        <v>0</v>
      </c>
      <c r="H39" s="55">
        <f>HLOOKUP(H$5, 'DATA FOR ASSIGNMENT 4b'!$A$2:$ZZ$500, ROW(D34)+1, FALSE) * H$4</f>
        <v>0</v>
      </c>
      <c r="I39" s="55">
        <f>HLOOKUP(I$5, 'DATA FOR ASSIGNMENT 4b'!$A$2:$ZZ$500, ROW(E34)+1, FALSE) * I$4</f>
        <v>0</v>
      </c>
      <c r="J39" s="55">
        <f>HLOOKUP(J$5, 'DATA FOR ASSIGNMENT 4b'!$A$2:$ZZ$500, ROW(F34)+1, FALSE) * J$4</f>
        <v>0</v>
      </c>
      <c r="K39" s="55">
        <f>HLOOKUP(K$5, 'DATA FOR ASSIGNMENT 4b'!$A$2:$ZZ$500, ROW(G34)+1, FALSE) * K$4</f>
        <v>0</v>
      </c>
      <c r="L39" s="55">
        <f>HLOOKUP(L$5, 'DATA FOR ASSIGNMENT 4b'!$A$2:$ZZ$500, ROW(H34)+1, FALSE) * L$4</f>
        <v>0</v>
      </c>
      <c r="M39" s="55">
        <f>HLOOKUP(M$5, 'DATA FOR ASSIGNMENT 4b'!$A$2:$ZZ$500, ROW(I34)+1, FALSE) * M$4</f>
        <v>0</v>
      </c>
      <c r="N39" s="55">
        <f>HLOOKUP(N$5, 'DATA FOR ASSIGNMENT 4b'!$A$2:$ZZ$500, ROW(J34)+1, FALSE) * N$4</f>
        <v>-0.44292801225801764</v>
      </c>
      <c r="O39" s="55">
        <f>HLOOKUP(O$5, 'DATA FOR ASSIGNMENT 4b'!$A$2:$ZZ$500, ROW(K34)+1, FALSE) * O$4</f>
        <v>0</v>
      </c>
      <c r="P39" s="55">
        <f>HLOOKUP(P$5, 'DATA FOR ASSIGNMENT 4b'!$A$2:$ZZ$500, ROW(L34)+1, FALSE) * P$4</f>
        <v>0</v>
      </c>
      <c r="Q39" s="55">
        <f>HLOOKUP(Q$5, 'DATA FOR ASSIGNMENT 4b'!$A$2:$ZZ$500, ROW(M34)+1, FALSE) * Q$4</f>
        <v>0</v>
      </c>
      <c r="R39" s="55">
        <f>HLOOKUP(R$5, 'DATA FOR ASSIGNMENT 4b'!$A$2:$ZZ$500, ROW(N34)+1, FALSE) * R$4</f>
        <v>0</v>
      </c>
      <c r="S39" s="56">
        <f t="shared" si="2"/>
        <v>9.3767504421564336</v>
      </c>
      <c r="T39" s="32">
        <f t="shared" si="0"/>
        <v>9.3767504421564336</v>
      </c>
      <c r="U39" s="31">
        <f t="shared" si="1"/>
        <v>-0.19692068954798905</v>
      </c>
      <c r="V39" s="37">
        <f t="shared" si="3"/>
        <v>0.19692068954798905</v>
      </c>
    </row>
    <row r="40" spans="2:22" ht="12.75">
      <c r="B40" s="36">
        <f t="shared" si="4"/>
        <v>36</v>
      </c>
      <c r="C40" s="30">
        <v>200807</v>
      </c>
      <c r="D40" s="32">
        <v>9.2686292399999992</v>
      </c>
      <c r="E40" s="55">
        <f>HLOOKUP(E$5, 'DATA FOR ASSIGNMENT 4b'!$A$2:$ZZ$500, ROW(A35)+1, FALSE) * E$4</f>
        <v>-9.1261003913611418</v>
      </c>
      <c r="F40" s="55">
        <f>HLOOKUP(F$5, 'DATA FOR ASSIGNMENT 4b'!$A$2:$ZZ$500, ROW(B35)+1, FALSE) * F$4</f>
        <v>-1.0372420775525841</v>
      </c>
      <c r="G40" s="55">
        <f>HLOOKUP(G$5, 'DATA FOR ASSIGNMENT 4b'!$A$2:$ZZ$500, ROW(C35)+1, FALSE) * G$4</f>
        <v>0</v>
      </c>
      <c r="H40" s="55">
        <f>HLOOKUP(H$5, 'DATA FOR ASSIGNMENT 4b'!$A$2:$ZZ$500, ROW(D35)+1, FALSE) * H$4</f>
        <v>0</v>
      </c>
      <c r="I40" s="55">
        <f>HLOOKUP(I$5, 'DATA FOR ASSIGNMENT 4b'!$A$2:$ZZ$500, ROW(E35)+1, FALSE) * I$4</f>
        <v>0</v>
      </c>
      <c r="J40" s="55">
        <f>HLOOKUP(J$5, 'DATA FOR ASSIGNMENT 4b'!$A$2:$ZZ$500, ROW(F35)+1, FALSE) * J$4</f>
        <v>0</v>
      </c>
      <c r="K40" s="55">
        <f>HLOOKUP(K$5, 'DATA FOR ASSIGNMENT 4b'!$A$2:$ZZ$500, ROW(G35)+1, FALSE) * K$4</f>
        <v>0</v>
      </c>
      <c r="L40" s="55">
        <f>HLOOKUP(L$5, 'DATA FOR ASSIGNMENT 4b'!$A$2:$ZZ$500, ROW(H35)+1, FALSE) * L$4</f>
        <v>0</v>
      </c>
      <c r="M40" s="55">
        <f>HLOOKUP(M$5, 'DATA FOR ASSIGNMENT 4b'!$A$2:$ZZ$500, ROW(I35)+1, FALSE) * M$4</f>
        <v>0</v>
      </c>
      <c r="N40" s="55">
        <f>HLOOKUP(N$5, 'DATA FOR ASSIGNMENT 4b'!$A$2:$ZZ$500, ROW(J35)+1, FALSE) * N$4</f>
        <v>0</v>
      </c>
      <c r="O40" s="55">
        <f>HLOOKUP(O$5, 'DATA FOR ASSIGNMENT 4b'!$A$2:$ZZ$500, ROW(K35)+1, FALSE) * O$4</f>
        <v>0</v>
      </c>
      <c r="P40" s="55">
        <f>HLOOKUP(P$5, 'DATA FOR ASSIGNMENT 4b'!$A$2:$ZZ$500, ROW(L35)+1, FALSE) * P$4</f>
        <v>0</v>
      </c>
      <c r="Q40" s="55">
        <f>HLOOKUP(Q$5, 'DATA FOR ASSIGNMENT 4b'!$A$2:$ZZ$500, ROW(M35)+1, FALSE) * Q$4</f>
        <v>0</v>
      </c>
      <c r="R40" s="55">
        <f>HLOOKUP(R$5, 'DATA FOR ASSIGNMENT 4b'!$A$2:$ZZ$500, ROW(N35)+1, FALSE) * R$4</f>
        <v>0</v>
      </c>
      <c r="S40" s="56">
        <f t="shared" si="2"/>
        <v>9.7135069582478408</v>
      </c>
      <c r="T40" s="32">
        <f t="shared" si="0"/>
        <v>9.7135069582478408</v>
      </c>
      <c r="U40" s="31">
        <f t="shared" si="1"/>
        <v>-4.7998221390484881E-2</v>
      </c>
      <c r="V40" s="37">
        <f t="shared" si="3"/>
        <v>4.7998221390484881E-2</v>
      </c>
    </row>
    <row r="41" spans="2:22" ht="12.75">
      <c r="B41" s="36">
        <f t="shared" si="4"/>
        <v>37</v>
      </c>
      <c r="C41" s="30">
        <v>200808</v>
      </c>
      <c r="D41" s="32">
        <v>7.5063247349999997</v>
      </c>
      <c r="E41" s="55">
        <f>HLOOKUP(E$5, 'DATA FOR ASSIGNMENT 4b'!$A$2:$ZZ$500, ROW(A36)+1, FALSE) * E$4</f>
        <v>-9.2807735107588467</v>
      </c>
      <c r="F41" s="55">
        <f>HLOOKUP(F$5, 'DATA FOR ASSIGNMENT 4b'!$A$2:$ZZ$500, ROW(B36)+1, FALSE) * F$4</f>
        <v>-1.0372420775525841</v>
      </c>
      <c r="G41" s="55">
        <f>HLOOKUP(G$5, 'DATA FOR ASSIGNMENT 4b'!$A$2:$ZZ$500, ROW(C36)+1, FALSE) * G$4</f>
        <v>0</v>
      </c>
      <c r="H41" s="55">
        <f>HLOOKUP(H$5, 'DATA FOR ASSIGNMENT 4b'!$A$2:$ZZ$500, ROW(D36)+1, FALSE) * H$4</f>
        <v>0</v>
      </c>
      <c r="I41" s="55">
        <f>HLOOKUP(I$5, 'DATA FOR ASSIGNMENT 4b'!$A$2:$ZZ$500, ROW(E36)+1, FALSE) * I$4</f>
        <v>0</v>
      </c>
      <c r="J41" s="55">
        <f>HLOOKUP(J$5, 'DATA FOR ASSIGNMENT 4b'!$A$2:$ZZ$500, ROW(F36)+1, FALSE) * J$4</f>
        <v>0</v>
      </c>
      <c r="K41" s="55">
        <f>HLOOKUP(K$5, 'DATA FOR ASSIGNMENT 4b'!$A$2:$ZZ$500, ROW(G36)+1, FALSE) * K$4</f>
        <v>0</v>
      </c>
      <c r="L41" s="55">
        <f>HLOOKUP(L$5, 'DATA FOR ASSIGNMENT 4b'!$A$2:$ZZ$500, ROW(H36)+1, FALSE) * L$4</f>
        <v>0</v>
      </c>
      <c r="M41" s="55">
        <f>HLOOKUP(M$5, 'DATA FOR ASSIGNMENT 4b'!$A$2:$ZZ$500, ROW(I36)+1, FALSE) * M$4</f>
        <v>0</v>
      </c>
      <c r="N41" s="55">
        <f>HLOOKUP(N$5, 'DATA FOR ASSIGNMENT 4b'!$A$2:$ZZ$500, ROW(J36)+1, FALSE) * N$4</f>
        <v>0</v>
      </c>
      <c r="O41" s="55">
        <f>HLOOKUP(O$5, 'DATA FOR ASSIGNMENT 4b'!$A$2:$ZZ$500, ROW(K36)+1, FALSE) * O$4</f>
        <v>0</v>
      </c>
      <c r="P41" s="55">
        <f>HLOOKUP(P$5, 'DATA FOR ASSIGNMENT 4b'!$A$2:$ZZ$500, ROW(L36)+1, FALSE) * P$4</f>
        <v>0</v>
      </c>
      <c r="Q41" s="55">
        <f>HLOOKUP(Q$5, 'DATA FOR ASSIGNMENT 4b'!$A$2:$ZZ$500, ROW(M36)+1, FALSE) * Q$4</f>
        <v>0</v>
      </c>
      <c r="R41" s="55">
        <f>HLOOKUP(R$5, 'DATA FOR ASSIGNMENT 4b'!$A$2:$ZZ$500, ROW(N36)+1, FALSE) * R$4</f>
        <v>0</v>
      </c>
      <c r="S41" s="56">
        <f t="shared" si="2"/>
        <v>9.5588338388501359</v>
      </c>
      <c r="T41" s="32">
        <f t="shared" si="0"/>
        <v>9.5588338388501359</v>
      </c>
      <c r="U41" s="31">
        <f t="shared" si="1"/>
        <v>-0.27343729139239487</v>
      </c>
      <c r="V41" s="37">
        <f t="shared" si="3"/>
        <v>0.27343729139239487</v>
      </c>
    </row>
    <row r="42" spans="2:22" ht="12.75">
      <c r="B42" s="36">
        <f t="shared" si="4"/>
        <v>38</v>
      </c>
      <c r="C42" s="30">
        <v>200809</v>
      </c>
      <c r="D42" s="32">
        <v>8.7808570849999956</v>
      </c>
      <c r="E42" s="55">
        <f>HLOOKUP(E$5, 'DATA FOR ASSIGNMENT 4b'!$A$2:$ZZ$500, ROW(A37)+1, FALSE) * E$4</f>
        <v>-9.3380808392692156</v>
      </c>
      <c r="F42" s="55">
        <f>HLOOKUP(F$5, 'DATA FOR ASSIGNMENT 4b'!$A$2:$ZZ$500, ROW(B37)+1, FALSE) * F$4</f>
        <v>-1.0372420775525841</v>
      </c>
      <c r="G42" s="55">
        <f>HLOOKUP(G$5, 'DATA FOR ASSIGNMENT 4b'!$A$2:$ZZ$500, ROW(C37)+1, FALSE) * G$4</f>
        <v>0</v>
      </c>
      <c r="H42" s="55">
        <f>HLOOKUP(H$5, 'DATA FOR ASSIGNMENT 4b'!$A$2:$ZZ$500, ROW(D37)+1, FALSE) * H$4</f>
        <v>0</v>
      </c>
      <c r="I42" s="55">
        <f>HLOOKUP(I$5, 'DATA FOR ASSIGNMENT 4b'!$A$2:$ZZ$500, ROW(E37)+1, FALSE) * I$4</f>
        <v>0</v>
      </c>
      <c r="J42" s="55">
        <f>HLOOKUP(J$5, 'DATA FOR ASSIGNMENT 4b'!$A$2:$ZZ$500, ROW(F37)+1, FALSE) * J$4</f>
        <v>0</v>
      </c>
      <c r="K42" s="55">
        <f>HLOOKUP(K$5, 'DATA FOR ASSIGNMENT 4b'!$A$2:$ZZ$500, ROW(G37)+1, FALSE) * K$4</f>
        <v>0</v>
      </c>
      <c r="L42" s="55">
        <f>HLOOKUP(L$5, 'DATA FOR ASSIGNMENT 4b'!$A$2:$ZZ$500, ROW(H37)+1, FALSE) * L$4</f>
        <v>0</v>
      </c>
      <c r="M42" s="55">
        <f>HLOOKUP(M$5, 'DATA FOR ASSIGNMENT 4b'!$A$2:$ZZ$500, ROW(I37)+1, FALSE) * M$4</f>
        <v>0</v>
      </c>
      <c r="N42" s="55">
        <f>HLOOKUP(N$5, 'DATA FOR ASSIGNMENT 4b'!$A$2:$ZZ$500, ROW(J37)+1, FALSE) * N$4</f>
        <v>0</v>
      </c>
      <c r="O42" s="55">
        <f>HLOOKUP(O$5, 'DATA FOR ASSIGNMENT 4b'!$A$2:$ZZ$500, ROW(K37)+1, FALSE) * O$4</f>
        <v>0</v>
      </c>
      <c r="P42" s="55">
        <f>HLOOKUP(P$5, 'DATA FOR ASSIGNMENT 4b'!$A$2:$ZZ$500, ROW(L37)+1, FALSE) * P$4</f>
        <v>0</v>
      </c>
      <c r="Q42" s="55">
        <f>HLOOKUP(Q$5, 'DATA FOR ASSIGNMENT 4b'!$A$2:$ZZ$500, ROW(M37)+1, FALSE) * Q$4</f>
        <v>0</v>
      </c>
      <c r="R42" s="55">
        <f>HLOOKUP(R$5, 'DATA FOR ASSIGNMENT 4b'!$A$2:$ZZ$500, ROW(N37)+1, FALSE) * R$4</f>
        <v>0</v>
      </c>
      <c r="S42" s="56">
        <f t="shared" si="2"/>
        <v>9.501526510339767</v>
      </c>
      <c r="T42" s="32">
        <f t="shared" si="0"/>
        <v>9.501526510339767</v>
      </c>
      <c r="U42" s="31">
        <f t="shared" si="1"/>
        <v>-8.2072788380859032E-2</v>
      </c>
      <c r="V42" s="37">
        <f t="shared" si="3"/>
        <v>8.2072788380859032E-2</v>
      </c>
    </row>
    <row r="43" spans="2:22" ht="12.75">
      <c r="B43" s="36">
        <f t="shared" si="4"/>
        <v>39</v>
      </c>
      <c r="C43" s="30">
        <v>200810</v>
      </c>
      <c r="D43" s="32">
        <v>6.8738500350000029</v>
      </c>
      <c r="E43" s="55">
        <f>HLOOKUP(E$5, 'DATA FOR ASSIGNMENT 4b'!$A$2:$ZZ$500, ROW(A38)+1, FALSE) * E$4</f>
        <v>-9.32348449181465</v>
      </c>
      <c r="F43" s="55">
        <f>HLOOKUP(F$5, 'DATA FOR ASSIGNMENT 4b'!$A$2:$ZZ$500, ROW(B38)+1, FALSE) * F$4</f>
        <v>-1.0372420775525841</v>
      </c>
      <c r="G43" s="55">
        <f>HLOOKUP(G$5, 'DATA FOR ASSIGNMENT 4b'!$A$2:$ZZ$500, ROW(C38)+1, FALSE) * G$4</f>
        <v>0</v>
      </c>
      <c r="H43" s="55">
        <f>HLOOKUP(H$5, 'DATA FOR ASSIGNMENT 4b'!$A$2:$ZZ$500, ROW(D38)+1, FALSE) * H$4</f>
        <v>0</v>
      </c>
      <c r="I43" s="55">
        <f>HLOOKUP(I$5, 'DATA FOR ASSIGNMENT 4b'!$A$2:$ZZ$500, ROW(E38)+1, FALSE) * I$4</f>
        <v>0</v>
      </c>
      <c r="J43" s="55">
        <f>HLOOKUP(J$5, 'DATA FOR ASSIGNMENT 4b'!$A$2:$ZZ$500, ROW(F38)+1, FALSE) * J$4</f>
        <v>0</v>
      </c>
      <c r="K43" s="55">
        <f>HLOOKUP(K$5, 'DATA FOR ASSIGNMENT 4b'!$A$2:$ZZ$500, ROW(G38)+1, FALSE) * K$4</f>
        <v>0</v>
      </c>
      <c r="L43" s="55">
        <f>HLOOKUP(L$5, 'DATA FOR ASSIGNMENT 4b'!$A$2:$ZZ$500, ROW(H38)+1, FALSE) * L$4</f>
        <v>0</v>
      </c>
      <c r="M43" s="55">
        <f>HLOOKUP(M$5, 'DATA FOR ASSIGNMENT 4b'!$A$2:$ZZ$500, ROW(I38)+1, FALSE) * M$4</f>
        <v>0</v>
      </c>
      <c r="N43" s="55">
        <f>HLOOKUP(N$5, 'DATA FOR ASSIGNMENT 4b'!$A$2:$ZZ$500, ROW(J38)+1, FALSE) * N$4</f>
        <v>0</v>
      </c>
      <c r="O43" s="55">
        <f>HLOOKUP(O$5, 'DATA FOR ASSIGNMENT 4b'!$A$2:$ZZ$500, ROW(K38)+1, FALSE) * O$4</f>
        <v>0</v>
      </c>
      <c r="P43" s="55">
        <f>HLOOKUP(P$5, 'DATA FOR ASSIGNMENT 4b'!$A$2:$ZZ$500, ROW(L38)+1, FALSE) * P$4</f>
        <v>0</v>
      </c>
      <c r="Q43" s="55">
        <f>HLOOKUP(Q$5, 'DATA FOR ASSIGNMENT 4b'!$A$2:$ZZ$500, ROW(M38)+1, FALSE) * Q$4</f>
        <v>0</v>
      </c>
      <c r="R43" s="55">
        <f>HLOOKUP(R$5, 'DATA FOR ASSIGNMENT 4b'!$A$2:$ZZ$500, ROW(N38)+1, FALSE) * R$4</f>
        <v>0</v>
      </c>
      <c r="S43" s="56">
        <f t="shared" si="2"/>
        <v>9.5161228577943326</v>
      </c>
      <c r="T43" s="32">
        <f t="shared" si="0"/>
        <v>9.5161228577943326</v>
      </c>
      <c r="U43" s="31">
        <f t="shared" si="1"/>
        <v>-0.38439488923099974</v>
      </c>
      <c r="V43" s="37">
        <f t="shared" si="3"/>
        <v>0.38439488923099974</v>
      </c>
    </row>
    <row r="44" spans="2:22" ht="12.75">
      <c r="B44" s="36">
        <f t="shared" si="4"/>
        <v>40</v>
      </c>
      <c r="C44" s="30">
        <v>200811</v>
      </c>
      <c r="D44" s="32">
        <v>9.30312786</v>
      </c>
      <c r="E44" s="55">
        <f>HLOOKUP(E$5, 'DATA FOR ASSIGNMENT 4b'!$A$2:$ZZ$500, ROW(A39)+1, FALSE) * E$4</f>
        <v>-9.3072154338559514</v>
      </c>
      <c r="F44" s="55">
        <f>HLOOKUP(F$5, 'DATA FOR ASSIGNMENT 4b'!$A$2:$ZZ$500, ROW(B39)+1, FALSE) * F$4</f>
        <v>-1.0372420775525841</v>
      </c>
      <c r="G44" s="55">
        <f>HLOOKUP(G$5, 'DATA FOR ASSIGNMENT 4b'!$A$2:$ZZ$500, ROW(C39)+1, FALSE) * G$4</f>
        <v>0</v>
      </c>
      <c r="H44" s="55">
        <f>HLOOKUP(H$5, 'DATA FOR ASSIGNMENT 4b'!$A$2:$ZZ$500, ROW(D39)+1, FALSE) * H$4</f>
        <v>0</v>
      </c>
      <c r="I44" s="55">
        <f>HLOOKUP(I$5, 'DATA FOR ASSIGNMENT 4b'!$A$2:$ZZ$500, ROW(E39)+1, FALSE) * I$4</f>
        <v>0</v>
      </c>
      <c r="J44" s="55">
        <f>HLOOKUP(J$5, 'DATA FOR ASSIGNMENT 4b'!$A$2:$ZZ$500, ROW(F39)+1, FALSE) * J$4</f>
        <v>0</v>
      </c>
      <c r="K44" s="55">
        <f>HLOOKUP(K$5, 'DATA FOR ASSIGNMENT 4b'!$A$2:$ZZ$500, ROW(G39)+1, FALSE) * K$4</f>
        <v>0</v>
      </c>
      <c r="L44" s="55">
        <f>HLOOKUP(L$5, 'DATA FOR ASSIGNMENT 4b'!$A$2:$ZZ$500, ROW(H39)+1, FALSE) * L$4</f>
        <v>0</v>
      </c>
      <c r="M44" s="55">
        <f>HLOOKUP(M$5, 'DATA FOR ASSIGNMENT 4b'!$A$2:$ZZ$500, ROW(I39)+1, FALSE) * M$4</f>
        <v>0</v>
      </c>
      <c r="N44" s="55">
        <f>HLOOKUP(N$5, 'DATA FOR ASSIGNMENT 4b'!$A$2:$ZZ$500, ROW(J39)+1, FALSE) * N$4</f>
        <v>0</v>
      </c>
      <c r="O44" s="55">
        <f>HLOOKUP(O$5, 'DATA FOR ASSIGNMENT 4b'!$A$2:$ZZ$500, ROW(K39)+1, FALSE) * O$4</f>
        <v>0</v>
      </c>
      <c r="P44" s="55">
        <f>HLOOKUP(P$5, 'DATA FOR ASSIGNMENT 4b'!$A$2:$ZZ$500, ROW(L39)+1, FALSE) * P$4</f>
        <v>0</v>
      </c>
      <c r="Q44" s="55">
        <f>HLOOKUP(Q$5, 'DATA FOR ASSIGNMENT 4b'!$A$2:$ZZ$500, ROW(M39)+1, FALSE) * Q$4</f>
        <v>0</v>
      </c>
      <c r="R44" s="55">
        <f>HLOOKUP(R$5, 'DATA FOR ASSIGNMENT 4b'!$A$2:$ZZ$500, ROW(N39)+1, FALSE) * R$4</f>
        <v>0</v>
      </c>
      <c r="S44" s="56">
        <f t="shared" si="2"/>
        <v>9.5323919157530312</v>
      </c>
      <c r="T44" s="32">
        <f t="shared" si="0"/>
        <v>9.5323919157530312</v>
      </c>
      <c r="U44" s="31">
        <f t="shared" si="1"/>
        <v>-2.4643760593550654E-2</v>
      </c>
      <c r="V44" s="37">
        <f t="shared" si="3"/>
        <v>2.4643760593550654E-2</v>
      </c>
    </row>
    <row r="45" spans="2:22" ht="12.75">
      <c r="B45" s="36">
        <f t="shared" si="4"/>
        <v>41</v>
      </c>
      <c r="C45" s="30">
        <v>200812</v>
      </c>
      <c r="D45" s="32">
        <v>9.604032489999998</v>
      </c>
      <c r="E45" s="55">
        <f>HLOOKUP(E$5, 'DATA FOR ASSIGNMENT 4b'!$A$2:$ZZ$500, ROW(A40)+1, FALSE) * E$4</f>
        <v>-9.2283508995147852</v>
      </c>
      <c r="F45" s="55">
        <f>HLOOKUP(F$5, 'DATA FOR ASSIGNMENT 4b'!$A$2:$ZZ$500, ROW(B40)+1, FALSE) * F$4</f>
        <v>-1.0372420775525841</v>
      </c>
      <c r="G45" s="55">
        <f>HLOOKUP(G$5, 'DATA FOR ASSIGNMENT 4b'!$A$2:$ZZ$500, ROW(C40)+1, FALSE) * G$4</f>
        <v>0</v>
      </c>
      <c r="H45" s="55">
        <f>HLOOKUP(H$5, 'DATA FOR ASSIGNMENT 4b'!$A$2:$ZZ$500, ROW(D40)+1, FALSE) * H$4</f>
        <v>0</v>
      </c>
      <c r="I45" s="55">
        <f>HLOOKUP(I$5, 'DATA FOR ASSIGNMENT 4b'!$A$2:$ZZ$500, ROW(E40)+1, FALSE) * I$4</f>
        <v>0</v>
      </c>
      <c r="J45" s="55">
        <f>HLOOKUP(J$5, 'DATA FOR ASSIGNMENT 4b'!$A$2:$ZZ$500, ROW(F40)+1, FALSE) * J$4</f>
        <v>0</v>
      </c>
      <c r="K45" s="55">
        <f>HLOOKUP(K$5, 'DATA FOR ASSIGNMENT 4b'!$A$2:$ZZ$500, ROW(G40)+1, FALSE) * K$4</f>
        <v>0</v>
      </c>
      <c r="L45" s="55">
        <f>HLOOKUP(L$5, 'DATA FOR ASSIGNMENT 4b'!$A$2:$ZZ$500, ROW(H40)+1, FALSE) * L$4</f>
        <v>0</v>
      </c>
      <c r="M45" s="55">
        <f>HLOOKUP(M$5, 'DATA FOR ASSIGNMENT 4b'!$A$2:$ZZ$500, ROW(I40)+1, FALSE) * M$4</f>
        <v>0</v>
      </c>
      <c r="N45" s="55">
        <f>HLOOKUP(N$5, 'DATA FOR ASSIGNMENT 4b'!$A$2:$ZZ$500, ROW(J40)+1, FALSE) * N$4</f>
        <v>0</v>
      </c>
      <c r="O45" s="55">
        <f>HLOOKUP(O$5, 'DATA FOR ASSIGNMENT 4b'!$A$2:$ZZ$500, ROW(K40)+1, FALSE) * O$4</f>
        <v>0</v>
      </c>
      <c r="P45" s="55">
        <f>HLOOKUP(P$5, 'DATA FOR ASSIGNMENT 4b'!$A$2:$ZZ$500, ROW(L40)+1, FALSE) * P$4</f>
        <v>0</v>
      </c>
      <c r="Q45" s="55">
        <f>HLOOKUP(Q$5, 'DATA FOR ASSIGNMENT 4b'!$A$2:$ZZ$500, ROW(M40)+1, FALSE) * Q$4</f>
        <v>0</v>
      </c>
      <c r="R45" s="55">
        <f>HLOOKUP(R$5, 'DATA FOR ASSIGNMENT 4b'!$A$2:$ZZ$500, ROW(N40)+1, FALSE) * R$4</f>
        <v>0</v>
      </c>
      <c r="S45" s="56">
        <f t="shared" si="2"/>
        <v>9.6112564500941975</v>
      </c>
      <c r="T45" s="32">
        <f t="shared" si="0"/>
        <v>9.6112564500941975</v>
      </c>
      <c r="U45" s="31">
        <f t="shared" si="1"/>
        <v>-7.5217988919979762E-4</v>
      </c>
      <c r="V45" s="37">
        <f t="shared" si="3"/>
        <v>7.5217988919979762E-4</v>
      </c>
    </row>
    <row r="46" spans="2:22" ht="12.75">
      <c r="B46" s="36">
        <f t="shared" si="4"/>
        <v>42</v>
      </c>
      <c r="C46" s="30">
        <v>200813</v>
      </c>
      <c r="D46" s="32">
        <v>10.692655609999999</v>
      </c>
      <c r="E46" s="55">
        <f>HLOOKUP(E$5, 'DATA FOR ASSIGNMENT 4b'!$A$2:$ZZ$500, ROW(A41)+1, FALSE) * E$4</f>
        <v>-9.2512610401825768</v>
      </c>
      <c r="F46" s="55">
        <f>HLOOKUP(F$5, 'DATA FOR ASSIGNMENT 4b'!$A$2:$ZZ$500, ROW(B41)+1, FALSE) * F$4</f>
        <v>-1.0372420775525841</v>
      </c>
      <c r="G46" s="55">
        <f>HLOOKUP(G$5, 'DATA FOR ASSIGNMENT 4b'!$A$2:$ZZ$500, ROW(C41)+1, FALSE) * G$4</f>
        <v>0</v>
      </c>
      <c r="H46" s="55">
        <f>HLOOKUP(H$5, 'DATA FOR ASSIGNMENT 4b'!$A$2:$ZZ$500, ROW(D41)+1, FALSE) * H$4</f>
        <v>0</v>
      </c>
      <c r="I46" s="55">
        <f>HLOOKUP(I$5, 'DATA FOR ASSIGNMENT 4b'!$A$2:$ZZ$500, ROW(E41)+1, FALSE) * I$4</f>
        <v>0</v>
      </c>
      <c r="J46" s="55">
        <f>HLOOKUP(J$5, 'DATA FOR ASSIGNMENT 4b'!$A$2:$ZZ$500, ROW(F41)+1, FALSE) * J$4</f>
        <v>0</v>
      </c>
      <c r="K46" s="55">
        <f>HLOOKUP(K$5, 'DATA FOR ASSIGNMENT 4b'!$A$2:$ZZ$500, ROW(G41)+1, FALSE) * K$4</f>
        <v>0</v>
      </c>
      <c r="L46" s="55">
        <f>HLOOKUP(L$5, 'DATA FOR ASSIGNMENT 4b'!$A$2:$ZZ$500, ROW(H41)+1, FALSE) * L$4</f>
        <v>0</v>
      </c>
      <c r="M46" s="55">
        <f>HLOOKUP(M$5, 'DATA FOR ASSIGNMENT 4b'!$A$2:$ZZ$500, ROW(I41)+1, FALSE) * M$4</f>
        <v>0</v>
      </c>
      <c r="N46" s="55">
        <f>HLOOKUP(N$5, 'DATA FOR ASSIGNMENT 4b'!$A$2:$ZZ$500, ROW(J41)+1, FALSE) * N$4</f>
        <v>0</v>
      </c>
      <c r="O46" s="55">
        <f>HLOOKUP(O$5, 'DATA FOR ASSIGNMENT 4b'!$A$2:$ZZ$500, ROW(K41)+1, FALSE) * O$4</f>
        <v>0</v>
      </c>
      <c r="P46" s="55">
        <f>HLOOKUP(P$5, 'DATA FOR ASSIGNMENT 4b'!$A$2:$ZZ$500, ROW(L41)+1, FALSE) * P$4</f>
        <v>0</v>
      </c>
      <c r="Q46" s="55">
        <f>HLOOKUP(Q$5, 'DATA FOR ASSIGNMENT 4b'!$A$2:$ZZ$500, ROW(M41)+1, FALSE) * Q$4</f>
        <v>0</v>
      </c>
      <c r="R46" s="55">
        <f>HLOOKUP(R$5, 'DATA FOR ASSIGNMENT 4b'!$A$2:$ZZ$500, ROW(N41)+1, FALSE) * R$4</f>
        <v>0</v>
      </c>
      <c r="S46" s="56">
        <f t="shared" si="2"/>
        <v>9.5883463094264059</v>
      </c>
      <c r="T46" s="32">
        <f t="shared" si="0"/>
        <v>9.5883463094264059</v>
      </c>
      <c r="U46" s="31">
        <f t="shared" si="1"/>
        <v>0.1032773654040461</v>
      </c>
      <c r="V46" s="37">
        <f t="shared" si="3"/>
        <v>0.1032773654040461</v>
      </c>
    </row>
    <row r="47" spans="2:22" ht="12.75">
      <c r="B47" s="36">
        <f t="shared" si="4"/>
        <v>43</v>
      </c>
      <c r="C47" s="30">
        <v>200814</v>
      </c>
      <c r="D47" s="32">
        <v>8.5508662849999997</v>
      </c>
      <c r="E47" s="55">
        <f>HLOOKUP(E$5, 'DATA FOR ASSIGNMENT 4b'!$A$2:$ZZ$500, ROW(A42)+1, FALSE) * E$4</f>
        <v>-9.34443332962719</v>
      </c>
      <c r="F47" s="55">
        <f>HLOOKUP(F$5, 'DATA FOR ASSIGNMENT 4b'!$A$2:$ZZ$500, ROW(B42)+1, FALSE) * F$4</f>
        <v>-1.0372420775525841</v>
      </c>
      <c r="G47" s="55">
        <f>HLOOKUP(G$5, 'DATA FOR ASSIGNMENT 4b'!$A$2:$ZZ$500, ROW(C42)+1, FALSE) * G$4</f>
        <v>0</v>
      </c>
      <c r="H47" s="55">
        <f>HLOOKUP(H$5, 'DATA FOR ASSIGNMENT 4b'!$A$2:$ZZ$500, ROW(D42)+1, FALSE) * H$4</f>
        <v>0</v>
      </c>
      <c r="I47" s="55">
        <f>HLOOKUP(I$5, 'DATA FOR ASSIGNMENT 4b'!$A$2:$ZZ$500, ROW(E42)+1, FALSE) * I$4</f>
        <v>0</v>
      </c>
      <c r="J47" s="55">
        <f>HLOOKUP(J$5, 'DATA FOR ASSIGNMENT 4b'!$A$2:$ZZ$500, ROW(F42)+1, FALSE) * J$4</f>
        <v>0</v>
      </c>
      <c r="K47" s="55">
        <f>HLOOKUP(K$5, 'DATA FOR ASSIGNMENT 4b'!$A$2:$ZZ$500, ROW(G42)+1, FALSE) * K$4</f>
        <v>0</v>
      </c>
      <c r="L47" s="55">
        <f>HLOOKUP(L$5, 'DATA FOR ASSIGNMENT 4b'!$A$2:$ZZ$500, ROW(H42)+1, FALSE) * L$4</f>
        <v>0</v>
      </c>
      <c r="M47" s="55">
        <f>HLOOKUP(M$5, 'DATA FOR ASSIGNMENT 4b'!$A$2:$ZZ$500, ROW(I42)+1, FALSE) * M$4</f>
        <v>0</v>
      </c>
      <c r="N47" s="55">
        <f>HLOOKUP(N$5, 'DATA FOR ASSIGNMENT 4b'!$A$2:$ZZ$500, ROW(J42)+1, FALSE) * N$4</f>
        <v>0</v>
      </c>
      <c r="O47" s="55">
        <f>HLOOKUP(O$5, 'DATA FOR ASSIGNMENT 4b'!$A$2:$ZZ$500, ROW(K42)+1, FALSE) * O$4</f>
        <v>0</v>
      </c>
      <c r="P47" s="55">
        <f>HLOOKUP(P$5, 'DATA FOR ASSIGNMENT 4b'!$A$2:$ZZ$500, ROW(L42)+1, FALSE) * P$4</f>
        <v>0</v>
      </c>
      <c r="Q47" s="55">
        <f>HLOOKUP(Q$5, 'DATA FOR ASSIGNMENT 4b'!$A$2:$ZZ$500, ROW(M42)+1, FALSE) * Q$4</f>
        <v>0</v>
      </c>
      <c r="R47" s="55">
        <f>HLOOKUP(R$5, 'DATA FOR ASSIGNMENT 4b'!$A$2:$ZZ$500, ROW(N42)+1, FALSE) * R$4</f>
        <v>0</v>
      </c>
      <c r="S47" s="56">
        <f t="shared" si="2"/>
        <v>9.4951740199817927</v>
      </c>
      <c r="T47" s="32">
        <f t="shared" si="0"/>
        <v>9.4951740199817927</v>
      </c>
      <c r="U47" s="31">
        <f t="shared" si="1"/>
        <v>-0.11043415994450824</v>
      </c>
      <c r="V47" s="37">
        <f t="shared" si="3"/>
        <v>0.11043415994450824</v>
      </c>
    </row>
    <row r="48" spans="2:22" ht="12.75">
      <c r="B48" s="36">
        <f t="shared" si="4"/>
        <v>44</v>
      </c>
      <c r="C48" s="30">
        <v>200815</v>
      </c>
      <c r="D48" s="32">
        <v>8.3956224950000014</v>
      </c>
      <c r="E48" s="55">
        <f>HLOOKUP(E$5, 'DATA FOR ASSIGNMENT 4b'!$A$2:$ZZ$500, ROW(A43)+1, FALSE) * E$4</f>
        <v>-9.6455308568047418</v>
      </c>
      <c r="F48" s="55">
        <f>HLOOKUP(F$5, 'DATA FOR ASSIGNMENT 4b'!$A$2:$ZZ$500, ROW(B43)+1, FALSE) * F$4</f>
        <v>0</v>
      </c>
      <c r="G48" s="55">
        <f>HLOOKUP(G$5, 'DATA FOR ASSIGNMENT 4b'!$A$2:$ZZ$500, ROW(C43)+1, FALSE) * G$4</f>
        <v>0</v>
      </c>
      <c r="H48" s="55">
        <f>HLOOKUP(H$5, 'DATA FOR ASSIGNMENT 4b'!$A$2:$ZZ$500, ROW(D43)+1, FALSE) * H$4</f>
        <v>0</v>
      </c>
      <c r="I48" s="55">
        <f>HLOOKUP(I$5, 'DATA FOR ASSIGNMENT 4b'!$A$2:$ZZ$500, ROW(E43)+1, FALSE) * I$4</f>
        <v>0</v>
      </c>
      <c r="J48" s="55">
        <f>HLOOKUP(J$5, 'DATA FOR ASSIGNMENT 4b'!$A$2:$ZZ$500, ROW(F43)+1, FALSE) * J$4</f>
        <v>0</v>
      </c>
      <c r="K48" s="55">
        <f>HLOOKUP(K$5, 'DATA FOR ASSIGNMENT 4b'!$A$2:$ZZ$500, ROW(G43)+1, FALSE) * K$4</f>
        <v>0</v>
      </c>
      <c r="L48" s="55">
        <f>HLOOKUP(L$5, 'DATA FOR ASSIGNMENT 4b'!$A$2:$ZZ$500, ROW(H43)+1, FALSE) * L$4</f>
        <v>0</v>
      </c>
      <c r="M48" s="55">
        <f>HLOOKUP(M$5, 'DATA FOR ASSIGNMENT 4b'!$A$2:$ZZ$500, ROW(I43)+1, FALSE) * M$4</f>
        <v>0</v>
      </c>
      <c r="N48" s="55">
        <f>HLOOKUP(N$5, 'DATA FOR ASSIGNMENT 4b'!$A$2:$ZZ$500, ROW(J43)+1, FALSE) * N$4</f>
        <v>0</v>
      </c>
      <c r="O48" s="55">
        <f>HLOOKUP(O$5, 'DATA FOR ASSIGNMENT 4b'!$A$2:$ZZ$500, ROW(K43)+1, FALSE) * O$4</f>
        <v>0</v>
      </c>
      <c r="P48" s="55">
        <f>HLOOKUP(P$5, 'DATA FOR ASSIGNMENT 4b'!$A$2:$ZZ$500, ROW(L43)+1, FALSE) * P$4</f>
        <v>0</v>
      </c>
      <c r="Q48" s="55">
        <f>HLOOKUP(Q$5, 'DATA FOR ASSIGNMENT 4b'!$A$2:$ZZ$500, ROW(M43)+1, FALSE) * Q$4</f>
        <v>0</v>
      </c>
      <c r="R48" s="55">
        <f>HLOOKUP(R$5, 'DATA FOR ASSIGNMENT 4b'!$A$2:$ZZ$500, ROW(N43)+1, FALSE) * R$4</f>
        <v>0</v>
      </c>
      <c r="S48" s="56">
        <f t="shared" si="2"/>
        <v>10.231318570356825</v>
      </c>
      <c r="T48" s="32">
        <f t="shared" si="0"/>
        <v>10.231318570356825</v>
      </c>
      <c r="U48" s="31">
        <f t="shared" si="1"/>
        <v>-0.21864919205813138</v>
      </c>
      <c r="V48" s="37">
        <f t="shared" si="3"/>
        <v>0.21864919205813138</v>
      </c>
    </row>
    <row r="49" spans="2:22" ht="12.75">
      <c r="B49" s="36">
        <f t="shared" si="4"/>
        <v>45</v>
      </c>
      <c r="C49" s="30">
        <v>200816</v>
      </c>
      <c r="D49" s="32">
        <v>9.0530128649999977</v>
      </c>
      <c r="E49" s="55">
        <f>HLOOKUP(E$5, 'DATA FOR ASSIGNMENT 4b'!$A$2:$ZZ$500, ROW(A44)+1, FALSE) * E$4</f>
        <v>-9.7377869356712754</v>
      </c>
      <c r="F49" s="55">
        <f>HLOOKUP(F$5, 'DATA FOR ASSIGNMENT 4b'!$A$2:$ZZ$500, ROW(B44)+1, FALSE) * F$4</f>
        <v>0</v>
      </c>
      <c r="G49" s="55">
        <f>HLOOKUP(G$5, 'DATA FOR ASSIGNMENT 4b'!$A$2:$ZZ$500, ROW(C44)+1, FALSE) * G$4</f>
        <v>0</v>
      </c>
      <c r="H49" s="55">
        <f>HLOOKUP(H$5, 'DATA FOR ASSIGNMENT 4b'!$A$2:$ZZ$500, ROW(D44)+1, FALSE) * H$4</f>
        <v>0</v>
      </c>
      <c r="I49" s="55">
        <f>HLOOKUP(I$5, 'DATA FOR ASSIGNMENT 4b'!$A$2:$ZZ$500, ROW(E44)+1, FALSE) * I$4</f>
        <v>0</v>
      </c>
      <c r="J49" s="55">
        <f>HLOOKUP(J$5, 'DATA FOR ASSIGNMENT 4b'!$A$2:$ZZ$500, ROW(F44)+1, FALSE) * J$4</f>
        <v>0</v>
      </c>
      <c r="K49" s="55">
        <f>HLOOKUP(K$5, 'DATA FOR ASSIGNMENT 4b'!$A$2:$ZZ$500, ROW(G44)+1, FALSE) * K$4</f>
        <v>0</v>
      </c>
      <c r="L49" s="55">
        <f>HLOOKUP(L$5, 'DATA FOR ASSIGNMENT 4b'!$A$2:$ZZ$500, ROW(H44)+1, FALSE) * L$4</f>
        <v>0</v>
      </c>
      <c r="M49" s="55">
        <f>HLOOKUP(M$5, 'DATA FOR ASSIGNMENT 4b'!$A$2:$ZZ$500, ROW(I44)+1, FALSE) * M$4</f>
        <v>0</v>
      </c>
      <c r="N49" s="55">
        <f>HLOOKUP(N$5, 'DATA FOR ASSIGNMENT 4b'!$A$2:$ZZ$500, ROW(J44)+1, FALSE) * N$4</f>
        <v>0</v>
      </c>
      <c r="O49" s="55">
        <f>HLOOKUP(O$5, 'DATA FOR ASSIGNMENT 4b'!$A$2:$ZZ$500, ROW(K44)+1, FALSE) * O$4</f>
        <v>0</v>
      </c>
      <c r="P49" s="55">
        <f>HLOOKUP(P$5, 'DATA FOR ASSIGNMENT 4b'!$A$2:$ZZ$500, ROW(L44)+1, FALSE) * P$4</f>
        <v>0</v>
      </c>
      <c r="Q49" s="55">
        <f>HLOOKUP(Q$5, 'DATA FOR ASSIGNMENT 4b'!$A$2:$ZZ$500, ROW(M44)+1, FALSE) * Q$4</f>
        <v>0</v>
      </c>
      <c r="R49" s="55">
        <f>HLOOKUP(R$5, 'DATA FOR ASSIGNMENT 4b'!$A$2:$ZZ$500, ROW(N44)+1, FALSE) * R$4</f>
        <v>0</v>
      </c>
      <c r="S49" s="56">
        <f t="shared" si="2"/>
        <v>10.139062491490291</v>
      </c>
      <c r="T49" s="32">
        <f t="shared" si="0"/>
        <v>10.139062491490291</v>
      </c>
      <c r="U49" s="31">
        <f t="shared" si="1"/>
        <v>-0.11996554546929761</v>
      </c>
      <c r="V49" s="37">
        <f t="shared" si="3"/>
        <v>0.11996554546929761</v>
      </c>
    </row>
    <row r="50" spans="2:22" ht="12.75">
      <c r="B50" s="36">
        <f t="shared" si="4"/>
        <v>46</v>
      </c>
      <c r="C50" s="30">
        <v>200817</v>
      </c>
      <c r="D50" s="32">
        <v>8.6169886399999971</v>
      </c>
      <c r="E50" s="55">
        <f>HLOOKUP(E$5, 'DATA FOR ASSIGNMENT 4b'!$A$2:$ZZ$500, ROW(A45)+1, FALSE) * E$4</f>
        <v>-9.7111484942437194</v>
      </c>
      <c r="F50" s="55">
        <f>HLOOKUP(F$5, 'DATA FOR ASSIGNMENT 4b'!$A$2:$ZZ$500, ROW(B45)+1, FALSE) * F$4</f>
        <v>0</v>
      </c>
      <c r="G50" s="55">
        <f>HLOOKUP(G$5, 'DATA FOR ASSIGNMENT 4b'!$A$2:$ZZ$500, ROW(C45)+1, FALSE) * G$4</f>
        <v>0</v>
      </c>
      <c r="H50" s="55">
        <f>HLOOKUP(H$5, 'DATA FOR ASSIGNMENT 4b'!$A$2:$ZZ$500, ROW(D45)+1, FALSE) * H$4</f>
        <v>0</v>
      </c>
      <c r="I50" s="55">
        <f>HLOOKUP(I$5, 'DATA FOR ASSIGNMENT 4b'!$A$2:$ZZ$500, ROW(E45)+1, FALSE) * I$4</f>
        <v>0</v>
      </c>
      <c r="J50" s="55">
        <f>HLOOKUP(J$5, 'DATA FOR ASSIGNMENT 4b'!$A$2:$ZZ$500, ROW(F45)+1, FALSE) * J$4</f>
        <v>-1.4601266904662502</v>
      </c>
      <c r="K50" s="55">
        <f>HLOOKUP(K$5, 'DATA FOR ASSIGNMENT 4b'!$A$2:$ZZ$500, ROW(G45)+1, FALSE) * K$4</f>
        <v>0</v>
      </c>
      <c r="L50" s="55">
        <f>HLOOKUP(L$5, 'DATA FOR ASSIGNMENT 4b'!$A$2:$ZZ$500, ROW(H45)+1, FALSE) * L$4</f>
        <v>0</v>
      </c>
      <c r="M50" s="55">
        <f>HLOOKUP(M$5, 'DATA FOR ASSIGNMENT 4b'!$A$2:$ZZ$500, ROW(I45)+1, FALSE) * M$4</f>
        <v>0</v>
      </c>
      <c r="N50" s="55">
        <f>HLOOKUP(N$5, 'DATA FOR ASSIGNMENT 4b'!$A$2:$ZZ$500, ROW(J45)+1, FALSE) * N$4</f>
        <v>-8.8585602451603532E-2</v>
      </c>
      <c r="O50" s="55">
        <f>HLOOKUP(O$5, 'DATA FOR ASSIGNMENT 4b'!$A$2:$ZZ$500, ROW(K45)+1, FALSE) * O$4</f>
        <v>0</v>
      </c>
      <c r="P50" s="55">
        <f>HLOOKUP(P$5, 'DATA FOR ASSIGNMENT 4b'!$A$2:$ZZ$500, ROW(L45)+1, FALSE) * P$4</f>
        <v>0</v>
      </c>
      <c r="Q50" s="55">
        <f>HLOOKUP(Q$5, 'DATA FOR ASSIGNMENT 4b'!$A$2:$ZZ$500, ROW(M45)+1, FALSE) * Q$4</f>
        <v>0</v>
      </c>
      <c r="R50" s="55">
        <f>HLOOKUP(R$5, 'DATA FOR ASSIGNMENT 4b'!$A$2:$ZZ$500, ROW(N45)+1, FALSE) * R$4</f>
        <v>0</v>
      </c>
      <c r="S50" s="56">
        <f t="shared" si="2"/>
        <v>8.6169886399999935</v>
      </c>
      <c r="T50" s="32">
        <f t="shared" si="0"/>
        <v>8.6169886399999935</v>
      </c>
      <c r="U50" s="31">
        <f t="shared" si="1"/>
        <v>4.122917909290063E-16</v>
      </c>
      <c r="V50" s="37">
        <f t="shared" si="3"/>
        <v>4.122917909290063E-16</v>
      </c>
    </row>
    <row r="51" spans="2:22" ht="12.75">
      <c r="B51" s="36">
        <f t="shared" si="4"/>
        <v>47</v>
      </c>
      <c r="C51" s="30">
        <v>200818</v>
      </c>
      <c r="D51" s="32">
        <v>10.781777044999998</v>
      </c>
      <c r="E51" s="55">
        <f>HLOOKUP(E$5, 'DATA FOR ASSIGNMENT 4b'!$A$2:$ZZ$500, ROW(A46)+1, FALSE) * E$4</f>
        <v>-9.6651817635382518</v>
      </c>
      <c r="F51" s="55">
        <f>HLOOKUP(F$5, 'DATA FOR ASSIGNMENT 4b'!$A$2:$ZZ$500, ROW(B46)+1, FALSE) * F$4</f>
        <v>0</v>
      </c>
      <c r="G51" s="55">
        <f>HLOOKUP(G$5, 'DATA FOR ASSIGNMENT 4b'!$A$2:$ZZ$500, ROW(C46)+1, FALSE) * G$4</f>
        <v>0</v>
      </c>
      <c r="H51" s="55">
        <f>HLOOKUP(H$5, 'DATA FOR ASSIGNMENT 4b'!$A$2:$ZZ$500, ROW(D46)+1, FALSE) * H$4</f>
        <v>0</v>
      </c>
      <c r="I51" s="55">
        <f>HLOOKUP(I$5, 'DATA FOR ASSIGNMENT 4b'!$A$2:$ZZ$500, ROW(E46)+1, FALSE) * I$4</f>
        <v>0</v>
      </c>
      <c r="J51" s="55">
        <f>HLOOKUP(J$5, 'DATA FOR ASSIGNMENT 4b'!$A$2:$ZZ$500, ROW(F46)+1, FALSE) * J$4</f>
        <v>0</v>
      </c>
      <c r="K51" s="55">
        <f>HLOOKUP(K$5, 'DATA FOR ASSIGNMENT 4b'!$A$2:$ZZ$500, ROW(G46)+1, FALSE) * K$4</f>
        <v>0</v>
      </c>
      <c r="L51" s="55">
        <f>HLOOKUP(L$5, 'DATA FOR ASSIGNMENT 4b'!$A$2:$ZZ$500, ROW(H46)+1, FALSE) * L$4</f>
        <v>0</v>
      </c>
      <c r="M51" s="55">
        <f>HLOOKUP(M$5, 'DATA FOR ASSIGNMENT 4b'!$A$2:$ZZ$500, ROW(I46)+1, FALSE) * M$4</f>
        <v>0</v>
      </c>
      <c r="N51" s="55">
        <f>HLOOKUP(N$5, 'DATA FOR ASSIGNMENT 4b'!$A$2:$ZZ$500, ROW(J46)+1, FALSE) * N$4</f>
        <v>-8.8585602451603532E-2</v>
      </c>
      <c r="O51" s="55">
        <f>HLOOKUP(O$5, 'DATA FOR ASSIGNMENT 4b'!$A$2:$ZZ$500, ROW(K46)+1, FALSE) * O$4</f>
        <v>0</v>
      </c>
      <c r="P51" s="55">
        <f>HLOOKUP(P$5, 'DATA FOR ASSIGNMENT 4b'!$A$2:$ZZ$500, ROW(L46)+1, FALSE) * P$4</f>
        <v>0</v>
      </c>
      <c r="Q51" s="55">
        <f>HLOOKUP(Q$5, 'DATA FOR ASSIGNMENT 4b'!$A$2:$ZZ$500, ROW(M46)+1, FALSE) * Q$4</f>
        <v>0</v>
      </c>
      <c r="R51" s="55">
        <f>HLOOKUP(R$5, 'DATA FOR ASSIGNMENT 4b'!$A$2:$ZZ$500, ROW(N46)+1, FALSE) * R$4</f>
        <v>0</v>
      </c>
      <c r="S51" s="56">
        <f t="shared" si="2"/>
        <v>10.123082061171711</v>
      </c>
      <c r="T51" s="32">
        <f t="shared" si="0"/>
        <v>10.123082061171711</v>
      </c>
      <c r="U51" s="31">
        <f t="shared" si="1"/>
        <v>6.1093359756845822E-2</v>
      </c>
      <c r="V51" s="37">
        <f t="shared" si="3"/>
        <v>6.1093359756845822E-2</v>
      </c>
    </row>
    <row r="52" spans="2:22" ht="12.75">
      <c r="B52" s="36">
        <f t="shared" si="4"/>
        <v>48</v>
      </c>
      <c r="C52" s="30">
        <v>200819</v>
      </c>
      <c r="D52" s="32">
        <v>9.1641750850000019</v>
      </c>
      <c r="E52" s="55">
        <f>HLOOKUP(E$5, 'DATA FOR ASSIGNMENT 4b'!$A$2:$ZZ$500, ROW(A47)+1, FALSE) * E$4</f>
        <v>-9.4948857782109091</v>
      </c>
      <c r="F52" s="55">
        <f>HLOOKUP(F$5, 'DATA FOR ASSIGNMENT 4b'!$A$2:$ZZ$500, ROW(B47)+1, FALSE) * F$4</f>
        <v>0</v>
      </c>
      <c r="G52" s="55">
        <f>HLOOKUP(G$5, 'DATA FOR ASSIGNMENT 4b'!$A$2:$ZZ$500, ROW(C47)+1, FALSE) * G$4</f>
        <v>0</v>
      </c>
      <c r="H52" s="55">
        <f>HLOOKUP(H$5, 'DATA FOR ASSIGNMENT 4b'!$A$2:$ZZ$500, ROW(D47)+1, FALSE) * H$4</f>
        <v>0</v>
      </c>
      <c r="I52" s="55">
        <f>HLOOKUP(I$5, 'DATA FOR ASSIGNMENT 4b'!$A$2:$ZZ$500, ROW(E47)+1, FALSE) * I$4</f>
        <v>0</v>
      </c>
      <c r="J52" s="55">
        <f>HLOOKUP(J$5, 'DATA FOR ASSIGNMENT 4b'!$A$2:$ZZ$500, ROW(F47)+1, FALSE) * J$4</f>
        <v>0</v>
      </c>
      <c r="K52" s="55">
        <f>HLOOKUP(K$5, 'DATA FOR ASSIGNMENT 4b'!$A$2:$ZZ$500, ROW(G47)+1, FALSE) * K$4</f>
        <v>0</v>
      </c>
      <c r="L52" s="55">
        <f>HLOOKUP(L$5, 'DATA FOR ASSIGNMENT 4b'!$A$2:$ZZ$500, ROW(H47)+1, FALSE) * L$4</f>
        <v>-0.88290839708774049</v>
      </c>
      <c r="M52" s="55">
        <f>HLOOKUP(M$5, 'DATA FOR ASSIGNMENT 4b'!$A$2:$ZZ$500, ROW(I47)+1, FALSE) * M$4</f>
        <v>0</v>
      </c>
      <c r="N52" s="55">
        <f>HLOOKUP(N$5, 'DATA FOR ASSIGNMENT 4b'!$A$2:$ZZ$500, ROW(J47)+1, FALSE) * N$4</f>
        <v>-8.8585602451603532E-2</v>
      </c>
      <c r="O52" s="55">
        <f>HLOOKUP(O$5, 'DATA FOR ASSIGNMENT 4b'!$A$2:$ZZ$500, ROW(K47)+1, FALSE) * O$4</f>
        <v>0</v>
      </c>
      <c r="P52" s="55">
        <f>HLOOKUP(P$5, 'DATA FOR ASSIGNMENT 4b'!$A$2:$ZZ$500, ROW(L47)+1, FALSE) * P$4</f>
        <v>0</v>
      </c>
      <c r="Q52" s="55">
        <f>HLOOKUP(Q$5, 'DATA FOR ASSIGNMENT 4b'!$A$2:$ZZ$500, ROW(M47)+1, FALSE) * Q$4</f>
        <v>0</v>
      </c>
      <c r="R52" s="55">
        <f>HLOOKUP(R$5, 'DATA FOR ASSIGNMENT 4b'!$A$2:$ZZ$500, ROW(N47)+1, FALSE) * R$4</f>
        <v>0</v>
      </c>
      <c r="S52" s="56">
        <f t="shared" si="2"/>
        <v>9.4104696494113131</v>
      </c>
      <c r="T52" s="32">
        <f t="shared" si="0"/>
        <v>9.4104696494113131</v>
      </c>
      <c r="U52" s="31">
        <f t="shared" si="1"/>
        <v>-2.6875803018478799E-2</v>
      </c>
      <c r="V52" s="37">
        <f t="shared" si="3"/>
        <v>2.6875803018478799E-2</v>
      </c>
    </row>
    <row r="53" spans="2:22" ht="12.75">
      <c r="B53" s="36">
        <f t="shared" si="4"/>
        <v>49</v>
      </c>
      <c r="C53" s="30">
        <v>200820</v>
      </c>
      <c r="D53" s="32">
        <v>8.8124808199999993</v>
      </c>
      <c r="E53" s="55">
        <f>HLOOKUP(E$5, 'DATA FOR ASSIGNMENT 4b'!$A$2:$ZZ$500, ROW(A48)+1, FALSE) * E$4</f>
        <v>-9.5847261710573335</v>
      </c>
      <c r="F53" s="55">
        <f>HLOOKUP(F$5, 'DATA FOR ASSIGNMENT 4b'!$A$2:$ZZ$500, ROW(B48)+1, FALSE) * F$4</f>
        <v>0</v>
      </c>
      <c r="G53" s="55">
        <f>HLOOKUP(G$5, 'DATA FOR ASSIGNMENT 4b'!$A$2:$ZZ$500, ROW(C48)+1, FALSE) * G$4</f>
        <v>0</v>
      </c>
      <c r="H53" s="55">
        <f>HLOOKUP(H$5, 'DATA FOR ASSIGNMENT 4b'!$A$2:$ZZ$500, ROW(D48)+1, FALSE) * H$4</f>
        <v>0</v>
      </c>
      <c r="I53" s="55">
        <f>HLOOKUP(I$5, 'DATA FOR ASSIGNMENT 4b'!$A$2:$ZZ$500, ROW(E48)+1, FALSE) * I$4</f>
        <v>0</v>
      </c>
      <c r="J53" s="55">
        <f>HLOOKUP(J$5, 'DATA FOR ASSIGNMENT 4b'!$A$2:$ZZ$500, ROW(F48)+1, FALSE) * J$4</f>
        <v>0</v>
      </c>
      <c r="K53" s="55">
        <f>HLOOKUP(K$5, 'DATA FOR ASSIGNMENT 4b'!$A$2:$ZZ$500, ROW(G48)+1, FALSE) * K$4</f>
        <v>0</v>
      </c>
      <c r="L53" s="55">
        <f>HLOOKUP(L$5, 'DATA FOR ASSIGNMENT 4b'!$A$2:$ZZ$500, ROW(H48)+1, FALSE) * L$4</f>
        <v>0</v>
      </c>
      <c r="M53" s="55">
        <f>HLOOKUP(M$5, 'DATA FOR ASSIGNMENT 4b'!$A$2:$ZZ$500, ROW(I48)+1, FALSE) * M$4</f>
        <v>0</v>
      </c>
      <c r="N53" s="55">
        <f>HLOOKUP(N$5, 'DATA FOR ASSIGNMENT 4b'!$A$2:$ZZ$500, ROW(J48)+1, FALSE) * N$4</f>
        <v>-8.8585602451603532E-2</v>
      </c>
      <c r="O53" s="55">
        <f>HLOOKUP(O$5, 'DATA FOR ASSIGNMENT 4b'!$A$2:$ZZ$500, ROW(K48)+1, FALSE) * O$4</f>
        <v>0</v>
      </c>
      <c r="P53" s="55">
        <f>HLOOKUP(P$5, 'DATA FOR ASSIGNMENT 4b'!$A$2:$ZZ$500, ROW(L48)+1, FALSE) * P$4</f>
        <v>0</v>
      </c>
      <c r="Q53" s="55">
        <f>HLOOKUP(Q$5, 'DATA FOR ASSIGNMENT 4b'!$A$2:$ZZ$500, ROW(M48)+1, FALSE) * Q$4</f>
        <v>0</v>
      </c>
      <c r="R53" s="55">
        <f>HLOOKUP(R$5, 'DATA FOR ASSIGNMENT 4b'!$A$2:$ZZ$500, ROW(N48)+1, FALSE) * R$4</f>
        <v>0</v>
      </c>
      <c r="S53" s="56">
        <f t="shared" si="2"/>
        <v>10.20353765365263</v>
      </c>
      <c r="T53" s="32">
        <f t="shared" si="0"/>
        <v>10.20353765365263</v>
      </c>
      <c r="U53" s="31">
        <f t="shared" si="1"/>
        <v>-0.15785076439492671</v>
      </c>
      <c r="V53" s="37">
        <f t="shared" si="3"/>
        <v>0.15785076439492671</v>
      </c>
    </row>
    <row r="54" spans="2:22" ht="12.75">
      <c r="B54" s="36">
        <f t="shared" si="4"/>
        <v>50</v>
      </c>
      <c r="C54" s="30">
        <v>200821</v>
      </c>
      <c r="D54" s="32">
        <v>7.9375574849999975</v>
      </c>
      <c r="E54" s="55">
        <f>HLOOKUP(E$5, 'DATA FOR ASSIGNMENT 4b'!$A$2:$ZZ$500, ROW(A49)+1, FALSE) * E$4</f>
        <v>-9.476354321543937</v>
      </c>
      <c r="F54" s="55">
        <f>HLOOKUP(F$5, 'DATA FOR ASSIGNMENT 4b'!$A$2:$ZZ$500, ROW(B49)+1, FALSE) * F$4</f>
        <v>0</v>
      </c>
      <c r="G54" s="55">
        <f>HLOOKUP(G$5, 'DATA FOR ASSIGNMENT 4b'!$A$2:$ZZ$500, ROW(C49)+1, FALSE) * G$4</f>
        <v>0</v>
      </c>
      <c r="H54" s="55">
        <f>HLOOKUP(H$5, 'DATA FOR ASSIGNMENT 4b'!$A$2:$ZZ$500, ROW(D49)+1, FALSE) * H$4</f>
        <v>0</v>
      </c>
      <c r="I54" s="55">
        <f>HLOOKUP(I$5, 'DATA FOR ASSIGNMENT 4b'!$A$2:$ZZ$500, ROW(E49)+1, FALSE) * I$4</f>
        <v>0</v>
      </c>
      <c r="J54" s="55">
        <f>HLOOKUP(J$5, 'DATA FOR ASSIGNMENT 4b'!$A$2:$ZZ$500, ROW(F49)+1, FALSE) * J$4</f>
        <v>0</v>
      </c>
      <c r="K54" s="55">
        <f>HLOOKUP(K$5, 'DATA FOR ASSIGNMENT 4b'!$A$2:$ZZ$500, ROW(G49)+1, FALSE) * K$4</f>
        <v>0</v>
      </c>
      <c r="L54" s="55">
        <f>HLOOKUP(L$5, 'DATA FOR ASSIGNMENT 4b'!$A$2:$ZZ$500, ROW(H49)+1, FALSE) * L$4</f>
        <v>0</v>
      </c>
      <c r="M54" s="55">
        <f>HLOOKUP(M$5, 'DATA FOR ASSIGNMENT 4b'!$A$2:$ZZ$500, ROW(I49)+1, FALSE) * M$4</f>
        <v>0</v>
      </c>
      <c r="N54" s="55">
        <f>HLOOKUP(N$5, 'DATA FOR ASSIGNMENT 4b'!$A$2:$ZZ$500, ROW(J49)+1, FALSE) * N$4</f>
        <v>-8.8585602451603532E-2</v>
      </c>
      <c r="O54" s="55">
        <f>HLOOKUP(O$5, 'DATA FOR ASSIGNMENT 4b'!$A$2:$ZZ$500, ROW(K49)+1, FALSE) * O$4</f>
        <v>0</v>
      </c>
      <c r="P54" s="55">
        <f>HLOOKUP(P$5, 'DATA FOR ASSIGNMENT 4b'!$A$2:$ZZ$500, ROW(L49)+1, FALSE) * P$4</f>
        <v>0</v>
      </c>
      <c r="Q54" s="55">
        <f>HLOOKUP(Q$5, 'DATA FOR ASSIGNMENT 4b'!$A$2:$ZZ$500, ROW(M49)+1, FALSE) * Q$4</f>
        <v>0</v>
      </c>
      <c r="R54" s="55">
        <f>HLOOKUP(R$5, 'DATA FOR ASSIGNMENT 4b'!$A$2:$ZZ$500, ROW(N49)+1, FALSE) * R$4</f>
        <v>0</v>
      </c>
      <c r="S54" s="56">
        <f t="shared" si="2"/>
        <v>10.311909503166026</v>
      </c>
      <c r="T54" s="32">
        <f t="shared" si="0"/>
        <v>10.311909503166026</v>
      </c>
      <c r="U54" s="31">
        <f t="shared" si="1"/>
        <v>-0.29912879656657121</v>
      </c>
      <c r="V54" s="37">
        <f t="shared" si="3"/>
        <v>0.29912879656657121</v>
      </c>
    </row>
    <row r="55" spans="2:22" ht="12.75">
      <c r="B55" s="36">
        <f t="shared" si="4"/>
        <v>51</v>
      </c>
      <c r="C55" s="30">
        <v>200822</v>
      </c>
      <c r="D55" s="32">
        <v>9.7870668349999974</v>
      </c>
      <c r="E55" s="55">
        <f>HLOOKUP(E$5, 'DATA FOR ASSIGNMENT 4b'!$A$2:$ZZ$500, ROW(A50)+1, FALSE) * E$4</f>
        <v>-9.4260973255754674</v>
      </c>
      <c r="F55" s="55">
        <f>HLOOKUP(F$5, 'DATA FOR ASSIGNMENT 4b'!$A$2:$ZZ$500, ROW(B50)+1, FALSE) * F$4</f>
        <v>0</v>
      </c>
      <c r="G55" s="55">
        <f>HLOOKUP(G$5, 'DATA FOR ASSIGNMENT 4b'!$A$2:$ZZ$500, ROW(C50)+1, FALSE) * G$4</f>
        <v>0</v>
      </c>
      <c r="H55" s="55">
        <f>HLOOKUP(H$5, 'DATA FOR ASSIGNMENT 4b'!$A$2:$ZZ$500, ROW(D50)+1, FALSE) * H$4</f>
        <v>0</v>
      </c>
      <c r="I55" s="55">
        <f>HLOOKUP(I$5, 'DATA FOR ASSIGNMENT 4b'!$A$2:$ZZ$500, ROW(E50)+1, FALSE) * I$4</f>
        <v>0</v>
      </c>
      <c r="J55" s="55">
        <f>HLOOKUP(J$5, 'DATA FOR ASSIGNMENT 4b'!$A$2:$ZZ$500, ROW(F50)+1, FALSE) * J$4</f>
        <v>0</v>
      </c>
      <c r="K55" s="55">
        <f>HLOOKUP(K$5, 'DATA FOR ASSIGNMENT 4b'!$A$2:$ZZ$500, ROW(G50)+1, FALSE) * K$4</f>
        <v>0</v>
      </c>
      <c r="L55" s="55">
        <f>HLOOKUP(L$5, 'DATA FOR ASSIGNMENT 4b'!$A$2:$ZZ$500, ROW(H50)+1, FALSE) * L$4</f>
        <v>0</v>
      </c>
      <c r="M55" s="55">
        <f>HLOOKUP(M$5, 'DATA FOR ASSIGNMENT 4b'!$A$2:$ZZ$500, ROW(I50)+1, FALSE) * M$4</f>
        <v>0</v>
      </c>
      <c r="N55" s="55">
        <f>HLOOKUP(N$5, 'DATA FOR ASSIGNMENT 4b'!$A$2:$ZZ$500, ROW(J50)+1, FALSE) * N$4</f>
        <v>0</v>
      </c>
      <c r="O55" s="55">
        <f>HLOOKUP(O$5, 'DATA FOR ASSIGNMENT 4b'!$A$2:$ZZ$500, ROW(K50)+1, FALSE) * O$4</f>
        <v>0</v>
      </c>
      <c r="P55" s="55">
        <f>HLOOKUP(P$5, 'DATA FOR ASSIGNMENT 4b'!$A$2:$ZZ$500, ROW(L50)+1, FALSE) * P$4</f>
        <v>0</v>
      </c>
      <c r="Q55" s="55">
        <f>HLOOKUP(Q$5, 'DATA FOR ASSIGNMENT 4b'!$A$2:$ZZ$500, ROW(M50)+1, FALSE) * Q$4</f>
        <v>0</v>
      </c>
      <c r="R55" s="55">
        <f>HLOOKUP(R$5, 'DATA FOR ASSIGNMENT 4b'!$A$2:$ZZ$500, ROW(N50)+1, FALSE) * R$4</f>
        <v>0</v>
      </c>
      <c r="S55" s="56">
        <f t="shared" si="2"/>
        <v>10.450752101586099</v>
      </c>
      <c r="T55" s="32">
        <f t="shared" si="0"/>
        <v>10.450752101586099</v>
      </c>
      <c r="U55" s="31">
        <f t="shared" si="1"/>
        <v>-6.7812479241754556E-2</v>
      </c>
      <c r="V55" s="37">
        <f t="shared" si="3"/>
        <v>6.7812479241754556E-2</v>
      </c>
    </row>
    <row r="56" spans="2:22" ht="12.75">
      <c r="B56" s="36">
        <f t="shared" si="4"/>
        <v>52</v>
      </c>
      <c r="C56" s="30">
        <v>200823</v>
      </c>
      <c r="D56" s="32">
        <v>10.216382994999998</v>
      </c>
      <c r="E56" s="55">
        <f>HLOOKUP(E$5, 'DATA FOR ASSIGNMENT 4b'!$A$2:$ZZ$500, ROW(A51)+1, FALSE) * E$4</f>
        <v>-9.6047567580550055</v>
      </c>
      <c r="F56" s="55">
        <f>HLOOKUP(F$5, 'DATA FOR ASSIGNMENT 4b'!$A$2:$ZZ$500, ROW(B51)+1, FALSE) * F$4</f>
        <v>0</v>
      </c>
      <c r="G56" s="55">
        <f>HLOOKUP(G$5, 'DATA FOR ASSIGNMENT 4b'!$A$2:$ZZ$500, ROW(C51)+1, FALSE) * G$4</f>
        <v>0</v>
      </c>
      <c r="H56" s="55">
        <f>HLOOKUP(H$5, 'DATA FOR ASSIGNMENT 4b'!$A$2:$ZZ$500, ROW(D51)+1, FALSE) * H$4</f>
        <v>0</v>
      </c>
      <c r="I56" s="55">
        <f>HLOOKUP(I$5, 'DATA FOR ASSIGNMENT 4b'!$A$2:$ZZ$500, ROW(E51)+1, FALSE) * I$4</f>
        <v>0</v>
      </c>
      <c r="J56" s="55">
        <f>HLOOKUP(J$5, 'DATA FOR ASSIGNMENT 4b'!$A$2:$ZZ$500, ROW(F51)+1, FALSE) * J$4</f>
        <v>0</v>
      </c>
      <c r="K56" s="55">
        <f>HLOOKUP(K$5, 'DATA FOR ASSIGNMENT 4b'!$A$2:$ZZ$500, ROW(G51)+1, FALSE) * K$4</f>
        <v>0</v>
      </c>
      <c r="L56" s="55">
        <f>HLOOKUP(L$5, 'DATA FOR ASSIGNMENT 4b'!$A$2:$ZZ$500, ROW(H51)+1, FALSE) * L$4</f>
        <v>0</v>
      </c>
      <c r="M56" s="55">
        <f>HLOOKUP(M$5, 'DATA FOR ASSIGNMENT 4b'!$A$2:$ZZ$500, ROW(I51)+1, FALSE) * M$4</f>
        <v>0</v>
      </c>
      <c r="N56" s="55">
        <f>HLOOKUP(N$5, 'DATA FOR ASSIGNMENT 4b'!$A$2:$ZZ$500, ROW(J51)+1, FALSE) * N$4</f>
        <v>0</v>
      </c>
      <c r="O56" s="55">
        <f>HLOOKUP(O$5, 'DATA FOR ASSIGNMENT 4b'!$A$2:$ZZ$500, ROW(K51)+1, FALSE) * O$4</f>
        <v>0</v>
      </c>
      <c r="P56" s="55">
        <f>HLOOKUP(P$5, 'DATA FOR ASSIGNMENT 4b'!$A$2:$ZZ$500, ROW(L51)+1, FALSE) * P$4</f>
        <v>0</v>
      </c>
      <c r="Q56" s="55">
        <f>HLOOKUP(Q$5, 'DATA FOR ASSIGNMENT 4b'!$A$2:$ZZ$500, ROW(M51)+1, FALSE) * Q$4</f>
        <v>0</v>
      </c>
      <c r="R56" s="55">
        <f>HLOOKUP(R$5, 'DATA FOR ASSIGNMENT 4b'!$A$2:$ZZ$500, ROW(N51)+1, FALSE) * R$4</f>
        <v>0</v>
      </c>
      <c r="S56" s="56">
        <f t="shared" si="2"/>
        <v>10.272092669106561</v>
      </c>
      <c r="T56" s="32">
        <f t="shared" si="0"/>
        <v>10.272092669106561</v>
      </c>
      <c r="U56" s="31">
        <f t="shared" si="1"/>
        <v>-5.4529743191722236E-3</v>
      </c>
      <c r="V56" s="37">
        <f t="shared" si="3"/>
        <v>5.4529743191722236E-3</v>
      </c>
    </row>
    <row r="57" spans="2:22" ht="12.75">
      <c r="B57" s="36">
        <f t="shared" si="4"/>
        <v>53</v>
      </c>
      <c r="C57" s="30">
        <v>200824</v>
      </c>
      <c r="D57" s="32">
        <v>10.431999369999998</v>
      </c>
      <c r="E57" s="55">
        <f>HLOOKUP(E$5, 'DATA FOR ASSIGNMENT 4b'!$A$2:$ZZ$500, ROW(A52)+1, FALSE) * E$4</f>
        <v>-9.7070432565603593</v>
      </c>
      <c r="F57" s="55">
        <f>HLOOKUP(F$5, 'DATA FOR ASSIGNMENT 4b'!$A$2:$ZZ$500, ROW(B52)+1, FALSE) * F$4</f>
        <v>0</v>
      </c>
      <c r="G57" s="55">
        <f>HLOOKUP(G$5, 'DATA FOR ASSIGNMENT 4b'!$A$2:$ZZ$500, ROW(C52)+1, FALSE) * G$4</f>
        <v>0</v>
      </c>
      <c r="H57" s="55">
        <f>HLOOKUP(H$5, 'DATA FOR ASSIGNMENT 4b'!$A$2:$ZZ$500, ROW(D52)+1, FALSE) * H$4</f>
        <v>0</v>
      </c>
      <c r="I57" s="55">
        <f>HLOOKUP(I$5, 'DATA FOR ASSIGNMENT 4b'!$A$2:$ZZ$500, ROW(E52)+1, FALSE) * I$4</f>
        <v>0</v>
      </c>
      <c r="J57" s="55">
        <f>HLOOKUP(J$5, 'DATA FOR ASSIGNMENT 4b'!$A$2:$ZZ$500, ROW(F52)+1, FALSE) * J$4</f>
        <v>0</v>
      </c>
      <c r="K57" s="55">
        <f>HLOOKUP(K$5, 'DATA FOR ASSIGNMENT 4b'!$A$2:$ZZ$500, ROW(G52)+1, FALSE) * K$4</f>
        <v>0</v>
      </c>
      <c r="L57" s="55">
        <f>HLOOKUP(L$5, 'DATA FOR ASSIGNMENT 4b'!$A$2:$ZZ$500, ROW(H52)+1, FALSE) * L$4</f>
        <v>0</v>
      </c>
      <c r="M57" s="55">
        <f>HLOOKUP(M$5, 'DATA FOR ASSIGNMENT 4b'!$A$2:$ZZ$500, ROW(I52)+1, FALSE) * M$4</f>
        <v>0</v>
      </c>
      <c r="N57" s="55">
        <f>HLOOKUP(N$5, 'DATA FOR ASSIGNMENT 4b'!$A$2:$ZZ$500, ROW(J52)+1, FALSE) * N$4</f>
        <v>0</v>
      </c>
      <c r="O57" s="55">
        <f>HLOOKUP(O$5, 'DATA FOR ASSIGNMENT 4b'!$A$2:$ZZ$500, ROW(K52)+1, FALSE) * O$4</f>
        <v>0</v>
      </c>
      <c r="P57" s="55">
        <f>HLOOKUP(P$5, 'DATA FOR ASSIGNMENT 4b'!$A$2:$ZZ$500, ROW(L52)+1, FALSE) * P$4</f>
        <v>0</v>
      </c>
      <c r="Q57" s="55">
        <f>HLOOKUP(Q$5, 'DATA FOR ASSIGNMENT 4b'!$A$2:$ZZ$500, ROW(M52)+1, FALSE) * Q$4</f>
        <v>0</v>
      </c>
      <c r="R57" s="55">
        <f>HLOOKUP(R$5, 'DATA FOR ASSIGNMENT 4b'!$A$2:$ZZ$500, ROW(N52)+1, FALSE) * R$4</f>
        <v>0</v>
      </c>
      <c r="S57" s="56">
        <f t="shared" si="2"/>
        <v>10.169806170601207</v>
      </c>
      <c r="T57" s="32">
        <f t="shared" si="0"/>
        <v>10.169806170601207</v>
      </c>
      <c r="U57" s="31">
        <f t="shared" si="1"/>
        <v>2.5133552073708643E-2</v>
      </c>
      <c r="V57" s="37">
        <f t="shared" si="3"/>
        <v>2.5133552073708643E-2</v>
      </c>
    </row>
    <row r="58" spans="2:22" ht="12.75">
      <c r="B58" s="36">
        <f t="shared" si="4"/>
        <v>54</v>
      </c>
      <c r="C58" s="30">
        <v>200825</v>
      </c>
      <c r="D58" s="32">
        <v>9.3203771700000004</v>
      </c>
      <c r="E58" s="55">
        <f>HLOOKUP(E$5, 'DATA FOR ASSIGNMENT 4b'!$A$2:$ZZ$500, ROW(A53)+1, FALSE) * E$4</f>
        <v>-9.3744889022293538</v>
      </c>
      <c r="F58" s="55">
        <f>HLOOKUP(F$5, 'DATA FOR ASSIGNMENT 4b'!$A$2:$ZZ$500, ROW(B53)+1, FALSE) * F$4</f>
        <v>0</v>
      </c>
      <c r="G58" s="55">
        <f>HLOOKUP(G$5, 'DATA FOR ASSIGNMENT 4b'!$A$2:$ZZ$500, ROW(C53)+1, FALSE) * G$4</f>
        <v>0</v>
      </c>
      <c r="H58" s="55">
        <f>HLOOKUP(H$5, 'DATA FOR ASSIGNMENT 4b'!$A$2:$ZZ$500, ROW(D53)+1, FALSE) * H$4</f>
        <v>0</v>
      </c>
      <c r="I58" s="55">
        <f>HLOOKUP(I$5, 'DATA FOR ASSIGNMENT 4b'!$A$2:$ZZ$500, ROW(E53)+1, FALSE) * I$4</f>
        <v>0</v>
      </c>
      <c r="J58" s="55">
        <f>HLOOKUP(J$5, 'DATA FOR ASSIGNMENT 4b'!$A$2:$ZZ$500, ROW(F53)+1, FALSE) * J$4</f>
        <v>0</v>
      </c>
      <c r="K58" s="55">
        <f>HLOOKUP(K$5, 'DATA FOR ASSIGNMENT 4b'!$A$2:$ZZ$500, ROW(G53)+1, FALSE) * K$4</f>
        <v>0</v>
      </c>
      <c r="L58" s="55">
        <f>HLOOKUP(L$5, 'DATA FOR ASSIGNMENT 4b'!$A$2:$ZZ$500, ROW(H53)+1, FALSE) * L$4</f>
        <v>0</v>
      </c>
      <c r="M58" s="55">
        <f>HLOOKUP(M$5, 'DATA FOR ASSIGNMENT 4b'!$A$2:$ZZ$500, ROW(I53)+1, FALSE) * M$4</f>
        <v>0</v>
      </c>
      <c r="N58" s="55">
        <f>HLOOKUP(N$5, 'DATA FOR ASSIGNMENT 4b'!$A$2:$ZZ$500, ROW(J53)+1, FALSE) * N$4</f>
        <v>0</v>
      </c>
      <c r="O58" s="55">
        <f>HLOOKUP(O$5, 'DATA FOR ASSIGNMENT 4b'!$A$2:$ZZ$500, ROW(K53)+1, FALSE) * O$4</f>
        <v>0</v>
      </c>
      <c r="P58" s="55">
        <f>HLOOKUP(P$5, 'DATA FOR ASSIGNMENT 4b'!$A$2:$ZZ$500, ROW(L53)+1, FALSE) * P$4</f>
        <v>0</v>
      </c>
      <c r="Q58" s="55">
        <f>HLOOKUP(Q$5, 'DATA FOR ASSIGNMENT 4b'!$A$2:$ZZ$500, ROW(M53)+1, FALSE) * Q$4</f>
        <v>0</v>
      </c>
      <c r="R58" s="55">
        <f>HLOOKUP(R$5, 'DATA FOR ASSIGNMENT 4b'!$A$2:$ZZ$500, ROW(N53)+1, FALSE) * R$4</f>
        <v>0</v>
      </c>
      <c r="S58" s="56">
        <f t="shared" si="2"/>
        <v>10.502360524932213</v>
      </c>
      <c r="T58" s="32">
        <f t="shared" si="0"/>
        <v>10.502360524932213</v>
      </c>
      <c r="U58" s="31">
        <f t="shared" si="1"/>
        <v>-0.12681711623610317</v>
      </c>
      <c r="V58" s="37">
        <f t="shared" si="3"/>
        <v>0.12681711623610317</v>
      </c>
    </row>
    <row r="59" spans="2:22" ht="12.75">
      <c r="B59" s="36">
        <f t="shared" si="4"/>
        <v>55</v>
      </c>
      <c r="C59" s="30">
        <v>200826</v>
      </c>
      <c r="D59" s="32">
        <v>10.377376555</v>
      </c>
      <c r="E59" s="55">
        <f>HLOOKUP(E$5, 'DATA FOR ASSIGNMENT 4b'!$A$2:$ZZ$500, ROW(A54)+1, FALSE) * E$4</f>
        <v>-9.2205875457464774</v>
      </c>
      <c r="F59" s="55">
        <f>HLOOKUP(F$5, 'DATA FOR ASSIGNMENT 4b'!$A$2:$ZZ$500, ROW(B54)+1, FALSE) * F$4</f>
        <v>0</v>
      </c>
      <c r="G59" s="55">
        <f>HLOOKUP(G$5, 'DATA FOR ASSIGNMENT 4b'!$A$2:$ZZ$500, ROW(C54)+1, FALSE) * G$4</f>
        <v>0</v>
      </c>
      <c r="H59" s="55">
        <f>HLOOKUP(H$5, 'DATA FOR ASSIGNMENT 4b'!$A$2:$ZZ$500, ROW(D54)+1, FALSE) * H$4</f>
        <v>0</v>
      </c>
      <c r="I59" s="55">
        <f>HLOOKUP(I$5, 'DATA FOR ASSIGNMENT 4b'!$A$2:$ZZ$500, ROW(E54)+1, FALSE) * I$4</f>
        <v>0</v>
      </c>
      <c r="J59" s="55">
        <f>HLOOKUP(J$5, 'DATA FOR ASSIGNMENT 4b'!$A$2:$ZZ$500, ROW(F54)+1, FALSE) * J$4</f>
        <v>0</v>
      </c>
      <c r="K59" s="55">
        <f>HLOOKUP(K$5, 'DATA FOR ASSIGNMENT 4b'!$A$2:$ZZ$500, ROW(G54)+1, FALSE) * K$4</f>
        <v>0</v>
      </c>
      <c r="L59" s="55">
        <f>HLOOKUP(L$5, 'DATA FOR ASSIGNMENT 4b'!$A$2:$ZZ$500, ROW(H54)+1, FALSE) * L$4</f>
        <v>0</v>
      </c>
      <c r="M59" s="55">
        <f>HLOOKUP(M$5, 'DATA FOR ASSIGNMENT 4b'!$A$2:$ZZ$500, ROW(I54)+1, FALSE) * M$4</f>
        <v>0</v>
      </c>
      <c r="N59" s="55">
        <f>HLOOKUP(N$5, 'DATA FOR ASSIGNMENT 4b'!$A$2:$ZZ$500, ROW(J54)+1, FALSE) * N$4</f>
        <v>0</v>
      </c>
      <c r="O59" s="55">
        <f>HLOOKUP(O$5, 'DATA FOR ASSIGNMENT 4b'!$A$2:$ZZ$500, ROW(K54)+1, FALSE) * O$4</f>
        <v>0</v>
      </c>
      <c r="P59" s="55">
        <f>HLOOKUP(P$5, 'DATA FOR ASSIGNMENT 4b'!$A$2:$ZZ$500, ROW(L54)+1, FALSE) * P$4</f>
        <v>0</v>
      </c>
      <c r="Q59" s="55">
        <f>HLOOKUP(Q$5, 'DATA FOR ASSIGNMENT 4b'!$A$2:$ZZ$500, ROW(M54)+1, FALSE) * Q$4</f>
        <v>0</v>
      </c>
      <c r="R59" s="55">
        <f>HLOOKUP(R$5, 'DATA FOR ASSIGNMENT 4b'!$A$2:$ZZ$500, ROW(N54)+1, FALSE) * R$4</f>
        <v>0</v>
      </c>
      <c r="S59" s="56">
        <f t="shared" si="2"/>
        <v>10.656261881415089</v>
      </c>
      <c r="T59" s="32">
        <f t="shared" si="0"/>
        <v>10.656261881415089</v>
      </c>
      <c r="U59" s="31">
        <f t="shared" si="1"/>
        <v>-2.6874357400157912E-2</v>
      </c>
      <c r="V59" s="37">
        <f t="shared" si="3"/>
        <v>2.6874357400157912E-2</v>
      </c>
    </row>
    <row r="60" spans="2:22" ht="12.75">
      <c r="B60" s="36">
        <f t="shared" si="4"/>
        <v>56</v>
      </c>
      <c r="C60" s="30">
        <v>200827</v>
      </c>
      <c r="D60" s="32">
        <v>10.033348649999999</v>
      </c>
      <c r="E60" s="55">
        <f>HLOOKUP(E$5, 'DATA FOR ASSIGNMENT 4b'!$A$2:$ZZ$500, ROW(A55)+1, FALSE) * E$4</f>
        <v>-9.296692083471088</v>
      </c>
      <c r="F60" s="55">
        <f>HLOOKUP(F$5, 'DATA FOR ASSIGNMENT 4b'!$A$2:$ZZ$500, ROW(B55)+1, FALSE) * F$4</f>
        <v>0</v>
      </c>
      <c r="G60" s="55">
        <f>HLOOKUP(G$5, 'DATA FOR ASSIGNMENT 4b'!$A$2:$ZZ$500, ROW(C55)+1, FALSE) * G$4</f>
        <v>0</v>
      </c>
      <c r="H60" s="55">
        <f>HLOOKUP(H$5, 'DATA FOR ASSIGNMENT 4b'!$A$2:$ZZ$500, ROW(D55)+1, FALSE) * H$4</f>
        <v>0</v>
      </c>
      <c r="I60" s="55">
        <f>HLOOKUP(I$5, 'DATA FOR ASSIGNMENT 4b'!$A$2:$ZZ$500, ROW(E55)+1, FALSE) * I$4</f>
        <v>0</v>
      </c>
      <c r="J60" s="55">
        <f>HLOOKUP(J$5, 'DATA FOR ASSIGNMENT 4b'!$A$2:$ZZ$500, ROW(F55)+1, FALSE) * J$4</f>
        <v>0</v>
      </c>
      <c r="K60" s="55">
        <f>HLOOKUP(K$5, 'DATA FOR ASSIGNMENT 4b'!$A$2:$ZZ$500, ROW(G55)+1, FALSE) * K$4</f>
        <v>0</v>
      </c>
      <c r="L60" s="55">
        <f>HLOOKUP(L$5, 'DATA FOR ASSIGNMENT 4b'!$A$2:$ZZ$500, ROW(H55)+1, FALSE) * L$4</f>
        <v>0</v>
      </c>
      <c r="M60" s="55">
        <f>HLOOKUP(M$5, 'DATA FOR ASSIGNMENT 4b'!$A$2:$ZZ$500, ROW(I55)+1, FALSE) * M$4</f>
        <v>0</v>
      </c>
      <c r="N60" s="55">
        <f>HLOOKUP(N$5, 'DATA FOR ASSIGNMENT 4b'!$A$2:$ZZ$500, ROW(J55)+1, FALSE) * N$4</f>
        <v>0</v>
      </c>
      <c r="O60" s="55">
        <f>HLOOKUP(O$5, 'DATA FOR ASSIGNMENT 4b'!$A$2:$ZZ$500, ROW(K55)+1, FALSE) * O$4</f>
        <v>0</v>
      </c>
      <c r="P60" s="55">
        <f>HLOOKUP(P$5, 'DATA FOR ASSIGNMENT 4b'!$A$2:$ZZ$500, ROW(L55)+1, FALSE) * P$4</f>
        <v>0</v>
      </c>
      <c r="Q60" s="55">
        <f>HLOOKUP(Q$5, 'DATA FOR ASSIGNMENT 4b'!$A$2:$ZZ$500, ROW(M55)+1, FALSE) * Q$4</f>
        <v>0</v>
      </c>
      <c r="R60" s="55">
        <f>HLOOKUP(R$5, 'DATA FOR ASSIGNMENT 4b'!$A$2:$ZZ$500, ROW(N55)+1, FALSE) * R$4</f>
        <v>0</v>
      </c>
      <c r="S60" s="56">
        <f t="shared" si="2"/>
        <v>10.580157343690479</v>
      </c>
      <c r="T60" s="32">
        <f t="shared" si="0"/>
        <v>10.580157343690479</v>
      </c>
      <c r="U60" s="31">
        <f t="shared" si="1"/>
        <v>-5.4499122154045725E-2</v>
      </c>
      <c r="V60" s="37">
        <f t="shared" si="3"/>
        <v>5.4499122154045725E-2</v>
      </c>
    </row>
    <row r="61" spans="2:22" ht="12.75">
      <c r="B61" s="36">
        <f t="shared" si="4"/>
        <v>57</v>
      </c>
      <c r="C61" s="30">
        <v>200828</v>
      </c>
      <c r="D61" s="32">
        <v>10.533578639999998</v>
      </c>
      <c r="E61" s="55">
        <f>HLOOKUP(E$5, 'DATA FOR ASSIGNMENT 4b'!$A$2:$ZZ$500, ROW(A56)+1, FALSE) * E$4</f>
        <v>-9.1783006194110559</v>
      </c>
      <c r="F61" s="55">
        <f>HLOOKUP(F$5, 'DATA FOR ASSIGNMENT 4b'!$A$2:$ZZ$500, ROW(B56)+1, FALSE) * F$4</f>
        <v>0</v>
      </c>
      <c r="G61" s="55">
        <f>HLOOKUP(G$5, 'DATA FOR ASSIGNMENT 4b'!$A$2:$ZZ$500, ROW(C56)+1, FALSE) * G$4</f>
        <v>0</v>
      </c>
      <c r="H61" s="55">
        <f>HLOOKUP(H$5, 'DATA FOR ASSIGNMENT 4b'!$A$2:$ZZ$500, ROW(D56)+1, FALSE) * H$4</f>
        <v>0</v>
      </c>
      <c r="I61" s="55">
        <f>HLOOKUP(I$5, 'DATA FOR ASSIGNMENT 4b'!$A$2:$ZZ$500, ROW(E56)+1, FALSE) * I$4</f>
        <v>0</v>
      </c>
      <c r="J61" s="55">
        <f>HLOOKUP(J$5, 'DATA FOR ASSIGNMENT 4b'!$A$2:$ZZ$500, ROW(F56)+1, FALSE) * J$4</f>
        <v>0</v>
      </c>
      <c r="K61" s="55">
        <f>HLOOKUP(K$5, 'DATA FOR ASSIGNMENT 4b'!$A$2:$ZZ$500, ROW(G56)+1, FALSE) * K$4</f>
        <v>0</v>
      </c>
      <c r="L61" s="55">
        <f>HLOOKUP(L$5, 'DATA FOR ASSIGNMENT 4b'!$A$2:$ZZ$500, ROW(H56)+1, FALSE) * L$4</f>
        <v>0</v>
      </c>
      <c r="M61" s="55">
        <f>HLOOKUP(M$5, 'DATA FOR ASSIGNMENT 4b'!$A$2:$ZZ$500, ROW(I56)+1, FALSE) * M$4</f>
        <v>0</v>
      </c>
      <c r="N61" s="55">
        <f>HLOOKUP(N$5, 'DATA FOR ASSIGNMENT 4b'!$A$2:$ZZ$500, ROW(J56)+1, FALSE) * N$4</f>
        <v>0</v>
      </c>
      <c r="O61" s="55">
        <f>HLOOKUP(O$5, 'DATA FOR ASSIGNMENT 4b'!$A$2:$ZZ$500, ROW(K56)+1, FALSE) * O$4</f>
        <v>0</v>
      </c>
      <c r="P61" s="55">
        <f>HLOOKUP(P$5, 'DATA FOR ASSIGNMENT 4b'!$A$2:$ZZ$500, ROW(L56)+1, FALSE) * P$4</f>
        <v>0</v>
      </c>
      <c r="Q61" s="55">
        <f>HLOOKUP(Q$5, 'DATA FOR ASSIGNMENT 4b'!$A$2:$ZZ$500, ROW(M56)+1, FALSE) * Q$4</f>
        <v>0</v>
      </c>
      <c r="R61" s="55">
        <f>HLOOKUP(R$5, 'DATA FOR ASSIGNMENT 4b'!$A$2:$ZZ$500, ROW(N56)+1, FALSE) * R$4</f>
        <v>0</v>
      </c>
      <c r="S61" s="56">
        <f t="shared" si="2"/>
        <v>10.698548807750511</v>
      </c>
      <c r="T61" s="32">
        <f t="shared" si="0"/>
        <v>10.698548807750511</v>
      </c>
      <c r="U61" s="31">
        <f t="shared" si="1"/>
        <v>-1.5661360055172328E-2</v>
      </c>
      <c r="V61" s="37">
        <f t="shared" si="3"/>
        <v>1.5661360055172328E-2</v>
      </c>
    </row>
    <row r="62" spans="2:22" ht="12.75">
      <c r="B62" s="36">
        <f t="shared" si="4"/>
        <v>58</v>
      </c>
      <c r="C62" s="30">
        <v>200829</v>
      </c>
      <c r="D62" s="32">
        <v>11.524455669999996</v>
      </c>
      <c r="E62" s="55">
        <f>HLOOKUP(E$5, 'DATA FOR ASSIGNMENT 4b'!$A$2:$ZZ$500, ROW(A57)+1, FALSE) * E$4</f>
        <v>-8.6765919707310157</v>
      </c>
      <c r="F62" s="55">
        <f>HLOOKUP(F$5, 'DATA FOR ASSIGNMENT 4b'!$A$2:$ZZ$500, ROW(B57)+1, FALSE) * F$4</f>
        <v>0</v>
      </c>
      <c r="G62" s="55">
        <f>HLOOKUP(G$5, 'DATA FOR ASSIGNMENT 4b'!$A$2:$ZZ$500, ROW(C57)+1, FALSE) * G$4</f>
        <v>0</v>
      </c>
      <c r="H62" s="55">
        <f>HLOOKUP(H$5, 'DATA FOR ASSIGNMENT 4b'!$A$2:$ZZ$500, ROW(D57)+1, FALSE) * H$4</f>
        <v>0</v>
      </c>
      <c r="I62" s="55">
        <f>HLOOKUP(I$5, 'DATA FOR ASSIGNMENT 4b'!$A$2:$ZZ$500, ROW(E57)+1, FALSE) * I$4</f>
        <v>0</v>
      </c>
      <c r="J62" s="55">
        <f>HLOOKUP(J$5, 'DATA FOR ASSIGNMENT 4b'!$A$2:$ZZ$500, ROW(F57)+1, FALSE) * J$4</f>
        <v>0</v>
      </c>
      <c r="K62" s="55">
        <f>HLOOKUP(K$5, 'DATA FOR ASSIGNMENT 4b'!$A$2:$ZZ$500, ROW(G57)+1, FALSE) * K$4</f>
        <v>0</v>
      </c>
      <c r="L62" s="55">
        <f>HLOOKUP(L$5, 'DATA FOR ASSIGNMENT 4b'!$A$2:$ZZ$500, ROW(H57)+1, FALSE) * L$4</f>
        <v>0</v>
      </c>
      <c r="M62" s="55">
        <f>HLOOKUP(M$5, 'DATA FOR ASSIGNMENT 4b'!$A$2:$ZZ$500, ROW(I57)+1, FALSE) * M$4</f>
        <v>0</v>
      </c>
      <c r="N62" s="55">
        <f>HLOOKUP(N$5, 'DATA FOR ASSIGNMENT 4b'!$A$2:$ZZ$500, ROW(J57)+1, FALSE) * N$4</f>
        <v>0</v>
      </c>
      <c r="O62" s="55">
        <f>HLOOKUP(O$5, 'DATA FOR ASSIGNMENT 4b'!$A$2:$ZZ$500, ROW(K57)+1, FALSE) * O$4</f>
        <v>0</v>
      </c>
      <c r="P62" s="55">
        <f>HLOOKUP(P$5, 'DATA FOR ASSIGNMENT 4b'!$A$2:$ZZ$500, ROW(L57)+1, FALSE) * P$4</f>
        <v>0</v>
      </c>
      <c r="Q62" s="55">
        <f>HLOOKUP(Q$5, 'DATA FOR ASSIGNMENT 4b'!$A$2:$ZZ$500, ROW(M57)+1, FALSE) * Q$4</f>
        <v>0.79356856053780001</v>
      </c>
      <c r="R62" s="55">
        <f>HLOOKUP(R$5, 'DATA FOR ASSIGNMENT 4b'!$A$2:$ZZ$500, ROW(N57)+1, FALSE) * R$4</f>
        <v>0</v>
      </c>
      <c r="S62" s="56">
        <f t="shared" si="2"/>
        <v>11.200257456430551</v>
      </c>
      <c r="T62" s="32">
        <f t="shared" si="0"/>
        <v>11.993826016968351</v>
      </c>
      <c r="U62" s="31">
        <f t="shared" si="1"/>
        <v>-4.0728201002169701E-2</v>
      </c>
      <c r="V62" s="37">
        <f t="shared" si="3"/>
        <v>4.0728201002169701E-2</v>
      </c>
    </row>
    <row r="63" spans="2:22" ht="12.75">
      <c r="B63" s="36">
        <f t="shared" si="4"/>
        <v>59</v>
      </c>
      <c r="C63" s="30">
        <v>200830</v>
      </c>
      <c r="D63" s="32">
        <v>10.369710194999998</v>
      </c>
      <c r="E63" s="55">
        <f>HLOOKUP(E$5, 'DATA FOR ASSIGNMENT 4b'!$A$2:$ZZ$500, ROW(A58)+1, FALSE) * E$4</f>
        <v>-8.6700699282733034</v>
      </c>
      <c r="F63" s="55">
        <f>HLOOKUP(F$5, 'DATA FOR ASSIGNMENT 4b'!$A$2:$ZZ$500, ROW(B58)+1, FALSE) * F$4</f>
        <v>0</v>
      </c>
      <c r="G63" s="55">
        <f>HLOOKUP(G$5, 'DATA FOR ASSIGNMENT 4b'!$A$2:$ZZ$500, ROW(C58)+1, FALSE) * G$4</f>
        <v>0</v>
      </c>
      <c r="H63" s="55">
        <f>HLOOKUP(H$5, 'DATA FOR ASSIGNMENT 4b'!$A$2:$ZZ$500, ROW(D58)+1, FALSE) * H$4</f>
        <v>0</v>
      </c>
      <c r="I63" s="55">
        <f>HLOOKUP(I$5, 'DATA FOR ASSIGNMENT 4b'!$A$2:$ZZ$500, ROW(E58)+1, FALSE) * I$4</f>
        <v>0</v>
      </c>
      <c r="J63" s="55">
        <f>HLOOKUP(J$5, 'DATA FOR ASSIGNMENT 4b'!$A$2:$ZZ$500, ROW(F58)+1, FALSE) * J$4</f>
        <v>0</v>
      </c>
      <c r="K63" s="55">
        <f>HLOOKUP(K$5, 'DATA FOR ASSIGNMENT 4b'!$A$2:$ZZ$500, ROW(G58)+1, FALSE) * K$4</f>
        <v>0</v>
      </c>
      <c r="L63" s="55">
        <f>HLOOKUP(L$5, 'DATA FOR ASSIGNMENT 4b'!$A$2:$ZZ$500, ROW(H58)+1, FALSE) * L$4</f>
        <v>0</v>
      </c>
      <c r="M63" s="55">
        <f>HLOOKUP(M$5, 'DATA FOR ASSIGNMENT 4b'!$A$2:$ZZ$500, ROW(I58)+1, FALSE) * M$4</f>
        <v>0</v>
      </c>
      <c r="N63" s="55">
        <f>HLOOKUP(N$5, 'DATA FOR ASSIGNMENT 4b'!$A$2:$ZZ$500, ROW(J58)+1, FALSE) * N$4</f>
        <v>0</v>
      </c>
      <c r="O63" s="55">
        <f>HLOOKUP(O$5, 'DATA FOR ASSIGNMENT 4b'!$A$2:$ZZ$500, ROW(K58)+1, FALSE) * O$4</f>
        <v>0</v>
      </c>
      <c r="P63" s="55">
        <f>HLOOKUP(P$5, 'DATA FOR ASSIGNMENT 4b'!$A$2:$ZZ$500, ROW(L58)+1, FALSE) * P$4</f>
        <v>0</v>
      </c>
      <c r="Q63" s="55">
        <f>HLOOKUP(Q$5, 'DATA FOR ASSIGNMENT 4b'!$A$2:$ZZ$500, ROW(M58)+1, FALSE) * Q$4</f>
        <v>0.82713339391402108</v>
      </c>
      <c r="R63" s="55">
        <f>HLOOKUP(R$5, 'DATA FOR ASSIGNMENT 4b'!$A$2:$ZZ$500, ROW(N58)+1, FALSE) * R$4</f>
        <v>0</v>
      </c>
      <c r="S63" s="56">
        <f t="shared" si="2"/>
        <v>11.206779498888263</v>
      </c>
      <c r="T63" s="32">
        <f t="shared" si="0"/>
        <v>12.033912892802284</v>
      </c>
      <c r="U63" s="31">
        <f t="shared" si="1"/>
        <v>-0.16048690527578308</v>
      </c>
      <c r="V63" s="37">
        <f t="shared" si="3"/>
        <v>0.16048690527578308</v>
      </c>
    </row>
    <row r="64" spans="2:22" ht="12.75">
      <c r="B64" s="36">
        <f t="shared" si="4"/>
        <v>60</v>
      </c>
      <c r="C64" s="30">
        <v>200831</v>
      </c>
      <c r="D64" s="32">
        <v>11.657658675</v>
      </c>
      <c r="E64" s="55">
        <f>HLOOKUP(E$5, 'DATA FOR ASSIGNMENT 4b'!$A$2:$ZZ$500, ROW(A59)+1, FALSE) * E$4</f>
        <v>-8.984759387323507</v>
      </c>
      <c r="F64" s="55">
        <f>HLOOKUP(F$5, 'DATA FOR ASSIGNMENT 4b'!$A$2:$ZZ$500, ROW(B59)+1, FALSE) * F$4</f>
        <v>0</v>
      </c>
      <c r="G64" s="55">
        <f>HLOOKUP(G$5, 'DATA FOR ASSIGNMENT 4b'!$A$2:$ZZ$500, ROW(C59)+1, FALSE) * G$4</f>
        <v>0</v>
      </c>
      <c r="H64" s="55">
        <f>HLOOKUP(H$5, 'DATA FOR ASSIGNMENT 4b'!$A$2:$ZZ$500, ROW(D59)+1, FALSE) * H$4</f>
        <v>0</v>
      </c>
      <c r="I64" s="55">
        <f>HLOOKUP(I$5, 'DATA FOR ASSIGNMENT 4b'!$A$2:$ZZ$500, ROW(E59)+1, FALSE) * I$4</f>
        <v>0</v>
      </c>
      <c r="J64" s="55">
        <f>HLOOKUP(J$5, 'DATA FOR ASSIGNMENT 4b'!$A$2:$ZZ$500, ROW(F59)+1, FALSE) * J$4</f>
        <v>0</v>
      </c>
      <c r="K64" s="55">
        <f>HLOOKUP(K$5, 'DATA FOR ASSIGNMENT 4b'!$A$2:$ZZ$500, ROW(G59)+1, FALSE) * K$4</f>
        <v>0</v>
      </c>
      <c r="L64" s="55">
        <f>HLOOKUP(L$5, 'DATA FOR ASSIGNMENT 4b'!$A$2:$ZZ$500, ROW(H59)+1, FALSE) * L$4</f>
        <v>0</v>
      </c>
      <c r="M64" s="55">
        <f>HLOOKUP(M$5, 'DATA FOR ASSIGNMENT 4b'!$A$2:$ZZ$500, ROW(I59)+1, FALSE) * M$4</f>
        <v>0</v>
      </c>
      <c r="N64" s="55">
        <f>HLOOKUP(N$5, 'DATA FOR ASSIGNMENT 4b'!$A$2:$ZZ$500, ROW(J59)+1, FALSE) * N$4</f>
        <v>-8.8585602451603532E-2</v>
      </c>
      <c r="O64" s="55">
        <f>HLOOKUP(O$5, 'DATA FOR ASSIGNMENT 4b'!$A$2:$ZZ$500, ROW(K59)+1, FALSE) * O$4</f>
        <v>0</v>
      </c>
      <c r="P64" s="55">
        <f>HLOOKUP(P$5, 'DATA FOR ASSIGNMENT 4b'!$A$2:$ZZ$500, ROW(L59)+1, FALSE) * P$4</f>
        <v>0</v>
      </c>
      <c r="Q64" s="55">
        <f>HLOOKUP(Q$5, 'DATA FOR ASSIGNMENT 4b'!$A$2:$ZZ$500, ROW(M59)+1, FALSE) * Q$4</f>
        <v>0</v>
      </c>
      <c r="R64" s="55">
        <f>HLOOKUP(R$5, 'DATA FOR ASSIGNMENT 4b'!$A$2:$ZZ$500, ROW(N59)+1, FALSE) * R$4</f>
        <v>0</v>
      </c>
      <c r="S64" s="56">
        <f t="shared" si="2"/>
        <v>10.803504437386456</v>
      </c>
      <c r="T64" s="32">
        <f t="shared" si="0"/>
        <v>10.803504437386456</v>
      </c>
      <c r="U64" s="31">
        <f t="shared" si="1"/>
        <v>7.3269792968401887E-2</v>
      </c>
      <c r="V64" s="37">
        <f t="shared" si="3"/>
        <v>7.3269792968401887E-2</v>
      </c>
    </row>
    <row r="65" spans="2:22" ht="12.75">
      <c r="B65" s="36">
        <f t="shared" si="4"/>
        <v>61</v>
      </c>
      <c r="C65" s="30">
        <v>200832</v>
      </c>
      <c r="D65" s="32">
        <v>9.9710594750000023</v>
      </c>
      <c r="E65" s="55">
        <f>HLOOKUP(E$5, 'DATA FOR ASSIGNMENT 4b'!$A$2:$ZZ$500, ROW(A60)+1, FALSE) * E$4</f>
        <v>-9.2851981718326169</v>
      </c>
      <c r="F65" s="55">
        <f>HLOOKUP(F$5, 'DATA FOR ASSIGNMENT 4b'!$A$2:$ZZ$500, ROW(B60)+1, FALSE) * F$4</f>
        <v>0</v>
      </c>
      <c r="G65" s="55">
        <f>HLOOKUP(G$5, 'DATA FOR ASSIGNMENT 4b'!$A$2:$ZZ$500, ROW(C60)+1, FALSE) * G$4</f>
        <v>0</v>
      </c>
      <c r="H65" s="55">
        <f>HLOOKUP(H$5, 'DATA FOR ASSIGNMENT 4b'!$A$2:$ZZ$500, ROW(D60)+1, FALSE) * H$4</f>
        <v>0</v>
      </c>
      <c r="I65" s="55">
        <f>HLOOKUP(I$5, 'DATA FOR ASSIGNMENT 4b'!$A$2:$ZZ$500, ROW(E60)+1, FALSE) * I$4</f>
        <v>0</v>
      </c>
      <c r="J65" s="55">
        <f>HLOOKUP(J$5, 'DATA FOR ASSIGNMENT 4b'!$A$2:$ZZ$500, ROW(F60)+1, FALSE) * J$4</f>
        <v>0</v>
      </c>
      <c r="K65" s="55">
        <f>HLOOKUP(K$5, 'DATA FOR ASSIGNMENT 4b'!$A$2:$ZZ$500, ROW(G60)+1, FALSE) * K$4</f>
        <v>0</v>
      </c>
      <c r="L65" s="55">
        <f>HLOOKUP(L$5, 'DATA FOR ASSIGNMENT 4b'!$A$2:$ZZ$500, ROW(H60)+1, FALSE) * L$4</f>
        <v>0</v>
      </c>
      <c r="M65" s="55">
        <f>HLOOKUP(M$5, 'DATA FOR ASSIGNMENT 4b'!$A$2:$ZZ$500, ROW(I60)+1, FALSE) * M$4</f>
        <v>0</v>
      </c>
      <c r="N65" s="55">
        <f>HLOOKUP(N$5, 'DATA FOR ASSIGNMENT 4b'!$A$2:$ZZ$500, ROW(J60)+1, FALSE) * N$4</f>
        <v>-8.8585602451603532E-2</v>
      </c>
      <c r="O65" s="55">
        <f>HLOOKUP(O$5, 'DATA FOR ASSIGNMENT 4b'!$A$2:$ZZ$500, ROW(K60)+1, FALSE) * O$4</f>
        <v>0</v>
      </c>
      <c r="P65" s="55">
        <f>HLOOKUP(P$5, 'DATA FOR ASSIGNMENT 4b'!$A$2:$ZZ$500, ROW(L60)+1, FALSE) * P$4</f>
        <v>0</v>
      </c>
      <c r="Q65" s="55">
        <f>HLOOKUP(Q$5, 'DATA FOR ASSIGNMENT 4b'!$A$2:$ZZ$500, ROW(M60)+1, FALSE) * Q$4</f>
        <v>0</v>
      </c>
      <c r="R65" s="55">
        <f>HLOOKUP(R$5, 'DATA FOR ASSIGNMENT 4b'!$A$2:$ZZ$500, ROW(N60)+1, FALSE) * R$4</f>
        <v>0</v>
      </c>
      <c r="S65" s="56">
        <f t="shared" si="2"/>
        <v>10.503065652877346</v>
      </c>
      <c r="T65" s="32">
        <f t="shared" si="0"/>
        <v>10.503065652877346</v>
      </c>
      <c r="U65" s="31">
        <f t="shared" si="1"/>
        <v>-5.3355030045826077E-2</v>
      </c>
      <c r="V65" s="37">
        <f t="shared" si="3"/>
        <v>5.3355030045826077E-2</v>
      </c>
    </row>
    <row r="66" spans="2:22" ht="12.75">
      <c r="B66" s="36">
        <f t="shared" si="4"/>
        <v>62</v>
      </c>
      <c r="C66" s="30">
        <v>200833</v>
      </c>
      <c r="D66" s="32">
        <v>10.180926079999999</v>
      </c>
      <c r="E66" s="55">
        <f>HLOOKUP(E$5, 'DATA FOR ASSIGNMENT 4b'!$A$2:$ZZ$500, ROW(A61)+1, FALSE) * E$4</f>
        <v>-9.8402046924369664</v>
      </c>
      <c r="F66" s="55">
        <f>HLOOKUP(F$5, 'DATA FOR ASSIGNMENT 4b'!$A$2:$ZZ$500, ROW(B61)+1, FALSE) * F$4</f>
        <v>-1.0372420775525841</v>
      </c>
      <c r="G66" s="55">
        <f>HLOOKUP(G$5, 'DATA FOR ASSIGNMENT 4b'!$A$2:$ZZ$500, ROW(C61)+1, FALSE) * G$4</f>
        <v>0</v>
      </c>
      <c r="H66" s="55">
        <f>HLOOKUP(H$5, 'DATA FOR ASSIGNMENT 4b'!$A$2:$ZZ$500, ROW(D61)+1, FALSE) * H$4</f>
        <v>0</v>
      </c>
      <c r="I66" s="55">
        <f>HLOOKUP(I$5, 'DATA FOR ASSIGNMENT 4b'!$A$2:$ZZ$500, ROW(E61)+1, FALSE) * I$4</f>
        <v>0</v>
      </c>
      <c r="J66" s="55">
        <f>HLOOKUP(J$5, 'DATA FOR ASSIGNMENT 4b'!$A$2:$ZZ$500, ROW(F61)+1, FALSE) * J$4</f>
        <v>0</v>
      </c>
      <c r="K66" s="55">
        <f>HLOOKUP(K$5, 'DATA FOR ASSIGNMENT 4b'!$A$2:$ZZ$500, ROW(G61)+1, FALSE) * K$4</f>
        <v>0</v>
      </c>
      <c r="L66" s="55">
        <f>HLOOKUP(L$5, 'DATA FOR ASSIGNMENT 4b'!$A$2:$ZZ$500, ROW(H61)+1, FALSE) * L$4</f>
        <v>0</v>
      </c>
      <c r="M66" s="55">
        <f>HLOOKUP(M$5, 'DATA FOR ASSIGNMENT 4b'!$A$2:$ZZ$500, ROW(I61)+1, FALSE) * M$4</f>
        <v>0</v>
      </c>
      <c r="N66" s="55">
        <f>HLOOKUP(N$5, 'DATA FOR ASSIGNMENT 4b'!$A$2:$ZZ$500, ROW(J61)+1, FALSE) * N$4</f>
        <v>-8.8585602451603532E-2</v>
      </c>
      <c r="O66" s="55">
        <f>HLOOKUP(O$5, 'DATA FOR ASSIGNMENT 4b'!$A$2:$ZZ$500, ROW(K61)+1, FALSE) * O$4</f>
        <v>0</v>
      </c>
      <c r="P66" s="55">
        <f>HLOOKUP(P$5, 'DATA FOR ASSIGNMENT 4b'!$A$2:$ZZ$500, ROW(L61)+1, FALSE) * P$4</f>
        <v>0</v>
      </c>
      <c r="Q66" s="55">
        <f>HLOOKUP(Q$5, 'DATA FOR ASSIGNMENT 4b'!$A$2:$ZZ$500, ROW(M61)+1, FALSE) * Q$4</f>
        <v>0</v>
      </c>
      <c r="R66" s="55">
        <f>HLOOKUP(R$5, 'DATA FOR ASSIGNMENT 4b'!$A$2:$ZZ$500, ROW(N61)+1, FALSE) * R$4</f>
        <v>0</v>
      </c>
      <c r="S66" s="56">
        <f t="shared" si="2"/>
        <v>8.9108170547204129</v>
      </c>
      <c r="T66" s="32">
        <f t="shared" si="0"/>
        <v>8.9108170547204129</v>
      </c>
      <c r="U66" s="31">
        <f t="shared" si="1"/>
        <v>0.12475378126697746</v>
      </c>
      <c r="V66" s="37">
        <f t="shared" si="3"/>
        <v>0.12475378126697746</v>
      </c>
    </row>
    <row r="67" spans="2:22" ht="12.75">
      <c r="B67" s="36">
        <f t="shared" si="4"/>
        <v>63</v>
      </c>
      <c r="C67" s="30">
        <v>200834</v>
      </c>
      <c r="D67" s="32">
        <v>8.0918429800000009</v>
      </c>
      <c r="E67" s="55">
        <f>HLOOKUP(E$5, 'DATA FOR ASSIGNMENT 4b'!$A$2:$ZZ$500, ROW(A62)+1, FALSE) * E$4</f>
        <v>-10.222281109446577</v>
      </c>
      <c r="F67" s="55">
        <f>HLOOKUP(F$5, 'DATA FOR ASSIGNMENT 4b'!$A$2:$ZZ$500, ROW(B62)+1, FALSE) * F$4</f>
        <v>-1.0372420775525841</v>
      </c>
      <c r="G67" s="55">
        <f>HLOOKUP(G$5, 'DATA FOR ASSIGNMENT 4b'!$A$2:$ZZ$500, ROW(C62)+1, FALSE) * G$4</f>
        <v>0</v>
      </c>
      <c r="H67" s="55">
        <f>HLOOKUP(H$5, 'DATA FOR ASSIGNMENT 4b'!$A$2:$ZZ$500, ROW(D62)+1, FALSE) * H$4</f>
        <v>0</v>
      </c>
      <c r="I67" s="55">
        <f>HLOOKUP(I$5, 'DATA FOR ASSIGNMENT 4b'!$A$2:$ZZ$500, ROW(E62)+1, FALSE) * I$4</f>
        <v>0</v>
      </c>
      <c r="J67" s="55">
        <f>HLOOKUP(J$5, 'DATA FOR ASSIGNMENT 4b'!$A$2:$ZZ$500, ROW(F62)+1, FALSE) * J$4</f>
        <v>0</v>
      </c>
      <c r="K67" s="55">
        <f>HLOOKUP(K$5, 'DATA FOR ASSIGNMENT 4b'!$A$2:$ZZ$500, ROW(G62)+1, FALSE) * K$4</f>
        <v>0</v>
      </c>
      <c r="L67" s="55">
        <f>HLOOKUP(L$5, 'DATA FOR ASSIGNMENT 4b'!$A$2:$ZZ$500, ROW(H62)+1, FALSE) * L$4</f>
        <v>0</v>
      </c>
      <c r="M67" s="55">
        <f>HLOOKUP(M$5, 'DATA FOR ASSIGNMENT 4b'!$A$2:$ZZ$500, ROW(I62)+1, FALSE) * M$4</f>
        <v>0</v>
      </c>
      <c r="N67" s="55">
        <f>HLOOKUP(N$5, 'DATA FOR ASSIGNMENT 4b'!$A$2:$ZZ$500, ROW(J62)+1, FALSE) * N$4</f>
        <v>-8.8585602451603532E-2</v>
      </c>
      <c r="O67" s="55">
        <f>HLOOKUP(O$5, 'DATA FOR ASSIGNMENT 4b'!$A$2:$ZZ$500, ROW(K62)+1, FALSE) * O$4</f>
        <v>0</v>
      </c>
      <c r="P67" s="55">
        <f>HLOOKUP(P$5, 'DATA FOR ASSIGNMENT 4b'!$A$2:$ZZ$500, ROW(L62)+1, FALSE) * P$4</f>
        <v>0</v>
      </c>
      <c r="Q67" s="55">
        <f>HLOOKUP(Q$5, 'DATA FOR ASSIGNMENT 4b'!$A$2:$ZZ$500, ROW(M62)+1, FALSE) * Q$4</f>
        <v>0</v>
      </c>
      <c r="R67" s="55">
        <f>HLOOKUP(R$5, 'DATA FOR ASSIGNMENT 4b'!$A$2:$ZZ$500, ROW(N62)+1, FALSE) * R$4</f>
        <v>0</v>
      </c>
      <c r="S67" s="56">
        <f t="shared" si="2"/>
        <v>8.5287406377108024</v>
      </c>
      <c r="T67" s="32">
        <f t="shared" si="0"/>
        <v>8.5287406377108024</v>
      </c>
      <c r="U67" s="31">
        <f t="shared" si="1"/>
        <v>-5.3992354867815465E-2</v>
      </c>
      <c r="V67" s="37">
        <f t="shared" si="3"/>
        <v>5.3992354867815465E-2</v>
      </c>
    </row>
    <row r="68" spans="2:22" ht="12.75">
      <c r="B68" s="36">
        <f t="shared" si="4"/>
        <v>64</v>
      </c>
      <c r="C68" s="30">
        <v>200835</v>
      </c>
      <c r="D68" s="32">
        <v>12.213469774999998</v>
      </c>
      <c r="E68" s="55">
        <f>HLOOKUP(E$5, 'DATA FOR ASSIGNMENT 4b'!$A$2:$ZZ$500, ROW(A63)+1, FALSE) * E$4</f>
        <v>-9.7850317310151045</v>
      </c>
      <c r="F68" s="55">
        <f>HLOOKUP(F$5, 'DATA FOR ASSIGNMENT 4b'!$A$2:$ZZ$500, ROW(B63)+1, FALSE) * F$4</f>
        <v>-1.0372420775525841</v>
      </c>
      <c r="G68" s="55">
        <f>HLOOKUP(G$5, 'DATA FOR ASSIGNMENT 4b'!$A$2:$ZZ$500, ROW(C63)+1, FALSE) * G$4</f>
        <v>0</v>
      </c>
      <c r="H68" s="55">
        <f>HLOOKUP(H$5, 'DATA FOR ASSIGNMENT 4b'!$A$2:$ZZ$500, ROW(D63)+1, FALSE) * H$4</f>
        <v>0</v>
      </c>
      <c r="I68" s="55">
        <f>HLOOKUP(I$5, 'DATA FOR ASSIGNMENT 4b'!$A$2:$ZZ$500, ROW(E63)+1, FALSE) * I$4</f>
        <v>0</v>
      </c>
      <c r="J68" s="55">
        <f>HLOOKUP(J$5, 'DATA FOR ASSIGNMENT 4b'!$A$2:$ZZ$500, ROW(F63)+1, FALSE) * J$4</f>
        <v>0</v>
      </c>
      <c r="K68" s="55">
        <f>HLOOKUP(K$5, 'DATA FOR ASSIGNMENT 4b'!$A$2:$ZZ$500, ROW(G63)+1, FALSE) * K$4</f>
        <v>0</v>
      </c>
      <c r="L68" s="55">
        <f>HLOOKUP(L$5, 'DATA FOR ASSIGNMENT 4b'!$A$2:$ZZ$500, ROW(H63)+1, FALSE) * L$4</f>
        <v>0</v>
      </c>
      <c r="M68" s="55">
        <f>HLOOKUP(M$5, 'DATA FOR ASSIGNMENT 4b'!$A$2:$ZZ$500, ROW(I63)+1, FALSE) * M$4</f>
        <v>0</v>
      </c>
      <c r="N68" s="55">
        <f>HLOOKUP(N$5, 'DATA FOR ASSIGNMENT 4b'!$A$2:$ZZ$500, ROW(J63)+1, FALSE) * N$4</f>
        <v>-8.8585602451603532E-2</v>
      </c>
      <c r="O68" s="55">
        <f>HLOOKUP(O$5, 'DATA FOR ASSIGNMENT 4b'!$A$2:$ZZ$500, ROW(K63)+1, FALSE) * O$4</f>
        <v>0</v>
      </c>
      <c r="P68" s="55">
        <f>HLOOKUP(P$5, 'DATA FOR ASSIGNMENT 4b'!$A$2:$ZZ$500, ROW(L63)+1, FALSE) * P$4</f>
        <v>0</v>
      </c>
      <c r="Q68" s="55">
        <f>HLOOKUP(Q$5, 'DATA FOR ASSIGNMENT 4b'!$A$2:$ZZ$500, ROW(M63)+1, FALSE) * Q$4</f>
        <v>0</v>
      </c>
      <c r="R68" s="55">
        <f>HLOOKUP(R$5, 'DATA FOR ASSIGNMENT 4b'!$A$2:$ZZ$500, ROW(N63)+1, FALSE) * R$4</f>
        <v>0</v>
      </c>
      <c r="S68" s="56">
        <f t="shared" si="2"/>
        <v>8.9659900161422748</v>
      </c>
      <c r="T68" s="32">
        <f t="shared" si="0"/>
        <v>8.9659900161422748</v>
      </c>
      <c r="U68" s="31">
        <f t="shared" si="1"/>
        <v>0.2658932980294475</v>
      </c>
      <c r="V68" s="37">
        <f t="shared" si="3"/>
        <v>0.2658932980294475</v>
      </c>
    </row>
    <row r="69" spans="2:22" ht="12.75">
      <c r="B69" s="36">
        <f t="shared" si="4"/>
        <v>65</v>
      </c>
      <c r="C69" s="30">
        <v>200836</v>
      </c>
      <c r="D69" s="32">
        <v>8.6217801149999964</v>
      </c>
      <c r="E69" s="55">
        <f>HLOOKUP(E$5, 'DATA FOR ASSIGNMENT 4b'!$A$2:$ZZ$500, ROW(A64)+1, FALSE) * E$4</f>
        <v>-9.9170788553033642</v>
      </c>
      <c r="F69" s="55">
        <f>HLOOKUP(F$5, 'DATA FOR ASSIGNMENT 4b'!$A$2:$ZZ$500, ROW(B64)+1, FALSE) * F$4</f>
        <v>-1.0372420775525841</v>
      </c>
      <c r="G69" s="55">
        <f>HLOOKUP(G$5, 'DATA FOR ASSIGNMENT 4b'!$A$2:$ZZ$500, ROW(C64)+1, FALSE) * G$4</f>
        <v>0</v>
      </c>
      <c r="H69" s="55">
        <f>HLOOKUP(H$5, 'DATA FOR ASSIGNMENT 4b'!$A$2:$ZZ$500, ROW(D64)+1, FALSE) * H$4</f>
        <v>0</v>
      </c>
      <c r="I69" s="55">
        <f>HLOOKUP(I$5, 'DATA FOR ASSIGNMENT 4b'!$A$2:$ZZ$500, ROW(E64)+1, FALSE) * I$4</f>
        <v>0</v>
      </c>
      <c r="J69" s="55">
        <f>HLOOKUP(J$5, 'DATA FOR ASSIGNMENT 4b'!$A$2:$ZZ$500, ROW(F64)+1, FALSE) * J$4</f>
        <v>0</v>
      </c>
      <c r="K69" s="55">
        <f>HLOOKUP(K$5, 'DATA FOR ASSIGNMENT 4b'!$A$2:$ZZ$500, ROW(G64)+1, FALSE) * K$4</f>
        <v>0</v>
      </c>
      <c r="L69" s="55">
        <f>HLOOKUP(L$5, 'DATA FOR ASSIGNMENT 4b'!$A$2:$ZZ$500, ROW(H64)+1, FALSE) * L$4</f>
        <v>0</v>
      </c>
      <c r="M69" s="55">
        <f>HLOOKUP(M$5, 'DATA FOR ASSIGNMENT 4b'!$A$2:$ZZ$500, ROW(I64)+1, FALSE) * M$4</f>
        <v>0</v>
      </c>
      <c r="N69" s="55">
        <f>HLOOKUP(N$5, 'DATA FOR ASSIGNMENT 4b'!$A$2:$ZZ$500, ROW(J64)+1, FALSE) * N$4</f>
        <v>0</v>
      </c>
      <c r="O69" s="55">
        <f>HLOOKUP(O$5, 'DATA FOR ASSIGNMENT 4b'!$A$2:$ZZ$500, ROW(K64)+1, FALSE) * O$4</f>
        <v>0</v>
      </c>
      <c r="P69" s="55">
        <f>HLOOKUP(P$5, 'DATA FOR ASSIGNMENT 4b'!$A$2:$ZZ$500, ROW(L64)+1, FALSE) * P$4</f>
        <v>0</v>
      </c>
      <c r="Q69" s="55">
        <f>HLOOKUP(Q$5, 'DATA FOR ASSIGNMENT 4b'!$A$2:$ZZ$500, ROW(M64)+1, FALSE) * Q$4</f>
        <v>0</v>
      </c>
      <c r="R69" s="55">
        <f>HLOOKUP(R$5, 'DATA FOR ASSIGNMENT 4b'!$A$2:$ZZ$500, ROW(N64)+1, FALSE) * R$4</f>
        <v>0</v>
      </c>
      <c r="S69" s="56">
        <f t="shared" si="2"/>
        <v>8.9225284943056185</v>
      </c>
      <c r="T69" s="32">
        <f t="shared" si="0"/>
        <v>8.9225284943056185</v>
      </c>
      <c r="U69" s="31">
        <f t="shared" si="1"/>
        <v>-3.4882399608218512E-2</v>
      </c>
      <c r="V69" s="37">
        <f t="shared" si="3"/>
        <v>3.4882399608218512E-2</v>
      </c>
    </row>
    <row r="70" spans="2:22" ht="12.75">
      <c r="B70" s="36">
        <f t="shared" si="4"/>
        <v>66</v>
      </c>
      <c r="C70" s="30">
        <v>200837</v>
      </c>
      <c r="D70" s="32">
        <v>9.7113615299999978</v>
      </c>
      <c r="E70" s="55">
        <f>HLOOKUP(E$5, 'DATA FOR ASSIGNMENT 4b'!$A$2:$ZZ$500, ROW(A65)+1, FALSE) * E$4</f>
        <v>-11.04674326535128</v>
      </c>
      <c r="F70" s="55">
        <f>HLOOKUP(F$5, 'DATA FOR ASSIGNMENT 4b'!$A$2:$ZZ$500, ROW(B65)+1, FALSE) * F$4</f>
        <v>0</v>
      </c>
      <c r="G70" s="55">
        <f>HLOOKUP(G$5, 'DATA FOR ASSIGNMENT 4b'!$A$2:$ZZ$500, ROW(C65)+1, FALSE) * G$4</f>
        <v>0</v>
      </c>
      <c r="H70" s="55">
        <f>HLOOKUP(H$5, 'DATA FOR ASSIGNMENT 4b'!$A$2:$ZZ$500, ROW(D65)+1, FALSE) * H$4</f>
        <v>0</v>
      </c>
      <c r="I70" s="55">
        <f>HLOOKUP(I$5, 'DATA FOR ASSIGNMENT 4b'!$A$2:$ZZ$500, ROW(E65)+1, FALSE) * I$4</f>
        <v>0</v>
      </c>
      <c r="J70" s="55">
        <f>HLOOKUP(J$5, 'DATA FOR ASSIGNMENT 4b'!$A$2:$ZZ$500, ROW(F65)+1, FALSE) * J$4</f>
        <v>0</v>
      </c>
      <c r="K70" s="55">
        <f>HLOOKUP(K$5, 'DATA FOR ASSIGNMENT 4b'!$A$2:$ZZ$500, ROW(G65)+1, FALSE) * K$4</f>
        <v>0</v>
      </c>
      <c r="L70" s="55">
        <f>HLOOKUP(L$5, 'DATA FOR ASSIGNMENT 4b'!$A$2:$ZZ$500, ROW(H65)+1, FALSE) * L$4</f>
        <v>0</v>
      </c>
      <c r="M70" s="55">
        <f>HLOOKUP(M$5, 'DATA FOR ASSIGNMENT 4b'!$A$2:$ZZ$500, ROW(I65)+1, FALSE) * M$4</f>
        <v>0</v>
      </c>
      <c r="N70" s="55">
        <f>HLOOKUP(N$5, 'DATA FOR ASSIGNMENT 4b'!$A$2:$ZZ$500, ROW(J65)+1, FALSE) * N$4</f>
        <v>0</v>
      </c>
      <c r="O70" s="55">
        <f>HLOOKUP(O$5, 'DATA FOR ASSIGNMENT 4b'!$A$2:$ZZ$500, ROW(K65)+1, FALSE) * O$4</f>
        <v>0</v>
      </c>
      <c r="P70" s="55">
        <f>HLOOKUP(P$5, 'DATA FOR ASSIGNMENT 4b'!$A$2:$ZZ$500, ROW(L65)+1, FALSE) * P$4</f>
        <v>0</v>
      </c>
      <c r="Q70" s="55">
        <f>HLOOKUP(Q$5, 'DATA FOR ASSIGNMENT 4b'!$A$2:$ZZ$500, ROW(M65)+1, FALSE) * Q$4</f>
        <v>0</v>
      </c>
      <c r="R70" s="55">
        <f>HLOOKUP(R$5, 'DATA FOR ASSIGNMENT 4b'!$A$2:$ZZ$500, ROW(N65)+1, FALSE) * R$4</f>
        <v>0</v>
      </c>
      <c r="S70" s="56">
        <f t="shared" si="2"/>
        <v>8.8301061618102867</v>
      </c>
      <c r="T70" s="32">
        <f t="shared" ref="T70:T108" si="5">SUM($D$4, E70:R70)</f>
        <v>8.8301061618102867</v>
      </c>
      <c r="U70" s="31">
        <f t="shared" ref="U70:U108" si="6">(D70-T70)/D70</f>
        <v>9.0744780272814254E-2</v>
      </c>
      <c r="V70" s="37">
        <f t="shared" si="3"/>
        <v>9.0744780272814254E-2</v>
      </c>
    </row>
    <row r="71" spans="2:22" ht="12.75">
      <c r="B71" s="36">
        <f t="shared" si="4"/>
        <v>67</v>
      </c>
      <c r="C71" s="30">
        <v>200838</v>
      </c>
      <c r="D71" s="32">
        <v>9.6327813399999993</v>
      </c>
      <c r="E71" s="55">
        <f>HLOOKUP(E$5, 'DATA FOR ASSIGNMENT 4b'!$A$2:$ZZ$500, ROW(A66)+1, FALSE) * E$4</f>
        <v>-11.035161932144817</v>
      </c>
      <c r="F71" s="55">
        <f>HLOOKUP(F$5, 'DATA FOR ASSIGNMENT 4b'!$A$2:$ZZ$500, ROW(B66)+1, FALSE) * F$4</f>
        <v>0</v>
      </c>
      <c r="G71" s="55">
        <f>HLOOKUP(G$5, 'DATA FOR ASSIGNMENT 4b'!$A$2:$ZZ$500, ROW(C66)+1, FALSE) * G$4</f>
        <v>0</v>
      </c>
      <c r="H71" s="55">
        <f>HLOOKUP(H$5, 'DATA FOR ASSIGNMENT 4b'!$A$2:$ZZ$500, ROW(D66)+1, FALSE) * H$4</f>
        <v>0</v>
      </c>
      <c r="I71" s="55">
        <f>HLOOKUP(I$5, 'DATA FOR ASSIGNMENT 4b'!$A$2:$ZZ$500, ROW(E66)+1, FALSE) * I$4</f>
        <v>0</v>
      </c>
      <c r="J71" s="55">
        <f>HLOOKUP(J$5, 'DATA FOR ASSIGNMENT 4b'!$A$2:$ZZ$500, ROW(F66)+1, FALSE) * J$4</f>
        <v>0</v>
      </c>
      <c r="K71" s="55">
        <f>HLOOKUP(K$5, 'DATA FOR ASSIGNMENT 4b'!$A$2:$ZZ$500, ROW(G66)+1, FALSE) * K$4</f>
        <v>0</v>
      </c>
      <c r="L71" s="55">
        <f>HLOOKUP(L$5, 'DATA FOR ASSIGNMENT 4b'!$A$2:$ZZ$500, ROW(H66)+1, FALSE) * L$4</f>
        <v>0</v>
      </c>
      <c r="M71" s="55">
        <f>HLOOKUP(M$5, 'DATA FOR ASSIGNMENT 4b'!$A$2:$ZZ$500, ROW(I66)+1, FALSE) * M$4</f>
        <v>0</v>
      </c>
      <c r="N71" s="55">
        <f>HLOOKUP(N$5, 'DATA FOR ASSIGNMENT 4b'!$A$2:$ZZ$500, ROW(J66)+1, FALSE) * N$4</f>
        <v>0</v>
      </c>
      <c r="O71" s="55">
        <f>HLOOKUP(O$5, 'DATA FOR ASSIGNMENT 4b'!$A$2:$ZZ$500, ROW(K66)+1, FALSE) * O$4</f>
        <v>0</v>
      </c>
      <c r="P71" s="55">
        <f>HLOOKUP(P$5, 'DATA FOR ASSIGNMENT 4b'!$A$2:$ZZ$500, ROW(L66)+1, FALSE) * P$4</f>
        <v>0</v>
      </c>
      <c r="Q71" s="55">
        <f>HLOOKUP(Q$5, 'DATA FOR ASSIGNMENT 4b'!$A$2:$ZZ$500, ROW(M66)+1, FALSE) * Q$4</f>
        <v>0</v>
      </c>
      <c r="R71" s="55">
        <f>HLOOKUP(R$5, 'DATA FOR ASSIGNMENT 4b'!$A$2:$ZZ$500, ROW(N66)+1, FALSE) * R$4</f>
        <v>0</v>
      </c>
      <c r="S71" s="56">
        <f t="shared" ref="S71:S108" si="7">SUMIF(E71:R71, "&lt;0") + $D$4</f>
        <v>8.8416874950167497</v>
      </c>
      <c r="T71" s="32">
        <f t="shared" si="5"/>
        <v>8.8416874950167497</v>
      </c>
      <c r="U71" s="31">
        <f t="shared" si="6"/>
        <v>8.2125174138256693E-2</v>
      </c>
      <c r="V71" s="37">
        <f t="shared" ref="V71:V108" si="8">ABS(U71)</f>
        <v>8.2125174138256693E-2</v>
      </c>
    </row>
    <row r="72" spans="2:22" ht="12.75">
      <c r="B72" s="36">
        <f t="shared" ref="B72:B108" si="9">+B71+1</f>
        <v>68</v>
      </c>
      <c r="C72" s="30">
        <v>200839</v>
      </c>
      <c r="D72" s="32">
        <v>8.8833946499999978</v>
      </c>
      <c r="E72" s="55">
        <f>HLOOKUP(E$5, 'DATA FOR ASSIGNMENT 4b'!$A$2:$ZZ$500, ROW(A67)+1, FALSE) * E$4</f>
        <v>-10.896982177565254</v>
      </c>
      <c r="F72" s="55">
        <f>HLOOKUP(F$5, 'DATA FOR ASSIGNMENT 4b'!$A$2:$ZZ$500, ROW(B67)+1, FALSE) * F$4</f>
        <v>0</v>
      </c>
      <c r="G72" s="55">
        <f>HLOOKUP(G$5, 'DATA FOR ASSIGNMENT 4b'!$A$2:$ZZ$500, ROW(C67)+1, FALSE) * G$4</f>
        <v>0</v>
      </c>
      <c r="H72" s="55">
        <f>HLOOKUP(H$5, 'DATA FOR ASSIGNMENT 4b'!$A$2:$ZZ$500, ROW(D67)+1, FALSE) * H$4</f>
        <v>0</v>
      </c>
      <c r="I72" s="55">
        <f>HLOOKUP(I$5, 'DATA FOR ASSIGNMENT 4b'!$A$2:$ZZ$500, ROW(E67)+1, FALSE) * I$4</f>
        <v>0</v>
      </c>
      <c r="J72" s="55">
        <f>HLOOKUP(J$5, 'DATA FOR ASSIGNMENT 4b'!$A$2:$ZZ$500, ROW(F67)+1, FALSE) * J$4</f>
        <v>0</v>
      </c>
      <c r="K72" s="55">
        <f>HLOOKUP(K$5, 'DATA FOR ASSIGNMENT 4b'!$A$2:$ZZ$500, ROW(G67)+1, FALSE) * K$4</f>
        <v>0</v>
      </c>
      <c r="L72" s="55">
        <f>HLOOKUP(L$5, 'DATA FOR ASSIGNMENT 4b'!$A$2:$ZZ$500, ROW(H67)+1, FALSE) * L$4</f>
        <v>0</v>
      </c>
      <c r="M72" s="55">
        <f>HLOOKUP(M$5, 'DATA FOR ASSIGNMENT 4b'!$A$2:$ZZ$500, ROW(I67)+1, FALSE) * M$4</f>
        <v>0</v>
      </c>
      <c r="N72" s="55">
        <f>HLOOKUP(N$5, 'DATA FOR ASSIGNMENT 4b'!$A$2:$ZZ$500, ROW(J67)+1, FALSE) * N$4</f>
        <v>0</v>
      </c>
      <c r="O72" s="55">
        <f>HLOOKUP(O$5, 'DATA FOR ASSIGNMENT 4b'!$A$2:$ZZ$500, ROW(K67)+1, FALSE) * O$4</f>
        <v>0</v>
      </c>
      <c r="P72" s="55">
        <f>HLOOKUP(P$5, 'DATA FOR ASSIGNMENT 4b'!$A$2:$ZZ$500, ROW(L67)+1, FALSE) * P$4</f>
        <v>0</v>
      </c>
      <c r="Q72" s="55">
        <f>HLOOKUP(Q$5, 'DATA FOR ASSIGNMENT 4b'!$A$2:$ZZ$500, ROW(M67)+1, FALSE) * Q$4</f>
        <v>0</v>
      </c>
      <c r="R72" s="55">
        <f>HLOOKUP(R$5, 'DATA FOR ASSIGNMENT 4b'!$A$2:$ZZ$500, ROW(N67)+1, FALSE) * R$4</f>
        <v>0</v>
      </c>
      <c r="S72" s="56">
        <f t="shared" si="7"/>
        <v>8.9798672495963121</v>
      </c>
      <c r="T72" s="32">
        <f t="shared" si="5"/>
        <v>8.9798672495963121</v>
      </c>
      <c r="U72" s="31">
        <f t="shared" si="6"/>
        <v>-1.0859879966755083E-2</v>
      </c>
      <c r="V72" s="37">
        <f t="shared" si="8"/>
        <v>1.0859879966755083E-2</v>
      </c>
    </row>
    <row r="73" spans="2:22" ht="12.75">
      <c r="B73" s="36">
        <f t="shared" si="9"/>
        <v>69</v>
      </c>
      <c r="C73" s="30">
        <v>200840</v>
      </c>
      <c r="D73" s="32">
        <v>13.02514564</v>
      </c>
      <c r="E73" s="55">
        <f>HLOOKUP(E$5, 'DATA FOR ASSIGNMENT 4b'!$A$2:$ZZ$500, ROW(A68)+1, FALSE) * E$4</f>
        <v>-10.835885968614674</v>
      </c>
      <c r="F73" s="55">
        <f>HLOOKUP(F$5, 'DATA FOR ASSIGNMENT 4b'!$A$2:$ZZ$500, ROW(B68)+1, FALSE) * F$4</f>
        <v>0</v>
      </c>
      <c r="G73" s="55">
        <f>HLOOKUP(G$5, 'DATA FOR ASSIGNMENT 4b'!$A$2:$ZZ$500, ROW(C68)+1, FALSE) * G$4</f>
        <v>0</v>
      </c>
      <c r="H73" s="55">
        <f>HLOOKUP(H$5, 'DATA FOR ASSIGNMENT 4b'!$A$2:$ZZ$500, ROW(D68)+1, FALSE) * H$4</f>
        <v>0</v>
      </c>
      <c r="I73" s="55">
        <f>HLOOKUP(I$5, 'DATA FOR ASSIGNMENT 4b'!$A$2:$ZZ$500, ROW(E68)+1, FALSE) * I$4</f>
        <v>0</v>
      </c>
      <c r="J73" s="55">
        <f>HLOOKUP(J$5, 'DATA FOR ASSIGNMENT 4b'!$A$2:$ZZ$500, ROW(F68)+1, FALSE) * J$4</f>
        <v>0</v>
      </c>
      <c r="K73" s="55">
        <f>HLOOKUP(K$5, 'DATA FOR ASSIGNMENT 4b'!$A$2:$ZZ$500, ROW(G68)+1, FALSE) * K$4</f>
        <v>0</v>
      </c>
      <c r="L73" s="55">
        <f>HLOOKUP(L$5, 'DATA FOR ASSIGNMENT 4b'!$A$2:$ZZ$500, ROW(H68)+1, FALSE) * L$4</f>
        <v>0</v>
      </c>
      <c r="M73" s="55">
        <f>HLOOKUP(M$5, 'DATA FOR ASSIGNMENT 4b'!$A$2:$ZZ$500, ROW(I68)+1, FALSE) * M$4</f>
        <v>0</v>
      </c>
      <c r="N73" s="55">
        <f>HLOOKUP(N$5, 'DATA FOR ASSIGNMENT 4b'!$A$2:$ZZ$500, ROW(J68)+1, FALSE) * N$4</f>
        <v>0</v>
      </c>
      <c r="O73" s="55">
        <f>HLOOKUP(O$5, 'DATA FOR ASSIGNMENT 4b'!$A$2:$ZZ$500, ROW(K68)+1, FALSE) * O$4</f>
        <v>0</v>
      </c>
      <c r="P73" s="55">
        <f>HLOOKUP(P$5, 'DATA FOR ASSIGNMENT 4b'!$A$2:$ZZ$500, ROW(L68)+1, FALSE) * P$4</f>
        <v>0</v>
      </c>
      <c r="Q73" s="55">
        <f>HLOOKUP(Q$5, 'DATA FOR ASSIGNMENT 4b'!$A$2:$ZZ$500, ROW(M68)+1, FALSE) * Q$4</f>
        <v>0</v>
      </c>
      <c r="R73" s="55">
        <f>HLOOKUP(R$5, 'DATA FOR ASSIGNMENT 4b'!$A$2:$ZZ$500, ROW(N68)+1, FALSE) * R$4</f>
        <v>2.4784482746505856</v>
      </c>
      <c r="S73" s="56">
        <f t="shared" si="7"/>
        <v>9.0409634585468925</v>
      </c>
      <c r="T73" s="32">
        <f t="shared" si="5"/>
        <v>11.519411733197478</v>
      </c>
      <c r="U73" s="31">
        <f t="shared" si="6"/>
        <v>0.11560207835054366</v>
      </c>
      <c r="V73" s="37">
        <f t="shared" si="8"/>
        <v>0.11560207835054366</v>
      </c>
    </row>
    <row r="74" spans="2:22" ht="12.75">
      <c r="B74" s="36">
        <f t="shared" si="9"/>
        <v>70</v>
      </c>
      <c r="C74" s="30">
        <v>200841</v>
      </c>
      <c r="D74" s="32">
        <v>12.186637514999999</v>
      </c>
      <c r="E74" s="55">
        <f>HLOOKUP(E$5, 'DATA FOR ASSIGNMENT 4b'!$A$2:$ZZ$500, ROW(A69)+1, FALSE) * E$4</f>
        <v>-10.372624787524767</v>
      </c>
      <c r="F74" s="55">
        <f>HLOOKUP(F$5, 'DATA FOR ASSIGNMENT 4b'!$A$2:$ZZ$500, ROW(B69)+1, FALSE) * F$4</f>
        <v>0</v>
      </c>
      <c r="G74" s="55">
        <f>HLOOKUP(G$5, 'DATA FOR ASSIGNMENT 4b'!$A$2:$ZZ$500, ROW(C69)+1, FALSE) * G$4</f>
        <v>0</v>
      </c>
      <c r="H74" s="55">
        <f>HLOOKUP(H$5, 'DATA FOR ASSIGNMENT 4b'!$A$2:$ZZ$500, ROW(D69)+1, FALSE) * H$4</f>
        <v>0</v>
      </c>
      <c r="I74" s="55">
        <f>HLOOKUP(I$5, 'DATA FOR ASSIGNMENT 4b'!$A$2:$ZZ$500, ROW(E69)+1, FALSE) * I$4</f>
        <v>0</v>
      </c>
      <c r="J74" s="55">
        <f>HLOOKUP(J$5, 'DATA FOR ASSIGNMENT 4b'!$A$2:$ZZ$500, ROW(F69)+1, FALSE) * J$4</f>
        <v>0</v>
      </c>
      <c r="K74" s="55">
        <f>HLOOKUP(K$5, 'DATA FOR ASSIGNMENT 4b'!$A$2:$ZZ$500, ROW(G69)+1, FALSE) * K$4</f>
        <v>0</v>
      </c>
      <c r="L74" s="55">
        <f>HLOOKUP(L$5, 'DATA FOR ASSIGNMENT 4b'!$A$2:$ZZ$500, ROW(H69)+1, FALSE) * L$4</f>
        <v>0</v>
      </c>
      <c r="M74" s="55">
        <f>HLOOKUP(M$5, 'DATA FOR ASSIGNMENT 4b'!$A$2:$ZZ$500, ROW(I69)+1, FALSE) * M$4</f>
        <v>0</v>
      </c>
      <c r="N74" s="55">
        <f>HLOOKUP(N$5, 'DATA FOR ASSIGNMENT 4b'!$A$2:$ZZ$500, ROW(J69)+1, FALSE) * N$4</f>
        <v>0</v>
      </c>
      <c r="O74" s="55">
        <f>HLOOKUP(O$5, 'DATA FOR ASSIGNMENT 4b'!$A$2:$ZZ$500, ROW(K69)+1, FALSE) * O$4</f>
        <v>0</v>
      </c>
      <c r="P74" s="55">
        <f>HLOOKUP(P$5, 'DATA FOR ASSIGNMENT 4b'!$A$2:$ZZ$500, ROW(L69)+1, FALSE) * P$4</f>
        <v>0</v>
      </c>
      <c r="Q74" s="55">
        <f>HLOOKUP(Q$5, 'DATA FOR ASSIGNMENT 4b'!$A$2:$ZZ$500, ROW(M69)+1, FALSE) * Q$4</f>
        <v>0</v>
      </c>
      <c r="R74" s="55">
        <f>HLOOKUP(R$5, 'DATA FOR ASSIGNMENT 4b'!$A$2:$ZZ$500, ROW(N69)+1, FALSE) * R$4</f>
        <v>2.4784482746505856</v>
      </c>
      <c r="S74" s="56">
        <f t="shared" si="7"/>
        <v>9.5042246396367993</v>
      </c>
      <c r="T74" s="32">
        <f t="shared" si="5"/>
        <v>11.982672914287384</v>
      </c>
      <c r="U74" s="31">
        <f t="shared" si="6"/>
        <v>1.6736741407263792E-2</v>
      </c>
      <c r="V74" s="37">
        <f t="shared" si="8"/>
        <v>1.6736741407263792E-2</v>
      </c>
    </row>
    <row r="75" spans="2:22" ht="12.75">
      <c r="B75" s="36">
        <f t="shared" si="9"/>
        <v>71</v>
      </c>
      <c r="C75" s="30">
        <v>200842</v>
      </c>
      <c r="D75" s="32">
        <v>10.832566679999999</v>
      </c>
      <c r="E75" s="55">
        <f>HLOOKUP(E$5, 'DATA FOR ASSIGNMENT 4b'!$A$2:$ZZ$500, ROW(A70)+1, FALSE) * E$4</f>
        <v>-10.009064275266173</v>
      </c>
      <c r="F75" s="55">
        <f>HLOOKUP(F$5, 'DATA FOR ASSIGNMENT 4b'!$A$2:$ZZ$500, ROW(B70)+1, FALSE) * F$4</f>
        <v>0</v>
      </c>
      <c r="G75" s="55">
        <f>HLOOKUP(G$5, 'DATA FOR ASSIGNMENT 4b'!$A$2:$ZZ$500, ROW(C70)+1, FALSE) * G$4</f>
        <v>0</v>
      </c>
      <c r="H75" s="55">
        <f>HLOOKUP(H$5, 'DATA FOR ASSIGNMENT 4b'!$A$2:$ZZ$500, ROW(D70)+1, FALSE) * H$4</f>
        <v>0</v>
      </c>
      <c r="I75" s="55">
        <f>HLOOKUP(I$5, 'DATA FOR ASSIGNMENT 4b'!$A$2:$ZZ$500, ROW(E70)+1, FALSE) * I$4</f>
        <v>0</v>
      </c>
      <c r="J75" s="55">
        <f>HLOOKUP(J$5, 'DATA FOR ASSIGNMENT 4b'!$A$2:$ZZ$500, ROW(F70)+1, FALSE) * J$4</f>
        <v>0</v>
      </c>
      <c r="K75" s="55">
        <f>HLOOKUP(K$5, 'DATA FOR ASSIGNMENT 4b'!$A$2:$ZZ$500, ROW(G70)+1, FALSE) * K$4</f>
        <v>0</v>
      </c>
      <c r="L75" s="55">
        <f>HLOOKUP(L$5, 'DATA FOR ASSIGNMENT 4b'!$A$2:$ZZ$500, ROW(H70)+1, FALSE) * L$4</f>
        <v>0</v>
      </c>
      <c r="M75" s="55">
        <f>HLOOKUP(M$5, 'DATA FOR ASSIGNMENT 4b'!$A$2:$ZZ$500, ROW(I70)+1, FALSE) * M$4</f>
        <v>0</v>
      </c>
      <c r="N75" s="55">
        <f>HLOOKUP(N$5, 'DATA FOR ASSIGNMENT 4b'!$A$2:$ZZ$500, ROW(J70)+1, FALSE) * N$4</f>
        <v>0</v>
      </c>
      <c r="O75" s="55">
        <f>HLOOKUP(O$5, 'DATA FOR ASSIGNMENT 4b'!$A$2:$ZZ$500, ROW(K70)+1, FALSE) * O$4</f>
        <v>0</v>
      </c>
      <c r="P75" s="55">
        <f>HLOOKUP(P$5, 'DATA FOR ASSIGNMENT 4b'!$A$2:$ZZ$500, ROW(L70)+1, FALSE) * P$4</f>
        <v>0</v>
      </c>
      <c r="Q75" s="55">
        <f>HLOOKUP(Q$5, 'DATA FOR ASSIGNMENT 4b'!$A$2:$ZZ$500, ROW(M70)+1, FALSE) * Q$4</f>
        <v>0</v>
      </c>
      <c r="R75" s="55">
        <f>HLOOKUP(R$5, 'DATA FOR ASSIGNMENT 4b'!$A$2:$ZZ$500, ROW(N70)+1, FALSE) * R$4</f>
        <v>2.4784482746505856</v>
      </c>
      <c r="S75" s="56">
        <f t="shared" si="7"/>
        <v>9.8677851518953936</v>
      </c>
      <c r="T75" s="32">
        <f t="shared" si="5"/>
        <v>12.346233426545979</v>
      </c>
      <c r="U75" s="31">
        <f t="shared" si="6"/>
        <v>-0.13973297291957953</v>
      </c>
      <c r="V75" s="37">
        <f t="shared" si="8"/>
        <v>0.13973297291957953</v>
      </c>
    </row>
    <row r="76" spans="2:22" ht="12.75">
      <c r="B76" s="36">
        <f t="shared" si="9"/>
        <v>72</v>
      </c>
      <c r="C76" s="30">
        <v>200843</v>
      </c>
      <c r="D76" s="32">
        <v>9.5561177399999977</v>
      </c>
      <c r="E76" s="55">
        <f>HLOOKUP(E$5, 'DATA FOR ASSIGNMENT 4b'!$A$2:$ZZ$500, ROW(A71)+1, FALSE) * E$4</f>
        <v>-10.017610210624788</v>
      </c>
      <c r="F76" s="55">
        <f>HLOOKUP(F$5, 'DATA FOR ASSIGNMENT 4b'!$A$2:$ZZ$500, ROW(B71)+1, FALSE) * F$4</f>
        <v>0</v>
      </c>
      <c r="G76" s="55">
        <f>HLOOKUP(G$5, 'DATA FOR ASSIGNMENT 4b'!$A$2:$ZZ$500, ROW(C71)+1, FALSE) * G$4</f>
        <v>0</v>
      </c>
      <c r="H76" s="55">
        <f>HLOOKUP(H$5, 'DATA FOR ASSIGNMENT 4b'!$A$2:$ZZ$500, ROW(D71)+1, FALSE) * H$4</f>
        <v>0</v>
      </c>
      <c r="I76" s="55">
        <f>HLOOKUP(I$5, 'DATA FOR ASSIGNMENT 4b'!$A$2:$ZZ$500, ROW(E71)+1, FALSE) * I$4</f>
        <v>0</v>
      </c>
      <c r="J76" s="55">
        <f>HLOOKUP(J$5, 'DATA FOR ASSIGNMENT 4b'!$A$2:$ZZ$500, ROW(F71)+1, FALSE) * J$4</f>
        <v>0</v>
      </c>
      <c r="K76" s="55">
        <f>HLOOKUP(K$5, 'DATA FOR ASSIGNMENT 4b'!$A$2:$ZZ$500, ROW(G71)+1, FALSE) * K$4</f>
        <v>0</v>
      </c>
      <c r="L76" s="55">
        <f>HLOOKUP(L$5, 'DATA FOR ASSIGNMENT 4b'!$A$2:$ZZ$500, ROW(H71)+1, FALSE) * L$4</f>
        <v>0</v>
      </c>
      <c r="M76" s="55">
        <f>HLOOKUP(M$5, 'DATA FOR ASSIGNMENT 4b'!$A$2:$ZZ$500, ROW(I71)+1, FALSE) * M$4</f>
        <v>0</v>
      </c>
      <c r="N76" s="55">
        <f>HLOOKUP(N$5, 'DATA FOR ASSIGNMENT 4b'!$A$2:$ZZ$500, ROW(J71)+1, FALSE) * N$4</f>
        <v>0</v>
      </c>
      <c r="O76" s="55">
        <f>HLOOKUP(O$5, 'DATA FOR ASSIGNMENT 4b'!$A$2:$ZZ$500, ROW(K71)+1, FALSE) * O$4</f>
        <v>0</v>
      </c>
      <c r="P76" s="55">
        <f>HLOOKUP(P$5, 'DATA FOR ASSIGNMENT 4b'!$A$2:$ZZ$500, ROW(L71)+1, FALSE) * P$4</f>
        <v>0</v>
      </c>
      <c r="Q76" s="55">
        <f>HLOOKUP(Q$5, 'DATA FOR ASSIGNMENT 4b'!$A$2:$ZZ$500, ROW(M71)+1, FALSE) * Q$4</f>
        <v>0</v>
      </c>
      <c r="R76" s="55">
        <f>HLOOKUP(R$5, 'DATA FOR ASSIGNMENT 4b'!$A$2:$ZZ$500, ROW(N71)+1, FALSE) * R$4</f>
        <v>2.4784482746505856</v>
      </c>
      <c r="S76" s="56">
        <f t="shared" si="7"/>
        <v>9.8592392165367784</v>
      </c>
      <c r="T76" s="32">
        <f t="shared" si="5"/>
        <v>12.337687491187364</v>
      </c>
      <c r="U76" s="31">
        <f t="shared" si="6"/>
        <v>-0.29107738381500586</v>
      </c>
      <c r="V76" s="37">
        <f t="shared" si="8"/>
        <v>0.29107738381500586</v>
      </c>
    </row>
    <row r="77" spans="2:22" ht="12.75">
      <c r="B77" s="36">
        <f t="shared" si="9"/>
        <v>73</v>
      </c>
      <c r="C77" s="30">
        <v>200844</v>
      </c>
      <c r="D77" s="32">
        <v>12.337089830000002</v>
      </c>
      <c r="E77" s="55">
        <f>HLOOKUP(E$5, 'DATA FOR ASSIGNMENT 4b'!$A$2:$ZZ$500, ROW(A72)+1, FALSE) * E$4</f>
        <v>-9.863206947319112</v>
      </c>
      <c r="F77" s="55">
        <f>HLOOKUP(F$5, 'DATA FOR ASSIGNMENT 4b'!$A$2:$ZZ$500, ROW(B72)+1, FALSE) * F$4</f>
        <v>0</v>
      </c>
      <c r="G77" s="55">
        <f>HLOOKUP(G$5, 'DATA FOR ASSIGNMENT 4b'!$A$2:$ZZ$500, ROW(C72)+1, FALSE) * G$4</f>
        <v>0</v>
      </c>
      <c r="H77" s="55">
        <f>HLOOKUP(H$5, 'DATA FOR ASSIGNMENT 4b'!$A$2:$ZZ$500, ROW(D72)+1, FALSE) * H$4</f>
        <v>0</v>
      </c>
      <c r="I77" s="55">
        <f>HLOOKUP(I$5, 'DATA FOR ASSIGNMENT 4b'!$A$2:$ZZ$500, ROW(E72)+1, FALSE) * I$4</f>
        <v>0</v>
      </c>
      <c r="J77" s="55">
        <f>HLOOKUP(J$5, 'DATA FOR ASSIGNMENT 4b'!$A$2:$ZZ$500, ROW(F72)+1, FALSE) * J$4</f>
        <v>0</v>
      </c>
      <c r="K77" s="55">
        <f>HLOOKUP(K$5, 'DATA FOR ASSIGNMENT 4b'!$A$2:$ZZ$500, ROW(G72)+1, FALSE) * K$4</f>
        <v>0</v>
      </c>
      <c r="L77" s="55">
        <f>HLOOKUP(L$5, 'DATA FOR ASSIGNMENT 4b'!$A$2:$ZZ$500, ROW(H72)+1, FALSE) * L$4</f>
        <v>0</v>
      </c>
      <c r="M77" s="55">
        <f>HLOOKUP(M$5, 'DATA FOR ASSIGNMENT 4b'!$A$2:$ZZ$500, ROW(I72)+1, FALSE) * M$4</f>
        <v>0</v>
      </c>
      <c r="N77" s="55">
        <f>HLOOKUP(N$5, 'DATA FOR ASSIGNMENT 4b'!$A$2:$ZZ$500, ROW(J72)+1, FALSE) * N$4</f>
        <v>0</v>
      </c>
      <c r="O77" s="55">
        <f>HLOOKUP(O$5, 'DATA FOR ASSIGNMENT 4b'!$A$2:$ZZ$500, ROW(K72)+1, FALSE) * O$4</f>
        <v>0</v>
      </c>
      <c r="P77" s="55">
        <f>HLOOKUP(P$5, 'DATA FOR ASSIGNMENT 4b'!$A$2:$ZZ$500, ROW(L72)+1, FALSE) * P$4</f>
        <v>0</v>
      </c>
      <c r="Q77" s="55">
        <f>HLOOKUP(Q$5, 'DATA FOR ASSIGNMENT 4b'!$A$2:$ZZ$500, ROW(M72)+1, FALSE) * Q$4</f>
        <v>0</v>
      </c>
      <c r="R77" s="55">
        <f>HLOOKUP(R$5, 'DATA FOR ASSIGNMENT 4b'!$A$2:$ZZ$500, ROW(N72)+1, FALSE) * R$4</f>
        <v>0</v>
      </c>
      <c r="S77" s="56">
        <f t="shared" si="7"/>
        <v>10.013642479842455</v>
      </c>
      <c r="T77" s="32">
        <f t="shared" si="5"/>
        <v>10.013642479842455</v>
      </c>
      <c r="U77" s="31">
        <f t="shared" si="6"/>
        <v>0.1883302612020899</v>
      </c>
      <c r="V77" s="37">
        <f t="shared" si="8"/>
        <v>0.1883302612020899</v>
      </c>
    </row>
    <row r="78" spans="2:22" ht="12.75">
      <c r="B78" s="36">
        <f t="shared" si="9"/>
        <v>74</v>
      </c>
      <c r="C78" s="30">
        <v>200845</v>
      </c>
      <c r="D78" s="32">
        <v>11.847401084999991</v>
      </c>
      <c r="E78" s="55">
        <f>HLOOKUP(E$5, 'DATA FOR ASSIGNMENT 4b'!$A$2:$ZZ$500, ROW(A73)+1, FALSE) * E$4</f>
        <v>-9.5817414660395528</v>
      </c>
      <c r="F78" s="55">
        <f>HLOOKUP(F$5, 'DATA FOR ASSIGNMENT 4b'!$A$2:$ZZ$500, ROW(B73)+1, FALSE) * F$4</f>
        <v>0</v>
      </c>
      <c r="G78" s="55">
        <f>HLOOKUP(G$5, 'DATA FOR ASSIGNMENT 4b'!$A$2:$ZZ$500, ROW(C73)+1, FALSE) * G$4</f>
        <v>0</v>
      </c>
      <c r="H78" s="55">
        <f>HLOOKUP(H$5, 'DATA FOR ASSIGNMENT 4b'!$A$2:$ZZ$500, ROW(D73)+1, FALSE) * H$4</f>
        <v>0</v>
      </c>
      <c r="I78" s="55">
        <f>HLOOKUP(I$5, 'DATA FOR ASSIGNMENT 4b'!$A$2:$ZZ$500, ROW(E73)+1, FALSE) * I$4</f>
        <v>0</v>
      </c>
      <c r="J78" s="55">
        <f>HLOOKUP(J$5, 'DATA FOR ASSIGNMENT 4b'!$A$2:$ZZ$500, ROW(F73)+1, FALSE) * J$4</f>
        <v>0</v>
      </c>
      <c r="K78" s="55">
        <f>HLOOKUP(K$5, 'DATA FOR ASSIGNMENT 4b'!$A$2:$ZZ$500, ROW(G73)+1, FALSE) * K$4</f>
        <v>0</v>
      </c>
      <c r="L78" s="55">
        <f>HLOOKUP(L$5, 'DATA FOR ASSIGNMENT 4b'!$A$2:$ZZ$500, ROW(H73)+1, FALSE) * L$4</f>
        <v>0</v>
      </c>
      <c r="M78" s="55">
        <f>HLOOKUP(M$5, 'DATA FOR ASSIGNMENT 4b'!$A$2:$ZZ$500, ROW(I73)+1, FALSE) * M$4</f>
        <v>0</v>
      </c>
      <c r="N78" s="55">
        <f>HLOOKUP(N$5, 'DATA FOR ASSIGNMENT 4b'!$A$2:$ZZ$500, ROW(J73)+1, FALSE) * N$4</f>
        <v>0</v>
      </c>
      <c r="O78" s="55">
        <f>HLOOKUP(O$5, 'DATA FOR ASSIGNMENT 4b'!$A$2:$ZZ$500, ROW(K73)+1, FALSE) * O$4</f>
        <v>0</v>
      </c>
      <c r="P78" s="55">
        <f>HLOOKUP(P$5, 'DATA FOR ASSIGNMENT 4b'!$A$2:$ZZ$500, ROW(L73)+1, FALSE) * P$4</f>
        <v>0</v>
      </c>
      <c r="Q78" s="55">
        <f>HLOOKUP(Q$5, 'DATA FOR ASSIGNMENT 4b'!$A$2:$ZZ$500, ROW(M73)+1, FALSE) * Q$4</f>
        <v>0</v>
      </c>
      <c r="R78" s="55">
        <f>HLOOKUP(R$5, 'DATA FOR ASSIGNMENT 4b'!$A$2:$ZZ$500, ROW(N73)+1, FALSE) * R$4</f>
        <v>0</v>
      </c>
      <c r="S78" s="56">
        <f t="shared" si="7"/>
        <v>10.295107961122014</v>
      </c>
      <c r="T78" s="32">
        <f t="shared" si="5"/>
        <v>10.295107961122014</v>
      </c>
      <c r="U78" s="31">
        <f t="shared" si="6"/>
        <v>0.13102393619840702</v>
      </c>
      <c r="V78" s="37">
        <f t="shared" si="8"/>
        <v>0.13102393619840702</v>
      </c>
    </row>
    <row r="79" spans="2:22" ht="12.75">
      <c r="B79" s="36">
        <f t="shared" si="9"/>
        <v>75</v>
      </c>
      <c r="C79" s="30">
        <v>200846</v>
      </c>
      <c r="D79" s="32">
        <v>14.455880075</v>
      </c>
      <c r="E79" s="55">
        <f>HLOOKUP(E$5, 'DATA FOR ASSIGNMENT 4b'!$A$2:$ZZ$500, ROW(A74)+1, FALSE) * E$4</f>
        <v>-8.9681513748962551</v>
      </c>
      <c r="F79" s="55">
        <f>HLOOKUP(F$5, 'DATA FOR ASSIGNMENT 4b'!$A$2:$ZZ$500, ROW(B74)+1, FALSE) * F$4</f>
        <v>0</v>
      </c>
      <c r="G79" s="55">
        <f>HLOOKUP(G$5, 'DATA FOR ASSIGNMENT 4b'!$A$2:$ZZ$500, ROW(C74)+1, FALSE) * G$4</f>
        <v>0</v>
      </c>
      <c r="H79" s="55">
        <f>HLOOKUP(H$5, 'DATA FOR ASSIGNMENT 4b'!$A$2:$ZZ$500, ROW(D74)+1, FALSE) * H$4</f>
        <v>0</v>
      </c>
      <c r="I79" s="55">
        <f>HLOOKUP(I$5, 'DATA FOR ASSIGNMENT 4b'!$A$2:$ZZ$500, ROW(E74)+1, FALSE) * I$4</f>
        <v>0</v>
      </c>
      <c r="J79" s="55">
        <f>HLOOKUP(J$5, 'DATA FOR ASSIGNMENT 4b'!$A$2:$ZZ$500, ROW(F74)+1, FALSE) * J$4</f>
        <v>0</v>
      </c>
      <c r="K79" s="55">
        <f>HLOOKUP(K$5, 'DATA FOR ASSIGNMENT 4b'!$A$2:$ZZ$500, ROW(G74)+1, FALSE) * K$4</f>
        <v>0</v>
      </c>
      <c r="L79" s="55">
        <f>HLOOKUP(L$5, 'DATA FOR ASSIGNMENT 4b'!$A$2:$ZZ$500, ROW(H74)+1, FALSE) * L$4</f>
        <v>0</v>
      </c>
      <c r="M79" s="55">
        <f>HLOOKUP(M$5, 'DATA FOR ASSIGNMENT 4b'!$A$2:$ZZ$500, ROW(I74)+1, FALSE) * M$4</f>
        <v>0</v>
      </c>
      <c r="N79" s="55">
        <f>HLOOKUP(N$5, 'DATA FOR ASSIGNMENT 4b'!$A$2:$ZZ$500, ROW(J74)+1, FALSE) * N$4</f>
        <v>0</v>
      </c>
      <c r="O79" s="55">
        <f>HLOOKUP(O$5, 'DATA FOR ASSIGNMENT 4b'!$A$2:$ZZ$500, ROW(K74)+1, FALSE) * O$4</f>
        <v>0</v>
      </c>
      <c r="P79" s="55">
        <f>HLOOKUP(P$5, 'DATA FOR ASSIGNMENT 4b'!$A$2:$ZZ$500, ROW(L74)+1, FALSE) * P$4</f>
        <v>3.3876558165237176</v>
      </c>
      <c r="Q79" s="55">
        <f>HLOOKUP(Q$5, 'DATA FOR ASSIGNMENT 4b'!$A$2:$ZZ$500, ROW(M74)+1, FALSE) * Q$4</f>
        <v>0</v>
      </c>
      <c r="R79" s="55">
        <f>HLOOKUP(R$5, 'DATA FOR ASSIGNMENT 4b'!$A$2:$ZZ$500, ROW(N74)+1, FALSE) * R$4</f>
        <v>0</v>
      </c>
      <c r="S79" s="56">
        <f t="shared" si="7"/>
        <v>10.908698052265311</v>
      </c>
      <c r="T79" s="32">
        <f t="shared" si="5"/>
        <v>14.29635386878903</v>
      </c>
      <c r="U79" s="31">
        <f t="shared" si="6"/>
        <v>1.1035385281512837E-2</v>
      </c>
      <c r="V79" s="37">
        <f t="shared" si="8"/>
        <v>1.1035385281512837E-2</v>
      </c>
    </row>
    <row r="80" spans="2:22" ht="12.75">
      <c r="B80" s="36">
        <f t="shared" si="9"/>
        <v>76</v>
      </c>
      <c r="C80" s="30">
        <v>200847</v>
      </c>
      <c r="D80" s="32">
        <v>15.716996295</v>
      </c>
      <c r="E80" s="55">
        <f>HLOOKUP(E$5, 'DATA FOR ASSIGNMENT 4b'!$A$2:$ZZ$500, ROW(A75)+1, FALSE) * E$4</f>
        <v>-8.6408393605330645</v>
      </c>
      <c r="F80" s="55">
        <f>HLOOKUP(F$5, 'DATA FOR ASSIGNMENT 4b'!$A$2:$ZZ$500, ROW(B75)+1, FALSE) * F$4</f>
        <v>0</v>
      </c>
      <c r="G80" s="55">
        <f>HLOOKUP(G$5, 'DATA FOR ASSIGNMENT 4b'!$A$2:$ZZ$500, ROW(C75)+1, FALSE) * G$4</f>
        <v>0</v>
      </c>
      <c r="H80" s="55">
        <f>HLOOKUP(H$5, 'DATA FOR ASSIGNMENT 4b'!$A$2:$ZZ$500, ROW(D75)+1, FALSE) * H$4</f>
        <v>0</v>
      </c>
      <c r="I80" s="55">
        <f>HLOOKUP(I$5, 'DATA FOR ASSIGNMENT 4b'!$A$2:$ZZ$500, ROW(E75)+1, FALSE) * I$4</f>
        <v>0</v>
      </c>
      <c r="J80" s="55">
        <f>HLOOKUP(J$5, 'DATA FOR ASSIGNMENT 4b'!$A$2:$ZZ$500, ROW(F75)+1, FALSE) * J$4</f>
        <v>0</v>
      </c>
      <c r="K80" s="55">
        <f>HLOOKUP(K$5, 'DATA FOR ASSIGNMENT 4b'!$A$2:$ZZ$500, ROW(G75)+1, FALSE) * K$4</f>
        <v>0</v>
      </c>
      <c r="L80" s="55">
        <f>HLOOKUP(L$5, 'DATA FOR ASSIGNMENT 4b'!$A$2:$ZZ$500, ROW(H75)+1, FALSE) * L$4</f>
        <v>0</v>
      </c>
      <c r="M80" s="55">
        <f>HLOOKUP(M$5, 'DATA FOR ASSIGNMENT 4b'!$A$2:$ZZ$500, ROW(I75)+1, FALSE) * M$4</f>
        <v>0</v>
      </c>
      <c r="N80" s="55">
        <f>HLOOKUP(N$5, 'DATA FOR ASSIGNMENT 4b'!$A$2:$ZZ$500, ROW(J75)+1, FALSE) * N$4</f>
        <v>0</v>
      </c>
      <c r="O80" s="55">
        <f>HLOOKUP(O$5, 'DATA FOR ASSIGNMENT 4b'!$A$2:$ZZ$500, ROW(K75)+1, FALSE) * O$4</f>
        <v>0</v>
      </c>
      <c r="P80" s="55">
        <f>HLOOKUP(P$5, 'DATA FOR ASSIGNMENT 4b'!$A$2:$ZZ$500, ROW(L75)+1, FALSE) * P$4</f>
        <v>0</v>
      </c>
      <c r="Q80" s="55">
        <f>HLOOKUP(Q$5, 'DATA FOR ASSIGNMENT 4b'!$A$2:$ZZ$500, ROW(M75)+1, FALSE) * Q$4</f>
        <v>0</v>
      </c>
      <c r="R80" s="55">
        <f>HLOOKUP(R$5, 'DATA FOR ASSIGNMENT 4b'!$A$2:$ZZ$500, ROW(N75)+1, FALSE) * R$4</f>
        <v>0</v>
      </c>
      <c r="S80" s="56">
        <f t="shared" si="7"/>
        <v>11.236010066628502</v>
      </c>
      <c r="T80" s="32">
        <f t="shared" si="5"/>
        <v>11.236010066628502</v>
      </c>
      <c r="U80" s="31">
        <f t="shared" si="6"/>
        <v>0.28510449097688084</v>
      </c>
      <c r="V80" s="37">
        <f t="shared" si="8"/>
        <v>0.28510449097688084</v>
      </c>
    </row>
    <row r="81" spans="2:22" ht="12.75">
      <c r="B81" s="36">
        <f t="shared" si="9"/>
        <v>77</v>
      </c>
      <c r="C81" s="30">
        <v>200848</v>
      </c>
      <c r="D81" s="32">
        <v>13.249386670000002</v>
      </c>
      <c r="E81" s="55">
        <f>HLOOKUP(E$5, 'DATA FOR ASSIGNMENT 4b'!$A$2:$ZZ$500, ROW(A76)+1, FALSE) * E$4</f>
        <v>-8.5494804837204565</v>
      </c>
      <c r="F81" s="55">
        <f>HLOOKUP(F$5, 'DATA FOR ASSIGNMENT 4b'!$A$2:$ZZ$500, ROW(B76)+1, FALSE) * F$4</f>
        <v>0</v>
      </c>
      <c r="G81" s="55">
        <f>HLOOKUP(G$5, 'DATA FOR ASSIGNMENT 4b'!$A$2:$ZZ$500, ROW(C76)+1, FALSE) * G$4</f>
        <v>0</v>
      </c>
      <c r="H81" s="55">
        <f>HLOOKUP(H$5, 'DATA FOR ASSIGNMENT 4b'!$A$2:$ZZ$500, ROW(D76)+1, FALSE) * H$4</f>
        <v>0</v>
      </c>
      <c r="I81" s="55">
        <f>HLOOKUP(I$5, 'DATA FOR ASSIGNMENT 4b'!$A$2:$ZZ$500, ROW(E76)+1, FALSE) * I$4</f>
        <v>0</v>
      </c>
      <c r="J81" s="55">
        <f>HLOOKUP(J$5, 'DATA FOR ASSIGNMENT 4b'!$A$2:$ZZ$500, ROW(F76)+1, FALSE) * J$4</f>
        <v>0</v>
      </c>
      <c r="K81" s="55">
        <f>HLOOKUP(K$5, 'DATA FOR ASSIGNMENT 4b'!$A$2:$ZZ$500, ROW(G76)+1, FALSE) * K$4</f>
        <v>0</v>
      </c>
      <c r="L81" s="55">
        <f>HLOOKUP(L$5, 'DATA FOR ASSIGNMENT 4b'!$A$2:$ZZ$500, ROW(H76)+1, FALSE) * L$4</f>
        <v>0</v>
      </c>
      <c r="M81" s="55">
        <f>HLOOKUP(M$5, 'DATA FOR ASSIGNMENT 4b'!$A$2:$ZZ$500, ROW(I76)+1, FALSE) * M$4</f>
        <v>0</v>
      </c>
      <c r="N81" s="55">
        <f>HLOOKUP(N$5, 'DATA FOR ASSIGNMENT 4b'!$A$2:$ZZ$500, ROW(J76)+1, FALSE) * N$4</f>
        <v>0</v>
      </c>
      <c r="O81" s="55">
        <f>HLOOKUP(O$5, 'DATA FOR ASSIGNMENT 4b'!$A$2:$ZZ$500, ROW(K76)+1, FALSE) * O$4</f>
        <v>0</v>
      </c>
      <c r="P81" s="55">
        <f>HLOOKUP(P$5, 'DATA FOR ASSIGNMENT 4b'!$A$2:$ZZ$500, ROW(L76)+1, FALSE) * P$4</f>
        <v>0</v>
      </c>
      <c r="Q81" s="55">
        <f>HLOOKUP(Q$5, 'DATA FOR ASSIGNMENT 4b'!$A$2:$ZZ$500, ROW(M76)+1, FALSE) * Q$4</f>
        <v>0</v>
      </c>
      <c r="R81" s="55">
        <f>HLOOKUP(R$5, 'DATA FOR ASSIGNMENT 4b'!$A$2:$ZZ$500, ROW(N76)+1, FALSE) * R$4</f>
        <v>0</v>
      </c>
      <c r="S81" s="56">
        <f t="shared" si="7"/>
        <v>11.32736894344111</v>
      </c>
      <c r="T81" s="32">
        <f t="shared" si="5"/>
        <v>11.32736894344111</v>
      </c>
      <c r="U81" s="31">
        <f t="shared" si="6"/>
        <v>0.14506465653318362</v>
      </c>
      <c r="V81" s="37">
        <f t="shared" si="8"/>
        <v>0.14506465653318362</v>
      </c>
    </row>
    <row r="82" spans="2:22" ht="12.75">
      <c r="B82" s="36">
        <f t="shared" si="9"/>
        <v>78</v>
      </c>
      <c r="C82" s="30">
        <v>200849</v>
      </c>
      <c r="D82" s="32">
        <v>12.573788695000003</v>
      </c>
      <c r="E82" s="55">
        <f>HLOOKUP(E$5, 'DATA FOR ASSIGNMENT 4b'!$A$2:$ZZ$500, ROW(A77)+1, FALSE) * E$4</f>
        <v>-8.5830203636002587</v>
      </c>
      <c r="F82" s="55">
        <f>HLOOKUP(F$5, 'DATA FOR ASSIGNMENT 4b'!$A$2:$ZZ$500, ROW(B77)+1, FALSE) * F$4</f>
        <v>0</v>
      </c>
      <c r="G82" s="55">
        <f>HLOOKUP(G$5, 'DATA FOR ASSIGNMENT 4b'!$A$2:$ZZ$500, ROW(C77)+1, FALSE) * G$4</f>
        <v>0</v>
      </c>
      <c r="H82" s="55">
        <f>HLOOKUP(H$5, 'DATA FOR ASSIGNMENT 4b'!$A$2:$ZZ$500, ROW(D77)+1, FALSE) * H$4</f>
        <v>0</v>
      </c>
      <c r="I82" s="55">
        <f>HLOOKUP(I$5, 'DATA FOR ASSIGNMENT 4b'!$A$2:$ZZ$500, ROW(E77)+1, FALSE) * I$4</f>
        <v>0</v>
      </c>
      <c r="J82" s="55">
        <f>HLOOKUP(J$5, 'DATA FOR ASSIGNMENT 4b'!$A$2:$ZZ$500, ROW(F77)+1, FALSE) * J$4</f>
        <v>0</v>
      </c>
      <c r="K82" s="55">
        <f>HLOOKUP(K$5, 'DATA FOR ASSIGNMENT 4b'!$A$2:$ZZ$500, ROW(G77)+1, FALSE) * K$4</f>
        <v>0</v>
      </c>
      <c r="L82" s="55">
        <f>HLOOKUP(L$5, 'DATA FOR ASSIGNMENT 4b'!$A$2:$ZZ$500, ROW(H77)+1, FALSE) * L$4</f>
        <v>0</v>
      </c>
      <c r="M82" s="55">
        <f>HLOOKUP(M$5, 'DATA FOR ASSIGNMENT 4b'!$A$2:$ZZ$500, ROW(I77)+1, FALSE) * M$4</f>
        <v>0</v>
      </c>
      <c r="N82" s="55">
        <f>HLOOKUP(N$5, 'DATA FOR ASSIGNMENT 4b'!$A$2:$ZZ$500, ROW(J77)+1, FALSE) * N$4</f>
        <v>0</v>
      </c>
      <c r="O82" s="55">
        <f>HLOOKUP(O$5, 'DATA FOR ASSIGNMENT 4b'!$A$2:$ZZ$500, ROW(K77)+1, FALSE) * O$4</f>
        <v>0</v>
      </c>
      <c r="P82" s="55">
        <f>HLOOKUP(P$5, 'DATA FOR ASSIGNMENT 4b'!$A$2:$ZZ$500, ROW(L77)+1, FALSE) * P$4</f>
        <v>0</v>
      </c>
      <c r="Q82" s="55">
        <f>HLOOKUP(Q$5, 'DATA FOR ASSIGNMENT 4b'!$A$2:$ZZ$500, ROW(M77)+1, FALSE) * Q$4</f>
        <v>0</v>
      </c>
      <c r="R82" s="55">
        <f>HLOOKUP(R$5, 'DATA FOR ASSIGNMENT 4b'!$A$2:$ZZ$500, ROW(N77)+1, FALSE) * R$4</f>
        <v>0</v>
      </c>
      <c r="S82" s="56">
        <f t="shared" si="7"/>
        <v>11.293829063561308</v>
      </c>
      <c r="T82" s="32">
        <f t="shared" si="5"/>
        <v>11.293829063561308</v>
      </c>
      <c r="U82" s="31">
        <f t="shared" si="6"/>
        <v>0.10179585982287694</v>
      </c>
      <c r="V82" s="37">
        <f t="shared" si="8"/>
        <v>0.10179585982287694</v>
      </c>
    </row>
    <row r="83" spans="2:22" ht="12.75">
      <c r="B83" s="36">
        <f t="shared" si="9"/>
        <v>79</v>
      </c>
      <c r="C83" s="30">
        <v>200850</v>
      </c>
      <c r="D83" s="32">
        <v>11.073098724999999</v>
      </c>
      <c r="E83" s="55">
        <f>HLOOKUP(E$5, 'DATA FOR ASSIGNMENT 4b'!$A$2:$ZZ$500, ROW(A78)+1, FALSE) * E$4</f>
        <v>-8.9496537479464422</v>
      </c>
      <c r="F83" s="55">
        <f>HLOOKUP(F$5, 'DATA FOR ASSIGNMENT 4b'!$A$2:$ZZ$500, ROW(B78)+1, FALSE) * F$4</f>
        <v>0</v>
      </c>
      <c r="G83" s="55">
        <f>HLOOKUP(G$5, 'DATA FOR ASSIGNMENT 4b'!$A$2:$ZZ$500, ROW(C78)+1, FALSE) * G$4</f>
        <v>0</v>
      </c>
      <c r="H83" s="55">
        <f>HLOOKUP(H$5, 'DATA FOR ASSIGNMENT 4b'!$A$2:$ZZ$500, ROW(D78)+1, FALSE) * H$4</f>
        <v>0</v>
      </c>
      <c r="I83" s="55">
        <f>HLOOKUP(I$5, 'DATA FOR ASSIGNMENT 4b'!$A$2:$ZZ$500, ROW(E78)+1, FALSE) * I$4</f>
        <v>0</v>
      </c>
      <c r="J83" s="55">
        <f>HLOOKUP(J$5, 'DATA FOR ASSIGNMENT 4b'!$A$2:$ZZ$500, ROW(F78)+1, FALSE) * J$4</f>
        <v>0</v>
      </c>
      <c r="K83" s="55">
        <f>HLOOKUP(K$5, 'DATA FOR ASSIGNMENT 4b'!$A$2:$ZZ$500, ROW(G78)+1, FALSE) * K$4</f>
        <v>0</v>
      </c>
      <c r="L83" s="55">
        <f>HLOOKUP(L$5, 'DATA FOR ASSIGNMENT 4b'!$A$2:$ZZ$500, ROW(H78)+1, FALSE) * L$4</f>
        <v>0</v>
      </c>
      <c r="M83" s="55">
        <f>HLOOKUP(M$5, 'DATA FOR ASSIGNMENT 4b'!$A$2:$ZZ$500, ROW(I78)+1, FALSE) * M$4</f>
        <v>0</v>
      </c>
      <c r="N83" s="55">
        <f>HLOOKUP(N$5, 'DATA FOR ASSIGNMENT 4b'!$A$2:$ZZ$500, ROW(J78)+1, FALSE) * N$4</f>
        <v>0</v>
      </c>
      <c r="O83" s="55">
        <f>HLOOKUP(O$5, 'DATA FOR ASSIGNMENT 4b'!$A$2:$ZZ$500, ROW(K78)+1, FALSE) * O$4</f>
        <v>0</v>
      </c>
      <c r="P83" s="55">
        <f>HLOOKUP(P$5, 'DATA FOR ASSIGNMENT 4b'!$A$2:$ZZ$500, ROW(L78)+1, FALSE) * P$4</f>
        <v>0</v>
      </c>
      <c r="Q83" s="55">
        <f>HLOOKUP(Q$5, 'DATA FOR ASSIGNMENT 4b'!$A$2:$ZZ$500, ROW(M78)+1, FALSE) * Q$4</f>
        <v>0</v>
      </c>
      <c r="R83" s="55">
        <f>HLOOKUP(R$5, 'DATA FOR ASSIGNMENT 4b'!$A$2:$ZZ$500, ROW(N78)+1, FALSE) * R$4</f>
        <v>0</v>
      </c>
      <c r="S83" s="56">
        <f t="shared" si="7"/>
        <v>10.927195679215124</v>
      </c>
      <c r="T83" s="32">
        <f t="shared" si="5"/>
        <v>10.927195679215124</v>
      </c>
      <c r="U83" s="31">
        <f t="shared" si="6"/>
        <v>1.3176351932586525E-2</v>
      </c>
      <c r="V83" s="37">
        <f t="shared" si="8"/>
        <v>1.3176351932586525E-2</v>
      </c>
    </row>
    <row r="84" spans="2:22" ht="12.75">
      <c r="B84" s="36">
        <f t="shared" si="9"/>
        <v>80</v>
      </c>
      <c r="C84" s="30">
        <v>200851</v>
      </c>
      <c r="D84" s="32">
        <v>13.462128160000008</v>
      </c>
      <c r="E84" s="55">
        <f>HLOOKUP(E$5, 'DATA FOR ASSIGNMENT 4b'!$A$2:$ZZ$500, ROW(A79)+1, FALSE) * E$4</f>
        <v>-9.3959274925950353</v>
      </c>
      <c r="F84" s="55">
        <f>HLOOKUP(F$5, 'DATA FOR ASSIGNMENT 4b'!$A$2:$ZZ$500, ROW(B79)+1, FALSE) * F$4</f>
        <v>0</v>
      </c>
      <c r="G84" s="55">
        <f>HLOOKUP(G$5, 'DATA FOR ASSIGNMENT 4b'!$A$2:$ZZ$500, ROW(C79)+1, FALSE) * G$4</f>
        <v>0</v>
      </c>
      <c r="H84" s="55">
        <f>HLOOKUP(H$5, 'DATA FOR ASSIGNMENT 4b'!$A$2:$ZZ$500, ROW(D79)+1, FALSE) * H$4</f>
        <v>0</v>
      </c>
      <c r="I84" s="55">
        <f>HLOOKUP(I$5, 'DATA FOR ASSIGNMENT 4b'!$A$2:$ZZ$500, ROW(E79)+1, FALSE) * I$4</f>
        <v>0</v>
      </c>
      <c r="J84" s="55">
        <f>HLOOKUP(J$5, 'DATA FOR ASSIGNMENT 4b'!$A$2:$ZZ$500, ROW(F79)+1, FALSE) * J$4</f>
        <v>0</v>
      </c>
      <c r="K84" s="55">
        <f>HLOOKUP(K$5, 'DATA FOR ASSIGNMENT 4b'!$A$2:$ZZ$500, ROW(G79)+1, FALSE) * K$4</f>
        <v>0</v>
      </c>
      <c r="L84" s="55">
        <f>HLOOKUP(L$5, 'DATA FOR ASSIGNMENT 4b'!$A$2:$ZZ$500, ROW(H79)+1, FALSE) * L$4</f>
        <v>0</v>
      </c>
      <c r="M84" s="55">
        <f>HLOOKUP(M$5, 'DATA FOR ASSIGNMENT 4b'!$A$2:$ZZ$500, ROW(I79)+1, FALSE) * M$4</f>
        <v>0</v>
      </c>
      <c r="N84" s="55">
        <f>HLOOKUP(N$5, 'DATA FOR ASSIGNMENT 4b'!$A$2:$ZZ$500, ROW(J79)+1, FALSE) * N$4</f>
        <v>0</v>
      </c>
      <c r="O84" s="55">
        <f>HLOOKUP(O$5, 'DATA FOR ASSIGNMENT 4b'!$A$2:$ZZ$500, ROW(K79)+1, FALSE) * O$4</f>
        <v>0</v>
      </c>
      <c r="P84" s="55">
        <f>HLOOKUP(P$5, 'DATA FOR ASSIGNMENT 4b'!$A$2:$ZZ$500, ROW(L79)+1, FALSE) * P$4</f>
        <v>0</v>
      </c>
      <c r="Q84" s="55">
        <f>HLOOKUP(Q$5, 'DATA FOR ASSIGNMENT 4b'!$A$2:$ZZ$500, ROW(M79)+1, FALSE) * Q$4</f>
        <v>0</v>
      </c>
      <c r="R84" s="55">
        <f>HLOOKUP(R$5, 'DATA FOR ASSIGNMENT 4b'!$A$2:$ZZ$500, ROW(N79)+1, FALSE) * R$4</f>
        <v>0</v>
      </c>
      <c r="S84" s="56">
        <f t="shared" si="7"/>
        <v>10.480921934566531</v>
      </c>
      <c r="T84" s="32">
        <f t="shared" si="5"/>
        <v>10.480921934566531</v>
      </c>
      <c r="U84" s="31">
        <f t="shared" si="6"/>
        <v>0.22145133295428937</v>
      </c>
      <c r="V84" s="37">
        <f t="shared" si="8"/>
        <v>0.22145133295428937</v>
      </c>
    </row>
    <row r="85" spans="2:22" ht="12.75">
      <c r="B85" s="36">
        <f t="shared" si="9"/>
        <v>81</v>
      </c>
      <c r="C85" s="30">
        <v>200852</v>
      </c>
      <c r="D85" s="32">
        <v>12.135847880000002</v>
      </c>
      <c r="E85" s="55">
        <f>HLOOKUP(E$5, 'DATA FOR ASSIGNMENT 4b'!$A$2:$ZZ$500, ROW(A80)+1, FALSE) * E$4</f>
        <v>-9.4190008241267282</v>
      </c>
      <c r="F85" s="55">
        <f>HLOOKUP(F$5, 'DATA FOR ASSIGNMENT 4b'!$A$2:$ZZ$500, ROW(B80)+1, FALSE) * F$4</f>
        <v>0</v>
      </c>
      <c r="G85" s="55">
        <f>HLOOKUP(G$5, 'DATA FOR ASSIGNMENT 4b'!$A$2:$ZZ$500, ROW(C80)+1, FALSE) * G$4</f>
        <v>0</v>
      </c>
      <c r="H85" s="55">
        <f>HLOOKUP(H$5, 'DATA FOR ASSIGNMENT 4b'!$A$2:$ZZ$500, ROW(D80)+1, FALSE) * H$4</f>
        <v>0</v>
      </c>
      <c r="I85" s="55">
        <f>HLOOKUP(I$5, 'DATA FOR ASSIGNMENT 4b'!$A$2:$ZZ$500, ROW(E80)+1, FALSE) * I$4</f>
        <v>0</v>
      </c>
      <c r="J85" s="55">
        <f>HLOOKUP(J$5, 'DATA FOR ASSIGNMENT 4b'!$A$2:$ZZ$500, ROW(F80)+1, FALSE) * J$4</f>
        <v>0</v>
      </c>
      <c r="K85" s="55">
        <f>HLOOKUP(K$5, 'DATA FOR ASSIGNMENT 4b'!$A$2:$ZZ$500, ROW(G80)+1, FALSE) * K$4</f>
        <v>0</v>
      </c>
      <c r="L85" s="55">
        <f>HLOOKUP(L$5, 'DATA FOR ASSIGNMENT 4b'!$A$2:$ZZ$500, ROW(H80)+1, FALSE) * L$4</f>
        <v>0</v>
      </c>
      <c r="M85" s="55">
        <f>HLOOKUP(M$5, 'DATA FOR ASSIGNMENT 4b'!$A$2:$ZZ$500, ROW(I80)+1, FALSE) * M$4</f>
        <v>0</v>
      </c>
      <c r="N85" s="55">
        <f>HLOOKUP(N$5, 'DATA FOR ASSIGNMENT 4b'!$A$2:$ZZ$500, ROW(J80)+1, FALSE) * N$4</f>
        <v>0</v>
      </c>
      <c r="O85" s="55">
        <f>HLOOKUP(O$5, 'DATA FOR ASSIGNMENT 4b'!$A$2:$ZZ$500, ROW(K80)+1, FALSE) * O$4</f>
        <v>0</v>
      </c>
      <c r="P85" s="55">
        <f>HLOOKUP(P$5, 'DATA FOR ASSIGNMENT 4b'!$A$2:$ZZ$500, ROW(L80)+1, FALSE) * P$4</f>
        <v>0</v>
      </c>
      <c r="Q85" s="55">
        <f>HLOOKUP(Q$5, 'DATA FOR ASSIGNMENT 4b'!$A$2:$ZZ$500, ROW(M80)+1, FALSE) * Q$4</f>
        <v>0</v>
      </c>
      <c r="R85" s="55">
        <f>HLOOKUP(R$5, 'DATA FOR ASSIGNMENT 4b'!$A$2:$ZZ$500, ROW(N80)+1, FALSE) * R$4</f>
        <v>0</v>
      </c>
      <c r="S85" s="56">
        <f t="shared" si="7"/>
        <v>10.457848603034838</v>
      </c>
      <c r="T85" s="32">
        <f t="shared" si="5"/>
        <v>10.457848603034838</v>
      </c>
      <c r="U85" s="31">
        <f t="shared" si="6"/>
        <v>0.13826798865290021</v>
      </c>
      <c r="V85" s="37">
        <f t="shared" si="8"/>
        <v>0.13826798865290021</v>
      </c>
    </row>
    <row r="86" spans="2:22" ht="12.75">
      <c r="B86" s="36">
        <f t="shared" si="9"/>
        <v>82</v>
      </c>
      <c r="C86" s="30">
        <v>200901</v>
      </c>
      <c r="D86" s="32">
        <v>12.211553184999996</v>
      </c>
      <c r="E86" s="55">
        <f>HLOOKUP(E$5, 'DATA FOR ASSIGNMENT 4b'!$A$2:$ZZ$500, ROW(A81)+1, FALSE) * E$4</f>
        <v>-9.5138063194859406</v>
      </c>
      <c r="F86" s="55">
        <f>HLOOKUP(F$5, 'DATA FOR ASSIGNMENT 4b'!$A$2:$ZZ$500, ROW(B81)+1, FALSE) * F$4</f>
        <v>0</v>
      </c>
      <c r="G86" s="55">
        <f>HLOOKUP(G$5, 'DATA FOR ASSIGNMENT 4b'!$A$2:$ZZ$500, ROW(C81)+1, FALSE) * G$4</f>
        <v>0</v>
      </c>
      <c r="H86" s="55">
        <f>HLOOKUP(H$5, 'DATA FOR ASSIGNMENT 4b'!$A$2:$ZZ$500, ROW(D81)+1, FALSE) * H$4</f>
        <v>0</v>
      </c>
      <c r="I86" s="55">
        <f>HLOOKUP(I$5, 'DATA FOR ASSIGNMENT 4b'!$A$2:$ZZ$500, ROW(E81)+1, FALSE) * I$4</f>
        <v>0</v>
      </c>
      <c r="J86" s="55">
        <f>HLOOKUP(J$5, 'DATA FOR ASSIGNMENT 4b'!$A$2:$ZZ$500, ROW(F81)+1, FALSE) * J$4</f>
        <v>0</v>
      </c>
      <c r="K86" s="55">
        <f>HLOOKUP(K$5, 'DATA FOR ASSIGNMENT 4b'!$A$2:$ZZ$500, ROW(G81)+1, FALSE) * K$4</f>
        <v>0</v>
      </c>
      <c r="L86" s="55">
        <f>HLOOKUP(L$5, 'DATA FOR ASSIGNMENT 4b'!$A$2:$ZZ$500, ROW(H81)+1, FALSE) * L$4</f>
        <v>0</v>
      </c>
      <c r="M86" s="55">
        <f>HLOOKUP(M$5, 'DATA FOR ASSIGNMENT 4b'!$A$2:$ZZ$500, ROW(I81)+1, FALSE) * M$4</f>
        <v>0</v>
      </c>
      <c r="N86" s="55">
        <f>HLOOKUP(N$5, 'DATA FOR ASSIGNMENT 4b'!$A$2:$ZZ$500, ROW(J81)+1, FALSE) * N$4</f>
        <v>0</v>
      </c>
      <c r="O86" s="55">
        <f>HLOOKUP(O$5, 'DATA FOR ASSIGNMENT 4b'!$A$2:$ZZ$500, ROW(K81)+1, FALSE) * O$4</f>
        <v>0</v>
      </c>
      <c r="P86" s="55">
        <f>HLOOKUP(P$5, 'DATA FOR ASSIGNMENT 4b'!$A$2:$ZZ$500, ROW(L81)+1, FALSE) * P$4</f>
        <v>0</v>
      </c>
      <c r="Q86" s="55">
        <f>HLOOKUP(Q$5, 'DATA FOR ASSIGNMENT 4b'!$A$2:$ZZ$500, ROW(M81)+1, FALSE) * Q$4</f>
        <v>0</v>
      </c>
      <c r="R86" s="55">
        <f>HLOOKUP(R$5, 'DATA FOR ASSIGNMENT 4b'!$A$2:$ZZ$500, ROW(N81)+1, FALSE) * R$4</f>
        <v>0</v>
      </c>
      <c r="S86" s="56">
        <f t="shared" si="7"/>
        <v>10.363043107675626</v>
      </c>
      <c r="T86" s="32">
        <f t="shared" si="5"/>
        <v>10.363043107675626</v>
      </c>
      <c r="U86" s="31">
        <f t="shared" si="6"/>
        <v>0.1513738710645734</v>
      </c>
      <c r="V86" s="37">
        <f t="shared" si="8"/>
        <v>0.1513738710645734</v>
      </c>
    </row>
    <row r="87" spans="2:22" ht="12.75">
      <c r="B87" s="36">
        <f t="shared" si="9"/>
        <v>83</v>
      </c>
      <c r="C87" s="30">
        <v>200902</v>
      </c>
      <c r="D87" s="32">
        <v>5.9673029649999965</v>
      </c>
      <c r="E87" s="55">
        <f>HLOOKUP(E$5, 'DATA FOR ASSIGNMENT 4b'!$A$2:$ZZ$500, ROW(A82)+1, FALSE) * E$4</f>
        <v>-11.75659586211656</v>
      </c>
      <c r="F87" s="55">
        <f>HLOOKUP(F$5, 'DATA FOR ASSIGNMENT 4b'!$A$2:$ZZ$500, ROW(B82)+1, FALSE) * F$4</f>
        <v>0</v>
      </c>
      <c r="G87" s="55">
        <f>HLOOKUP(G$5, 'DATA FOR ASSIGNMENT 4b'!$A$2:$ZZ$500, ROW(C82)+1, FALSE) * G$4</f>
        <v>0</v>
      </c>
      <c r="H87" s="55">
        <f>HLOOKUP(H$5, 'DATA FOR ASSIGNMENT 4b'!$A$2:$ZZ$500, ROW(D82)+1, FALSE) * H$4</f>
        <v>0</v>
      </c>
      <c r="I87" s="55">
        <f>HLOOKUP(I$5, 'DATA FOR ASSIGNMENT 4b'!$A$2:$ZZ$500, ROW(E82)+1, FALSE) * I$4</f>
        <v>0</v>
      </c>
      <c r="J87" s="55">
        <f>HLOOKUP(J$5, 'DATA FOR ASSIGNMENT 4b'!$A$2:$ZZ$500, ROW(F82)+1, FALSE) * J$4</f>
        <v>0</v>
      </c>
      <c r="K87" s="55">
        <f>HLOOKUP(K$5, 'DATA FOR ASSIGNMENT 4b'!$A$2:$ZZ$500, ROW(G82)+1, FALSE) * K$4</f>
        <v>0</v>
      </c>
      <c r="L87" s="55">
        <f>HLOOKUP(L$5, 'DATA FOR ASSIGNMENT 4b'!$A$2:$ZZ$500, ROW(H82)+1, FALSE) * L$4</f>
        <v>0</v>
      </c>
      <c r="M87" s="55">
        <f>HLOOKUP(M$5, 'DATA FOR ASSIGNMENT 4b'!$A$2:$ZZ$500, ROW(I82)+1, FALSE) * M$4</f>
        <v>0</v>
      </c>
      <c r="N87" s="55">
        <f>HLOOKUP(N$5, 'DATA FOR ASSIGNMENT 4b'!$A$2:$ZZ$500, ROW(J82)+1, FALSE) * N$4</f>
        <v>0</v>
      </c>
      <c r="O87" s="55">
        <f>HLOOKUP(O$5, 'DATA FOR ASSIGNMENT 4b'!$A$2:$ZZ$500, ROW(K82)+1, FALSE) * O$4</f>
        <v>0</v>
      </c>
      <c r="P87" s="55">
        <f>HLOOKUP(P$5, 'DATA FOR ASSIGNMENT 4b'!$A$2:$ZZ$500, ROW(L82)+1, FALSE) * P$4</f>
        <v>0</v>
      </c>
      <c r="Q87" s="55">
        <f>HLOOKUP(Q$5, 'DATA FOR ASSIGNMENT 4b'!$A$2:$ZZ$500, ROW(M82)+1, FALSE) * Q$4</f>
        <v>0</v>
      </c>
      <c r="R87" s="55">
        <f>HLOOKUP(R$5, 'DATA FOR ASSIGNMENT 4b'!$A$2:$ZZ$500, ROW(N82)+1, FALSE) * R$4</f>
        <v>0</v>
      </c>
      <c r="S87" s="56">
        <f t="shared" si="7"/>
        <v>8.1202535650450063</v>
      </c>
      <c r="T87" s="32">
        <f t="shared" si="5"/>
        <v>8.1202535650450063</v>
      </c>
      <c r="U87" s="31">
        <f t="shared" si="6"/>
        <v>-0.36079123394148149</v>
      </c>
      <c r="V87" s="37">
        <f t="shared" si="8"/>
        <v>0.36079123394148149</v>
      </c>
    </row>
    <row r="88" spans="2:22" ht="12.75">
      <c r="B88" s="36">
        <f t="shared" si="9"/>
        <v>84</v>
      </c>
      <c r="C88" s="30">
        <v>200903</v>
      </c>
      <c r="D88" s="32">
        <v>8.8776448800000036</v>
      </c>
      <c r="E88" s="55">
        <f>HLOOKUP(E$5, 'DATA FOR ASSIGNMENT 4b'!$A$2:$ZZ$500, ROW(A83)+1, FALSE) * E$4</f>
        <v>-10.649986836196375</v>
      </c>
      <c r="F88" s="55">
        <f>HLOOKUP(F$5, 'DATA FOR ASSIGNMENT 4b'!$A$2:$ZZ$500, ROW(B83)+1, FALSE) * F$4</f>
        <v>0</v>
      </c>
      <c r="G88" s="55">
        <f>HLOOKUP(G$5, 'DATA FOR ASSIGNMENT 4b'!$A$2:$ZZ$500, ROW(C83)+1, FALSE) * G$4</f>
        <v>0</v>
      </c>
      <c r="H88" s="55">
        <f>HLOOKUP(H$5, 'DATA FOR ASSIGNMENT 4b'!$A$2:$ZZ$500, ROW(D83)+1, FALSE) * H$4</f>
        <v>0</v>
      </c>
      <c r="I88" s="55">
        <f>HLOOKUP(I$5, 'DATA FOR ASSIGNMENT 4b'!$A$2:$ZZ$500, ROW(E83)+1, FALSE) * I$4</f>
        <v>0</v>
      </c>
      <c r="J88" s="55">
        <f>HLOOKUP(J$5, 'DATA FOR ASSIGNMENT 4b'!$A$2:$ZZ$500, ROW(F83)+1, FALSE) * J$4</f>
        <v>0</v>
      </c>
      <c r="K88" s="55">
        <f>HLOOKUP(K$5, 'DATA FOR ASSIGNMENT 4b'!$A$2:$ZZ$500, ROW(G83)+1, FALSE) * K$4</f>
        <v>0</v>
      </c>
      <c r="L88" s="55">
        <f>HLOOKUP(L$5, 'DATA FOR ASSIGNMENT 4b'!$A$2:$ZZ$500, ROW(H83)+1, FALSE) * L$4</f>
        <v>0</v>
      </c>
      <c r="M88" s="55">
        <f>HLOOKUP(M$5, 'DATA FOR ASSIGNMENT 4b'!$A$2:$ZZ$500, ROW(I83)+1, FALSE) * M$4</f>
        <v>0</v>
      </c>
      <c r="N88" s="55">
        <f>HLOOKUP(N$5, 'DATA FOR ASSIGNMENT 4b'!$A$2:$ZZ$500, ROW(J83)+1, FALSE) * N$4</f>
        <v>0</v>
      </c>
      <c r="O88" s="55">
        <f>HLOOKUP(O$5, 'DATA FOR ASSIGNMENT 4b'!$A$2:$ZZ$500, ROW(K83)+1, FALSE) * O$4</f>
        <v>3.4495510892321836E-3</v>
      </c>
      <c r="P88" s="55">
        <f>HLOOKUP(P$5, 'DATA FOR ASSIGNMENT 4b'!$A$2:$ZZ$500, ROW(L83)+1, FALSE) * P$4</f>
        <v>0</v>
      </c>
      <c r="Q88" s="55">
        <f>HLOOKUP(Q$5, 'DATA FOR ASSIGNMENT 4b'!$A$2:$ZZ$500, ROW(M83)+1, FALSE) * Q$4</f>
        <v>0</v>
      </c>
      <c r="R88" s="55">
        <f>HLOOKUP(R$5, 'DATA FOR ASSIGNMENT 4b'!$A$2:$ZZ$500, ROW(N83)+1, FALSE) * R$4</f>
        <v>0</v>
      </c>
      <c r="S88" s="56">
        <f t="shared" si="7"/>
        <v>9.226862590965192</v>
      </c>
      <c r="T88" s="32">
        <f t="shared" si="5"/>
        <v>9.2303121420544247</v>
      </c>
      <c r="U88" s="31">
        <f t="shared" si="6"/>
        <v>-3.9725317561296838E-2</v>
      </c>
      <c r="V88" s="37">
        <f t="shared" si="8"/>
        <v>3.9725317561296838E-2</v>
      </c>
    </row>
    <row r="89" spans="2:22" ht="12.75">
      <c r="B89" s="36">
        <f t="shared" si="9"/>
        <v>85</v>
      </c>
      <c r="C89" s="30">
        <v>200904</v>
      </c>
      <c r="D89" s="32">
        <v>8.6093222800000007</v>
      </c>
      <c r="E89" s="55">
        <f>HLOOKUP(E$5, 'DATA FOR ASSIGNMENT 4b'!$A$2:$ZZ$500, ROW(A84)+1, FALSE) * E$4</f>
        <v>-11.190714426974983</v>
      </c>
      <c r="F89" s="55">
        <f>HLOOKUP(F$5, 'DATA FOR ASSIGNMENT 4b'!$A$2:$ZZ$500, ROW(B84)+1, FALSE) * F$4</f>
        <v>0</v>
      </c>
      <c r="G89" s="55">
        <f>HLOOKUP(G$5, 'DATA FOR ASSIGNMENT 4b'!$A$2:$ZZ$500, ROW(C84)+1, FALSE) * G$4</f>
        <v>0</v>
      </c>
      <c r="H89" s="55">
        <f>HLOOKUP(H$5, 'DATA FOR ASSIGNMENT 4b'!$A$2:$ZZ$500, ROW(D84)+1, FALSE) * H$4</f>
        <v>0</v>
      </c>
      <c r="I89" s="55">
        <f>HLOOKUP(I$5, 'DATA FOR ASSIGNMENT 4b'!$A$2:$ZZ$500, ROW(E84)+1, FALSE) * I$4</f>
        <v>0</v>
      </c>
      <c r="J89" s="55">
        <f>HLOOKUP(J$5, 'DATA FOR ASSIGNMENT 4b'!$A$2:$ZZ$500, ROW(F84)+1, FALSE) * J$4</f>
        <v>0</v>
      </c>
      <c r="K89" s="55">
        <f>HLOOKUP(K$5, 'DATA FOR ASSIGNMENT 4b'!$A$2:$ZZ$500, ROW(G84)+1, FALSE) * K$4</f>
        <v>0</v>
      </c>
      <c r="L89" s="55">
        <f>HLOOKUP(L$5, 'DATA FOR ASSIGNMENT 4b'!$A$2:$ZZ$500, ROW(H84)+1, FALSE) * L$4</f>
        <v>0</v>
      </c>
      <c r="M89" s="55">
        <f>HLOOKUP(M$5, 'DATA FOR ASSIGNMENT 4b'!$A$2:$ZZ$500, ROW(I84)+1, FALSE) * M$4</f>
        <v>0</v>
      </c>
      <c r="N89" s="55">
        <f>HLOOKUP(N$5, 'DATA FOR ASSIGNMENT 4b'!$A$2:$ZZ$500, ROW(J84)+1, FALSE) * N$4</f>
        <v>0</v>
      </c>
      <c r="O89" s="55">
        <f>HLOOKUP(O$5, 'DATA FOR ASSIGNMENT 4b'!$A$2:$ZZ$500, ROW(K84)+1, FALSE) * O$4</f>
        <v>3.451234028709243E-3</v>
      </c>
      <c r="P89" s="55">
        <f>HLOOKUP(P$5, 'DATA FOR ASSIGNMENT 4b'!$A$2:$ZZ$500, ROW(L84)+1, FALSE) * P$4</f>
        <v>0</v>
      </c>
      <c r="Q89" s="55">
        <f>HLOOKUP(Q$5, 'DATA FOR ASSIGNMENT 4b'!$A$2:$ZZ$500, ROW(M84)+1, FALSE) * Q$4</f>
        <v>0</v>
      </c>
      <c r="R89" s="55">
        <f>HLOOKUP(R$5, 'DATA FOR ASSIGNMENT 4b'!$A$2:$ZZ$500, ROW(N84)+1, FALSE) * R$4</f>
        <v>0</v>
      </c>
      <c r="S89" s="56">
        <f t="shared" si="7"/>
        <v>8.6861350001865834</v>
      </c>
      <c r="T89" s="32">
        <f t="shared" si="5"/>
        <v>8.6895862342152927</v>
      </c>
      <c r="U89" s="31">
        <f t="shared" si="6"/>
        <v>-9.3229120254622513E-3</v>
      </c>
      <c r="V89" s="37">
        <f t="shared" si="8"/>
        <v>9.3229120254622513E-3</v>
      </c>
    </row>
    <row r="90" spans="2:22" ht="12.75">
      <c r="B90" s="36">
        <f t="shared" si="9"/>
        <v>86</v>
      </c>
      <c r="C90" s="30">
        <v>200905</v>
      </c>
      <c r="D90" s="32">
        <v>10.303587840000004</v>
      </c>
      <c r="E90" s="55">
        <f>HLOOKUP(E$5, 'DATA FOR ASSIGNMENT 4b'!$A$2:$ZZ$500, ROW(A85)+1, FALSE) * E$4</f>
        <v>-11.121762824589142</v>
      </c>
      <c r="F90" s="55">
        <f>HLOOKUP(F$5, 'DATA FOR ASSIGNMENT 4b'!$A$2:$ZZ$500, ROW(B85)+1, FALSE) * F$4</f>
        <v>0</v>
      </c>
      <c r="G90" s="55">
        <f>HLOOKUP(G$5, 'DATA FOR ASSIGNMENT 4b'!$A$2:$ZZ$500, ROW(C85)+1, FALSE) * G$4</f>
        <v>0</v>
      </c>
      <c r="H90" s="55">
        <f>HLOOKUP(H$5, 'DATA FOR ASSIGNMENT 4b'!$A$2:$ZZ$500, ROW(D85)+1, FALSE) * H$4</f>
        <v>0</v>
      </c>
      <c r="I90" s="55">
        <f>HLOOKUP(I$5, 'DATA FOR ASSIGNMENT 4b'!$A$2:$ZZ$500, ROW(E85)+1, FALSE) * I$4</f>
        <v>0</v>
      </c>
      <c r="J90" s="55">
        <f>HLOOKUP(J$5, 'DATA FOR ASSIGNMENT 4b'!$A$2:$ZZ$500, ROW(F85)+1, FALSE) * J$4</f>
        <v>0</v>
      </c>
      <c r="K90" s="55">
        <f>HLOOKUP(K$5, 'DATA FOR ASSIGNMENT 4b'!$A$2:$ZZ$500, ROW(G85)+1, FALSE) * K$4</f>
        <v>0</v>
      </c>
      <c r="L90" s="55">
        <f>HLOOKUP(L$5, 'DATA FOR ASSIGNMENT 4b'!$A$2:$ZZ$500, ROW(H85)+1, FALSE) * L$4</f>
        <v>0</v>
      </c>
      <c r="M90" s="55">
        <f>HLOOKUP(M$5, 'DATA FOR ASSIGNMENT 4b'!$A$2:$ZZ$500, ROW(I85)+1, FALSE) * M$4</f>
        <v>0</v>
      </c>
      <c r="N90" s="55">
        <f>HLOOKUP(N$5, 'DATA FOR ASSIGNMENT 4b'!$A$2:$ZZ$500, ROW(J85)+1, FALSE) * N$4</f>
        <v>0</v>
      </c>
      <c r="O90" s="55">
        <f>HLOOKUP(O$5, 'DATA FOR ASSIGNMENT 4b'!$A$2:$ZZ$500, ROW(K85)+1, FALSE) * O$4</f>
        <v>3.4494226570587843E-3</v>
      </c>
      <c r="P90" s="55">
        <f>HLOOKUP(P$5, 'DATA FOR ASSIGNMENT 4b'!$A$2:$ZZ$500, ROW(L85)+1, FALSE) * P$4</f>
        <v>0</v>
      </c>
      <c r="Q90" s="55">
        <f>HLOOKUP(Q$5, 'DATA FOR ASSIGNMENT 4b'!$A$2:$ZZ$500, ROW(M85)+1, FALSE) * Q$4</f>
        <v>0</v>
      </c>
      <c r="R90" s="55">
        <f>HLOOKUP(R$5, 'DATA FOR ASSIGNMENT 4b'!$A$2:$ZZ$500, ROW(N85)+1, FALSE) * R$4</f>
        <v>0</v>
      </c>
      <c r="S90" s="56">
        <f t="shared" si="7"/>
        <v>8.7550866025724243</v>
      </c>
      <c r="T90" s="32">
        <f t="shared" si="5"/>
        <v>8.7585360252294837</v>
      </c>
      <c r="U90" s="31">
        <f t="shared" si="6"/>
        <v>0.14995279690559901</v>
      </c>
      <c r="V90" s="37">
        <f t="shared" si="8"/>
        <v>0.14995279690559901</v>
      </c>
    </row>
    <row r="91" spans="2:22" ht="12.75">
      <c r="B91" s="36">
        <f t="shared" si="9"/>
        <v>87</v>
      </c>
      <c r="C91" s="30">
        <v>200906</v>
      </c>
      <c r="D91" s="32">
        <v>9.9902253749999979</v>
      </c>
      <c r="E91" s="55">
        <f>HLOOKUP(E$5, 'DATA FOR ASSIGNMENT 4b'!$A$2:$ZZ$500, ROW(A86)+1, FALSE) * E$4</f>
        <v>-10.139952849726141</v>
      </c>
      <c r="F91" s="55">
        <f>HLOOKUP(F$5, 'DATA FOR ASSIGNMENT 4b'!$A$2:$ZZ$500, ROW(B86)+1, FALSE) * F$4</f>
        <v>0</v>
      </c>
      <c r="G91" s="55">
        <f>HLOOKUP(G$5, 'DATA FOR ASSIGNMENT 4b'!$A$2:$ZZ$500, ROW(C86)+1, FALSE) * G$4</f>
        <v>0</v>
      </c>
      <c r="H91" s="55">
        <f>HLOOKUP(H$5, 'DATA FOR ASSIGNMENT 4b'!$A$2:$ZZ$500, ROW(D86)+1, FALSE) * H$4</f>
        <v>0</v>
      </c>
      <c r="I91" s="55">
        <f>HLOOKUP(I$5, 'DATA FOR ASSIGNMENT 4b'!$A$2:$ZZ$500, ROW(E86)+1, FALSE) * I$4</f>
        <v>0</v>
      </c>
      <c r="J91" s="55">
        <f>HLOOKUP(J$5, 'DATA FOR ASSIGNMENT 4b'!$A$2:$ZZ$500, ROW(F86)+1, FALSE) * J$4</f>
        <v>0</v>
      </c>
      <c r="K91" s="55">
        <f>HLOOKUP(K$5, 'DATA FOR ASSIGNMENT 4b'!$A$2:$ZZ$500, ROW(G86)+1, FALSE) * K$4</f>
        <v>0</v>
      </c>
      <c r="L91" s="55">
        <f>HLOOKUP(L$5, 'DATA FOR ASSIGNMENT 4b'!$A$2:$ZZ$500, ROW(H86)+1, FALSE) * L$4</f>
        <v>0</v>
      </c>
      <c r="M91" s="55">
        <f>HLOOKUP(M$5, 'DATA FOR ASSIGNMENT 4b'!$A$2:$ZZ$500, ROW(I86)+1, FALSE) * M$4</f>
        <v>0</v>
      </c>
      <c r="N91" s="55">
        <f>HLOOKUP(N$5, 'DATA FOR ASSIGNMENT 4b'!$A$2:$ZZ$500, ROW(J86)+1, FALSE) * N$4</f>
        <v>0</v>
      </c>
      <c r="O91" s="55">
        <f>HLOOKUP(O$5, 'DATA FOR ASSIGNMENT 4b'!$A$2:$ZZ$500, ROW(K86)+1, FALSE) * O$4</f>
        <v>3.4152505496169829E-3</v>
      </c>
      <c r="P91" s="55">
        <f>HLOOKUP(P$5, 'DATA FOR ASSIGNMENT 4b'!$A$2:$ZZ$500, ROW(L86)+1, FALSE) * P$4</f>
        <v>0</v>
      </c>
      <c r="Q91" s="55">
        <f>HLOOKUP(Q$5, 'DATA FOR ASSIGNMENT 4b'!$A$2:$ZZ$500, ROW(M86)+1, FALSE) * Q$4</f>
        <v>0</v>
      </c>
      <c r="R91" s="55">
        <f>HLOOKUP(R$5, 'DATA FOR ASSIGNMENT 4b'!$A$2:$ZZ$500, ROW(N86)+1, FALSE) * R$4</f>
        <v>0</v>
      </c>
      <c r="S91" s="56">
        <f t="shared" si="7"/>
        <v>9.7368965774354255</v>
      </c>
      <c r="T91" s="32">
        <f t="shared" si="5"/>
        <v>9.7403118279850425</v>
      </c>
      <c r="U91" s="31">
        <f t="shared" si="6"/>
        <v>2.5015806714466182E-2</v>
      </c>
      <c r="V91" s="37">
        <f t="shared" si="8"/>
        <v>2.5015806714466182E-2</v>
      </c>
    </row>
    <row r="92" spans="2:22" ht="12.75">
      <c r="B92" s="36">
        <f t="shared" si="9"/>
        <v>88</v>
      </c>
      <c r="C92" s="30">
        <v>200907</v>
      </c>
      <c r="D92" s="32">
        <v>10.469372874999999</v>
      </c>
      <c r="E92" s="55">
        <f>HLOOKUP(E$5, 'DATA FOR ASSIGNMENT 4b'!$A$2:$ZZ$500, ROW(A87)+1, FALSE) * E$4</f>
        <v>-10.160030183313832</v>
      </c>
      <c r="F92" s="55">
        <f>HLOOKUP(F$5, 'DATA FOR ASSIGNMENT 4b'!$A$2:$ZZ$500, ROW(B87)+1, FALSE) * F$4</f>
        <v>0</v>
      </c>
      <c r="G92" s="55">
        <f>HLOOKUP(G$5, 'DATA FOR ASSIGNMENT 4b'!$A$2:$ZZ$500, ROW(C87)+1, FALSE) * G$4</f>
        <v>0</v>
      </c>
      <c r="H92" s="55">
        <f>HLOOKUP(H$5, 'DATA FOR ASSIGNMENT 4b'!$A$2:$ZZ$500, ROW(D87)+1, FALSE) * H$4</f>
        <v>0</v>
      </c>
      <c r="I92" s="55">
        <f>HLOOKUP(I$5, 'DATA FOR ASSIGNMENT 4b'!$A$2:$ZZ$500, ROW(E87)+1, FALSE) * I$4</f>
        <v>0</v>
      </c>
      <c r="J92" s="55">
        <f>HLOOKUP(J$5, 'DATA FOR ASSIGNMENT 4b'!$A$2:$ZZ$500, ROW(F87)+1, FALSE) * J$4</f>
        <v>0</v>
      </c>
      <c r="K92" s="55">
        <f>HLOOKUP(K$5, 'DATA FOR ASSIGNMENT 4b'!$A$2:$ZZ$500, ROW(G87)+1, FALSE) * K$4</f>
        <v>0</v>
      </c>
      <c r="L92" s="55">
        <f>HLOOKUP(L$5, 'DATA FOR ASSIGNMENT 4b'!$A$2:$ZZ$500, ROW(H87)+1, FALSE) * L$4</f>
        <v>0</v>
      </c>
      <c r="M92" s="55">
        <f>HLOOKUP(M$5, 'DATA FOR ASSIGNMENT 4b'!$A$2:$ZZ$500, ROW(I87)+1, FALSE) * M$4</f>
        <v>0</v>
      </c>
      <c r="N92" s="55">
        <f>HLOOKUP(N$5, 'DATA FOR ASSIGNMENT 4b'!$A$2:$ZZ$500, ROW(J87)+1, FALSE) * N$4</f>
        <v>0</v>
      </c>
      <c r="O92" s="55">
        <f>HLOOKUP(O$5, 'DATA FOR ASSIGNMENT 4b'!$A$2:$ZZ$500, ROW(K87)+1, FALSE) * O$4</f>
        <v>0</v>
      </c>
      <c r="P92" s="55">
        <f>HLOOKUP(P$5, 'DATA FOR ASSIGNMENT 4b'!$A$2:$ZZ$500, ROW(L87)+1, FALSE) * P$4</f>
        <v>0</v>
      </c>
      <c r="Q92" s="55">
        <f>HLOOKUP(Q$5, 'DATA FOR ASSIGNMENT 4b'!$A$2:$ZZ$500, ROW(M87)+1, FALSE) * Q$4</f>
        <v>0</v>
      </c>
      <c r="R92" s="55">
        <f>HLOOKUP(R$5, 'DATA FOR ASSIGNMENT 4b'!$A$2:$ZZ$500, ROW(N87)+1, FALSE) * R$4</f>
        <v>0</v>
      </c>
      <c r="S92" s="56">
        <f t="shared" si="7"/>
        <v>9.7168192438477341</v>
      </c>
      <c r="T92" s="32">
        <f t="shared" si="5"/>
        <v>9.7168192438477341</v>
      </c>
      <c r="U92" s="31">
        <f t="shared" si="6"/>
        <v>7.188144315208235E-2</v>
      </c>
      <c r="V92" s="37">
        <f t="shared" si="8"/>
        <v>7.188144315208235E-2</v>
      </c>
    </row>
    <row r="93" spans="2:22" ht="12.75">
      <c r="B93" s="36">
        <f t="shared" si="9"/>
        <v>89</v>
      </c>
      <c r="C93" s="30">
        <v>200908</v>
      </c>
      <c r="D93" s="32">
        <v>8.1158003549999993</v>
      </c>
      <c r="E93" s="55">
        <f>HLOOKUP(E$5, 'DATA FOR ASSIGNMENT 4b'!$A$2:$ZZ$500, ROW(A88)+1, FALSE) * E$4</f>
        <v>-10.559602281007139</v>
      </c>
      <c r="F93" s="55">
        <f>HLOOKUP(F$5, 'DATA FOR ASSIGNMENT 4b'!$A$2:$ZZ$500, ROW(B88)+1, FALSE) * F$4</f>
        <v>0</v>
      </c>
      <c r="G93" s="55">
        <f>HLOOKUP(G$5, 'DATA FOR ASSIGNMENT 4b'!$A$2:$ZZ$500, ROW(C88)+1, FALSE) * G$4</f>
        <v>0</v>
      </c>
      <c r="H93" s="55">
        <f>HLOOKUP(H$5, 'DATA FOR ASSIGNMENT 4b'!$A$2:$ZZ$500, ROW(D88)+1, FALSE) * H$4</f>
        <v>0</v>
      </c>
      <c r="I93" s="55">
        <f>HLOOKUP(I$5, 'DATA FOR ASSIGNMENT 4b'!$A$2:$ZZ$500, ROW(E88)+1, FALSE) * I$4</f>
        <v>0</v>
      </c>
      <c r="J93" s="55">
        <f>HLOOKUP(J$5, 'DATA FOR ASSIGNMENT 4b'!$A$2:$ZZ$500, ROW(F88)+1, FALSE) * J$4</f>
        <v>0</v>
      </c>
      <c r="K93" s="55">
        <f>HLOOKUP(K$5, 'DATA FOR ASSIGNMENT 4b'!$A$2:$ZZ$500, ROW(G88)+1, FALSE) * K$4</f>
        <v>0</v>
      </c>
      <c r="L93" s="55">
        <f>HLOOKUP(L$5, 'DATA FOR ASSIGNMENT 4b'!$A$2:$ZZ$500, ROW(H88)+1, FALSE) * L$4</f>
        <v>0</v>
      </c>
      <c r="M93" s="55">
        <f>HLOOKUP(M$5, 'DATA FOR ASSIGNMENT 4b'!$A$2:$ZZ$500, ROW(I88)+1, FALSE) * M$4</f>
        <v>0</v>
      </c>
      <c r="N93" s="55">
        <f>HLOOKUP(N$5, 'DATA FOR ASSIGNMENT 4b'!$A$2:$ZZ$500, ROW(J88)+1, FALSE) * N$4</f>
        <v>0</v>
      </c>
      <c r="O93" s="55">
        <f>HLOOKUP(O$5, 'DATA FOR ASSIGNMENT 4b'!$A$2:$ZZ$500, ROW(K88)+1, FALSE) * O$4</f>
        <v>0</v>
      </c>
      <c r="P93" s="55">
        <f>HLOOKUP(P$5, 'DATA FOR ASSIGNMENT 4b'!$A$2:$ZZ$500, ROW(L88)+1, FALSE) * P$4</f>
        <v>0</v>
      </c>
      <c r="Q93" s="55">
        <f>HLOOKUP(Q$5, 'DATA FOR ASSIGNMENT 4b'!$A$2:$ZZ$500, ROW(M88)+1, FALSE) * Q$4</f>
        <v>0</v>
      </c>
      <c r="R93" s="55">
        <f>HLOOKUP(R$5, 'DATA FOR ASSIGNMENT 4b'!$A$2:$ZZ$500, ROW(N88)+1, FALSE) * R$4</f>
        <v>0</v>
      </c>
      <c r="S93" s="56">
        <f t="shared" si="7"/>
        <v>9.3172471461544273</v>
      </c>
      <c r="T93" s="32">
        <f t="shared" si="5"/>
        <v>9.3172471461544273</v>
      </c>
      <c r="U93" s="31">
        <f t="shared" si="6"/>
        <v>-0.14803799238533979</v>
      </c>
      <c r="V93" s="37">
        <f t="shared" si="8"/>
        <v>0.14803799238533979</v>
      </c>
    </row>
    <row r="94" spans="2:22" ht="12.75">
      <c r="B94" s="36">
        <f t="shared" si="9"/>
        <v>90</v>
      </c>
      <c r="C94" s="30">
        <v>200909</v>
      </c>
      <c r="D94" s="32">
        <v>9.9528518699999982</v>
      </c>
      <c r="E94" s="55">
        <f>HLOOKUP(E$5, 'DATA FOR ASSIGNMENT 4b'!$A$2:$ZZ$500, ROW(A89)+1, FALSE) * E$4</f>
        <v>-9.8094094461271979</v>
      </c>
      <c r="F94" s="55">
        <f>HLOOKUP(F$5, 'DATA FOR ASSIGNMENT 4b'!$A$2:$ZZ$500, ROW(B89)+1, FALSE) * F$4</f>
        <v>0</v>
      </c>
      <c r="G94" s="55">
        <f>HLOOKUP(G$5, 'DATA FOR ASSIGNMENT 4b'!$A$2:$ZZ$500, ROW(C89)+1, FALSE) * G$4</f>
        <v>0</v>
      </c>
      <c r="H94" s="55">
        <f>HLOOKUP(H$5, 'DATA FOR ASSIGNMENT 4b'!$A$2:$ZZ$500, ROW(D89)+1, FALSE) * H$4</f>
        <v>0</v>
      </c>
      <c r="I94" s="55">
        <f>HLOOKUP(I$5, 'DATA FOR ASSIGNMENT 4b'!$A$2:$ZZ$500, ROW(E89)+1, FALSE) * I$4</f>
        <v>0</v>
      </c>
      <c r="J94" s="55">
        <f>HLOOKUP(J$5, 'DATA FOR ASSIGNMENT 4b'!$A$2:$ZZ$500, ROW(F89)+1, FALSE) * J$4</f>
        <v>0</v>
      </c>
      <c r="K94" s="55">
        <f>HLOOKUP(K$5, 'DATA FOR ASSIGNMENT 4b'!$A$2:$ZZ$500, ROW(G89)+1, FALSE) * K$4</f>
        <v>0</v>
      </c>
      <c r="L94" s="55">
        <f>HLOOKUP(L$5, 'DATA FOR ASSIGNMENT 4b'!$A$2:$ZZ$500, ROW(H89)+1, FALSE) * L$4</f>
        <v>0</v>
      </c>
      <c r="M94" s="55">
        <f>HLOOKUP(M$5, 'DATA FOR ASSIGNMENT 4b'!$A$2:$ZZ$500, ROW(I89)+1, FALSE) * M$4</f>
        <v>0</v>
      </c>
      <c r="N94" s="55">
        <f>HLOOKUP(N$5, 'DATA FOR ASSIGNMENT 4b'!$A$2:$ZZ$500, ROW(J89)+1, FALSE) * N$4</f>
        <v>0</v>
      </c>
      <c r="O94" s="55">
        <f>HLOOKUP(O$5, 'DATA FOR ASSIGNMENT 4b'!$A$2:$ZZ$500, ROW(K89)+1, FALSE) * O$4</f>
        <v>0</v>
      </c>
      <c r="P94" s="55">
        <f>HLOOKUP(P$5, 'DATA FOR ASSIGNMENT 4b'!$A$2:$ZZ$500, ROW(L89)+1, FALSE) * P$4</f>
        <v>0</v>
      </c>
      <c r="Q94" s="55">
        <f>HLOOKUP(Q$5, 'DATA FOR ASSIGNMENT 4b'!$A$2:$ZZ$500, ROW(M89)+1, FALSE) * Q$4</f>
        <v>0</v>
      </c>
      <c r="R94" s="55">
        <f>HLOOKUP(R$5, 'DATA FOR ASSIGNMENT 4b'!$A$2:$ZZ$500, ROW(N89)+1, FALSE) * R$4</f>
        <v>0</v>
      </c>
      <c r="S94" s="56">
        <f t="shared" si="7"/>
        <v>10.067439981034369</v>
      </c>
      <c r="T94" s="32">
        <f t="shared" si="5"/>
        <v>10.067439981034369</v>
      </c>
      <c r="U94" s="31">
        <f t="shared" si="6"/>
        <v>-1.1513093184855218E-2</v>
      </c>
      <c r="V94" s="37">
        <f t="shared" si="8"/>
        <v>1.1513093184855218E-2</v>
      </c>
    </row>
    <row r="95" spans="2:22" ht="12.75">
      <c r="B95" s="36">
        <f t="shared" si="9"/>
        <v>91</v>
      </c>
      <c r="C95" s="30">
        <v>200910</v>
      </c>
      <c r="D95" s="32">
        <v>9.6452391750000004</v>
      </c>
      <c r="E95" s="55">
        <f>HLOOKUP(E$5, 'DATA FOR ASSIGNMENT 4b'!$A$2:$ZZ$500, ROW(A90)+1, FALSE) * E$4</f>
        <v>-9.7626445912262412</v>
      </c>
      <c r="F95" s="55">
        <f>HLOOKUP(F$5, 'DATA FOR ASSIGNMENT 4b'!$A$2:$ZZ$500, ROW(B90)+1, FALSE) * F$4</f>
        <v>0</v>
      </c>
      <c r="G95" s="55">
        <f>HLOOKUP(G$5, 'DATA FOR ASSIGNMENT 4b'!$A$2:$ZZ$500, ROW(C90)+1, FALSE) * G$4</f>
        <v>0</v>
      </c>
      <c r="H95" s="55">
        <f>HLOOKUP(H$5, 'DATA FOR ASSIGNMENT 4b'!$A$2:$ZZ$500, ROW(D90)+1, FALSE) * H$4</f>
        <v>0</v>
      </c>
      <c r="I95" s="55">
        <f>HLOOKUP(I$5, 'DATA FOR ASSIGNMENT 4b'!$A$2:$ZZ$500, ROW(E90)+1, FALSE) * I$4</f>
        <v>0</v>
      </c>
      <c r="J95" s="55">
        <f>HLOOKUP(J$5, 'DATA FOR ASSIGNMENT 4b'!$A$2:$ZZ$500, ROW(F90)+1, FALSE) * J$4</f>
        <v>0</v>
      </c>
      <c r="K95" s="55">
        <f>HLOOKUP(K$5, 'DATA FOR ASSIGNMENT 4b'!$A$2:$ZZ$500, ROW(G90)+1, FALSE) * K$4</f>
        <v>0</v>
      </c>
      <c r="L95" s="55">
        <f>HLOOKUP(L$5, 'DATA FOR ASSIGNMENT 4b'!$A$2:$ZZ$500, ROW(H90)+1, FALSE) * L$4</f>
        <v>0</v>
      </c>
      <c r="M95" s="55">
        <f>HLOOKUP(M$5, 'DATA FOR ASSIGNMENT 4b'!$A$2:$ZZ$500, ROW(I90)+1, FALSE) * M$4</f>
        <v>0</v>
      </c>
      <c r="N95" s="55">
        <f>HLOOKUP(N$5, 'DATA FOR ASSIGNMENT 4b'!$A$2:$ZZ$500, ROW(J90)+1, FALSE) * N$4</f>
        <v>0</v>
      </c>
      <c r="O95" s="55">
        <f>HLOOKUP(O$5, 'DATA FOR ASSIGNMENT 4b'!$A$2:$ZZ$500, ROW(K90)+1, FALSE) * O$4</f>
        <v>0</v>
      </c>
      <c r="P95" s="55">
        <f>HLOOKUP(P$5, 'DATA FOR ASSIGNMENT 4b'!$A$2:$ZZ$500, ROW(L90)+1, FALSE) * P$4</f>
        <v>0</v>
      </c>
      <c r="Q95" s="55">
        <f>HLOOKUP(Q$5, 'DATA FOR ASSIGNMENT 4b'!$A$2:$ZZ$500, ROW(M90)+1, FALSE) * Q$4</f>
        <v>0</v>
      </c>
      <c r="R95" s="55">
        <f>HLOOKUP(R$5, 'DATA FOR ASSIGNMENT 4b'!$A$2:$ZZ$500, ROW(N90)+1, FALSE) * R$4</f>
        <v>0</v>
      </c>
      <c r="S95" s="56">
        <f t="shared" si="7"/>
        <v>10.114204835935325</v>
      </c>
      <c r="T95" s="32">
        <f t="shared" si="5"/>
        <v>10.114204835935325</v>
      </c>
      <c r="U95" s="31">
        <f t="shared" si="6"/>
        <v>-4.8621465204394476E-2</v>
      </c>
      <c r="V95" s="37">
        <f t="shared" si="8"/>
        <v>4.8621465204394476E-2</v>
      </c>
    </row>
    <row r="96" spans="2:22" ht="12.75">
      <c r="B96" s="36">
        <f t="shared" si="9"/>
        <v>92</v>
      </c>
      <c r="C96" s="30">
        <v>200911</v>
      </c>
      <c r="D96" s="32">
        <v>8.8996856650000016</v>
      </c>
      <c r="E96" s="55">
        <f>HLOOKUP(E$5, 'DATA FOR ASSIGNMENT 4b'!$A$2:$ZZ$500, ROW(A91)+1, FALSE) * E$4</f>
        <v>-9.9843225153306054</v>
      </c>
      <c r="F96" s="55">
        <f>HLOOKUP(F$5, 'DATA FOR ASSIGNMENT 4b'!$A$2:$ZZ$500, ROW(B91)+1, FALSE) * F$4</f>
        <v>-1.0372420775525841</v>
      </c>
      <c r="G96" s="55">
        <f>HLOOKUP(G$5, 'DATA FOR ASSIGNMENT 4b'!$A$2:$ZZ$500, ROW(C91)+1, FALSE) * G$4</f>
        <v>0</v>
      </c>
      <c r="H96" s="55">
        <f>HLOOKUP(H$5, 'DATA FOR ASSIGNMENT 4b'!$A$2:$ZZ$500, ROW(D91)+1, FALSE) * H$4</f>
        <v>0</v>
      </c>
      <c r="I96" s="55">
        <f>HLOOKUP(I$5, 'DATA FOR ASSIGNMENT 4b'!$A$2:$ZZ$500, ROW(E91)+1, FALSE) * I$4</f>
        <v>0</v>
      </c>
      <c r="J96" s="55">
        <f>HLOOKUP(J$5, 'DATA FOR ASSIGNMENT 4b'!$A$2:$ZZ$500, ROW(F91)+1, FALSE) * J$4</f>
        <v>0</v>
      </c>
      <c r="K96" s="55">
        <f>HLOOKUP(K$5, 'DATA FOR ASSIGNMENT 4b'!$A$2:$ZZ$500, ROW(G91)+1, FALSE) * K$4</f>
        <v>0</v>
      </c>
      <c r="L96" s="55">
        <f>HLOOKUP(L$5, 'DATA FOR ASSIGNMENT 4b'!$A$2:$ZZ$500, ROW(H91)+1, FALSE) * L$4</f>
        <v>0</v>
      </c>
      <c r="M96" s="55">
        <f>HLOOKUP(M$5, 'DATA FOR ASSIGNMENT 4b'!$A$2:$ZZ$500, ROW(I91)+1, FALSE) * M$4</f>
        <v>0</v>
      </c>
      <c r="N96" s="55">
        <f>HLOOKUP(N$5, 'DATA FOR ASSIGNMENT 4b'!$A$2:$ZZ$500, ROW(J91)+1, FALSE) * N$4</f>
        <v>0</v>
      </c>
      <c r="O96" s="55">
        <f>HLOOKUP(O$5, 'DATA FOR ASSIGNMENT 4b'!$A$2:$ZZ$500, ROW(K91)+1, FALSE) * O$4</f>
        <v>0</v>
      </c>
      <c r="P96" s="55">
        <f>HLOOKUP(P$5, 'DATA FOR ASSIGNMENT 4b'!$A$2:$ZZ$500, ROW(L91)+1, FALSE) * P$4</f>
        <v>0</v>
      </c>
      <c r="Q96" s="55">
        <f>HLOOKUP(Q$5, 'DATA FOR ASSIGNMENT 4b'!$A$2:$ZZ$500, ROW(M91)+1, FALSE) * Q$4</f>
        <v>0</v>
      </c>
      <c r="R96" s="55">
        <f>HLOOKUP(R$5, 'DATA FOR ASSIGNMENT 4b'!$A$2:$ZZ$500, ROW(N91)+1, FALSE) * R$4</f>
        <v>0</v>
      </c>
      <c r="S96" s="56">
        <f t="shared" si="7"/>
        <v>8.8552848342783772</v>
      </c>
      <c r="T96" s="32">
        <f t="shared" si="5"/>
        <v>8.8552848342783772</v>
      </c>
      <c r="U96" s="31">
        <f t="shared" si="6"/>
        <v>4.9890335898312163E-3</v>
      </c>
      <c r="V96" s="37">
        <f t="shared" si="8"/>
        <v>4.9890335898312163E-3</v>
      </c>
    </row>
    <row r="97" spans="2:22" ht="12.75">
      <c r="B97" s="36">
        <f t="shared" si="9"/>
        <v>93</v>
      </c>
      <c r="C97" s="30">
        <v>200912</v>
      </c>
      <c r="D97" s="32">
        <v>8.5182842550000029</v>
      </c>
      <c r="E97" s="55">
        <f>HLOOKUP(E$5, 'DATA FOR ASSIGNMENT 4b'!$A$2:$ZZ$500, ROW(A92)+1, FALSE) * E$4</f>
        <v>-10.485908221904479</v>
      </c>
      <c r="F97" s="55">
        <f>HLOOKUP(F$5, 'DATA FOR ASSIGNMENT 4b'!$A$2:$ZZ$500, ROW(B92)+1, FALSE) * F$4</f>
        <v>-1.0372420775525841</v>
      </c>
      <c r="G97" s="55">
        <f>HLOOKUP(G$5, 'DATA FOR ASSIGNMENT 4b'!$A$2:$ZZ$500, ROW(C92)+1, FALSE) * G$4</f>
        <v>0</v>
      </c>
      <c r="H97" s="55">
        <f>HLOOKUP(H$5, 'DATA FOR ASSIGNMENT 4b'!$A$2:$ZZ$500, ROW(D92)+1, FALSE) * H$4</f>
        <v>0</v>
      </c>
      <c r="I97" s="55">
        <f>HLOOKUP(I$5, 'DATA FOR ASSIGNMENT 4b'!$A$2:$ZZ$500, ROW(E92)+1, FALSE) * I$4</f>
        <v>0</v>
      </c>
      <c r="J97" s="55">
        <f>HLOOKUP(J$5, 'DATA FOR ASSIGNMENT 4b'!$A$2:$ZZ$500, ROW(F92)+1, FALSE) * J$4</f>
        <v>0</v>
      </c>
      <c r="K97" s="55">
        <f>HLOOKUP(K$5, 'DATA FOR ASSIGNMENT 4b'!$A$2:$ZZ$500, ROW(G92)+1, FALSE) * K$4</f>
        <v>0</v>
      </c>
      <c r="L97" s="55">
        <f>HLOOKUP(L$5, 'DATA FOR ASSIGNMENT 4b'!$A$2:$ZZ$500, ROW(H92)+1, FALSE) * L$4</f>
        <v>0</v>
      </c>
      <c r="M97" s="55">
        <f>HLOOKUP(M$5, 'DATA FOR ASSIGNMENT 4b'!$A$2:$ZZ$500, ROW(I92)+1, FALSE) * M$4</f>
        <v>0</v>
      </c>
      <c r="N97" s="55">
        <f>HLOOKUP(N$5, 'DATA FOR ASSIGNMENT 4b'!$A$2:$ZZ$500, ROW(J92)+1, FALSE) * N$4</f>
        <v>0</v>
      </c>
      <c r="O97" s="55">
        <f>HLOOKUP(O$5, 'DATA FOR ASSIGNMENT 4b'!$A$2:$ZZ$500, ROW(K92)+1, FALSE) * O$4</f>
        <v>0</v>
      </c>
      <c r="P97" s="55">
        <f>HLOOKUP(P$5, 'DATA FOR ASSIGNMENT 4b'!$A$2:$ZZ$500, ROW(L92)+1, FALSE) * P$4</f>
        <v>0</v>
      </c>
      <c r="Q97" s="55">
        <f>HLOOKUP(Q$5, 'DATA FOR ASSIGNMENT 4b'!$A$2:$ZZ$500, ROW(M92)+1, FALSE) * Q$4</f>
        <v>0</v>
      </c>
      <c r="R97" s="55">
        <f>HLOOKUP(R$5, 'DATA FOR ASSIGNMENT 4b'!$A$2:$ZZ$500, ROW(N92)+1, FALSE) * R$4</f>
        <v>0</v>
      </c>
      <c r="S97" s="56">
        <f t="shared" si="7"/>
        <v>8.3536991277045036</v>
      </c>
      <c r="T97" s="32">
        <f t="shared" si="5"/>
        <v>8.3536991277045036</v>
      </c>
      <c r="U97" s="31">
        <f t="shared" si="6"/>
        <v>1.932139411747057E-2</v>
      </c>
      <c r="V97" s="37">
        <f t="shared" si="8"/>
        <v>1.932139411747057E-2</v>
      </c>
    </row>
    <row r="98" spans="2:22" ht="12.75">
      <c r="B98" s="36">
        <f t="shared" si="9"/>
        <v>94</v>
      </c>
      <c r="C98" s="30">
        <v>200913</v>
      </c>
      <c r="D98" s="32">
        <v>12.593912889999999</v>
      </c>
      <c r="E98" s="55">
        <f>HLOOKUP(E$5, 'DATA FOR ASSIGNMENT 4b'!$A$2:$ZZ$500, ROW(A93)+1, FALSE) * E$4</f>
        <v>-10.198948628687912</v>
      </c>
      <c r="F98" s="55">
        <f>HLOOKUP(F$5, 'DATA FOR ASSIGNMENT 4b'!$A$2:$ZZ$500, ROW(B93)+1, FALSE) * F$4</f>
        <v>-1.0372420775525841</v>
      </c>
      <c r="G98" s="55">
        <f>HLOOKUP(G$5, 'DATA FOR ASSIGNMENT 4b'!$A$2:$ZZ$500, ROW(C93)+1, FALSE) * G$4</f>
        <v>0</v>
      </c>
      <c r="H98" s="55">
        <f>HLOOKUP(H$5, 'DATA FOR ASSIGNMENT 4b'!$A$2:$ZZ$500, ROW(D93)+1, FALSE) * H$4</f>
        <v>0</v>
      </c>
      <c r="I98" s="55">
        <f>HLOOKUP(I$5, 'DATA FOR ASSIGNMENT 4b'!$A$2:$ZZ$500, ROW(E93)+1, FALSE) * I$4</f>
        <v>0</v>
      </c>
      <c r="J98" s="55">
        <f>HLOOKUP(J$5, 'DATA FOR ASSIGNMENT 4b'!$A$2:$ZZ$500, ROW(F93)+1, FALSE) * J$4</f>
        <v>0</v>
      </c>
      <c r="K98" s="55">
        <f>HLOOKUP(K$5, 'DATA FOR ASSIGNMENT 4b'!$A$2:$ZZ$500, ROW(G93)+1, FALSE) * K$4</f>
        <v>0</v>
      </c>
      <c r="L98" s="55">
        <f>HLOOKUP(L$5, 'DATA FOR ASSIGNMENT 4b'!$A$2:$ZZ$500, ROW(H93)+1, FALSE) * L$4</f>
        <v>0</v>
      </c>
      <c r="M98" s="55">
        <f>HLOOKUP(M$5, 'DATA FOR ASSIGNMENT 4b'!$A$2:$ZZ$500, ROW(I93)+1, FALSE) * M$4</f>
        <v>0</v>
      </c>
      <c r="N98" s="55">
        <f>HLOOKUP(N$5, 'DATA FOR ASSIGNMENT 4b'!$A$2:$ZZ$500, ROW(J93)+1, FALSE) * N$4</f>
        <v>-8.8585602451603532E-2</v>
      </c>
      <c r="O98" s="55">
        <f>HLOOKUP(O$5, 'DATA FOR ASSIGNMENT 4b'!$A$2:$ZZ$500, ROW(K93)+1, FALSE) * O$4</f>
        <v>0</v>
      </c>
      <c r="P98" s="55">
        <f>HLOOKUP(P$5, 'DATA FOR ASSIGNMENT 4b'!$A$2:$ZZ$500, ROW(L93)+1, FALSE) * P$4</f>
        <v>0</v>
      </c>
      <c r="Q98" s="55">
        <f>HLOOKUP(Q$5, 'DATA FOR ASSIGNMENT 4b'!$A$2:$ZZ$500, ROW(M93)+1, FALSE) * Q$4</f>
        <v>0</v>
      </c>
      <c r="R98" s="55">
        <f>HLOOKUP(R$5, 'DATA FOR ASSIGNMENT 4b'!$A$2:$ZZ$500, ROW(N93)+1, FALSE) * R$4</f>
        <v>2.4784482746505856</v>
      </c>
      <c r="S98" s="56">
        <f t="shared" si="7"/>
        <v>8.5520731184694672</v>
      </c>
      <c r="T98" s="32">
        <f t="shared" si="5"/>
        <v>11.030521393120052</v>
      </c>
      <c r="U98" s="31">
        <f t="shared" si="6"/>
        <v>0.12413866210884571</v>
      </c>
      <c r="V98" s="37">
        <f t="shared" si="8"/>
        <v>0.12413866210884571</v>
      </c>
    </row>
    <row r="99" spans="2:22" ht="12.75">
      <c r="B99" s="36">
        <f t="shared" si="9"/>
        <v>95</v>
      </c>
      <c r="C99" s="30">
        <v>200914</v>
      </c>
      <c r="D99" s="32">
        <v>15.760119569999993</v>
      </c>
      <c r="E99" s="55">
        <f>HLOOKUP(E$5, 'DATA FOR ASSIGNMENT 4b'!$A$2:$ZZ$500, ROW(A94)+1, FALSE) * E$4</f>
        <v>-8.8138799855478993</v>
      </c>
      <c r="F99" s="55">
        <f>HLOOKUP(F$5, 'DATA FOR ASSIGNMENT 4b'!$A$2:$ZZ$500, ROW(B94)+1, FALSE) * F$4</f>
        <v>-1.0372420775525841</v>
      </c>
      <c r="G99" s="55">
        <f>HLOOKUP(G$5, 'DATA FOR ASSIGNMENT 4b'!$A$2:$ZZ$500, ROW(C94)+1, FALSE) * G$4</f>
        <v>0</v>
      </c>
      <c r="H99" s="55">
        <f>HLOOKUP(H$5, 'DATA FOR ASSIGNMENT 4b'!$A$2:$ZZ$500, ROW(D94)+1, FALSE) * H$4</f>
        <v>0</v>
      </c>
      <c r="I99" s="55">
        <f>HLOOKUP(I$5, 'DATA FOR ASSIGNMENT 4b'!$A$2:$ZZ$500, ROW(E94)+1, FALSE) * I$4</f>
        <v>0</v>
      </c>
      <c r="J99" s="55">
        <f>HLOOKUP(J$5, 'DATA FOR ASSIGNMENT 4b'!$A$2:$ZZ$500, ROW(F94)+1, FALSE) * J$4</f>
        <v>0</v>
      </c>
      <c r="K99" s="55">
        <f>HLOOKUP(K$5, 'DATA FOR ASSIGNMENT 4b'!$A$2:$ZZ$500, ROW(G94)+1, FALSE) * K$4</f>
        <v>0</v>
      </c>
      <c r="L99" s="55">
        <f>HLOOKUP(L$5, 'DATA FOR ASSIGNMENT 4b'!$A$2:$ZZ$500, ROW(H94)+1, FALSE) * L$4</f>
        <v>0</v>
      </c>
      <c r="M99" s="55">
        <f>HLOOKUP(M$5, 'DATA FOR ASSIGNMENT 4b'!$A$2:$ZZ$500, ROW(I94)+1, FALSE) * M$4</f>
        <v>0</v>
      </c>
      <c r="N99" s="55">
        <f>HLOOKUP(N$5, 'DATA FOR ASSIGNMENT 4b'!$A$2:$ZZ$500, ROW(J94)+1, FALSE) * N$4</f>
        <v>-8.8585602451603532E-2</v>
      </c>
      <c r="O99" s="55">
        <f>HLOOKUP(O$5, 'DATA FOR ASSIGNMENT 4b'!$A$2:$ZZ$500, ROW(K94)+1, FALSE) * O$4</f>
        <v>0</v>
      </c>
      <c r="P99" s="55">
        <f>HLOOKUP(P$5, 'DATA FOR ASSIGNMENT 4b'!$A$2:$ZZ$500, ROW(L94)+1, FALSE) * P$4</f>
        <v>0</v>
      </c>
      <c r="Q99" s="55">
        <f>HLOOKUP(Q$5, 'DATA FOR ASSIGNMENT 4b'!$A$2:$ZZ$500, ROW(M94)+1, FALSE) * Q$4</f>
        <v>1.1052420133169965</v>
      </c>
      <c r="R99" s="55">
        <f>HLOOKUP(R$5, 'DATA FOR ASSIGNMENT 4b'!$A$2:$ZZ$500, ROW(N94)+1, FALSE) * R$4</f>
        <v>2.4784482746505856</v>
      </c>
      <c r="S99" s="56">
        <f t="shared" si="7"/>
        <v>9.9371417616094799</v>
      </c>
      <c r="T99" s="32">
        <f t="shared" si="5"/>
        <v>13.520832049577061</v>
      </c>
      <c r="U99" s="31">
        <f t="shared" si="6"/>
        <v>0.14208569360637999</v>
      </c>
      <c r="V99" s="37">
        <f t="shared" si="8"/>
        <v>0.14208569360637999</v>
      </c>
    </row>
    <row r="100" spans="2:22" ht="12.75">
      <c r="B100" s="36">
        <f t="shared" si="9"/>
        <v>96</v>
      </c>
      <c r="C100" s="30">
        <v>200915</v>
      </c>
      <c r="D100" s="32">
        <v>12.700283634999998</v>
      </c>
      <c r="E100" s="55">
        <f>HLOOKUP(E$5, 'DATA FOR ASSIGNMENT 4b'!$A$2:$ZZ$500, ROW(A95)+1, FALSE) * E$4</f>
        <v>-8.9116890499163386</v>
      </c>
      <c r="F100" s="55">
        <f>HLOOKUP(F$5, 'DATA FOR ASSIGNMENT 4b'!$A$2:$ZZ$500, ROW(B95)+1, FALSE) * F$4</f>
        <v>-1.0372420775525841</v>
      </c>
      <c r="G100" s="55">
        <f>HLOOKUP(G$5, 'DATA FOR ASSIGNMENT 4b'!$A$2:$ZZ$500, ROW(C95)+1, FALSE) * G$4</f>
        <v>0</v>
      </c>
      <c r="H100" s="55">
        <f>HLOOKUP(H$5, 'DATA FOR ASSIGNMENT 4b'!$A$2:$ZZ$500, ROW(D95)+1, FALSE) * H$4</f>
        <v>0</v>
      </c>
      <c r="I100" s="55">
        <f>HLOOKUP(I$5, 'DATA FOR ASSIGNMENT 4b'!$A$2:$ZZ$500, ROW(E95)+1, FALSE) * I$4</f>
        <v>0</v>
      </c>
      <c r="J100" s="55">
        <f>HLOOKUP(J$5, 'DATA FOR ASSIGNMENT 4b'!$A$2:$ZZ$500, ROW(F95)+1, FALSE) * J$4</f>
        <v>0</v>
      </c>
      <c r="K100" s="55">
        <f>HLOOKUP(K$5, 'DATA FOR ASSIGNMENT 4b'!$A$2:$ZZ$500, ROW(G95)+1, FALSE) * K$4</f>
        <v>0</v>
      </c>
      <c r="L100" s="55">
        <f>HLOOKUP(L$5, 'DATA FOR ASSIGNMENT 4b'!$A$2:$ZZ$500, ROW(H95)+1, FALSE) * L$4</f>
        <v>0</v>
      </c>
      <c r="M100" s="55">
        <f>HLOOKUP(M$5, 'DATA FOR ASSIGNMENT 4b'!$A$2:$ZZ$500, ROW(I95)+1, FALSE) * M$4</f>
        <v>0</v>
      </c>
      <c r="N100" s="55">
        <f>HLOOKUP(N$5, 'DATA FOR ASSIGNMENT 4b'!$A$2:$ZZ$500, ROW(J95)+1, FALSE) * N$4</f>
        <v>-8.8585602451603532E-2</v>
      </c>
      <c r="O100" s="55">
        <f>HLOOKUP(O$5, 'DATA FOR ASSIGNMENT 4b'!$A$2:$ZZ$500, ROW(K95)+1, FALSE) * O$4</f>
        <v>0</v>
      </c>
      <c r="P100" s="55">
        <f>HLOOKUP(P$5, 'DATA FOR ASSIGNMENT 4b'!$A$2:$ZZ$500, ROW(L95)+1, FALSE) * P$4</f>
        <v>0</v>
      </c>
      <c r="Q100" s="55">
        <f>HLOOKUP(Q$5, 'DATA FOR ASSIGNMENT 4b'!$A$2:$ZZ$500, ROW(M95)+1, FALSE) * Q$4</f>
        <v>1.0644847156458708</v>
      </c>
      <c r="R100" s="55">
        <f>HLOOKUP(R$5, 'DATA FOR ASSIGNMENT 4b'!$A$2:$ZZ$500, ROW(N95)+1, FALSE) * R$4</f>
        <v>2.4784482746505856</v>
      </c>
      <c r="S100" s="56">
        <f t="shared" si="7"/>
        <v>9.8393326972410406</v>
      </c>
      <c r="T100" s="32">
        <f t="shared" si="5"/>
        <v>13.382265687537497</v>
      </c>
      <c r="U100" s="31">
        <f t="shared" si="6"/>
        <v>-5.36981749492636E-2</v>
      </c>
      <c r="V100" s="37">
        <f t="shared" si="8"/>
        <v>5.36981749492636E-2</v>
      </c>
    </row>
    <row r="101" spans="2:22" ht="12.75">
      <c r="B101" s="36">
        <f t="shared" si="9"/>
        <v>97</v>
      </c>
      <c r="C101" s="30">
        <v>200916</v>
      </c>
      <c r="D101" s="32">
        <v>11.112388820000005</v>
      </c>
      <c r="E101" s="55">
        <f>HLOOKUP(E$5, 'DATA FOR ASSIGNMENT 4b'!$A$2:$ZZ$500, ROW(A96)+1, FALSE) * E$4</f>
        <v>-9.5819222272608187</v>
      </c>
      <c r="F101" s="55">
        <f>HLOOKUP(F$5, 'DATA FOR ASSIGNMENT 4b'!$A$2:$ZZ$500, ROW(B96)+1, FALSE) * F$4</f>
        <v>-1.0372420775525841</v>
      </c>
      <c r="G101" s="55">
        <f>HLOOKUP(G$5, 'DATA FOR ASSIGNMENT 4b'!$A$2:$ZZ$500, ROW(C96)+1, FALSE) * G$4</f>
        <v>0</v>
      </c>
      <c r="H101" s="55">
        <f>HLOOKUP(H$5, 'DATA FOR ASSIGNMENT 4b'!$A$2:$ZZ$500, ROW(D96)+1, FALSE) * H$4</f>
        <v>0</v>
      </c>
      <c r="I101" s="55">
        <f>HLOOKUP(I$5, 'DATA FOR ASSIGNMENT 4b'!$A$2:$ZZ$500, ROW(E96)+1, FALSE) * I$4</f>
        <v>0</v>
      </c>
      <c r="J101" s="55">
        <f>HLOOKUP(J$5, 'DATA FOR ASSIGNMENT 4b'!$A$2:$ZZ$500, ROW(F96)+1, FALSE) * J$4</f>
        <v>0</v>
      </c>
      <c r="K101" s="55">
        <f>HLOOKUP(K$5, 'DATA FOR ASSIGNMENT 4b'!$A$2:$ZZ$500, ROW(G96)+1, FALSE) * K$4</f>
        <v>0</v>
      </c>
      <c r="L101" s="55">
        <f>HLOOKUP(L$5, 'DATA FOR ASSIGNMENT 4b'!$A$2:$ZZ$500, ROW(H96)+1, FALSE) * L$4</f>
        <v>0</v>
      </c>
      <c r="M101" s="55">
        <f>HLOOKUP(M$5, 'DATA FOR ASSIGNMENT 4b'!$A$2:$ZZ$500, ROW(I96)+1, FALSE) * M$4</f>
        <v>0</v>
      </c>
      <c r="N101" s="55">
        <f>HLOOKUP(N$5, 'DATA FOR ASSIGNMENT 4b'!$A$2:$ZZ$500, ROW(J96)+1, FALSE) * N$4</f>
        <v>-8.8585602451603532E-2</v>
      </c>
      <c r="O101" s="55">
        <f>HLOOKUP(O$5, 'DATA FOR ASSIGNMENT 4b'!$A$2:$ZZ$500, ROW(K96)+1, FALSE) * O$4</f>
        <v>0</v>
      </c>
      <c r="P101" s="55">
        <f>HLOOKUP(P$5, 'DATA FOR ASSIGNMENT 4b'!$A$2:$ZZ$500, ROW(L96)+1, FALSE) * P$4</f>
        <v>0</v>
      </c>
      <c r="Q101" s="55">
        <f>HLOOKUP(Q$5, 'DATA FOR ASSIGNMENT 4b'!$A$2:$ZZ$500, ROW(M96)+1, FALSE) * Q$4</f>
        <v>0</v>
      </c>
      <c r="R101" s="55">
        <f>HLOOKUP(R$5, 'DATA FOR ASSIGNMENT 4b'!$A$2:$ZZ$500, ROW(N96)+1, FALSE) * R$4</f>
        <v>2.4784482746505856</v>
      </c>
      <c r="S101" s="56">
        <f t="shared" si="7"/>
        <v>9.1690995198965606</v>
      </c>
      <c r="T101" s="32">
        <f t="shared" si="5"/>
        <v>11.647547794547146</v>
      </c>
      <c r="U101" s="31">
        <f t="shared" si="6"/>
        <v>-4.8158769749305851E-2</v>
      </c>
      <c r="V101" s="37">
        <f t="shared" si="8"/>
        <v>4.8158769749305851E-2</v>
      </c>
    </row>
    <row r="102" spans="2:22" ht="12.75">
      <c r="B102" s="36">
        <f t="shared" si="9"/>
        <v>98</v>
      </c>
      <c r="C102" s="30">
        <v>200917</v>
      </c>
      <c r="D102" s="32">
        <v>8.8786031749999985</v>
      </c>
      <c r="E102" s="55">
        <f>HLOOKUP(E$5, 'DATA FOR ASSIGNMENT 4b'!$A$2:$ZZ$500, ROW(A97)+1, FALSE) * E$4</f>
        <v>-9.5364625931503522</v>
      </c>
      <c r="F102" s="55">
        <f>HLOOKUP(F$5, 'DATA FOR ASSIGNMENT 4b'!$A$2:$ZZ$500, ROW(B97)+1, FALSE) * F$4</f>
        <v>-1.0372420775525841</v>
      </c>
      <c r="G102" s="55">
        <f>HLOOKUP(G$5, 'DATA FOR ASSIGNMENT 4b'!$A$2:$ZZ$500, ROW(C97)+1, FALSE) * G$4</f>
        <v>0</v>
      </c>
      <c r="H102" s="55">
        <f>HLOOKUP(H$5, 'DATA FOR ASSIGNMENT 4b'!$A$2:$ZZ$500, ROW(D97)+1, FALSE) * H$4</f>
        <v>0</v>
      </c>
      <c r="I102" s="55">
        <f>HLOOKUP(I$5, 'DATA FOR ASSIGNMENT 4b'!$A$2:$ZZ$500, ROW(E97)+1, FALSE) * I$4</f>
        <v>0</v>
      </c>
      <c r="J102" s="55">
        <f>HLOOKUP(J$5, 'DATA FOR ASSIGNMENT 4b'!$A$2:$ZZ$500, ROW(F97)+1, FALSE) * J$4</f>
        <v>0</v>
      </c>
      <c r="K102" s="55">
        <f>HLOOKUP(K$5, 'DATA FOR ASSIGNMENT 4b'!$A$2:$ZZ$500, ROW(G97)+1, FALSE) * K$4</f>
        <v>0</v>
      </c>
      <c r="L102" s="55">
        <f>HLOOKUP(L$5, 'DATA FOR ASSIGNMENT 4b'!$A$2:$ZZ$500, ROW(H97)+1, FALSE) * L$4</f>
        <v>0</v>
      </c>
      <c r="M102" s="55">
        <f>HLOOKUP(M$5, 'DATA FOR ASSIGNMENT 4b'!$A$2:$ZZ$500, ROW(I97)+1, FALSE) * M$4</f>
        <v>0</v>
      </c>
      <c r="N102" s="55">
        <f>HLOOKUP(N$5, 'DATA FOR ASSIGNMENT 4b'!$A$2:$ZZ$500, ROW(J97)+1, FALSE) * N$4</f>
        <v>0</v>
      </c>
      <c r="O102" s="55">
        <f>HLOOKUP(O$5, 'DATA FOR ASSIGNMENT 4b'!$A$2:$ZZ$500, ROW(K97)+1, FALSE) * O$4</f>
        <v>0</v>
      </c>
      <c r="P102" s="55">
        <f>HLOOKUP(P$5, 'DATA FOR ASSIGNMENT 4b'!$A$2:$ZZ$500, ROW(L97)+1, FALSE) * P$4</f>
        <v>0</v>
      </c>
      <c r="Q102" s="55">
        <f>HLOOKUP(Q$5, 'DATA FOR ASSIGNMENT 4b'!$A$2:$ZZ$500, ROW(M97)+1, FALSE) * Q$4</f>
        <v>0</v>
      </c>
      <c r="R102" s="55">
        <f>HLOOKUP(R$5, 'DATA FOR ASSIGNMENT 4b'!$A$2:$ZZ$500, ROW(N97)+1, FALSE) * R$4</f>
        <v>0</v>
      </c>
      <c r="S102" s="56">
        <f t="shared" si="7"/>
        <v>9.3031447564586305</v>
      </c>
      <c r="T102" s="32">
        <f t="shared" si="5"/>
        <v>9.3031447564586305</v>
      </c>
      <c r="U102" s="31">
        <f t="shared" si="6"/>
        <v>-4.7816258153539119E-2</v>
      </c>
      <c r="V102" s="37">
        <f t="shared" si="8"/>
        <v>4.7816258153539119E-2</v>
      </c>
    </row>
    <row r="103" spans="2:22" ht="12.75">
      <c r="B103" s="36">
        <f t="shared" si="9"/>
        <v>99</v>
      </c>
      <c r="C103" s="30">
        <v>200918</v>
      </c>
      <c r="D103" s="32">
        <v>10.732904000000003</v>
      </c>
      <c r="E103" s="55">
        <f>HLOOKUP(E$5, 'DATA FOR ASSIGNMENT 4b'!$A$2:$ZZ$500, ROW(A98)+1, FALSE) * E$4</f>
        <v>-9.70152563524376</v>
      </c>
      <c r="F103" s="55">
        <f>HLOOKUP(F$5, 'DATA FOR ASSIGNMENT 4b'!$A$2:$ZZ$500, ROW(B98)+1, FALSE) * F$4</f>
        <v>-1.0372420775525841</v>
      </c>
      <c r="G103" s="55">
        <f>HLOOKUP(G$5, 'DATA FOR ASSIGNMENT 4b'!$A$2:$ZZ$500, ROW(C98)+1, FALSE) * G$4</f>
        <v>0</v>
      </c>
      <c r="H103" s="55">
        <f>HLOOKUP(H$5, 'DATA FOR ASSIGNMENT 4b'!$A$2:$ZZ$500, ROW(D98)+1, FALSE) * H$4</f>
        <v>0</v>
      </c>
      <c r="I103" s="55">
        <f>HLOOKUP(I$5, 'DATA FOR ASSIGNMENT 4b'!$A$2:$ZZ$500, ROW(E98)+1, FALSE) * I$4</f>
        <v>0</v>
      </c>
      <c r="J103" s="55">
        <f>HLOOKUP(J$5, 'DATA FOR ASSIGNMENT 4b'!$A$2:$ZZ$500, ROW(F98)+1, FALSE) * J$4</f>
        <v>0</v>
      </c>
      <c r="K103" s="55">
        <f>HLOOKUP(K$5, 'DATA FOR ASSIGNMENT 4b'!$A$2:$ZZ$500, ROW(G98)+1, FALSE) * K$4</f>
        <v>0</v>
      </c>
      <c r="L103" s="55">
        <f>HLOOKUP(L$5, 'DATA FOR ASSIGNMENT 4b'!$A$2:$ZZ$500, ROW(H98)+1, FALSE) * L$4</f>
        <v>0</v>
      </c>
      <c r="M103" s="55">
        <f>HLOOKUP(M$5, 'DATA FOR ASSIGNMENT 4b'!$A$2:$ZZ$500, ROW(I98)+1, FALSE) * M$4</f>
        <v>0</v>
      </c>
      <c r="N103" s="55">
        <f>HLOOKUP(N$5, 'DATA FOR ASSIGNMENT 4b'!$A$2:$ZZ$500, ROW(J98)+1, FALSE) * N$4</f>
        <v>-8.8585602451603532E-2</v>
      </c>
      <c r="O103" s="55">
        <f>HLOOKUP(O$5, 'DATA FOR ASSIGNMENT 4b'!$A$2:$ZZ$500, ROW(K98)+1, FALSE) * O$4</f>
        <v>0</v>
      </c>
      <c r="P103" s="55">
        <f>HLOOKUP(P$5, 'DATA FOR ASSIGNMENT 4b'!$A$2:$ZZ$500, ROW(L98)+1, FALSE) * P$4</f>
        <v>0</v>
      </c>
      <c r="Q103" s="55">
        <f>HLOOKUP(Q$5, 'DATA FOR ASSIGNMENT 4b'!$A$2:$ZZ$500, ROW(M98)+1, FALSE) * Q$4</f>
        <v>0</v>
      </c>
      <c r="R103" s="55">
        <f>HLOOKUP(R$5, 'DATA FOR ASSIGNMENT 4b'!$A$2:$ZZ$500, ROW(N98)+1, FALSE) * R$4</f>
        <v>0</v>
      </c>
      <c r="S103" s="56">
        <f t="shared" si="7"/>
        <v>9.0494961119136192</v>
      </c>
      <c r="T103" s="32">
        <f t="shared" si="5"/>
        <v>9.0494961119136192</v>
      </c>
      <c r="U103" s="31">
        <f t="shared" si="6"/>
        <v>0.15684551805237271</v>
      </c>
      <c r="V103" s="37">
        <f t="shared" si="8"/>
        <v>0.15684551805237271</v>
      </c>
    </row>
    <row r="104" spans="2:22" ht="12.75">
      <c r="B104" s="36">
        <f t="shared" si="9"/>
        <v>100</v>
      </c>
      <c r="C104" s="30">
        <v>200919</v>
      </c>
      <c r="D104" s="32">
        <v>8.9255596299999951</v>
      </c>
      <c r="E104" s="55">
        <f>HLOOKUP(E$5, 'DATA FOR ASSIGNMENT 4b'!$A$2:$ZZ$500, ROW(A99)+1, FALSE) * E$4</f>
        <v>-10.644117137305534</v>
      </c>
      <c r="F104" s="55">
        <f>HLOOKUP(F$5, 'DATA FOR ASSIGNMENT 4b'!$A$2:$ZZ$500, ROW(B99)+1, FALSE) * F$4</f>
        <v>-1.0372420775525841</v>
      </c>
      <c r="G104" s="55">
        <f>HLOOKUP(G$5, 'DATA FOR ASSIGNMENT 4b'!$A$2:$ZZ$500, ROW(C99)+1, FALSE) * G$4</f>
        <v>0</v>
      </c>
      <c r="H104" s="55">
        <f>HLOOKUP(H$5, 'DATA FOR ASSIGNMENT 4b'!$A$2:$ZZ$500, ROW(D99)+1, FALSE) * H$4</f>
        <v>0</v>
      </c>
      <c r="I104" s="55">
        <f>HLOOKUP(I$5, 'DATA FOR ASSIGNMENT 4b'!$A$2:$ZZ$500, ROW(E99)+1, FALSE) * I$4</f>
        <v>0</v>
      </c>
      <c r="J104" s="55">
        <f>HLOOKUP(J$5, 'DATA FOR ASSIGNMENT 4b'!$A$2:$ZZ$500, ROW(F99)+1, FALSE) * J$4</f>
        <v>0</v>
      </c>
      <c r="K104" s="55">
        <f>HLOOKUP(K$5, 'DATA FOR ASSIGNMENT 4b'!$A$2:$ZZ$500, ROW(G99)+1, FALSE) * K$4</f>
        <v>0</v>
      </c>
      <c r="L104" s="55">
        <f>HLOOKUP(L$5, 'DATA FOR ASSIGNMENT 4b'!$A$2:$ZZ$500, ROW(H99)+1, FALSE) * L$4</f>
        <v>0</v>
      </c>
      <c r="M104" s="55">
        <f>HLOOKUP(M$5, 'DATA FOR ASSIGNMENT 4b'!$A$2:$ZZ$500, ROW(I99)+1, FALSE) * M$4</f>
        <v>0</v>
      </c>
      <c r="N104" s="55">
        <f>HLOOKUP(N$5, 'DATA FOR ASSIGNMENT 4b'!$A$2:$ZZ$500, ROW(J99)+1, FALSE) * N$4</f>
        <v>-8.8585602451603532E-2</v>
      </c>
      <c r="O104" s="55">
        <f>HLOOKUP(O$5, 'DATA FOR ASSIGNMENT 4b'!$A$2:$ZZ$500, ROW(K99)+1, FALSE) * O$4</f>
        <v>0</v>
      </c>
      <c r="P104" s="55">
        <f>HLOOKUP(P$5, 'DATA FOR ASSIGNMENT 4b'!$A$2:$ZZ$500, ROW(L99)+1, FALSE) * P$4</f>
        <v>0</v>
      </c>
      <c r="Q104" s="55">
        <f>HLOOKUP(Q$5, 'DATA FOR ASSIGNMENT 4b'!$A$2:$ZZ$500, ROW(M99)+1, FALSE) * Q$4</f>
        <v>0</v>
      </c>
      <c r="R104" s="55">
        <f>HLOOKUP(R$5, 'DATA FOR ASSIGNMENT 4b'!$A$2:$ZZ$500, ROW(N99)+1, FALSE) * R$4</f>
        <v>0</v>
      </c>
      <c r="S104" s="56">
        <f t="shared" si="7"/>
        <v>8.1069046098518456</v>
      </c>
      <c r="T104" s="32">
        <f t="shared" si="5"/>
        <v>8.1069046098518456</v>
      </c>
      <c r="U104" s="31">
        <f t="shared" si="6"/>
        <v>9.1720301480765515E-2</v>
      </c>
      <c r="V104" s="37">
        <f t="shared" si="8"/>
        <v>9.1720301480765515E-2</v>
      </c>
    </row>
    <row r="105" spans="2:22" ht="12.75">
      <c r="B105" s="36">
        <f t="shared" si="9"/>
        <v>101</v>
      </c>
      <c r="C105" s="30">
        <v>200920</v>
      </c>
      <c r="D105" s="32">
        <v>10.60449247</v>
      </c>
      <c r="E105" s="55">
        <f>HLOOKUP(E$5, 'DATA FOR ASSIGNMENT 4b'!$A$2:$ZZ$500, ROW(A100)+1, FALSE) * E$4</f>
        <v>-10.176422342554648</v>
      </c>
      <c r="F105" s="55">
        <f>HLOOKUP(F$5, 'DATA FOR ASSIGNMENT 4b'!$A$2:$ZZ$500, ROW(B100)+1, FALSE) * F$4</f>
        <v>-1.0372420775525841</v>
      </c>
      <c r="G105" s="55">
        <f>HLOOKUP(G$5, 'DATA FOR ASSIGNMENT 4b'!$A$2:$ZZ$500, ROW(C100)+1, FALSE) * G$4</f>
        <v>0</v>
      </c>
      <c r="H105" s="55">
        <f>HLOOKUP(H$5, 'DATA FOR ASSIGNMENT 4b'!$A$2:$ZZ$500, ROW(D100)+1, FALSE) * H$4</f>
        <v>0</v>
      </c>
      <c r="I105" s="55">
        <f>HLOOKUP(I$5, 'DATA FOR ASSIGNMENT 4b'!$A$2:$ZZ$500, ROW(E100)+1, FALSE) * I$4</f>
        <v>0</v>
      </c>
      <c r="J105" s="55">
        <f>HLOOKUP(J$5, 'DATA FOR ASSIGNMENT 4b'!$A$2:$ZZ$500, ROW(F100)+1, FALSE) * J$4</f>
        <v>0</v>
      </c>
      <c r="K105" s="55">
        <f>HLOOKUP(K$5, 'DATA FOR ASSIGNMENT 4b'!$A$2:$ZZ$500, ROW(G100)+1, FALSE) * K$4</f>
        <v>0</v>
      </c>
      <c r="L105" s="55">
        <f>HLOOKUP(L$5, 'DATA FOR ASSIGNMENT 4b'!$A$2:$ZZ$500, ROW(H100)+1, FALSE) * L$4</f>
        <v>0</v>
      </c>
      <c r="M105" s="55">
        <f>HLOOKUP(M$5, 'DATA FOR ASSIGNMENT 4b'!$A$2:$ZZ$500, ROW(I100)+1, FALSE) * M$4</f>
        <v>0</v>
      </c>
      <c r="N105" s="55">
        <f>HLOOKUP(N$5, 'DATA FOR ASSIGNMENT 4b'!$A$2:$ZZ$500, ROW(J100)+1, FALSE) * N$4</f>
        <v>-8.8585602451603532E-2</v>
      </c>
      <c r="O105" s="55">
        <f>HLOOKUP(O$5, 'DATA FOR ASSIGNMENT 4b'!$A$2:$ZZ$500, ROW(K100)+1, FALSE) * O$4</f>
        <v>0</v>
      </c>
      <c r="P105" s="55">
        <f>HLOOKUP(P$5, 'DATA FOR ASSIGNMENT 4b'!$A$2:$ZZ$500, ROW(L100)+1, FALSE) * P$4</f>
        <v>0</v>
      </c>
      <c r="Q105" s="55">
        <f>HLOOKUP(Q$5, 'DATA FOR ASSIGNMENT 4b'!$A$2:$ZZ$500, ROW(M100)+1, FALSE) * Q$4</f>
        <v>0</v>
      </c>
      <c r="R105" s="55">
        <f>HLOOKUP(R$5, 'DATA FOR ASSIGNMENT 4b'!$A$2:$ZZ$500, ROW(N100)+1, FALSE) * R$4</f>
        <v>0</v>
      </c>
      <c r="S105" s="56">
        <f t="shared" si="7"/>
        <v>8.574599404602731</v>
      </c>
      <c r="T105" s="32">
        <f t="shared" si="5"/>
        <v>8.574599404602731</v>
      </c>
      <c r="U105" s="31">
        <f t="shared" si="6"/>
        <v>0.19141821931976621</v>
      </c>
      <c r="V105" s="37">
        <f t="shared" si="8"/>
        <v>0.19141821931976621</v>
      </c>
    </row>
    <row r="106" spans="2:22" ht="12.75">
      <c r="B106" s="36">
        <f t="shared" si="9"/>
        <v>102</v>
      </c>
      <c r="C106" s="30">
        <v>200921</v>
      </c>
      <c r="D106" s="32">
        <v>9.1737580350000005</v>
      </c>
      <c r="E106" s="55">
        <f>HLOOKUP(E$5, 'DATA FOR ASSIGNMENT 4b'!$A$2:$ZZ$500, ROW(A101)+1, FALSE) * E$4</f>
        <v>-9.5785376304960579</v>
      </c>
      <c r="F106" s="55">
        <f>HLOOKUP(F$5, 'DATA FOR ASSIGNMENT 4b'!$A$2:$ZZ$500, ROW(B101)+1, FALSE) * F$4</f>
        <v>-1.0372420775525841</v>
      </c>
      <c r="G106" s="55">
        <f>HLOOKUP(G$5, 'DATA FOR ASSIGNMENT 4b'!$A$2:$ZZ$500, ROW(C101)+1, FALSE) * G$4</f>
        <v>0</v>
      </c>
      <c r="H106" s="55">
        <f>HLOOKUP(H$5, 'DATA FOR ASSIGNMENT 4b'!$A$2:$ZZ$500, ROW(D101)+1, FALSE) * H$4</f>
        <v>0</v>
      </c>
      <c r="I106" s="55">
        <f>HLOOKUP(I$5, 'DATA FOR ASSIGNMENT 4b'!$A$2:$ZZ$500, ROW(E101)+1, FALSE) * I$4</f>
        <v>0</v>
      </c>
      <c r="J106" s="55">
        <f>HLOOKUP(J$5, 'DATA FOR ASSIGNMENT 4b'!$A$2:$ZZ$500, ROW(F101)+1, FALSE) * J$4</f>
        <v>0</v>
      </c>
      <c r="K106" s="55">
        <f>HLOOKUP(K$5, 'DATA FOR ASSIGNMENT 4b'!$A$2:$ZZ$500, ROW(G101)+1, FALSE) * K$4</f>
        <v>0</v>
      </c>
      <c r="L106" s="55">
        <f>HLOOKUP(L$5, 'DATA FOR ASSIGNMENT 4b'!$A$2:$ZZ$500, ROW(H101)+1, FALSE) * L$4</f>
        <v>0</v>
      </c>
      <c r="M106" s="55">
        <f>HLOOKUP(M$5, 'DATA FOR ASSIGNMENT 4b'!$A$2:$ZZ$500, ROW(I101)+1, FALSE) * M$4</f>
        <v>0</v>
      </c>
      <c r="N106" s="55">
        <f>HLOOKUP(N$5, 'DATA FOR ASSIGNMENT 4b'!$A$2:$ZZ$500, ROW(J101)+1, FALSE) * N$4</f>
        <v>-8.8585602451603532E-2</v>
      </c>
      <c r="O106" s="55">
        <f>HLOOKUP(O$5, 'DATA FOR ASSIGNMENT 4b'!$A$2:$ZZ$500, ROW(K101)+1, FALSE) * O$4</f>
        <v>0</v>
      </c>
      <c r="P106" s="55">
        <f>HLOOKUP(P$5, 'DATA FOR ASSIGNMENT 4b'!$A$2:$ZZ$500, ROW(L101)+1, FALSE) * P$4</f>
        <v>0</v>
      </c>
      <c r="Q106" s="55">
        <f>HLOOKUP(Q$5, 'DATA FOR ASSIGNMENT 4b'!$A$2:$ZZ$500, ROW(M101)+1, FALSE) * Q$4</f>
        <v>0</v>
      </c>
      <c r="R106" s="55">
        <f>HLOOKUP(R$5, 'DATA FOR ASSIGNMENT 4b'!$A$2:$ZZ$500, ROW(N101)+1, FALSE) * R$4</f>
        <v>0</v>
      </c>
      <c r="S106" s="56">
        <f t="shared" si="7"/>
        <v>9.1724841166613214</v>
      </c>
      <c r="T106" s="32">
        <f t="shared" si="5"/>
        <v>9.1724841166613214</v>
      </c>
      <c r="U106" s="31">
        <f t="shared" si="6"/>
        <v>1.3886548280637976E-4</v>
      </c>
      <c r="V106" s="37">
        <f t="shared" si="8"/>
        <v>1.3886548280637976E-4</v>
      </c>
    </row>
    <row r="107" spans="2:22" ht="12.75">
      <c r="B107" s="36">
        <f t="shared" si="9"/>
        <v>103</v>
      </c>
      <c r="C107" s="30">
        <v>200922</v>
      </c>
      <c r="D107" s="32">
        <v>12.200053644999999</v>
      </c>
      <c r="E107" s="55">
        <f>HLOOKUP(E$5, 'DATA FOR ASSIGNMENT 4b'!$A$2:$ZZ$500, ROW(A102)+1, FALSE) * E$4</f>
        <v>-9.1529731330416819</v>
      </c>
      <c r="F107" s="55">
        <f>HLOOKUP(F$5, 'DATA FOR ASSIGNMENT 4b'!$A$2:$ZZ$500, ROW(B102)+1, FALSE) * F$4</f>
        <v>-1.0372420775525841</v>
      </c>
      <c r="G107" s="55">
        <f>HLOOKUP(G$5, 'DATA FOR ASSIGNMENT 4b'!$A$2:$ZZ$500, ROW(C102)+1, FALSE) * G$4</f>
        <v>0</v>
      </c>
      <c r="H107" s="55">
        <f>HLOOKUP(H$5, 'DATA FOR ASSIGNMENT 4b'!$A$2:$ZZ$500, ROW(D102)+1, FALSE) * H$4</f>
        <v>0</v>
      </c>
      <c r="I107" s="55">
        <f>HLOOKUP(I$5, 'DATA FOR ASSIGNMENT 4b'!$A$2:$ZZ$500, ROW(E102)+1, FALSE) * I$4</f>
        <v>0</v>
      </c>
      <c r="J107" s="55">
        <f>HLOOKUP(J$5, 'DATA FOR ASSIGNMENT 4b'!$A$2:$ZZ$500, ROW(F102)+1, FALSE) * J$4</f>
        <v>0</v>
      </c>
      <c r="K107" s="55">
        <f>HLOOKUP(K$5, 'DATA FOR ASSIGNMENT 4b'!$A$2:$ZZ$500, ROW(G102)+1, FALSE) * K$4</f>
        <v>0</v>
      </c>
      <c r="L107" s="55">
        <f>HLOOKUP(L$5, 'DATA FOR ASSIGNMENT 4b'!$A$2:$ZZ$500, ROW(H102)+1, FALSE) * L$4</f>
        <v>0</v>
      </c>
      <c r="M107" s="55">
        <f>HLOOKUP(M$5, 'DATA FOR ASSIGNMENT 4b'!$A$2:$ZZ$500, ROW(I102)+1, FALSE) * M$4</f>
        <v>0</v>
      </c>
      <c r="N107" s="55">
        <f>HLOOKUP(N$5, 'DATA FOR ASSIGNMENT 4b'!$A$2:$ZZ$500, ROW(J102)+1, FALSE) * N$4</f>
        <v>0</v>
      </c>
      <c r="O107" s="55">
        <f>HLOOKUP(O$5, 'DATA FOR ASSIGNMENT 4b'!$A$2:$ZZ$500, ROW(K102)+1, FALSE) * O$4</f>
        <v>0</v>
      </c>
      <c r="P107" s="55">
        <f>HLOOKUP(P$5, 'DATA FOR ASSIGNMENT 4b'!$A$2:$ZZ$500, ROW(L102)+1, FALSE) * P$4</f>
        <v>0</v>
      </c>
      <c r="Q107" s="55">
        <f>HLOOKUP(Q$5, 'DATA FOR ASSIGNMENT 4b'!$A$2:$ZZ$500, ROW(M102)+1, FALSE) * Q$4</f>
        <v>0</v>
      </c>
      <c r="R107" s="55">
        <f>HLOOKUP(R$5, 'DATA FOR ASSIGNMENT 4b'!$A$2:$ZZ$500, ROW(N102)+1, FALSE) * R$4</f>
        <v>0</v>
      </c>
      <c r="S107" s="56">
        <f t="shared" si="7"/>
        <v>9.6866342165673007</v>
      </c>
      <c r="T107" s="32">
        <f t="shared" si="5"/>
        <v>9.6866342165673007</v>
      </c>
      <c r="U107" s="31">
        <f t="shared" si="6"/>
        <v>0.2060170800529868</v>
      </c>
      <c r="V107" s="37">
        <f t="shared" si="8"/>
        <v>0.2060170800529868</v>
      </c>
    </row>
    <row r="108" spans="2:22" ht="12.75">
      <c r="B108" s="38">
        <f t="shared" si="9"/>
        <v>104</v>
      </c>
      <c r="C108" s="39">
        <v>200923</v>
      </c>
      <c r="D108" s="40">
        <v>10.821067139999998</v>
      </c>
      <c r="E108" s="55">
        <f>HLOOKUP(E$5, 'DATA FOR ASSIGNMENT 4b'!$A$2:$ZZ$500, ROW(A103)+1, FALSE) * E$4</f>
        <v>-9.0184477586131671</v>
      </c>
      <c r="F108" s="55">
        <f>HLOOKUP(F$5, 'DATA FOR ASSIGNMENT 4b'!$A$2:$ZZ$500, ROW(B103)+1, FALSE) * F$4</f>
        <v>-1.0372420775525841</v>
      </c>
      <c r="G108" s="55">
        <f>HLOOKUP(G$5, 'DATA FOR ASSIGNMENT 4b'!$A$2:$ZZ$500, ROW(C103)+1, FALSE) * G$4</f>
        <v>0</v>
      </c>
      <c r="H108" s="55">
        <f>HLOOKUP(H$5, 'DATA FOR ASSIGNMENT 4b'!$A$2:$ZZ$500, ROW(D103)+1, FALSE) * H$4</f>
        <v>0</v>
      </c>
      <c r="I108" s="55">
        <f>HLOOKUP(I$5, 'DATA FOR ASSIGNMENT 4b'!$A$2:$ZZ$500, ROW(E103)+1, FALSE) * I$4</f>
        <v>0</v>
      </c>
      <c r="J108" s="55">
        <f>HLOOKUP(J$5, 'DATA FOR ASSIGNMENT 4b'!$A$2:$ZZ$500, ROW(F103)+1, FALSE) * J$4</f>
        <v>0</v>
      </c>
      <c r="K108" s="55">
        <f>HLOOKUP(K$5, 'DATA FOR ASSIGNMENT 4b'!$A$2:$ZZ$500, ROW(G103)+1, FALSE) * K$4</f>
        <v>0</v>
      </c>
      <c r="L108" s="55">
        <f>HLOOKUP(L$5, 'DATA FOR ASSIGNMENT 4b'!$A$2:$ZZ$500, ROW(H103)+1, FALSE) * L$4</f>
        <v>0</v>
      </c>
      <c r="M108" s="55">
        <f>HLOOKUP(M$5, 'DATA FOR ASSIGNMENT 4b'!$A$2:$ZZ$500, ROW(I103)+1, FALSE) * M$4</f>
        <v>0</v>
      </c>
      <c r="N108" s="55">
        <f>HLOOKUP(N$5, 'DATA FOR ASSIGNMENT 4b'!$A$2:$ZZ$500, ROW(J103)+1, FALSE) * N$4</f>
        <v>0</v>
      </c>
      <c r="O108" s="55">
        <f>HLOOKUP(O$5, 'DATA FOR ASSIGNMENT 4b'!$A$2:$ZZ$500, ROW(K103)+1, FALSE) * O$4</f>
        <v>0</v>
      </c>
      <c r="P108" s="55">
        <f>HLOOKUP(P$5, 'DATA FOR ASSIGNMENT 4b'!$A$2:$ZZ$500, ROW(L103)+1, FALSE) * P$4</f>
        <v>0</v>
      </c>
      <c r="Q108" s="55">
        <f>HLOOKUP(Q$5, 'DATA FOR ASSIGNMENT 4b'!$A$2:$ZZ$500, ROW(M103)+1, FALSE) * Q$4</f>
        <v>0</v>
      </c>
      <c r="R108" s="55">
        <f>HLOOKUP(R$5, 'DATA FOR ASSIGNMENT 4b'!$A$2:$ZZ$500, ROW(N103)+1, FALSE) * R$4</f>
        <v>0</v>
      </c>
      <c r="S108" s="56">
        <f t="shared" si="7"/>
        <v>9.8211595909958156</v>
      </c>
      <c r="T108" s="40">
        <f t="shared" si="5"/>
        <v>9.8211595909958156</v>
      </c>
      <c r="U108" s="54">
        <f t="shared" si="6"/>
        <v>9.2403783847531229E-2</v>
      </c>
      <c r="V108" s="41">
        <f t="shared" si="8"/>
        <v>9.2403783847531229E-2</v>
      </c>
    </row>
    <row r="109" spans="2:22" ht="12.75"/>
  </sheetData>
  <mergeCells count="1">
    <mergeCell ref="A1:D1"/>
  </mergeCells>
  <hyperlinks>
    <hyperlink ref="A1" location="Instructions!A1" display="Back to Instructions" xr:uid="{00000000-0004-0000-0200-000000000000}"/>
  </hyperlinks>
  <pageMargins left="0.7" right="0.7" top="0.75" bottom="0.75" header="0.3" footer="0.3"/>
  <pageSetup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B10"/>
  <sheetViews>
    <sheetView workbookViewId="0"/>
  </sheetViews>
  <sheetFormatPr defaultColWidth="9.140625" defaultRowHeight="14.45"/>
  <cols>
    <col min="1" max="16384" width="9.140625" style="87"/>
  </cols>
  <sheetData>
    <row r="2" spans="1:2">
      <c r="A2" s="87">
        <v>0</v>
      </c>
      <c r="B2" s="87" t="s">
        <v>275</v>
      </c>
    </row>
    <row r="3" spans="1:2">
      <c r="A3" s="87">
        <v>2</v>
      </c>
      <c r="B3" s="87" t="s">
        <v>276</v>
      </c>
    </row>
    <row r="4" spans="1:2">
      <c r="A4" s="87">
        <v>4</v>
      </c>
      <c r="B4" s="87" t="s">
        <v>277</v>
      </c>
    </row>
    <row r="5" spans="1:2">
      <c r="A5" s="87">
        <v>6</v>
      </c>
      <c r="B5" s="87" t="s">
        <v>278</v>
      </c>
    </row>
    <row r="6" spans="1:2">
      <c r="A6" s="87">
        <v>8</v>
      </c>
      <c r="B6" s="87" t="s">
        <v>279</v>
      </c>
    </row>
    <row r="7" spans="1:2">
      <c r="A7" s="87">
        <v>10</v>
      </c>
      <c r="B7" s="87" t="s">
        <v>280</v>
      </c>
    </row>
    <row r="8" spans="1:2">
      <c r="A8" s="87">
        <v>12</v>
      </c>
      <c r="B8" s="87" t="s">
        <v>281</v>
      </c>
    </row>
    <row r="9" spans="1:2">
      <c r="A9" s="87">
        <v>14</v>
      </c>
      <c r="B9" s="87" t="s">
        <v>282</v>
      </c>
    </row>
    <row r="10" spans="1:2">
      <c r="A10" s="87">
        <v>16</v>
      </c>
      <c r="B10" s="87" t="s">
        <v>283</v>
      </c>
    </row>
  </sheetData>
  <conditionalFormatting sqref="B2:B4">
    <cfRule type="cellIs" dxfId="7" priority="2" operator="equal">
      <formula>"Item"</formula>
    </cfRule>
  </conditionalFormatting>
  <conditionalFormatting sqref="B10">
    <cfRule type="cellIs" dxfId="6" priority="1" operator="equal">
      <formula>"Item"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F512"/>
  <sheetViews>
    <sheetView showGridLines="0" workbookViewId="0">
      <pane xSplit="2" ySplit="3" topLeftCell="C9" activePane="bottomRight" state="frozen"/>
      <selection pane="bottomRight" activeCell="F20" sqref="F20"/>
      <selection pane="bottomLeft" activeCell="A3" sqref="A3"/>
      <selection pane="topRight" activeCell="B1" sqref="B1"/>
    </sheetView>
  </sheetViews>
  <sheetFormatPr defaultColWidth="37" defaultRowHeight="13.9"/>
  <cols>
    <col min="1" max="1" width="2.7109375" customWidth="1"/>
    <col min="2" max="2" width="36.5703125" bestFit="1" customWidth="1"/>
    <col min="3" max="3" width="10" bestFit="1" customWidth="1"/>
    <col min="4" max="4" width="25.5703125" bestFit="1" customWidth="1"/>
    <col min="5" max="5" width="8.140625" bestFit="1" customWidth="1"/>
    <col min="6" max="6" width="7.85546875" bestFit="1" customWidth="1"/>
    <col min="7" max="248" width="9.140625" customWidth="1"/>
    <col min="249" max="249" width="36.5703125" bestFit="1" customWidth="1"/>
    <col min="250" max="250" width="10" bestFit="1" customWidth="1"/>
    <col min="251" max="251" width="16.140625" bestFit="1" customWidth="1"/>
    <col min="252" max="252" width="8.140625" bestFit="1" customWidth="1"/>
    <col min="253" max="253" width="7.85546875" bestFit="1" customWidth="1"/>
    <col min="254" max="254" width="9.85546875" bestFit="1" customWidth="1"/>
  </cols>
  <sheetData>
    <row r="1" spans="2:6" ht="21">
      <c r="B1" s="140" t="s">
        <v>63</v>
      </c>
      <c r="C1" s="140"/>
      <c r="D1" s="140"/>
      <c r="E1" s="140"/>
      <c r="F1" s="160"/>
    </row>
    <row r="2" spans="2:6" ht="14.45" thickBot="1">
      <c r="B2" s="160"/>
      <c r="C2" s="160"/>
      <c r="D2" s="160"/>
      <c r="E2" s="160"/>
      <c r="F2" s="160"/>
    </row>
    <row r="3" spans="2:6" s="4" customFormat="1" ht="14.45" thickBot="1">
      <c r="B3" s="14" t="s">
        <v>25</v>
      </c>
      <c r="C3" s="15" t="s">
        <v>26</v>
      </c>
      <c r="D3" s="15" t="s">
        <v>27</v>
      </c>
      <c r="E3" s="15" t="s">
        <v>28</v>
      </c>
      <c r="F3" s="16" t="s">
        <v>29</v>
      </c>
    </row>
    <row r="4" spans="2:6" ht="12.75">
      <c r="B4" s="11" t="s">
        <v>30</v>
      </c>
      <c r="C4" s="6" t="str">
        <f>LEFT(B4, FIND(".", B4)-1)</f>
        <v>onhand</v>
      </c>
      <c r="D4" s="6" t="str">
        <f>MID(B4, FIND(".",B4)+1, FIND(".",B4, FIND(".",B4)+1) - FIND(".",B4) -1)</f>
        <v>CONDITIONER</v>
      </c>
      <c r="E4" s="6" t="str">
        <f>MID(B4, FIND(".",B4, FIND(".",B4)+1)+1, FIND(".",B4, FIND(".",B4, FIND(".",B4)+1)+1) - FIND(".",B4, FIND(".",B4)+1) -1)</f>
        <v>Aussie</v>
      </c>
      <c r="F4" s="7" t="str">
        <f>RIGHT(B4, LEN(B4) - FIND(".",B4, FIND(".",B4, FIND(".",B4)+1)+1))</f>
        <v>BASE</v>
      </c>
    </row>
    <row r="5" spans="2:6" ht="12.75">
      <c r="B5" s="12" t="s">
        <v>284</v>
      </c>
      <c r="C5" s="6" t="str">
        <f t="shared" ref="C5:C68" si="0">LEFT(B5, FIND(".", B5)-1)</f>
        <v>onhand</v>
      </c>
      <c r="D5" s="6" t="str">
        <f t="shared" ref="D5:D68" si="1">MID(B5, FIND(".",B5)+1, FIND(".",B5, FIND(".",B5)+1) - FIND(".",B5) -1)</f>
        <v>CONDITIONER</v>
      </c>
      <c r="E5" s="6" t="str">
        <f t="shared" ref="E5:E68" si="2">MID(B5, FIND(".",B5, FIND(".",B5)+1)+1, FIND(".",B5, FIND(".",B5, FIND(".",B5)+1)+1) - FIND(".",B5, FIND(".",B5)+1) -1)</f>
        <v>Aussie</v>
      </c>
      <c r="F5" s="7" t="str">
        <f t="shared" ref="F5:F68" si="3">RIGHT(B5, LEN(B5) - FIND(".",B5, FIND(".",B5, FIND(".",B5)+1)+1))</f>
        <v>LARGE</v>
      </c>
    </row>
    <row r="6" spans="2:6" ht="12.75">
      <c r="B6" s="12" t="s">
        <v>285</v>
      </c>
      <c r="C6" s="6" t="str">
        <f t="shared" si="0"/>
        <v>onhand</v>
      </c>
      <c r="D6" s="6" t="str">
        <f t="shared" si="1"/>
        <v>CONDITIONER</v>
      </c>
      <c r="E6" s="6" t="str">
        <f t="shared" si="2"/>
        <v>Aussie</v>
      </c>
      <c r="F6" s="7" t="str">
        <f t="shared" si="3"/>
        <v>SPECIAL</v>
      </c>
    </row>
    <row r="7" spans="2:6" ht="12.75">
      <c r="B7" s="12" t="s">
        <v>286</v>
      </c>
      <c r="C7" s="6" t="str">
        <f t="shared" si="0"/>
        <v>onhand</v>
      </c>
      <c r="D7" s="6" t="str">
        <f t="shared" si="1"/>
        <v>CONDITIONER</v>
      </c>
      <c r="E7" s="6" t="str">
        <f t="shared" si="2"/>
        <v>Gillette</v>
      </c>
      <c r="F7" s="7" t="str">
        <f t="shared" si="3"/>
        <v>BASE</v>
      </c>
    </row>
    <row r="8" spans="2:6" ht="12.75">
      <c r="B8" s="12" t="s">
        <v>287</v>
      </c>
      <c r="C8" s="6" t="str">
        <f t="shared" si="0"/>
        <v>onhand</v>
      </c>
      <c r="D8" s="6" t="str">
        <f t="shared" si="1"/>
        <v>CONDITIONER</v>
      </c>
      <c r="E8" s="6" t="str">
        <f t="shared" si="2"/>
        <v>HE</v>
      </c>
      <c r="F8" s="7" t="str">
        <f t="shared" si="3"/>
        <v>BASE</v>
      </c>
    </row>
    <row r="9" spans="2:6" ht="12.75">
      <c r="B9" s="12" t="s">
        <v>288</v>
      </c>
      <c r="C9" s="6" t="str">
        <f t="shared" si="0"/>
        <v>onhand</v>
      </c>
      <c r="D9" s="6" t="str">
        <f t="shared" si="1"/>
        <v>CONDITIONER</v>
      </c>
      <c r="E9" s="6" t="str">
        <f t="shared" si="2"/>
        <v>HE</v>
      </c>
      <c r="F9" s="7" t="str">
        <f t="shared" si="3"/>
        <v>LARGE</v>
      </c>
    </row>
    <row r="10" spans="2:6" ht="12.75">
      <c r="B10" s="12" t="s">
        <v>289</v>
      </c>
      <c r="C10" s="6" t="str">
        <f t="shared" si="0"/>
        <v>onhand</v>
      </c>
      <c r="D10" s="6" t="str">
        <f t="shared" si="1"/>
        <v>CONDITIONER</v>
      </c>
      <c r="E10" s="6" t="str">
        <f t="shared" si="2"/>
        <v>HE</v>
      </c>
      <c r="F10" s="7" t="str">
        <f t="shared" si="3"/>
        <v>MID</v>
      </c>
    </row>
    <row r="11" spans="2:6" ht="12.75">
      <c r="B11" s="12" t="s">
        <v>290</v>
      </c>
      <c r="C11" s="6" t="str">
        <f t="shared" si="0"/>
        <v>onhand</v>
      </c>
      <c r="D11" s="6" t="str">
        <f t="shared" si="1"/>
        <v>CONDITIONER</v>
      </c>
      <c r="E11" s="6" t="str">
        <f t="shared" si="2"/>
        <v>HE</v>
      </c>
      <c r="F11" s="7" t="str">
        <f t="shared" si="3"/>
        <v>SPECIAL</v>
      </c>
    </row>
    <row r="12" spans="2:6" ht="12.75">
      <c r="B12" s="12" t="s">
        <v>291</v>
      </c>
      <c r="C12" s="6" t="str">
        <f t="shared" si="0"/>
        <v>onhand</v>
      </c>
      <c r="D12" s="6" t="str">
        <f t="shared" si="1"/>
        <v>CONDITIONER</v>
      </c>
      <c r="E12" s="6" t="str">
        <f t="shared" si="2"/>
        <v>HS</v>
      </c>
      <c r="F12" s="7" t="str">
        <f t="shared" si="3"/>
        <v>BASE</v>
      </c>
    </row>
    <row r="13" spans="2:6" ht="12.75">
      <c r="B13" s="12" t="s">
        <v>292</v>
      </c>
      <c r="C13" s="6" t="str">
        <f t="shared" si="0"/>
        <v>onhand</v>
      </c>
      <c r="D13" s="6" t="str">
        <f t="shared" si="1"/>
        <v>CONDITIONER</v>
      </c>
      <c r="E13" s="6" t="str">
        <f t="shared" si="2"/>
        <v>HS</v>
      </c>
      <c r="F13" s="7" t="str">
        <f t="shared" si="3"/>
        <v>MID</v>
      </c>
    </row>
    <row r="14" spans="2:6" ht="12.75">
      <c r="B14" s="12" t="s">
        <v>293</v>
      </c>
      <c r="C14" s="6" t="str">
        <f t="shared" si="0"/>
        <v>onhand</v>
      </c>
      <c r="D14" s="6" t="str">
        <f t="shared" si="1"/>
        <v>CONDITIONER</v>
      </c>
      <c r="E14" s="6" t="str">
        <f t="shared" si="2"/>
        <v>Pantene</v>
      </c>
      <c r="F14" s="7" t="str">
        <f t="shared" si="3"/>
        <v>BASE</v>
      </c>
    </row>
    <row r="15" spans="2:6" ht="12.75">
      <c r="B15" s="12" t="s">
        <v>294</v>
      </c>
      <c r="C15" s="6" t="str">
        <f t="shared" si="0"/>
        <v>onhand</v>
      </c>
      <c r="D15" s="6" t="str">
        <f t="shared" si="1"/>
        <v>CONDITIONER</v>
      </c>
      <c r="E15" s="6" t="str">
        <f t="shared" si="2"/>
        <v>Pantene</v>
      </c>
      <c r="F15" s="7" t="str">
        <f t="shared" si="3"/>
        <v>LARGE</v>
      </c>
    </row>
    <row r="16" spans="2:6" ht="12.75">
      <c r="B16" s="12" t="s">
        <v>295</v>
      </c>
      <c r="C16" s="6" t="str">
        <f t="shared" si="0"/>
        <v>onhand</v>
      </c>
      <c r="D16" s="6" t="str">
        <f t="shared" si="1"/>
        <v>CONDITIONER</v>
      </c>
      <c r="E16" s="6" t="str">
        <f t="shared" si="2"/>
        <v>Pantene</v>
      </c>
      <c r="F16" s="7" t="str">
        <f t="shared" si="3"/>
        <v>MID</v>
      </c>
    </row>
    <row r="17" spans="2:6" ht="12.75">
      <c r="B17" s="12" t="s">
        <v>296</v>
      </c>
      <c r="C17" s="6" t="str">
        <f t="shared" si="0"/>
        <v>onhand</v>
      </c>
      <c r="D17" s="6" t="str">
        <f t="shared" si="1"/>
        <v>CONDITIONER</v>
      </c>
      <c r="E17" s="6" t="str">
        <f t="shared" si="2"/>
        <v>Pantene</v>
      </c>
      <c r="F17" s="7" t="str">
        <f t="shared" si="3"/>
        <v>SPECIAL</v>
      </c>
    </row>
    <row r="18" spans="2:6" ht="12.75">
      <c r="B18" s="12" t="s">
        <v>297</v>
      </c>
      <c r="C18" s="6" t="str">
        <f t="shared" si="0"/>
        <v>onhand</v>
      </c>
      <c r="D18" s="6" t="str">
        <f t="shared" si="1"/>
        <v>CONDITIONER</v>
      </c>
      <c r="E18" s="6" t="str">
        <f t="shared" si="2"/>
        <v>Physique</v>
      </c>
      <c r="F18" s="7" t="str">
        <f t="shared" si="3"/>
        <v>BASE</v>
      </c>
    </row>
    <row r="19" spans="2:6" ht="12.75">
      <c r="B19" s="12" t="s">
        <v>298</v>
      </c>
      <c r="C19" s="6" t="str">
        <f t="shared" si="0"/>
        <v>onhand</v>
      </c>
      <c r="D19" s="6" t="str">
        <f t="shared" si="1"/>
        <v>SHAMPOO</v>
      </c>
      <c r="E19" s="6" t="str">
        <f t="shared" si="2"/>
        <v>Aussie</v>
      </c>
      <c r="F19" s="7" t="str">
        <f t="shared" si="3"/>
        <v>BASE</v>
      </c>
    </row>
    <row r="20" spans="2:6" ht="12.75">
      <c r="B20" s="12" t="s">
        <v>299</v>
      </c>
      <c r="C20" s="6" t="str">
        <f t="shared" si="0"/>
        <v>onhand</v>
      </c>
      <c r="D20" s="6" t="str">
        <f t="shared" si="1"/>
        <v>SHAMPOO</v>
      </c>
      <c r="E20" s="6" t="str">
        <f t="shared" si="2"/>
        <v>Aussie</v>
      </c>
      <c r="F20" s="7" t="str">
        <f t="shared" si="3"/>
        <v>LARGE</v>
      </c>
    </row>
    <row r="21" spans="2:6" ht="12.75">
      <c r="B21" s="12" t="s">
        <v>300</v>
      </c>
      <c r="C21" s="6" t="str">
        <f t="shared" si="0"/>
        <v>onhand</v>
      </c>
      <c r="D21" s="6" t="str">
        <f t="shared" si="1"/>
        <v>SHAMPOO</v>
      </c>
      <c r="E21" s="6" t="str">
        <f t="shared" si="2"/>
        <v>Aussie</v>
      </c>
      <c r="F21" s="7" t="str">
        <f t="shared" si="3"/>
        <v>SPECIAL</v>
      </c>
    </row>
    <row r="22" spans="2:6" ht="12.75">
      <c r="B22" s="12" t="s">
        <v>301</v>
      </c>
      <c r="C22" s="6" t="str">
        <f t="shared" si="0"/>
        <v>onhand</v>
      </c>
      <c r="D22" s="6" t="str">
        <f t="shared" si="1"/>
        <v>SHAMPOO</v>
      </c>
      <c r="E22" s="6" t="str">
        <f t="shared" si="2"/>
        <v>Fusion</v>
      </c>
      <c r="F22" s="7" t="str">
        <f t="shared" si="3"/>
        <v>SPECIAL</v>
      </c>
    </row>
    <row r="23" spans="2:6" ht="12.75">
      <c r="B23" s="12" t="s">
        <v>302</v>
      </c>
      <c r="C23" s="6" t="str">
        <f t="shared" si="0"/>
        <v>onhand</v>
      </c>
      <c r="D23" s="6" t="str">
        <f t="shared" si="1"/>
        <v>SHAMPOO</v>
      </c>
      <c r="E23" s="6" t="str">
        <f t="shared" si="2"/>
        <v>Gillette</v>
      </c>
      <c r="F23" s="7" t="str">
        <f t="shared" si="3"/>
        <v>BASE</v>
      </c>
    </row>
    <row r="24" spans="2:6" ht="12.75">
      <c r="B24" s="12" t="s">
        <v>303</v>
      </c>
      <c r="C24" s="6" t="str">
        <f t="shared" si="0"/>
        <v>onhand</v>
      </c>
      <c r="D24" s="6" t="str">
        <f t="shared" si="1"/>
        <v>SHAMPOO</v>
      </c>
      <c r="E24" s="6" t="str">
        <f t="shared" si="2"/>
        <v>Gillette</v>
      </c>
      <c r="F24" s="7" t="str">
        <f t="shared" si="3"/>
        <v>MID</v>
      </c>
    </row>
    <row r="25" spans="2:6" ht="12.75">
      <c r="B25" s="12" t="s">
        <v>304</v>
      </c>
      <c r="C25" s="6" t="str">
        <f t="shared" si="0"/>
        <v>onhand</v>
      </c>
      <c r="D25" s="6" t="str">
        <f t="shared" si="1"/>
        <v>SHAMPOO</v>
      </c>
      <c r="E25" s="6" t="str">
        <f t="shared" si="2"/>
        <v>Gillette</v>
      </c>
      <c r="F25" s="7" t="str">
        <f t="shared" si="3"/>
        <v>SPECIAL</v>
      </c>
    </row>
    <row r="26" spans="2:6" ht="12.75">
      <c r="B26" s="12" t="s">
        <v>305</v>
      </c>
      <c r="C26" s="6" t="str">
        <f t="shared" si="0"/>
        <v>onhand</v>
      </c>
      <c r="D26" s="6" t="str">
        <f t="shared" si="1"/>
        <v>SHAMPOO</v>
      </c>
      <c r="E26" s="6" t="str">
        <f t="shared" si="2"/>
        <v>HE</v>
      </c>
      <c r="F26" s="7" t="str">
        <f t="shared" si="3"/>
        <v>BASE</v>
      </c>
    </row>
    <row r="27" spans="2:6" ht="12.75">
      <c r="B27" s="12" t="s">
        <v>306</v>
      </c>
      <c r="C27" s="6" t="str">
        <f t="shared" si="0"/>
        <v>onhand</v>
      </c>
      <c r="D27" s="6" t="str">
        <f t="shared" si="1"/>
        <v>SHAMPOO</v>
      </c>
      <c r="E27" s="6" t="str">
        <f t="shared" si="2"/>
        <v>HE</v>
      </c>
      <c r="F27" s="7" t="str">
        <f t="shared" si="3"/>
        <v>LARGE</v>
      </c>
    </row>
    <row r="28" spans="2:6" ht="12.75">
      <c r="B28" s="12" t="s">
        <v>307</v>
      </c>
      <c r="C28" s="6" t="str">
        <f t="shared" si="0"/>
        <v>onhand</v>
      </c>
      <c r="D28" s="6" t="str">
        <f t="shared" si="1"/>
        <v>SHAMPOO</v>
      </c>
      <c r="E28" s="6" t="str">
        <f t="shared" si="2"/>
        <v>HE</v>
      </c>
      <c r="F28" s="7" t="str">
        <f t="shared" si="3"/>
        <v>MID</v>
      </c>
    </row>
    <row r="29" spans="2:6" ht="12.75">
      <c r="B29" s="12" t="s">
        <v>308</v>
      </c>
      <c r="C29" s="6" t="str">
        <f t="shared" si="0"/>
        <v>onhand</v>
      </c>
      <c r="D29" s="6" t="str">
        <f t="shared" si="1"/>
        <v>SHAMPOO</v>
      </c>
      <c r="E29" s="6" t="str">
        <f t="shared" si="2"/>
        <v>HE</v>
      </c>
      <c r="F29" s="7" t="str">
        <f t="shared" si="3"/>
        <v>SPECIAL</v>
      </c>
    </row>
    <row r="30" spans="2:6" ht="12.75">
      <c r="B30" s="12" t="s">
        <v>309</v>
      </c>
      <c r="C30" s="6" t="str">
        <f t="shared" si="0"/>
        <v>onhand</v>
      </c>
      <c r="D30" s="6" t="str">
        <f t="shared" si="1"/>
        <v>SHAMPOO</v>
      </c>
      <c r="E30" s="6" t="str">
        <f t="shared" si="2"/>
        <v>HS</v>
      </c>
      <c r="F30" s="7" t="str">
        <f t="shared" si="3"/>
        <v>BASE</v>
      </c>
    </row>
    <row r="31" spans="2:6" ht="12.75">
      <c r="B31" s="12" t="s">
        <v>310</v>
      </c>
      <c r="C31" s="6" t="str">
        <f t="shared" si="0"/>
        <v>onhand</v>
      </c>
      <c r="D31" s="6" t="str">
        <f t="shared" si="1"/>
        <v>SHAMPOO</v>
      </c>
      <c r="E31" s="6" t="str">
        <f t="shared" si="2"/>
        <v>HS</v>
      </c>
      <c r="F31" s="7" t="str">
        <f t="shared" si="3"/>
        <v>MID</v>
      </c>
    </row>
    <row r="32" spans="2:6" ht="12.75">
      <c r="B32" s="12" t="s">
        <v>311</v>
      </c>
      <c r="C32" s="6" t="str">
        <f t="shared" si="0"/>
        <v>onhand</v>
      </c>
      <c r="D32" s="6" t="str">
        <f t="shared" si="1"/>
        <v>SHAMPOO</v>
      </c>
      <c r="E32" s="6" t="str">
        <f t="shared" si="2"/>
        <v>HS</v>
      </c>
      <c r="F32" s="7" t="str">
        <f t="shared" si="3"/>
        <v>SPECIAL</v>
      </c>
    </row>
    <row r="33" spans="2:6" ht="12.75">
      <c r="B33" s="12" t="s">
        <v>312</v>
      </c>
      <c r="C33" s="6" t="str">
        <f t="shared" si="0"/>
        <v>onhand</v>
      </c>
      <c r="D33" s="6" t="str">
        <f t="shared" si="1"/>
        <v>SHAMPOO</v>
      </c>
      <c r="E33" s="6" t="str">
        <f t="shared" si="2"/>
        <v>Pantene</v>
      </c>
      <c r="F33" s="7" t="str">
        <f t="shared" si="3"/>
        <v>BASE</v>
      </c>
    </row>
    <row r="34" spans="2:6" ht="12.75">
      <c r="B34" s="12" t="s">
        <v>313</v>
      </c>
      <c r="C34" s="6" t="str">
        <f t="shared" si="0"/>
        <v>onhand</v>
      </c>
      <c r="D34" s="6" t="str">
        <f t="shared" si="1"/>
        <v>SHAMPOO</v>
      </c>
      <c r="E34" s="6" t="str">
        <f t="shared" si="2"/>
        <v>Pantene</v>
      </c>
      <c r="F34" s="7" t="str">
        <f t="shared" si="3"/>
        <v>LARGE</v>
      </c>
    </row>
    <row r="35" spans="2:6" ht="12.75">
      <c r="B35" s="12" t="s">
        <v>314</v>
      </c>
      <c r="C35" s="6" t="str">
        <f t="shared" si="0"/>
        <v>onhand</v>
      </c>
      <c r="D35" s="6" t="str">
        <f t="shared" si="1"/>
        <v>SHAMPOO</v>
      </c>
      <c r="E35" s="6" t="str">
        <f t="shared" si="2"/>
        <v>Pantene</v>
      </c>
      <c r="F35" s="7" t="str">
        <f t="shared" si="3"/>
        <v>MID</v>
      </c>
    </row>
    <row r="36" spans="2:6" ht="12.75">
      <c r="B36" s="12" t="s">
        <v>315</v>
      </c>
      <c r="C36" s="6" t="str">
        <f t="shared" si="0"/>
        <v>onhand</v>
      </c>
      <c r="D36" s="6" t="str">
        <f t="shared" si="1"/>
        <v>SHAMPOO</v>
      </c>
      <c r="E36" s="6" t="str">
        <f t="shared" si="2"/>
        <v>Pantene</v>
      </c>
      <c r="F36" s="7" t="str">
        <f t="shared" si="3"/>
        <v>SPECIAL</v>
      </c>
    </row>
    <row r="37" spans="2:6" ht="12.75">
      <c r="B37" s="12" t="s">
        <v>316</v>
      </c>
      <c r="C37" s="6" t="str">
        <f t="shared" si="0"/>
        <v>onhand</v>
      </c>
      <c r="D37" s="6" t="str">
        <f t="shared" si="1"/>
        <v>STYLING</v>
      </c>
      <c r="E37" s="6" t="str">
        <f t="shared" si="2"/>
        <v>Aussie</v>
      </c>
      <c r="F37" s="7" t="str">
        <f t="shared" si="3"/>
        <v>BASE</v>
      </c>
    </row>
    <row r="38" spans="2:6" ht="12.75">
      <c r="B38" s="12" t="s">
        <v>317</v>
      </c>
      <c r="C38" s="6" t="str">
        <f t="shared" si="0"/>
        <v>onhand</v>
      </c>
      <c r="D38" s="6" t="str">
        <f t="shared" si="1"/>
        <v>STYLING</v>
      </c>
      <c r="E38" s="6" t="str">
        <f t="shared" si="2"/>
        <v>Aussie</v>
      </c>
      <c r="F38" s="7" t="str">
        <f t="shared" si="3"/>
        <v>MID</v>
      </c>
    </row>
    <row r="39" spans="2:6" ht="12.75">
      <c r="B39" s="12" t="s">
        <v>318</v>
      </c>
      <c r="C39" s="6" t="str">
        <f t="shared" si="0"/>
        <v>onhand</v>
      </c>
      <c r="D39" s="6" t="str">
        <f t="shared" si="1"/>
        <v>STYLING</v>
      </c>
      <c r="E39" s="6" t="str">
        <f t="shared" si="2"/>
        <v>Gillette</v>
      </c>
      <c r="F39" s="7" t="str">
        <f t="shared" si="3"/>
        <v>BASE</v>
      </c>
    </row>
    <row r="40" spans="2:6" ht="12.75">
      <c r="B40" s="12" t="s">
        <v>319</v>
      </c>
      <c r="C40" s="6" t="str">
        <f t="shared" si="0"/>
        <v>onhand</v>
      </c>
      <c r="D40" s="6" t="str">
        <f t="shared" si="1"/>
        <v>STYLING</v>
      </c>
      <c r="E40" s="6" t="str">
        <f t="shared" si="2"/>
        <v>HE</v>
      </c>
      <c r="F40" s="7" t="str">
        <f t="shared" si="3"/>
        <v>BASE</v>
      </c>
    </row>
    <row r="41" spans="2:6" ht="12.75">
      <c r="B41" s="12" t="s">
        <v>320</v>
      </c>
      <c r="C41" s="6" t="str">
        <f t="shared" si="0"/>
        <v>onhand</v>
      </c>
      <c r="D41" s="6" t="str">
        <f t="shared" si="1"/>
        <v>STYLING</v>
      </c>
      <c r="E41" s="6" t="str">
        <f t="shared" si="2"/>
        <v>Pantene</v>
      </c>
      <c r="F41" s="7" t="str">
        <f t="shared" si="3"/>
        <v>BASE</v>
      </c>
    </row>
    <row r="42" spans="2:6" ht="12.75">
      <c r="B42" s="12" t="s">
        <v>321</v>
      </c>
      <c r="C42" s="6" t="str">
        <f t="shared" si="0"/>
        <v>onhand</v>
      </c>
      <c r="D42" s="6" t="str">
        <f t="shared" si="1"/>
        <v>STYLING</v>
      </c>
      <c r="E42" s="6" t="str">
        <f t="shared" si="2"/>
        <v>Pantene</v>
      </c>
      <c r="F42" s="7" t="str">
        <f t="shared" si="3"/>
        <v>MID</v>
      </c>
    </row>
    <row r="43" spans="2:6" ht="12.75">
      <c r="B43" s="12" t="s">
        <v>322</v>
      </c>
      <c r="C43" s="6" t="str">
        <f t="shared" si="0"/>
        <v>onhand</v>
      </c>
      <c r="D43" s="6" t="str">
        <f t="shared" si="1"/>
        <v>STYLING</v>
      </c>
      <c r="E43" s="6" t="str">
        <f t="shared" si="2"/>
        <v>Physique</v>
      </c>
      <c r="F43" s="7" t="str">
        <f t="shared" si="3"/>
        <v>BASE</v>
      </c>
    </row>
    <row r="44" spans="2:6" ht="12.75">
      <c r="B44" s="12" t="s">
        <v>323</v>
      </c>
      <c r="C44" s="6" t="str">
        <f t="shared" si="0"/>
        <v>su</v>
      </c>
      <c r="D44" s="6" t="str">
        <f t="shared" si="1"/>
        <v>CONDITIONER</v>
      </c>
      <c r="E44" s="6" t="str">
        <f t="shared" si="2"/>
        <v>Aussie</v>
      </c>
      <c r="F44" s="7" t="str">
        <f t="shared" si="3"/>
        <v>BASE</v>
      </c>
    </row>
    <row r="45" spans="2:6" ht="12.75">
      <c r="B45" s="12" t="s">
        <v>324</v>
      </c>
      <c r="C45" s="6" t="str">
        <f t="shared" si="0"/>
        <v>su</v>
      </c>
      <c r="D45" s="6" t="str">
        <f t="shared" si="1"/>
        <v>CONDITIONER</v>
      </c>
      <c r="E45" s="6" t="str">
        <f t="shared" si="2"/>
        <v>Aussie</v>
      </c>
      <c r="F45" s="7" t="str">
        <f t="shared" si="3"/>
        <v>LARGE</v>
      </c>
    </row>
    <row r="46" spans="2:6" ht="12.75">
      <c r="B46" s="12" t="s">
        <v>325</v>
      </c>
      <c r="C46" s="6" t="str">
        <f t="shared" si="0"/>
        <v>su</v>
      </c>
      <c r="D46" s="6" t="str">
        <f t="shared" si="1"/>
        <v>CONDITIONER</v>
      </c>
      <c r="E46" s="6" t="str">
        <f t="shared" si="2"/>
        <v>Aussie</v>
      </c>
      <c r="F46" s="7" t="str">
        <f t="shared" si="3"/>
        <v>SPECIAL</v>
      </c>
    </row>
    <row r="47" spans="2:6" ht="12.75">
      <c r="B47" s="12" t="s">
        <v>326</v>
      </c>
      <c r="C47" s="6" t="str">
        <f t="shared" si="0"/>
        <v>su</v>
      </c>
      <c r="D47" s="6" t="str">
        <f t="shared" si="1"/>
        <v>CONDITIONER</v>
      </c>
      <c r="E47" s="6" t="str">
        <f t="shared" si="2"/>
        <v>Gillette</v>
      </c>
      <c r="F47" s="7" t="str">
        <f t="shared" si="3"/>
        <v>BASE</v>
      </c>
    </row>
    <row r="48" spans="2:6" ht="12.75">
      <c r="B48" s="12" t="s">
        <v>327</v>
      </c>
      <c r="C48" s="6" t="str">
        <f t="shared" si="0"/>
        <v>su</v>
      </c>
      <c r="D48" s="6" t="str">
        <f t="shared" si="1"/>
        <v>CONDITIONER</v>
      </c>
      <c r="E48" s="6" t="str">
        <f t="shared" si="2"/>
        <v>HE</v>
      </c>
      <c r="F48" s="7" t="str">
        <f t="shared" si="3"/>
        <v>BASE</v>
      </c>
    </row>
    <row r="49" spans="2:6" ht="12.75">
      <c r="B49" s="12" t="s">
        <v>328</v>
      </c>
      <c r="C49" s="6" t="str">
        <f t="shared" si="0"/>
        <v>su</v>
      </c>
      <c r="D49" s="6" t="str">
        <f t="shared" si="1"/>
        <v>CONDITIONER</v>
      </c>
      <c r="E49" s="6" t="str">
        <f t="shared" si="2"/>
        <v>HE</v>
      </c>
      <c r="F49" s="7" t="str">
        <f t="shared" si="3"/>
        <v>LARGE</v>
      </c>
    </row>
    <row r="50" spans="2:6" ht="12.75">
      <c r="B50" s="12" t="s">
        <v>329</v>
      </c>
      <c r="C50" s="6" t="str">
        <f t="shared" si="0"/>
        <v>su</v>
      </c>
      <c r="D50" s="6" t="str">
        <f t="shared" si="1"/>
        <v>CONDITIONER</v>
      </c>
      <c r="E50" s="6" t="str">
        <f t="shared" si="2"/>
        <v>HE</v>
      </c>
      <c r="F50" s="7" t="str">
        <f t="shared" si="3"/>
        <v>MID</v>
      </c>
    </row>
    <row r="51" spans="2:6" ht="12.75">
      <c r="B51" s="12" t="s">
        <v>330</v>
      </c>
      <c r="C51" s="6" t="str">
        <f t="shared" si="0"/>
        <v>su</v>
      </c>
      <c r="D51" s="6" t="str">
        <f t="shared" si="1"/>
        <v>CONDITIONER</v>
      </c>
      <c r="E51" s="6" t="str">
        <f t="shared" si="2"/>
        <v>HE</v>
      </c>
      <c r="F51" s="7" t="str">
        <f t="shared" si="3"/>
        <v>SPECIAL</v>
      </c>
    </row>
    <row r="52" spans="2:6" ht="12.75">
      <c r="B52" s="12" t="s">
        <v>331</v>
      </c>
      <c r="C52" s="6" t="str">
        <f t="shared" si="0"/>
        <v>su</v>
      </c>
      <c r="D52" s="6" t="str">
        <f t="shared" si="1"/>
        <v>CONDITIONER</v>
      </c>
      <c r="E52" s="6" t="str">
        <f t="shared" si="2"/>
        <v>HS</v>
      </c>
      <c r="F52" s="7" t="str">
        <f t="shared" si="3"/>
        <v>BASE</v>
      </c>
    </row>
    <row r="53" spans="2:6" ht="12.75">
      <c r="B53" s="12" t="s">
        <v>332</v>
      </c>
      <c r="C53" s="6" t="str">
        <f t="shared" si="0"/>
        <v>su</v>
      </c>
      <c r="D53" s="6" t="str">
        <f t="shared" si="1"/>
        <v>CONDITIONER</v>
      </c>
      <c r="E53" s="6" t="str">
        <f t="shared" si="2"/>
        <v>HS</v>
      </c>
      <c r="F53" s="7" t="str">
        <f t="shared" si="3"/>
        <v>MID</v>
      </c>
    </row>
    <row r="54" spans="2:6" ht="12.75">
      <c r="B54" s="12" t="s">
        <v>333</v>
      </c>
      <c r="C54" s="6" t="str">
        <f t="shared" si="0"/>
        <v>su</v>
      </c>
      <c r="D54" s="6" t="str">
        <f t="shared" si="1"/>
        <v>CONDITIONER</v>
      </c>
      <c r="E54" s="6" t="str">
        <f t="shared" si="2"/>
        <v>Pantene</v>
      </c>
      <c r="F54" s="7" t="str">
        <f t="shared" si="3"/>
        <v>BASE</v>
      </c>
    </row>
    <row r="55" spans="2:6" ht="12.75">
      <c r="B55" s="12" t="s">
        <v>334</v>
      </c>
      <c r="C55" s="6" t="str">
        <f t="shared" si="0"/>
        <v>su</v>
      </c>
      <c r="D55" s="6" t="str">
        <f t="shared" si="1"/>
        <v>CONDITIONER</v>
      </c>
      <c r="E55" s="6" t="str">
        <f t="shared" si="2"/>
        <v>Pantene</v>
      </c>
      <c r="F55" s="7" t="str">
        <f t="shared" si="3"/>
        <v>LARGE</v>
      </c>
    </row>
    <row r="56" spans="2:6" ht="12.75">
      <c r="B56" s="12" t="s">
        <v>335</v>
      </c>
      <c r="C56" s="6" t="str">
        <f t="shared" si="0"/>
        <v>su</v>
      </c>
      <c r="D56" s="6" t="str">
        <f t="shared" si="1"/>
        <v>CONDITIONER</v>
      </c>
      <c r="E56" s="6" t="str">
        <f t="shared" si="2"/>
        <v>Pantene</v>
      </c>
      <c r="F56" s="7" t="str">
        <f t="shared" si="3"/>
        <v>MID</v>
      </c>
    </row>
    <row r="57" spans="2:6" ht="12.75">
      <c r="B57" s="12" t="s">
        <v>336</v>
      </c>
      <c r="C57" s="6" t="str">
        <f t="shared" si="0"/>
        <v>su</v>
      </c>
      <c r="D57" s="6" t="str">
        <f t="shared" si="1"/>
        <v>CONDITIONER</v>
      </c>
      <c r="E57" s="6" t="str">
        <f t="shared" si="2"/>
        <v>Pantene</v>
      </c>
      <c r="F57" s="7" t="str">
        <f t="shared" si="3"/>
        <v>SPECIAL</v>
      </c>
    </row>
    <row r="58" spans="2:6" ht="12.75">
      <c r="B58" s="12" t="s">
        <v>337</v>
      </c>
      <c r="C58" s="6" t="str">
        <f t="shared" si="0"/>
        <v>su</v>
      </c>
      <c r="D58" s="6" t="str">
        <f t="shared" si="1"/>
        <v>CONDITIONER</v>
      </c>
      <c r="E58" s="6" t="str">
        <f t="shared" si="2"/>
        <v>Physique</v>
      </c>
      <c r="F58" s="7" t="str">
        <f t="shared" si="3"/>
        <v>BASE</v>
      </c>
    </row>
    <row r="59" spans="2:6" ht="12.75">
      <c r="B59" s="12" t="s">
        <v>338</v>
      </c>
      <c r="C59" s="6" t="str">
        <f t="shared" si="0"/>
        <v>su</v>
      </c>
      <c r="D59" s="6" t="str">
        <f t="shared" si="1"/>
        <v>SHAMPOO</v>
      </c>
      <c r="E59" s="6" t="str">
        <f t="shared" si="2"/>
        <v>Aussie</v>
      </c>
      <c r="F59" s="7" t="str">
        <f t="shared" si="3"/>
        <v>BASE</v>
      </c>
    </row>
    <row r="60" spans="2:6" ht="12.75">
      <c r="B60" s="12" t="s">
        <v>339</v>
      </c>
      <c r="C60" s="6" t="str">
        <f t="shared" si="0"/>
        <v>su</v>
      </c>
      <c r="D60" s="6" t="str">
        <f t="shared" si="1"/>
        <v>SHAMPOO</v>
      </c>
      <c r="E60" s="6" t="str">
        <f t="shared" si="2"/>
        <v>Aussie</v>
      </c>
      <c r="F60" s="7" t="str">
        <f t="shared" si="3"/>
        <v>LARGE</v>
      </c>
    </row>
    <row r="61" spans="2:6" ht="12.75">
      <c r="B61" s="12" t="s">
        <v>340</v>
      </c>
      <c r="C61" s="6" t="str">
        <f t="shared" si="0"/>
        <v>su</v>
      </c>
      <c r="D61" s="6" t="str">
        <f t="shared" si="1"/>
        <v>SHAMPOO</v>
      </c>
      <c r="E61" s="6" t="str">
        <f t="shared" si="2"/>
        <v>Aussie</v>
      </c>
      <c r="F61" s="7" t="str">
        <f t="shared" si="3"/>
        <v>SPECIAL</v>
      </c>
    </row>
    <row r="62" spans="2:6" ht="12.75">
      <c r="B62" s="12" t="s">
        <v>341</v>
      </c>
      <c r="C62" s="6" t="str">
        <f t="shared" si="0"/>
        <v>su</v>
      </c>
      <c r="D62" s="6" t="str">
        <f t="shared" si="1"/>
        <v>SHAMPOO</v>
      </c>
      <c r="E62" s="6" t="str">
        <f t="shared" si="2"/>
        <v>Fusion</v>
      </c>
      <c r="F62" s="7" t="str">
        <f t="shared" si="3"/>
        <v>SPECIAL</v>
      </c>
    </row>
    <row r="63" spans="2:6" ht="12.75">
      <c r="B63" s="12" t="s">
        <v>342</v>
      </c>
      <c r="C63" s="6" t="str">
        <f t="shared" si="0"/>
        <v>su</v>
      </c>
      <c r="D63" s="6" t="str">
        <f t="shared" si="1"/>
        <v>SHAMPOO</v>
      </c>
      <c r="E63" s="6" t="str">
        <f t="shared" si="2"/>
        <v>Gillette</v>
      </c>
      <c r="F63" s="7" t="str">
        <f t="shared" si="3"/>
        <v>BASE</v>
      </c>
    </row>
    <row r="64" spans="2:6" ht="12.75">
      <c r="B64" s="12" t="s">
        <v>343</v>
      </c>
      <c r="C64" s="6" t="str">
        <f t="shared" si="0"/>
        <v>su</v>
      </c>
      <c r="D64" s="6" t="str">
        <f t="shared" si="1"/>
        <v>SHAMPOO</v>
      </c>
      <c r="E64" s="6" t="str">
        <f t="shared" si="2"/>
        <v>Gillette</v>
      </c>
      <c r="F64" s="7" t="str">
        <f t="shared" si="3"/>
        <v>MID</v>
      </c>
    </row>
    <row r="65" spans="2:6" ht="12.75">
      <c r="B65" s="12" t="s">
        <v>344</v>
      </c>
      <c r="C65" s="6" t="str">
        <f t="shared" si="0"/>
        <v>su</v>
      </c>
      <c r="D65" s="6" t="str">
        <f t="shared" si="1"/>
        <v>SHAMPOO</v>
      </c>
      <c r="E65" s="6" t="str">
        <f t="shared" si="2"/>
        <v>Gillette</v>
      </c>
      <c r="F65" s="7" t="str">
        <f t="shared" si="3"/>
        <v>SPECIAL</v>
      </c>
    </row>
    <row r="66" spans="2:6" ht="12.75">
      <c r="B66" s="12" t="s">
        <v>345</v>
      </c>
      <c r="C66" s="6" t="str">
        <f t="shared" si="0"/>
        <v>su</v>
      </c>
      <c r="D66" s="6" t="str">
        <f t="shared" si="1"/>
        <v>SHAMPOO</v>
      </c>
      <c r="E66" s="6" t="str">
        <f t="shared" si="2"/>
        <v>HE</v>
      </c>
      <c r="F66" s="7" t="str">
        <f t="shared" si="3"/>
        <v>BASE</v>
      </c>
    </row>
    <row r="67" spans="2:6" ht="12.75">
      <c r="B67" s="12" t="s">
        <v>346</v>
      </c>
      <c r="C67" s="6" t="str">
        <f t="shared" si="0"/>
        <v>su</v>
      </c>
      <c r="D67" s="6" t="str">
        <f t="shared" si="1"/>
        <v>SHAMPOO</v>
      </c>
      <c r="E67" s="6" t="str">
        <f t="shared" si="2"/>
        <v>HE</v>
      </c>
      <c r="F67" s="7" t="str">
        <f t="shared" si="3"/>
        <v>LARGE</v>
      </c>
    </row>
    <row r="68" spans="2:6" ht="12.75">
      <c r="B68" s="12" t="s">
        <v>347</v>
      </c>
      <c r="C68" s="6" t="str">
        <f t="shared" si="0"/>
        <v>su</v>
      </c>
      <c r="D68" s="6" t="str">
        <f t="shared" si="1"/>
        <v>SHAMPOO</v>
      </c>
      <c r="E68" s="6" t="str">
        <f t="shared" si="2"/>
        <v>HE</v>
      </c>
      <c r="F68" s="7" t="str">
        <f t="shared" si="3"/>
        <v>MID</v>
      </c>
    </row>
    <row r="69" spans="2:6" ht="12.75">
      <c r="B69" s="12" t="s">
        <v>348</v>
      </c>
      <c r="C69" s="6" t="str">
        <f t="shared" ref="C69:C132" si="4">LEFT(B69, FIND(".", B69)-1)</f>
        <v>su</v>
      </c>
      <c r="D69" s="6" t="str">
        <f t="shared" ref="D69:D132" si="5">MID(B69, FIND(".",B69)+1, FIND(".",B69, FIND(".",B69)+1) - FIND(".",B69) -1)</f>
        <v>SHAMPOO</v>
      </c>
      <c r="E69" s="6" t="str">
        <f t="shared" ref="E69:E132" si="6">MID(B69, FIND(".",B69, FIND(".",B69)+1)+1, FIND(".",B69, FIND(".",B69, FIND(".",B69)+1)+1) - FIND(".",B69, FIND(".",B69)+1) -1)</f>
        <v>HE</v>
      </c>
      <c r="F69" s="7" t="str">
        <f t="shared" ref="F69:F132" si="7">RIGHT(B69, LEN(B69) - FIND(".",B69, FIND(".",B69, FIND(".",B69)+1)+1))</f>
        <v>SPECIAL</v>
      </c>
    </row>
    <row r="70" spans="2:6" ht="12.75">
      <c r="B70" s="12" t="s">
        <v>349</v>
      </c>
      <c r="C70" s="6" t="str">
        <f t="shared" si="4"/>
        <v>su</v>
      </c>
      <c r="D70" s="6" t="str">
        <f t="shared" si="5"/>
        <v>SHAMPOO</v>
      </c>
      <c r="E70" s="6" t="str">
        <f t="shared" si="6"/>
        <v>HS</v>
      </c>
      <c r="F70" s="7" t="str">
        <f t="shared" si="7"/>
        <v>BASE</v>
      </c>
    </row>
    <row r="71" spans="2:6" ht="12.75">
      <c r="B71" s="12" t="s">
        <v>350</v>
      </c>
      <c r="C71" s="6" t="str">
        <f t="shared" si="4"/>
        <v>su</v>
      </c>
      <c r="D71" s="6" t="str">
        <f t="shared" si="5"/>
        <v>SHAMPOO</v>
      </c>
      <c r="E71" s="6" t="str">
        <f t="shared" si="6"/>
        <v>HS</v>
      </c>
      <c r="F71" s="7" t="str">
        <f t="shared" si="7"/>
        <v>MID</v>
      </c>
    </row>
    <row r="72" spans="2:6" ht="12.75">
      <c r="B72" s="12" t="s">
        <v>351</v>
      </c>
      <c r="C72" s="6" t="str">
        <f t="shared" si="4"/>
        <v>su</v>
      </c>
      <c r="D72" s="6" t="str">
        <f t="shared" si="5"/>
        <v>SHAMPOO</v>
      </c>
      <c r="E72" s="6" t="str">
        <f t="shared" si="6"/>
        <v>HS</v>
      </c>
      <c r="F72" s="7" t="str">
        <f t="shared" si="7"/>
        <v>SPECIAL</v>
      </c>
    </row>
    <row r="73" spans="2:6" ht="12.75">
      <c r="B73" s="12" t="s">
        <v>352</v>
      </c>
      <c r="C73" s="6" t="str">
        <f t="shared" si="4"/>
        <v>su</v>
      </c>
      <c r="D73" s="6" t="str">
        <f t="shared" si="5"/>
        <v>SHAMPOO</v>
      </c>
      <c r="E73" s="6" t="str">
        <f t="shared" si="6"/>
        <v>Pantene</v>
      </c>
      <c r="F73" s="7" t="str">
        <f t="shared" si="7"/>
        <v>BASE</v>
      </c>
    </row>
    <row r="74" spans="2:6" ht="12.75">
      <c r="B74" s="12" t="s">
        <v>353</v>
      </c>
      <c r="C74" s="6" t="str">
        <f t="shared" si="4"/>
        <v>su</v>
      </c>
      <c r="D74" s="6" t="str">
        <f t="shared" si="5"/>
        <v>SHAMPOO</v>
      </c>
      <c r="E74" s="6" t="str">
        <f t="shared" si="6"/>
        <v>Pantene</v>
      </c>
      <c r="F74" s="7" t="str">
        <f t="shared" si="7"/>
        <v>LARGE</v>
      </c>
    </row>
    <row r="75" spans="2:6" ht="12.75">
      <c r="B75" s="12" t="s">
        <v>354</v>
      </c>
      <c r="C75" s="6" t="str">
        <f t="shared" si="4"/>
        <v>su</v>
      </c>
      <c r="D75" s="6" t="str">
        <f t="shared" si="5"/>
        <v>SHAMPOO</v>
      </c>
      <c r="E75" s="6" t="str">
        <f t="shared" si="6"/>
        <v>Pantene</v>
      </c>
      <c r="F75" s="7" t="str">
        <f t="shared" si="7"/>
        <v>MID</v>
      </c>
    </row>
    <row r="76" spans="2:6" ht="12.75">
      <c r="B76" s="12" t="s">
        <v>355</v>
      </c>
      <c r="C76" s="6" t="str">
        <f t="shared" si="4"/>
        <v>su</v>
      </c>
      <c r="D76" s="6" t="str">
        <f t="shared" si="5"/>
        <v>SHAMPOO</v>
      </c>
      <c r="E76" s="6" t="str">
        <f t="shared" si="6"/>
        <v>Pantene</v>
      </c>
      <c r="F76" s="7" t="str">
        <f t="shared" si="7"/>
        <v>SPECIAL</v>
      </c>
    </row>
    <row r="77" spans="2:6" ht="12.75">
      <c r="B77" s="12" t="s">
        <v>356</v>
      </c>
      <c r="C77" s="6" t="str">
        <f t="shared" si="4"/>
        <v>su</v>
      </c>
      <c r="D77" s="6" t="str">
        <f t="shared" si="5"/>
        <v>STYLING</v>
      </c>
      <c r="E77" s="6" t="str">
        <f t="shared" si="6"/>
        <v>Aussie</v>
      </c>
      <c r="F77" s="7" t="str">
        <f t="shared" si="7"/>
        <v>BASE</v>
      </c>
    </row>
    <row r="78" spans="2:6" ht="12.75">
      <c r="B78" s="12" t="s">
        <v>357</v>
      </c>
      <c r="C78" s="6" t="str">
        <f t="shared" si="4"/>
        <v>su</v>
      </c>
      <c r="D78" s="6" t="str">
        <f t="shared" si="5"/>
        <v>STYLING</v>
      </c>
      <c r="E78" s="6" t="str">
        <f t="shared" si="6"/>
        <v>Aussie</v>
      </c>
      <c r="F78" s="7" t="str">
        <f t="shared" si="7"/>
        <v>MID</v>
      </c>
    </row>
    <row r="79" spans="2:6" ht="12.75">
      <c r="B79" s="12" t="s">
        <v>358</v>
      </c>
      <c r="C79" s="6" t="str">
        <f t="shared" si="4"/>
        <v>su</v>
      </c>
      <c r="D79" s="6" t="str">
        <f t="shared" si="5"/>
        <v>STYLING</v>
      </c>
      <c r="E79" s="6" t="str">
        <f t="shared" si="6"/>
        <v>Gillette</v>
      </c>
      <c r="F79" s="7" t="str">
        <f t="shared" si="7"/>
        <v>BASE</v>
      </c>
    </row>
    <row r="80" spans="2:6" ht="12.75">
      <c r="B80" s="12" t="s">
        <v>359</v>
      </c>
      <c r="C80" s="6" t="str">
        <f t="shared" si="4"/>
        <v>su</v>
      </c>
      <c r="D80" s="6" t="str">
        <f t="shared" si="5"/>
        <v>STYLING</v>
      </c>
      <c r="E80" s="6" t="str">
        <f t="shared" si="6"/>
        <v>HE</v>
      </c>
      <c r="F80" s="7" t="str">
        <f t="shared" si="7"/>
        <v>BASE</v>
      </c>
    </row>
    <row r="81" spans="2:6" ht="12.75">
      <c r="B81" s="12" t="s">
        <v>360</v>
      </c>
      <c r="C81" s="6" t="str">
        <f t="shared" si="4"/>
        <v>su</v>
      </c>
      <c r="D81" s="6" t="str">
        <f t="shared" si="5"/>
        <v>STYLING</v>
      </c>
      <c r="E81" s="6" t="str">
        <f t="shared" si="6"/>
        <v>Pantene</v>
      </c>
      <c r="F81" s="7" t="str">
        <f t="shared" si="7"/>
        <v>BASE</v>
      </c>
    </row>
    <row r="82" spans="2:6" ht="12.75">
      <c r="B82" s="12" t="s">
        <v>361</v>
      </c>
      <c r="C82" s="6" t="str">
        <f t="shared" si="4"/>
        <v>su</v>
      </c>
      <c r="D82" s="6" t="str">
        <f t="shared" si="5"/>
        <v>STYLING</v>
      </c>
      <c r="E82" s="6" t="str">
        <f t="shared" si="6"/>
        <v>Pantene</v>
      </c>
      <c r="F82" s="7" t="str">
        <f t="shared" si="7"/>
        <v>MID</v>
      </c>
    </row>
    <row r="83" spans="2:6" ht="12.75">
      <c r="B83" s="12" t="s">
        <v>362</v>
      </c>
      <c r="C83" s="6" t="str">
        <f t="shared" si="4"/>
        <v>su</v>
      </c>
      <c r="D83" s="6" t="str">
        <f t="shared" si="5"/>
        <v>STYLING</v>
      </c>
      <c r="E83" s="6" t="str">
        <f t="shared" si="6"/>
        <v>Physique</v>
      </c>
      <c r="F83" s="7" t="str">
        <f t="shared" si="7"/>
        <v>BASE</v>
      </c>
    </row>
    <row r="84" spans="2:6" ht="12.75">
      <c r="B84" s="12" t="s">
        <v>363</v>
      </c>
      <c r="C84" s="6" t="str">
        <f t="shared" si="4"/>
        <v>sales</v>
      </c>
      <c r="D84" s="6" t="str">
        <f t="shared" si="5"/>
        <v>CONDITIONER</v>
      </c>
      <c r="E84" s="6" t="str">
        <f t="shared" si="6"/>
        <v>Aussie</v>
      </c>
      <c r="F84" s="7" t="str">
        <f t="shared" si="7"/>
        <v>BASE</v>
      </c>
    </row>
    <row r="85" spans="2:6" ht="12.75">
      <c r="B85" s="12" t="s">
        <v>364</v>
      </c>
      <c r="C85" s="6" t="str">
        <f t="shared" si="4"/>
        <v>sales</v>
      </c>
      <c r="D85" s="6" t="str">
        <f t="shared" si="5"/>
        <v>CONDITIONER</v>
      </c>
      <c r="E85" s="6" t="str">
        <f t="shared" si="6"/>
        <v>Aussie</v>
      </c>
      <c r="F85" s="7" t="str">
        <f t="shared" si="7"/>
        <v>LARGE</v>
      </c>
    </row>
    <row r="86" spans="2:6" ht="12.75">
      <c r="B86" s="12" t="s">
        <v>365</v>
      </c>
      <c r="C86" s="6" t="str">
        <f t="shared" si="4"/>
        <v>sales</v>
      </c>
      <c r="D86" s="6" t="str">
        <f t="shared" si="5"/>
        <v>CONDITIONER</v>
      </c>
      <c r="E86" s="6" t="str">
        <f t="shared" si="6"/>
        <v>Aussie</v>
      </c>
      <c r="F86" s="7" t="str">
        <f t="shared" si="7"/>
        <v>SPECIAL</v>
      </c>
    </row>
    <row r="87" spans="2:6" ht="12.75">
      <c r="B87" s="12" t="s">
        <v>366</v>
      </c>
      <c r="C87" s="6" t="str">
        <f t="shared" si="4"/>
        <v>sales</v>
      </c>
      <c r="D87" s="6" t="str">
        <f t="shared" si="5"/>
        <v>CONDITIONER</v>
      </c>
      <c r="E87" s="6" t="str">
        <f t="shared" si="6"/>
        <v>Gillette</v>
      </c>
      <c r="F87" s="7" t="str">
        <f t="shared" si="7"/>
        <v>BASE</v>
      </c>
    </row>
    <row r="88" spans="2:6" ht="12.75">
      <c r="B88" s="12" t="s">
        <v>367</v>
      </c>
      <c r="C88" s="6" t="str">
        <f t="shared" si="4"/>
        <v>sales</v>
      </c>
      <c r="D88" s="6" t="str">
        <f t="shared" si="5"/>
        <v>CONDITIONER</v>
      </c>
      <c r="E88" s="6" t="str">
        <f t="shared" si="6"/>
        <v>HE</v>
      </c>
      <c r="F88" s="7" t="str">
        <f t="shared" si="7"/>
        <v>BASE</v>
      </c>
    </row>
    <row r="89" spans="2:6" ht="12.75">
      <c r="B89" s="12" t="s">
        <v>368</v>
      </c>
      <c r="C89" s="6" t="str">
        <f t="shared" si="4"/>
        <v>sales</v>
      </c>
      <c r="D89" s="6" t="str">
        <f t="shared" si="5"/>
        <v>CONDITIONER</v>
      </c>
      <c r="E89" s="6" t="str">
        <f t="shared" si="6"/>
        <v>HE</v>
      </c>
      <c r="F89" s="7" t="str">
        <f t="shared" si="7"/>
        <v>LARGE</v>
      </c>
    </row>
    <row r="90" spans="2:6" ht="12.75">
      <c r="B90" s="12" t="s">
        <v>369</v>
      </c>
      <c r="C90" s="6" t="str">
        <f t="shared" si="4"/>
        <v>sales</v>
      </c>
      <c r="D90" s="6" t="str">
        <f t="shared" si="5"/>
        <v>CONDITIONER</v>
      </c>
      <c r="E90" s="6" t="str">
        <f t="shared" si="6"/>
        <v>HE</v>
      </c>
      <c r="F90" s="7" t="str">
        <f t="shared" si="7"/>
        <v>MID</v>
      </c>
    </row>
    <row r="91" spans="2:6" ht="12.75">
      <c r="B91" s="12" t="s">
        <v>370</v>
      </c>
      <c r="C91" s="6" t="str">
        <f t="shared" si="4"/>
        <v>sales</v>
      </c>
      <c r="D91" s="6" t="str">
        <f t="shared" si="5"/>
        <v>CONDITIONER</v>
      </c>
      <c r="E91" s="6" t="str">
        <f t="shared" si="6"/>
        <v>HE</v>
      </c>
      <c r="F91" s="7" t="str">
        <f t="shared" si="7"/>
        <v>SPECIAL</v>
      </c>
    </row>
    <row r="92" spans="2:6" ht="12.75">
      <c r="B92" s="12" t="s">
        <v>371</v>
      </c>
      <c r="C92" s="6" t="str">
        <f t="shared" si="4"/>
        <v>sales</v>
      </c>
      <c r="D92" s="6" t="str">
        <f t="shared" si="5"/>
        <v>CONDITIONER</v>
      </c>
      <c r="E92" s="6" t="str">
        <f t="shared" si="6"/>
        <v>HS</v>
      </c>
      <c r="F92" s="7" t="str">
        <f t="shared" si="7"/>
        <v>BASE</v>
      </c>
    </row>
    <row r="93" spans="2:6" ht="12.75">
      <c r="B93" s="12" t="s">
        <v>372</v>
      </c>
      <c r="C93" s="6" t="str">
        <f t="shared" si="4"/>
        <v>sales</v>
      </c>
      <c r="D93" s="6" t="str">
        <f t="shared" si="5"/>
        <v>CONDITIONER</v>
      </c>
      <c r="E93" s="6" t="str">
        <f t="shared" si="6"/>
        <v>HS</v>
      </c>
      <c r="F93" s="7" t="str">
        <f t="shared" si="7"/>
        <v>MID</v>
      </c>
    </row>
    <row r="94" spans="2:6" ht="12.75">
      <c r="B94" s="12" t="s">
        <v>373</v>
      </c>
      <c r="C94" s="6" t="str">
        <f t="shared" si="4"/>
        <v>sales</v>
      </c>
      <c r="D94" s="6" t="str">
        <f t="shared" si="5"/>
        <v>CONDITIONER</v>
      </c>
      <c r="E94" s="6" t="str">
        <f t="shared" si="6"/>
        <v>Pantene</v>
      </c>
      <c r="F94" s="7" t="str">
        <f t="shared" si="7"/>
        <v>BASE</v>
      </c>
    </row>
    <row r="95" spans="2:6" ht="12.75">
      <c r="B95" s="12" t="s">
        <v>374</v>
      </c>
      <c r="C95" s="6" t="str">
        <f t="shared" si="4"/>
        <v>sales</v>
      </c>
      <c r="D95" s="6" t="str">
        <f t="shared" si="5"/>
        <v>CONDITIONER</v>
      </c>
      <c r="E95" s="6" t="str">
        <f t="shared" si="6"/>
        <v>Pantene</v>
      </c>
      <c r="F95" s="7" t="str">
        <f t="shared" si="7"/>
        <v>LARGE</v>
      </c>
    </row>
    <row r="96" spans="2:6" ht="12.75">
      <c r="B96" s="12" t="s">
        <v>375</v>
      </c>
      <c r="C96" s="6" t="str">
        <f t="shared" si="4"/>
        <v>sales</v>
      </c>
      <c r="D96" s="6" t="str">
        <f t="shared" si="5"/>
        <v>CONDITIONER</v>
      </c>
      <c r="E96" s="6" t="str">
        <f t="shared" si="6"/>
        <v>Pantene</v>
      </c>
      <c r="F96" s="7" t="str">
        <f t="shared" si="7"/>
        <v>MID</v>
      </c>
    </row>
    <row r="97" spans="2:6" ht="12.75">
      <c r="B97" s="12" t="s">
        <v>376</v>
      </c>
      <c r="C97" s="6" t="str">
        <f t="shared" si="4"/>
        <v>sales</v>
      </c>
      <c r="D97" s="6" t="str">
        <f t="shared" si="5"/>
        <v>CONDITIONER</v>
      </c>
      <c r="E97" s="6" t="str">
        <f t="shared" si="6"/>
        <v>Pantene</v>
      </c>
      <c r="F97" s="7" t="str">
        <f t="shared" si="7"/>
        <v>SPECIAL</v>
      </c>
    </row>
    <row r="98" spans="2:6" ht="12.75">
      <c r="B98" s="12" t="s">
        <v>377</v>
      </c>
      <c r="C98" s="6" t="str">
        <f t="shared" si="4"/>
        <v>sales</v>
      </c>
      <c r="D98" s="6" t="str">
        <f t="shared" si="5"/>
        <v>CONDITIONER</v>
      </c>
      <c r="E98" s="6" t="str">
        <f t="shared" si="6"/>
        <v>Physique</v>
      </c>
      <c r="F98" s="7" t="str">
        <f t="shared" si="7"/>
        <v>BASE</v>
      </c>
    </row>
    <row r="99" spans="2:6" ht="12.75">
      <c r="B99" s="12" t="s">
        <v>378</v>
      </c>
      <c r="C99" s="6" t="str">
        <f t="shared" si="4"/>
        <v>sales</v>
      </c>
      <c r="D99" s="6" t="str">
        <f t="shared" si="5"/>
        <v>SHAMPOO</v>
      </c>
      <c r="E99" s="6" t="str">
        <f t="shared" si="6"/>
        <v>Aussie</v>
      </c>
      <c r="F99" s="7" t="str">
        <f t="shared" si="7"/>
        <v>BASE</v>
      </c>
    </row>
    <row r="100" spans="2:6" ht="12.75">
      <c r="B100" s="12" t="s">
        <v>379</v>
      </c>
      <c r="C100" s="6" t="str">
        <f t="shared" si="4"/>
        <v>sales</v>
      </c>
      <c r="D100" s="6" t="str">
        <f t="shared" si="5"/>
        <v>SHAMPOO</v>
      </c>
      <c r="E100" s="6" t="str">
        <f t="shared" si="6"/>
        <v>Aussie</v>
      </c>
      <c r="F100" s="7" t="str">
        <f t="shared" si="7"/>
        <v>LARGE</v>
      </c>
    </row>
    <row r="101" spans="2:6" ht="12.75">
      <c r="B101" s="12" t="s">
        <v>380</v>
      </c>
      <c r="C101" s="6" t="str">
        <f t="shared" si="4"/>
        <v>sales</v>
      </c>
      <c r="D101" s="6" t="str">
        <f t="shared" si="5"/>
        <v>SHAMPOO</v>
      </c>
      <c r="E101" s="6" t="str">
        <f t="shared" si="6"/>
        <v>Aussie</v>
      </c>
      <c r="F101" s="7" t="str">
        <f t="shared" si="7"/>
        <v>SPECIAL</v>
      </c>
    </row>
    <row r="102" spans="2:6" ht="12.75">
      <c r="B102" s="12" t="s">
        <v>381</v>
      </c>
      <c r="C102" s="6" t="str">
        <f t="shared" si="4"/>
        <v>sales</v>
      </c>
      <c r="D102" s="6" t="str">
        <f t="shared" si="5"/>
        <v>SHAMPOO</v>
      </c>
      <c r="E102" s="6" t="str">
        <f t="shared" si="6"/>
        <v>Fusion</v>
      </c>
      <c r="F102" s="7" t="str">
        <f t="shared" si="7"/>
        <v>SPECIAL</v>
      </c>
    </row>
    <row r="103" spans="2:6" ht="12.75">
      <c r="B103" s="12" t="s">
        <v>382</v>
      </c>
      <c r="C103" s="6" t="str">
        <f t="shared" si="4"/>
        <v>sales</v>
      </c>
      <c r="D103" s="6" t="str">
        <f t="shared" si="5"/>
        <v>SHAMPOO</v>
      </c>
      <c r="E103" s="6" t="str">
        <f t="shared" si="6"/>
        <v>Gillette</v>
      </c>
      <c r="F103" s="7" t="str">
        <f t="shared" si="7"/>
        <v>BASE</v>
      </c>
    </row>
    <row r="104" spans="2:6" ht="12.75">
      <c r="B104" s="12" t="s">
        <v>383</v>
      </c>
      <c r="C104" s="6" t="str">
        <f t="shared" si="4"/>
        <v>sales</v>
      </c>
      <c r="D104" s="6" t="str">
        <f t="shared" si="5"/>
        <v>SHAMPOO</v>
      </c>
      <c r="E104" s="6" t="str">
        <f t="shared" si="6"/>
        <v>Gillette</v>
      </c>
      <c r="F104" s="7" t="str">
        <f t="shared" si="7"/>
        <v>MID</v>
      </c>
    </row>
    <row r="105" spans="2:6" ht="12.75">
      <c r="B105" s="12" t="s">
        <v>384</v>
      </c>
      <c r="C105" s="6" t="str">
        <f t="shared" si="4"/>
        <v>sales</v>
      </c>
      <c r="D105" s="6" t="str">
        <f t="shared" si="5"/>
        <v>SHAMPOO</v>
      </c>
      <c r="E105" s="6" t="str">
        <f t="shared" si="6"/>
        <v>Gillette</v>
      </c>
      <c r="F105" s="7" t="str">
        <f t="shared" si="7"/>
        <v>SPECIAL</v>
      </c>
    </row>
    <row r="106" spans="2:6" ht="12.75">
      <c r="B106" s="12" t="s">
        <v>385</v>
      </c>
      <c r="C106" s="6" t="str">
        <f t="shared" si="4"/>
        <v>sales</v>
      </c>
      <c r="D106" s="6" t="str">
        <f t="shared" si="5"/>
        <v>SHAMPOO</v>
      </c>
      <c r="E106" s="6" t="str">
        <f t="shared" si="6"/>
        <v>HE</v>
      </c>
      <c r="F106" s="7" t="str">
        <f t="shared" si="7"/>
        <v>BASE</v>
      </c>
    </row>
    <row r="107" spans="2:6" ht="12.75">
      <c r="B107" s="12" t="s">
        <v>386</v>
      </c>
      <c r="C107" s="6" t="str">
        <f t="shared" si="4"/>
        <v>sales</v>
      </c>
      <c r="D107" s="6" t="str">
        <f t="shared" si="5"/>
        <v>SHAMPOO</v>
      </c>
      <c r="E107" s="6" t="str">
        <f t="shared" si="6"/>
        <v>HE</v>
      </c>
      <c r="F107" s="7" t="str">
        <f t="shared" si="7"/>
        <v>LARGE</v>
      </c>
    </row>
    <row r="108" spans="2:6" ht="12.75">
      <c r="B108" s="12" t="s">
        <v>387</v>
      </c>
      <c r="C108" s="6" t="str">
        <f t="shared" si="4"/>
        <v>sales</v>
      </c>
      <c r="D108" s="6" t="str">
        <f t="shared" si="5"/>
        <v>SHAMPOO</v>
      </c>
      <c r="E108" s="6" t="str">
        <f t="shared" si="6"/>
        <v>HE</v>
      </c>
      <c r="F108" s="7" t="str">
        <f t="shared" si="7"/>
        <v>MID</v>
      </c>
    </row>
    <row r="109" spans="2:6" ht="12.75">
      <c r="B109" s="12" t="s">
        <v>388</v>
      </c>
      <c r="C109" s="6" t="str">
        <f t="shared" si="4"/>
        <v>sales</v>
      </c>
      <c r="D109" s="6" t="str">
        <f t="shared" si="5"/>
        <v>SHAMPOO</v>
      </c>
      <c r="E109" s="6" t="str">
        <f t="shared" si="6"/>
        <v>HE</v>
      </c>
      <c r="F109" s="7" t="str">
        <f t="shared" si="7"/>
        <v>SPECIAL</v>
      </c>
    </row>
    <row r="110" spans="2:6" ht="12.75">
      <c r="B110" s="12" t="s">
        <v>389</v>
      </c>
      <c r="C110" s="6" t="str">
        <f t="shared" si="4"/>
        <v>sales</v>
      </c>
      <c r="D110" s="6" t="str">
        <f t="shared" si="5"/>
        <v>SHAMPOO</v>
      </c>
      <c r="E110" s="6" t="str">
        <f t="shared" si="6"/>
        <v>HS</v>
      </c>
      <c r="F110" s="7" t="str">
        <f t="shared" si="7"/>
        <v>BASE</v>
      </c>
    </row>
    <row r="111" spans="2:6" ht="12.75">
      <c r="B111" s="12" t="s">
        <v>390</v>
      </c>
      <c r="C111" s="6" t="str">
        <f t="shared" si="4"/>
        <v>sales</v>
      </c>
      <c r="D111" s="6" t="str">
        <f t="shared" si="5"/>
        <v>SHAMPOO</v>
      </c>
      <c r="E111" s="6" t="str">
        <f t="shared" si="6"/>
        <v>HS</v>
      </c>
      <c r="F111" s="7" t="str">
        <f t="shared" si="7"/>
        <v>MID</v>
      </c>
    </row>
    <row r="112" spans="2:6" ht="12.75">
      <c r="B112" s="12" t="s">
        <v>391</v>
      </c>
      <c r="C112" s="6" t="str">
        <f t="shared" si="4"/>
        <v>sales</v>
      </c>
      <c r="D112" s="6" t="str">
        <f t="shared" si="5"/>
        <v>SHAMPOO</v>
      </c>
      <c r="E112" s="6" t="str">
        <f t="shared" si="6"/>
        <v>HS</v>
      </c>
      <c r="F112" s="7" t="str">
        <f t="shared" si="7"/>
        <v>SPECIAL</v>
      </c>
    </row>
    <row r="113" spans="2:6" ht="12.75">
      <c r="B113" s="12" t="s">
        <v>392</v>
      </c>
      <c r="C113" s="6" t="str">
        <f t="shared" si="4"/>
        <v>sales</v>
      </c>
      <c r="D113" s="6" t="str">
        <f t="shared" si="5"/>
        <v>SHAMPOO</v>
      </c>
      <c r="E113" s="6" t="str">
        <f t="shared" si="6"/>
        <v>Pantene</v>
      </c>
      <c r="F113" s="7" t="str">
        <f t="shared" si="7"/>
        <v>BASE</v>
      </c>
    </row>
    <row r="114" spans="2:6" ht="12.75">
      <c r="B114" s="12" t="s">
        <v>393</v>
      </c>
      <c r="C114" s="6" t="str">
        <f t="shared" si="4"/>
        <v>sales</v>
      </c>
      <c r="D114" s="6" t="str">
        <f t="shared" si="5"/>
        <v>SHAMPOO</v>
      </c>
      <c r="E114" s="6" t="str">
        <f t="shared" si="6"/>
        <v>Pantene</v>
      </c>
      <c r="F114" s="7" t="str">
        <f t="shared" si="7"/>
        <v>LARGE</v>
      </c>
    </row>
    <row r="115" spans="2:6" ht="12.75">
      <c r="B115" s="12" t="s">
        <v>394</v>
      </c>
      <c r="C115" s="6" t="str">
        <f t="shared" si="4"/>
        <v>sales</v>
      </c>
      <c r="D115" s="6" t="str">
        <f t="shared" si="5"/>
        <v>SHAMPOO</v>
      </c>
      <c r="E115" s="6" t="str">
        <f t="shared" si="6"/>
        <v>Pantene</v>
      </c>
      <c r="F115" s="7" t="str">
        <f t="shared" si="7"/>
        <v>MID</v>
      </c>
    </row>
    <row r="116" spans="2:6" ht="12.75">
      <c r="B116" s="12" t="s">
        <v>395</v>
      </c>
      <c r="C116" s="6" t="str">
        <f t="shared" si="4"/>
        <v>sales</v>
      </c>
      <c r="D116" s="6" t="str">
        <f t="shared" si="5"/>
        <v>SHAMPOO</v>
      </c>
      <c r="E116" s="6" t="str">
        <f t="shared" si="6"/>
        <v>Pantene</v>
      </c>
      <c r="F116" s="7" t="str">
        <f t="shared" si="7"/>
        <v>SPECIAL</v>
      </c>
    </row>
    <row r="117" spans="2:6" ht="12.75">
      <c r="B117" s="12" t="s">
        <v>396</v>
      </c>
      <c r="C117" s="6" t="str">
        <f t="shared" si="4"/>
        <v>sales</v>
      </c>
      <c r="D117" s="6" t="str">
        <f t="shared" si="5"/>
        <v>STYLING</v>
      </c>
      <c r="E117" s="6" t="str">
        <f t="shared" si="6"/>
        <v>Aussie</v>
      </c>
      <c r="F117" s="7" t="str">
        <f t="shared" si="7"/>
        <v>BASE</v>
      </c>
    </row>
    <row r="118" spans="2:6" ht="12.75">
      <c r="B118" s="12" t="s">
        <v>397</v>
      </c>
      <c r="C118" s="6" t="str">
        <f t="shared" si="4"/>
        <v>sales</v>
      </c>
      <c r="D118" s="6" t="str">
        <f t="shared" si="5"/>
        <v>STYLING</v>
      </c>
      <c r="E118" s="6" t="str">
        <f t="shared" si="6"/>
        <v>Aussie</v>
      </c>
      <c r="F118" s="7" t="str">
        <f t="shared" si="7"/>
        <v>MID</v>
      </c>
    </row>
    <row r="119" spans="2:6" ht="12.75">
      <c r="B119" s="12" t="s">
        <v>398</v>
      </c>
      <c r="C119" s="6" t="str">
        <f t="shared" si="4"/>
        <v>sales</v>
      </c>
      <c r="D119" s="6" t="str">
        <f t="shared" si="5"/>
        <v>STYLING</v>
      </c>
      <c r="E119" s="6" t="str">
        <f t="shared" si="6"/>
        <v>Gillette</v>
      </c>
      <c r="F119" s="7" t="str">
        <f t="shared" si="7"/>
        <v>BASE</v>
      </c>
    </row>
    <row r="120" spans="2:6" ht="12.75">
      <c r="B120" s="12" t="s">
        <v>399</v>
      </c>
      <c r="C120" s="6" t="str">
        <f t="shared" si="4"/>
        <v>sales</v>
      </c>
      <c r="D120" s="6" t="str">
        <f t="shared" si="5"/>
        <v>STYLING</v>
      </c>
      <c r="E120" s="6" t="str">
        <f t="shared" si="6"/>
        <v>HE</v>
      </c>
      <c r="F120" s="7" t="str">
        <f t="shared" si="7"/>
        <v>BASE</v>
      </c>
    </row>
    <row r="121" spans="2:6" ht="12.75">
      <c r="B121" s="12" t="s">
        <v>400</v>
      </c>
      <c r="C121" s="6" t="str">
        <f t="shared" si="4"/>
        <v>sales</v>
      </c>
      <c r="D121" s="6" t="str">
        <f t="shared" si="5"/>
        <v>STYLING</v>
      </c>
      <c r="E121" s="6" t="str">
        <f t="shared" si="6"/>
        <v>Pantene</v>
      </c>
      <c r="F121" s="7" t="str">
        <f t="shared" si="7"/>
        <v>BASE</v>
      </c>
    </row>
    <row r="122" spans="2:6" ht="12.75">
      <c r="B122" s="12" t="s">
        <v>401</v>
      </c>
      <c r="C122" s="6" t="str">
        <f t="shared" si="4"/>
        <v>sales</v>
      </c>
      <c r="D122" s="6" t="str">
        <f t="shared" si="5"/>
        <v>STYLING</v>
      </c>
      <c r="E122" s="6" t="str">
        <f t="shared" si="6"/>
        <v>Pantene</v>
      </c>
      <c r="F122" s="7" t="str">
        <f t="shared" si="7"/>
        <v>MID</v>
      </c>
    </row>
    <row r="123" spans="2:6" ht="12.75">
      <c r="B123" s="12" t="s">
        <v>402</v>
      </c>
      <c r="C123" s="6" t="str">
        <f t="shared" si="4"/>
        <v>sales</v>
      </c>
      <c r="D123" s="6" t="str">
        <f t="shared" si="5"/>
        <v>STYLING</v>
      </c>
      <c r="E123" s="6" t="str">
        <f t="shared" si="6"/>
        <v>Physique</v>
      </c>
      <c r="F123" s="7" t="str">
        <f t="shared" si="7"/>
        <v>BASE</v>
      </c>
    </row>
    <row r="124" spans="2:6" ht="12.75">
      <c r="B124" s="12" t="s">
        <v>403</v>
      </c>
      <c r="C124" s="6" t="str">
        <f t="shared" si="4"/>
        <v>psu</v>
      </c>
      <c r="D124" s="6" t="str">
        <f t="shared" si="5"/>
        <v>CONDITIONER</v>
      </c>
      <c r="E124" s="6" t="str">
        <f t="shared" si="6"/>
        <v>Aussie</v>
      </c>
      <c r="F124" s="7" t="str">
        <f t="shared" si="7"/>
        <v>BASE</v>
      </c>
    </row>
    <row r="125" spans="2:6" ht="12.75">
      <c r="B125" s="12" t="s">
        <v>404</v>
      </c>
      <c r="C125" s="6" t="str">
        <f t="shared" si="4"/>
        <v>psu</v>
      </c>
      <c r="D125" s="6" t="str">
        <f t="shared" si="5"/>
        <v>CONDITIONER</v>
      </c>
      <c r="E125" s="6" t="str">
        <f t="shared" si="6"/>
        <v>Aussie</v>
      </c>
      <c r="F125" s="7" t="str">
        <f t="shared" si="7"/>
        <v>LARGE</v>
      </c>
    </row>
    <row r="126" spans="2:6" ht="12.75">
      <c r="B126" s="12" t="s">
        <v>405</v>
      </c>
      <c r="C126" s="6" t="str">
        <f t="shared" si="4"/>
        <v>psu</v>
      </c>
      <c r="D126" s="6" t="str">
        <f t="shared" si="5"/>
        <v>CONDITIONER</v>
      </c>
      <c r="E126" s="6" t="str">
        <f t="shared" si="6"/>
        <v>Aussie</v>
      </c>
      <c r="F126" s="7" t="str">
        <f t="shared" si="7"/>
        <v>SPECIAL</v>
      </c>
    </row>
    <row r="127" spans="2:6" ht="12.75">
      <c r="B127" s="12" t="s">
        <v>406</v>
      </c>
      <c r="C127" s="6" t="str">
        <f t="shared" si="4"/>
        <v>psu</v>
      </c>
      <c r="D127" s="6" t="str">
        <f t="shared" si="5"/>
        <v>CONDITIONER</v>
      </c>
      <c r="E127" s="6" t="str">
        <f t="shared" si="6"/>
        <v>Gillette</v>
      </c>
      <c r="F127" s="7" t="str">
        <f t="shared" si="7"/>
        <v>BASE</v>
      </c>
    </row>
    <row r="128" spans="2:6" ht="12.75">
      <c r="B128" s="12" t="s">
        <v>407</v>
      </c>
      <c r="C128" s="6" t="str">
        <f t="shared" si="4"/>
        <v>psu</v>
      </c>
      <c r="D128" s="6" t="str">
        <f t="shared" si="5"/>
        <v>CONDITIONER</v>
      </c>
      <c r="E128" s="6" t="str">
        <f t="shared" si="6"/>
        <v>HE</v>
      </c>
      <c r="F128" s="7" t="str">
        <f t="shared" si="7"/>
        <v>BASE</v>
      </c>
    </row>
    <row r="129" spans="2:6" ht="12.75">
      <c r="B129" s="12" t="s">
        <v>408</v>
      </c>
      <c r="C129" s="6" t="str">
        <f t="shared" si="4"/>
        <v>psu</v>
      </c>
      <c r="D129" s="6" t="str">
        <f t="shared" si="5"/>
        <v>CONDITIONER</v>
      </c>
      <c r="E129" s="6" t="str">
        <f t="shared" si="6"/>
        <v>HE</v>
      </c>
      <c r="F129" s="7" t="str">
        <f t="shared" si="7"/>
        <v>LARGE</v>
      </c>
    </row>
    <row r="130" spans="2:6" ht="12.75">
      <c r="B130" s="12" t="s">
        <v>409</v>
      </c>
      <c r="C130" s="6" t="str">
        <f t="shared" si="4"/>
        <v>psu</v>
      </c>
      <c r="D130" s="6" t="str">
        <f t="shared" si="5"/>
        <v>CONDITIONER</v>
      </c>
      <c r="E130" s="6" t="str">
        <f t="shared" si="6"/>
        <v>HE</v>
      </c>
      <c r="F130" s="7" t="str">
        <f t="shared" si="7"/>
        <v>MID</v>
      </c>
    </row>
    <row r="131" spans="2:6" ht="12.75">
      <c r="B131" s="12" t="s">
        <v>410</v>
      </c>
      <c r="C131" s="6" t="str">
        <f t="shared" si="4"/>
        <v>psu</v>
      </c>
      <c r="D131" s="6" t="str">
        <f t="shared" si="5"/>
        <v>CONDITIONER</v>
      </c>
      <c r="E131" s="6" t="str">
        <f t="shared" si="6"/>
        <v>HE</v>
      </c>
      <c r="F131" s="7" t="str">
        <f t="shared" si="7"/>
        <v>SPECIAL</v>
      </c>
    </row>
    <row r="132" spans="2:6" ht="12.75">
      <c r="B132" s="12" t="s">
        <v>411</v>
      </c>
      <c r="C132" s="6" t="str">
        <f t="shared" si="4"/>
        <v>psu</v>
      </c>
      <c r="D132" s="6" t="str">
        <f t="shared" si="5"/>
        <v>CONDITIONER</v>
      </c>
      <c r="E132" s="6" t="str">
        <f t="shared" si="6"/>
        <v>HS</v>
      </c>
      <c r="F132" s="7" t="str">
        <f t="shared" si="7"/>
        <v>BASE</v>
      </c>
    </row>
    <row r="133" spans="2:6" ht="12.75">
      <c r="B133" s="12" t="s">
        <v>412</v>
      </c>
      <c r="C133" s="6" t="str">
        <f t="shared" ref="C133:C196" si="8">LEFT(B133, FIND(".", B133)-1)</f>
        <v>psu</v>
      </c>
      <c r="D133" s="6" t="str">
        <f t="shared" ref="D133:D196" si="9">MID(B133, FIND(".",B133)+1, FIND(".",B133, FIND(".",B133)+1) - FIND(".",B133) -1)</f>
        <v>CONDITIONER</v>
      </c>
      <c r="E133" s="6" t="str">
        <f t="shared" ref="E133:E196" si="10">MID(B133, FIND(".",B133, FIND(".",B133)+1)+1, FIND(".",B133, FIND(".",B133, FIND(".",B133)+1)+1) - FIND(".",B133, FIND(".",B133)+1) -1)</f>
        <v>HS</v>
      </c>
      <c r="F133" s="7" t="str">
        <f t="shared" ref="F133:F196" si="11">RIGHT(B133, LEN(B133) - FIND(".",B133, FIND(".",B133, FIND(".",B133)+1)+1))</f>
        <v>MID</v>
      </c>
    </row>
    <row r="134" spans="2:6" ht="12.75">
      <c r="B134" s="12" t="s">
        <v>413</v>
      </c>
      <c r="C134" s="6" t="str">
        <f t="shared" si="8"/>
        <v>psu</v>
      </c>
      <c r="D134" s="6" t="str">
        <f t="shared" si="9"/>
        <v>CONDITIONER</v>
      </c>
      <c r="E134" s="6" t="str">
        <f t="shared" si="10"/>
        <v>Pantene</v>
      </c>
      <c r="F134" s="7" t="str">
        <f t="shared" si="11"/>
        <v>BASE</v>
      </c>
    </row>
    <row r="135" spans="2:6" ht="12.75">
      <c r="B135" s="12" t="s">
        <v>414</v>
      </c>
      <c r="C135" s="6" t="str">
        <f t="shared" si="8"/>
        <v>psu</v>
      </c>
      <c r="D135" s="6" t="str">
        <f t="shared" si="9"/>
        <v>CONDITIONER</v>
      </c>
      <c r="E135" s="6" t="str">
        <f t="shared" si="10"/>
        <v>Pantene</v>
      </c>
      <c r="F135" s="7" t="str">
        <f t="shared" si="11"/>
        <v>LARGE</v>
      </c>
    </row>
    <row r="136" spans="2:6" ht="12.75">
      <c r="B136" s="12" t="s">
        <v>415</v>
      </c>
      <c r="C136" s="6" t="str">
        <f t="shared" si="8"/>
        <v>psu</v>
      </c>
      <c r="D136" s="6" t="str">
        <f t="shared" si="9"/>
        <v>CONDITIONER</v>
      </c>
      <c r="E136" s="6" t="str">
        <f t="shared" si="10"/>
        <v>Pantene</v>
      </c>
      <c r="F136" s="7" t="str">
        <f t="shared" si="11"/>
        <v>MID</v>
      </c>
    </row>
    <row r="137" spans="2:6" ht="12.75">
      <c r="B137" s="12" t="s">
        <v>416</v>
      </c>
      <c r="C137" s="6" t="str">
        <f t="shared" si="8"/>
        <v>psu</v>
      </c>
      <c r="D137" s="6" t="str">
        <f t="shared" si="9"/>
        <v>CONDITIONER</v>
      </c>
      <c r="E137" s="6" t="str">
        <f t="shared" si="10"/>
        <v>Pantene</v>
      </c>
      <c r="F137" s="7" t="str">
        <f t="shared" si="11"/>
        <v>SPECIAL</v>
      </c>
    </row>
    <row r="138" spans="2:6" ht="12.75">
      <c r="B138" s="12" t="s">
        <v>417</v>
      </c>
      <c r="C138" s="6" t="str">
        <f t="shared" si="8"/>
        <v>psu</v>
      </c>
      <c r="D138" s="6" t="str">
        <f t="shared" si="9"/>
        <v>CONDITIONER</v>
      </c>
      <c r="E138" s="6" t="str">
        <f t="shared" si="10"/>
        <v>Physique</v>
      </c>
      <c r="F138" s="7" t="str">
        <f t="shared" si="11"/>
        <v>BASE</v>
      </c>
    </row>
    <row r="139" spans="2:6" ht="12.75">
      <c r="B139" s="12" t="s">
        <v>418</v>
      </c>
      <c r="C139" s="6" t="str">
        <f t="shared" si="8"/>
        <v>psu</v>
      </c>
      <c r="D139" s="6" t="str">
        <f t="shared" si="9"/>
        <v>SHAMPOO</v>
      </c>
      <c r="E139" s="6" t="str">
        <f t="shared" si="10"/>
        <v>Aussie</v>
      </c>
      <c r="F139" s="7" t="str">
        <f t="shared" si="11"/>
        <v>BASE</v>
      </c>
    </row>
    <row r="140" spans="2:6" ht="12.75">
      <c r="B140" s="12" t="s">
        <v>419</v>
      </c>
      <c r="C140" s="6" t="str">
        <f t="shared" si="8"/>
        <v>psu</v>
      </c>
      <c r="D140" s="6" t="str">
        <f t="shared" si="9"/>
        <v>SHAMPOO</v>
      </c>
      <c r="E140" s="6" t="str">
        <f t="shared" si="10"/>
        <v>Aussie</v>
      </c>
      <c r="F140" s="7" t="str">
        <f t="shared" si="11"/>
        <v>LARGE</v>
      </c>
    </row>
    <row r="141" spans="2:6" ht="12.75">
      <c r="B141" s="12" t="s">
        <v>420</v>
      </c>
      <c r="C141" s="6" t="str">
        <f t="shared" si="8"/>
        <v>psu</v>
      </c>
      <c r="D141" s="6" t="str">
        <f t="shared" si="9"/>
        <v>SHAMPOO</v>
      </c>
      <c r="E141" s="6" t="str">
        <f t="shared" si="10"/>
        <v>Aussie</v>
      </c>
      <c r="F141" s="7" t="str">
        <f t="shared" si="11"/>
        <v>SPECIAL</v>
      </c>
    </row>
    <row r="142" spans="2:6" ht="12.75">
      <c r="B142" s="12" t="s">
        <v>421</v>
      </c>
      <c r="C142" s="6" t="str">
        <f t="shared" si="8"/>
        <v>psu</v>
      </c>
      <c r="D142" s="6" t="str">
        <f t="shared" si="9"/>
        <v>SHAMPOO</v>
      </c>
      <c r="E142" s="6" t="str">
        <f t="shared" si="10"/>
        <v>Fusion</v>
      </c>
      <c r="F142" s="7" t="str">
        <f t="shared" si="11"/>
        <v>SPECIAL</v>
      </c>
    </row>
    <row r="143" spans="2:6" ht="12.75">
      <c r="B143" s="12" t="s">
        <v>422</v>
      </c>
      <c r="C143" s="6" t="str">
        <f t="shared" si="8"/>
        <v>psu</v>
      </c>
      <c r="D143" s="6" t="str">
        <f t="shared" si="9"/>
        <v>SHAMPOO</v>
      </c>
      <c r="E143" s="6" t="str">
        <f t="shared" si="10"/>
        <v>Gillette</v>
      </c>
      <c r="F143" s="7" t="str">
        <f t="shared" si="11"/>
        <v>BASE</v>
      </c>
    </row>
    <row r="144" spans="2:6" ht="12.75">
      <c r="B144" s="12" t="s">
        <v>423</v>
      </c>
      <c r="C144" s="6" t="str">
        <f t="shared" si="8"/>
        <v>psu</v>
      </c>
      <c r="D144" s="6" t="str">
        <f t="shared" si="9"/>
        <v>SHAMPOO</v>
      </c>
      <c r="E144" s="6" t="str">
        <f t="shared" si="10"/>
        <v>Gillette</v>
      </c>
      <c r="F144" s="7" t="str">
        <f t="shared" si="11"/>
        <v>MID</v>
      </c>
    </row>
    <row r="145" spans="2:6" ht="12.75">
      <c r="B145" s="12" t="s">
        <v>424</v>
      </c>
      <c r="C145" s="6" t="str">
        <f t="shared" si="8"/>
        <v>psu</v>
      </c>
      <c r="D145" s="6" t="str">
        <f t="shared" si="9"/>
        <v>SHAMPOO</v>
      </c>
      <c r="E145" s="6" t="str">
        <f t="shared" si="10"/>
        <v>Gillette</v>
      </c>
      <c r="F145" s="7" t="str">
        <f t="shared" si="11"/>
        <v>SPECIAL</v>
      </c>
    </row>
    <row r="146" spans="2:6" ht="12.75">
      <c r="B146" s="12" t="s">
        <v>425</v>
      </c>
      <c r="C146" s="6" t="str">
        <f t="shared" si="8"/>
        <v>psu</v>
      </c>
      <c r="D146" s="6" t="str">
        <f t="shared" si="9"/>
        <v>SHAMPOO</v>
      </c>
      <c r="E146" s="6" t="str">
        <f t="shared" si="10"/>
        <v>HE</v>
      </c>
      <c r="F146" s="7" t="str">
        <f t="shared" si="11"/>
        <v>BASE</v>
      </c>
    </row>
    <row r="147" spans="2:6" ht="12.75">
      <c r="B147" s="12" t="s">
        <v>426</v>
      </c>
      <c r="C147" s="6" t="str">
        <f t="shared" si="8"/>
        <v>psu</v>
      </c>
      <c r="D147" s="6" t="str">
        <f t="shared" si="9"/>
        <v>SHAMPOO</v>
      </c>
      <c r="E147" s="6" t="str">
        <f t="shared" si="10"/>
        <v>HE</v>
      </c>
      <c r="F147" s="7" t="str">
        <f t="shared" si="11"/>
        <v>LARGE</v>
      </c>
    </row>
    <row r="148" spans="2:6" ht="12.75">
      <c r="B148" s="12" t="s">
        <v>427</v>
      </c>
      <c r="C148" s="6" t="str">
        <f t="shared" si="8"/>
        <v>psu</v>
      </c>
      <c r="D148" s="6" t="str">
        <f t="shared" si="9"/>
        <v>SHAMPOO</v>
      </c>
      <c r="E148" s="6" t="str">
        <f t="shared" si="10"/>
        <v>HE</v>
      </c>
      <c r="F148" s="7" t="str">
        <f t="shared" si="11"/>
        <v>MID</v>
      </c>
    </row>
    <row r="149" spans="2:6" ht="12.75">
      <c r="B149" s="12" t="s">
        <v>428</v>
      </c>
      <c r="C149" s="6" t="str">
        <f t="shared" si="8"/>
        <v>psu</v>
      </c>
      <c r="D149" s="6" t="str">
        <f t="shared" si="9"/>
        <v>SHAMPOO</v>
      </c>
      <c r="E149" s="6" t="str">
        <f t="shared" si="10"/>
        <v>HE</v>
      </c>
      <c r="F149" s="7" t="str">
        <f t="shared" si="11"/>
        <v>SPECIAL</v>
      </c>
    </row>
    <row r="150" spans="2:6" ht="12.75">
      <c r="B150" s="12" t="s">
        <v>429</v>
      </c>
      <c r="C150" s="6" t="str">
        <f t="shared" si="8"/>
        <v>psu</v>
      </c>
      <c r="D150" s="6" t="str">
        <f t="shared" si="9"/>
        <v>SHAMPOO</v>
      </c>
      <c r="E150" s="6" t="str">
        <f t="shared" si="10"/>
        <v>HS</v>
      </c>
      <c r="F150" s="7" t="str">
        <f t="shared" si="11"/>
        <v>BASE</v>
      </c>
    </row>
    <row r="151" spans="2:6" ht="12.75">
      <c r="B151" s="12" t="s">
        <v>430</v>
      </c>
      <c r="C151" s="6" t="str">
        <f t="shared" si="8"/>
        <v>psu</v>
      </c>
      <c r="D151" s="6" t="str">
        <f t="shared" si="9"/>
        <v>SHAMPOO</v>
      </c>
      <c r="E151" s="6" t="str">
        <f t="shared" si="10"/>
        <v>HS</v>
      </c>
      <c r="F151" s="7" t="str">
        <f t="shared" si="11"/>
        <v>MID</v>
      </c>
    </row>
    <row r="152" spans="2:6" ht="12.75">
      <c r="B152" s="12" t="s">
        <v>431</v>
      </c>
      <c r="C152" s="6" t="str">
        <f t="shared" si="8"/>
        <v>psu</v>
      </c>
      <c r="D152" s="6" t="str">
        <f t="shared" si="9"/>
        <v>SHAMPOO</v>
      </c>
      <c r="E152" s="6" t="str">
        <f t="shared" si="10"/>
        <v>HS</v>
      </c>
      <c r="F152" s="7" t="str">
        <f t="shared" si="11"/>
        <v>SPECIAL</v>
      </c>
    </row>
    <row r="153" spans="2:6" ht="12.75">
      <c r="B153" s="12" t="s">
        <v>432</v>
      </c>
      <c r="C153" s="6" t="str">
        <f t="shared" si="8"/>
        <v>psu</v>
      </c>
      <c r="D153" s="6" t="str">
        <f t="shared" si="9"/>
        <v>SHAMPOO</v>
      </c>
      <c r="E153" s="6" t="str">
        <f t="shared" si="10"/>
        <v>Pantene</v>
      </c>
      <c r="F153" s="7" t="str">
        <f t="shared" si="11"/>
        <v>BASE</v>
      </c>
    </row>
    <row r="154" spans="2:6" ht="12.75">
      <c r="B154" s="12" t="s">
        <v>433</v>
      </c>
      <c r="C154" s="6" t="str">
        <f t="shared" si="8"/>
        <v>psu</v>
      </c>
      <c r="D154" s="6" t="str">
        <f t="shared" si="9"/>
        <v>SHAMPOO</v>
      </c>
      <c r="E154" s="6" t="str">
        <f t="shared" si="10"/>
        <v>Pantene</v>
      </c>
      <c r="F154" s="7" t="str">
        <f t="shared" si="11"/>
        <v>LARGE</v>
      </c>
    </row>
    <row r="155" spans="2:6" ht="12.75">
      <c r="B155" s="12" t="s">
        <v>434</v>
      </c>
      <c r="C155" s="6" t="str">
        <f t="shared" si="8"/>
        <v>psu</v>
      </c>
      <c r="D155" s="6" t="str">
        <f t="shared" si="9"/>
        <v>SHAMPOO</v>
      </c>
      <c r="E155" s="6" t="str">
        <f t="shared" si="10"/>
        <v>Pantene</v>
      </c>
      <c r="F155" s="7" t="str">
        <f t="shared" si="11"/>
        <v>MID</v>
      </c>
    </row>
    <row r="156" spans="2:6" ht="12.75">
      <c r="B156" s="12" t="s">
        <v>435</v>
      </c>
      <c r="C156" s="6" t="str">
        <f t="shared" si="8"/>
        <v>psu</v>
      </c>
      <c r="D156" s="6" t="str">
        <f t="shared" si="9"/>
        <v>SHAMPOO</v>
      </c>
      <c r="E156" s="6" t="str">
        <f t="shared" si="10"/>
        <v>Pantene</v>
      </c>
      <c r="F156" s="7" t="str">
        <f t="shared" si="11"/>
        <v>SPECIAL</v>
      </c>
    </row>
    <row r="157" spans="2:6" ht="12.75">
      <c r="B157" s="12" t="s">
        <v>436</v>
      </c>
      <c r="C157" s="6" t="str">
        <f t="shared" si="8"/>
        <v>psu</v>
      </c>
      <c r="D157" s="6" t="str">
        <f t="shared" si="9"/>
        <v>STYLING</v>
      </c>
      <c r="E157" s="6" t="str">
        <f t="shared" si="10"/>
        <v>Aussie</v>
      </c>
      <c r="F157" s="7" t="str">
        <f t="shared" si="11"/>
        <v>BASE</v>
      </c>
    </row>
    <row r="158" spans="2:6" ht="12.75">
      <c r="B158" s="12" t="s">
        <v>437</v>
      </c>
      <c r="C158" s="6" t="str">
        <f t="shared" si="8"/>
        <v>psu</v>
      </c>
      <c r="D158" s="6" t="str">
        <f t="shared" si="9"/>
        <v>STYLING</v>
      </c>
      <c r="E158" s="6" t="str">
        <f t="shared" si="10"/>
        <v>Aussie</v>
      </c>
      <c r="F158" s="7" t="str">
        <f t="shared" si="11"/>
        <v>MID</v>
      </c>
    </row>
    <row r="159" spans="2:6" ht="12.75">
      <c r="B159" s="12" t="s">
        <v>438</v>
      </c>
      <c r="C159" s="6" t="str">
        <f t="shared" si="8"/>
        <v>psu</v>
      </c>
      <c r="D159" s="6" t="str">
        <f t="shared" si="9"/>
        <v>STYLING</v>
      </c>
      <c r="E159" s="6" t="str">
        <f t="shared" si="10"/>
        <v>Gillette</v>
      </c>
      <c r="F159" s="7" t="str">
        <f t="shared" si="11"/>
        <v>BASE</v>
      </c>
    </row>
    <row r="160" spans="2:6" ht="12.75">
      <c r="B160" s="12" t="s">
        <v>439</v>
      </c>
      <c r="C160" s="6" t="str">
        <f t="shared" si="8"/>
        <v>psu</v>
      </c>
      <c r="D160" s="6" t="str">
        <f t="shared" si="9"/>
        <v>STYLING</v>
      </c>
      <c r="E160" s="6" t="str">
        <f t="shared" si="10"/>
        <v>HE</v>
      </c>
      <c r="F160" s="7" t="str">
        <f t="shared" si="11"/>
        <v>BASE</v>
      </c>
    </row>
    <row r="161" spans="2:6" ht="12.75">
      <c r="B161" s="12" t="s">
        <v>440</v>
      </c>
      <c r="C161" s="6" t="str">
        <f t="shared" si="8"/>
        <v>psu</v>
      </c>
      <c r="D161" s="6" t="str">
        <f t="shared" si="9"/>
        <v>STYLING</v>
      </c>
      <c r="E161" s="6" t="str">
        <f t="shared" si="10"/>
        <v>Pantene</v>
      </c>
      <c r="F161" s="7" t="str">
        <f t="shared" si="11"/>
        <v>BASE</v>
      </c>
    </row>
    <row r="162" spans="2:6" ht="12.75">
      <c r="B162" s="12" t="s">
        <v>441</v>
      </c>
      <c r="C162" s="6" t="str">
        <f t="shared" si="8"/>
        <v>psu</v>
      </c>
      <c r="D162" s="6" t="str">
        <f t="shared" si="9"/>
        <v>STYLING</v>
      </c>
      <c r="E162" s="6" t="str">
        <f t="shared" si="10"/>
        <v>Pantene</v>
      </c>
      <c r="F162" s="7" t="str">
        <f t="shared" si="11"/>
        <v>MID</v>
      </c>
    </row>
    <row r="163" spans="2:6" ht="12.75">
      <c r="B163" s="12" t="s">
        <v>442</v>
      </c>
      <c r="C163" s="6" t="str">
        <f t="shared" si="8"/>
        <v>psu</v>
      </c>
      <c r="D163" s="6" t="str">
        <f t="shared" si="9"/>
        <v>STYLING</v>
      </c>
      <c r="E163" s="6" t="str">
        <f t="shared" si="10"/>
        <v>Physique</v>
      </c>
      <c r="F163" s="7" t="str">
        <f t="shared" si="11"/>
        <v>BASE</v>
      </c>
    </row>
    <row r="164" spans="2:6" ht="12.75">
      <c r="B164" s="12" t="s">
        <v>443</v>
      </c>
      <c r="C164" s="6" t="str">
        <f t="shared" si="8"/>
        <v>base</v>
      </c>
      <c r="D164" s="6" t="str">
        <f t="shared" si="9"/>
        <v>CONDITIONER</v>
      </c>
      <c r="E164" s="6" t="str">
        <f t="shared" si="10"/>
        <v>Aussie</v>
      </c>
      <c r="F164" s="7" t="str">
        <f t="shared" si="11"/>
        <v>BASE</v>
      </c>
    </row>
    <row r="165" spans="2:6" ht="12.75">
      <c r="B165" s="12" t="s">
        <v>444</v>
      </c>
      <c r="C165" s="6" t="str">
        <f t="shared" si="8"/>
        <v>base</v>
      </c>
      <c r="D165" s="6" t="str">
        <f t="shared" si="9"/>
        <v>CONDITIONER</v>
      </c>
      <c r="E165" s="6" t="str">
        <f t="shared" si="10"/>
        <v>Aussie</v>
      </c>
      <c r="F165" s="7" t="str">
        <f t="shared" si="11"/>
        <v>LARGE</v>
      </c>
    </row>
    <row r="166" spans="2:6" ht="12.75">
      <c r="B166" s="12" t="s">
        <v>445</v>
      </c>
      <c r="C166" s="6" t="str">
        <f t="shared" si="8"/>
        <v>base</v>
      </c>
      <c r="D166" s="6" t="str">
        <f t="shared" si="9"/>
        <v>CONDITIONER</v>
      </c>
      <c r="E166" s="6" t="str">
        <f t="shared" si="10"/>
        <v>Aussie</v>
      </c>
      <c r="F166" s="7" t="str">
        <f t="shared" si="11"/>
        <v>SPECIAL</v>
      </c>
    </row>
    <row r="167" spans="2:6" ht="12.75">
      <c r="B167" s="12" t="s">
        <v>446</v>
      </c>
      <c r="C167" s="6" t="str">
        <f t="shared" si="8"/>
        <v>base</v>
      </c>
      <c r="D167" s="6" t="str">
        <f t="shared" si="9"/>
        <v>CONDITIONER</v>
      </c>
      <c r="E167" s="6" t="str">
        <f t="shared" si="10"/>
        <v>Gillette</v>
      </c>
      <c r="F167" s="7" t="str">
        <f t="shared" si="11"/>
        <v>BASE</v>
      </c>
    </row>
    <row r="168" spans="2:6" ht="12.75">
      <c r="B168" s="12" t="s">
        <v>447</v>
      </c>
      <c r="C168" s="6" t="str">
        <f t="shared" si="8"/>
        <v>base</v>
      </c>
      <c r="D168" s="6" t="str">
        <f t="shared" si="9"/>
        <v>CONDITIONER</v>
      </c>
      <c r="E168" s="6" t="str">
        <f t="shared" si="10"/>
        <v>HE</v>
      </c>
      <c r="F168" s="7" t="str">
        <f t="shared" si="11"/>
        <v>BASE</v>
      </c>
    </row>
    <row r="169" spans="2:6" ht="12.75">
      <c r="B169" s="12" t="s">
        <v>448</v>
      </c>
      <c r="C169" s="6" t="str">
        <f t="shared" si="8"/>
        <v>base</v>
      </c>
      <c r="D169" s="6" t="str">
        <f t="shared" si="9"/>
        <v>CONDITIONER</v>
      </c>
      <c r="E169" s="6" t="str">
        <f t="shared" si="10"/>
        <v>HE</v>
      </c>
      <c r="F169" s="7" t="str">
        <f t="shared" si="11"/>
        <v>LARGE</v>
      </c>
    </row>
    <row r="170" spans="2:6" ht="12.75">
      <c r="B170" s="12" t="s">
        <v>449</v>
      </c>
      <c r="C170" s="6" t="str">
        <f t="shared" si="8"/>
        <v>base</v>
      </c>
      <c r="D170" s="6" t="str">
        <f t="shared" si="9"/>
        <v>CONDITIONER</v>
      </c>
      <c r="E170" s="6" t="str">
        <f t="shared" si="10"/>
        <v>HE</v>
      </c>
      <c r="F170" s="7" t="str">
        <f t="shared" si="11"/>
        <v>MID</v>
      </c>
    </row>
    <row r="171" spans="2:6" ht="12.75">
      <c r="B171" s="12" t="s">
        <v>450</v>
      </c>
      <c r="C171" s="6" t="str">
        <f t="shared" si="8"/>
        <v>base</v>
      </c>
      <c r="D171" s="6" t="str">
        <f t="shared" si="9"/>
        <v>CONDITIONER</v>
      </c>
      <c r="E171" s="6" t="str">
        <f t="shared" si="10"/>
        <v>HE</v>
      </c>
      <c r="F171" s="7" t="str">
        <f t="shared" si="11"/>
        <v>SPECIAL</v>
      </c>
    </row>
    <row r="172" spans="2:6" ht="12.75">
      <c r="B172" s="12" t="s">
        <v>451</v>
      </c>
      <c r="C172" s="6" t="str">
        <f t="shared" si="8"/>
        <v>base</v>
      </c>
      <c r="D172" s="6" t="str">
        <f t="shared" si="9"/>
        <v>CONDITIONER</v>
      </c>
      <c r="E172" s="6" t="str">
        <f t="shared" si="10"/>
        <v>HS</v>
      </c>
      <c r="F172" s="7" t="str">
        <f t="shared" si="11"/>
        <v>BASE</v>
      </c>
    </row>
    <row r="173" spans="2:6" ht="12.75">
      <c r="B173" s="12" t="s">
        <v>452</v>
      </c>
      <c r="C173" s="6" t="str">
        <f t="shared" si="8"/>
        <v>base</v>
      </c>
      <c r="D173" s="6" t="str">
        <f t="shared" si="9"/>
        <v>CONDITIONER</v>
      </c>
      <c r="E173" s="6" t="str">
        <f t="shared" si="10"/>
        <v>HS</v>
      </c>
      <c r="F173" s="7" t="str">
        <f t="shared" si="11"/>
        <v>MID</v>
      </c>
    </row>
    <row r="174" spans="2:6" ht="12.75">
      <c r="B174" s="12" t="s">
        <v>453</v>
      </c>
      <c r="C174" s="6" t="str">
        <f t="shared" si="8"/>
        <v>base</v>
      </c>
      <c r="D174" s="6" t="str">
        <f t="shared" si="9"/>
        <v>CONDITIONER</v>
      </c>
      <c r="E174" s="6" t="str">
        <f t="shared" si="10"/>
        <v>Pantene</v>
      </c>
      <c r="F174" s="7" t="str">
        <f t="shared" si="11"/>
        <v>BASE</v>
      </c>
    </row>
    <row r="175" spans="2:6" ht="12.75">
      <c r="B175" s="12" t="s">
        <v>454</v>
      </c>
      <c r="C175" s="6" t="str">
        <f t="shared" si="8"/>
        <v>base</v>
      </c>
      <c r="D175" s="6" t="str">
        <f t="shared" si="9"/>
        <v>CONDITIONER</v>
      </c>
      <c r="E175" s="6" t="str">
        <f t="shared" si="10"/>
        <v>Pantene</v>
      </c>
      <c r="F175" s="7" t="str">
        <f t="shared" si="11"/>
        <v>LARGE</v>
      </c>
    </row>
    <row r="176" spans="2:6" ht="12.75">
      <c r="B176" s="12" t="s">
        <v>455</v>
      </c>
      <c r="C176" s="6" t="str">
        <f t="shared" si="8"/>
        <v>base</v>
      </c>
      <c r="D176" s="6" t="str">
        <f t="shared" si="9"/>
        <v>CONDITIONER</v>
      </c>
      <c r="E176" s="6" t="str">
        <f t="shared" si="10"/>
        <v>Pantene</v>
      </c>
      <c r="F176" s="7" t="str">
        <f t="shared" si="11"/>
        <v>MID</v>
      </c>
    </row>
    <row r="177" spans="2:6" ht="12.75">
      <c r="B177" s="12" t="s">
        <v>456</v>
      </c>
      <c r="C177" s="6" t="str">
        <f t="shared" si="8"/>
        <v>base</v>
      </c>
      <c r="D177" s="6" t="str">
        <f t="shared" si="9"/>
        <v>CONDITIONER</v>
      </c>
      <c r="E177" s="6" t="str">
        <f t="shared" si="10"/>
        <v>Pantene</v>
      </c>
      <c r="F177" s="7" t="str">
        <f t="shared" si="11"/>
        <v>SPECIAL</v>
      </c>
    </row>
    <row r="178" spans="2:6" ht="12.75">
      <c r="B178" s="12" t="s">
        <v>457</v>
      </c>
      <c r="C178" s="6" t="str">
        <f t="shared" si="8"/>
        <v>base</v>
      </c>
      <c r="D178" s="6" t="str">
        <f t="shared" si="9"/>
        <v>CONDITIONER</v>
      </c>
      <c r="E178" s="6" t="str">
        <f t="shared" si="10"/>
        <v>Physique</v>
      </c>
      <c r="F178" s="7" t="str">
        <f t="shared" si="11"/>
        <v>BASE</v>
      </c>
    </row>
    <row r="179" spans="2:6" ht="12.75">
      <c r="B179" s="12" t="s">
        <v>458</v>
      </c>
      <c r="C179" s="6" t="str">
        <f t="shared" si="8"/>
        <v>base</v>
      </c>
      <c r="D179" s="6" t="str">
        <f t="shared" si="9"/>
        <v>SHAMPOO</v>
      </c>
      <c r="E179" s="6" t="str">
        <f t="shared" si="10"/>
        <v>Aussie</v>
      </c>
      <c r="F179" s="7" t="str">
        <f t="shared" si="11"/>
        <v>BASE</v>
      </c>
    </row>
    <row r="180" spans="2:6" ht="12.75">
      <c r="B180" s="12" t="s">
        <v>459</v>
      </c>
      <c r="C180" s="6" t="str">
        <f t="shared" si="8"/>
        <v>base</v>
      </c>
      <c r="D180" s="6" t="str">
        <f t="shared" si="9"/>
        <v>SHAMPOO</v>
      </c>
      <c r="E180" s="6" t="str">
        <f t="shared" si="10"/>
        <v>Aussie</v>
      </c>
      <c r="F180" s="7" t="str">
        <f t="shared" si="11"/>
        <v>LARGE</v>
      </c>
    </row>
    <row r="181" spans="2:6" ht="12.75">
      <c r="B181" s="12" t="s">
        <v>460</v>
      </c>
      <c r="C181" s="6" t="str">
        <f t="shared" si="8"/>
        <v>base</v>
      </c>
      <c r="D181" s="6" t="str">
        <f t="shared" si="9"/>
        <v>SHAMPOO</v>
      </c>
      <c r="E181" s="6" t="str">
        <f t="shared" si="10"/>
        <v>Aussie</v>
      </c>
      <c r="F181" s="7" t="str">
        <f t="shared" si="11"/>
        <v>SPECIAL</v>
      </c>
    </row>
    <row r="182" spans="2:6" ht="12.75">
      <c r="B182" s="12" t="s">
        <v>461</v>
      </c>
      <c r="C182" s="6" t="str">
        <f t="shared" si="8"/>
        <v>base</v>
      </c>
      <c r="D182" s="6" t="str">
        <f t="shared" si="9"/>
        <v>SHAMPOO</v>
      </c>
      <c r="E182" s="6" t="str">
        <f t="shared" si="10"/>
        <v>Fusion</v>
      </c>
      <c r="F182" s="7" t="str">
        <f t="shared" si="11"/>
        <v>SPECIAL</v>
      </c>
    </row>
    <row r="183" spans="2:6" ht="12.75">
      <c r="B183" s="12" t="s">
        <v>462</v>
      </c>
      <c r="C183" s="6" t="str">
        <f t="shared" si="8"/>
        <v>base</v>
      </c>
      <c r="D183" s="6" t="str">
        <f t="shared" si="9"/>
        <v>SHAMPOO</v>
      </c>
      <c r="E183" s="6" t="str">
        <f t="shared" si="10"/>
        <v>Gillette</v>
      </c>
      <c r="F183" s="7" t="str">
        <f t="shared" si="11"/>
        <v>BASE</v>
      </c>
    </row>
    <row r="184" spans="2:6" ht="12.75">
      <c r="B184" s="12" t="s">
        <v>463</v>
      </c>
      <c r="C184" s="6" t="str">
        <f t="shared" si="8"/>
        <v>base</v>
      </c>
      <c r="D184" s="6" t="str">
        <f t="shared" si="9"/>
        <v>SHAMPOO</v>
      </c>
      <c r="E184" s="6" t="str">
        <f t="shared" si="10"/>
        <v>Gillette</v>
      </c>
      <c r="F184" s="7" t="str">
        <f t="shared" si="11"/>
        <v>MID</v>
      </c>
    </row>
    <row r="185" spans="2:6" ht="12.75">
      <c r="B185" s="12" t="s">
        <v>464</v>
      </c>
      <c r="C185" s="6" t="str">
        <f t="shared" si="8"/>
        <v>base</v>
      </c>
      <c r="D185" s="6" t="str">
        <f t="shared" si="9"/>
        <v>SHAMPOO</v>
      </c>
      <c r="E185" s="6" t="str">
        <f t="shared" si="10"/>
        <v>Gillette</v>
      </c>
      <c r="F185" s="7" t="str">
        <f t="shared" si="11"/>
        <v>SPECIAL</v>
      </c>
    </row>
    <row r="186" spans="2:6" ht="12.75">
      <c r="B186" s="12" t="s">
        <v>465</v>
      </c>
      <c r="C186" s="6" t="str">
        <f t="shared" si="8"/>
        <v>base</v>
      </c>
      <c r="D186" s="6" t="str">
        <f t="shared" si="9"/>
        <v>SHAMPOO</v>
      </c>
      <c r="E186" s="6" t="str">
        <f t="shared" si="10"/>
        <v>HE</v>
      </c>
      <c r="F186" s="7" t="str">
        <f t="shared" si="11"/>
        <v>BASE</v>
      </c>
    </row>
    <row r="187" spans="2:6" ht="12.75">
      <c r="B187" s="12" t="s">
        <v>466</v>
      </c>
      <c r="C187" s="6" t="str">
        <f t="shared" si="8"/>
        <v>base</v>
      </c>
      <c r="D187" s="6" t="str">
        <f t="shared" si="9"/>
        <v>SHAMPOO</v>
      </c>
      <c r="E187" s="6" t="str">
        <f t="shared" si="10"/>
        <v>HE</v>
      </c>
      <c r="F187" s="7" t="str">
        <f t="shared" si="11"/>
        <v>LARGE</v>
      </c>
    </row>
    <row r="188" spans="2:6" ht="12.75">
      <c r="B188" s="12" t="s">
        <v>467</v>
      </c>
      <c r="C188" s="6" t="str">
        <f t="shared" si="8"/>
        <v>base</v>
      </c>
      <c r="D188" s="6" t="str">
        <f t="shared" si="9"/>
        <v>SHAMPOO</v>
      </c>
      <c r="E188" s="6" t="str">
        <f t="shared" si="10"/>
        <v>HE</v>
      </c>
      <c r="F188" s="7" t="str">
        <f t="shared" si="11"/>
        <v>MID</v>
      </c>
    </row>
    <row r="189" spans="2:6" ht="12.75">
      <c r="B189" s="12" t="s">
        <v>468</v>
      </c>
      <c r="C189" s="6" t="str">
        <f t="shared" si="8"/>
        <v>base</v>
      </c>
      <c r="D189" s="6" t="str">
        <f t="shared" si="9"/>
        <v>SHAMPOO</v>
      </c>
      <c r="E189" s="6" t="str">
        <f t="shared" si="10"/>
        <v>HE</v>
      </c>
      <c r="F189" s="7" t="str">
        <f t="shared" si="11"/>
        <v>SPECIAL</v>
      </c>
    </row>
    <row r="190" spans="2:6" ht="12.75">
      <c r="B190" s="12" t="s">
        <v>469</v>
      </c>
      <c r="C190" s="6" t="str">
        <f t="shared" si="8"/>
        <v>base</v>
      </c>
      <c r="D190" s="6" t="str">
        <f t="shared" si="9"/>
        <v>SHAMPOO</v>
      </c>
      <c r="E190" s="6" t="str">
        <f t="shared" si="10"/>
        <v>HS</v>
      </c>
      <c r="F190" s="7" t="str">
        <f t="shared" si="11"/>
        <v>BASE</v>
      </c>
    </row>
    <row r="191" spans="2:6" ht="12.75">
      <c r="B191" s="12" t="s">
        <v>470</v>
      </c>
      <c r="C191" s="6" t="str">
        <f t="shared" si="8"/>
        <v>base</v>
      </c>
      <c r="D191" s="6" t="str">
        <f t="shared" si="9"/>
        <v>SHAMPOO</v>
      </c>
      <c r="E191" s="6" t="str">
        <f t="shared" si="10"/>
        <v>HS</v>
      </c>
      <c r="F191" s="7" t="str">
        <f t="shared" si="11"/>
        <v>MID</v>
      </c>
    </row>
    <row r="192" spans="2:6" ht="12.75">
      <c r="B192" s="12" t="s">
        <v>471</v>
      </c>
      <c r="C192" s="6" t="str">
        <f t="shared" si="8"/>
        <v>base</v>
      </c>
      <c r="D192" s="6" t="str">
        <f t="shared" si="9"/>
        <v>SHAMPOO</v>
      </c>
      <c r="E192" s="6" t="str">
        <f t="shared" si="10"/>
        <v>HS</v>
      </c>
      <c r="F192" s="7" t="str">
        <f t="shared" si="11"/>
        <v>SPECIAL</v>
      </c>
    </row>
    <row r="193" spans="2:6" ht="12.75">
      <c r="B193" s="12" t="s">
        <v>472</v>
      </c>
      <c r="C193" s="6" t="str">
        <f t="shared" si="8"/>
        <v>base</v>
      </c>
      <c r="D193" s="6" t="str">
        <f t="shared" si="9"/>
        <v>SHAMPOO</v>
      </c>
      <c r="E193" s="6" t="str">
        <f t="shared" si="10"/>
        <v>Pantene</v>
      </c>
      <c r="F193" s="7" t="str">
        <f t="shared" si="11"/>
        <v>BASE</v>
      </c>
    </row>
    <row r="194" spans="2:6" ht="12.75">
      <c r="B194" s="12" t="s">
        <v>473</v>
      </c>
      <c r="C194" s="6" t="str">
        <f t="shared" si="8"/>
        <v>base</v>
      </c>
      <c r="D194" s="6" t="str">
        <f t="shared" si="9"/>
        <v>SHAMPOO</v>
      </c>
      <c r="E194" s="6" t="str">
        <f t="shared" si="10"/>
        <v>Pantene</v>
      </c>
      <c r="F194" s="7" t="str">
        <f t="shared" si="11"/>
        <v>LARGE</v>
      </c>
    </row>
    <row r="195" spans="2:6" ht="12.75">
      <c r="B195" s="12" t="s">
        <v>474</v>
      </c>
      <c r="C195" s="6" t="str">
        <f t="shared" si="8"/>
        <v>base</v>
      </c>
      <c r="D195" s="6" t="str">
        <f t="shared" si="9"/>
        <v>SHAMPOO</v>
      </c>
      <c r="E195" s="6" t="str">
        <f t="shared" si="10"/>
        <v>Pantene</v>
      </c>
      <c r="F195" s="7" t="str">
        <f t="shared" si="11"/>
        <v>MID</v>
      </c>
    </row>
    <row r="196" spans="2:6" ht="12.75">
      <c r="B196" s="12" t="s">
        <v>475</v>
      </c>
      <c r="C196" s="6" t="str">
        <f t="shared" si="8"/>
        <v>base</v>
      </c>
      <c r="D196" s="6" t="str">
        <f t="shared" si="9"/>
        <v>SHAMPOO</v>
      </c>
      <c r="E196" s="6" t="str">
        <f t="shared" si="10"/>
        <v>Pantene</v>
      </c>
      <c r="F196" s="7" t="str">
        <f t="shared" si="11"/>
        <v>SPECIAL</v>
      </c>
    </row>
    <row r="197" spans="2:6" ht="12.75">
      <c r="B197" s="12" t="s">
        <v>476</v>
      </c>
      <c r="C197" s="6" t="str">
        <f t="shared" ref="C197:C260" si="12">LEFT(B197, FIND(".", B197)-1)</f>
        <v>base</v>
      </c>
      <c r="D197" s="6" t="str">
        <f t="shared" ref="D197:D260" si="13">MID(B197, FIND(".",B197)+1, FIND(".",B197, FIND(".",B197)+1) - FIND(".",B197) -1)</f>
        <v>STYLING</v>
      </c>
      <c r="E197" s="6" t="str">
        <f t="shared" ref="E197:E260" si="14">MID(B197, FIND(".",B197, FIND(".",B197)+1)+1, FIND(".",B197, FIND(".",B197, FIND(".",B197)+1)+1) - FIND(".",B197, FIND(".",B197)+1) -1)</f>
        <v>Aussie</v>
      </c>
      <c r="F197" s="7" t="str">
        <f t="shared" ref="F197:F260" si="15">RIGHT(B197, LEN(B197) - FIND(".",B197, FIND(".",B197, FIND(".",B197)+1)+1))</f>
        <v>BASE</v>
      </c>
    </row>
    <row r="198" spans="2:6" ht="12.75">
      <c r="B198" s="12" t="s">
        <v>477</v>
      </c>
      <c r="C198" s="6" t="str">
        <f t="shared" si="12"/>
        <v>base</v>
      </c>
      <c r="D198" s="6" t="str">
        <f t="shared" si="13"/>
        <v>STYLING</v>
      </c>
      <c r="E198" s="6" t="str">
        <f t="shared" si="14"/>
        <v>Aussie</v>
      </c>
      <c r="F198" s="7" t="str">
        <f t="shared" si="15"/>
        <v>MID</v>
      </c>
    </row>
    <row r="199" spans="2:6" ht="12.75">
      <c r="B199" s="12" t="s">
        <v>478</v>
      </c>
      <c r="C199" s="6" t="str">
        <f t="shared" si="12"/>
        <v>base</v>
      </c>
      <c r="D199" s="6" t="str">
        <f t="shared" si="13"/>
        <v>STYLING</v>
      </c>
      <c r="E199" s="6" t="str">
        <f t="shared" si="14"/>
        <v>Gillette</v>
      </c>
      <c r="F199" s="7" t="str">
        <f t="shared" si="15"/>
        <v>BASE</v>
      </c>
    </row>
    <row r="200" spans="2:6" ht="12.75">
      <c r="B200" s="12" t="s">
        <v>479</v>
      </c>
      <c r="C200" s="6" t="str">
        <f t="shared" si="12"/>
        <v>base</v>
      </c>
      <c r="D200" s="6" t="str">
        <f t="shared" si="13"/>
        <v>STYLING</v>
      </c>
      <c r="E200" s="6" t="str">
        <f t="shared" si="14"/>
        <v>HE</v>
      </c>
      <c r="F200" s="7" t="str">
        <f t="shared" si="15"/>
        <v>BASE</v>
      </c>
    </row>
    <row r="201" spans="2:6" ht="12.75">
      <c r="B201" s="12" t="s">
        <v>480</v>
      </c>
      <c r="C201" s="6" t="str">
        <f t="shared" si="12"/>
        <v>base</v>
      </c>
      <c r="D201" s="6" t="str">
        <f t="shared" si="13"/>
        <v>STYLING</v>
      </c>
      <c r="E201" s="6" t="str">
        <f t="shared" si="14"/>
        <v>Pantene</v>
      </c>
      <c r="F201" s="7" t="str">
        <f t="shared" si="15"/>
        <v>BASE</v>
      </c>
    </row>
    <row r="202" spans="2:6" ht="12.75">
      <c r="B202" s="12" t="s">
        <v>481</v>
      </c>
      <c r="C202" s="6" t="str">
        <f t="shared" si="12"/>
        <v>base</v>
      </c>
      <c r="D202" s="6" t="str">
        <f t="shared" si="13"/>
        <v>STYLING</v>
      </c>
      <c r="E202" s="6" t="str">
        <f t="shared" si="14"/>
        <v>Pantene</v>
      </c>
      <c r="F202" s="7" t="str">
        <f t="shared" si="15"/>
        <v>MID</v>
      </c>
    </row>
    <row r="203" spans="2:6" ht="12.75">
      <c r="B203" s="12" t="s">
        <v>482</v>
      </c>
      <c r="C203" s="6" t="str">
        <f t="shared" si="12"/>
        <v>base</v>
      </c>
      <c r="D203" s="6" t="str">
        <f t="shared" si="13"/>
        <v>STYLING</v>
      </c>
      <c r="E203" s="6" t="str">
        <f t="shared" si="14"/>
        <v>Physique</v>
      </c>
      <c r="F203" s="7" t="str">
        <f t="shared" si="15"/>
        <v>BASE</v>
      </c>
    </row>
    <row r="204" spans="2:6" ht="12.75">
      <c r="B204" s="12" t="s">
        <v>483</v>
      </c>
      <c r="C204" s="6" t="str">
        <f t="shared" si="12"/>
        <v>disc</v>
      </c>
      <c r="D204" s="6" t="str">
        <f t="shared" si="13"/>
        <v>CONDITIONER</v>
      </c>
      <c r="E204" s="6" t="str">
        <f t="shared" si="14"/>
        <v>Aussie</v>
      </c>
      <c r="F204" s="7" t="str">
        <f t="shared" si="15"/>
        <v>BASE</v>
      </c>
    </row>
    <row r="205" spans="2:6" ht="12.75">
      <c r="B205" s="12" t="s">
        <v>484</v>
      </c>
      <c r="C205" s="6" t="str">
        <f t="shared" si="12"/>
        <v>disc</v>
      </c>
      <c r="D205" s="6" t="str">
        <f t="shared" si="13"/>
        <v>CONDITIONER</v>
      </c>
      <c r="E205" s="6" t="str">
        <f t="shared" si="14"/>
        <v>Aussie</v>
      </c>
      <c r="F205" s="7" t="str">
        <f t="shared" si="15"/>
        <v>LARGE</v>
      </c>
    </row>
    <row r="206" spans="2:6" ht="12.75">
      <c r="B206" s="12" t="s">
        <v>485</v>
      </c>
      <c r="C206" s="6" t="str">
        <f t="shared" si="12"/>
        <v>disc</v>
      </c>
      <c r="D206" s="6" t="str">
        <f t="shared" si="13"/>
        <v>CONDITIONER</v>
      </c>
      <c r="E206" s="6" t="str">
        <f t="shared" si="14"/>
        <v>Aussie</v>
      </c>
      <c r="F206" s="7" t="str">
        <f t="shared" si="15"/>
        <v>SPECIAL</v>
      </c>
    </row>
    <row r="207" spans="2:6" ht="12.75">
      <c r="B207" s="12" t="s">
        <v>486</v>
      </c>
      <c r="C207" s="6" t="str">
        <f t="shared" si="12"/>
        <v>disc</v>
      </c>
      <c r="D207" s="6" t="str">
        <f t="shared" si="13"/>
        <v>CONDITIONER</v>
      </c>
      <c r="E207" s="6" t="str">
        <f t="shared" si="14"/>
        <v>Gillette</v>
      </c>
      <c r="F207" s="7" t="str">
        <f t="shared" si="15"/>
        <v>BASE</v>
      </c>
    </row>
    <row r="208" spans="2:6" ht="12.75">
      <c r="B208" s="12" t="s">
        <v>487</v>
      </c>
      <c r="C208" s="6" t="str">
        <f t="shared" si="12"/>
        <v>disc</v>
      </c>
      <c r="D208" s="6" t="str">
        <f t="shared" si="13"/>
        <v>CONDITIONER</v>
      </c>
      <c r="E208" s="6" t="str">
        <f t="shared" si="14"/>
        <v>HE</v>
      </c>
      <c r="F208" s="7" t="str">
        <f t="shared" si="15"/>
        <v>BASE</v>
      </c>
    </row>
    <row r="209" spans="2:6" ht="12.75">
      <c r="B209" s="12" t="s">
        <v>488</v>
      </c>
      <c r="C209" s="6" t="str">
        <f t="shared" si="12"/>
        <v>disc</v>
      </c>
      <c r="D209" s="6" t="str">
        <f t="shared" si="13"/>
        <v>CONDITIONER</v>
      </c>
      <c r="E209" s="6" t="str">
        <f t="shared" si="14"/>
        <v>HE</v>
      </c>
      <c r="F209" s="7" t="str">
        <f t="shared" si="15"/>
        <v>LARGE</v>
      </c>
    </row>
    <row r="210" spans="2:6" ht="12.75">
      <c r="B210" s="12" t="s">
        <v>489</v>
      </c>
      <c r="C210" s="6" t="str">
        <f t="shared" si="12"/>
        <v>disc</v>
      </c>
      <c r="D210" s="6" t="str">
        <f t="shared" si="13"/>
        <v>CONDITIONER</v>
      </c>
      <c r="E210" s="6" t="str">
        <f t="shared" si="14"/>
        <v>HE</v>
      </c>
      <c r="F210" s="7" t="str">
        <f t="shared" si="15"/>
        <v>MID</v>
      </c>
    </row>
    <row r="211" spans="2:6" ht="12.75">
      <c r="B211" s="12" t="s">
        <v>490</v>
      </c>
      <c r="C211" s="6" t="str">
        <f t="shared" si="12"/>
        <v>disc</v>
      </c>
      <c r="D211" s="6" t="str">
        <f t="shared" si="13"/>
        <v>CONDITIONER</v>
      </c>
      <c r="E211" s="6" t="str">
        <f t="shared" si="14"/>
        <v>HE</v>
      </c>
      <c r="F211" s="7" t="str">
        <f t="shared" si="15"/>
        <v>SPECIAL</v>
      </c>
    </row>
    <row r="212" spans="2:6" ht="12.75">
      <c r="B212" s="12" t="s">
        <v>491</v>
      </c>
      <c r="C212" s="6" t="str">
        <f t="shared" si="12"/>
        <v>disc</v>
      </c>
      <c r="D212" s="6" t="str">
        <f t="shared" si="13"/>
        <v>CONDITIONER</v>
      </c>
      <c r="E212" s="6" t="str">
        <f t="shared" si="14"/>
        <v>HS</v>
      </c>
      <c r="F212" s="7" t="str">
        <f t="shared" si="15"/>
        <v>BASE</v>
      </c>
    </row>
    <row r="213" spans="2:6" ht="12.75">
      <c r="B213" s="12" t="s">
        <v>492</v>
      </c>
      <c r="C213" s="6" t="str">
        <f t="shared" si="12"/>
        <v>disc</v>
      </c>
      <c r="D213" s="6" t="str">
        <f t="shared" si="13"/>
        <v>CONDITIONER</v>
      </c>
      <c r="E213" s="6" t="str">
        <f t="shared" si="14"/>
        <v>HS</v>
      </c>
      <c r="F213" s="7" t="str">
        <f t="shared" si="15"/>
        <v>MID</v>
      </c>
    </row>
    <row r="214" spans="2:6" ht="12.75">
      <c r="B214" s="12" t="s">
        <v>493</v>
      </c>
      <c r="C214" s="6" t="str">
        <f t="shared" si="12"/>
        <v>disc</v>
      </c>
      <c r="D214" s="6" t="str">
        <f t="shared" si="13"/>
        <v>CONDITIONER</v>
      </c>
      <c r="E214" s="6" t="str">
        <f t="shared" si="14"/>
        <v>Pantene</v>
      </c>
      <c r="F214" s="7" t="str">
        <f t="shared" si="15"/>
        <v>BASE</v>
      </c>
    </row>
    <row r="215" spans="2:6" ht="12.75">
      <c r="B215" s="12" t="s">
        <v>494</v>
      </c>
      <c r="C215" s="6" t="str">
        <f t="shared" si="12"/>
        <v>disc</v>
      </c>
      <c r="D215" s="6" t="str">
        <f t="shared" si="13"/>
        <v>CONDITIONER</v>
      </c>
      <c r="E215" s="6" t="str">
        <f t="shared" si="14"/>
        <v>Pantene</v>
      </c>
      <c r="F215" s="7" t="str">
        <f t="shared" si="15"/>
        <v>LARGE</v>
      </c>
    </row>
    <row r="216" spans="2:6" ht="12.75">
      <c r="B216" s="12" t="s">
        <v>495</v>
      </c>
      <c r="C216" s="6" t="str">
        <f t="shared" si="12"/>
        <v>disc</v>
      </c>
      <c r="D216" s="6" t="str">
        <f t="shared" si="13"/>
        <v>CONDITIONER</v>
      </c>
      <c r="E216" s="6" t="str">
        <f t="shared" si="14"/>
        <v>Pantene</v>
      </c>
      <c r="F216" s="7" t="str">
        <f t="shared" si="15"/>
        <v>MID</v>
      </c>
    </row>
    <row r="217" spans="2:6" ht="12.75">
      <c r="B217" s="12" t="s">
        <v>496</v>
      </c>
      <c r="C217" s="6" t="str">
        <f t="shared" si="12"/>
        <v>disc</v>
      </c>
      <c r="D217" s="6" t="str">
        <f t="shared" si="13"/>
        <v>CONDITIONER</v>
      </c>
      <c r="E217" s="6" t="str">
        <f t="shared" si="14"/>
        <v>Pantene</v>
      </c>
      <c r="F217" s="7" t="str">
        <f t="shared" si="15"/>
        <v>SPECIAL</v>
      </c>
    </row>
    <row r="218" spans="2:6" ht="12.75">
      <c r="B218" s="12" t="s">
        <v>497</v>
      </c>
      <c r="C218" s="6" t="str">
        <f t="shared" si="12"/>
        <v>disc</v>
      </c>
      <c r="D218" s="6" t="str">
        <f t="shared" si="13"/>
        <v>CONDITIONER</v>
      </c>
      <c r="E218" s="6" t="str">
        <f t="shared" si="14"/>
        <v>Physique</v>
      </c>
      <c r="F218" s="7" t="str">
        <f t="shared" si="15"/>
        <v>BASE</v>
      </c>
    </row>
    <row r="219" spans="2:6" ht="12.75">
      <c r="B219" s="12" t="s">
        <v>498</v>
      </c>
      <c r="C219" s="6" t="str">
        <f t="shared" si="12"/>
        <v>disc</v>
      </c>
      <c r="D219" s="6" t="str">
        <f t="shared" si="13"/>
        <v>SHAMPOO</v>
      </c>
      <c r="E219" s="6" t="str">
        <f t="shared" si="14"/>
        <v>Aussie</v>
      </c>
      <c r="F219" s="7" t="str">
        <f t="shared" si="15"/>
        <v>BASE</v>
      </c>
    </row>
    <row r="220" spans="2:6" ht="12.75">
      <c r="B220" s="12" t="s">
        <v>499</v>
      </c>
      <c r="C220" s="6" t="str">
        <f t="shared" si="12"/>
        <v>disc</v>
      </c>
      <c r="D220" s="6" t="str">
        <f t="shared" si="13"/>
        <v>SHAMPOO</v>
      </c>
      <c r="E220" s="6" t="str">
        <f t="shared" si="14"/>
        <v>Aussie</v>
      </c>
      <c r="F220" s="7" t="str">
        <f t="shared" si="15"/>
        <v>LARGE</v>
      </c>
    </row>
    <row r="221" spans="2:6" ht="12.75">
      <c r="B221" s="12" t="s">
        <v>500</v>
      </c>
      <c r="C221" s="6" t="str">
        <f t="shared" si="12"/>
        <v>disc</v>
      </c>
      <c r="D221" s="6" t="str">
        <f t="shared" si="13"/>
        <v>SHAMPOO</v>
      </c>
      <c r="E221" s="6" t="str">
        <f t="shared" si="14"/>
        <v>Aussie</v>
      </c>
      <c r="F221" s="7" t="str">
        <f t="shared" si="15"/>
        <v>SPECIAL</v>
      </c>
    </row>
    <row r="222" spans="2:6" ht="12.75">
      <c r="B222" s="12" t="s">
        <v>501</v>
      </c>
      <c r="C222" s="6" t="str">
        <f t="shared" si="12"/>
        <v>disc</v>
      </c>
      <c r="D222" s="6" t="str">
        <f t="shared" si="13"/>
        <v>SHAMPOO</v>
      </c>
      <c r="E222" s="6" t="str">
        <f t="shared" si="14"/>
        <v>Fusion</v>
      </c>
      <c r="F222" s="7" t="str">
        <f t="shared" si="15"/>
        <v>SPECIAL</v>
      </c>
    </row>
    <row r="223" spans="2:6" ht="12.75">
      <c r="B223" s="12" t="s">
        <v>502</v>
      </c>
      <c r="C223" s="6" t="str">
        <f t="shared" si="12"/>
        <v>disc</v>
      </c>
      <c r="D223" s="6" t="str">
        <f t="shared" si="13"/>
        <v>SHAMPOO</v>
      </c>
      <c r="E223" s="6" t="str">
        <f t="shared" si="14"/>
        <v>Gillette</v>
      </c>
      <c r="F223" s="7" t="str">
        <f t="shared" si="15"/>
        <v>BASE</v>
      </c>
    </row>
    <row r="224" spans="2:6" ht="12.75">
      <c r="B224" s="12" t="s">
        <v>503</v>
      </c>
      <c r="C224" s="6" t="str">
        <f t="shared" si="12"/>
        <v>disc</v>
      </c>
      <c r="D224" s="6" t="str">
        <f t="shared" si="13"/>
        <v>SHAMPOO</v>
      </c>
      <c r="E224" s="6" t="str">
        <f t="shared" si="14"/>
        <v>Gillette</v>
      </c>
      <c r="F224" s="7" t="str">
        <f t="shared" si="15"/>
        <v>MID</v>
      </c>
    </row>
    <row r="225" spans="2:6" ht="12.75">
      <c r="B225" s="12" t="s">
        <v>504</v>
      </c>
      <c r="C225" s="6" t="str">
        <f t="shared" si="12"/>
        <v>disc</v>
      </c>
      <c r="D225" s="6" t="str">
        <f t="shared" si="13"/>
        <v>SHAMPOO</v>
      </c>
      <c r="E225" s="6" t="str">
        <f t="shared" si="14"/>
        <v>Gillette</v>
      </c>
      <c r="F225" s="7" t="str">
        <f t="shared" si="15"/>
        <v>SPECIAL</v>
      </c>
    </row>
    <row r="226" spans="2:6" ht="12.75">
      <c r="B226" s="12" t="s">
        <v>505</v>
      </c>
      <c r="C226" s="6" t="str">
        <f t="shared" si="12"/>
        <v>disc</v>
      </c>
      <c r="D226" s="6" t="str">
        <f t="shared" si="13"/>
        <v>SHAMPOO</v>
      </c>
      <c r="E226" s="6" t="str">
        <f t="shared" si="14"/>
        <v>HE</v>
      </c>
      <c r="F226" s="7" t="str">
        <f t="shared" si="15"/>
        <v>BASE</v>
      </c>
    </row>
    <row r="227" spans="2:6" ht="12.75">
      <c r="B227" s="12" t="s">
        <v>506</v>
      </c>
      <c r="C227" s="6" t="str">
        <f t="shared" si="12"/>
        <v>disc</v>
      </c>
      <c r="D227" s="6" t="str">
        <f t="shared" si="13"/>
        <v>SHAMPOO</v>
      </c>
      <c r="E227" s="6" t="str">
        <f t="shared" si="14"/>
        <v>HE</v>
      </c>
      <c r="F227" s="7" t="str">
        <f t="shared" si="15"/>
        <v>LARGE</v>
      </c>
    </row>
    <row r="228" spans="2:6" ht="12.75">
      <c r="B228" s="12" t="s">
        <v>507</v>
      </c>
      <c r="C228" s="6" t="str">
        <f t="shared" si="12"/>
        <v>disc</v>
      </c>
      <c r="D228" s="6" t="str">
        <f t="shared" si="13"/>
        <v>SHAMPOO</v>
      </c>
      <c r="E228" s="6" t="str">
        <f t="shared" si="14"/>
        <v>HE</v>
      </c>
      <c r="F228" s="7" t="str">
        <f t="shared" si="15"/>
        <v>MID</v>
      </c>
    </row>
    <row r="229" spans="2:6" ht="12.75">
      <c r="B229" s="12" t="s">
        <v>508</v>
      </c>
      <c r="C229" s="6" t="str">
        <f t="shared" si="12"/>
        <v>disc</v>
      </c>
      <c r="D229" s="6" t="str">
        <f t="shared" si="13"/>
        <v>SHAMPOO</v>
      </c>
      <c r="E229" s="6" t="str">
        <f t="shared" si="14"/>
        <v>HE</v>
      </c>
      <c r="F229" s="7" t="str">
        <f t="shared" si="15"/>
        <v>SPECIAL</v>
      </c>
    </row>
    <row r="230" spans="2:6" ht="12.75">
      <c r="B230" s="12" t="s">
        <v>509</v>
      </c>
      <c r="C230" s="6" t="str">
        <f t="shared" si="12"/>
        <v>disc</v>
      </c>
      <c r="D230" s="6" t="str">
        <f t="shared" si="13"/>
        <v>SHAMPOO</v>
      </c>
      <c r="E230" s="6" t="str">
        <f t="shared" si="14"/>
        <v>HS</v>
      </c>
      <c r="F230" s="7" t="str">
        <f t="shared" si="15"/>
        <v>BASE</v>
      </c>
    </row>
    <row r="231" spans="2:6" ht="12.75">
      <c r="B231" s="12" t="s">
        <v>510</v>
      </c>
      <c r="C231" s="6" t="str">
        <f t="shared" si="12"/>
        <v>disc</v>
      </c>
      <c r="D231" s="6" t="str">
        <f t="shared" si="13"/>
        <v>SHAMPOO</v>
      </c>
      <c r="E231" s="6" t="str">
        <f t="shared" si="14"/>
        <v>HS</v>
      </c>
      <c r="F231" s="7" t="str">
        <f t="shared" si="15"/>
        <v>MID</v>
      </c>
    </row>
    <row r="232" spans="2:6" ht="12.75">
      <c r="B232" s="12" t="s">
        <v>511</v>
      </c>
      <c r="C232" s="6" t="str">
        <f t="shared" si="12"/>
        <v>disc</v>
      </c>
      <c r="D232" s="6" t="str">
        <f t="shared" si="13"/>
        <v>SHAMPOO</v>
      </c>
      <c r="E232" s="6" t="str">
        <f t="shared" si="14"/>
        <v>HS</v>
      </c>
      <c r="F232" s="7" t="str">
        <f t="shared" si="15"/>
        <v>SPECIAL</v>
      </c>
    </row>
    <row r="233" spans="2:6" ht="12.75">
      <c r="B233" s="12" t="s">
        <v>512</v>
      </c>
      <c r="C233" s="6" t="str">
        <f t="shared" si="12"/>
        <v>disc</v>
      </c>
      <c r="D233" s="6" t="str">
        <f t="shared" si="13"/>
        <v>SHAMPOO</v>
      </c>
      <c r="E233" s="6" t="str">
        <f t="shared" si="14"/>
        <v>Pantene</v>
      </c>
      <c r="F233" s="7" t="str">
        <f t="shared" si="15"/>
        <v>BASE</v>
      </c>
    </row>
    <row r="234" spans="2:6" ht="12.75">
      <c r="B234" s="12" t="s">
        <v>513</v>
      </c>
      <c r="C234" s="6" t="str">
        <f t="shared" si="12"/>
        <v>disc</v>
      </c>
      <c r="D234" s="6" t="str">
        <f t="shared" si="13"/>
        <v>SHAMPOO</v>
      </c>
      <c r="E234" s="6" t="str">
        <f t="shared" si="14"/>
        <v>Pantene</v>
      </c>
      <c r="F234" s="7" t="str">
        <f t="shared" si="15"/>
        <v>LARGE</v>
      </c>
    </row>
    <row r="235" spans="2:6" ht="12.75">
      <c r="B235" s="12" t="s">
        <v>514</v>
      </c>
      <c r="C235" s="6" t="str">
        <f t="shared" si="12"/>
        <v>disc</v>
      </c>
      <c r="D235" s="6" t="str">
        <f t="shared" si="13"/>
        <v>SHAMPOO</v>
      </c>
      <c r="E235" s="6" t="str">
        <f t="shared" si="14"/>
        <v>Pantene</v>
      </c>
      <c r="F235" s="7" t="str">
        <f t="shared" si="15"/>
        <v>MID</v>
      </c>
    </row>
    <row r="236" spans="2:6" ht="12.75">
      <c r="B236" s="12" t="s">
        <v>515</v>
      </c>
      <c r="C236" s="6" t="str">
        <f t="shared" si="12"/>
        <v>disc</v>
      </c>
      <c r="D236" s="6" t="str">
        <f t="shared" si="13"/>
        <v>SHAMPOO</v>
      </c>
      <c r="E236" s="6" t="str">
        <f t="shared" si="14"/>
        <v>Pantene</v>
      </c>
      <c r="F236" s="7" t="str">
        <f t="shared" si="15"/>
        <v>SPECIAL</v>
      </c>
    </row>
    <row r="237" spans="2:6" ht="12.75">
      <c r="B237" s="12" t="s">
        <v>516</v>
      </c>
      <c r="C237" s="6" t="str">
        <f t="shared" si="12"/>
        <v>disc</v>
      </c>
      <c r="D237" s="6" t="str">
        <f t="shared" si="13"/>
        <v>STYLING</v>
      </c>
      <c r="E237" s="6" t="str">
        <f t="shared" si="14"/>
        <v>Aussie</v>
      </c>
      <c r="F237" s="7" t="str">
        <f t="shared" si="15"/>
        <v>BASE</v>
      </c>
    </row>
    <row r="238" spans="2:6" ht="12.75">
      <c r="B238" s="12" t="s">
        <v>517</v>
      </c>
      <c r="C238" s="6" t="str">
        <f t="shared" si="12"/>
        <v>disc</v>
      </c>
      <c r="D238" s="6" t="str">
        <f t="shared" si="13"/>
        <v>STYLING</v>
      </c>
      <c r="E238" s="6" t="str">
        <f t="shared" si="14"/>
        <v>Aussie</v>
      </c>
      <c r="F238" s="7" t="str">
        <f t="shared" si="15"/>
        <v>MID</v>
      </c>
    </row>
    <row r="239" spans="2:6" ht="12.75">
      <c r="B239" s="12" t="s">
        <v>518</v>
      </c>
      <c r="C239" s="6" t="str">
        <f t="shared" si="12"/>
        <v>disc</v>
      </c>
      <c r="D239" s="6" t="str">
        <f t="shared" si="13"/>
        <v>STYLING</v>
      </c>
      <c r="E239" s="6" t="str">
        <f t="shared" si="14"/>
        <v>Gillette</v>
      </c>
      <c r="F239" s="7" t="str">
        <f t="shared" si="15"/>
        <v>BASE</v>
      </c>
    </row>
    <row r="240" spans="2:6" ht="12.75">
      <c r="B240" s="12" t="s">
        <v>519</v>
      </c>
      <c r="C240" s="6" t="str">
        <f t="shared" si="12"/>
        <v>disc</v>
      </c>
      <c r="D240" s="6" t="str">
        <f t="shared" si="13"/>
        <v>STYLING</v>
      </c>
      <c r="E240" s="6" t="str">
        <f t="shared" si="14"/>
        <v>HE</v>
      </c>
      <c r="F240" s="7" t="str">
        <f t="shared" si="15"/>
        <v>BASE</v>
      </c>
    </row>
    <row r="241" spans="2:6" ht="12.75">
      <c r="B241" s="12" t="s">
        <v>520</v>
      </c>
      <c r="C241" s="6" t="str">
        <f t="shared" si="12"/>
        <v>disc</v>
      </c>
      <c r="D241" s="6" t="str">
        <f t="shared" si="13"/>
        <v>STYLING</v>
      </c>
      <c r="E241" s="6" t="str">
        <f t="shared" si="14"/>
        <v>Pantene</v>
      </c>
      <c r="F241" s="7" t="str">
        <f t="shared" si="15"/>
        <v>BASE</v>
      </c>
    </row>
    <row r="242" spans="2:6" ht="12.75">
      <c r="B242" s="12" t="s">
        <v>521</v>
      </c>
      <c r="C242" s="6" t="str">
        <f t="shared" si="12"/>
        <v>disc</v>
      </c>
      <c r="D242" s="6" t="str">
        <f t="shared" si="13"/>
        <v>STYLING</v>
      </c>
      <c r="E242" s="6" t="str">
        <f t="shared" si="14"/>
        <v>Pantene</v>
      </c>
      <c r="F242" s="7" t="str">
        <f t="shared" si="15"/>
        <v>MID</v>
      </c>
    </row>
    <row r="243" spans="2:6" ht="12.75">
      <c r="B243" s="12" t="s">
        <v>522</v>
      </c>
      <c r="C243" s="6" t="str">
        <f t="shared" si="12"/>
        <v>disc</v>
      </c>
      <c r="D243" s="6" t="str">
        <f t="shared" si="13"/>
        <v>STYLING</v>
      </c>
      <c r="E243" s="6" t="str">
        <f t="shared" si="14"/>
        <v>Physique</v>
      </c>
      <c r="F243" s="7" t="str">
        <f t="shared" si="15"/>
        <v>BASE</v>
      </c>
    </row>
    <row r="244" spans="2:6" ht="12.75">
      <c r="B244" s="12" t="s">
        <v>523</v>
      </c>
      <c r="C244" s="6" t="str">
        <f t="shared" si="12"/>
        <v>hike</v>
      </c>
      <c r="D244" s="6" t="str">
        <f t="shared" si="13"/>
        <v>CONDITIONER</v>
      </c>
      <c r="E244" s="6" t="str">
        <f t="shared" si="14"/>
        <v>Aussie</v>
      </c>
      <c r="F244" s="7" t="str">
        <f t="shared" si="15"/>
        <v>BASE</v>
      </c>
    </row>
    <row r="245" spans="2:6" ht="12.75">
      <c r="B245" s="12" t="s">
        <v>524</v>
      </c>
      <c r="C245" s="6" t="str">
        <f t="shared" si="12"/>
        <v>hike</v>
      </c>
      <c r="D245" s="6" t="str">
        <f t="shared" si="13"/>
        <v>CONDITIONER</v>
      </c>
      <c r="E245" s="6" t="str">
        <f t="shared" si="14"/>
        <v>Aussie</v>
      </c>
      <c r="F245" s="7" t="str">
        <f t="shared" si="15"/>
        <v>LARGE</v>
      </c>
    </row>
    <row r="246" spans="2:6" ht="12.75">
      <c r="B246" s="12" t="s">
        <v>525</v>
      </c>
      <c r="C246" s="6" t="str">
        <f t="shared" si="12"/>
        <v>hike</v>
      </c>
      <c r="D246" s="6" t="str">
        <f t="shared" si="13"/>
        <v>CONDITIONER</v>
      </c>
      <c r="E246" s="6" t="str">
        <f t="shared" si="14"/>
        <v>Aussie</v>
      </c>
      <c r="F246" s="7" t="str">
        <f t="shared" si="15"/>
        <v>SPECIAL</v>
      </c>
    </row>
    <row r="247" spans="2:6" ht="12.75">
      <c r="B247" s="12" t="s">
        <v>526</v>
      </c>
      <c r="C247" s="6" t="str">
        <f t="shared" si="12"/>
        <v>hike</v>
      </c>
      <c r="D247" s="6" t="str">
        <f t="shared" si="13"/>
        <v>CONDITIONER</v>
      </c>
      <c r="E247" s="6" t="str">
        <f t="shared" si="14"/>
        <v>Gillette</v>
      </c>
      <c r="F247" s="7" t="str">
        <f t="shared" si="15"/>
        <v>BASE</v>
      </c>
    </row>
    <row r="248" spans="2:6" ht="12.75">
      <c r="B248" s="12" t="s">
        <v>527</v>
      </c>
      <c r="C248" s="6" t="str">
        <f t="shared" si="12"/>
        <v>hike</v>
      </c>
      <c r="D248" s="6" t="str">
        <f t="shared" si="13"/>
        <v>CONDITIONER</v>
      </c>
      <c r="E248" s="6" t="str">
        <f t="shared" si="14"/>
        <v>HE</v>
      </c>
      <c r="F248" s="7" t="str">
        <f t="shared" si="15"/>
        <v>BASE</v>
      </c>
    </row>
    <row r="249" spans="2:6" ht="12.75">
      <c r="B249" s="12" t="s">
        <v>528</v>
      </c>
      <c r="C249" s="6" t="str">
        <f t="shared" si="12"/>
        <v>hike</v>
      </c>
      <c r="D249" s="6" t="str">
        <f t="shared" si="13"/>
        <v>CONDITIONER</v>
      </c>
      <c r="E249" s="6" t="str">
        <f t="shared" si="14"/>
        <v>HE</v>
      </c>
      <c r="F249" s="7" t="str">
        <f t="shared" si="15"/>
        <v>LARGE</v>
      </c>
    </row>
    <row r="250" spans="2:6" ht="12.75">
      <c r="B250" s="12" t="s">
        <v>529</v>
      </c>
      <c r="C250" s="6" t="str">
        <f t="shared" si="12"/>
        <v>hike</v>
      </c>
      <c r="D250" s="6" t="str">
        <f t="shared" si="13"/>
        <v>CONDITIONER</v>
      </c>
      <c r="E250" s="6" t="str">
        <f t="shared" si="14"/>
        <v>HE</v>
      </c>
      <c r="F250" s="7" t="str">
        <f t="shared" si="15"/>
        <v>MID</v>
      </c>
    </row>
    <row r="251" spans="2:6" ht="12.75">
      <c r="B251" s="12" t="s">
        <v>530</v>
      </c>
      <c r="C251" s="6" t="str">
        <f t="shared" si="12"/>
        <v>hike</v>
      </c>
      <c r="D251" s="6" t="str">
        <f t="shared" si="13"/>
        <v>CONDITIONER</v>
      </c>
      <c r="E251" s="6" t="str">
        <f t="shared" si="14"/>
        <v>HE</v>
      </c>
      <c r="F251" s="7" t="str">
        <f t="shared" si="15"/>
        <v>SPECIAL</v>
      </c>
    </row>
    <row r="252" spans="2:6" ht="12.75">
      <c r="B252" s="12" t="s">
        <v>531</v>
      </c>
      <c r="C252" s="6" t="str">
        <f t="shared" si="12"/>
        <v>hike</v>
      </c>
      <c r="D252" s="6" t="str">
        <f t="shared" si="13"/>
        <v>CONDITIONER</v>
      </c>
      <c r="E252" s="6" t="str">
        <f t="shared" si="14"/>
        <v>HS</v>
      </c>
      <c r="F252" s="7" t="str">
        <f t="shared" si="15"/>
        <v>BASE</v>
      </c>
    </row>
    <row r="253" spans="2:6" ht="12.75">
      <c r="B253" s="12" t="s">
        <v>532</v>
      </c>
      <c r="C253" s="6" t="str">
        <f t="shared" si="12"/>
        <v>hike</v>
      </c>
      <c r="D253" s="6" t="str">
        <f t="shared" si="13"/>
        <v>CONDITIONER</v>
      </c>
      <c r="E253" s="6" t="str">
        <f t="shared" si="14"/>
        <v>HS</v>
      </c>
      <c r="F253" s="7" t="str">
        <f t="shared" si="15"/>
        <v>MID</v>
      </c>
    </row>
    <row r="254" spans="2:6" ht="12.75">
      <c r="B254" s="12" t="s">
        <v>533</v>
      </c>
      <c r="C254" s="6" t="str">
        <f t="shared" si="12"/>
        <v>hike</v>
      </c>
      <c r="D254" s="6" t="str">
        <f t="shared" si="13"/>
        <v>CONDITIONER</v>
      </c>
      <c r="E254" s="6" t="str">
        <f t="shared" si="14"/>
        <v>Pantene</v>
      </c>
      <c r="F254" s="7" t="str">
        <f t="shared" si="15"/>
        <v>BASE</v>
      </c>
    </row>
    <row r="255" spans="2:6" ht="12.75">
      <c r="B255" s="12" t="s">
        <v>534</v>
      </c>
      <c r="C255" s="6" t="str">
        <f t="shared" si="12"/>
        <v>hike</v>
      </c>
      <c r="D255" s="6" t="str">
        <f t="shared" si="13"/>
        <v>CONDITIONER</v>
      </c>
      <c r="E255" s="6" t="str">
        <f t="shared" si="14"/>
        <v>Pantene</v>
      </c>
      <c r="F255" s="7" t="str">
        <f t="shared" si="15"/>
        <v>LARGE</v>
      </c>
    </row>
    <row r="256" spans="2:6" ht="12.75">
      <c r="B256" s="12" t="s">
        <v>535</v>
      </c>
      <c r="C256" s="6" t="str">
        <f t="shared" si="12"/>
        <v>hike</v>
      </c>
      <c r="D256" s="6" t="str">
        <f t="shared" si="13"/>
        <v>CONDITIONER</v>
      </c>
      <c r="E256" s="6" t="str">
        <f t="shared" si="14"/>
        <v>Pantene</v>
      </c>
      <c r="F256" s="7" t="str">
        <f t="shared" si="15"/>
        <v>MID</v>
      </c>
    </row>
    <row r="257" spans="2:6" ht="12.75">
      <c r="B257" s="12" t="s">
        <v>536</v>
      </c>
      <c r="C257" s="6" t="str">
        <f t="shared" si="12"/>
        <v>hike</v>
      </c>
      <c r="D257" s="6" t="str">
        <f t="shared" si="13"/>
        <v>CONDITIONER</v>
      </c>
      <c r="E257" s="6" t="str">
        <f t="shared" si="14"/>
        <v>Pantene</v>
      </c>
      <c r="F257" s="7" t="str">
        <f t="shared" si="15"/>
        <v>SPECIAL</v>
      </c>
    </row>
    <row r="258" spans="2:6" ht="12.75">
      <c r="B258" s="12" t="s">
        <v>537</v>
      </c>
      <c r="C258" s="6" t="str">
        <f t="shared" si="12"/>
        <v>hike</v>
      </c>
      <c r="D258" s="6" t="str">
        <f t="shared" si="13"/>
        <v>CONDITIONER</v>
      </c>
      <c r="E258" s="6" t="str">
        <f t="shared" si="14"/>
        <v>Physique</v>
      </c>
      <c r="F258" s="7" t="str">
        <f t="shared" si="15"/>
        <v>BASE</v>
      </c>
    </row>
    <row r="259" spans="2:6" ht="12.75">
      <c r="B259" s="12" t="s">
        <v>538</v>
      </c>
      <c r="C259" s="6" t="str">
        <f t="shared" si="12"/>
        <v>hike</v>
      </c>
      <c r="D259" s="6" t="str">
        <f t="shared" si="13"/>
        <v>SHAMPOO</v>
      </c>
      <c r="E259" s="6" t="str">
        <f t="shared" si="14"/>
        <v>Aussie</v>
      </c>
      <c r="F259" s="7" t="str">
        <f t="shared" si="15"/>
        <v>BASE</v>
      </c>
    </row>
    <row r="260" spans="2:6" ht="12.75">
      <c r="B260" s="12" t="s">
        <v>539</v>
      </c>
      <c r="C260" s="6" t="str">
        <f t="shared" si="12"/>
        <v>hike</v>
      </c>
      <c r="D260" s="6" t="str">
        <f t="shared" si="13"/>
        <v>SHAMPOO</v>
      </c>
      <c r="E260" s="6" t="str">
        <f t="shared" si="14"/>
        <v>Aussie</v>
      </c>
      <c r="F260" s="7" t="str">
        <f t="shared" si="15"/>
        <v>LARGE</v>
      </c>
    </row>
    <row r="261" spans="2:6" ht="12.75">
      <c r="B261" s="12" t="s">
        <v>540</v>
      </c>
      <c r="C261" s="6" t="str">
        <f t="shared" ref="C261:C324" si="16">LEFT(B261, FIND(".", B261)-1)</f>
        <v>hike</v>
      </c>
      <c r="D261" s="6" t="str">
        <f t="shared" ref="D261:D324" si="17">MID(B261, FIND(".",B261)+1, FIND(".",B261, FIND(".",B261)+1) - FIND(".",B261) -1)</f>
        <v>SHAMPOO</v>
      </c>
      <c r="E261" s="6" t="str">
        <f t="shared" ref="E261:E324" si="18">MID(B261, FIND(".",B261, FIND(".",B261)+1)+1, FIND(".",B261, FIND(".",B261, FIND(".",B261)+1)+1) - FIND(".",B261, FIND(".",B261)+1) -1)</f>
        <v>Aussie</v>
      </c>
      <c r="F261" s="7" t="str">
        <f t="shared" ref="F261:F324" si="19">RIGHT(B261, LEN(B261) - FIND(".",B261, FIND(".",B261, FIND(".",B261)+1)+1))</f>
        <v>SPECIAL</v>
      </c>
    </row>
    <row r="262" spans="2:6" ht="12.75">
      <c r="B262" s="12" t="s">
        <v>541</v>
      </c>
      <c r="C262" s="6" t="str">
        <f t="shared" si="16"/>
        <v>hike</v>
      </c>
      <c r="D262" s="6" t="str">
        <f t="shared" si="17"/>
        <v>SHAMPOO</v>
      </c>
      <c r="E262" s="6" t="str">
        <f t="shared" si="18"/>
        <v>Fusion</v>
      </c>
      <c r="F262" s="7" t="str">
        <f t="shared" si="19"/>
        <v>SPECIAL</v>
      </c>
    </row>
    <row r="263" spans="2:6" ht="12.75">
      <c r="B263" s="12" t="s">
        <v>542</v>
      </c>
      <c r="C263" s="6" t="str">
        <f t="shared" si="16"/>
        <v>hike</v>
      </c>
      <c r="D263" s="6" t="str">
        <f t="shared" si="17"/>
        <v>SHAMPOO</v>
      </c>
      <c r="E263" s="6" t="str">
        <f t="shared" si="18"/>
        <v>Gillette</v>
      </c>
      <c r="F263" s="7" t="str">
        <f t="shared" si="19"/>
        <v>BASE</v>
      </c>
    </row>
    <row r="264" spans="2:6" ht="12.75">
      <c r="B264" s="12" t="s">
        <v>543</v>
      </c>
      <c r="C264" s="6" t="str">
        <f t="shared" si="16"/>
        <v>hike</v>
      </c>
      <c r="D264" s="6" t="str">
        <f t="shared" si="17"/>
        <v>SHAMPOO</v>
      </c>
      <c r="E264" s="6" t="str">
        <f t="shared" si="18"/>
        <v>Gillette</v>
      </c>
      <c r="F264" s="7" t="str">
        <f t="shared" si="19"/>
        <v>MID</v>
      </c>
    </row>
    <row r="265" spans="2:6" ht="12.75">
      <c r="B265" s="12" t="s">
        <v>544</v>
      </c>
      <c r="C265" s="6" t="str">
        <f t="shared" si="16"/>
        <v>hike</v>
      </c>
      <c r="D265" s="6" t="str">
        <f t="shared" si="17"/>
        <v>SHAMPOO</v>
      </c>
      <c r="E265" s="6" t="str">
        <f t="shared" si="18"/>
        <v>Gillette</v>
      </c>
      <c r="F265" s="7" t="str">
        <f t="shared" si="19"/>
        <v>SPECIAL</v>
      </c>
    </row>
    <row r="266" spans="2:6" ht="12.75">
      <c r="B266" s="12" t="s">
        <v>545</v>
      </c>
      <c r="C266" s="6" t="str">
        <f t="shared" si="16"/>
        <v>hike</v>
      </c>
      <c r="D266" s="6" t="str">
        <f t="shared" si="17"/>
        <v>SHAMPOO</v>
      </c>
      <c r="E266" s="6" t="str">
        <f t="shared" si="18"/>
        <v>HE</v>
      </c>
      <c r="F266" s="7" t="str">
        <f t="shared" si="19"/>
        <v>BASE</v>
      </c>
    </row>
    <row r="267" spans="2:6" ht="12.75">
      <c r="B267" s="12" t="s">
        <v>546</v>
      </c>
      <c r="C267" s="6" t="str">
        <f t="shared" si="16"/>
        <v>hike</v>
      </c>
      <c r="D267" s="6" t="str">
        <f t="shared" si="17"/>
        <v>SHAMPOO</v>
      </c>
      <c r="E267" s="6" t="str">
        <f t="shared" si="18"/>
        <v>HE</v>
      </c>
      <c r="F267" s="7" t="str">
        <f t="shared" si="19"/>
        <v>LARGE</v>
      </c>
    </row>
    <row r="268" spans="2:6" ht="12.75">
      <c r="B268" s="12" t="s">
        <v>547</v>
      </c>
      <c r="C268" s="6" t="str">
        <f t="shared" si="16"/>
        <v>hike</v>
      </c>
      <c r="D268" s="6" t="str">
        <f t="shared" si="17"/>
        <v>SHAMPOO</v>
      </c>
      <c r="E268" s="6" t="str">
        <f t="shared" si="18"/>
        <v>HE</v>
      </c>
      <c r="F268" s="7" t="str">
        <f t="shared" si="19"/>
        <v>MID</v>
      </c>
    </row>
    <row r="269" spans="2:6" ht="12.75">
      <c r="B269" s="12" t="s">
        <v>548</v>
      </c>
      <c r="C269" s="6" t="str">
        <f t="shared" si="16"/>
        <v>hike</v>
      </c>
      <c r="D269" s="6" t="str">
        <f t="shared" si="17"/>
        <v>SHAMPOO</v>
      </c>
      <c r="E269" s="6" t="str">
        <f t="shared" si="18"/>
        <v>HE</v>
      </c>
      <c r="F269" s="7" t="str">
        <f t="shared" si="19"/>
        <v>SPECIAL</v>
      </c>
    </row>
    <row r="270" spans="2:6" ht="12.75">
      <c r="B270" s="12" t="s">
        <v>549</v>
      </c>
      <c r="C270" s="6" t="str">
        <f t="shared" si="16"/>
        <v>hike</v>
      </c>
      <c r="D270" s="6" t="str">
        <f t="shared" si="17"/>
        <v>SHAMPOO</v>
      </c>
      <c r="E270" s="6" t="str">
        <f t="shared" si="18"/>
        <v>HS</v>
      </c>
      <c r="F270" s="7" t="str">
        <f t="shared" si="19"/>
        <v>BASE</v>
      </c>
    </row>
    <row r="271" spans="2:6" ht="12.75">
      <c r="B271" s="12" t="s">
        <v>550</v>
      </c>
      <c r="C271" s="6" t="str">
        <f t="shared" si="16"/>
        <v>hike</v>
      </c>
      <c r="D271" s="6" t="str">
        <f t="shared" si="17"/>
        <v>SHAMPOO</v>
      </c>
      <c r="E271" s="6" t="str">
        <f t="shared" si="18"/>
        <v>HS</v>
      </c>
      <c r="F271" s="7" t="str">
        <f t="shared" si="19"/>
        <v>MID</v>
      </c>
    </row>
    <row r="272" spans="2:6" ht="12.75">
      <c r="B272" s="12" t="s">
        <v>551</v>
      </c>
      <c r="C272" s="6" t="str">
        <f t="shared" si="16"/>
        <v>hike</v>
      </c>
      <c r="D272" s="6" t="str">
        <f t="shared" si="17"/>
        <v>SHAMPOO</v>
      </c>
      <c r="E272" s="6" t="str">
        <f t="shared" si="18"/>
        <v>HS</v>
      </c>
      <c r="F272" s="7" t="str">
        <f t="shared" si="19"/>
        <v>SPECIAL</v>
      </c>
    </row>
    <row r="273" spans="2:6" ht="12.75">
      <c r="B273" s="12" t="s">
        <v>552</v>
      </c>
      <c r="C273" s="6" t="str">
        <f t="shared" si="16"/>
        <v>hike</v>
      </c>
      <c r="D273" s="6" t="str">
        <f t="shared" si="17"/>
        <v>SHAMPOO</v>
      </c>
      <c r="E273" s="6" t="str">
        <f t="shared" si="18"/>
        <v>Pantene</v>
      </c>
      <c r="F273" s="7" t="str">
        <f t="shared" si="19"/>
        <v>BASE</v>
      </c>
    </row>
    <row r="274" spans="2:6" ht="12.75">
      <c r="B274" s="12" t="s">
        <v>553</v>
      </c>
      <c r="C274" s="6" t="str">
        <f t="shared" si="16"/>
        <v>hike</v>
      </c>
      <c r="D274" s="6" t="str">
        <f t="shared" si="17"/>
        <v>SHAMPOO</v>
      </c>
      <c r="E274" s="6" t="str">
        <f t="shared" si="18"/>
        <v>Pantene</v>
      </c>
      <c r="F274" s="7" t="str">
        <f t="shared" si="19"/>
        <v>LARGE</v>
      </c>
    </row>
    <row r="275" spans="2:6" ht="12.75">
      <c r="B275" s="12" t="s">
        <v>554</v>
      </c>
      <c r="C275" s="6" t="str">
        <f t="shared" si="16"/>
        <v>hike</v>
      </c>
      <c r="D275" s="6" t="str">
        <f t="shared" si="17"/>
        <v>SHAMPOO</v>
      </c>
      <c r="E275" s="6" t="str">
        <f t="shared" si="18"/>
        <v>Pantene</v>
      </c>
      <c r="F275" s="7" t="str">
        <f t="shared" si="19"/>
        <v>MID</v>
      </c>
    </row>
    <row r="276" spans="2:6" ht="12.75">
      <c r="B276" s="12" t="s">
        <v>555</v>
      </c>
      <c r="C276" s="6" t="str">
        <f t="shared" si="16"/>
        <v>hike</v>
      </c>
      <c r="D276" s="6" t="str">
        <f t="shared" si="17"/>
        <v>SHAMPOO</v>
      </c>
      <c r="E276" s="6" t="str">
        <f t="shared" si="18"/>
        <v>Pantene</v>
      </c>
      <c r="F276" s="7" t="str">
        <f t="shared" si="19"/>
        <v>SPECIAL</v>
      </c>
    </row>
    <row r="277" spans="2:6" ht="12.75">
      <c r="B277" s="12" t="s">
        <v>556</v>
      </c>
      <c r="C277" s="6" t="str">
        <f t="shared" si="16"/>
        <v>hike</v>
      </c>
      <c r="D277" s="6" t="str">
        <f t="shared" si="17"/>
        <v>STYLING</v>
      </c>
      <c r="E277" s="6" t="str">
        <f t="shared" si="18"/>
        <v>Aussie</v>
      </c>
      <c r="F277" s="7" t="str">
        <f t="shared" si="19"/>
        <v>BASE</v>
      </c>
    </row>
    <row r="278" spans="2:6" ht="12.75">
      <c r="B278" s="12" t="s">
        <v>557</v>
      </c>
      <c r="C278" s="6" t="str">
        <f t="shared" si="16"/>
        <v>hike</v>
      </c>
      <c r="D278" s="6" t="str">
        <f t="shared" si="17"/>
        <v>STYLING</v>
      </c>
      <c r="E278" s="6" t="str">
        <f t="shared" si="18"/>
        <v>Aussie</v>
      </c>
      <c r="F278" s="7" t="str">
        <f t="shared" si="19"/>
        <v>MID</v>
      </c>
    </row>
    <row r="279" spans="2:6" ht="12.75">
      <c r="B279" s="12" t="s">
        <v>558</v>
      </c>
      <c r="C279" s="6" t="str">
        <f t="shared" si="16"/>
        <v>hike</v>
      </c>
      <c r="D279" s="6" t="str">
        <f t="shared" si="17"/>
        <v>STYLING</v>
      </c>
      <c r="E279" s="6" t="str">
        <f t="shared" si="18"/>
        <v>Gillette</v>
      </c>
      <c r="F279" s="7" t="str">
        <f t="shared" si="19"/>
        <v>BASE</v>
      </c>
    </row>
    <row r="280" spans="2:6" ht="12.75">
      <c r="B280" s="12" t="s">
        <v>559</v>
      </c>
      <c r="C280" s="6" t="str">
        <f t="shared" si="16"/>
        <v>hike</v>
      </c>
      <c r="D280" s="6" t="str">
        <f t="shared" si="17"/>
        <v>STYLING</v>
      </c>
      <c r="E280" s="6" t="str">
        <f t="shared" si="18"/>
        <v>HE</v>
      </c>
      <c r="F280" s="7" t="str">
        <f t="shared" si="19"/>
        <v>BASE</v>
      </c>
    </row>
    <row r="281" spans="2:6" ht="12.75">
      <c r="B281" s="12" t="s">
        <v>560</v>
      </c>
      <c r="C281" s="6" t="str">
        <f t="shared" si="16"/>
        <v>hike</v>
      </c>
      <c r="D281" s="6" t="str">
        <f t="shared" si="17"/>
        <v>STYLING</v>
      </c>
      <c r="E281" s="6" t="str">
        <f t="shared" si="18"/>
        <v>Pantene</v>
      </c>
      <c r="F281" s="7" t="str">
        <f t="shared" si="19"/>
        <v>BASE</v>
      </c>
    </row>
    <row r="282" spans="2:6" ht="12.75">
      <c r="B282" s="12" t="s">
        <v>561</v>
      </c>
      <c r="C282" s="6" t="str">
        <f t="shared" si="16"/>
        <v>hike</v>
      </c>
      <c r="D282" s="6" t="str">
        <f t="shared" si="17"/>
        <v>STYLING</v>
      </c>
      <c r="E282" s="6" t="str">
        <f t="shared" si="18"/>
        <v>Pantene</v>
      </c>
      <c r="F282" s="7" t="str">
        <f t="shared" si="19"/>
        <v>MID</v>
      </c>
    </row>
    <row r="283" spans="2:6" ht="12.75">
      <c r="B283" s="12" t="s">
        <v>562</v>
      </c>
      <c r="C283" s="6" t="str">
        <f t="shared" si="16"/>
        <v>hike</v>
      </c>
      <c r="D283" s="6" t="str">
        <f t="shared" si="17"/>
        <v>STYLING</v>
      </c>
      <c r="E283" s="6" t="str">
        <f t="shared" si="18"/>
        <v>Physique</v>
      </c>
      <c r="F283" s="7" t="str">
        <f t="shared" si="19"/>
        <v>BASE</v>
      </c>
    </row>
    <row r="284" spans="2:6" ht="12.75">
      <c r="B284" s="12" t="s">
        <v>563</v>
      </c>
      <c r="C284" s="6" t="e">
        <f t="shared" si="16"/>
        <v>#VALUE!</v>
      </c>
      <c r="D284" s="6" t="e">
        <f t="shared" si="17"/>
        <v>#VALUE!</v>
      </c>
      <c r="E284" s="6" t="e">
        <f t="shared" si="18"/>
        <v>#VALUE!</v>
      </c>
      <c r="F284" s="7" t="e">
        <f t="shared" si="19"/>
        <v>#VALUE!</v>
      </c>
    </row>
    <row r="285" spans="2:6" ht="12.75">
      <c r="B285" s="12" t="s">
        <v>564</v>
      </c>
      <c r="C285" s="6" t="e">
        <f t="shared" si="16"/>
        <v>#VALUE!</v>
      </c>
      <c r="D285" s="6" t="e">
        <f t="shared" si="17"/>
        <v>#VALUE!</v>
      </c>
      <c r="E285" s="6" t="e">
        <f t="shared" si="18"/>
        <v>#VALUE!</v>
      </c>
      <c r="F285" s="7" t="e">
        <f t="shared" si="19"/>
        <v>#VALUE!</v>
      </c>
    </row>
    <row r="286" spans="2:6" ht="12.75">
      <c r="B286" s="12" t="s">
        <v>565</v>
      </c>
      <c r="C286" s="6" t="str">
        <f t="shared" si="16"/>
        <v>DISP</v>
      </c>
      <c r="D286" s="6" t="str">
        <f t="shared" si="17"/>
        <v>CONDITIONER</v>
      </c>
      <c r="E286" s="6" t="str">
        <f t="shared" si="18"/>
        <v>HE</v>
      </c>
      <c r="F286" s="7" t="str">
        <f t="shared" si="19"/>
        <v>LARGE</v>
      </c>
    </row>
    <row r="287" spans="2:6" ht="12.75">
      <c r="B287" s="12" t="s">
        <v>566</v>
      </c>
      <c r="C287" s="6" t="str">
        <f t="shared" si="16"/>
        <v>DISP</v>
      </c>
      <c r="D287" s="6" t="str">
        <f t="shared" si="17"/>
        <v>CONDITIONER</v>
      </c>
      <c r="E287" s="6" t="str">
        <f t="shared" si="18"/>
        <v>HE</v>
      </c>
      <c r="F287" s="7" t="str">
        <f t="shared" si="19"/>
        <v>MID</v>
      </c>
    </row>
    <row r="288" spans="2:6" ht="12.75">
      <c r="B288" s="12" t="s">
        <v>567</v>
      </c>
      <c r="C288" s="6" t="str">
        <f t="shared" si="16"/>
        <v>DISP</v>
      </c>
      <c r="D288" s="6" t="str">
        <f t="shared" si="17"/>
        <v>CONDITIONER</v>
      </c>
      <c r="E288" s="6" t="str">
        <f t="shared" si="18"/>
        <v>HE</v>
      </c>
      <c r="F288" s="7" t="str">
        <f t="shared" si="19"/>
        <v>REGULAR</v>
      </c>
    </row>
    <row r="289" spans="2:6" ht="12.75">
      <c r="B289" s="12" t="s">
        <v>568</v>
      </c>
      <c r="C289" s="6" t="str">
        <f t="shared" si="16"/>
        <v>DISP</v>
      </c>
      <c r="D289" s="6" t="str">
        <f t="shared" si="17"/>
        <v>CONDITIONER</v>
      </c>
      <c r="E289" s="6" t="str">
        <f t="shared" si="18"/>
        <v>HE</v>
      </c>
      <c r="F289" s="7" t="str">
        <f t="shared" si="19"/>
        <v>TRIAL</v>
      </c>
    </row>
    <row r="290" spans="2:6" ht="12.75">
      <c r="B290" s="12" t="s">
        <v>569</v>
      </c>
      <c r="C290" s="6" t="str">
        <f t="shared" si="16"/>
        <v>DISP</v>
      </c>
      <c r="D290" s="6" t="str">
        <f t="shared" si="17"/>
        <v>CONDITIONER</v>
      </c>
      <c r="E290" s="6" t="str">
        <f t="shared" si="18"/>
        <v>HS</v>
      </c>
      <c r="F290" s="7" t="str">
        <f t="shared" si="19"/>
        <v>MID</v>
      </c>
    </row>
    <row r="291" spans="2:6" ht="12.75">
      <c r="B291" s="12" t="s">
        <v>570</v>
      </c>
      <c r="C291" s="6" t="str">
        <f t="shared" si="16"/>
        <v>DISP</v>
      </c>
      <c r="D291" s="6" t="str">
        <f t="shared" si="17"/>
        <v>CONDITIONER</v>
      </c>
      <c r="E291" s="6" t="str">
        <f t="shared" si="18"/>
        <v>HS</v>
      </c>
      <c r="F291" s="7" t="str">
        <f t="shared" si="19"/>
        <v>REGULAR</v>
      </c>
    </row>
    <row r="292" spans="2:6" ht="12.75">
      <c r="B292" s="12" t="s">
        <v>571</v>
      </c>
      <c r="C292" s="6" t="str">
        <f t="shared" si="16"/>
        <v>DISP</v>
      </c>
      <c r="D292" s="6" t="str">
        <f t="shared" si="17"/>
        <v>CONDITIONER</v>
      </c>
      <c r="E292" s="6" t="str">
        <f t="shared" si="18"/>
        <v>Pantene</v>
      </c>
      <c r="F292" s="7" t="str">
        <f t="shared" si="19"/>
        <v>LARGE</v>
      </c>
    </row>
    <row r="293" spans="2:6" ht="12.75">
      <c r="B293" s="12" t="s">
        <v>572</v>
      </c>
      <c r="C293" s="6" t="str">
        <f t="shared" si="16"/>
        <v>DISP</v>
      </c>
      <c r="D293" s="6" t="str">
        <f t="shared" si="17"/>
        <v>CONDITIONER</v>
      </c>
      <c r="E293" s="6" t="str">
        <f t="shared" si="18"/>
        <v>Pantene</v>
      </c>
      <c r="F293" s="7" t="str">
        <f t="shared" si="19"/>
        <v>MID</v>
      </c>
    </row>
    <row r="294" spans="2:6" ht="12.75">
      <c r="B294" s="12" t="s">
        <v>573</v>
      </c>
      <c r="C294" s="6" t="str">
        <f t="shared" si="16"/>
        <v>DISP</v>
      </c>
      <c r="D294" s="6" t="str">
        <f t="shared" si="17"/>
        <v>CONDITIONER</v>
      </c>
      <c r="E294" s="6" t="str">
        <f t="shared" si="18"/>
        <v>Pantene</v>
      </c>
      <c r="F294" s="7" t="str">
        <f t="shared" si="19"/>
        <v>REGULAR</v>
      </c>
    </row>
    <row r="295" spans="2:6" ht="12.75">
      <c r="B295" s="12" t="s">
        <v>574</v>
      </c>
      <c r="C295" s="6" t="str">
        <f t="shared" si="16"/>
        <v>DISP</v>
      </c>
      <c r="D295" s="6" t="str">
        <f t="shared" si="17"/>
        <v>CONDITIONER</v>
      </c>
      <c r="E295" s="6" t="str">
        <f t="shared" si="18"/>
        <v>Pantene</v>
      </c>
      <c r="F295" s="7" t="str">
        <f t="shared" si="19"/>
        <v>TRIAL</v>
      </c>
    </row>
    <row r="296" spans="2:6" ht="12.75">
      <c r="B296" s="12" t="s">
        <v>575</v>
      </c>
      <c r="C296" s="6" t="str">
        <f t="shared" si="16"/>
        <v>DISP</v>
      </c>
      <c r="D296" s="6" t="str">
        <f t="shared" si="17"/>
        <v>HAIRCARE</v>
      </c>
      <c r="E296" s="6" t="str">
        <f t="shared" si="18"/>
        <v>HE</v>
      </c>
      <c r="F296" s="7" t="str">
        <f t="shared" si="19"/>
        <v>LARGE</v>
      </c>
    </row>
    <row r="297" spans="2:6" ht="12.75">
      <c r="B297" s="12" t="s">
        <v>576</v>
      </c>
      <c r="C297" s="6" t="str">
        <f t="shared" si="16"/>
        <v>DISP</v>
      </c>
      <c r="D297" s="6" t="str">
        <f t="shared" si="17"/>
        <v>HAIRCARE</v>
      </c>
      <c r="E297" s="6" t="str">
        <f t="shared" si="18"/>
        <v>HE</v>
      </c>
      <c r="F297" s="7" t="str">
        <f t="shared" si="19"/>
        <v>MID</v>
      </c>
    </row>
    <row r="298" spans="2:6" ht="12.75">
      <c r="B298" s="12" t="s">
        <v>577</v>
      </c>
      <c r="C298" s="6" t="str">
        <f t="shared" si="16"/>
        <v>DISP</v>
      </c>
      <c r="D298" s="6" t="str">
        <f t="shared" si="17"/>
        <v>HAIRCARE</v>
      </c>
      <c r="E298" s="6" t="str">
        <f t="shared" si="18"/>
        <v>HE</v>
      </c>
      <c r="F298" s="7" t="str">
        <f t="shared" si="19"/>
        <v>REGULAR</v>
      </c>
    </row>
    <row r="299" spans="2:6" ht="12.75">
      <c r="B299" s="12" t="s">
        <v>578</v>
      </c>
      <c r="C299" s="6" t="str">
        <f t="shared" si="16"/>
        <v>DISP</v>
      </c>
      <c r="D299" s="6" t="str">
        <f t="shared" si="17"/>
        <v>HAIRCARE</v>
      </c>
      <c r="E299" s="6" t="str">
        <f t="shared" si="18"/>
        <v>HE</v>
      </c>
      <c r="F299" s="7" t="str">
        <f t="shared" si="19"/>
        <v>TRIAL</v>
      </c>
    </row>
    <row r="300" spans="2:6" ht="12.75">
      <c r="B300" s="12" t="s">
        <v>579</v>
      </c>
      <c r="C300" s="6" t="str">
        <f t="shared" si="16"/>
        <v>DISP</v>
      </c>
      <c r="D300" s="6" t="str">
        <f t="shared" si="17"/>
        <v>HAIRCARE</v>
      </c>
      <c r="E300" s="6" t="str">
        <f t="shared" si="18"/>
        <v>HS</v>
      </c>
      <c r="F300" s="7" t="str">
        <f t="shared" si="19"/>
        <v>LARGE</v>
      </c>
    </row>
    <row r="301" spans="2:6" ht="12.75">
      <c r="B301" s="12" t="s">
        <v>580</v>
      </c>
      <c r="C301" s="6" t="str">
        <f t="shared" si="16"/>
        <v>DISP</v>
      </c>
      <c r="D301" s="6" t="str">
        <f t="shared" si="17"/>
        <v>HAIRCARE</v>
      </c>
      <c r="E301" s="6" t="str">
        <f t="shared" si="18"/>
        <v>HS</v>
      </c>
      <c r="F301" s="7" t="str">
        <f t="shared" si="19"/>
        <v>MID</v>
      </c>
    </row>
    <row r="302" spans="2:6" ht="12.75">
      <c r="B302" s="12" t="s">
        <v>581</v>
      </c>
      <c r="C302" s="6" t="str">
        <f t="shared" si="16"/>
        <v>DISP</v>
      </c>
      <c r="D302" s="6" t="str">
        <f t="shared" si="17"/>
        <v>HAIRCARE</v>
      </c>
      <c r="E302" s="6" t="str">
        <f t="shared" si="18"/>
        <v>HS</v>
      </c>
      <c r="F302" s="7" t="str">
        <f t="shared" si="19"/>
        <v>REGULAR</v>
      </c>
    </row>
    <row r="303" spans="2:6" ht="12.75">
      <c r="B303" s="12" t="s">
        <v>582</v>
      </c>
      <c r="C303" s="6" t="str">
        <f t="shared" si="16"/>
        <v>DISP</v>
      </c>
      <c r="D303" s="6" t="str">
        <f t="shared" si="17"/>
        <v>HAIRCARE</v>
      </c>
      <c r="E303" s="6" t="str">
        <f t="shared" si="18"/>
        <v>HS</v>
      </c>
      <c r="F303" s="7" t="str">
        <f t="shared" si="19"/>
        <v>TRIAL</v>
      </c>
    </row>
    <row r="304" spans="2:6" ht="12.75">
      <c r="B304" s="12" t="s">
        <v>583</v>
      </c>
      <c r="C304" s="6" t="str">
        <f t="shared" si="16"/>
        <v>DISP</v>
      </c>
      <c r="D304" s="6" t="str">
        <f t="shared" si="17"/>
        <v>HAIRCARE</v>
      </c>
      <c r="E304" s="6" t="str">
        <f t="shared" si="18"/>
        <v>Pantene</v>
      </c>
      <c r="F304" s="7" t="str">
        <f t="shared" si="19"/>
        <v>LARGE</v>
      </c>
    </row>
    <row r="305" spans="2:6" ht="12.75">
      <c r="B305" s="12" t="s">
        <v>584</v>
      </c>
      <c r="C305" s="6" t="str">
        <f t="shared" si="16"/>
        <v>DISP</v>
      </c>
      <c r="D305" s="6" t="str">
        <f t="shared" si="17"/>
        <v>HAIRCARE</v>
      </c>
      <c r="E305" s="6" t="str">
        <f t="shared" si="18"/>
        <v>Pantene</v>
      </c>
      <c r="F305" s="7" t="str">
        <f t="shared" si="19"/>
        <v>MID</v>
      </c>
    </row>
    <row r="306" spans="2:6" ht="12.75">
      <c r="B306" s="12" t="s">
        <v>585</v>
      </c>
      <c r="C306" s="6" t="str">
        <f t="shared" si="16"/>
        <v>DISP</v>
      </c>
      <c r="D306" s="6" t="str">
        <f t="shared" si="17"/>
        <v>HAIRCARE</v>
      </c>
      <c r="E306" s="6" t="str">
        <f t="shared" si="18"/>
        <v>Pantene</v>
      </c>
      <c r="F306" s="7" t="str">
        <f t="shared" si="19"/>
        <v>REGULAR</v>
      </c>
    </row>
    <row r="307" spans="2:6" ht="12.75">
      <c r="B307" s="12" t="s">
        <v>586</v>
      </c>
      <c r="C307" s="6" t="str">
        <f t="shared" si="16"/>
        <v>DISP</v>
      </c>
      <c r="D307" s="6" t="str">
        <f t="shared" si="17"/>
        <v>HAIRCARE</v>
      </c>
      <c r="E307" s="6" t="str">
        <f t="shared" si="18"/>
        <v>Pantene</v>
      </c>
      <c r="F307" s="7" t="str">
        <f t="shared" si="19"/>
        <v>TRIAL</v>
      </c>
    </row>
    <row r="308" spans="2:6" ht="12.75">
      <c r="B308" s="12" t="s">
        <v>587</v>
      </c>
      <c r="C308" s="6" t="str">
        <f t="shared" si="16"/>
        <v>DISP</v>
      </c>
      <c r="D308" s="6" t="str">
        <f t="shared" si="17"/>
        <v>HAIRSPRAY</v>
      </c>
      <c r="E308" s="6" t="str">
        <f t="shared" si="18"/>
        <v>HE</v>
      </c>
      <c r="F308" s="7" t="str">
        <f t="shared" si="19"/>
        <v>REGULAR</v>
      </c>
    </row>
    <row r="309" spans="2:6" ht="12.75">
      <c r="B309" s="12" t="s">
        <v>588</v>
      </c>
      <c r="C309" s="6" t="str">
        <f t="shared" si="16"/>
        <v>DISP</v>
      </c>
      <c r="D309" s="6" t="str">
        <f t="shared" si="17"/>
        <v>HAIRSPRAYANDSTYL</v>
      </c>
      <c r="E309" s="6" t="str">
        <f t="shared" si="18"/>
        <v>HE</v>
      </c>
      <c r="F309" s="7" t="str">
        <f t="shared" si="19"/>
        <v>TRIAL</v>
      </c>
    </row>
    <row r="310" spans="2:6" ht="12.75">
      <c r="B310" s="12" t="s">
        <v>589</v>
      </c>
      <c r="C310" s="6" t="str">
        <f t="shared" si="16"/>
        <v>DISP</v>
      </c>
      <c r="D310" s="6" t="str">
        <f t="shared" si="17"/>
        <v>HAIRSPRAYANDSTYL</v>
      </c>
      <c r="E310" s="6" t="str">
        <f t="shared" si="18"/>
        <v>Pantene</v>
      </c>
      <c r="F310" s="7" t="str">
        <f t="shared" si="19"/>
        <v>REGULAR</v>
      </c>
    </row>
    <row r="311" spans="2:6" ht="12.75">
      <c r="B311" s="12" t="s">
        <v>590</v>
      </c>
      <c r="C311" s="6" t="str">
        <f t="shared" si="16"/>
        <v>DISP</v>
      </c>
      <c r="D311" s="6" t="str">
        <f t="shared" si="17"/>
        <v>SHAMPOO</v>
      </c>
      <c r="E311" s="6" t="str">
        <f t="shared" si="18"/>
        <v>HE</v>
      </c>
      <c r="F311" s="7" t="str">
        <f t="shared" si="19"/>
        <v>LARGE</v>
      </c>
    </row>
    <row r="312" spans="2:6" ht="12.75">
      <c r="B312" s="12" t="s">
        <v>591</v>
      </c>
      <c r="C312" s="6" t="str">
        <f t="shared" si="16"/>
        <v>DISP</v>
      </c>
      <c r="D312" s="6" t="str">
        <f t="shared" si="17"/>
        <v>SHAMPOO</v>
      </c>
      <c r="E312" s="6" t="str">
        <f t="shared" si="18"/>
        <v>HE</v>
      </c>
      <c r="F312" s="7" t="str">
        <f t="shared" si="19"/>
        <v>MID</v>
      </c>
    </row>
    <row r="313" spans="2:6" ht="12.75">
      <c r="B313" s="12" t="s">
        <v>592</v>
      </c>
      <c r="C313" s="6" t="str">
        <f t="shared" si="16"/>
        <v>DISP</v>
      </c>
      <c r="D313" s="6" t="str">
        <f t="shared" si="17"/>
        <v>SHAMPOO</v>
      </c>
      <c r="E313" s="6" t="str">
        <f t="shared" si="18"/>
        <v>HE</v>
      </c>
      <c r="F313" s="7" t="str">
        <f t="shared" si="19"/>
        <v>REGULAR</v>
      </c>
    </row>
    <row r="314" spans="2:6" ht="12.75">
      <c r="B314" s="12" t="s">
        <v>593</v>
      </c>
      <c r="C314" s="6" t="str">
        <f t="shared" si="16"/>
        <v>DISP</v>
      </c>
      <c r="D314" s="6" t="str">
        <f t="shared" si="17"/>
        <v>SHAMPOO</v>
      </c>
      <c r="E314" s="6" t="str">
        <f t="shared" si="18"/>
        <v>HE</v>
      </c>
      <c r="F314" s="7" t="str">
        <f t="shared" si="19"/>
        <v>TRIAL</v>
      </c>
    </row>
    <row r="315" spans="2:6" ht="12.75">
      <c r="B315" s="12" t="s">
        <v>594</v>
      </c>
      <c r="C315" s="6" t="str">
        <f t="shared" si="16"/>
        <v>DISP</v>
      </c>
      <c r="D315" s="6" t="str">
        <f t="shared" si="17"/>
        <v>SHAMPOO</v>
      </c>
      <c r="E315" s="6" t="str">
        <f t="shared" si="18"/>
        <v>HS</v>
      </c>
      <c r="F315" s="7" t="str">
        <f t="shared" si="19"/>
        <v>LARGE</v>
      </c>
    </row>
    <row r="316" spans="2:6" ht="12.75">
      <c r="B316" s="12" t="s">
        <v>595</v>
      </c>
      <c r="C316" s="6" t="str">
        <f t="shared" si="16"/>
        <v>DISP</v>
      </c>
      <c r="D316" s="6" t="str">
        <f t="shared" si="17"/>
        <v>SHAMPOO</v>
      </c>
      <c r="E316" s="6" t="str">
        <f t="shared" si="18"/>
        <v>HS</v>
      </c>
      <c r="F316" s="7" t="str">
        <f t="shared" si="19"/>
        <v>MID</v>
      </c>
    </row>
    <row r="317" spans="2:6" ht="12.75">
      <c r="B317" s="12" t="s">
        <v>596</v>
      </c>
      <c r="C317" s="6" t="str">
        <f t="shared" si="16"/>
        <v>DISP</v>
      </c>
      <c r="D317" s="6" t="str">
        <f t="shared" si="17"/>
        <v>SHAMPOO</v>
      </c>
      <c r="E317" s="6" t="str">
        <f t="shared" si="18"/>
        <v>HS</v>
      </c>
      <c r="F317" s="7" t="str">
        <f t="shared" si="19"/>
        <v>REGULAR</v>
      </c>
    </row>
    <row r="318" spans="2:6" ht="12.75">
      <c r="B318" s="12" t="s">
        <v>597</v>
      </c>
      <c r="C318" s="6" t="str">
        <f t="shared" si="16"/>
        <v>DISP</v>
      </c>
      <c r="D318" s="6" t="str">
        <f t="shared" si="17"/>
        <v>SHAMPOO</v>
      </c>
      <c r="E318" s="6" t="str">
        <f t="shared" si="18"/>
        <v>HS</v>
      </c>
      <c r="F318" s="7" t="str">
        <f t="shared" si="19"/>
        <v>TRIAL</v>
      </c>
    </row>
    <row r="319" spans="2:6" ht="12.75">
      <c r="B319" s="12" t="s">
        <v>598</v>
      </c>
      <c r="C319" s="6" t="str">
        <f t="shared" si="16"/>
        <v>DISP</v>
      </c>
      <c r="D319" s="6" t="str">
        <f t="shared" si="17"/>
        <v>SHAMPOO</v>
      </c>
      <c r="E319" s="6" t="str">
        <f t="shared" si="18"/>
        <v>Pantene</v>
      </c>
      <c r="F319" s="7" t="str">
        <f t="shared" si="19"/>
        <v>LARGE</v>
      </c>
    </row>
    <row r="320" spans="2:6" ht="12.75">
      <c r="B320" s="12" t="s">
        <v>599</v>
      </c>
      <c r="C320" s="6" t="str">
        <f t="shared" si="16"/>
        <v>DISP</v>
      </c>
      <c r="D320" s="6" t="str">
        <f t="shared" si="17"/>
        <v>SHAMPOO</v>
      </c>
      <c r="E320" s="6" t="str">
        <f t="shared" si="18"/>
        <v>Pantene</v>
      </c>
      <c r="F320" s="7" t="str">
        <f t="shared" si="19"/>
        <v>MID</v>
      </c>
    </row>
    <row r="321" spans="2:6" ht="12.75">
      <c r="B321" s="12" t="s">
        <v>600</v>
      </c>
      <c r="C321" s="6" t="str">
        <f t="shared" si="16"/>
        <v>DISP</v>
      </c>
      <c r="D321" s="6" t="str">
        <f t="shared" si="17"/>
        <v>SHAMPOO</v>
      </c>
      <c r="E321" s="6" t="str">
        <f t="shared" si="18"/>
        <v>Pantene</v>
      </c>
      <c r="F321" s="7" t="str">
        <f t="shared" si="19"/>
        <v>REGULAR</v>
      </c>
    </row>
    <row r="322" spans="2:6" ht="12.75">
      <c r="B322" s="12" t="s">
        <v>601</v>
      </c>
      <c r="C322" s="6" t="str">
        <f t="shared" si="16"/>
        <v>DISP</v>
      </c>
      <c r="D322" s="6" t="str">
        <f t="shared" si="17"/>
        <v>SHAMPOO</v>
      </c>
      <c r="E322" s="6" t="str">
        <f t="shared" si="18"/>
        <v>Pantene</v>
      </c>
      <c r="F322" s="7" t="str">
        <f t="shared" si="19"/>
        <v>TRIAL</v>
      </c>
    </row>
    <row r="323" spans="2:6" ht="12.75">
      <c r="B323" s="12" t="s">
        <v>602</v>
      </c>
      <c r="C323" s="6" t="str">
        <f t="shared" si="16"/>
        <v>FEAT</v>
      </c>
      <c r="D323" s="6" t="str">
        <f t="shared" si="17"/>
        <v>CONDITIONER</v>
      </c>
      <c r="E323" s="6" t="str">
        <f t="shared" si="18"/>
        <v>HE</v>
      </c>
      <c r="F323" s="7" t="str">
        <f t="shared" si="19"/>
        <v>LARGE</v>
      </c>
    </row>
    <row r="324" spans="2:6" ht="12.75">
      <c r="B324" s="12" t="s">
        <v>603</v>
      </c>
      <c r="C324" s="6" t="str">
        <f t="shared" si="16"/>
        <v>FEAT</v>
      </c>
      <c r="D324" s="6" t="str">
        <f t="shared" si="17"/>
        <v>CONDITIONER</v>
      </c>
      <c r="E324" s="6" t="str">
        <f t="shared" si="18"/>
        <v>HE</v>
      </c>
      <c r="F324" s="7" t="str">
        <f t="shared" si="19"/>
        <v>MID</v>
      </c>
    </row>
    <row r="325" spans="2:6" ht="12.75">
      <c r="B325" s="12" t="s">
        <v>604</v>
      </c>
      <c r="C325" s="6" t="str">
        <f t="shared" ref="C325:C388" si="20">LEFT(B325, FIND(".", B325)-1)</f>
        <v>FEAT</v>
      </c>
      <c r="D325" s="6" t="str">
        <f t="shared" ref="D325:D388" si="21">MID(B325, FIND(".",B325)+1, FIND(".",B325, FIND(".",B325)+1) - FIND(".",B325) -1)</f>
        <v>CONDITIONER</v>
      </c>
      <c r="E325" s="6" t="str">
        <f t="shared" ref="E325:E388" si="22">MID(B325, FIND(".",B325, FIND(".",B325)+1)+1, FIND(".",B325, FIND(".",B325, FIND(".",B325)+1)+1) - FIND(".",B325, FIND(".",B325)+1) -1)</f>
        <v>HE</v>
      </c>
      <c r="F325" s="7" t="str">
        <f t="shared" ref="F325:F388" si="23">RIGHT(B325, LEN(B325) - FIND(".",B325, FIND(".",B325, FIND(".",B325)+1)+1))</f>
        <v>REGULAR</v>
      </c>
    </row>
    <row r="326" spans="2:6" ht="12.75">
      <c r="B326" s="12" t="s">
        <v>605</v>
      </c>
      <c r="C326" s="6" t="str">
        <f t="shared" si="20"/>
        <v>FEAT</v>
      </c>
      <c r="D326" s="6" t="str">
        <f t="shared" si="21"/>
        <v>CONDITIONER</v>
      </c>
      <c r="E326" s="6" t="str">
        <f t="shared" si="22"/>
        <v>HE</v>
      </c>
      <c r="F326" s="7" t="str">
        <f t="shared" si="23"/>
        <v>TRIAL</v>
      </c>
    </row>
    <row r="327" spans="2:6" ht="12.75">
      <c r="B327" s="12" t="s">
        <v>606</v>
      </c>
      <c r="C327" s="6" t="str">
        <f t="shared" si="20"/>
        <v>FEAT</v>
      </c>
      <c r="D327" s="6" t="str">
        <f t="shared" si="21"/>
        <v>CONDITIONER</v>
      </c>
      <c r="E327" s="6" t="str">
        <f t="shared" si="22"/>
        <v>HS</v>
      </c>
      <c r="F327" s="7" t="str">
        <f t="shared" si="23"/>
        <v>MID</v>
      </c>
    </row>
    <row r="328" spans="2:6" ht="12.75">
      <c r="B328" s="12" t="s">
        <v>607</v>
      </c>
      <c r="C328" s="6" t="str">
        <f t="shared" si="20"/>
        <v>FEAT</v>
      </c>
      <c r="D328" s="6" t="str">
        <f t="shared" si="21"/>
        <v>CONDITIONER</v>
      </c>
      <c r="E328" s="6" t="str">
        <f t="shared" si="22"/>
        <v>HS</v>
      </c>
      <c r="F328" s="7" t="str">
        <f t="shared" si="23"/>
        <v>REGULAR</v>
      </c>
    </row>
    <row r="329" spans="2:6" ht="12.75">
      <c r="B329" s="12" t="s">
        <v>608</v>
      </c>
      <c r="C329" s="6" t="str">
        <f t="shared" si="20"/>
        <v>FEAT</v>
      </c>
      <c r="D329" s="6" t="str">
        <f t="shared" si="21"/>
        <v>CONDITIONER</v>
      </c>
      <c r="E329" s="6" t="str">
        <f t="shared" si="22"/>
        <v>Pantene</v>
      </c>
      <c r="F329" s="7" t="str">
        <f t="shared" si="23"/>
        <v>LARGE</v>
      </c>
    </row>
    <row r="330" spans="2:6" ht="12.75">
      <c r="B330" s="12" t="s">
        <v>609</v>
      </c>
      <c r="C330" s="6" t="str">
        <f t="shared" si="20"/>
        <v>FEAT</v>
      </c>
      <c r="D330" s="6" t="str">
        <f t="shared" si="21"/>
        <v>CONDITIONER</v>
      </c>
      <c r="E330" s="6" t="str">
        <f t="shared" si="22"/>
        <v>Pantene</v>
      </c>
      <c r="F330" s="7" t="str">
        <f t="shared" si="23"/>
        <v>MID</v>
      </c>
    </row>
    <row r="331" spans="2:6" ht="12.75">
      <c r="B331" s="12" t="s">
        <v>610</v>
      </c>
      <c r="C331" s="6" t="str">
        <f t="shared" si="20"/>
        <v>FEAT</v>
      </c>
      <c r="D331" s="6" t="str">
        <f t="shared" si="21"/>
        <v>CONDITIONER</v>
      </c>
      <c r="E331" s="6" t="str">
        <f t="shared" si="22"/>
        <v>Pantene</v>
      </c>
      <c r="F331" s="7" t="str">
        <f t="shared" si="23"/>
        <v>REGULAR</v>
      </c>
    </row>
    <row r="332" spans="2:6" ht="12.75">
      <c r="B332" s="12" t="s">
        <v>611</v>
      </c>
      <c r="C332" s="6" t="str">
        <f t="shared" si="20"/>
        <v>FEAT</v>
      </c>
      <c r="D332" s="6" t="str">
        <f t="shared" si="21"/>
        <v>CONDITIONER</v>
      </c>
      <c r="E332" s="6" t="str">
        <f t="shared" si="22"/>
        <v>Pantene</v>
      </c>
      <c r="F332" s="7" t="str">
        <f t="shared" si="23"/>
        <v>TRIAL</v>
      </c>
    </row>
    <row r="333" spans="2:6" ht="12.75">
      <c r="B333" s="12" t="s">
        <v>612</v>
      </c>
      <c r="C333" s="6" t="str">
        <f t="shared" si="20"/>
        <v>FEAT</v>
      </c>
      <c r="D333" s="6" t="str">
        <f t="shared" si="21"/>
        <v>HAIRCARE</v>
      </c>
      <c r="E333" s="6" t="str">
        <f t="shared" si="22"/>
        <v>HE</v>
      </c>
      <c r="F333" s="7" t="str">
        <f t="shared" si="23"/>
        <v>LARGE</v>
      </c>
    </row>
    <row r="334" spans="2:6" ht="12.75">
      <c r="B334" s="12" t="s">
        <v>613</v>
      </c>
      <c r="C334" s="6" t="str">
        <f t="shared" si="20"/>
        <v>FEAT</v>
      </c>
      <c r="D334" s="6" t="str">
        <f t="shared" si="21"/>
        <v>HAIRCARE</v>
      </c>
      <c r="E334" s="6" t="str">
        <f t="shared" si="22"/>
        <v>HE</v>
      </c>
      <c r="F334" s="7" t="str">
        <f t="shared" si="23"/>
        <v>MID</v>
      </c>
    </row>
    <row r="335" spans="2:6" ht="12.75">
      <c r="B335" s="12" t="s">
        <v>614</v>
      </c>
      <c r="C335" s="6" t="str">
        <f t="shared" si="20"/>
        <v>FEAT</v>
      </c>
      <c r="D335" s="6" t="str">
        <f t="shared" si="21"/>
        <v>HAIRCARE</v>
      </c>
      <c r="E335" s="6" t="str">
        <f t="shared" si="22"/>
        <v>HE</v>
      </c>
      <c r="F335" s="7" t="str">
        <f t="shared" si="23"/>
        <v>REGULAR</v>
      </c>
    </row>
    <row r="336" spans="2:6" ht="12.75">
      <c r="B336" s="12" t="s">
        <v>615</v>
      </c>
      <c r="C336" s="6" t="str">
        <f t="shared" si="20"/>
        <v>FEAT</v>
      </c>
      <c r="D336" s="6" t="str">
        <f t="shared" si="21"/>
        <v>HAIRCARE</v>
      </c>
      <c r="E336" s="6" t="str">
        <f t="shared" si="22"/>
        <v>HE</v>
      </c>
      <c r="F336" s="7" t="str">
        <f t="shared" si="23"/>
        <v>TRIAL</v>
      </c>
    </row>
    <row r="337" spans="2:6" ht="12.75">
      <c r="B337" s="12" t="s">
        <v>616</v>
      </c>
      <c r="C337" s="6" t="str">
        <f t="shared" si="20"/>
        <v>FEAT</v>
      </c>
      <c r="D337" s="6" t="str">
        <f t="shared" si="21"/>
        <v>HAIRCARE</v>
      </c>
      <c r="E337" s="6" t="str">
        <f t="shared" si="22"/>
        <v>HS</v>
      </c>
      <c r="F337" s="7" t="str">
        <f t="shared" si="23"/>
        <v>LARGE</v>
      </c>
    </row>
    <row r="338" spans="2:6" ht="12.75">
      <c r="B338" s="12" t="s">
        <v>617</v>
      </c>
      <c r="C338" s="6" t="str">
        <f t="shared" si="20"/>
        <v>FEAT</v>
      </c>
      <c r="D338" s="6" t="str">
        <f t="shared" si="21"/>
        <v>HAIRCARE</v>
      </c>
      <c r="E338" s="6" t="str">
        <f t="shared" si="22"/>
        <v>HS</v>
      </c>
      <c r="F338" s="7" t="str">
        <f t="shared" si="23"/>
        <v>MID</v>
      </c>
    </row>
    <row r="339" spans="2:6" ht="12.75">
      <c r="B339" s="12" t="s">
        <v>618</v>
      </c>
      <c r="C339" s="6" t="str">
        <f t="shared" si="20"/>
        <v>FEAT</v>
      </c>
      <c r="D339" s="6" t="str">
        <f t="shared" si="21"/>
        <v>HAIRCARE</v>
      </c>
      <c r="E339" s="6" t="str">
        <f t="shared" si="22"/>
        <v>HS</v>
      </c>
      <c r="F339" s="7" t="str">
        <f t="shared" si="23"/>
        <v>REGULAR</v>
      </c>
    </row>
    <row r="340" spans="2:6" ht="12.75">
      <c r="B340" s="12" t="s">
        <v>619</v>
      </c>
      <c r="C340" s="6" t="str">
        <f t="shared" si="20"/>
        <v>FEAT</v>
      </c>
      <c r="D340" s="6" t="str">
        <f t="shared" si="21"/>
        <v>HAIRCARE</v>
      </c>
      <c r="E340" s="6" t="str">
        <f t="shared" si="22"/>
        <v>HS</v>
      </c>
      <c r="F340" s="7" t="str">
        <f t="shared" si="23"/>
        <v>TRIAL</v>
      </c>
    </row>
    <row r="341" spans="2:6" ht="12.75">
      <c r="B341" s="12" t="s">
        <v>620</v>
      </c>
      <c r="C341" s="6" t="str">
        <f t="shared" si="20"/>
        <v>FEAT</v>
      </c>
      <c r="D341" s="6" t="str">
        <f t="shared" si="21"/>
        <v>HAIRCARE</v>
      </c>
      <c r="E341" s="6" t="str">
        <f t="shared" si="22"/>
        <v>Pantene</v>
      </c>
      <c r="F341" s="7" t="str">
        <f t="shared" si="23"/>
        <v>LARGE</v>
      </c>
    </row>
    <row r="342" spans="2:6" ht="12.75">
      <c r="B342" s="12" t="s">
        <v>621</v>
      </c>
      <c r="C342" s="6" t="str">
        <f t="shared" si="20"/>
        <v>FEAT</v>
      </c>
      <c r="D342" s="6" t="str">
        <f t="shared" si="21"/>
        <v>HAIRCARE</v>
      </c>
      <c r="E342" s="6" t="str">
        <f t="shared" si="22"/>
        <v>Pantene</v>
      </c>
      <c r="F342" s="7" t="str">
        <f t="shared" si="23"/>
        <v>MID</v>
      </c>
    </row>
    <row r="343" spans="2:6" ht="12.75">
      <c r="B343" s="12" t="s">
        <v>622</v>
      </c>
      <c r="C343" s="6" t="str">
        <f t="shared" si="20"/>
        <v>FEAT</v>
      </c>
      <c r="D343" s="6" t="str">
        <f t="shared" si="21"/>
        <v>HAIRCARE</v>
      </c>
      <c r="E343" s="6" t="str">
        <f t="shared" si="22"/>
        <v>Pantene</v>
      </c>
      <c r="F343" s="7" t="str">
        <f t="shared" si="23"/>
        <v>REGULAR</v>
      </c>
    </row>
    <row r="344" spans="2:6" ht="12.75">
      <c r="B344" s="12" t="s">
        <v>623</v>
      </c>
      <c r="C344" s="6" t="str">
        <f t="shared" si="20"/>
        <v>FEAT</v>
      </c>
      <c r="D344" s="6" t="str">
        <f t="shared" si="21"/>
        <v>HAIRCARE</v>
      </c>
      <c r="E344" s="6" t="str">
        <f t="shared" si="22"/>
        <v>Pantene</v>
      </c>
      <c r="F344" s="7" t="str">
        <f t="shared" si="23"/>
        <v>TRIAL</v>
      </c>
    </row>
    <row r="345" spans="2:6" ht="12.75">
      <c r="B345" s="12" t="s">
        <v>624</v>
      </c>
      <c r="C345" s="6" t="str">
        <f t="shared" si="20"/>
        <v>FEAT</v>
      </c>
      <c r="D345" s="6" t="str">
        <f t="shared" si="21"/>
        <v>HAIRSPRAY</v>
      </c>
      <c r="E345" s="6" t="str">
        <f t="shared" si="22"/>
        <v>HE</v>
      </c>
      <c r="F345" s="7" t="str">
        <f t="shared" si="23"/>
        <v>REGULAR</v>
      </c>
    </row>
    <row r="346" spans="2:6" ht="12.75">
      <c r="B346" s="12" t="s">
        <v>625</v>
      </c>
      <c r="C346" s="6" t="str">
        <f t="shared" si="20"/>
        <v>FEAT</v>
      </c>
      <c r="D346" s="6" t="str">
        <f t="shared" si="21"/>
        <v>HAIRSPRAYANDSTYL</v>
      </c>
      <c r="E346" s="6" t="str">
        <f t="shared" si="22"/>
        <v>HE</v>
      </c>
      <c r="F346" s="7" t="str">
        <f t="shared" si="23"/>
        <v>TRIAL</v>
      </c>
    </row>
    <row r="347" spans="2:6" ht="12.75">
      <c r="B347" s="12" t="s">
        <v>626</v>
      </c>
      <c r="C347" s="6" t="str">
        <f t="shared" si="20"/>
        <v>FEAT</v>
      </c>
      <c r="D347" s="6" t="str">
        <f t="shared" si="21"/>
        <v>HAIRSPRAYANDSTYL</v>
      </c>
      <c r="E347" s="6" t="str">
        <f t="shared" si="22"/>
        <v>Pantene</v>
      </c>
      <c r="F347" s="7" t="str">
        <f t="shared" si="23"/>
        <v>REGULAR</v>
      </c>
    </row>
    <row r="348" spans="2:6" ht="12.75">
      <c r="B348" s="12" t="s">
        <v>627</v>
      </c>
      <c r="C348" s="6" t="str">
        <f t="shared" si="20"/>
        <v>FEAT</v>
      </c>
      <c r="D348" s="6" t="str">
        <f t="shared" si="21"/>
        <v>SHAMPOO</v>
      </c>
      <c r="E348" s="6" t="str">
        <f t="shared" si="22"/>
        <v>HE</v>
      </c>
      <c r="F348" s="7" t="str">
        <f t="shared" si="23"/>
        <v>LARGE</v>
      </c>
    </row>
    <row r="349" spans="2:6" ht="12.75">
      <c r="B349" s="12" t="s">
        <v>628</v>
      </c>
      <c r="C349" s="6" t="str">
        <f t="shared" si="20"/>
        <v>FEAT</v>
      </c>
      <c r="D349" s="6" t="str">
        <f t="shared" si="21"/>
        <v>SHAMPOO</v>
      </c>
      <c r="E349" s="6" t="str">
        <f t="shared" si="22"/>
        <v>HE</v>
      </c>
      <c r="F349" s="7" t="str">
        <f t="shared" si="23"/>
        <v>MID</v>
      </c>
    </row>
    <row r="350" spans="2:6" ht="12.75">
      <c r="B350" s="12" t="s">
        <v>629</v>
      </c>
      <c r="C350" s="6" t="str">
        <f t="shared" si="20"/>
        <v>FEAT</v>
      </c>
      <c r="D350" s="6" t="str">
        <f t="shared" si="21"/>
        <v>SHAMPOO</v>
      </c>
      <c r="E350" s="6" t="str">
        <f t="shared" si="22"/>
        <v>HE</v>
      </c>
      <c r="F350" s="7" t="str">
        <f t="shared" si="23"/>
        <v>REGULAR</v>
      </c>
    </row>
    <row r="351" spans="2:6" ht="12.75">
      <c r="B351" s="12" t="s">
        <v>630</v>
      </c>
      <c r="C351" s="6" t="str">
        <f t="shared" si="20"/>
        <v>FEAT</v>
      </c>
      <c r="D351" s="6" t="str">
        <f t="shared" si="21"/>
        <v>SHAMPOO</v>
      </c>
      <c r="E351" s="6" t="str">
        <f t="shared" si="22"/>
        <v>HE</v>
      </c>
      <c r="F351" s="7" t="str">
        <f t="shared" si="23"/>
        <v>TRIAL</v>
      </c>
    </row>
    <row r="352" spans="2:6" ht="12.75">
      <c r="B352" s="12" t="s">
        <v>631</v>
      </c>
      <c r="C352" s="6" t="str">
        <f t="shared" si="20"/>
        <v>FEAT</v>
      </c>
      <c r="D352" s="6" t="str">
        <f t="shared" si="21"/>
        <v>SHAMPOO</v>
      </c>
      <c r="E352" s="6" t="str">
        <f t="shared" si="22"/>
        <v>HS</v>
      </c>
      <c r="F352" s="7" t="str">
        <f t="shared" si="23"/>
        <v>LARGE</v>
      </c>
    </row>
    <row r="353" spans="2:6" ht="12.75">
      <c r="B353" s="12" t="s">
        <v>632</v>
      </c>
      <c r="C353" s="6" t="str">
        <f t="shared" si="20"/>
        <v>FEAT</v>
      </c>
      <c r="D353" s="6" t="str">
        <f t="shared" si="21"/>
        <v>SHAMPOO</v>
      </c>
      <c r="E353" s="6" t="str">
        <f t="shared" si="22"/>
        <v>HS</v>
      </c>
      <c r="F353" s="7" t="str">
        <f t="shared" si="23"/>
        <v>MID</v>
      </c>
    </row>
    <row r="354" spans="2:6" ht="12.75">
      <c r="B354" s="12" t="s">
        <v>633</v>
      </c>
      <c r="C354" s="6" t="str">
        <f t="shared" si="20"/>
        <v>FEAT</v>
      </c>
      <c r="D354" s="6" t="str">
        <f t="shared" si="21"/>
        <v>SHAMPOO</v>
      </c>
      <c r="E354" s="6" t="str">
        <f t="shared" si="22"/>
        <v>HS</v>
      </c>
      <c r="F354" s="7" t="str">
        <f t="shared" si="23"/>
        <v>REGULAR</v>
      </c>
    </row>
    <row r="355" spans="2:6" ht="12.75">
      <c r="B355" s="12" t="s">
        <v>634</v>
      </c>
      <c r="C355" s="6" t="str">
        <f t="shared" si="20"/>
        <v>FEAT</v>
      </c>
      <c r="D355" s="6" t="str">
        <f t="shared" si="21"/>
        <v>SHAMPOO</v>
      </c>
      <c r="E355" s="6" t="str">
        <f t="shared" si="22"/>
        <v>HS</v>
      </c>
      <c r="F355" s="7" t="str">
        <f t="shared" si="23"/>
        <v>TRIAL</v>
      </c>
    </row>
    <row r="356" spans="2:6" ht="12.75">
      <c r="B356" s="12" t="s">
        <v>635</v>
      </c>
      <c r="C356" s="6" t="str">
        <f t="shared" si="20"/>
        <v>FEAT</v>
      </c>
      <c r="D356" s="6" t="str">
        <f t="shared" si="21"/>
        <v>SHAMPOO</v>
      </c>
      <c r="E356" s="6" t="str">
        <f t="shared" si="22"/>
        <v>Pantene</v>
      </c>
      <c r="F356" s="7" t="str">
        <f t="shared" si="23"/>
        <v>LARGE</v>
      </c>
    </row>
    <row r="357" spans="2:6" ht="12.75">
      <c r="B357" s="12" t="s">
        <v>636</v>
      </c>
      <c r="C357" s="6" t="str">
        <f t="shared" si="20"/>
        <v>FEAT</v>
      </c>
      <c r="D357" s="6" t="str">
        <f t="shared" si="21"/>
        <v>SHAMPOO</v>
      </c>
      <c r="E357" s="6" t="str">
        <f t="shared" si="22"/>
        <v>Pantene</v>
      </c>
      <c r="F357" s="7" t="str">
        <f t="shared" si="23"/>
        <v>MID</v>
      </c>
    </row>
    <row r="358" spans="2:6" ht="12.75">
      <c r="B358" s="12" t="s">
        <v>637</v>
      </c>
      <c r="C358" s="6" t="str">
        <f t="shared" si="20"/>
        <v>FEAT</v>
      </c>
      <c r="D358" s="6" t="str">
        <f t="shared" si="21"/>
        <v>SHAMPOO</v>
      </c>
      <c r="E358" s="6" t="str">
        <f t="shared" si="22"/>
        <v>Pantene</v>
      </c>
      <c r="F358" s="7" t="str">
        <f t="shared" si="23"/>
        <v>REGULAR</v>
      </c>
    </row>
    <row r="359" spans="2:6" ht="12.75">
      <c r="B359" s="12" t="s">
        <v>638</v>
      </c>
      <c r="C359" s="6" t="str">
        <f t="shared" si="20"/>
        <v>FEAT</v>
      </c>
      <c r="D359" s="6" t="str">
        <f t="shared" si="21"/>
        <v>SHAMPOO</v>
      </c>
      <c r="E359" s="6" t="str">
        <f t="shared" si="22"/>
        <v>Pantene</v>
      </c>
      <c r="F359" s="7" t="str">
        <f t="shared" si="23"/>
        <v>TRIAL</v>
      </c>
    </row>
    <row r="360" spans="2:6" ht="12.75">
      <c r="B360" s="12" t="s">
        <v>639</v>
      </c>
      <c r="C360" s="6" t="str">
        <f t="shared" si="20"/>
        <v>SOD</v>
      </c>
      <c r="D360" s="6" t="str">
        <f t="shared" si="21"/>
        <v>CONDITIONER</v>
      </c>
      <c r="E360" s="6" t="str">
        <f t="shared" si="22"/>
        <v>HE</v>
      </c>
      <c r="F360" s="7" t="str">
        <f t="shared" si="23"/>
        <v>LARGE</v>
      </c>
    </row>
    <row r="361" spans="2:6" ht="12.75">
      <c r="B361" s="12" t="s">
        <v>640</v>
      </c>
      <c r="C361" s="6" t="str">
        <f t="shared" si="20"/>
        <v>SOD</v>
      </c>
      <c r="D361" s="6" t="str">
        <f t="shared" si="21"/>
        <v>CONDITIONER</v>
      </c>
      <c r="E361" s="6" t="str">
        <f t="shared" si="22"/>
        <v>HE</v>
      </c>
      <c r="F361" s="7" t="str">
        <f t="shared" si="23"/>
        <v>MID</v>
      </c>
    </row>
    <row r="362" spans="2:6" ht="12.75">
      <c r="B362" s="12" t="s">
        <v>641</v>
      </c>
      <c r="C362" s="6" t="str">
        <f t="shared" si="20"/>
        <v>SOD</v>
      </c>
      <c r="D362" s="6" t="str">
        <f t="shared" si="21"/>
        <v>CONDITIONER</v>
      </c>
      <c r="E362" s="6" t="str">
        <f t="shared" si="22"/>
        <v>HE</v>
      </c>
      <c r="F362" s="7" t="str">
        <f t="shared" si="23"/>
        <v>REGULAR</v>
      </c>
    </row>
    <row r="363" spans="2:6" ht="12.75">
      <c r="B363" s="12" t="s">
        <v>642</v>
      </c>
      <c r="C363" s="6" t="str">
        <f t="shared" si="20"/>
        <v>SOD</v>
      </c>
      <c r="D363" s="6" t="str">
        <f t="shared" si="21"/>
        <v>CONDITIONER</v>
      </c>
      <c r="E363" s="6" t="str">
        <f t="shared" si="22"/>
        <v>HE</v>
      </c>
      <c r="F363" s="7" t="str">
        <f t="shared" si="23"/>
        <v>TRIAL</v>
      </c>
    </row>
    <row r="364" spans="2:6" ht="12.75">
      <c r="B364" s="12" t="s">
        <v>643</v>
      </c>
      <c r="C364" s="6" t="str">
        <f t="shared" si="20"/>
        <v>SOD</v>
      </c>
      <c r="D364" s="6" t="str">
        <f t="shared" si="21"/>
        <v>CONDITIONER</v>
      </c>
      <c r="E364" s="6" t="str">
        <f t="shared" si="22"/>
        <v>HS</v>
      </c>
      <c r="F364" s="7" t="str">
        <f t="shared" si="23"/>
        <v>MID</v>
      </c>
    </row>
    <row r="365" spans="2:6" ht="12.75">
      <c r="B365" s="12" t="s">
        <v>644</v>
      </c>
      <c r="C365" s="6" t="str">
        <f t="shared" si="20"/>
        <v>SOD</v>
      </c>
      <c r="D365" s="6" t="str">
        <f t="shared" si="21"/>
        <v>CONDITIONER</v>
      </c>
      <c r="E365" s="6" t="str">
        <f t="shared" si="22"/>
        <v>HS</v>
      </c>
      <c r="F365" s="7" t="str">
        <f t="shared" si="23"/>
        <v>REGULAR</v>
      </c>
    </row>
    <row r="366" spans="2:6" ht="12.75">
      <c r="B366" s="12" t="s">
        <v>645</v>
      </c>
      <c r="C366" s="6" t="str">
        <f t="shared" si="20"/>
        <v>SOD</v>
      </c>
      <c r="D366" s="6" t="str">
        <f t="shared" si="21"/>
        <v>CONDITIONER</v>
      </c>
      <c r="E366" s="6" t="str">
        <f t="shared" si="22"/>
        <v>Pantene</v>
      </c>
      <c r="F366" s="7" t="str">
        <f t="shared" si="23"/>
        <v>LARGE</v>
      </c>
    </row>
    <row r="367" spans="2:6" ht="12.75">
      <c r="B367" s="12" t="s">
        <v>646</v>
      </c>
      <c r="C367" s="6" t="str">
        <f t="shared" si="20"/>
        <v>SOD</v>
      </c>
      <c r="D367" s="6" t="str">
        <f t="shared" si="21"/>
        <v>CONDITIONER</v>
      </c>
      <c r="E367" s="6" t="str">
        <f t="shared" si="22"/>
        <v>Pantene</v>
      </c>
      <c r="F367" s="7" t="str">
        <f t="shared" si="23"/>
        <v>MID</v>
      </c>
    </row>
    <row r="368" spans="2:6" ht="12.75">
      <c r="B368" s="12" t="s">
        <v>647</v>
      </c>
      <c r="C368" s="6" t="str">
        <f t="shared" si="20"/>
        <v>SOD</v>
      </c>
      <c r="D368" s="6" t="str">
        <f t="shared" si="21"/>
        <v>CONDITIONER</v>
      </c>
      <c r="E368" s="6" t="str">
        <f t="shared" si="22"/>
        <v>Pantene</v>
      </c>
      <c r="F368" s="7" t="str">
        <f t="shared" si="23"/>
        <v>REGULAR</v>
      </c>
    </row>
    <row r="369" spans="2:6" ht="12.75">
      <c r="B369" s="12" t="s">
        <v>648</v>
      </c>
      <c r="C369" s="6" t="str">
        <f t="shared" si="20"/>
        <v>SOD</v>
      </c>
      <c r="D369" s="6" t="str">
        <f t="shared" si="21"/>
        <v>CONDITIONER</v>
      </c>
      <c r="E369" s="6" t="str">
        <f t="shared" si="22"/>
        <v>Pantene</v>
      </c>
      <c r="F369" s="7" t="str">
        <f t="shared" si="23"/>
        <v>TRIAL</v>
      </c>
    </row>
    <row r="370" spans="2:6" ht="12.75">
      <c r="B370" s="12" t="s">
        <v>649</v>
      </c>
      <c r="C370" s="6" t="str">
        <f t="shared" si="20"/>
        <v>SOD</v>
      </c>
      <c r="D370" s="6" t="str">
        <f t="shared" si="21"/>
        <v>HAIRCARE</v>
      </c>
      <c r="E370" s="6" t="str">
        <f t="shared" si="22"/>
        <v>HE</v>
      </c>
      <c r="F370" s="7" t="str">
        <f t="shared" si="23"/>
        <v>LARGE</v>
      </c>
    </row>
    <row r="371" spans="2:6" ht="12.75">
      <c r="B371" s="12" t="s">
        <v>650</v>
      </c>
      <c r="C371" s="6" t="str">
        <f t="shared" si="20"/>
        <v>SOD</v>
      </c>
      <c r="D371" s="6" t="str">
        <f t="shared" si="21"/>
        <v>HAIRCARE</v>
      </c>
      <c r="E371" s="6" t="str">
        <f t="shared" si="22"/>
        <v>HE</v>
      </c>
      <c r="F371" s="7" t="str">
        <f t="shared" si="23"/>
        <v>MID</v>
      </c>
    </row>
    <row r="372" spans="2:6" ht="12.75">
      <c r="B372" s="12" t="s">
        <v>651</v>
      </c>
      <c r="C372" s="6" t="str">
        <f t="shared" si="20"/>
        <v>SOD</v>
      </c>
      <c r="D372" s="6" t="str">
        <f t="shared" si="21"/>
        <v>HAIRCARE</v>
      </c>
      <c r="E372" s="6" t="str">
        <f t="shared" si="22"/>
        <v>HE</v>
      </c>
      <c r="F372" s="7" t="str">
        <f t="shared" si="23"/>
        <v>REGULAR</v>
      </c>
    </row>
    <row r="373" spans="2:6" ht="12.75">
      <c r="B373" s="12" t="s">
        <v>652</v>
      </c>
      <c r="C373" s="6" t="str">
        <f t="shared" si="20"/>
        <v>SOD</v>
      </c>
      <c r="D373" s="6" t="str">
        <f t="shared" si="21"/>
        <v>HAIRCARE</v>
      </c>
      <c r="E373" s="6" t="str">
        <f t="shared" si="22"/>
        <v>HE</v>
      </c>
      <c r="F373" s="7" t="str">
        <f t="shared" si="23"/>
        <v>TRIAL</v>
      </c>
    </row>
    <row r="374" spans="2:6" ht="12.75">
      <c r="B374" s="12" t="s">
        <v>653</v>
      </c>
      <c r="C374" s="6" t="str">
        <f t="shared" si="20"/>
        <v>SOD</v>
      </c>
      <c r="D374" s="6" t="str">
        <f t="shared" si="21"/>
        <v>HAIRCARE</v>
      </c>
      <c r="E374" s="6" t="str">
        <f t="shared" si="22"/>
        <v>HS</v>
      </c>
      <c r="F374" s="7" t="str">
        <f t="shared" si="23"/>
        <v>LARGE</v>
      </c>
    </row>
    <row r="375" spans="2:6" ht="12.75">
      <c r="B375" s="12" t="s">
        <v>654</v>
      </c>
      <c r="C375" s="6" t="str">
        <f t="shared" si="20"/>
        <v>SOD</v>
      </c>
      <c r="D375" s="6" t="str">
        <f t="shared" si="21"/>
        <v>HAIRCARE</v>
      </c>
      <c r="E375" s="6" t="str">
        <f t="shared" si="22"/>
        <v>HS</v>
      </c>
      <c r="F375" s="7" t="str">
        <f t="shared" si="23"/>
        <v>MID</v>
      </c>
    </row>
    <row r="376" spans="2:6" ht="12.75">
      <c r="B376" s="12" t="s">
        <v>655</v>
      </c>
      <c r="C376" s="6" t="str">
        <f t="shared" si="20"/>
        <v>SOD</v>
      </c>
      <c r="D376" s="6" t="str">
        <f t="shared" si="21"/>
        <v>HAIRCARE</v>
      </c>
      <c r="E376" s="6" t="str">
        <f t="shared" si="22"/>
        <v>HS</v>
      </c>
      <c r="F376" s="7" t="str">
        <f t="shared" si="23"/>
        <v>REGULAR</v>
      </c>
    </row>
    <row r="377" spans="2:6" ht="12.75">
      <c r="B377" s="12" t="s">
        <v>656</v>
      </c>
      <c r="C377" s="6" t="str">
        <f t="shared" si="20"/>
        <v>SOD</v>
      </c>
      <c r="D377" s="6" t="str">
        <f t="shared" si="21"/>
        <v>HAIRCARE</v>
      </c>
      <c r="E377" s="6" t="str">
        <f t="shared" si="22"/>
        <v>HS</v>
      </c>
      <c r="F377" s="7" t="str">
        <f t="shared" si="23"/>
        <v>TRIAL</v>
      </c>
    </row>
    <row r="378" spans="2:6" ht="12.75">
      <c r="B378" s="12" t="s">
        <v>657</v>
      </c>
      <c r="C378" s="6" t="str">
        <f t="shared" si="20"/>
        <v>SOD</v>
      </c>
      <c r="D378" s="6" t="str">
        <f t="shared" si="21"/>
        <v>HAIRCARE</v>
      </c>
      <c r="E378" s="6" t="str">
        <f t="shared" si="22"/>
        <v>Pantene</v>
      </c>
      <c r="F378" s="7" t="str">
        <f t="shared" si="23"/>
        <v>LARGE</v>
      </c>
    </row>
    <row r="379" spans="2:6" ht="12.75">
      <c r="B379" s="12" t="s">
        <v>658</v>
      </c>
      <c r="C379" s="6" t="str">
        <f t="shared" si="20"/>
        <v>SOD</v>
      </c>
      <c r="D379" s="6" t="str">
        <f t="shared" si="21"/>
        <v>HAIRCARE</v>
      </c>
      <c r="E379" s="6" t="str">
        <f t="shared" si="22"/>
        <v>Pantene</v>
      </c>
      <c r="F379" s="7" t="str">
        <f t="shared" si="23"/>
        <v>MID</v>
      </c>
    </row>
    <row r="380" spans="2:6" ht="12.75">
      <c r="B380" s="12" t="s">
        <v>659</v>
      </c>
      <c r="C380" s="6" t="str">
        <f t="shared" si="20"/>
        <v>SOD</v>
      </c>
      <c r="D380" s="6" t="str">
        <f t="shared" si="21"/>
        <v>HAIRCARE</v>
      </c>
      <c r="E380" s="6" t="str">
        <f t="shared" si="22"/>
        <v>Pantene</v>
      </c>
      <c r="F380" s="7" t="str">
        <f t="shared" si="23"/>
        <v>REGULAR</v>
      </c>
    </row>
    <row r="381" spans="2:6" ht="12.75">
      <c r="B381" s="12" t="s">
        <v>660</v>
      </c>
      <c r="C381" s="6" t="str">
        <f t="shared" si="20"/>
        <v>SOD</v>
      </c>
      <c r="D381" s="6" t="str">
        <f t="shared" si="21"/>
        <v>HAIRCARE</v>
      </c>
      <c r="E381" s="6" t="str">
        <f t="shared" si="22"/>
        <v>Pantene</v>
      </c>
      <c r="F381" s="7" t="str">
        <f t="shared" si="23"/>
        <v>TRIAL</v>
      </c>
    </row>
    <row r="382" spans="2:6" ht="12.75">
      <c r="B382" s="12" t="s">
        <v>661</v>
      </c>
      <c r="C382" s="6" t="str">
        <f t="shared" si="20"/>
        <v>SOD</v>
      </c>
      <c r="D382" s="6" t="str">
        <f t="shared" si="21"/>
        <v>HAIRSPRAY</v>
      </c>
      <c r="E382" s="6" t="str">
        <f t="shared" si="22"/>
        <v>HE</v>
      </c>
      <c r="F382" s="7" t="str">
        <f t="shared" si="23"/>
        <v>REGULAR</v>
      </c>
    </row>
    <row r="383" spans="2:6" ht="12.75">
      <c r="B383" s="12" t="s">
        <v>662</v>
      </c>
      <c r="C383" s="6" t="str">
        <f t="shared" si="20"/>
        <v>SOD</v>
      </c>
      <c r="D383" s="6" t="str">
        <f t="shared" si="21"/>
        <v>HAIRSPRAYANDSTYL</v>
      </c>
      <c r="E383" s="6" t="str">
        <f t="shared" si="22"/>
        <v>HE</v>
      </c>
      <c r="F383" s="7" t="str">
        <f t="shared" si="23"/>
        <v>TRIAL</v>
      </c>
    </row>
    <row r="384" spans="2:6" ht="12.75">
      <c r="B384" s="12" t="s">
        <v>663</v>
      </c>
      <c r="C384" s="6" t="str">
        <f t="shared" si="20"/>
        <v>SOD</v>
      </c>
      <c r="D384" s="6" t="str">
        <f t="shared" si="21"/>
        <v>HAIRSPRAYANDSTYL</v>
      </c>
      <c r="E384" s="6" t="str">
        <f t="shared" si="22"/>
        <v>Pantene</v>
      </c>
      <c r="F384" s="7" t="str">
        <f t="shared" si="23"/>
        <v>REGULAR</v>
      </c>
    </row>
    <row r="385" spans="2:6" ht="12.75">
      <c r="B385" s="12" t="s">
        <v>664</v>
      </c>
      <c r="C385" s="6" t="str">
        <f t="shared" si="20"/>
        <v>SOD</v>
      </c>
      <c r="D385" s="6" t="str">
        <f t="shared" si="21"/>
        <v>SHAMPOO</v>
      </c>
      <c r="E385" s="6" t="str">
        <f t="shared" si="22"/>
        <v>HE</v>
      </c>
      <c r="F385" s="7" t="str">
        <f t="shared" si="23"/>
        <v>LARGE</v>
      </c>
    </row>
    <row r="386" spans="2:6" ht="12.75">
      <c r="B386" s="12" t="s">
        <v>665</v>
      </c>
      <c r="C386" s="6" t="str">
        <f t="shared" si="20"/>
        <v>SOD</v>
      </c>
      <c r="D386" s="6" t="str">
        <f t="shared" si="21"/>
        <v>SHAMPOO</v>
      </c>
      <c r="E386" s="6" t="str">
        <f t="shared" si="22"/>
        <v>HE</v>
      </c>
      <c r="F386" s="7" t="str">
        <f t="shared" si="23"/>
        <v>MID</v>
      </c>
    </row>
    <row r="387" spans="2:6" ht="12.75">
      <c r="B387" s="12" t="s">
        <v>666</v>
      </c>
      <c r="C387" s="6" t="str">
        <f t="shared" si="20"/>
        <v>SOD</v>
      </c>
      <c r="D387" s="6" t="str">
        <f t="shared" si="21"/>
        <v>SHAMPOO</v>
      </c>
      <c r="E387" s="6" t="str">
        <f t="shared" si="22"/>
        <v>HE</v>
      </c>
      <c r="F387" s="7" t="str">
        <f t="shared" si="23"/>
        <v>REGULAR</v>
      </c>
    </row>
    <row r="388" spans="2:6" ht="12.75">
      <c r="B388" s="12" t="s">
        <v>667</v>
      </c>
      <c r="C388" s="6" t="str">
        <f t="shared" si="20"/>
        <v>SOD</v>
      </c>
      <c r="D388" s="6" t="str">
        <f t="shared" si="21"/>
        <v>SHAMPOO</v>
      </c>
      <c r="E388" s="6" t="str">
        <f t="shared" si="22"/>
        <v>HE</v>
      </c>
      <c r="F388" s="7" t="str">
        <f t="shared" si="23"/>
        <v>TRIAL</v>
      </c>
    </row>
    <row r="389" spans="2:6" ht="12.75">
      <c r="B389" s="12" t="s">
        <v>668</v>
      </c>
      <c r="C389" s="6" t="str">
        <f t="shared" ref="C389:C452" si="24">LEFT(B389, FIND(".", B389)-1)</f>
        <v>SOD</v>
      </c>
      <c r="D389" s="6" t="str">
        <f t="shared" ref="D389:D452" si="25">MID(B389, FIND(".",B389)+1, FIND(".",B389, FIND(".",B389)+1) - FIND(".",B389) -1)</f>
        <v>SHAMPOO</v>
      </c>
      <c r="E389" s="6" t="str">
        <f t="shared" ref="E389:E452" si="26">MID(B389, FIND(".",B389, FIND(".",B389)+1)+1, FIND(".",B389, FIND(".",B389, FIND(".",B389)+1)+1) - FIND(".",B389, FIND(".",B389)+1) -1)</f>
        <v>HS</v>
      </c>
      <c r="F389" s="7" t="str">
        <f t="shared" ref="F389:F452" si="27">RIGHT(B389, LEN(B389) - FIND(".",B389, FIND(".",B389, FIND(".",B389)+1)+1))</f>
        <v>LARGE</v>
      </c>
    </row>
    <row r="390" spans="2:6" ht="12.75">
      <c r="B390" s="12" t="s">
        <v>669</v>
      </c>
      <c r="C390" s="6" t="str">
        <f t="shared" si="24"/>
        <v>SOD</v>
      </c>
      <c r="D390" s="6" t="str">
        <f t="shared" si="25"/>
        <v>SHAMPOO</v>
      </c>
      <c r="E390" s="6" t="str">
        <f t="shared" si="26"/>
        <v>HS</v>
      </c>
      <c r="F390" s="7" t="str">
        <f t="shared" si="27"/>
        <v>MID</v>
      </c>
    </row>
    <row r="391" spans="2:6" ht="12.75">
      <c r="B391" s="12" t="s">
        <v>670</v>
      </c>
      <c r="C391" s="6" t="str">
        <f t="shared" si="24"/>
        <v>SOD</v>
      </c>
      <c r="D391" s="6" t="str">
        <f t="shared" si="25"/>
        <v>SHAMPOO</v>
      </c>
      <c r="E391" s="6" t="str">
        <f t="shared" si="26"/>
        <v>HS</v>
      </c>
      <c r="F391" s="7" t="str">
        <f t="shared" si="27"/>
        <v>REGULAR</v>
      </c>
    </row>
    <row r="392" spans="2:6" ht="12.75">
      <c r="B392" s="12" t="s">
        <v>671</v>
      </c>
      <c r="C392" s="6" t="str">
        <f t="shared" si="24"/>
        <v>SOD</v>
      </c>
      <c r="D392" s="6" t="str">
        <f t="shared" si="25"/>
        <v>SHAMPOO</v>
      </c>
      <c r="E392" s="6" t="str">
        <f t="shared" si="26"/>
        <v>HS</v>
      </c>
      <c r="F392" s="7" t="str">
        <f t="shared" si="27"/>
        <v>TRIAL</v>
      </c>
    </row>
    <row r="393" spans="2:6" ht="12.75">
      <c r="B393" s="12" t="s">
        <v>672</v>
      </c>
      <c r="C393" s="6" t="str">
        <f t="shared" si="24"/>
        <v>SOD</v>
      </c>
      <c r="D393" s="6" t="str">
        <f t="shared" si="25"/>
        <v>SHAMPOO</v>
      </c>
      <c r="E393" s="6" t="str">
        <f t="shared" si="26"/>
        <v>Pantene</v>
      </c>
      <c r="F393" s="7" t="str">
        <f t="shared" si="27"/>
        <v>LARGE</v>
      </c>
    </row>
    <row r="394" spans="2:6" ht="12.75">
      <c r="B394" s="12" t="s">
        <v>673</v>
      </c>
      <c r="C394" s="6" t="str">
        <f t="shared" si="24"/>
        <v>SOD</v>
      </c>
      <c r="D394" s="6" t="str">
        <f t="shared" si="25"/>
        <v>SHAMPOO</v>
      </c>
      <c r="E394" s="6" t="str">
        <f t="shared" si="26"/>
        <v>Pantene</v>
      </c>
      <c r="F394" s="7" t="str">
        <f t="shared" si="27"/>
        <v>MID</v>
      </c>
    </row>
    <row r="395" spans="2:6" ht="12.75">
      <c r="B395" s="12" t="s">
        <v>674</v>
      </c>
      <c r="C395" s="6" t="str">
        <f t="shared" si="24"/>
        <v>SOD</v>
      </c>
      <c r="D395" s="6" t="str">
        <f t="shared" si="25"/>
        <v>SHAMPOO</v>
      </c>
      <c r="E395" s="6" t="str">
        <f t="shared" si="26"/>
        <v>Pantene</v>
      </c>
      <c r="F395" s="7" t="str">
        <f t="shared" si="27"/>
        <v>REGULAR</v>
      </c>
    </row>
    <row r="396" spans="2:6" ht="12.75">
      <c r="B396" s="12" t="s">
        <v>675</v>
      </c>
      <c r="C396" s="6" t="str">
        <f t="shared" si="24"/>
        <v>SOD</v>
      </c>
      <c r="D396" s="6" t="str">
        <f t="shared" si="25"/>
        <v>SHAMPOO</v>
      </c>
      <c r="E396" s="6" t="str">
        <f t="shared" si="26"/>
        <v>Pantene</v>
      </c>
      <c r="F396" s="7" t="str">
        <f t="shared" si="27"/>
        <v>TRIAL</v>
      </c>
    </row>
    <row r="397" spans="2:6" ht="12.75">
      <c r="B397" s="12" t="s">
        <v>676</v>
      </c>
      <c r="C397" s="6" t="str">
        <f t="shared" si="24"/>
        <v>SOF</v>
      </c>
      <c r="D397" s="6" t="str">
        <f t="shared" si="25"/>
        <v>CONDITIONER</v>
      </c>
      <c r="E397" s="6" t="str">
        <f t="shared" si="26"/>
        <v>HE</v>
      </c>
      <c r="F397" s="7" t="str">
        <f t="shared" si="27"/>
        <v>LARGE</v>
      </c>
    </row>
    <row r="398" spans="2:6" ht="12.75">
      <c r="B398" s="12" t="s">
        <v>677</v>
      </c>
      <c r="C398" s="6" t="str">
        <f t="shared" si="24"/>
        <v>SOF</v>
      </c>
      <c r="D398" s="6" t="str">
        <f t="shared" si="25"/>
        <v>CONDITIONER</v>
      </c>
      <c r="E398" s="6" t="str">
        <f t="shared" si="26"/>
        <v>HE</v>
      </c>
      <c r="F398" s="7" t="str">
        <f t="shared" si="27"/>
        <v>MID</v>
      </c>
    </row>
    <row r="399" spans="2:6" ht="12.75">
      <c r="B399" s="12" t="s">
        <v>678</v>
      </c>
      <c r="C399" s="6" t="str">
        <f t="shared" si="24"/>
        <v>SOF</v>
      </c>
      <c r="D399" s="6" t="str">
        <f t="shared" si="25"/>
        <v>CONDITIONER</v>
      </c>
      <c r="E399" s="6" t="str">
        <f t="shared" si="26"/>
        <v>HE</v>
      </c>
      <c r="F399" s="7" t="str">
        <f t="shared" si="27"/>
        <v>REGULAR</v>
      </c>
    </row>
    <row r="400" spans="2:6" ht="12.75">
      <c r="B400" s="12" t="s">
        <v>679</v>
      </c>
      <c r="C400" s="6" t="str">
        <f t="shared" si="24"/>
        <v>SOF</v>
      </c>
      <c r="D400" s="6" t="str">
        <f t="shared" si="25"/>
        <v>CONDITIONER</v>
      </c>
      <c r="E400" s="6" t="str">
        <f t="shared" si="26"/>
        <v>HE</v>
      </c>
      <c r="F400" s="7" t="str">
        <f t="shared" si="27"/>
        <v>TRIAL</v>
      </c>
    </row>
    <row r="401" spans="2:6" ht="12.75">
      <c r="B401" s="12" t="s">
        <v>680</v>
      </c>
      <c r="C401" s="6" t="str">
        <f t="shared" si="24"/>
        <v>SOF</v>
      </c>
      <c r="D401" s="6" t="str">
        <f t="shared" si="25"/>
        <v>CONDITIONER</v>
      </c>
      <c r="E401" s="6" t="str">
        <f t="shared" si="26"/>
        <v>HS</v>
      </c>
      <c r="F401" s="7" t="str">
        <f t="shared" si="27"/>
        <v>MID</v>
      </c>
    </row>
    <row r="402" spans="2:6" ht="12.75">
      <c r="B402" s="12" t="s">
        <v>681</v>
      </c>
      <c r="C402" s="6" t="str">
        <f t="shared" si="24"/>
        <v>SOF</v>
      </c>
      <c r="D402" s="6" t="str">
        <f t="shared" si="25"/>
        <v>CONDITIONER</v>
      </c>
      <c r="E402" s="6" t="str">
        <f t="shared" si="26"/>
        <v>HS</v>
      </c>
      <c r="F402" s="7" t="str">
        <f t="shared" si="27"/>
        <v>REGULAR</v>
      </c>
    </row>
    <row r="403" spans="2:6" ht="12.75">
      <c r="B403" s="12" t="s">
        <v>682</v>
      </c>
      <c r="C403" s="6" t="str">
        <f t="shared" si="24"/>
        <v>SOF</v>
      </c>
      <c r="D403" s="6" t="str">
        <f t="shared" si="25"/>
        <v>CONDITIONER</v>
      </c>
      <c r="E403" s="6" t="str">
        <f t="shared" si="26"/>
        <v>Pantene</v>
      </c>
      <c r="F403" s="7" t="str">
        <f t="shared" si="27"/>
        <v>LARGE</v>
      </c>
    </row>
    <row r="404" spans="2:6" ht="12.75">
      <c r="B404" s="12" t="s">
        <v>683</v>
      </c>
      <c r="C404" s="6" t="str">
        <f t="shared" si="24"/>
        <v>SOF</v>
      </c>
      <c r="D404" s="6" t="str">
        <f t="shared" si="25"/>
        <v>CONDITIONER</v>
      </c>
      <c r="E404" s="6" t="str">
        <f t="shared" si="26"/>
        <v>Pantene</v>
      </c>
      <c r="F404" s="7" t="str">
        <f t="shared" si="27"/>
        <v>MID</v>
      </c>
    </row>
    <row r="405" spans="2:6" ht="12.75">
      <c r="B405" s="12" t="s">
        <v>684</v>
      </c>
      <c r="C405" s="6" t="str">
        <f t="shared" si="24"/>
        <v>SOF</v>
      </c>
      <c r="D405" s="6" t="str">
        <f t="shared" si="25"/>
        <v>CONDITIONER</v>
      </c>
      <c r="E405" s="6" t="str">
        <f t="shared" si="26"/>
        <v>Pantene</v>
      </c>
      <c r="F405" s="7" t="str">
        <f t="shared" si="27"/>
        <v>REGULAR</v>
      </c>
    </row>
    <row r="406" spans="2:6" ht="12.75">
      <c r="B406" s="12" t="s">
        <v>685</v>
      </c>
      <c r="C406" s="6" t="str">
        <f t="shared" si="24"/>
        <v>SOF</v>
      </c>
      <c r="D406" s="6" t="str">
        <f t="shared" si="25"/>
        <v>CONDITIONER</v>
      </c>
      <c r="E406" s="6" t="str">
        <f t="shared" si="26"/>
        <v>Pantene</v>
      </c>
      <c r="F406" s="7" t="str">
        <f t="shared" si="27"/>
        <v>TRIAL</v>
      </c>
    </row>
    <row r="407" spans="2:6" ht="12.75">
      <c r="B407" s="12" t="s">
        <v>686</v>
      </c>
      <c r="C407" s="6" t="str">
        <f t="shared" si="24"/>
        <v>SOF</v>
      </c>
      <c r="D407" s="6" t="str">
        <f t="shared" si="25"/>
        <v>HAIRCARE</v>
      </c>
      <c r="E407" s="6" t="str">
        <f t="shared" si="26"/>
        <v>HE</v>
      </c>
      <c r="F407" s="7" t="str">
        <f t="shared" si="27"/>
        <v>LARGE</v>
      </c>
    </row>
    <row r="408" spans="2:6" ht="12.75">
      <c r="B408" s="12" t="s">
        <v>687</v>
      </c>
      <c r="C408" s="6" t="str">
        <f t="shared" si="24"/>
        <v>SOF</v>
      </c>
      <c r="D408" s="6" t="str">
        <f t="shared" si="25"/>
        <v>HAIRCARE</v>
      </c>
      <c r="E408" s="6" t="str">
        <f t="shared" si="26"/>
        <v>HE</v>
      </c>
      <c r="F408" s="7" t="str">
        <f t="shared" si="27"/>
        <v>MID</v>
      </c>
    </row>
    <row r="409" spans="2:6" ht="12.75">
      <c r="B409" s="12" t="s">
        <v>688</v>
      </c>
      <c r="C409" s="6" t="str">
        <f t="shared" si="24"/>
        <v>SOF</v>
      </c>
      <c r="D409" s="6" t="str">
        <f t="shared" si="25"/>
        <v>HAIRCARE</v>
      </c>
      <c r="E409" s="6" t="str">
        <f t="shared" si="26"/>
        <v>HE</v>
      </c>
      <c r="F409" s="7" t="str">
        <f t="shared" si="27"/>
        <v>REGULAR</v>
      </c>
    </row>
    <row r="410" spans="2:6" ht="12.75">
      <c r="B410" s="12" t="s">
        <v>689</v>
      </c>
      <c r="C410" s="6" t="str">
        <f t="shared" si="24"/>
        <v>SOF</v>
      </c>
      <c r="D410" s="6" t="str">
        <f t="shared" si="25"/>
        <v>HAIRCARE</v>
      </c>
      <c r="E410" s="6" t="str">
        <f t="shared" si="26"/>
        <v>HE</v>
      </c>
      <c r="F410" s="7" t="str">
        <f t="shared" si="27"/>
        <v>TRIAL</v>
      </c>
    </row>
    <row r="411" spans="2:6" ht="12.75">
      <c r="B411" s="12" t="s">
        <v>690</v>
      </c>
      <c r="C411" s="6" t="str">
        <f t="shared" si="24"/>
        <v>SOF</v>
      </c>
      <c r="D411" s="6" t="str">
        <f t="shared" si="25"/>
        <v>HAIRCARE</v>
      </c>
      <c r="E411" s="6" t="str">
        <f t="shared" si="26"/>
        <v>HS</v>
      </c>
      <c r="F411" s="7" t="str">
        <f t="shared" si="27"/>
        <v>LARGE</v>
      </c>
    </row>
    <row r="412" spans="2:6" ht="12.75">
      <c r="B412" s="12" t="s">
        <v>691</v>
      </c>
      <c r="C412" s="6" t="str">
        <f t="shared" si="24"/>
        <v>SOF</v>
      </c>
      <c r="D412" s="6" t="str">
        <f t="shared" si="25"/>
        <v>HAIRCARE</v>
      </c>
      <c r="E412" s="6" t="str">
        <f t="shared" si="26"/>
        <v>HS</v>
      </c>
      <c r="F412" s="7" t="str">
        <f t="shared" si="27"/>
        <v>MID</v>
      </c>
    </row>
    <row r="413" spans="2:6" ht="12.75">
      <c r="B413" s="12" t="s">
        <v>692</v>
      </c>
      <c r="C413" s="6" t="str">
        <f t="shared" si="24"/>
        <v>SOF</v>
      </c>
      <c r="D413" s="6" t="str">
        <f t="shared" si="25"/>
        <v>HAIRCARE</v>
      </c>
      <c r="E413" s="6" t="str">
        <f t="shared" si="26"/>
        <v>HS</v>
      </c>
      <c r="F413" s="7" t="str">
        <f t="shared" si="27"/>
        <v>REGULAR</v>
      </c>
    </row>
    <row r="414" spans="2:6" ht="12.75">
      <c r="B414" s="12" t="s">
        <v>693</v>
      </c>
      <c r="C414" s="6" t="str">
        <f t="shared" si="24"/>
        <v>SOF</v>
      </c>
      <c r="D414" s="6" t="str">
        <f t="shared" si="25"/>
        <v>HAIRCARE</v>
      </c>
      <c r="E414" s="6" t="str">
        <f t="shared" si="26"/>
        <v>HS</v>
      </c>
      <c r="F414" s="7" t="str">
        <f t="shared" si="27"/>
        <v>TRIAL</v>
      </c>
    </row>
    <row r="415" spans="2:6" ht="12.75">
      <c r="B415" s="12" t="s">
        <v>694</v>
      </c>
      <c r="C415" s="6" t="str">
        <f t="shared" si="24"/>
        <v>SOF</v>
      </c>
      <c r="D415" s="6" t="str">
        <f t="shared" si="25"/>
        <v>HAIRCARE</v>
      </c>
      <c r="E415" s="6" t="str">
        <f t="shared" si="26"/>
        <v>Pantene</v>
      </c>
      <c r="F415" s="7" t="str">
        <f t="shared" si="27"/>
        <v>LARGE</v>
      </c>
    </row>
    <row r="416" spans="2:6" ht="12.75">
      <c r="B416" s="12" t="s">
        <v>695</v>
      </c>
      <c r="C416" s="6" t="str">
        <f t="shared" si="24"/>
        <v>SOF</v>
      </c>
      <c r="D416" s="6" t="str">
        <f t="shared" si="25"/>
        <v>HAIRCARE</v>
      </c>
      <c r="E416" s="6" t="str">
        <f t="shared" si="26"/>
        <v>Pantene</v>
      </c>
      <c r="F416" s="7" t="str">
        <f t="shared" si="27"/>
        <v>MID</v>
      </c>
    </row>
    <row r="417" spans="2:6" ht="12.75">
      <c r="B417" s="12" t="s">
        <v>696</v>
      </c>
      <c r="C417" s="6" t="str">
        <f t="shared" si="24"/>
        <v>SOF</v>
      </c>
      <c r="D417" s="6" t="str">
        <f t="shared" si="25"/>
        <v>HAIRCARE</v>
      </c>
      <c r="E417" s="6" t="str">
        <f t="shared" si="26"/>
        <v>Pantene</v>
      </c>
      <c r="F417" s="7" t="str">
        <f t="shared" si="27"/>
        <v>REGULAR</v>
      </c>
    </row>
    <row r="418" spans="2:6" ht="12.75">
      <c r="B418" s="12" t="s">
        <v>697</v>
      </c>
      <c r="C418" s="6" t="str">
        <f t="shared" si="24"/>
        <v>SOF</v>
      </c>
      <c r="D418" s="6" t="str">
        <f t="shared" si="25"/>
        <v>HAIRCARE</v>
      </c>
      <c r="E418" s="6" t="str">
        <f t="shared" si="26"/>
        <v>Pantene</v>
      </c>
      <c r="F418" s="7" t="str">
        <f t="shared" si="27"/>
        <v>TRIAL</v>
      </c>
    </row>
    <row r="419" spans="2:6" ht="12.75">
      <c r="B419" s="12" t="s">
        <v>698</v>
      </c>
      <c r="C419" s="6" t="str">
        <f t="shared" si="24"/>
        <v>SOF</v>
      </c>
      <c r="D419" s="6" t="str">
        <f t="shared" si="25"/>
        <v>HAIRSPRAY</v>
      </c>
      <c r="E419" s="6" t="str">
        <f t="shared" si="26"/>
        <v>HE</v>
      </c>
      <c r="F419" s="7" t="str">
        <f t="shared" si="27"/>
        <v>REGULAR</v>
      </c>
    </row>
    <row r="420" spans="2:6" ht="12.75">
      <c r="B420" s="12" t="s">
        <v>699</v>
      </c>
      <c r="C420" s="6" t="str">
        <f t="shared" si="24"/>
        <v>SOF</v>
      </c>
      <c r="D420" s="6" t="str">
        <f t="shared" si="25"/>
        <v>HAIRSPRAYANDSTYL</v>
      </c>
      <c r="E420" s="6" t="str">
        <f t="shared" si="26"/>
        <v>HE</v>
      </c>
      <c r="F420" s="7" t="str">
        <f t="shared" si="27"/>
        <v>TRIAL</v>
      </c>
    </row>
    <row r="421" spans="2:6" ht="12.75">
      <c r="B421" s="12" t="s">
        <v>700</v>
      </c>
      <c r="C421" s="6" t="str">
        <f t="shared" si="24"/>
        <v>SOF</v>
      </c>
      <c r="D421" s="6" t="str">
        <f t="shared" si="25"/>
        <v>HAIRSPRAYANDSTYL</v>
      </c>
      <c r="E421" s="6" t="str">
        <f t="shared" si="26"/>
        <v>Pantene</v>
      </c>
      <c r="F421" s="7" t="str">
        <f t="shared" si="27"/>
        <v>REGULAR</v>
      </c>
    </row>
    <row r="422" spans="2:6" ht="12.75">
      <c r="B422" s="12" t="s">
        <v>701</v>
      </c>
      <c r="C422" s="6" t="str">
        <f t="shared" si="24"/>
        <v>SOF</v>
      </c>
      <c r="D422" s="6" t="str">
        <f t="shared" si="25"/>
        <v>SHAMPOO</v>
      </c>
      <c r="E422" s="6" t="str">
        <f t="shared" si="26"/>
        <v>HE</v>
      </c>
      <c r="F422" s="7" t="str">
        <f t="shared" si="27"/>
        <v>LARGE</v>
      </c>
    </row>
    <row r="423" spans="2:6" ht="12.75">
      <c r="B423" s="12" t="s">
        <v>702</v>
      </c>
      <c r="C423" s="6" t="str">
        <f t="shared" si="24"/>
        <v>SOF</v>
      </c>
      <c r="D423" s="6" t="str">
        <f t="shared" si="25"/>
        <v>SHAMPOO</v>
      </c>
      <c r="E423" s="6" t="str">
        <f t="shared" si="26"/>
        <v>HE</v>
      </c>
      <c r="F423" s="7" t="str">
        <f t="shared" si="27"/>
        <v>MID</v>
      </c>
    </row>
    <row r="424" spans="2:6" ht="12.75">
      <c r="B424" s="12" t="s">
        <v>703</v>
      </c>
      <c r="C424" s="6" t="str">
        <f t="shared" si="24"/>
        <v>SOF</v>
      </c>
      <c r="D424" s="6" t="str">
        <f t="shared" si="25"/>
        <v>SHAMPOO</v>
      </c>
      <c r="E424" s="6" t="str">
        <f t="shared" si="26"/>
        <v>HE</v>
      </c>
      <c r="F424" s="7" t="str">
        <f t="shared" si="27"/>
        <v>REGULAR</v>
      </c>
    </row>
    <row r="425" spans="2:6" ht="12.75">
      <c r="B425" s="12" t="s">
        <v>704</v>
      </c>
      <c r="C425" s="6" t="str">
        <f t="shared" si="24"/>
        <v>SOF</v>
      </c>
      <c r="D425" s="6" t="str">
        <f t="shared" si="25"/>
        <v>SHAMPOO</v>
      </c>
      <c r="E425" s="6" t="str">
        <f t="shared" si="26"/>
        <v>HE</v>
      </c>
      <c r="F425" s="7" t="str">
        <f t="shared" si="27"/>
        <v>TRIAL</v>
      </c>
    </row>
    <row r="426" spans="2:6" ht="12.75">
      <c r="B426" s="12" t="s">
        <v>705</v>
      </c>
      <c r="C426" s="6" t="str">
        <f t="shared" si="24"/>
        <v>SOF</v>
      </c>
      <c r="D426" s="6" t="str">
        <f t="shared" si="25"/>
        <v>SHAMPOO</v>
      </c>
      <c r="E426" s="6" t="str">
        <f t="shared" si="26"/>
        <v>HS</v>
      </c>
      <c r="F426" s="7" t="str">
        <f t="shared" si="27"/>
        <v>LARGE</v>
      </c>
    </row>
    <row r="427" spans="2:6" ht="12.75">
      <c r="B427" s="12" t="s">
        <v>706</v>
      </c>
      <c r="C427" s="6" t="str">
        <f t="shared" si="24"/>
        <v>SOF</v>
      </c>
      <c r="D427" s="6" t="str">
        <f t="shared" si="25"/>
        <v>SHAMPOO</v>
      </c>
      <c r="E427" s="6" t="str">
        <f t="shared" si="26"/>
        <v>HS</v>
      </c>
      <c r="F427" s="7" t="str">
        <f t="shared" si="27"/>
        <v>MID</v>
      </c>
    </row>
    <row r="428" spans="2:6" ht="12.75">
      <c r="B428" s="12" t="s">
        <v>707</v>
      </c>
      <c r="C428" s="6" t="str">
        <f t="shared" si="24"/>
        <v>SOF</v>
      </c>
      <c r="D428" s="6" t="str">
        <f t="shared" si="25"/>
        <v>SHAMPOO</v>
      </c>
      <c r="E428" s="6" t="str">
        <f t="shared" si="26"/>
        <v>HS</v>
      </c>
      <c r="F428" s="7" t="str">
        <f t="shared" si="27"/>
        <v>REGULAR</v>
      </c>
    </row>
    <row r="429" spans="2:6" ht="12.75">
      <c r="B429" s="12" t="s">
        <v>708</v>
      </c>
      <c r="C429" s="6" t="str">
        <f t="shared" si="24"/>
        <v>SOF</v>
      </c>
      <c r="D429" s="6" t="str">
        <f t="shared" si="25"/>
        <v>SHAMPOO</v>
      </c>
      <c r="E429" s="6" t="str">
        <f t="shared" si="26"/>
        <v>HS</v>
      </c>
      <c r="F429" s="7" t="str">
        <f t="shared" si="27"/>
        <v>TRIAL</v>
      </c>
    </row>
    <row r="430" spans="2:6" ht="12.75">
      <c r="B430" s="12" t="s">
        <v>709</v>
      </c>
      <c r="C430" s="6" t="str">
        <f t="shared" si="24"/>
        <v>SOF</v>
      </c>
      <c r="D430" s="6" t="str">
        <f t="shared" si="25"/>
        <v>SHAMPOO</v>
      </c>
      <c r="E430" s="6" t="str">
        <f t="shared" si="26"/>
        <v>Pantene</v>
      </c>
      <c r="F430" s="7" t="str">
        <f t="shared" si="27"/>
        <v>LARGE</v>
      </c>
    </row>
    <row r="431" spans="2:6" ht="12.75">
      <c r="B431" s="12" t="s">
        <v>710</v>
      </c>
      <c r="C431" s="6" t="str">
        <f t="shared" si="24"/>
        <v>SOF</v>
      </c>
      <c r="D431" s="6" t="str">
        <f t="shared" si="25"/>
        <v>SHAMPOO</v>
      </c>
      <c r="E431" s="6" t="str">
        <f t="shared" si="26"/>
        <v>Pantene</v>
      </c>
      <c r="F431" s="7" t="str">
        <f t="shared" si="27"/>
        <v>MID</v>
      </c>
    </row>
    <row r="432" spans="2:6" ht="12.75">
      <c r="B432" s="12" t="s">
        <v>711</v>
      </c>
      <c r="C432" s="6" t="str">
        <f t="shared" si="24"/>
        <v>SOF</v>
      </c>
      <c r="D432" s="6" t="str">
        <f t="shared" si="25"/>
        <v>SHAMPOO</v>
      </c>
      <c r="E432" s="6" t="str">
        <f t="shared" si="26"/>
        <v>Pantene</v>
      </c>
      <c r="F432" s="7" t="str">
        <f t="shared" si="27"/>
        <v>REGULAR</v>
      </c>
    </row>
    <row r="433" spans="2:6" ht="12.75">
      <c r="B433" s="12" t="s">
        <v>712</v>
      </c>
      <c r="C433" s="6" t="str">
        <f t="shared" si="24"/>
        <v>SOF</v>
      </c>
      <c r="D433" s="6" t="str">
        <f t="shared" si="25"/>
        <v>SHAMPOO</v>
      </c>
      <c r="E433" s="6" t="str">
        <f t="shared" si="26"/>
        <v>Pantene</v>
      </c>
      <c r="F433" s="7" t="str">
        <f t="shared" si="27"/>
        <v>TRIAL</v>
      </c>
    </row>
    <row r="434" spans="2:6" ht="12.75">
      <c r="B434" s="12" t="s">
        <v>713</v>
      </c>
      <c r="C434" s="6" t="str">
        <f t="shared" si="24"/>
        <v>SOUPC</v>
      </c>
      <c r="D434" s="6" t="str">
        <f t="shared" si="25"/>
        <v>CONDITIONER</v>
      </c>
      <c r="E434" s="6" t="str">
        <f t="shared" si="26"/>
        <v>HE</v>
      </c>
      <c r="F434" s="7" t="str">
        <f t="shared" si="27"/>
        <v>LARGE</v>
      </c>
    </row>
    <row r="435" spans="2:6" ht="12.75">
      <c r="B435" s="12" t="s">
        <v>714</v>
      </c>
      <c r="C435" s="6" t="str">
        <f t="shared" si="24"/>
        <v>SOUPC</v>
      </c>
      <c r="D435" s="6" t="str">
        <f t="shared" si="25"/>
        <v>CONDITIONER</v>
      </c>
      <c r="E435" s="6" t="str">
        <f t="shared" si="26"/>
        <v>HE</v>
      </c>
      <c r="F435" s="7" t="str">
        <f t="shared" si="27"/>
        <v>MID</v>
      </c>
    </row>
    <row r="436" spans="2:6" ht="12.75">
      <c r="B436" s="12" t="s">
        <v>715</v>
      </c>
      <c r="C436" s="6" t="str">
        <f t="shared" si="24"/>
        <v>SOUPC</v>
      </c>
      <c r="D436" s="6" t="str">
        <f t="shared" si="25"/>
        <v>CONDITIONER</v>
      </c>
      <c r="E436" s="6" t="str">
        <f t="shared" si="26"/>
        <v>HE</v>
      </c>
      <c r="F436" s="7" t="str">
        <f t="shared" si="27"/>
        <v>REGULAR</v>
      </c>
    </row>
    <row r="437" spans="2:6" ht="12.75">
      <c r="B437" s="12" t="s">
        <v>716</v>
      </c>
      <c r="C437" s="6" t="str">
        <f t="shared" si="24"/>
        <v>SOUPC</v>
      </c>
      <c r="D437" s="6" t="str">
        <f t="shared" si="25"/>
        <v>CONDITIONER</v>
      </c>
      <c r="E437" s="6" t="str">
        <f t="shared" si="26"/>
        <v>HE</v>
      </c>
      <c r="F437" s="7" t="str">
        <f t="shared" si="27"/>
        <v>TRIAL</v>
      </c>
    </row>
    <row r="438" spans="2:6" ht="12.75">
      <c r="B438" s="12" t="s">
        <v>717</v>
      </c>
      <c r="C438" s="6" t="str">
        <f t="shared" si="24"/>
        <v>SOUPC</v>
      </c>
      <c r="D438" s="6" t="str">
        <f t="shared" si="25"/>
        <v>CONDITIONER</v>
      </c>
      <c r="E438" s="6" t="str">
        <f t="shared" si="26"/>
        <v>HS</v>
      </c>
      <c r="F438" s="7" t="str">
        <f t="shared" si="27"/>
        <v>MID</v>
      </c>
    </row>
    <row r="439" spans="2:6" ht="12.75">
      <c r="B439" s="12" t="s">
        <v>718</v>
      </c>
      <c r="C439" s="6" t="str">
        <f t="shared" si="24"/>
        <v>SOUPC</v>
      </c>
      <c r="D439" s="6" t="str">
        <f t="shared" si="25"/>
        <v>CONDITIONER</v>
      </c>
      <c r="E439" s="6" t="str">
        <f t="shared" si="26"/>
        <v>HS</v>
      </c>
      <c r="F439" s="7" t="str">
        <f t="shared" si="27"/>
        <v>REGULAR</v>
      </c>
    </row>
    <row r="440" spans="2:6" ht="12.75">
      <c r="B440" s="12" t="s">
        <v>719</v>
      </c>
      <c r="C440" s="6" t="str">
        <f t="shared" si="24"/>
        <v>SOUPC</v>
      </c>
      <c r="D440" s="6" t="str">
        <f t="shared" si="25"/>
        <v>CONDITIONER</v>
      </c>
      <c r="E440" s="6" t="str">
        <f t="shared" si="26"/>
        <v>Pantene</v>
      </c>
      <c r="F440" s="7" t="str">
        <f t="shared" si="27"/>
        <v>LARGE</v>
      </c>
    </row>
    <row r="441" spans="2:6" ht="12.75">
      <c r="B441" s="12" t="s">
        <v>720</v>
      </c>
      <c r="C441" s="6" t="str">
        <f t="shared" si="24"/>
        <v>SOUPC</v>
      </c>
      <c r="D441" s="6" t="str">
        <f t="shared" si="25"/>
        <v>CONDITIONER</v>
      </c>
      <c r="E441" s="6" t="str">
        <f t="shared" si="26"/>
        <v>Pantene</v>
      </c>
      <c r="F441" s="7" t="str">
        <f t="shared" si="27"/>
        <v>MID</v>
      </c>
    </row>
    <row r="442" spans="2:6" ht="12.75">
      <c r="B442" s="12" t="s">
        <v>721</v>
      </c>
      <c r="C442" s="6" t="str">
        <f t="shared" si="24"/>
        <v>SOUPC</v>
      </c>
      <c r="D442" s="6" t="str">
        <f t="shared" si="25"/>
        <v>CONDITIONER</v>
      </c>
      <c r="E442" s="6" t="str">
        <f t="shared" si="26"/>
        <v>Pantene</v>
      </c>
      <c r="F442" s="7" t="str">
        <f t="shared" si="27"/>
        <v>REGULAR</v>
      </c>
    </row>
    <row r="443" spans="2:6" ht="12.75">
      <c r="B443" s="12" t="s">
        <v>722</v>
      </c>
      <c r="C443" s="6" t="str">
        <f t="shared" si="24"/>
        <v>SOUPC</v>
      </c>
      <c r="D443" s="6" t="str">
        <f t="shared" si="25"/>
        <v>CONDITIONER</v>
      </c>
      <c r="E443" s="6" t="str">
        <f t="shared" si="26"/>
        <v>Pantene</v>
      </c>
      <c r="F443" s="7" t="str">
        <f t="shared" si="27"/>
        <v>TRIAL</v>
      </c>
    </row>
    <row r="444" spans="2:6" ht="12.75">
      <c r="B444" s="12" t="s">
        <v>723</v>
      </c>
      <c r="C444" s="6" t="str">
        <f t="shared" si="24"/>
        <v>SOUPC</v>
      </c>
      <c r="D444" s="6" t="str">
        <f t="shared" si="25"/>
        <v>HAIRCARE</v>
      </c>
      <c r="E444" s="6" t="str">
        <f t="shared" si="26"/>
        <v>HE</v>
      </c>
      <c r="F444" s="7" t="str">
        <f t="shared" si="27"/>
        <v>LARGE</v>
      </c>
    </row>
    <row r="445" spans="2:6" ht="12.75">
      <c r="B445" s="12" t="s">
        <v>724</v>
      </c>
      <c r="C445" s="6" t="str">
        <f t="shared" si="24"/>
        <v>SOUPC</v>
      </c>
      <c r="D445" s="6" t="str">
        <f t="shared" si="25"/>
        <v>HAIRCARE</v>
      </c>
      <c r="E445" s="6" t="str">
        <f t="shared" si="26"/>
        <v>HE</v>
      </c>
      <c r="F445" s="7" t="str">
        <f t="shared" si="27"/>
        <v>MID</v>
      </c>
    </row>
    <row r="446" spans="2:6" ht="12.75">
      <c r="B446" s="12" t="s">
        <v>725</v>
      </c>
      <c r="C446" s="6" t="str">
        <f t="shared" si="24"/>
        <v>SOUPC</v>
      </c>
      <c r="D446" s="6" t="str">
        <f t="shared" si="25"/>
        <v>HAIRCARE</v>
      </c>
      <c r="E446" s="6" t="str">
        <f t="shared" si="26"/>
        <v>HE</v>
      </c>
      <c r="F446" s="7" t="str">
        <f t="shared" si="27"/>
        <v>REGULAR</v>
      </c>
    </row>
    <row r="447" spans="2:6" ht="12.75">
      <c r="B447" s="12" t="s">
        <v>726</v>
      </c>
      <c r="C447" s="6" t="str">
        <f t="shared" si="24"/>
        <v>SOUPC</v>
      </c>
      <c r="D447" s="6" t="str">
        <f t="shared" si="25"/>
        <v>HAIRCARE</v>
      </c>
      <c r="E447" s="6" t="str">
        <f t="shared" si="26"/>
        <v>HE</v>
      </c>
      <c r="F447" s="7" t="str">
        <f t="shared" si="27"/>
        <v>TRIAL</v>
      </c>
    </row>
    <row r="448" spans="2:6" ht="12.75">
      <c r="B448" s="12" t="s">
        <v>727</v>
      </c>
      <c r="C448" s="6" t="str">
        <f t="shared" si="24"/>
        <v>SOUPC</v>
      </c>
      <c r="D448" s="6" t="str">
        <f t="shared" si="25"/>
        <v>HAIRCARE</v>
      </c>
      <c r="E448" s="6" t="str">
        <f t="shared" si="26"/>
        <v>HS</v>
      </c>
      <c r="F448" s="7" t="str">
        <f t="shared" si="27"/>
        <v>LARGE</v>
      </c>
    </row>
    <row r="449" spans="2:6" ht="12.75">
      <c r="B449" s="12" t="s">
        <v>728</v>
      </c>
      <c r="C449" s="6" t="str">
        <f t="shared" si="24"/>
        <v>SOUPC</v>
      </c>
      <c r="D449" s="6" t="str">
        <f t="shared" si="25"/>
        <v>HAIRCARE</v>
      </c>
      <c r="E449" s="6" t="str">
        <f t="shared" si="26"/>
        <v>HS</v>
      </c>
      <c r="F449" s="7" t="str">
        <f t="shared" si="27"/>
        <v>MID</v>
      </c>
    </row>
    <row r="450" spans="2:6" ht="12.75">
      <c r="B450" s="12" t="s">
        <v>729</v>
      </c>
      <c r="C450" s="6" t="str">
        <f t="shared" si="24"/>
        <v>SOUPC</v>
      </c>
      <c r="D450" s="6" t="str">
        <f t="shared" si="25"/>
        <v>HAIRCARE</v>
      </c>
      <c r="E450" s="6" t="str">
        <f t="shared" si="26"/>
        <v>HS</v>
      </c>
      <c r="F450" s="7" t="str">
        <f t="shared" si="27"/>
        <v>REGULAR</v>
      </c>
    </row>
    <row r="451" spans="2:6" ht="12.75">
      <c r="B451" s="12" t="s">
        <v>730</v>
      </c>
      <c r="C451" s="6" t="str">
        <f t="shared" si="24"/>
        <v>SOUPC</v>
      </c>
      <c r="D451" s="6" t="str">
        <f t="shared" si="25"/>
        <v>HAIRCARE</v>
      </c>
      <c r="E451" s="6" t="str">
        <f t="shared" si="26"/>
        <v>HS</v>
      </c>
      <c r="F451" s="7" t="str">
        <f t="shared" si="27"/>
        <v>TRIAL</v>
      </c>
    </row>
    <row r="452" spans="2:6" ht="12.75">
      <c r="B452" s="12" t="s">
        <v>731</v>
      </c>
      <c r="C452" s="6" t="str">
        <f t="shared" si="24"/>
        <v>SOUPC</v>
      </c>
      <c r="D452" s="6" t="str">
        <f t="shared" si="25"/>
        <v>HAIRCARE</v>
      </c>
      <c r="E452" s="6" t="str">
        <f t="shared" si="26"/>
        <v>Pantene</v>
      </c>
      <c r="F452" s="7" t="str">
        <f t="shared" si="27"/>
        <v>LARGE</v>
      </c>
    </row>
    <row r="453" spans="2:6" ht="12.75">
      <c r="B453" s="12" t="s">
        <v>732</v>
      </c>
      <c r="C453" s="6" t="str">
        <f t="shared" ref="C453:C511" si="28">LEFT(B453, FIND(".", B453)-1)</f>
        <v>SOUPC</v>
      </c>
      <c r="D453" s="6" t="str">
        <f t="shared" ref="D453:D511" si="29">MID(B453, FIND(".",B453)+1, FIND(".",B453, FIND(".",B453)+1) - FIND(".",B453) -1)</f>
        <v>HAIRCARE</v>
      </c>
      <c r="E453" s="6" t="str">
        <f t="shared" ref="E453:E511" si="30">MID(B453, FIND(".",B453, FIND(".",B453)+1)+1, FIND(".",B453, FIND(".",B453, FIND(".",B453)+1)+1) - FIND(".",B453, FIND(".",B453)+1) -1)</f>
        <v>Pantene</v>
      </c>
      <c r="F453" s="7" t="str">
        <f t="shared" ref="F453:F511" si="31">RIGHT(B453, LEN(B453) - FIND(".",B453, FIND(".",B453, FIND(".",B453)+1)+1))</f>
        <v>MID</v>
      </c>
    </row>
    <row r="454" spans="2:6" ht="12.75">
      <c r="B454" s="12" t="s">
        <v>733</v>
      </c>
      <c r="C454" s="6" t="str">
        <f t="shared" si="28"/>
        <v>SOUPC</v>
      </c>
      <c r="D454" s="6" t="str">
        <f t="shared" si="29"/>
        <v>HAIRCARE</v>
      </c>
      <c r="E454" s="6" t="str">
        <f t="shared" si="30"/>
        <v>Pantene</v>
      </c>
      <c r="F454" s="7" t="str">
        <f t="shared" si="31"/>
        <v>REGULAR</v>
      </c>
    </row>
    <row r="455" spans="2:6" ht="12.75">
      <c r="B455" s="12" t="s">
        <v>734</v>
      </c>
      <c r="C455" s="6" t="str">
        <f t="shared" si="28"/>
        <v>SOUPC</v>
      </c>
      <c r="D455" s="6" t="str">
        <f t="shared" si="29"/>
        <v>HAIRCARE</v>
      </c>
      <c r="E455" s="6" t="str">
        <f t="shared" si="30"/>
        <v>Pantene</v>
      </c>
      <c r="F455" s="7" t="str">
        <f t="shared" si="31"/>
        <v>TRIAL</v>
      </c>
    </row>
    <row r="456" spans="2:6" ht="12.75">
      <c r="B456" s="12" t="s">
        <v>735</v>
      </c>
      <c r="C456" s="6" t="str">
        <f t="shared" si="28"/>
        <v>SOUPC</v>
      </c>
      <c r="D456" s="6" t="str">
        <f t="shared" si="29"/>
        <v>HAIRSPRAY</v>
      </c>
      <c r="E456" s="6" t="str">
        <f t="shared" si="30"/>
        <v>HE</v>
      </c>
      <c r="F456" s="7" t="str">
        <f t="shared" si="31"/>
        <v>REGULAR</v>
      </c>
    </row>
    <row r="457" spans="2:6" ht="12.75">
      <c r="B457" s="12" t="s">
        <v>736</v>
      </c>
      <c r="C457" s="6" t="str">
        <f t="shared" si="28"/>
        <v>SOUPC</v>
      </c>
      <c r="D457" s="6" t="str">
        <f t="shared" si="29"/>
        <v>HAIRSPRAYANDSTYL</v>
      </c>
      <c r="E457" s="6" t="str">
        <f t="shared" si="30"/>
        <v>HE</v>
      </c>
      <c r="F457" s="7" t="str">
        <f t="shared" si="31"/>
        <v>TRIAL</v>
      </c>
    </row>
    <row r="458" spans="2:6" ht="12.75">
      <c r="B458" s="12" t="s">
        <v>737</v>
      </c>
      <c r="C458" s="6" t="str">
        <f t="shared" si="28"/>
        <v>SOUPC</v>
      </c>
      <c r="D458" s="6" t="str">
        <f t="shared" si="29"/>
        <v>HAIRSPRAYANDSTYL</v>
      </c>
      <c r="E458" s="6" t="str">
        <f t="shared" si="30"/>
        <v>Pantene</v>
      </c>
      <c r="F458" s="7" t="str">
        <f t="shared" si="31"/>
        <v>REGULAR</v>
      </c>
    </row>
    <row r="459" spans="2:6" ht="12.75">
      <c r="B459" s="12" t="s">
        <v>738</v>
      </c>
      <c r="C459" s="6" t="str">
        <f t="shared" si="28"/>
        <v>SOUPC</v>
      </c>
      <c r="D459" s="6" t="str">
        <f t="shared" si="29"/>
        <v>SHAMPOO</v>
      </c>
      <c r="E459" s="6" t="str">
        <f t="shared" si="30"/>
        <v>HE</v>
      </c>
      <c r="F459" s="7" t="str">
        <f t="shared" si="31"/>
        <v>LARGE</v>
      </c>
    </row>
    <row r="460" spans="2:6" ht="12.75">
      <c r="B460" s="12" t="s">
        <v>739</v>
      </c>
      <c r="C460" s="6" t="str">
        <f t="shared" si="28"/>
        <v>SOUPC</v>
      </c>
      <c r="D460" s="6" t="str">
        <f t="shared" si="29"/>
        <v>SHAMPOO</v>
      </c>
      <c r="E460" s="6" t="str">
        <f t="shared" si="30"/>
        <v>HE</v>
      </c>
      <c r="F460" s="7" t="str">
        <f t="shared" si="31"/>
        <v>MID</v>
      </c>
    </row>
    <row r="461" spans="2:6" ht="12.75">
      <c r="B461" s="12" t="s">
        <v>740</v>
      </c>
      <c r="C461" s="6" t="str">
        <f t="shared" si="28"/>
        <v>SOUPC</v>
      </c>
      <c r="D461" s="6" t="str">
        <f t="shared" si="29"/>
        <v>SHAMPOO</v>
      </c>
      <c r="E461" s="6" t="str">
        <f t="shared" si="30"/>
        <v>HE</v>
      </c>
      <c r="F461" s="7" t="str">
        <f t="shared" si="31"/>
        <v>REGULAR</v>
      </c>
    </row>
    <row r="462" spans="2:6" ht="12.75">
      <c r="B462" s="12" t="s">
        <v>741</v>
      </c>
      <c r="C462" s="6" t="str">
        <f t="shared" si="28"/>
        <v>SOUPC</v>
      </c>
      <c r="D462" s="6" t="str">
        <f t="shared" si="29"/>
        <v>SHAMPOO</v>
      </c>
      <c r="E462" s="6" t="str">
        <f t="shared" si="30"/>
        <v>HE</v>
      </c>
      <c r="F462" s="7" t="str">
        <f t="shared" si="31"/>
        <v>TRIAL</v>
      </c>
    </row>
    <row r="463" spans="2:6" ht="12.75">
      <c r="B463" s="12" t="s">
        <v>742</v>
      </c>
      <c r="C463" s="6" t="str">
        <f t="shared" si="28"/>
        <v>SOUPC</v>
      </c>
      <c r="D463" s="6" t="str">
        <f t="shared" si="29"/>
        <v>SHAMPOO</v>
      </c>
      <c r="E463" s="6" t="str">
        <f t="shared" si="30"/>
        <v>HS</v>
      </c>
      <c r="F463" s="7" t="str">
        <f t="shared" si="31"/>
        <v>LARGE</v>
      </c>
    </row>
    <row r="464" spans="2:6" ht="12.75">
      <c r="B464" s="12" t="s">
        <v>743</v>
      </c>
      <c r="C464" s="6" t="str">
        <f t="shared" si="28"/>
        <v>SOUPC</v>
      </c>
      <c r="D464" s="6" t="str">
        <f t="shared" si="29"/>
        <v>SHAMPOO</v>
      </c>
      <c r="E464" s="6" t="str">
        <f t="shared" si="30"/>
        <v>HS</v>
      </c>
      <c r="F464" s="7" t="str">
        <f t="shared" si="31"/>
        <v>MID</v>
      </c>
    </row>
    <row r="465" spans="2:6" ht="12.75">
      <c r="B465" s="12" t="s">
        <v>744</v>
      </c>
      <c r="C465" s="6" t="str">
        <f t="shared" si="28"/>
        <v>SOUPC</v>
      </c>
      <c r="D465" s="6" t="str">
        <f t="shared" si="29"/>
        <v>SHAMPOO</v>
      </c>
      <c r="E465" s="6" t="str">
        <f t="shared" si="30"/>
        <v>HS</v>
      </c>
      <c r="F465" s="7" t="str">
        <f t="shared" si="31"/>
        <v>REGULAR</v>
      </c>
    </row>
    <row r="466" spans="2:6" ht="12.75">
      <c r="B466" s="12" t="s">
        <v>745</v>
      </c>
      <c r="C466" s="6" t="str">
        <f t="shared" si="28"/>
        <v>SOUPC</v>
      </c>
      <c r="D466" s="6" t="str">
        <f t="shared" si="29"/>
        <v>SHAMPOO</v>
      </c>
      <c r="E466" s="6" t="str">
        <f t="shared" si="30"/>
        <v>HS</v>
      </c>
      <c r="F466" s="7" t="str">
        <f t="shared" si="31"/>
        <v>TRIAL</v>
      </c>
    </row>
    <row r="467" spans="2:6" ht="12.75">
      <c r="B467" s="12" t="s">
        <v>746</v>
      </c>
      <c r="C467" s="6" t="str">
        <f t="shared" si="28"/>
        <v>SOUPC</v>
      </c>
      <c r="D467" s="6" t="str">
        <f t="shared" si="29"/>
        <v>SHAMPOO</v>
      </c>
      <c r="E467" s="6" t="str">
        <f t="shared" si="30"/>
        <v>Pantene</v>
      </c>
      <c r="F467" s="7" t="str">
        <f t="shared" si="31"/>
        <v>LARGE</v>
      </c>
    </row>
    <row r="468" spans="2:6" ht="12.75">
      <c r="B468" s="12" t="s">
        <v>747</v>
      </c>
      <c r="C468" s="6" t="str">
        <f t="shared" si="28"/>
        <v>SOUPC</v>
      </c>
      <c r="D468" s="6" t="str">
        <f t="shared" si="29"/>
        <v>SHAMPOO</v>
      </c>
      <c r="E468" s="6" t="str">
        <f t="shared" si="30"/>
        <v>Pantene</v>
      </c>
      <c r="F468" s="7" t="str">
        <f t="shared" si="31"/>
        <v>MID</v>
      </c>
    </row>
    <row r="469" spans="2:6" ht="12.75">
      <c r="B469" s="12" t="s">
        <v>748</v>
      </c>
      <c r="C469" s="6" t="str">
        <f t="shared" si="28"/>
        <v>SOUPC</v>
      </c>
      <c r="D469" s="6" t="str">
        <f t="shared" si="29"/>
        <v>SHAMPOO</v>
      </c>
      <c r="E469" s="6" t="str">
        <f t="shared" si="30"/>
        <v>Pantene</v>
      </c>
      <c r="F469" s="7" t="str">
        <f t="shared" si="31"/>
        <v>REGULAR</v>
      </c>
    </row>
    <row r="470" spans="2:6" ht="12.75">
      <c r="B470" s="12" t="s">
        <v>749</v>
      </c>
      <c r="C470" s="6" t="str">
        <f t="shared" si="28"/>
        <v>SOUPC</v>
      </c>
      <c r="D470" s="6" t="str">
        <f t="shared" si="29"/>
        <v>SHAMPOO</v>
      </c>
      <c r="E470" s="6" t="str">
        <f t="shared" si="30"/>
        <v>Pantene</v>
      </c>
      <c r="F470" s="7" t="str">
        <f t="shared" si="31"/>
        <v>TRIAL</v>
      </c>
    </row>
    <row r="471" spans="2:6" ht="12.75">
      <c r="B471" s="12" t="s">
        <v>750</v>
      </c>
      <c r="C471" s="6" t="str">
        <f t="shared" si="28"/>
        <v>UPCS</v>
      </c>
      <c r="D471" s="6" t="str">
        <f t="shared" si="29"/>
        <v>CONDITIONER</v>
      </c>
      <c r="E471" s="6" t="str">
        <f t="shared" si="30"/>
        <v>HE</v>
      </c>
      <c r="F471" s="7" t="str">
        <f t="shared" si="31"/>
        <v>LARGE</v>
      </c>
    </row>
    <row r="472" spans="2:6" ht="12.75">
      <c r="B472" s="12" t="s">
        <v>751</v>
      </c>
      <c r="C472" s="6" t="str">
        <f t="shared" si="28"/>
        <v>UPCS</v>
      </c>
      <c r="D472" s="6" t="str">
        <f t="shared" si="29"/>
        <v>CONDITIONER</v>
      </c>
      <c r="E472" s="6" t="str">
        <f t="shared" si="30"/>
        <v>HE</v>
      </c>
      <c r="F472" s="7" t="str">
        <f t="shared" si="31"/>
        <v>MID</v>
      </c>
    </row>
    <row r="473" spans="2:6" ht="12.75">
      <c r="B473" s="12" t="s">
        <v>752</v>
      </c>
      <c r="C473" s="6" t="str">
        <f t="shared" si="28"/>
        <v>UPCS</v>
      </c>
      <c r="D473" s="6" t="str">
        <f t="shared" si="29"/>
        <v>CONDITIONER</v>
      </c>
      <c r="E473" s="6" t="str">
        <f t="shared" si="30"/>
        <v>HE</v>
      </c>
      <c r="F473" s="7" t="str">
        <f t="shared" si="31"/>
        <v>REGULAR</v>
      </c>
    </row>
    <row r="474" spans="2:6" ht="12.75">
      <c r="B474" s="12" t="s">
        <v>753</v>
      </c>
      <c r="C474" s="6" t="str">
        <f t="shared" si="28"/>
        <v>UPCS</v>
      </c>
      <c r="D474" s="6" t="str">
        <f t="shared" si="29"/>
        <v>CONDITIONER</v>
      </c>
      <c r="E474" s="6" t="str">
        <f t="shared" si="30"/>
        <v>HE</v>
      </c>
      <c r="F474" s="7" t="str">
        <f t="shared" si="31"/>
        <v>TRIAL</v>
      </c>
    </row>
    <row r="475" spans="2:6" ht="12.75">
      <c r="B475" s="12" t="s">
        <v>754</v>
      </c>
      <c r="C475" s="6" t="str">
        <f t="shared" si="28"/>
        <v>UPCS</v>
      </c>
      <c r="D475" s="6" t="str">
        <f t="shared" si="29"/>
        <v>CONDITIONER</v>
      </c>
      <c r="E475" s="6" t="str">
        <f t="shared" si="30"/>
        <v>HS</v>
      </c>
      <c r="F475" s="7" t="str">
        <f t="shared" si="31"/>
        <v>MID</v>
      </c>
    </row>
    <row r="476" spans="2:6" ht="12.75">
      <c r="B476" s="12" t="s">
        <v>755</v>
      </c>
      <c r="C476" s="6" t="str">
        <f t="shared" si="28"/>
        <v>UPCS</v>
      </c>
      <c r="D476" s="6" t="str">
        <f t="shared" si="29"/>
        <v>CONDITIONER</v>
      </c>
      <c r="E476" s="6" t="str">
        <f t="shared" si="30"/>
        <v>HS</v>
      </c>
      <c r="F476" s="7" t="str">
        <f t="shared" si="31"/>
        <v>REGULAR</v>
      </c>
    </row>
    <row r="477" spans="2:6" ht="12.75">
      <c r="B477" s="12" t="s">
        <v>756</v>
      </c>
      <c r="C477" s="6" t="str">
        <f t="shared" si="28"/>
        <v>UPCS</v>
      </c>
      <c r="D477" s="6" t="str">
        <f t="shared" si="29"/>
        <v>CONDITIONER</v>
      </c>
      <c r="E477" s="6" t="str">
        <f t="shared" si="30"/>
        <v>Pantene</v>
      </c>
      <c r="F477" s="7" t="str">
        <f t="shared" si="31"/>
        <v>LARGE</v>
      </c>
    </row>
    <row r="478" spans="2:6" ht="12.75">
      <c r="B478" s="12" t="s">
        <v>757</v>
      </c>
      <c r="C478" s="6" t="str">
        <f t="shared" si="28"/>
        <v>UPCS</v>
      </c>
      <c r="D478" s="6" t="str">
        <f t="shared" si="29"/>
        <v>CONDITIONER</v>
      </c>
      <c r="E478" s="6" t="str">
        <f t="shared" si="30"/>
        <v>Pantene</v>
      </c>
      <c r="F478" s="7" t="str">
        <f t="shared" si="31"/>
        <v>MID</v>
      </c>
    </row>
    <row r="479" spans="2:6" ht="12.75">
      <c r="B479" s="12" t="s">
        <v>758</v>
      </c>
      <c r="C479" s="6" t="str">
        <f t="shared" si="28"/>
        <v>UPCS</v>
      </c>
      <c r="D479" s="6" t="str">
        <f t="shared" si="29"/>
        <v>CONDITIONER</v>
      </c>
      <c r="E479" s="6" t="str">
        <f t="shared" si="30"/>
        <v>Pantene</v>
      </c>
      <c r="F479" s="7" t="str">
        <f t="shared" si="31"/>
        <v>REGULAR</v>
      </c>
    </row>
    <row r="480" spans="2:6" ht="12.75">
      <c r="B480" s="12" t="s">
        <v>759</v>
      </c>
      <c r="C480" s="6" t="str">
        <f t="shared" si="28"/>
        <v>UPCS</v>
      </c>
      <c r="D480" s="6" t="str">
        <f t="shared" si="29"/>
        <v>CONDITIONER</v>
      </c>
      <c r="E480" s="6" t="str">
        <f t="shared" si="30"/>
        <v>Pantene</v>
      </c>
      <c r="F480" s="7" t="str">
        <f t="shared" si="31"/>
        <v>TRIAL</v>
      </c>
    </row>
    <row r="481" spans="2:6" ht="12.75">
      <c r="B481" s="12" t="s">
        <v>760</v>
      </c>
      <c r="C481" s="6" t="str">
        <f t="shared" si="28"/>
        <v>UPCS</v>
      </c>
      <c r="D481" s="6" t="str">
        <f t="shared" si="29"/>
        <v>HAIRCARE</v>
      </c>
      <c r="E481" s="6" t="str">
        <f t="shared" si="30"/>
        <v>HE</v>
      </c>
      <c r="F481" s="7" t="str">
        <f t="shared" si="31"/>
        <v>LARGE</v>
      </c>
    </row>
    <row r="482" spans="2:6" ht="12.75">
      <c r="B482" s="12" t="s">
        <v>761</v>
      </c>
      <c r="C482" s="6" t="str">
        <f t="shared" si="28"/>
        <v>UPCS</v>
      </c>
      <c r="D482" s="6" t="str">
        <f t="shared" si="29"/>
        <v>HAIRCARE</v>
      </c>
      <c r="E482" s="6" t="str">
        <f t="shared" si="30"/>
        <v>HE</v>
      </c>
      <c r="F482" s="7" t="str">
        <f t="shared" si="31"/>
        <v>MID</v>
      </c>
    </row>
    <row r="483" spans="2:6" ht="12.75">
      <c r="B483" s="12" t="s">
        <v>762</v>
      </c>
      <c r="C483" s="6" t="str">
        <f t="shared" si="28"/>
        <v>UPCS</v>
      </c>
      <c r="D483" s="6" t="str">
        <f t="shared" si="29"/>
        <v>HAIRCARE</v>
      </c>
      <c r="E483" s="6" t="str">
        <f t="shared" si="30"/>
        <v>HE</v>
      </c>
      <c r="F483" s="7" t="str">
        <f t="shared" si="31"/>
        <v>REGULAR</v>
      </c>
    </row>
    <row r="484" spans="2:6" ht="12.75">
      <c r="B484" s="12" t="s">
        <v>763</v>
      </c>
      <c r="C484" s="6" t="str">
        <f t="shared" si="28"/>
        <v>UPCS</v>
      </c>
      <c r="D484" s="6" t="str">
        <f t="shared" si="29"/>
        <v>HAIRCARE</v>
      </c>
      <c r="E484" s="6" t="str">
        <f t="shared" si="30"/>
        <v>HE</v>
      </c>
      <c r="F484" s="7" t="str">
        <f t="shared" si="31"/>
        <v>TRIAL</v>
      </c>
    </row>
    <row r="485" spans="2:6" ht="12.75">
      <c r="B485" s="12" t="s">
        <v>764</v>
      </c>
      <c r="C485" s="6" t="str">
        <f t="shared" si="28"/>
        <v>UPCS</v>
      </c>
      <c r="D485" s="6" t="str">
        <f t="shared" si="29"/>
        <v>HAIRCARE</v>
      </c>
      <c r="E485" s="6" t="str">
        <f t="shared" si="30"/>
        <v>HS</v>
      </c>
      <c r="F485" s="7" t="str">
        <f t="shared" si="31"/>
        <v>LARGE</v>
      </c>
    </row>
    <row r="486" spans="2:6" ht="12.75">
      <c r="B486" s="12" t="s">
        <v>765</v>
      </c>
      <c r="C486" s="6" t="str">
        <f t="shared" si="28"/>
        <v>UPCS</v>
      </c>
      <c r="D486" s="6" t="str">
        <f t="shared" si="29"/>
        <v>HAIRCARE</v>
      </c>
      <c r="E486" s="6" t="str">
        <f t="shared" si="30"/>
        <v>HS</v>
      </c>
      <c r="F486" s="7" t="str">
        <f t="shared" si="31"/>
        <v>MID</v>
      </c>
    </row>
    <row r="487" spans="2:6" ht="12.75">
      <c r="B487" s="12" t="s">
        <v>766</v>
      </c>
      <c r="C487" s="6" t="str">
        <f t="shared" si="28"/>
        <v>UPCS</v>
      </c>
      <c r="D487" s="6" t="str">
        <f t="shared" si="29"/>
        <v>HAIRCARE</v>
      </c>
      <c r="E487" s="6" t="str">
        <f t="shared" si="30"/>
        <v>HS</v>
      </c>
      <c r="F487" s="7" t="str">
        <f t="shared" si="31"/>
        <v>REGULAR</v>
      </c>
    </row>
    <row r="488" spans="2:6" ht="12.75">
      <c r="B488" s="12" t="s">
        <v>767</v>
      </c>
      <c r="C488" s="6" t="str">
        <f t="shared" si="28"/>
        <v>UPCS</v>
      </c>
      <c r="D488" s="6" t="str">
        <f t="shared" si="29"/>
        <v>HAIRCARE</v>
      </c>
      <c r="E488" s="6" t="str">
        <f t="shared" si="30"/>
        <v>HS</v>
      </c>
      <c r="F488" s="7" t="str">
        <f t="shared" si="31"/>
        <v>TRIAL</v>
      </c>
    </row>
    <row r="489" spans="2:6" ht="12.75">
      <c r="B489" s="12" t="s">
        <v>768</v>
      </c>
      <c r="C489" s="6" t="str">
        <f t="shared" si="28"/>
        <v>UPCS</v>
      </c>
      <c r="D489" s="6" t="str">
        <f t="shared" si="29"/>
        <v>HAIRCARE</v>
      </c>
      <c r="E489" s="6" t="str">
        <f t="shared" si="30"/>
        <v>Pantene</v>
      </c>
      <c r="F489" s="7" t="str">
        <f t="shared" si="31"/>
        <v>LARGE</v>
      </c>
    </row>
    <row r="490" spans="2:6" ht="12.75">
      <c r="B490" s="12" t="s">
        <v>769</v>
      </c>
      <c r="C490" s="6" t="str">
        <f t="shared" si="28"/>
        <v>UPCS</v>
      </c>
      <c r="D490" s="6" t="str">
        <f t="shared" si="29"/>
        <v>HAIRCARE</v>
      </c>
      <c r="E490" s="6" t="str">
        <f t="shared" si="30"/>
        <v>Pantene</v>
      </c>
      <c r="F490" s="7" t="str">
        <f t="shared" si="31"/>
        <v>MID</v>
      </c>
    </row>
    <row r="491" spans="2:6" ht="12.75">
      <c r="B491" s="12" t="s">
        <v>770</v>
      </c>
      <c r="C491" s="6" t="str">
        <f t="shared" si="28"/>
        <v>UPCS</v>
      </c>
      <c r="D491" s="6" t="str">
        <f t="shared" si="29"/>
        <v>HAIRCARE</v>
      </c>
      <c r="E491" s="6" t="str">
        <f t="shared" si="30"/>
        <v>Pantene</v>
      </c>
      <c r="F491" s="7" t="str">
        <f t="shared" si="31"/>
        <v>REGULAR</v>
      </c>
    </row>
    <row r="492" spans="2:6" ht="12.75">
      <c r="B492" s="12" t="s">
        <v>771</v>
      </c>
      <c r="C492" s="6" t="str">
        <f t="shared" si="28"/>
        <v>UPCS</v>
      </c>
      <c r="D492" s="6" t="str">
        <f t="shared" si="29"/>
        <v>HAIRCARE</v>
      </c>
      <c r="E492" s="6" t="str">
        <f t="shared" si="30"/>
        <v>Pantene</v>
      </c>
      <c r="F492" s="7" t="str">
        <f t="shared" si="31"/>
        <v>TRIAL</v>
      </c>
    </row>
    <row r="493" spans="2:6" ht="12.75">
      <c r="B493" s="12" t="s">
        <v>772</v>
      </c>
      <c r="C493" s="6" t="str">
        <f t="shared" si="28"/>
        <v>UPCS</v>
      </c>
      <c r="D493" s="6" t="str">
        <f t="shared" si="29"/>
        <v>HAIRSPRAY</v>
      </c>
      <c r="E493" s="6" t="str">
        <f t="shared" si="30"/>
        <v>HE</v>
      </c>
      <c r="F493" s="7" t="str">
        <f t="shared" si="31"/>
        <v>REGULAR</v>
      </c>
    </row>
    <row r="494" spans="2:6" ht="12.75">
      <c r="B494" s="12" t="s">
        <v>773</v>
      </c>
      <c r="C494" s="6" t="str">
        <f t="shared" si="28"/>
        <v>UPCS</v>
      </c>
      <c r="D494" s="6" t="str">
        <f t="shared" si="29"/>
        <v>HAIRSPRAYANDSTYL</v>
      </c>
      <c r="E494" s="6" t="str">
        <f t="shared" si="30"/>
        <v>HE</v>
      </c>
      <c r="F494" s="7" t="str">
        <f t="shared" si="31"/>
        <v>TRIAL</v>
      </c>
    </row>
    <row r="495" spans="2:6" ht="12.75">
      <c r="B495" s="12" t="s">
        <v>774</v>
      </c>
      <c r="C495" s="6" t="str">
        <f t="shared" si="28"/>
        <v>UPCS</v>
      </c>
      <c r="D495" s="6" t="str">
        <f t="shared" si="29"/>
        <v>HAIRSPRAYANDSTYL</v>
      </c>
      <c r="E495" s="6" t="str">
        <f t="shared" si="30"/>
        <v>Pantene</v>
      </c>
      <c r="F495" s="7" t="str">
        <f t="shared" si="31"/>
        <v>REGULAR</v>
      </c>
    </row>
    <row r="496" spans="2:6" ht="12.75">
      <c r="B496" s="12" t="s">
        <v>775</v>
      </c>
      <c r="C496" s="6" t="str">
        <f t="shared" si="28"/>
        <v>UPCS</v>
      </c>
      <c r="D496" s="6" t="str">
        <f t="shared" si="29"/>
        <v>SHAMPOO</v>
      </c>
      <c r="E496" s="6" t="str">
        <f t="shared" si="30"/>
        <v>HE</v>
      </c>
      <c r="F496" s="7" t="str">
        <f t="shared" si="31"/>
        <v>LARGE</v>
      </c>
    </row>
    <row r="497" spans="2:6" ht="12.75">
      <c r="B497" s="12" t="s">
        <v>776</v>
      </c>
      <c r="C497" s="6" t="str">
        <f t="shared" si="28"/>
        <v>UPCS</v>
      </c>
      <c r="D497" s="6" t="str">
        <f t="shared" si="29"/>
        <v>SHAMPOO</v>
      </c>
      <c r="E497" s="6" t="str">
        <f t="shared" si="30"/>
        <v>HE</v>
      </c>
      <c r="F497" s="7" t="str">
        <f t="shared" si="31"/>
        <v>MID</v>
      </c>
    </row>
    <row r="498" spans="2:6" ht="12.75">
      <c r="B498" s="12" t="s">
        <v>777</v>
      </c>
      <c r="C498" s="6" t="str">
        <f t="shared" si="28"/>
        <v>UPCS</v>
      </c>
      <c r="D498" s="6" t="str">
        <f t="shared" si="29"/>
        <v>SHAMPOO</v>
      </c>
      <c r="E498" s="6" t="str">
        <f t="shared" si="30"/>
        <v>HE</v>
      </c>
      <c r="F498" s="7" t="str">
        <f t="shared" si="31"/>
        <v>REGULAR</v>
      </c>
    </row>
    <row r="499" spans="2:6" ht="12.75">
      <c r="B499" s="12" t="s">
        <v>778</v>
      </c>
      <c r="C499" s="6" t="str">
        <f t="shared" si="28"/>
        <v>UPCS</v>
      </c>
      <c r="D499" s="6" t="str">
        <f t="shared" si="29"/>
        <v>SHAMPOO</v>
      </c>
      <c r="E499" s="6" t="str">
        <f t="shared" si="30"/>
        <v>HE</v>
      </c>
      <c r="F499" s="7" t="str">
        <f t="shared" si="31"/>
        <v>TRIAL</v>
      </c>
    </row>
    <row r="500" spans="2:6" ht="12.75">
      <c r="B500" s="12" t="s">
        <v>779</v>
      </c>
      <c r="C500" s="6" t="str">
        <f t="shared" si="28"/>
        <v>UPCS</v>
      </c>
      <c r="D500" s="6" t="str">
        <f t="shared" si="29"/>
        <v>SHAMPOO</v>
      </c>
      <c r="E500" s="6" t="str">
        <f t="shared" si="30"/>
        <v>HS</v>
      </c>
      <c r="F500" s="7" t="str">
        <f t="shared" si="31"/>
        <v>LARGE</v>
      </c>
    </row>
    <row r="501" spans="2:6" ht="12.75">
      <c r="B501" s="12" t="s">
        <v>780</v>
      </c>
      <c r="C501" s="6" t="str">
        <f t="shared" si="28"/>
        <v>UPCS</v>
      </c>
      <c r="D501" s="6" t="str">
        <f t="shared" si="29"/>
        <v>SHAMPOO</v>
      </c>
      <c r="E501" s="6" t="str">
        <f t="shared" si="30"/>
        <v>HS</v>
      </c>
      <c r="F501" s="7" t="str">
        <f t="shared" si="31"/>
        <v>MID</v>
      </c>
    </row>
    <row r="502" spans="2:6" ht="12.75">
      <c r="B502" s="12" t="s">
        <v>781</v>
      </c>
      <c r="C502" s="6" t="str">
        <f t="shared" si="28"/>
        <v>UPCS</v>
      </c>
      <c r="D502" s="6" t="str">
        <f t="shared" si="29"/>
        <v>SHAMPOO</v>
      </c>
      <c r="E502" s="6" t="str">
        <f t="shared" si="30"/>
        <v>HS</v>
      </c>
      <c r="F502" s="7" t="str">
        <f t="shared" si="31"/>
        <v>REGULAR</v>
      </c>
    </row>
    <row r="503" spans="2:6" ht="12.75">
      <c r="B503" s="12" t="s">
        <v>782</v>
      </c>
      <c r="C503" s="6" t="str">
        <f t="shared" si="28"/>
        <v>UPCS</v>
      </c>
      <c r="D503" s="6" t="str">
        <f t="shared" si="29"/>
        <v>SHAMPOO</v>
      </c>
      <c r="E503" s="6" t="str">
        <f t="shared" si="30"/>
        <v>HS</v>
      </c>
      <c r="F503" s="7" t="str">
        <f t="shared" si="31"/>
        <v>TRIAL</v>
      </c>
    </row>
    <row r="504" spans="2:6" ht="12.75">
      <c r="B504" s="12" t="s">
        <v>783</v>
      </c>
      <c r="C504" s="6" t="str">
        <f t="shared" si="28"/>
        <v>UPCS</v>
      </c>
      <c r="D504" s="6" t="str">
        <f t="shared" si="29"/>
        <v>SHAMPOO</v>
      </c>
      <c r="E504" s="6" t="str">
        <f t="shared" si="30"/>
        <v>Pantene</v>
      </c>
      <c r="F504" s="7" t="str">
        <f t="shared" si="31"/>
        <v>LARGE</v>
      </c>
    </row>
    <row r="505" spans="2:6" ht="12.75">
      <c r="B505" s="12" t="s">
        <v>784</v>
      </c>
      <c r="C505" s="6" t="str">
        <f t="shared" si="28"/>
        <v>UPCS</v>
      </c>
      <c r="D505" s="6" t="str">
        <f t="shared" si="29"/>
        <v>SHAMPOO</v>
      </c>
      <c r="E505" s="6" t="str">
        <f t="shared" si="30"/>
        <v>Pantene</v>
      </c>
      <c r="F505" s="7" t="str">
        <f t="shared" si="31"/>
        <v>MID</v>
      </c>
    </row>
    <row r="506" spans="2:6" ht="12.75">
      <c r="B506" s="12" t="s">
        <v>785</v>
      </c>
      <c r="C506" s="6" t="str">
        <f t="shared" si="28"/>
        <v>UPCS</v>
      </c>
      <c r="D506" s="6" t="str">
        <f t="shared" si="29"/>
        <v>SHAMPOO</v>
      </c>
      <c r="E506" s="6" t="str">
        <f t="shared" si="30"/>
        <v>Pantene</v>
      </c>
      <c r="F506" s="7" t="str">
        <f t="shared" si="31"/>
        <v>REGULAR</v>
      </c>
    </row>
    <row r="507" spans="2:6" ht="12.75">
      <c r="B507" s="12" t="s">
        <v>786</v>
      </c>
      <c r="C507" s="6" t="str">
        <f t="shared" si="28"/>
        <v>UPCS</v>
      </c>
      <c r="D507" s="6" t="str">
        <f t="shared" si="29"/>
        <v>SHAMPOO</v>
      </c>
      <c r="E507" s="6" t="str">
        <f t="shared" si="30"/>
        <v>Pantene</v>
      </c>
      <c r="F507" s="7" t="str">
        <f t="shared" si="31"/>
        <v>TRIAL</v>
      </c>
    </row>
    <row r="508" spans="2:6" ht="12.75">
      <c r="B508" s="12" t="s">
        <v>787</v>
      </c>
      <c r="C508" s="6" t="str">
        <f t="shared" si="28"/>
        <v>Instock</v>
      </c>
      <c r="D508" s="6" t="e">
        <f t="shared" si="29"/>
        <v>#VALUE!</v>
      </c>
      <c r="E508" s="6" t="e">
        <f t="shared" si="30"/>
        <v>#VALUE!</v>
      </c>
      <c r="F508" s="7" t="e">
        <f t="shared" si="31"/>
        <v>#VALUE!</v>
      </c>
    </row>
    <row r="509" spans="2:6" ht="12.75">
      <c r="B509" s="12" t="s">
        <v>788</v>
      </c>
      <c r="C509" s="6" t="str">
        <f t="shared" si="28"/>
        <v>Instock</v>
      </c>
      <c r="D509" s="6" t="e">
        <f t="shared" si="29"/>
        <v>#VALUE!</v>
      </c>
      <c r="E509" s="6" t="e">
        <f t="shared" si="30"/>
        <v>#VALUE!</v>
      </c>
      <c r="F509" s="7" t="e">
        <f t="shared" si="31"/>
        <v>#VALUE!</v>
      </c>
    </row>
    <row r="510" spans="2:6" ht="12.75">
      <c r="B510" s="12" t="s">
        <v>789</v>
      </c>
      <c r="C510" s="6" t="str">
        <f t="shared" si="28"/>
        <v>Instock</v>
      </c>
      <c r="D510" s="6" t="e">
        <f t="shared" si="29"/>
        <v>#VALUE!</v>
      </c>
      <c r="E510" s="6" t="e">
        <f t="shared" si="30"/>
        <v>#VALUE!</v>
      </c>
      <c r="F510" s="7" t="e">
        <f t="shared" si="31"/>
        <v>#VALUE!</v>
      </c>
    </row>
    <row r="511" spans="2:6" ht="12.75">
      <c r="B511" s="13" t="s">
        <v>790</v>
      </c>
      <c r="C511" s="6" t="str">
        <f t="shared" si="28"/>
        <v>Instock</v>
      </c>
      <c r="D511" s="6" t="e">
        <f t="shared" si="29"/>
        <v>#VALUE!</v>
      </c>
      <c r="E511" s="6" t="e">
        <f t="shared" si="30"/>
        <v>#VALUE!</v>
      </c>
      <c r="F511" s="7" t="e">
        <f t="shared" si="31"/>
        <v>#VALUE!</v>
      </c>
    </row>
    <row r="512" spans="2:6" ht="12.75">
      <c r="B512" s="160"/>
      <c r="C512" s="160"/>
      <c r="D512" s="160"/>
      <c r="E512" s="160"/>
      <c r="F512" s="160"/>
    </row>
  </sheetData>
  <hyperlinks>
    <hyperlink ref="B1" location="Instructions!A1" display="Back to Instructions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:E37"/>
  <sheetViews>
    <sheetView showGridLines="0" topLeftCell="A17" workbookViewId="0">
      <selection activeCell="B3" sqref="B3:E36"/>
    </sheetView>
  </sheetViews>
  <sheetFormatPr defaultColWidth="9.140625" defaultRowHeight="13.9"/>
  <cols>
    <col min="1" max="1" width="2.7109375" style="89" customWidth="1"/>
    <col min="2" max="2" width="5.85546875" style="89" bestFit="1" customWidth="1"/>
    <col min="3" max="3" width="5.42578125" style="89" bestFit="1" customWidth="1"/>
    <col min="4" max="4" width="4.7109375" style="89" bestFit="1" customWidth="1"/>
    <col min="5" max="5" width="10.7109375" style="89" bestFit="1" customWidth="1"/>
    <col min="6" max="16384" width="9.140625" style="89"/>
  </cols>
  <sheetData>
    <row r="1" spans="2:5" ht="21">
      <c r="B1" s="169" t="s">
        <v>63</v>
      </c>
      <c r="C1" s="169"/>
      <c r="D1" s="169"/>
      <c r="E1" s="169"/>
    </row>
    <row r="2" spans="2:5" ht="14.45" thickBot="1"/>
    <row r="3" spans="2:5" ht="14.45" thickBot="1">
      <c r="B3" s="98" t="s">
        <v>40</v>
      </c>
      <c r="C3" s="99" t="s">
        <v>41</v>
      </c>
      <c r="D3" s="100" t="s">
        <v>42</v>
      </c>
      <c r="E3" s="101" t="s">
        <v>43</v>
      </c>
    </row>
    <row r="4" spans="2:5" ht="12.75">
      <c r="B4" s="90" t="s">
        <v>44</v>
      </c>
      <c r="C4" s="91">
        <v>10</v>
      </c>
      <c r="D4" s="92" cm="1">
        <f t="array" ref="D4">SUMPRODUCT(($B$4:$B$100=B4)*($C$4:$C$100&lt;C4))+1</f>
        <v>1</v>
      </c>
      <c r="E4" s="93" cm="1">
        <f t="array" ref="E4">SUMPRODUCT(($B$4:$B$100=B4)*($C$4:$C$100&lt;C4))
+ COUNTIFS($B$4:B4,B4,$C$4:C4,C4)</f>
        <v>1</v>
      </c>
    </row>
    <row r="5" spans="2:5" ht="12.75">
      <c r="B5" s="94" t="s">
        <v>44</v>
      </c>
      <c r="C5" s="95">
        <v>26</v>
      </c>
      <c r="D5" s="92" cm="1">
        <f t="array" ref="D5">SUMPRODUCT(($B$4:$B$100=B5)*($C$4:$C$100&lt;C5))+1</f>
        <v>2</v>
      </c>
      <c r="E5" s="93" cm="1">
        <f t="array" ref="E5">SUMPRODUCT(($B$4:$B$100=B5)*($C$4:$C$100&lt;C5))
+ COUNTIFS($B$4:B5,B5,$C$4:C5,C5)</f>
        <v>2</v>
      </c>
    </row>
    <row r="6" spans="2:5" ht="12.75">
      <c r="B6" s="94" t="s">
        <v>44</v>
      </c>
      <c r="C6" s="95">
        <v>34</v>
      </c>
      <c r="D6" s="92" cm="1">
        <f t="array" ref="D6">SUMPRODUCT(($B$4:$B$100=B6)*($C$4:$C$100&lt;C6))+1</f>
        <v>3</v>
      </c>
      <c r="E6" s="93" cm="1">
        <f t="array" ref="E6">SUMPRODUCT(($B$4:$B$100=B6)*($C$4:$C$100&lt;C6))
+ COUNTIFS($B$4:B6,B6,$C$4:C6,C6)</f>
        <v>3</v>
      </c>
    </row>
    <row r="7" spans="2:5" ht="12.75">
      <c r="B7" s="94" t="s">
        <v>44</v>
      </c>
      <c r="C7" s="95">
        <v>34</v>
      </c>
      <c r="D7" s="92" cm="1">
        <f t="array" ref="D7">SUMPRODUCT(($B$4:$B$100=B7)*($C$4:$C$100&lt;C7))+1</f>
        <v>3</v>
      </c>
      <c r="E7" s="93" cm="1">
        <f t="array" ref="E7">SUMPRODUCT(($B$4:$B$100=B7)*($C$4:$C$100&lt;C7))
+ COUNTIFS($B$4:B7,B7,$C$4:C7,C7)</f>
        <v>4</v>
      </c>
    </row>
    <row r="8" spans="2:5" ht="12.75">
      <c r="B8" s="94" t="s">
        <v>44</v>
      </c>
      <c r="C8" s="95">
        <v>34</v>
      </c>
      <c r="D8" s="92" cm="1">
        <f t="array" ref="D8">SUMPRODUCT(($B$4:$B$100=B8)*($C$4:$C$100&lt;C8))+1</f>
        <v>3</v>
      </c>
      <c r="E8" s="93" cm="1">
        <f t="array" ref="E8">SUMPRODUCT(($B$4:$B$100=B8)*($C$4:$C$100&lt;C8))
+ COUNTIFS($B$4:B8,B8,$C$4:C8,C8)</f>
        <v>5</v>
      </c>
    </row>
    <row r="9" spans="2:5" ht="12.75">
      <c r="B9" s="94" t="s">
        <v>44</v>
      </c>
      <c r="C9" s="95">
        <v>34</v>
      </c>
      <c r="D9" s="92" cm="1">
        <f t="array" ref="D9">SUMPRODUCT(($B$4:$B$100=B9)*($C$4:$C$100&lt;C9))+1</f>
        <v>3</v>
      </c>
      <c r="E9" s="93" cm="1">
        <f t="array" ref="E9">SUMPRODUCT(($B$4:$B$100=B9)*($C$4:$C$100&lt;C9))
+ COUNTIFS($B$4:B9,B9,$C$4:C9,C9)</f>
        <v>6</v>
      </c>
    </row>
    <row r="10" spans="2:5" ht="12.75">
      <c r="B10" s="94" t="s">
        <v>44</v>
      </c>
      <c r="C10" s="95">
        <v>61</v>
      </c>
      <c r="D10" s="92" cm="1">
        <f t="array" ref="D10">SUMPRODUCT(($B$4:$B$100=B10)*($C$4:$C$100&lt;C10))+1</f>
        <v>7</v>
      </c>
      <c r="E10" s="93" cm="1">
        <f t="array" ref="E10">SUMPRODUCT(($B$4:$B$100=B10)*($C$4:$C$100&lt;C10))
+ COUNTIFS($B$4:B10,B10,$C$4:C10,C10)</f>
        <v>7</v>
      </c>
    </row>
    <row r="11" spans="2:5" ht="12.75">
      <c r="B11" s="94" t="s">
        <v>44</v>
      </c>
      <c r="C11" s="95">
        <v>72</v>
      </c>
      <c r="D11" s="92" cm="1">
        <f t="array" ref="D11">SUMPRODUCT(($B$4:$B$100=B11)*($C$4:$C$100&lt;C11))+1</f>
        <v>8</v>
      </c>
      <c r="E11" s="93" cm="1">
        <f t="array" ref="E11">SUMPRODUCT(($B$4:$B$100=B11)*($C$4:$C$100&lt;C11))
+ COUNTIFS($B$4:B11,B11,$C$4:C11,C11)</f>
        <v>8</v>
      </c>
    </row>
    <row r="12" spans="2:5" ht="12.75">
      <c r="B12" s="94" t="s">
        <v>44</v>
      </c>
      <c r="C12" s="95">
        <v>84</v>
      </c>
      <c r="D12" s="92" cm="1">
        <f t="array" ref="D12">SUMPRODUCT(($B$4:$B$100=B12)*($C$4:$C$100&lt;C12))+1</f>
        <v>9</v>
      </c>
      <c r="E12" s="93" cm="1">
        <f t="array" ref="E12">SUMPRODUCT(($B$4:$B$100=B12)*($C$4:$C$100&lt;C12))
+ COUNTIFS($B$4:B12,B12,$C$4:C12,C12)</f>
        <v>9</v>
      </c>
    </row>
    <row r="13" spans="2:5" ht="12.75">
      <c r="B13" s="94" t="s">
        <v>44</v>
      </c>
      <c r="C13" s="95">
        <v>90</v>
      </c>
      <c r="D13" s="92" cm="1">
        <f t="array" ref="D13">SUMPRODUCT(($B$4:$B$100=B13)*($C$4:$C$100&lt;C13))+1</f>
        <v>10</v>
      </c>
      <c r="E13" s="93" cm="1">
        <f t="array" ref="E13">SUMPRODUCT(($B$4:$B$100=B13)*($C$4:$C$100&lt;C13))
+ COUNTIFS($B$4:B13,B13,$C$4:C13,C13)</f>
        <v>10</v>
      </c>
    </row>
    <row r="14" spans="2:5" ht="12.75">
      <c r="B14" s="94" t="s">
        <v>44</v>
      </c>
      <c r="C14" s="95">
        <v>92</v>
      </c>
      <c r="D14" s="92" cm="1">
        <f t="array" ref="D14">SUMPRODUCT(($B$4:$B$100=B14)*($C$4:$C$100&lt;C14))+1</f>
        <v>11</v>
      </c>
      <c r="E14" s="93" cm="1">
        <f t="array" ref="E14">SUMPRODUCT(($B$4:$B$100=B14)*($C$4:$C$100&lt;C14))
+ COUNTIFS($B$4:B14,B14,$C$4:C14,C14)</f>
        <v>11</v>
      </c>
    </row>
    <row r="15" spans="2:5" ht="12.75">
      <c r="B15" s="94" t="s">
        <v>45</v>
      </c>
      <c r="C15" s="95">
        <v>2</v>
      </c>
      <c r="D15" s="92" cm="1">
        <f t="array" ref="D15">SUMPRODUCT(($B$4:$B$100=B15)*($C$4:$C$100&lt;C15))+1</f>
        <v>1</v>
      </c>
      <c r="E15" s="93" cm="1">
        <f t="array" ref="E15">SUMPRODUCT(($B$4:$B$100=B15)*($C$4:$C$100&lt;C15))
+ COUNTIFS($B$4:B15,B15,$C$4:C15,C15)</f>
        <v>1</v>
      </c>
    </row>
    <row r="16" spans="2:5" ht="12.75">
      <c r="B16" s="94" t="s">
        <v>45</v>
      </c>
      <c r="C16" s="95">
        <v>46</v>
      </c>
      <c r="D16" s="92" cm="1">
        <f t="array" ref="D16">SUMPRODUCT(($B$4:$B$100=B16)*($C$4:$C$100&lt;C16))+1</f>
        <v>2</v>
      </c>
      <c r="E16" s="93" cm="1">
        <f t="array" ref="E16">SUMPRODUCT(($B$4:$B$100=B16)*($C$4:$C$100&lt;C16))
+ COUNTIFS($B$4:B16,B16,$C$4:C16,C16)</f>
        <v>2</v>
      </c>
    </row>
    <row r="17" spans="2:5" ht="12.75">
      <c r="B17" s="94" t="s">
        <v>45</v>
      </c>
      <c r="C17" s="95">
        <v>62</v>
      </c>
      <c r="D17" s="92" cm="1">
        <f t="array" ref="D17">SUMPRODUCT(($B$4:$B$100=B17)*($C$4:$C$100&lt;C17))+1</f>
        <v>3</v>
      </c>
      <c r="E17" s="93" cm="1">
        <f t="array" ref="E17">SUMPRODUCT(($B$4:$B$100=B17)*($C$4:$C$100&lt;C17))
+ COUNTIFS($B$4:B17,B17,$C$4:C17,C17)</f>
        <v>3</v>
      </c>
    </row>
    <row r="18" spans="2:5" ht="12.75">
      <c r="B18" s="94" t="s">
        <v>45</v>
      </c>
      <c r="C18" s="95">
        <v>72</v>
      </c>
      <c r="D18" s="92" cm="1">
        <f t="array" ref="D18">SUMPRODUCT(($B$4:$B$100=B18)*($C$4:$C$100&lt;C18))+1</f>
        <v>4</v>
      </c>
      <c r="E18" s="93" cm="1">
        <f t="array" ref="E18">SUMPRODUCT(($B$4:$B$100=B18)*($C$4:$C$100&lt;C18))
+ COUNTIFS($B$4:B18,B18,$C$4:C18,C18)</f>
        <v>4</v>
      </c>
    </row>
    <row r="19" spans="2:5" ht="12.75">
      <c r="B19" s="94" t="s">
        <v>45</v>
      </c>
      <c r="C19" s="95">
        <v>81</v>
      </c>
      <c r="D19" s="92" cm="1">
        <f t="array" ref="D19">SUMPRODUCT(($B$4:$B$100=B19)*($C$4:$C$100&lt;C19))+1</f>
        <v>5</v>
      </c>
      <c r="E19" s="93" cm="1">
        <f t="array" ref="E19">SUMPRODUCT(($B$4:$B$100=B19)*($C$4:$C$100&lt;C19))
+ COUNTIFS($B$4:B19,B19,$C$4:C19,C19)</f>
        <v>5</v>
      </c>
    </row>
    <row r="20" spans="2:5" ht="12.75">
      <c r="B20" s="94" t="s">
        <v>45</v>
      </c>
      <c r="C20" s="95">
        <v>88</v>
      </c>
      <c r="D20" s="92" cm="1">
        <f t="array" ref="D20">SUMPRODUCT(($B$4:$B$100=B20)*($C$4:$C$100&lt;C20))+1</f>
        <v>6</v>
      </c>
      <c r="E20" s="93" cm="1">
        <f t="array" ref="E20">SUMPRODUCT(($B$4:$B$100=B20)*($C$4:$C$100&lt;C20))
+ COUNTIFS($B$4:B20,B20,$C$4:C20,C20)</f>
        <v>6</v>
      </c>
    </row>
    <row r="21" spans="2:5" ht="12.75">
      <c r="B21" s="94" t="s">
        <v>7</v>
      </c>
      <c r="C21" s="95">
        <v>9</v>
      </c>
      <c r="D21" s="92" cm="1">
        <f t="array" ref="D21">SUMPRODUCT(($B$4:$B$100=B21)*($C$4:$C$100&lt;C21))+1</f>
        <v>1</v>
      </c>
      <c r="E21" s="93" cm="1">
        <f t="array" ref="E21">SUMPRODUCT(($B$4:$B$100=B21)*($C$4:$C$100&lt;C21))
+ COUNTIFS($B$4:B21,B21,$C$4:C21,C21)</f>
        <v>1</v>
      </c>
    </row>
    <row r="22" spans="2:5" ht="12.75">
      <c r="B22" s="94" t="s">
        <v>7</v>
      </c>
      <c r="C22" s="95">
        <v>20</v>
      </c>
      <c r="D22" s="92" cm="1">
        <f t="array" ref="D22">SUMPRODUCT(($B$4:$B$100=B22)*($C$4:$C$100&lt;C22))+1</f>
        <v>2</v>
      </c>
      <c r="E22" s="93" cm="1">
        <f t="array" ref="E22">SUMPRODUCT(($B$4:$B$100=B22)*($C$4:$C$100&lt;C22))
+ COUNTIFS($B$4:B22,B22,$C$4:C22,C22)</f>
        <v>2</v>
      </c>
    </row>
    <row r="23" spans="2:5" ht="12.75">
      <c r="B23" s="94" t="s">
        <v>7</v>
      </c>
      <c r="C23" s="95">
        <v>29</v>
      </c>
      <c r="D23" s="92" cm="1">
        <f t="array" ref="D23">SUMPRODUCT(($B$4:$B$100=B23)*($C$4:$C$100&lt;C23))+1</f>
        <v>3</v>
      </c>
      <c r="E23" s="93" cm="1">
        <f t="array" ref="E23">SUMPRODUCT(($B$4:$B$100=B23)*($C$4:$C$100&lt;C23))
+ COUNTIFS($B$4:B23,B23,$C$4:C23,C23)</f>
        <v>3</v>
      </c>
    </row>
    <row r="24" spans="2:5" ht="12.75">
      <c r="B24" s="94" t="s">
        <v>7</v>
      </c>
      <c r="C24" s="95">
        <v>34</v>
      </c>
      <c r="D24" s="92" cm="1">
        <f t="array" ref="D24">SUMPRODUCT(($B$4:$B$100=B24)*($C$4:$C$100&lt;C24))+1</f>
        <v>4</v>
      </c>
      <c r="E24" s="93" cm="1">
        <f t="array" ref="E24">SUMPRODUCT(($B$4:$B$100=B24)*($C$4:$C$100&lt;C24))
+ COUNTIFS($B$4:B24,B24,$C$4:C24,C24)</f>
        <v>4</v>
      </c>
    </row>
    <row r="25" spans="2:5" ht="12.75">
      <c r="B25" s="94" t="s">
        <v>7</v>
      </c>
      <c r="C25" s="95">
        <v>37</v>
      </c>
      <c r="D25" s="92" cm="1">
        <f t="array" ref="D25">SUMPRODUCT(($B$4:$B$100=B25)*($C$4:$C$100&lt;C25))+1</f>
        <v>5</v>
      </c>
      <c r="E25" s="93" cm="1">
        <f t="array" ref="E25">SUMPRODUCT(($B$4:$B$100=B25)*($C$4:$C$100&lt;C25))
+ COUNTIFS($B$4:B25,B25,$C$4:C25,C25)</f>
        <v>5</v>
      </c>
    </row>
    <row r="26" spans="2:5" ht="12.75">
      <c r="B26" s="94" t="s">
        <v>7</v>
      </c>
      <c r="C26" s="95">
        <v>38</v>
      </c>
      <c r="D26" s="92" cm="1">
        <f t="array" ref="D26">SUMPRODUCT(($B$4:$B$100=B26)*($C$4:$C$100&lt;C26))+1</f>
        <v>6</v>
      </c>
      <c r="E26" s="93" cm="1">
        <f t="array" ref="E26">SUMPRODUCT(($B$4:$B$100=B26)*($C$4:$C$100&lt;C26))
+ COUNTIFS($B$4:B26,B26,$C$4:C26,C26)</f>
        <v>6</v>
      </c>
    </row>
    <row r="27" spans="2:5" ht="12.75">
      <c r="B27" s="94" t="s">
        <v>7</v>
      </c>
      <c r="C27" s="95">
        <v>41</v>
      </c>
      <c r="D27" s="92" cm="1">
        <f t="array" ref="D27">SUMPRODUCT(($B$4:$B$100=B27)*($C$4:$C$100&lt;C27))+1</f>
        <v>7</v>
      </c>
      <c r="E27" s="93" cm="1">
        <f t="array" ref="E27">SUMPRODUCT(($B$4:$B$100=B27)*($C$4:$C$100&lt;C27))
+ COUNTIFS($B$4:B27,B27,$C$4:C27,C27)</f>
        <v>7</v>
      </c>
    </row>
    <row r="28" spans="2:5" ht="12.75">
      <c r="B28" s="94" t="s">
        <v>7</v>
      </c>
      <c r="C28" s="95">
        <v>46</v>
      </c>
      <c r="D28" s="92" cm="1">
        <f t="array" ref="D28">SUMPRODUCT(($B$4:$B$100=B28)*($C$4:$C$100&lt;C28))+1</f>
        <v>8</v>
      </c>
      <c r="E28" s="93" cm="1">
        <f t="array" ref="E28">SUMPRODUCT(($B$4:$B$100=B28)*($C$4:$C$100&lt;C28))
+ COUNTIFS($B$4:B28,B28,$C$4:C28,C28)</f>
        <v>8</v>
      </c>
    </row>
    <row r="29" spans="2:5" ht="12.75">
      <c r="B29" s="94" t="s">
        <v>7</v>
      </c>
      <c r="C29" s="95">
        <v>48</v>
      </c>
      <c r="D29" s="92" cm="1">
        <f t="array" ref="D29">SUMPRODUCT(($B$4:$B$100=B29)*($C$4:$C$100&lt;C29))+1</f>
        <v>9</v>
      </c>
      <c r="E29" s="93" cm="1">
        <f t="array" ref="E29">SUMPRODUCT(($B$4:$B$100=B29)*($C$4:$C$100&lt;C29))
+ COUNTIFS($B$4:B29,B29,$C$4:C29,C29)</f>
        <v>9</v>
      </c>
    </row>
    <row r="30" spans="2:5" ht="12.75">
      <c r="B30" s="94" t="s">
        <v>7</v>
      </c>
      <c r="C30" s="95">
        <v>54</v>
      </c>
      <c r="D30" s="92" cm="1">
        <f t="array" ref="D30">SUMPRODUCT(($B$4:$B$100=B30)*($C$4:$C$100&lt;C30))+1</f>
        <v>10</v>
      </c>
      <c r="E30" s="93" cm="1">
        <f t="array" ref="E30">SUMPRODUCT(($B$4:$B$100=B30)*($C$4:$C$100&lt;C30))
+ COUNTIFS($B$4:B30,B30,$C$4:C30,C30)</f>
        <v>10</v>
      </c>
    </row>
    <row r="31" spans="2:5" ht="12.75">
      <c r="B31" s="94" t="s">
        <v>7</v>
      </c>
      <c r="C31" s="95">
        <v>54</v>
      </c>
      <c r="D31" s="92" cm="1">
        <f t="array" ref="D31">SUMPRODUCT(($B$4:$B$100=B31)*($C$4:$C$100&lt;C31))+1</f>
        <v>10</v>
      </c>
      <c r="E31" s="93" cm="1">
        <f t="array" ref="E31">SUMPRODUCT(($B$4:$B$100=B31)*($C$4:$C$100&lt;C31))
+ COUNTIFS($B$4:B31,B31,$C$4:C31,C31)</f>
        <v>11</v>
      </c>
    </row>
    <row r="32" spans="2:5" ht="12.75">
      <c r="B32" s="94" t="s">
        <v>7</v>
      </c>
      <c r="C32" s="95">
        <v>59</v>
      </c>
      <c r="D32" s="92" cm="1">
        <f t="array" ref="D32">SUMPRODUCT(($B$4:$B$100=B32)*($C$4:$C$100&lt;C32))+1</f>
        <v>12</v>
      </c>
      <c r="E32" s="93" cm="1">
        <f t="array" ref="E32">SUMPRODUCT(($B$4:$B$100=B32)*($C$4:$C$100&lt;C32))
+ COUNTIFS($B$4:B32,B32,$C$4:C32,C32)</f>
        <v>12</v>
      </c>
    </row>
    <row r="33" spans="2:5" ht="12.75">
      <c r="B33" s="94" t="s">
        <v>7</v>
      </c>
      <c r="C33" s="95">
        <v>62</v>
      </c>
      <c r="D33" s="92" cm="1">
        <f t="array" ref="D33">SUMPRODUCT(($B$4:$B$100=B33)*($C$4:$C$100&lt;C33))+1</f>
        <v>13</v>
      </c>
      <c r="E33" s="93" cm="1">
        <f t="array" ref="E33">SUMPRODUCT(($B$4:$B$100=B33)*($C$4:$C$100&lt;C33))
+ COUNTIFS($B$4:B33,B33,$C$4:C33,C33)</f>
        <v>13</v>
      </c>
    </row>
    <row r="34" spans="2:5" ht="12.75">
      <c r="B34" s="94" t="s">
        <v>7</v>
      </c>
      <c r="C34" s="95">
        <v>82</v>
      </c>
      <c r="D34" s="92" cm="1">
        <f t="array" ref="D34">SUMPRODUCT(($B$4:$B$100=B34)*($C$4:$C$100&lt;C34))+1</f>
        <v>14</v>
      </c>
      <c r="E34" s="93" cm="1">
        <f t="array" ref="E34">SUMPRODUCT(($B$4:$B$100=B34)*($C$4:$C$100&lt;C34))
+ COUNTIFS($B$4:B34,B34,$C$4:C34,C34)</f>
        <v>14</v>
      </c>
    </row>
    <row r="35" spans="2:5" ht="12.75">
      <c r="B35" s="94" t="s">
        <v>7</v>
      </c>
      <c r="C35" s="95">
        <v>85</v>
      </c>
      <c r="D35" s="92" cm="1">
        <f t="array" ref="D35">SUMPRODUCT(($B$4:$B$100=B35)*($C$4:$C$100&lt;C35))+1</f>
        <v>15</v>
      </c>
      <c r="E35" s="93" cm="1">
        <f t="array" ref="E35">SUMPRODUCT(($B$4:$B$100=B35)*($C$4:$C$100&lt;C35))
+ COUNTIFS($B$4:B35,B35,$C$4:C35,C35)</f>
        <v>15</v>
      </c>
    </row>
    <row r="36" spans="2:5" ht="12.75">
      <c r="B36" s="96" t="s">
        <v>7</v>
      </c>
      <c r="C36" s="97">
        <v>88</v>
      </c>
      <c r="D36" s="92" cm="1">
        <f t="array" ref="D36">SUMPRODUCT(($B$4:$B$100=B36)*($C$4:$C$100&lt;C36))+1</f>
        <v>16</v>
      </c>
      <c r="E36" s="93" cm="1">
        <f t="array" ref="E36">SUMPRODUCT(($B$4:$B$100=B36)*($C$4:$C$100&lt;C36))
+ COUNTIFS($B$4:B36,B36,$C$4:C36,C36)</f>
        <v>16</v>
      </c>
    </row>
    <row r="37" spans="2:5" ht="12.75"/>
  </sheetData>
  <sortState xmlns:xlrd2="http://schemas.microsoft.com/office/spreadsheetml/2017/richdata2" ref="B4:E36">
    <sortCondition ref="B4:B36"/>
    <sortCondition ref="C4:C36"/>
  </sortState>
  <mergeCells count="1">
    <mergeCell ref="B1:E1"/>
  </mergeCells>
  <hyperlinks>
    <hyperlink ref="B1" location="Instructions!A1" display="Back to Instructions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indexed="10"/>
    <pageSetUpPr fitToPage="1"/>
  </sheetPr>
  <dimension ref="A1:M1163"/>
  <sheetViews>
    <sheetView topLeftCell="A385" zoomScale="85" zoomScaleNormal="85" workbookViewId="0">
      <selection activeCell="C147" sqref="C147:I147"/>
    </sheetView>
  </sheetViews>
  <sheetFormatPr defaultColWidth="9.140625" defaultRowHeight="13.15"/>
  <cols>
    <col min="1" max="1" width="42.85546875" style="68" customWidth="1"/>
    <col min="2" max="2" width="10" style="68" bestFit="1" customWidth="1"/>
    <col min="3" max="3" width="12" style="68" bestFit="1" customWidth="1"/>
    <col min="4" max="4" width="8" style="70" bestFit="1" customWidth="1"/>
    <col min="5" max="7" width="10.5703125" style="68" customWidth="1"/>
    <col min="8" max="8" width="13.28515625" style="70" customWidth="1"/>
    <col min="9" max="11" width="10.5703125" style="68" customWidth="1"/>
    <col min="12" max="16384" width="9.140625" style="68"/>
  </cols>
  <sheetData>
    <row r="1" spans="1:11" ht="34.5" customHeight="1">
      <c r="A1" s="68" t="s">
        <v>791</v>
      </c>
      <c r="B1" s="69">
        <v>40269</v>
      </c>
      <c r="G1" s="71"/>
    </row>
    <row r="2" spans="1:11">
      <c r="B2" s="72"/>
    </row>
    <row r="3" spans="1:11">
      <c r="A3" s="68" t="s">
        <v>792</v>
      </c>
      <c r="B3" s="73" t="str">
        <f>VLOOKUP(MONTH($B$1),$A$21:$B$33,2,)</f>
        <v>April</v>
      </c>
    </row>
    <row r="4" spans="1:11">
      <c r="A4" s="68" t="s">
        <v>793</v>
      </c>
      <c r="B4" s="73">
        <f>YEAR($B$1)</f>
        <v>2010</v>
      </c>
    </row>
    <row r="5" spans="1:11">
      <c r="A5" s="68" t="s">
        <v>794</v>
      </c>
      <c r="B5" s="73">
        <f>B4-1</f>
        <v>2009</v>
      </c>
    </row>
    <row r="6" spans="1:11">
      <c r="A6" s="68" t="s">
        <v>795</v>
      </c>
      <c r="B6" s="73" t="str">
        <f>VLOOKUP(MONTH($B$1)-1,$A$21:$B$33,2,)</f>
        <v>March</v>
      </c>
    </row>
    <row r="7" spans="1:11">
      <c r="A7" s="68" t="s">
        <v>796</v>
      </c>
      <c r="B7" s="74">
        <f>YEAR(B1-1)</f>
        <v>2010</v>
      </c>
    </row>
    <row r="8" spans="1:11">
      <c r="B8" s="74"/>
      <c r="I8" s="68" t="s">
        <v>797</v>
      </c>
      <c r="J8" s="68" t="s">
        <v>798</v>
      </c>
      <c r="K8" s="68" t="s">
        <v>799</v>
      </c>
    </row>
    <row r="9" spans="1:11">
      <c r="A9" s="75" t="s">
        <v>800</v>
      </c>
      <c r="B9" s="76">
        <f>VLOOKUP($I$9,$A$37:$H$1216,3,0)</f>
        <v>40285</v>
      </c>
      <c r="H9" s="77" t="s">
        <v>801</v>
      </c>
      <c r="I9" s="78">
        <v>40297</v>
      </c>
      <c r="J9" s="79">
        <f>I9</f>
        <v>40297</v>
      </c>
      <c r="K9" s="79">
        <f>I9</f>
        <v>40297</v>
      </c>
    </row>
    <row r="10" spans="1:11">
      <c r="A10" s="80" t="s">
        <v>802</v>
      </c>
      <c r="B10" s="81">
        <f>VLOOKUP($I$9,$A$37:$H$1216,4,0)</f>
        <v>4</v>
      </c>
      <c r="H10" s="70" t="s">
        <v>803</v>
      </c>
      <c r="I10" s="68">
        <f>VLOOKUP(I9,$A$37:$H$1216,4,0)</f>
        <v>4</v>
      </c>
      <c r="J10" s="68">
        <f>VLOOKUP(J9,$A$37:$H$1216,6,0)</f>
        <v>4</v>
      </c>
      <c r="K10" s="68">
        <f>VLOOKUP(K9,$A$37:$K$1216,11,0)</f>
        <v>4</v>
      </c>
    </row>
    <row r="11" spans="1:11">
      <c r="A11" s="75" t="s">
        <v>804</v>
      </c>
      <c r="B11" s="76">
        <f>VLOOKUP($I$9,$A$37:$I$1216,9,0)</f>
        <v>40291</v>
      </c>
      <c r="H11" s="70" t="s">
        <v>805</v>
      </c>
      <c r="I11" s="68">
        <f>VLOOKUP($B$6,$B$22:$C$33,2,0)</f>
        <v>5</v>
      </c>
      <c r="J11" s="68">
        <f>VLOOKUP($B$6,$B$22:$C$33,2,0)</f>
        <v>5</v>
      </c>
      <c r="K11" s="68">
        <f>VLOOKUP($B$6,$B$22:$C$33,2,0)</f>
        <v>5</v>
      </c>
    </row>
    <row r="12" spans="1:11">
      <c r="A12" s="80" t="s">
        <v>806</v>
      </c>
      <c r="B12" s="81">
        <f>VLOOKUP($I$9,$A$37:$H$1216,6,0)</f>
        <v>4</v>
      </c>
      <c r="C12" s="82"/>
      <c r="D12" s="83"/>
      <c r="E12" s="82"/>
      <c r="F12" s="82"/>
      <c r="G12" s="82"/>
      <c r="H12" s="70" t="s">
        <v>807</v>
      </c>
      <c r="I12" s="68">
        <f>VLOOKUP(I9,$A$37:$H$1216,4,0)</f>
        <v>4</v>
      </c>
      <c r="J12" s="68">
        <f>VLOOKUP(J9,$A$37:$H$1216,8,0)</f>
        <v>1</v>
      </c>
    </row>
    <row r="13" spans="1:11">
      <c r="A13" s="75" t="s">
        <v>808</v>
      </c>
      <c r="B13" s="76">
        <f>VLOOKUP($I$9,$A$37:$J$1216,10,0)</f>
        <v>40293</v>
      </c>
      <c r="C13" s="82"/>
      <c r="D13" s="83"/>
      <c r="E13" s="82"/>
      <c r="F13" s="82"/>
      <c r="G13" s="82"/>
    </row>
    <row r="14" spans="1:11">
      <c r="A14" s="80" t="s">
        <v>809</v>
      </c>
      <c r="B14" s="81">
        <f>VLOOKUP($I$9,$A$37:$K$1216,11,0)</f>
        <v>4</v>
      </c>
      <c r="C14" s="82"/>
      <c r="D14" s="83"/>
      <c r="E14" s="82"/>
      <c r="F14" s="82"/>
      <c r="G14" s="82"/>
    </row>
    <row r="15" spans="1:11">
      <c r="B15" s="73"/>
      <c r="C15" s="82"/>
      <c r="D15" s="83"/>
      <c r="E15" s="82"/>
      <c r="F15" s="82"/>
      <c r="G15" s="82"/>
    </row>
    <row r="16" spans="1:11">
      <c r="A16" s="68" t="s">
        <v>810</v>
      </c>
      <c r="B16" s="73">
        <f>VLOOKUP($I$9,$A$37:$H$1216,5,0)</f>
        <v>4</v>
      </c>
    </row>
    <row r="20" spans="1:9">
      <c r="A20" s="170" t="s">
        <v>811</v>
      </c>
      <c r="B20" s="171"/>
      <c r="C20" s="171"/>
      <c r="D20" s="171"/>
      <c r="E20" s="171"/>
      <c r="F20" s="171"/>
      <c r="G20" s="171"/>
      <c r="H20" s="171"/>
      <c r="I20" s="172"/>
    </row>
    <row r="21" spans="1:9" ht="9.75" customHeight="1">
      <c r="A21" s="68">
        <v>0</v>
      </c>
      <c r="B21" s="68" t="s">
        <v>812</v>
      </c>
    </row>
    <row r="22" spans="1:9" ht="9.75" customHeight="1">
      <c r="A22" s="68">
        <v>1</v>
      </c>
      <c r="B22" s="68" t="s">
        <v>813</v>
      </c>
      <c r="C22" s="68">
        <v>4</v>
      </c>
    </row>
    <row r="23" spans="1:9" ht="9.75" customHeight="1">
      <c r="A23" s="68">
        <v>2</v>
      </c>
      <c r="B23" s="68" t="s">
        <v>814</v>
      </c>
      <c r="C23" s="68">
        <v>4</v>
      </c>
    </row>
    <row r="24" spans="1:9" ht="9.75" customHeight="1">
      <c r="A24" s="68">
        <v>3</v>
      </c>
      <c r="B24" s="68" t="s">
        <v>815</v>
      </c>
      <c r="C24" s="68">
        <v>5</v>
      </c>
    </row>
    <row r="25" spans="1:9" ht="9.75" customHeight="1">
      <c r="A25" s="68">
        <v>4</v>
      </c>
      <c r="B25" s="68" t="s">
        <v>816</v>
      </c>
      <c r="C25" s="68">
        <v>4</v>
      </c>
    </row>
    <row r="26" spans="1:9" ht="9.75" customHeight="1">
      <c r="A26" s="68">
        <v>5</v>
      </c>
      <c r="B26" s="68" t="s">
        <v>817</v>
      </c>
      <c r="C26" s="68">
        <v>4</v>
      </c>
    </row>
    <row r="27" spans="1:9" ht="9.75" customHeight="1">
      <c r="A27" s="68">
        <v>6</v>
      </c>
      <c r="B27" s="68" t="s">
        <v>818</v>
      </c>
      <c r="C27" s="68">
        <v>5</v>
      </c>
    </row>
    <row r="28" spans="1:9" ht="9.75" customHeight="1">
      <c r="A28" s="68">
        <v>7</v>
      </c>
      <c r="B28" s="68" t="s">
        <v>819</v>
      </c>
      <c r="C28" s="68">
        <v>4</v>
      </c>
    </row>
    <row r="29" spans="1:9" ht="9.75" customHeight="1">
      <c r="A29" s="68">
        <v>8</v>
      </c>
      <c r="B29" s="68" t="s">
        <v>820</v>
      </c>
      <c r="C29" s="68">
        <v>4</v>
      </c>
    </row>
    <row r="30" spans="1:9" ht="9.75" customHeight="1">
      <c r="A30" s="68">
        <v>9</v>
      </c>
      <c r="B30" s="68" t="s">
        <v>821</v>
      </c>
      <c r="C30" s="68">
        <v>5</v>
      </c>
    </row>
    <row r="31" spans="1:9" ht="9.75" customHeight="1">
      <c r="A31" s="68">
        <v>10</v>
      </c>
      <c r="B31" s="68" t="s">
        <v>822</v>
      </c>
      <c r="C31" s="68">
        <v>4</v>
      </c>
    </row>
    <row r="32" spans="1:9" ht="9.75" customHeight="1">
      <c r="A32" s="68">
        <v>11</v>
      </c>
      <c r="B32" s="68" t="s">
        <v>823</v>
      </c>
      <c r="C32" s="68">
        <v>4</v>
      </c>
    </row>
    <row r="33" spans="1:13" ht="9.75" customHeight="1">
      <c r="A33" s="68">
        <v>12</v>
      </c>
      <c r="B33" s="68" t="s">
        <v>812</v>
      </c>
      <c r="C33" s="68">
        <v>5</v>
      </c>
    </row>
    <row r="34" spans="1:13" ht="9.75" customHeight="1"/>
    <row r="35" spans="1:13" ht="9.75" customHeight="1">
      <c r="F35" s="68" t="s">
        <v>824</v>
      </c>
      <c r="H35" s="70" t="s">
        <v>825</v>
      </c>
      <c r="K35" s="68" t="s">
        <v>799</v>
      </c>
    </row>
    <row r="36" spans="1:13" s="84" customFormat="1" ht="39.6">
      <c r="C36" s="84" t="s">
        <v>826</v>
      </c>
      <c r="D36" s="85" t="s">
        <v>827</v>
      </c>
      <c r="E36" s="84" t="s">
        <v>828</v>
      </c>
      <c r="F36" s="84" t="s">
        <v>829</v>
      </c>
      <c r="H36" s="85" t="s">
        <v>830</v>
      </c>
      <c r="I36" s="84" t="s">
        <v>831</v>
      </c>
      <c r="J36" s="84" t="s">
        <v>832</v>
      </c>
      <c r="K36" s="84" t="s">
        <v>829</v>
      </c>
      <c r="M36" s="84" t="s">
        <v>833</v>
      </c>
    </row>
    <row r="37" spans="1:13" ht="9.75" customHeight="1">
      <c r="A37" s="72">
        <v>39937</v>
      </c>
      <c r="B37" s="68" t="s">
        <v>834</v>
      </c>
      <c r="C37" s="72">
        <v>39921</v>
      </c>
      <c r="D37" s="70">
        <v>4</v>
      </c>
      <c r="E37" s="68">
        <v>4</v>
      </c>
      <c r="F37" s="68">
        <f t="shared" ref="F37:F92" si="0">IF(H37&lt;=D37,IF(F36=4,4,IF(F36=5,5,D37)),H37)</f>
        <v>4</v>
      </c>
      <c r="H37" s="70">
        <v>2</v>
      </c>
      <c r="I37" s="72">
        <v>39934</v>
      </c>
      <c r="J37" s="72">
        <v>39936</v>
      </c>
      <c r="L37" s="72"/>
      <c r="M37" s="72"/>
    </row>
    <row r="38" spans="1:13" ht="9.75" customHeight="1">
      <c r="A38" s="72">
        <f>A37+1</f>
        <v>39938</v>
      </c>
      <c r="B38" s="68" t="s">
        <v>835</v>
      </c>
      <c r="C38" s="72">
        <v>39921</v>
      </c>
      <c r="D38" s="70">
        <v>4</v>
      </c>
      <c r="E38" s="68">
        <v>4</v>
      </c>
      <c r="F38" s="68">
        <f t="shared" si="0"/>
        <v>4</v>
      </c>
      <c r="H38" s="70">
        <v>2</v>
      </c>
      <c r="I38" s="72">
        <v>39934</v>
      </c>
      <c r="J38" s="72">
        <v>39936</v>
      </c>
      <c r="L38" s="72"/>
      <c r="M38" s="72"/>
    </row>
    <row r="39" spans="1:13" ht="9.75" customHeight="1">
      <c r="A39" s="72">
        <f t="shared" ref="A39:A102" si="1">A38+1</f>
        <v>39939</v>
      </c>
      <c r="B39" s="68" t="s">
        <v>836</v>
      </c>
      <c r="C39" s="72">
        <v>39921</v>
      </c>
      <c r="D39" s="70">
        <v>4</v>
      </c>
      <c r="E39" s="68">
        <v>4</v>
      </c>
      <c r="F39" s="68">
        <f t="shared" si="0"/>
        <v>4</v>
      </c>
      <c r="H39" s="70">
        <v>2</v>
      </c>
      <c r="I39" s="72">
        <v>39934</v>
      </c>
      <c r="J39" s="72">
        <v>39936</v>
      </c>
      <c r="K39" s="68">
        <v>4</v>
      </c>
      <c r="L39" s="72"/>
      <c r="M39" s="86">
        <f t="shared" ref="M39:M102" si="2">K39-F39</f>
        <v>0</v>
      </c>
    </row>
    <row r="40" spans="1:13" ht="9.75" customHeight="1">
      <c r="A40" s="72">
        <f t="shared" si="1"/>
        <v>39940</v>
      </c>
      <c r="B40" s="68" t="s">
        <v>837</v>
      </c>
      <c r="C40" s="72">
        <f>C39+7</f>
        <v>39928</v>
      </c>
      <c r="D40" s="70">
        <v>1</v>
      </c>
      <c r="E40" s="68">
        <v>4</v>
      </c>
      <c r="F40" s="68">
        <f t="shared" si="0"/>
        <v>2</v>
      </c>
      <c r="H40" s="70">
        <v>2</v>
      </c>
      <c r="I40" s="72">
        <v>39934</v>
      </c>
      <c r="J40" s="72">
        <v>39936</v>
      </c>
      <c r="K40" s="68">
        <v>4</v>
      </c>
      <c r="L40" s="72"/>
      <c r="M40" s="86">
        <f t="shared" si="2"/>
        <v>2</v>
      </c>
    </row>
    <row r="41" spans="1:13" ht="9.75" customHeight="1">
      <c r="A41" s="72">
        <f t="shared" si="1"/>
        <v>39941</v>
      </c>
      <c r="B41" s="68" t="s">
        <v>838</v>
      </c>
      <c r="C41" s="72">
        <f t="shared" ref="C41:C46" si="3">C40</f>
        <v>39928</v>
      </c>
      <c r="D41" s="70">
        <v>1</v>
      </c>
      <c r="E41" s="68">
        <v>4</v>
      </c>
      <c r="F41" s="68">
        <f t="shared" si="0"/>
        <v>2</v>
      </c>
      <c r="H41" s="70">
        <v>2</v>
      </c>
      <c r="I41" s="72">
        <v>39934</v>
      </c>
      <c r="J41" s="72">
        <v>39936</v>
      </c>
      <c r="K41" s="68">
        <v>4</v>
      </c>
      <c r="L41" s="72"/>
      <c r="M41" s="86">
        <f t="shared" si="2"/>
        <v>2</v>
      </c>
    </row>
    <row r="42" spans="1:13" ht="9.75" customHeight="1">
      <c r="A42" s="72">
        <f t="shared" si="1"/>
        <v>39942</v>
      </c>
      <c r="B42" s="68" t="s">
        <v>839</v>
      </c>
      <c r="C42" s="72">
        <f t="shared" si="3"/>
        <v>39928</v>
      </c>
      <c r="D42" s="70">
        <v>1</v>
      </c>
      <c r="E42" s="68">
        <v>4</v>
      </c>
      <c r="F42" s="68">
        <f t="shared" si="0"/>
        <v>2</v>
      </c>
      <c r="H42" s="70">
        <v>2</v>
      </c>
      <c r="I42" s="72">
        <v>39934</v>
      </c>
      <c r="J42" s="72">
        <v>39936</v>
      </c>
      <c r="K42" s="68">
        <v>2</v>
      </c>
      <c r="L42" s="72"/>
      <c r="M42" s="86">
        <f t="shared" si="2"/>
        <v>0</v>
      </c>
    </row>
    <row r="43" spans="1:13" ht="9.75" customHeight="1">
      <c r="A43" s="72">
        <f t="shared" si="1"/>
        <v>39943</v>
      </c>
      <c r="B43" s="68" t="s">
        <v>840</v>
      </c>
      <c r="C43" s="72">
        <f t="shared" si="3"/>
        <v>39928</v>
      </c>
      <c r="D43" s="70">
        <v>1</v>
      </c>
      <c r="E43" s="68">
        <v>4</v>
      </c>
      <c r="F43" s="68">
        <f t="shared" si="0"/>
        <v>2</v>
      </c>
      <c r="H43" s="70">
        <v>2</v>
      </c>
      <c r="I43" s="72">
        <v>39934</v>
      </c>
      <c r="J43" s="72">
        <v>39936</v>
      </c>
      <c r="K43" s="68">
        <v>2</v>
      </c>
      <c r="L43" s="72"/>
      <c r="M43" s="86">
        <f t="shared" si="2"/>
        <v>0</v>
      </c>
    </row>
    <row r="44" spans="1:13" ht="9.75" customHeight="1">
      <c r="A44" s="72">
        <f t="shared" si="1"/>
        <v>39944</v>
      </c>
      <c r="B44" s="68" t="s">
        <v>834</v>
      </c>
      <c r="C44" s="72">
        <f t="shared" si="3"/>
        <v>39928</v>
      </c>
      <c r="D44" s="70">
        <v>1</v>
      </c>
      <c r="E44" s="68">
        <v>4</v>
      </c>
      <c r="F44" s="68">
        <f t="shared" si="0"/>
        <v>3</v>
      </c>
      <c r="H44" s="70">
        <v>3</v>
      </c>
      <c r="I44" s="72">
        <v>39941</v>
      </c>
      <c r="J44" s="72">
        <v>39943</v>
      </c>
      <c r="K44" s="68">
        <v>2</v>
      </c>
      <c r="L44" s="72"/>
      <c r="M44" s="86">
        <f t="shared" si="2"/>
        <v>-1</v>
      </c>
    </row>
    <row r="45" spans="1:13" ht="9.75" customHeight="1">
      <c r="A45" s="72">
        <f t="shared" si="1"/>
        <v>39945</v>
      </c>
      <c r="B45" s="68" t="s">
        <v>835</v>
      </c>
      <c r="C45" s="72">
        <f t="shared" si="3"/>
        <v>39928</v>
      </c>
      <c r="D45" s="70">
        <v>1</v>
      </c>
      <c r="E45" s="68">
        <v>4</v>
      </c>
      <c r="F45" s="68">
        <f t="shared" si="0"/>
        <v>3</v>
      </c>
      <c r="H45" s="70">
        <v>3</v>
      </c>
      <c r="I45" s="72">
        <v>39941</v>
      </c>
      <c r="J45" s="72">
        <v>39943</v>
      </c>
      <c r="K45" s="68">
        <v>2</v>
      </c>
      <c r="L45" s="72"/>
      <c r="M45" s="86">
        <f t="shared" si="2"/>
        <v>-1</v>
      </c>
    </row>
    <row r="46" spans="1:13" ht="9.75" customHeight="1">
      <c r="A46" s="72">
        <f t="shared" si="1"/>
        <v>39946</v>
      </c>
      <c r="B46" s="68" t="s">
        <v>836</v>
      </c>
      <c r="C46" s="72">
        <f t="shared" si="3"/>
        <v>39928</v>
      </c>
      <c r="D46" s="70">
        <v>1</v>
      </c>
      <c r="E46" s="68">
        <v>4</v>
      </c>
      <c r="F46" s="68">
        <f t="shared" si="0"/>
        <v>3</v>
      </c>
      <c r="H46" s="70">
        <v>3</v>
      </c>
      <c r="I46" s="72">
        <v>39941</v>
      </c>
      <c r="J46" s="72">
        <v>39943</v>
      </c>
      <c r="K46" s="68">
        <v>3</v>
      </c>
      <c r="L46" s="72"/>
      <c r="M46" s="86">
        <f t="shared" si="2"/>
        <v>0</v>
      </c>
    </row>
    <row r="47" spans="1:13" ht="9.75" customHeight="1">
      <c r="A47" s="72">
        <f t="shared" si="1"/>
        <v>39947</v>
      </c>
      <c r="B47" s="68" t="s">
        <v>837</v>
      </c>
      <c r="C47" s="72">
        <f>C46+7</f>
        <v>39935</v>
      </c>
      <c r="D47" s="70">
        <v>2</v>
      </c>
      <c r="E47" s="68">
        <v>4</v>
      </c>
      <c r="F47" s="68">
        <f t="shared" si="0"/>
        <v>3</v>
      </c>
      <c r="H47" s="70">
        <v>3</v>
      </c>
      <c r="I47" s="72">
        <v>39941</v>
      </c>
      <c r="J47" s="72">
        <v>39943</v>
      </c>
      <c r="K47" s="68">
        <v>3</v>
      </c>
      <c r="L47" s="72"/>
      <c r="M47" s="86">
        <f t="shared" si="2"/>
        <v>0</v>
      </c>
    </row>
    <row r="48" spans="1:13" ht="9.75" customHeight="1">
      <c r="A48" s="72">
        <f t="shared" si="1"/>
        <v>39948</v>
      </c>
      <c r="B48" s="68" t="s">
        <v>838</v>
      </c>
      <c r="C48" s="72">
        <f t="shared" ref="C48:C53" si="4">C47</f>
        <v>39935</v>
      </c>
      <c r="D48" s="70">
        <v>2</v>
      </c>
      <c r="E48" s="68">
        <v>4</v>
      </c>
      <c r="F48" s="68">
        <f t="shared" si="0"/>
        <v>3</v>
      </c>
      <c r="H48" s="70">
        <v>3</v>
      </c>
      <c r="I48" s="72">
        <v>39941</v>
      </c>
      <c r="J48" s="72">
        <v>39943</v>
      </c>
      <c r="K48" s="68">
        <v>3</v>
      </c>
      <c r="L48" s="72"/>
      <c r="M48" s="86">
        <f t="shared" si="2"/>
        <v>0</v>
      </c>
    </row>
    <row r="49" spans="1:13" ht="9.75" customHeight="1">
      <c r="A49" s="72">
        <f t="shared" si="1"/>
        <v>39949</v>
      </c>
      <c r="B49" s="68" t="s">
        <v>839</v>
      </c>
      <c r="C49" s="72">
        <f t="shared" si="4"/>
        <v>39935</v>
      </c>
      <c r="D49" s="70">
        <v>2</v>
      </c>
      <c r="E49" s="68">
        <v>4</v>
      </c>
      <c r="F49" s="68">
        <f t="shared" si="0"/>
        <v>3</v>
      </c>
      <c r="H49" s="70">
        <v>3</v>
      </c>
      <c r="I49" s="72">
        <v>39941</v>
      </c>
      <c r="J49" s="72">
        <v>39943</v>
      </c>
      <c r="K49" s="68">
        <v>3</v>
      </c>
      <c r="L49" s="72"/>
      <c r="M49" s="86">
        <f t="shared" si="2"/>
        <v>0</v>
      </c>
    </row>
    <row r="50" spans="1:13" ht="9.75" customHeight="1">
      <c r="A50" s="72">
        <f t="shared" si="1"/>
        <v>39950</v>
      </c>
      <c r="B50" s="68" t="s">
        <v>840</v>
      </c>
      <c r="C50" s="72">
        <f t="shared" si="4"/>
        <v>39935</v>
      </c>
      <c r="D50" s="70">
        <v>2</v>
      </c>
      <c r="E50" s="68">
        <v>4</v>
      </c>
      <c r="F50" s="68">
        <f t="shared" si="0"/>
        <v>3</v>
      </c>
      <c r="H50" s="70">
        <v>3</v>
      </c>
      <c r="I50" s="72">
        <v>39941</v>
      </c>
      <c r="J50" s="72">
        <v>39943</v>
      </c>
      <c r="K50" s="68">
        <v>3</v>
      </c>
      <c r="L50" s="72"/>
      <c r="M50" s="86">
        <f t="shared" si="2"/>
        <v>0</v>
      </c>
    </row>
    <row r="51" spans="1:13" ht="9.75" customHeight="1">
      <c r="A51" s="72">
        <f t="shared" si="1"/>
        <v>39951</v>
      </c>
      <c r="B51" s="68" t="s">
        <v>834</v>
      </c>
      <c r="C51" s="72">
        <f t="shared" si="4"/>
        <v>39935</v>
      </c>
      <c r="D51" s="70">
        <v>2</v>
      </c>
      <c r="E51" s="68">
        <v>4</v>
      </c>
      <c r="F51" s="68">
        <f t="shared" si="0"/>
        <v>4</v>
      </c>
      <c r="H51" s="70">
        <v>4</v>
      </c>
      <c r="I51" s="72">
        <v>39948</v>
      </c>
      <c r="J51" s="72">
        <v>39950</v>
      </c>
      <c r="K51" s="68">
        <v>3</v>
      </c>
      <c r="L51" s="72"/>
      <c r="M51" s="86">
        <f t="shared" si="2"/>
        <v>-1</v>
      </c>
    </row>
    <row r="52" spans="1:13" ht="9.75" customHeight="1">
      <c r="A52" s="72">
        <f t="shared" si="1"/>
        <v>39952</v>
      </c>
      <c r="B52" s="68" t="s">
        <v>835</v>
      </c>
      <c r="C52" s="72">
        <f t="shared" si="4"/>
        <v>39935</v>
      </c>
      <c r="D52" s="70">
        <v>2</v>
      </c>
      <c r="E52" s="68">
        <v>4</v>
      </c>
      <c r="F52" s="68">
        <f t="shared" si="0"/>
        <v>4</v>
      </c>
      <c r="H52" s="70">
        <v>4</v>
      </c>
      <c r="I52" s="72">
        <v>39948</v>
      </c>
      <c r="J52" s="72">
        <v>39950</v>
      </c>
      <c r="K52" s="68">
        <v>3</v>
      </c>
      <c r="L52" s="72"/>
      <c r="M52" s="86">
        <f t="shared" si="2"/>
        <v>-1</v>
      </c>
    </row>
    <row r="53" spans="1:13" ht="9.75" customHeight="1">
      <c r="A53" s="72">
        <f t="shared" si="1"/>
        <v>39953</v>
      </c>
      <c r="B53" s="68" t="s">
        <v>836</v>
      </c>
      <c r="C53" s="72">
        <f t="shared" si="4"/>
        <v>39935</v>
      </c>
      <c r="D53" s="70">
        <v>2</v>
      </c>
      <c r="E53" s="68">
        <v>4</v>
      </c>
      <c r="F53" s="68">
        <f t="shared" si="0"/>
        <v>4</v>
      </c>
      <c r="H53" s="70">
        <v>4</v>
      </c>
      <c r="I53" s="72">
        <v>39948</v>
      </c>
      <c r="J53" s="72">
        <v>39950</v>
      </c>
      <c r="K53" s="68">
        <v>4</v>
      </c>
      <c r="L53" s="72"/>
      <c r="M53" s="86">
        <f t="shared" si="2"/>
        <v>0</v>
      </c>
    </row>
    <row r="54" spans="1:13" ht="9.75" customHeight="1">
      <c r="A54" s="72">
        <f t="shared" si="1"/>
        <v>39954</v>
      </c>
      <c r="B54" s="68" t="s">
        <v>837</v>
      </c>
      <c r="C54" s="72">
        <f>C53+7</f>
        <v>39942</v>
      </c>
      <c r="D54" s="70">
        <v>3</v>
      </c>
      <c r="E54" s="68">
        <v>4</v>
      </c>
      <c r="F54" s="68">
        <f t="shared" si="0"/>
        <v>4</v>
      </c>
      <c r="H54" s="70">
        <v>4</v>
      </c>
      <c r="I54" s="72">
        <v>39948</v>
      </c>
      <c r="J54" s="72">
        <v>39950</v>
      </c>
      <c r="K54" s="68">
        <v>4</v>
      </c>
      <c r="L54" s="72"/>
      <c r="M54" s="86">
        <f>K54-F54</f>
        <v>0</v>
      </c>
    </row>
    <row r="55" spans="1:13" ht="9.75" customHeight="1">
      <c r="A55" s="72">
        <f t="shared" si="1"/>
        <v>39955</v>
      </c>
      <c r="B55" s="68" t="s">
        <v>838</v>
      </c>
      <c r="C55" s="72">
        <f t="shared" ref="C55:C60" si="5">C54</f>
        <v>39942</v>
      </c>
      <c r="D55" s="70">
        <v>3</v>
      </c>
      <c r="E55" s="68">
        <v>4</v>
      </c>
      <c r="F55" s="68">
        <f t="shared" si="0"/>
        <v>4</v>
      </c>
      <c r="H55" s="70">
        <v>4</v>
      </c>
      <c r="I55" s="72">
        <v>39948</v>
      </c>
      <c r="J55" s="72">
        <v>39950</v>
      </c>
      <c r="K55" s="68">
        <v>4</v>
      </c>
      <c r="L55" s="72"/>
      <c r="M55" s="86">
        <f t="shared" si="2"/>
        <v>0</v>
      </c>
    </row>
    <row r="56" spans="1:13" ht="9.75" customHeight="1">
      <c r="A56" s="72">
        <f t="shared" si="1"/>
        <v>39956</v>
      </c>
      <c r="B56" s="68" t="s">
        <v>839</v>
      </c>
      <c r="C56" s="72">
        <f t="shared" si="5"/>
        <v>39942</v>
      </c>
      <c r="D56" s="70">
        <v>3</v>
      </c>
      <c r="E56" s="68">
        <v>4</v>
      </c>
      <c r="F56" s="68">
        <f t="shared" si="0"/>
        <v>4</v>
      </c>
      <c r="H56" s="70">
        <v>4</v>
      </c>
      <c r="I56" s="72">
        <v>39948</v>
      </c>
      <c r="J56" s="72">
        <v>39950</v>
      </c>
      <c r="K56" s="68">
        <v>4</v>
      </c>
      <c r="L56" s="72"/>
      <c r="M56" s="86">
        <f t="shared" si="2"/>
        <v>0</v>
      </c>
    </row>
    <row r="57" spans="1:13" ht="9.75" customHeight="1">
      <c r="A57" s="72">
        <f t="shared" si="1"/>
        <v>39957</v>
      </c>
      <c r="B57" s="68" t="s">
        <v>840</v>
      </c>
      <c r="C57" s="72">
        <f t="shared" si="5"/>
        <v>39942</v>
      </c>
      <c r="D57" s="70">
        <v>3</v>
      </c>
      <c r="E57" s="68">
        <v>4</v>
      </c>
      <c r="F57" s="68">
        <f t="shared" si="0"/>
        <v>4</v>
      </c>
      <c r="H57" s="70">
        <v>4</v>
      </c>
      <c r="I57" s="72">
        <v>39948</v>
      </c>
      <c r="J57" s="72">
        <v>39950</v>
      </c>
      <c r="K57" s="68">
        <v>4</v>
      </c>
      <c r="L57" s="72"/>
      <c r="M57" s="86">
        <f t="shared" si="2"/>
        <v>0</v>
      </c>
    </row>
    <row r="58" spans="1:13" ht="9.75" customHeight="1">
      <c r="A58" s="72">
        <f t="shared" si="1"/>
        <v>39958</v>
      </c>
      <c r="B58" s="68" t="s">
        <v>834</v>
      </c>
      <c r="C58" s="72">
        <f t="shared" si="5"/>
        <v>39942</v>
      </c>
      <c r="D58" s="70">
        <v>3</v>
      </c>
      <c r="E58" s="68">
        <v>4</v>
      </c>
      <c r="F58" s="68">
        <f t="shared" si="0"/>
        <v>4</v>
      </c>
      <c r="H58" s="70">
        <v>1</v>
      </c>
      <c r="I58" s="72">
        <v>39955</v>
      </c>
      <c r="J58" s="72">
        <v>39957</v>
      </c>
      <c r="K58" s="68">
        <v>4</v>
      </c>
      <c r="L58" s="72"/>
      <c r="M58" s="86">
        <f t="shared" si="2"/>
        <v>0</v>
      </c>
    </row>
    <row r="59" spans="1:13" ht="9.75" customHeight="1">
      <c r="A59" s="72">
        <f t="shared" si="1"/>
        <v>39959</v>
      </c>
      <c r="B59" s="68" t="s">
        <v>835</v>
      </c>
      <c r="C59" s="72">
        <f t="shared" si="5"/>
        <v>39942</v>
      </c>
      <c r="D59" s="70">
        <v>3</v>
      </c>
      <c r="E59" s="68">
        <v>4</v>
      </c>
      <c r="F59" s="68">
        <f t="shared" si="0"/>
        <v>4</v>
      </c>
      <c r="H59" s="70">
        <v>1</v>
      </c>
      <c r="I59" s="72">
        <v>39955</v>
      </c>
      <c r="J59" s="72">
        <v>39957</v>
      </c>
      <c r="K59" s="68">
        <v>4</v>
      </c>
      <c r="L59" s="72"/>
      <c r="M59" s="86">
        <f t="shared" si="2"/>
        <v>0</v>
      </c>
    </row>
    <row r="60" spans="1:13" ht="9.75" customHeight="1">
      <c r="A60" s="72">
        <f t="shared" si="1"/>
        <v>39960</v>
      </c>
      <c r="B60" s="68" t="s">
        <v>836</v>
      </c>
      <c r="C60" s="72">
        <f t="shared" si="5"/>
        <v>39942</v>
      </c>
      <c r="D60" s="70">
        <v>3</v>
      </c>
      <c r="E60" s="68">
        <v>4</v>
      </c>
      <c r="F60" s="68">
        <f t="shared" si="0"/>
        <v>4</v>
      </c>
      <c r="H60" s="70">
        <v>1</v>
      </c>
      <c r="I60" s="72">
        <v>39955</v>
      </c>
      <c r="J60" s="72">
        <v>39957</v>
      </c>
      <c r="K60" s="68">
        <v>4</v>
      </c>
      <c r="L60" s="72"/>
      <c r="M60" s="86">
        <f t="shared" si="2"/>
        <v>0</v>
      </c>
    </row>
    <row r="61" spans="1:13" ht="9.75" customHeight="1">
      <c r="A61" s="72">
        <f t="shared" si="1"/>
        <v>39961</v>
      </c>
      <c r="B61" s="68" t="s">
        <v>837</v>
      </c>
      <c r="C61" s="72">
        <f>C60+7</f>
        <v>39949</v>
      </c>
      <c r="D61" s="70">
        <v>4</v>
      </c>
      <c r="E61" s="68">
        <v>4</v>
      </c>
      <c r="F61" s="68">
        <f t="shared" si="0"/>
        <v>4</v>
      </c>
      <c r="H61" s="70">
        <v>1</v>
      </c>
      <c r="I61" s="72">
        <v>39955</v>
      </c>
      <c r="J61" s="72">
        <v>39957</v>
      </c>
      <c r="K61" s="68">
        <v>4</v>
      </c>
      <c r="L61" s="72"/>
      <c r="M61" s="86">
        <f t="shared" si="2"/>
        <v>0</v>
      </c>
    </row>
    <row r="62" spans="1:13" ht="9.75" customHeight="1">
      <c r="A62" s="72">
        <f t="shared" si="1"/>
        <v>39962</v>
      </c>
      <c r="B62" s="68" t="s">
        <v>838</v>
      </c>
      <c r="C62" s="72">
        <f t="shared" ref="C62:C67" si="6">C61</f>
        <v>39949</v>
      </c>
      <c r="D62" s="70">
        <v>4</v>
      </c>
      <c r="E62" s="68">
        <v>4</v>
      </c>
      <c r="F62" s="68">
        <f t="shared" si="0"/>
        <v>4</v>
      </c>
      <c r="H62" s="70">
        <v>1</v>
      </c>
      <c r="I62" s="72">
        <v>39955</v>
      </c>
      <c r="J62" s="72">
        <v>39957</v>
      </c>
      <c r="K62" s="68">
        <v>4</v>
      </c>
      <c r="L62" s="72"/>
      <c r="M62" s="86">
        <f t="shared" si="2"/>
        <v>0</v>
      </c>
    </row>
    <row r="63" spans="1:13" ht="9.75" customHeight="1">
      <c r="A63" s="72">
        <f t="shared" si="1"/>
        <v>39963</v>
      </c>
      <c r="B63" s="68" t="s">
        <v>839</v>
      </c>
      <c r="C63" s="72">
        <f t="shared" si="6"/>
        <v>39949</v>
      </c>
      <c r="D63" s="70">
        <v>4</v>
      </c>
      <c r="E63" s="68">
        <v>4</v>
      </c>
      <c r="F63" s="68">
        <f t="shared" si="0"/>
        <v>4</v>
      </c>
      <c r="H63" s="70">
        <v>1</v>
      </c>
      <c r="I63" s="72">
        <v>39955</v>
      </c>
      <c r="J63" s="72">
        <v>39957</v>
      </c>
      <c r="K63" s="68">
        <v>4</v>
      </c>
      <c r="L63" s="72"/>
      <c r="M63" s="86">
        <f t="shared" si="2"/>
        <v>0</v>
      </c>
    </row>
    <row r="64" spans="1:13" ht="9.75" customHeight="1">
      <c r="A64" s="72">
        <f t="shared" si="1"/>
        <v>39964</v>
      </c>
      <c r="B64" s="68" t="s">
        <v>840</v>
      </c>
      <c r="C64" s="72">
        <f t="shared" si="6"/>
        <v>39949</v>
      </c>
      <c r="D64" s="70">
        <v>4</v>
      </c>
      <c r="E64" s="68">
        <v>4</v>
      </c>
      <c r="F64" s="68">
        <f t="shared" si="0"/>
        <v>4</v>
      </c>
      <c r="H64" s="70">
        <v>1</v>
      </c>
      <c r="I64" s="72">
        <v>39955</v>
      </c>
      <c r="J64" s="72">
        <v>39957</v>
      </c>
      <c r="K64" s="68">
        <v>4</v>
      </c>
      <c r="L64" s="72"/>
      <c r="M64" s="86">
        <f t="shared" si="2"/>
        <v>0</v>
      </c>
    </row>
    <row r="65" spans="1:13" ht="9.75" customHeight="1">
      <c r="A65" s="72">
        <f t="shared" si="1"/>
        <v>39965</v>
      </c>
      <c r="B65" s="68" t="s">
        <v>834</v>
      </c>
      <c r="C65" s="72">
        <f t="shared" si="6"/>
        <v>39949</v>
      </c>
      <c r="D65" s="70">
        <v>4</v>
      </c>
      <c r="E65" s="68">
        <v>4</v>
      </c>
      <c r="F65" s="68">
        <f t="shared" si="0"/>
        <v>4</v>
      </c>
      <c r="H65" s="70">
        <v>2</v>
      </c>
      <c r="I65" s="72">
        <v>39962</v>
      </c>
      <c r="J65" s="72">
        <v>39964</v>
      </c>
      <c r="K65" s="68">
        <v>4</v>
      </c>
      <c r="L65" s="72"/>
      <c r="M65" s="86">
        <f t="shared" si="2"/>
        <v>0</v>
      </c>
    </row>
    <row r="66" spans="1:13" ht="9.75" customHeight="1">
      <c r="A66" s="72">
        <f t="shared" si="1"/>
        <v>39966</v>
      </c>
      <c r="B66" s="68" t="s">
        <v>835</v>
      </c>
      <c r="C66" s="72">
        <f t="shared" si="6"/>
        <v>39949</v>
      </c>
      <c r="D66" s="70">
        <v>4</v>
      </c>
      <c r="E66" s="68">
        <v>4</v>
      </c>
      <c r="F66" s="68">
        <f t="shared" si="0"/>
        <v>4</v>
      </c>
      <c r="H66" s="70">
        <v>2</v>
      </c>
      <c r="I66" s="72">
        <v>39962</v>
      </c>
      <c r="J66" s="72">
        <v>39964</v>
      </c>
      <c r="K66" s="68">
        <v>4</v>
      </c>
      <c r="L66" s="72"/>
      <c r="M66" s="86">
        <f t="shared" si="2"/>
        <v>0</v>
      </c>
    </row>
    <row r="67" spans="1:13" ht="9.75" customHeight="1">
      <c r="A67" s="72">
        <f t="shared" si="1"/>
        <v>39967</v>
      </c>
      <c r="B67" s="68" t="s">
        <v>836</v>
      </c>
      <c r="C67" s="72">
        <f t="shared" si="6"/>
        <v>39949</v>
      </c>
      <c r="D67" s="70">
        <v>4</v>
      </c>
      <c r="E67" s="68">
        <v>4</v>
      </c>
      <c r="F67" s="68">
        <f t="shared" si="0"/>
        <v>4</v>
      </c>
      <c r="H67" s="70">
        <v>2</v>
      </c>
      <c r="I67" s="72">
        <v>39962</v>
      </c>
      <c r="J67" s="72">
        <v>39964</v>
      </c>
      <c r="K67" s="68">
        <v>4</v>
      </c>
      <c r="L67" s="72"/>
      <c r="M67" s="86">
        <f t="shared" si="2"/>
        <v>0</v>
      </c>
    </row>
    <row r="68" spans="1:13" ht="9.75" customHeight="1">
      <c r="A68" s="72">
        <f t="shared" si="1"/>
        <v>39968</v>
      </c>
      <c r="B68" s="68" t="s">
        <v>837</v>
      </c>
      <c r="C68" s="72">
        <f>C67+7</f>
        <v>39956</v>
      </c>
      <c r="D68" s="70">
        <v>1</v>
      </c>
      <c r="E68" s="68">
        <v>5</v>
      </c>
      <c r="F68" s="68">
        <f t="shared" si="0"/>
        <v>2</v>
      </c>
      <c r="H68" s="70">
        <v>2</v>
      </c>
      <c r="I68" s="72">
        <v>39962</v>
      </c>
      <c r="J68" s="72">
        <v>39964</v>
      </c>
      <c r="K68" s="68">
        <v>4</v>
      </c>
      <c r="L68" s="72"/>
      <c r="M68" s="86">
        <f t="shared" si="2"/>
        <v>2</v>
      </c>
    </row>
    <row r="69" spans="1:13" ht="9.75" customHeight="1">
      <c r="A69" s="72">
        <f t="shared" si="1"/>
        <v>39969</v>
      </c>
      <c r="B69" s="68" t="s">
        <v>838</v>
      </c>
      <c r="C69" s="72">
        <f t="shared" ref="C69:C74" si="7">C68</f>
        <v>39956</v>
      </c>
      <c r="D69" s="70">
        <v>1</v>
      </c>
      <c r="E69" s="68">
        <v>5</v>
      </c>
      <c r="F69" s="68">
        <f t="shared" si="0"/>
        <v>2</v>
      </c>
      <c r="H69" s="70">
        <v>2</v>
      </c>
      <c r="I69" s="72">
        <v>39962</v>
      </c>
      <c r="J69" s="72">
        <v>39964</v>
      </c>
      <c r="K69" s="68">
        <v>4</v>
      </c>
      <c r="L69" s="72"/>
      <c r="M69" s="86">
        <f t="shared" si="2"/>
        <v>2</v>
      </c>
    </row>
    <row r="70" spans="1:13" ht="9.75" customHeight="1">
      <c r="A70" s="72">
        <f t="shared" si="1"/>
        <v>39970</v>
      </c>
      <c r="B70" s="68" t="s">
        <v>839</v>
      </c>
      <c r="C70" s="72">
        <f t="shared" si="7"/>
        <v>39956</v>
      </c>
      <c r="D70" s="70">
        <v>1</v>
      </c>
      <c r="E70" s="68">
        <v>5</v>
      </c>
      <c r="F70" s="68">
        <f t="shared" si="0"/>
        <v>2</v>
      </c>
      <c r="H70" s="70">
        <v>2</v>
      </c>
      <c r="I70" s="72">
        <v>39962</v>
      </c>
      <c r="J70" s="72">
        <v>39964</v>
      </c>
      <c r="K70" s="68">
        <v>2</v>
      </c>
      <c r="L70" s="72"/>
      <c r="M70" s="86">
        <f t="shared" si="2"/>
        <v>0</v>
      </c>
    </row>
    <row r="71" spans="1:13" ht="9.75" customHeight="1">
      <c r="A71" s="72">
        <f t="shared" si="1"/>
        <v>39971</v>
      </c>
      <c r="B71" s="68" t="s">
        <v>840</v>
      </c>
      <c r="C71" s="72">
        <f t="shared" si="7"/>
        <v>39956</v>
      </c>
      <c r="D71" s="70">
        <v>1</v>
      </c>
      <c r="E71" s="68">
        <v>5</v>
      </c>
      <c r="F71" s="68">
        <f t="shared" si="0"/>
        <v>2</v>
      </c>
      <c r="H71" s="70">
        <v>2</v>
      </c>
      <c r="I71" s="72">
        <v>39962</v>
      </c>
      <c r="J71" s="72">
        <v>39964</v>
      </c>
      <c r="K71" s="68">
        <v>2</v>
      </c>
      <c r="L71" s="72"/>
      <c r="M71" s="86">
        <f t="shared" si="2"/>
        <v>0</v>
      </c>
    </row>
    <row r="72" spans="1:13" ht="9.75" customHeight="1">
      <c r="A72" s="72">
        <f t="shared" si="1"/>
        <v>39972</v>
      </c>
      <c r="B72" s="68" t="s">
        <v>834</v>
      </c>
      <c r="C72" s="72">
        <f t="shared" si="7"/>
        <v>39956</v>
      </c>
      <c r="D72" s="70">
        <v>1</v>
      </c>
      <c r="E72" s="68">
        <v>5</v>
      </c>
      <c r="F72" s="68">
        <f t="shared" si="0"/>
        <v>3</v>
      </c>
      <c r="H72" s="70">
        <v>3</v>
      </c>
      <c r="I72" s="72">
        <v>39969</v>
      </c>
      <c r="J72" s="72">
        <v>39971</v>
      </c>
      <c r="K72" s="68">
        <v>2</v>
      </c>
      <c r="L72" s="72"/>
      <c r="M72" s="86">
        <f t="shared" si="2"/>
        <v>-1</v>
      </c>
    </row>
    <row r="73" spans="1:13" ht="9.75" customHeight="1">
      <c r="A73" s="72">
        <f t="shared" si="1"/>
        <v>39973</v>
      </c>
      <c r="B73" s="68" t="s">
        <v>835</v>
      </c>
      <c r="C73" s="72">
        <f t="shared" si="7"/>
        <v>39956</v>
      </c>
      <c r="D73" s="70">
        <v>1</v>
      </c>
      <c r="E73" s="68">
        <v>5</v>
      </c>
      <c r="F73" s="68">
        <f t="shared" si="0"/>
        <v>3</v>
      </c>
      <c r="H73" s="70">
        <v>3</v>
      </c>
      <c r="I73" s="72">
        <v>39969</v>
      </c>
      <c r="J73" s="72">
        <v>39971</v>
      </c>
      <c r="K73" s="68">
        <v>2</v>
      </c>
      <c r="L73" s="72"/>
      <c r="M73" s="86">
        <f t="shared" si="2"/>
        <v>-1</v>
      </c>
    </row>
    <row r="74" spans="1:13" ht="9.75" customHeight="1">
      <c r="A74" s="72">
        <f t="shared" si="1"/>
        <v>39974</v>
      </c>
      <c r="B74" s="68" t="s">
        <v>836</v>
      </c>
      <c r="C74" s="72">
        <f t="shared" si="7"/>
        <v>39956</v>
      </c>
      <c r="D74" s="70">
        <v>1</v>
      </c>
      <c r="E74" s="68">
        <v>5</v>
      </c>
      <c r="F74" s="68">
        <f t="shared" si="0"/>
        <v>3</v>
      </c>
      <c r="H74" s="70">
        <v>3</v>
      </c>
      <c r="I74" s="72">
        <v>39969</v>
      </c>
      <c r="J74" s="72">
        <v>39971</v>
      </c>
      <c r="K74" s="68">
        <v>3</v>
      </c>
      <c r="L74" s="72"/>
      <c r="M74" s="86">
        <f t="shared" si="2"/>
        <v>0</v>
      </c>
    </row>
    <row r="75" spans="1:13" ht="9.75" customHeight="1">
      <c r="A75" s="72">
        <f t="shared" si="1"/>
        <v>39975</v>
      </c>
      <c r="B75" s="68" t="s">
        <v>837</v>
      </c>
      <c r="C75" s="72">
        <f>C74+7</f>
        <v>39963</v>
      </c>
      <c r="D75" s="70">
        <v>2</v>
      </c>
      <c r="E75" s="68">
        <v>5</v>
      </c>
      <c r="F75" s="68">
        <f t="shared" si="0"/>
        <v>3</v>
      </c>
      <c r="H75" s="70">
        <v>3</v>
      </c>
      <c r="I75" s="72">
        <v>39969</v>
      </c>
      <c r="J75" s="72">
        <v>39971</v>
      </c>
      <c r="K75" s="68">
        <v>3</v>
      </c>
      <c r="L75" s="72"/>
      <c r="M75" s="86">
        <f t="shared" si="2"/>
        <v>0</v>
      </c>
    </row>
    <row r="76" spans="1:13" ht="9.75" customHeight="1">
      <c r="A76" s="72">
        <f t="shared" si="1"/>
        <v>39976</v>
      </c>
      <c r="B76" s="68" t="s">
        <v>838</v>
      </c>
      <c r="C76" s="72">
        <f t="shared" ref="C76:C81" si="8">C75</f>
        <v>39963</v>
      </c>
      <c r="D76" s="70">
        <v>2</v>
      </c>
      <c r="E76" s="68">
        <v>5</v>
      </c>
      <c r="F76" s="68">
        <f t="shared" si="0"/>
        <v>3</v>
      </c>
      <c r="H76" s="70">
        <v>3</v>
      </c>
      <c r="I76" s="72">
        <v>39969</v>
      </c>
      <c r="J76" s="72">
        <v>39971</v>
      </c>
      <c r="K76" s="68">
        <v>3</v>
      </c>
      <c r="L76" s="72"/>
      <c r="M76" s="86">
        <f t="shared" si="2"/>
        <v>0</v>
      </c>
    </row>
    <row r="77" spans="1:13" ht="9.75" customHeight="1">
      <c r="A77" s="72">
        <f t="shared" si="1"/>
        <v>39977</v>
      </c>
      <c r="B77" s="68" t="s">
        <v>839</v>
      </c>
      <c r="C77" s="72">
        <f t="shared" si="8"/>
        <v>39963</v>
      </c>
      <c r="D77" s="70">
        <v>2</v>
      </c>
      <c r="E77" s="68">
        <v>5</v>
      </c>
      <c r="F77" s="68">
        <f t="shared" si="0"/>
        <v>3</v>
      </c>
      <c r="H77" s="70">
        <v>3</v>
      </c>
      <c r="I77" s="72">
        <v>39969</v>
      </c>
      <c r="J77" s="72">
        <v>39971</v>
      </c>
      <c r="K77" s="68">
        <v>3</v>
      </c>
      <c r="L77" s="72"/>
      <c r="M77" s="86">
        <f t="shared" si="2"/>
        <v>0</v>
      </c>
    </row>
    <row r="78" spans="1:13" ht="9.75" customHeight="1">
      <c r="A78" s="72">
        <f t="shared" si="1"/>
        <v>39978</v>
      </c>
      <c r="B78" s="68" t="s">
        <v>840</v>
      </c>
      <c r="C78" s="72">
        <f t="shared" si="8"/>
        <v>39963</v>
      </c>
      <c r="D78" s="70">
        <v>2</v>
      </c>
      <c r="E78" s="68">
        <v>5</v>
      </c>
      <c r="F78" s="68">
        <f t="shared" si="0"/>
        <v>3</v>
      </c>
      <c r="H78" s="70">
        <v>3</v>
      </c>
      <c r="I78" s="72">
        <v>39969</v>
      </c>
      <c r="J78" s="72">
        <v>39971</v>
      </c>
      <c r="K78" s="68">
        <v>3</v>
      </c>
      <c r="L78" s="72"/>
      <c r="M78" s="86">
        <f t="shared" si="2"/>
        <v>0</v>
      </c>
    </row>
    <row r="79" spans="1:13" ht="9.75" customHeight="1">
      <c r="A79" s="72">
        <f t="shared" si="1"/>
        <v>39979</v>
      </c>
      <c r="B79" s="68" t="s">
        <v>834</v>
      </c>
      <c r="C79" s="72">
        <f t="shared" si="8"/>
        <v>39963</v>
      </c>
      <c r="D79" s="70">
        <v>2</v>
      </c>
      <c r="E79" s="68">
        <v>5</v>
      </c>
      <c r="F79" s="68">
        <f t="shared" si="0"/>
        <v>4</v>
      </c>
      <c r="H79" s="70">
        <v>4</v>
      </c>
      <c r="I79" s="72">
        <v>39976</v>
      </c>
      <c r="J79" s="72">
        <v>39978</v>
      </c>
      <c r="K79" s="68">
        <v>3</v>
      </c>
      <c r="L79" s="72"/>
      <c r="M79" s="86">
        <f t="shared" si="2"/>
        <v>-1</v>
      </c>
    </row>
    <row r="80" spans="1:13" ht="9.75" customHeight="1">
      <c r="A80" s="72">
        <f t="shared" si="1"/>
        <v>39980</v>
      </c>
      <c r="B80" s="68" t="s">
        <v>835</v>
      </c>
      <c r="C80" s="72">
        <f t="shared" si="8"/>
        <v>39963</v>
      </c>
      <c r="D80" s="70">
        <v>2</v>
      </c>
      <c r="E80" s="68">
        <v>5</v>
      </c>
      <c r="F80" s="68">
        <f t="shared" si="0"/>
        <v>4</v>
      </c>
      <c r="H80" s="70">
        <v>4</v>
      </c>
      <c r="I80" s="72">
        <v>39976</v>
      </c>
      <c r="J80" s="72">
        <v>39978</v>
      </c>
      <c r="K80" s="68">
        <v>3</v>
      </c>
      <c r="L80" s="72"/>
      <c r="M80" s="86">
        <f t="shared" si="2"/>
        <v>-1</v>
      </c>
    </row>
    <row r="81" spans="1:13" ht="9.75" customHeight="1">
      <c r="A81" s="72">
        <f t="shared" si="1"/>
        <v>39981</v>
      </c>
      <c r="B81" s="68" t="s">
        <v>836</v>
      </c>
      <c r="C81" s="72">
        <f t="shared" si="8"/>
        <v>39963</v>
      </c>
      <c r="D81" s="70">
        <v>2</v>
      </c>
      <c r="E81" s="68">
        <v>5</v>
      </c>
      <c r="F81" s="68">
        <f t="shared" si="0"/>
        <v>4</v>
      </c>
      <c r="H81" s="70">
        <v>4</v>
      </c>
      <c r="I81" s="72">
        <v>39976</v>
      </c>
      <c r="J81" s="72">
        <v>39978</v>
      </c>
      <c r="K81" s="68">
        <v>4</v>
      </c>
      <c r="L81" s="72"/>
      <c r="M81" s="86">
        <f t="shared" si="2"/>
        <v>0</v>
      </c>
    </row>
    <row r="82" spans="1:13" ht="9.75" customHeight="1">
      <c r="A82" s="72">
        <f t="shared" si="1"/>
        <v>39982</v>
      </c>
      <c r="B82" s="68" t="s">
        <v>837</v>
      </c>
      <c r="C82" s="72">
        <f>C81+7</f>
        <v>39970</v>
      </c>
      <c r="D82" s="70">
        <v>3</v>
      </c>
      <c r="E82" s="68">
        <v>5</v>
      </c>
      <c r="F82" s="68">
        <f t="shared" si="0"/>
        <v>4</v>
      </c>
      <c r="H82" s="70">
        <v>4</v>
      </c>
      <c r="I82" s="72">
        <v>39976</v>
      </c>
      <c r="J82" s="72">
        <v>39978</v>
      </c>
      <c r="K82" s="68">
        <v>4</v>
      </c>
      <c r="L82" s="72"/>
      <c r="M82" s="86">
        <f t="shared" si="2"/>
        <v>0</v>
      </c>
    </row>
    <row r="83" spans="1:13" ht="9.75" customHeight="1">
      <c r="A83" s="72">
        <f t="shared" si="1"/>
        <v>39983</v>
      </c>
      <c r="B83" s="68" t="s">
        <v>838</v>
      </c>
      <c r="C83" s="72">
        <f t="shared" ref="C83:C88" si="9">C82</f>
        <v>39970</v>
      </c>
      <c r="D83" s="70">
        <v>3</v>
      </c>
      <c r="E83" s="68">
        <v>5</v>
      </c>
      <c r="F83" s="68">
        <f t="shared" si="0"/>
        <v>4</v>
      </c>
      <c r="H83" s="70">
        <v>4</v>
      </c>
      <c r="I83" s="72">
        <v>39976</v>
      </c>
      <c r="J83" s="72">
        <v>39978</v>
      </c>
      <c r="K83" s="68">
        <v>4</v>
      </c>
      <c r="L83" s="72"/>
      <c r="M83" s="86">
        <f t="shared" si="2"/>
        <v>0</v>
      </c>
    </row>
    <row r="84" spans="1:13" ht="9.75" customHeight="1">
      <c r="A84" s="72">
        <f t="shared" si="1"/>
        <v>39984</v>
      </c>
      <c r="B84" s="68" t="s">
        <v>839</v>
      </c>
      <c r="C84" s="72">
        <f t="shared" si="9"/>
        <v>39970</v>
      </c>
      <c r="D84" s="70">
        <v>3</v>
      </c>
      <c r="E84" s="68">
        <v>5</v>
      </c>
      <c r="F84" s="68">
        <f t="shared" si="0"/>
        <v>4</v>
      </c>
      <c r="H84" s="70">
        <v>4</v>
      </c>
      <c r="I84" s="72">
        <v>39976</v>
      </c>
      <c r="J84" s="72">
        <v>39978</v>
      </c>
      <c r="K84" s="68">
        <v>4</v>
      </c>
      <c r="L84" s="72"/>
      <c r="M84" s="86">
        <f t="shared" si="2"/>
        <v>0</v>
      </c>
    </row>
    <row r="85" spans="1:13" ht="9.75" customHeight="1">
      <c r="A85" s="72">
        <f t="shared" si="1"/>
        <v>39985</v>
      </c>
      <c r="B85" s="68" t="s">
        <v>840</v>
      </c>
      <c r="C85" s="72">
        <f t="shared" si="9"/>
        <v>39970</v>
      </c>
      <c r="D85" s="70">
        <v>3</v>
      </c>
      <c r="E85" s="68">
        <v>5</v>
      </c>
      <c r="F85" s="68">
        <f t="shared" si="0"/>
        <v>4</v>
      </c>
      <c r="H85" s="70">
        <v>4</v>
      </c>
      <c r="I85" s="72">
        <v>39976</v>
      </c>
      <c r="J85" s="72">
        <v>39978</v>
      </c>
      <c r="K85" s="68">
        <v>4</v>
      </c>
      <c r="L85" s="72"/>
      <c r="M85" s="86">
        <f t="shared" si="2"/>
        <v>0</v>
      </c>
    </row>
    <row r="86" spans="1:13" ht="9.75" customHeight="1">
      <c r="A86" s="72">
        <f t="shared" si="1"/>
        <v>39986</v>
      </c>
      <c r="B86" s="68" t="s">
        <v>834</v>
      </c>
      <c r="C86" s="72">
        <f t="shared" si="9"/>
        <v>39970</v>
      </c>
      <c r="D86" s="70">
        <v>3</v>
      </c>
      <c r="E86" s="68">
        <v>5</v>
      </c>
      <c r="F86" s="68">
        <f t="shared" si="0"/>
        <v>5</v>
      </c>
      <c r="H86" s="70">
        <v>5</v>
      </c>
      <c r="I86" s="72">
        <v>39983</v>
      </c>
      <c r="J86" s="72">
        <v>39985</v>
      </c>
      <c r="K86" s="68">
        <v>4</v>
      </c>
      <c r="L86" s="72"/>
      <c r="M86" s="86">
        <f t="shared" si="2"/>
        <v>-1</v>
      </c>
    </row>
    <row r="87" spans="1:13" ht="9.75" customHeight="1">
      <c r="A87" s="72">
        <f t="shared" si="1"/>
        <v>39987</v>
      </c>
      <c r="B87" s="68" t="s">
        <v>835</v>
      </c>
      <c r="C87" s="72">
        <f t="shared" si="9"/>
        <v>39970</v>
      </c>
      <c r="D87" s="70">
        <v>3</v>
      </c>
      <c r="E87" s="68">
        <v>5</v>
      </c>
      <c r="F87" s="68">
        <f t="shared" si="0"/>
        <v>5</v>
      </c>
      <c r="H87" s="70">
        <v>5</v>
      </c>
      <c r="I87" s="72">
        <v>39983</v>
      </c>
      <c r="J87" s="72">
        <v>39985</v>
      </c>
      <c r="K87" s="68">
        <v>4</v>
      </c>
      <c r="L87" s="72"/>
      <c r="M87" s="86">
        <f t="shared" si="2"/>
        <v>-1</v>
      </c>
    </row>
    <row r="88" spans="1:13" ht="9.75" customHeight="1">
      <c r="A88" s="72">
        <f t="shared" si="1"/>
        <v>39988</v>
      </c>
      <c r="B88" s="68" t="s">
        <v>836</v>
      </c>
      <c r="C88" s="72">
        <f t="shared" si="9"/>
        <v>39970</v>
      </c>
      <c r="D88" s="70">
        <v>3</v>
      </c>
      <c r="E88" s="68">
        <v>5</v>
      </c>
      <c r="F88" s="68">
        <f t="shared" si="0"/>
        <v>5</v>
      </c>
      <c r="H88" s="70">
        <v>5</v>
      </c>
      <c r="I88" s="72">
        <v>39983</v>
      </c>
      <c r="J88" s="72">
        <v>39985</v>
      </c>
      <c r="K88" s="68">
        <v>5</v>
      </c>
      <c r="L88" s="72"/>
      <c r="M88" s="86">
        <f t="shared" si="2"/>
        <v>0</v>
      </c>
    </row>
    <row r="89" spans="1:13" ht="9.75" customHeight="1">
      <c r="A89" s="72">
        <f t="shared" si="1"/>
        <v>39989</v>
      </c>
      <c r="B89" s="68" t="s">
        <v>837</v>
      </c>
      <c r="C89" s="72">
        <f>C88+7</f>
        <v>39977</v>
      </c>
      <c r="D89" s="70">
        <v>4</v>
      </c>
      <c r="E89" s="68">
        <v>5</v>
      </c>
      <c r="F89" s="68">
        <f t="shared" si="0"/>
        <v>5</v>
      </c>
      <c r="H89" s="70">
        <v>5</v>
      </c>
      <c r="I89" s="72">
        <v>39983</v>
      </c>
      <c r="J89" s="72">
        <v>39985</v>
      </c>
      <c r="K89" s="68">
        <v>5</v>
      </c>
      <c r="L89" s="72"/>
      <c r="M89" s="86">
        <f t="shared" si="2"/>
        <v>0</v>
      </c>
    </row>
    <row r="90" spans="1:13" ht="9.75" customHeight="1">
      <c r="A90" s="72">
        <f t="shared" si="1"/>
        <v>39990</v>
      </c>
      <c r="B90" s="68" t="s">
        <v>838</v>
      </c>
      <c r="C90" s="72">
        <f t="shared" ref="C90:C95" si="10">C89</f>
        <v>39977</v>
      </c>
      <c r="D90" s="70">
        <v>4</v>
      </c>
      <c r="E90" s="68">
        <v>5</v>
      </c>
      <c r="F90" s="68">
        <f t="shared" si="0"/>
        <v>5</v>
      </c>
      <c r="H90" s="70">
        <v>5</v>
      </c>
      <c r="I90" s="72">
        <v>39983</v>
      </c>
      <c r="J90" s="72">
        <v>39985</v>
      </c>
      <c r="K90" s="68">
        <v>5</v>
      </c>
      <c r="L90" s="72"/>
      <c r="M90" s="86">
        <f t="shared" si="2"/>
        <v>0</v>
      </c>
    </row>
    <row r="91" spans="1:13" ht="9.75" customHeight="1">
      <c r="A91" s="72">
        <f t="shared" si="1"/>
        <v>39991</v>
      </c>
      <c r="B91" s="68" t="s">
        <v>839</v>
      </c>
      <c r="C91" s="72">
        <f t="shared" si="10"/>
        <v>39977</v>
      </c>
      <c r="D91" s="70">
        <v>4</v>
      </c>
      <c r="E91" s="68">
        <v>5</v>
      </c>
      <c r="F91" s="68">
        <f t="shared" si="0"/>
        <v>5</v>
      </c>
      <c r="H91" s="70">
        <v>5</v>
      </c>
      <c r="I91" s="72">
        <v>39983</v>
      </c>
      <c r="J91" s="72">
        <v>39985</v>
      </c>
      <c r="K91" s="68">
        <v>5</v>
      </c>
      <c r="L91" s="72"/>
      <c r="M91" s="86">
        <f t="shared" si="2"/>
        <v>0</v>
      </c>
    </row>
    <row r="92" spans="1:13" ht="9.75" customHeight="1">
      <c r="A92" s="72">
        <f t="shared" si="1"/>
        <v>39992</v>
      </c>
      <c r="B92" s="68" t="s">
        <v>840</v>
      </c>
      <c r="C92" s="72">
        <f t="shared" si="10"/>
        <v>39977</v>
      </c>
      <c r="D92" s="70">
        <v>4</v>
      </c>
      <c r="E92" s="68">
        <v>5</v>
      </c>
      <c r="F92" s="68">
        <f t="shared" si="0"/>
        <v>5</v>
      </c>
      <c r="H92" s="70">
        <v>5</v>
      </c>
      <c r="I92" s="72">
        <v>39983</v>
      </c>
      <c r="J92" s="72">
        <v>39985</v>
      </c>
      <c r="K92" s="68">
        <v>5</v>
      </c>
      <c r="L92" s="72"/>
      <c r="M92" s="86">
        <f t="shared" si="2"/>
        <v>0</v>
      </c>
    </row>
    <row r="93" spans="1:13" ht="9.75" customHeight="1">
      <c r="A93" s="72">
        <f t="shared" si="1"/>
        <v>39993</v>
      </c>
      <c r="B93" s="68" t="s">
        <v>834</v>
      </c>
      <c r="C93" s="72">
        <f t="shared" si="10"/>
        <v>39977</v>
      </c>
      <c r="D93" s="70">
        <v>4</v>
      </c>
      <c r="E93" s="68">
        <v>5</v>
      </c>
      <c r="F93" s="68">
        <f>IF(H93&lt;=D93,IF(F92=4,4,IF(F92=5,5,D93)),H93)</f>
        <v>5</v>
      </c>
      <c r="H93" s="70">
        <v>1</v>
      </c>
      <c r="I93" s="72">
        <v>39990</v>
      </c>
      <c r="J93" s="72">
        <v>39992</v>
      </c>
      <c r="K93" s="68">
        <v>5</v>
      </c>
      <c r="L93" s="72"/>
      <c r="M93" s="86">
        <f t="shared" si="2"/>
        <v>0</v>
      </c>
    </row>
    <row r="94" spans="1:13" ht="9.75" customHeight="1">
      <c r="A94" s="72">
        <f t="shared" si="1"/>
        <v>39994</v>
      </c>
      <c r="B94" s="68" t="s">
        <v>835</v>
      </c>
      <c r="C94" s="72">
        <f t="shared" si="10"/>
        <v>39977</v>
      </c>
      <c r="D94" s="70">
        <v>4</v>
      </c>
      <c r="E94" s="68">
        <v>5</v>
      </c>
      <c r="F94" s="68">
        <f t="shared" ref="F94:F157" si="11">IF(H94&lt;=D94,IF(F93=4,4,IF(F93=5,5,D94)),H94)</f>
        <v>5</v>
      </c>
      <c r="H94" s="70">
        <v>1</v>
      </c>
      <c r="I94" s="72">
        <v>39990</v>
      </c>
      <c r="J94" s="72">
        <v>39992</v>
      </c>
      <c r="K94" s="68">
        <v>5</v>
      </c>
      <c r="L94" s="72"/>
      <c r="M94" s="86">
        <f t="shared" si="2"/>
        <v>0</v>
      </c>
    </row>
    <row r="95" spans="1:13" ht="9.75" customHeight="1">
      <c r="A95" s="72">
        <f t="shared" si="1"/>
        <v>39995</v>
      </c>
      <c r="B95" s="68" t="s">
        <v>836</v>
      </c>
      <c r="C95" s="72">
        <f t="shared" si="10"/>
        <v>39977</v>
      </c>
      <c r="D95" s="70">
        <v>4</v>
      </c>
      <c r="E95" s="68">
        <v>5</v>
      </c>
      <c r="F95" s="68">
        <f t="shared" si="11"/>
        <v>5</v>
      </c>
      <c r="H95" s="70">
        <v>1</v>
      </c>
      <c r="I95" s="72">
        <v>39990</v>
      </c>
      <c r="J95" s="72">
        <v>39992</v>
      </c>
      <c r="K95" s="68">
        <v>4</v>
      </c>
      <c r="L95" s="72"/>
      <c r="M95" s="86">
        <f t="shared" si="2"/>
        <v>-1</v>
      </c>
    </row>
    <row r="96" spans="1:13" ht="9.75" customHeight="1">
      <c r="A96" s="72">
        <f t="shared" si="1"/>
        <v>39996</v>
      </c>
      <c r="B96" s="68" t="s">
        <v>837</v>
      </c>
      <c r="C96" s="72">
        <f>C95+7</f>
        <v>39984</v>
      </c>
      <c r="D96" s="70">
        <v>5</v>
      </c>
      <c r="E96" s="68">
        <v>5</v>
      </c>
      <c r="F96" s="68">
        <f t="shared" si="11"/>
        <v>5</v>
      </c>
      <c r="H96" s="70">
        <v>1</v>
      </c>
      <c r="I96" s="72">
        <v>39990</v>
      </c>
      <c r="J96" s="72">
        <v>39992</v>
      </c>
      <c r="K96" s="68">
        <v>4</v>
      </c>
      <c r="L96" s="72"/>
      <c r="M96" s="86">
        <f t="shared" si="2"/>
        <v>-1</v>
      </c>
    </row>
    <row r="97" spans="1:13" ht="9.75" customHeight="1">
      <c r="A97" s="72">
        <f t="shared" si="1"/>
        <v>39997</v>
      </c>
      <c r="B97" s="68" t="s">
        <v>838</v>
      </c>
      <c r="C97" s="72">
        <f t="shared" ref="C97:C102" si="12">C96</f>
        <v>39984</v>
      </c>
      <c r="D97" s="70">
        <v>5</v>
      </c>
      <c r="E97" s="68">
        <v>5</v>
      </c>
      <c r="F97" s="68">
        <f t="shared" si="11"/>
        <v>5</v>
      </c>
      <c r="H97" s="70">
        <v>1</v>
      </c>
      <c r="I97" s="72">
        <v>39990</v>
      </c>
      <c r="J97" s="72">
        <v>39992</v>
      </c>
      <c r="K97" s="68">
        <v>4</v>
      </c>
      <c r="L97" s="72"/>
      <c r="M97" s="86">
        <f t="shared" si="2"/>
        <v>-1</v>
      </c>
    </row>
    <row r="98" spans="1:13" ht="9.75" customHeight="1">
      <c r="A98" s="72">
        <f t="shared" si="1"/>
        <v>39998</v>
      </c>
      <c r="B98" s="68" t="s">
        <v>839</v>
      </c>
      <c r="C98" s="72">
        <f t="shared" si="12"/>
        <v>39984</v>
      </c>
      <c r="D98" s="70">
        <v>5</v>
      </c>
      <c r="E98" s="68">
        <v>5</v>
      </c>
      <c r="F98" s="68">
        <f t="shared" si="11"/>
        <v>5</v>
      </c>
      <c r="H98" s="70">
        <v>1</v>
      </c>
      <c r="I98" s="72">
        <v>39990</v>
      </c>
      <c r="J98" s="72">
        <v>39992</v>
      </c>
      <c r="K98" s="68">
        <v>4</v>
      </c>
      <c r="L98" s="72"/>
      <c r="M98" s="86">
        <f t="shared" si="2"/>
        <v>-1</v>
      </c>
    </row>
    <row r="99" spans="1:13" ht="9.75" customHeight="1">
      <c r="A99" s="72">
        <f t="shared" si="1"/>
        <v>39999</v>
      </c>
      <c r="B99" s="68" t="s">
        <v>840</v>
      </c>
      <c r="C99" s="72">
        <f t="shared" si="12"/>
        <v>39984</v>
      </c>
      <c r="D99" s="70">
        <v>5</v>
      </c>
      <c r="E99" s="68">
        <v>5</v>
      </c>
      <c r="F99" s="68">
        <f t="shared" si="11"/>
        <v>5</v>
      </c>
      <c r="H99" s="70">
        <v>1</v>
      </c>
      <c r="I99" s="72">
        <v>39990</v>
      </c>
      <c r="J99" s="72">
        <v>39992</v>
      </c>
      <c r="K99" s="68">
        <v>4</v>
      </c>
      <c r="L99" s="72"/>
      <c r="M99" s="86">
        <f t="shared" si="2"/>
        <v>-1</v>
      </c>
    </row>
    <row r="100" spans="1:13" ht="9.75" customHeight="1">
      <c r="A100" s="72">
        <f t="shared" si="1"/>
        <v>40000</v>
      </c>
      <c r="B100" s="68" t="s">
        <v>834</v>
      </c>
      <c r="C100" s="72">
        <f t="shared" si="12"/>
        <v>39984</v>
      </c>
      <c r="D100" s="70">
        <v>5</v>
      </c>
      <c r="E100" s="68">
        <v>5</v>
      </c>
      <c r="F100" s="68">
        <f t="shared" si="11"/>
        <v>5</v>
      </c>
      <c r="H100" s="70">
        <v>2</v>
      </c>
      <c r="I100" s="72">
        <v>39997</v>
      </c>
      <c r="J100" s="72">
        <v>39999</v>
      </c>
      <c r="K100" s="68">
        <v>4</v>
      </c>
      <c r="L100" s="72"/>
      <c r="M100" s="86">
        <f t="shared" si="2"/>
        <v>-1</v>
      </c>
    </row>
    <row r="101" spans="1:13" ht="9.75" customHeight="1">
      <c r="A101" s="72">
        <f t="shared" si="1"/>
        <v>40001</v>
      </c>
      <c r="B101" s="68" t="s">
        <v>835</v>
      </c>
      <c r="C101" s="72">
        <f t="shared" si="12"/>
        <v>39984</v>
      </c>
      <c r="D101" s="70">
        <v>5</v>
      </c>
      <c r="E101" s="68">
        <v>5</v>
      </c>
      <c r="F101" s="68">
        <f t="shared" si="11"/>
        <v>5</v>
      </c>
      <c r="H101" s="70">
        <v>2</v>
      </c>
      <c r="I101" s="72">
        <v>39997</v>
      </c>
      <c r="J101" s="72">
        <v>39999</v>
      </c>
      <c r="K101" s="68">
        <v>4</v>
      </c>
      <c r="L101" s="72"/>
      <c r="M101" s="86">
        <f t="shared" si="2"/>
        <v>-1</v>
      </c>
    </row>
    <row r="102" spans="1:13" ht="9.75" customHeight="1">
      <c r="A102" s="72">
        <f t="shared" si="1"/>
        <v>40002</v>
      </c>
      <c r="B102" s="68" t="s">
        <v>836</v>
      </c>
      <c r="C102" s="72">
        <f t="shared" si="12"/>
        <v>39984</v>
      </c>
      <c r="D102" s="70">
        <v>5</v>
      </c>
      <c r="E102" s="68">
        <v>5</v>
      </c>
      <c r="F102" s="68">
        <f t="shared" si="11"/>
        <v>5</v>
      </c>
      <c r="H102" s="70">
        <v>2</v>
      </c>
      <c r="I102" s="72">
        <v>39997</v>
      </c>
      <c r="J102" s="72">
        <v>39999</v>
      </c>
      <c r="K102" s="68">
        <v>4</v>
      </c>
      <c r="L102" s="72"/>
      <c r="M102" s="86">
        <f t="shared" si="2"/>
        <v>-1</v>
      </c>
    </row>
    <row r="103" spans="1:13" ht="9.75" customHeight="1">
      <c r="A103" s="72">
        <f t="shared" ref="A103:A166" si="13">A102+1</f>
        <v>40003</v>
      </c>
      <c r="B103" s="68" t="s">
        <v>837</v>
      </c>
      <c r="C103" s="72">
        <f>C102+7</f>
        <v>39991</v>
      </c>
      <c r="D103" s="70">
        <v>1</v>
      </c>
      <c r="E103" s="68">
        <v>4</v>
      </c>
      <c r="F103" s="68">
        <f t="shared" si="11"/>
        <v>2</v>
      </c>
      <c r="H103" s="70">
        <v>2</v>
      </c>
      <c r="I103" s="72">
        <v>39997</v>
      </c>
      <c r="J103" s="72">
        <v>39999</v>
      </c>
      <c r="K103" s="68">
        <v>4</v>
      </c>
      <c r="L103" s="72"/>
      <c r="M103" s="86">
        <f t="shared" ref="M103:M166" si="14">K103-F103</f>
        <v>2</v>
      </c>
    </row>
    <row r="104" spans="1:13" ht="9.75" customHeight="1">
      <c r="A104" s="72">
        <f t="shared" si="13"/>
        <v>40004</v>
      </c>
      <c r="B104" s="68" t="s">
        <v>838</v>
      </c>
      <c r="C104" s="72">
        <f t="shared" ref="C104:C109" si="15">C103</f>
        <v>39991</v>
      </c>
      <c r="D104" s="70">
        <v>1</v>
      </c>
      <c r="E104" s="68">
        <v>4</v>
      </c>
      <c r="F104" s="68">
        <f t="shared" si="11"/>
        <v>2</v>
      </c>
      <c r="H104" s="70">
        <v>2</v>
      </c>
      <c r="I104" s="72">
        <v>39997</v>
      </c>
      <c r="J104" s="72">
        <v>39999</v>
      </c>
      <c r="K104" s="68">
        <v>4</v>
      </c>
      <c r="L104" s="72"/>
      <c r="M104" s="86">
        <f t="shared" si="14"/>
        <v>2</v>
      </c>
    </row>
    <row r="105" spans="1:13" ht="9.75" customHeight="1">
      <c r="A105" s="72">
        <f t="shared" si="13"/>
        <v>40005</v>
      </c>
      <c r="B105" s="68" t="s">
        <v>839</v>
      </c>
      <c r="C105" s="72">
        <f t="shared" si="15"/>
        <v>39991</v>
      </c>
      <c r="D105" s="70">
        <v>1</v>
      </c>
      <c r="E105" s="68">
        <v>4</v>
      </c>
      <c r="F105" s="68">
        <f t="shared" si="11"/>
        <v>2</v>
      </c>
      <c r="H105" s="70">
        <v>2</v>
      </c>
      <c r="I105" s="72">
        <v>39997</v>
      </c>
      <c r="J105" s="72">
        <v>39999</v>
      </c>
      <c r="K105" s="68">
        <v>2</v>
      </c>
      <c r="L105" s="72"/>
      <c r="M105" s="86">
        <f t="shared" si="14"/>
        <v>0</v>
      </c>
    </row>
    <row r="106" spans="1:13" ht="9.75" customHeight="1">
      <c r="A106" s="72">
        <f t="shared" si="13"/>
        <v>40006</v>
      </c>
      <c r="B106" s="68" t="s">
        <v>840</v>
      </c>
      <c r="C106" s="72">
        <f t="shared" si="15"/>
        <v>39991</v>
      </c>
      <c r="D106" s="70">
        <v>1</v>
      </c>
      <c r="E106" s="68">
        <v>4</v>
      </c>
      <c r="F106" s="68">
        <f t="shared" si="11"/>
        <v>2</v>
      </c>
      <c r="H106" s="70">
        <v>2</v>
      </c>
      <c r="I106" s="72">
        <v>39997</v>
      </c>
      <c r="J106" s="72">
        <v>39999</v>
      </c>
      <c r="K106" s="68">
        <v>2</v>
      </c>
      <c r="L106" s="72"/>
      <c r="M106" s="86">
        <f t="shared" si="14"/>
        <v>0</v>
      </c>
    </row>
    <row r="107" spans="1:13" ht="9.75" customHeight="1">
      <c r="A107" s="72">
        <f t="shared" si="13"/>
        <v>40007</v>
      </c>
      <c r="B107" s="68" t="s">
        <v>834</v>
      </c>
      <c r="C107" s="72">
        <f t="shared" si="15"/>
        <v>39991</v>
      </c>
      <c r="D107" s="70">
        <v>1</v>
      </c>
      <c r="E107" s="68">
        <v>4</v>
      </c>
      <c r="F107" s="68">
        <f t="shared" si="11"/>
        <v>3</v>
      </c>
      <c r="H107" s="70">
        <v>3</v>
      </c>
      <c r="I107" s="72">
        <v>40004</v>
      </c>
      <c r="J107" s="72">
        <v>40006</v>
      </c>
      <c r="K107" s="68">
        <v>2</v>
      </c>
      <c r="L107" s="72"/>
      <c r="M107" s="86">
        <f t="shared" si="14"/>
        <v>-1</v>
      </c>
    </row>
    <row r="108" spans="1:13" ht="9.75" customHeight="1">
      <c r="A108" s="72">
        <f t="shared" si="13"/>
        <v>40008</v>
      </c>
      <c r="B108" s="68" t="s">
        <v>835</v>
      </c>
      <c r="C108" s="72">
        <f t="shared" si="15"/>
        <v>39991</v>
      </c>
      <c r="D108" s="70">
        <v>1</v>
      </c>
      <c r="E108" s="68">
        <v>4</v>
      </c>
      <c r="F108" s="68">
        <f t="shared" si="11"/>
        <v>3</v>
      </c>
      <c r="H108" s="70">
        <v>3</v>
      </c>
      <c r="I108" s="72">
        <v>40004</v>
      </c>
      <c r="J108" s="72">
        <v>40006</v>
      </c>
      <c r="K108" s="68">
        <v>2</v>
      </c>
      <c r="L108" s="72"/>
      <c r="M108" s="86">
        <f t="shared" si="14"/>
        <v>-1</v>
      </c>
    </row>
    <row r="109" spans="1:13" ht="9.75" customHeight="1">
      <c r="A109" s="72">
        <f t="shared" si="13"/>
        <v>40009</v>
      </c>
      <c r="B109" s="68" t="s">
        <v>836</v>
      </c>
      <c r="C109" s="72">
        <f t="shared" si="15"/>
        <v>39991</v>
      </c>
      <c r="D109" s="70">
        <v>1</v>
      </c>
      <c r="E109" s="68">
        <v>4</v>
      </c>
      <c r="F109" s="68">
        <f t="shared" si="11"/>
        <v>3</v>
      </c>
      <c r="H109" s="70">
        <v>3</v>
      </c>
      <c r="I109" s="72">
        <v>40004</v>
      </c>
      <c r="J109" s="72">
        <v>40006</v>
      </c>
      <c r="K109" s="68">
        <v>3</v>
      </c>
      <c r="L109" s="72"/>
      <c r="M109" s="86">
        <f t="shared" si="14"/>
        <v>0</v>
      </c>
    </row>
    <row r="110" spans="1:13" ht="9.75" customHeight="1">
      <c r="A110" s="72">
        <f t="shared" si="13"/>
        <v>40010</v>
      </c>
      <c r="B110" s="68" t="s">
        <v>837</v>
      </c>
      <c r="C110" s="72">
        <f>C109+7</f>
        <v>39998</v>
      </c>
      <c r="D110" s="70">
        <v>2</v>
      </c>
      <c r="E110" s="68">
        <v>4</v>
      </c>
      <c r="F110" s="68">
        <f t="shared" si="11"/>
        <v>3</v>
      </c>
      <c r="H110" s="70">
        <v>3</v>
      </c>
      <c r="I110" s="72">
        <v>40004</v>
      </c>
      <c r="J110" s="72">
        <v>40006</v>
      </c>
      <c r="K110" s="68">
        <v>3</v>
      </c>
      <c r="L110" s="72"/>
      <c r="M110" s="86">
        <f t="shared" si="14"/>
        <v>0</v>
      </c>
    </row>
    <row r="111" spans="1:13" ht="9.75" customHeight="1">
      <c r="A111" s="72">
        <f t="shared" si="13"/>
        <v>40011</v>
      </c>
      <c r="B111" s="68" t="s">
        <v>838</v>
      </c>
      <c r="C111" s="72">
        <f t="shared" ref="C111:C116" si="16">C110</f>
        <v>39998</v>
      </c>
      <c r="D111" s="70">
        <v>2</v>
      </c>
      <c r="E111" s="68">
        <v>4</v>
      </c>
      <c r="F111" s="68">
        <f t="shared" si="11"/>
        <v>3</v>
      </c>
      <c r="H111" s="70">
        <v>3</v>
      </c>
      <c r="I111" s="72">
        <v>40004</v>
      </c>
      <c r="J111" s="72">
        <v>40006</v>
      </c>
      <c r="K111" s="68">
        <v>3</v>
      </c>
      <c r="L111" s="72"/>
      <c r="M111" s="86">
        <f t="shared" si="14"/>
        <v>0</v>
      </c>
    </row>
    <row r="112" spans="1:13" ht="9.75" customHeight="1">
      <c r="A112" s="72">
        <f t="shared" si="13"/>
        <v>40012</v>
      </c>
      <c r="B112" s="68" t="s">
        <v>839</v>
      </c>
      <c r="C112" s="72">
        <f t="shared" si="16"/>
        <v>39998</v>
      </c>
      <c r="D112" s="70">
        <v>2</v>
      </c>
      <c r="E112" s="68">
        <v>4</v>
      </c>
      <c r="F112" s="68">
        <f t="shared" si="11"/>
        <v>3</v>
      </c>
      <c r="H112" s="70">
        <v>3</v>
      </c>
      <c r="I112" s="72">
        <v>40004</v>
      </c>
      <c r="J112" s="72">
        <v>40006</v>
      </c>
      <c r="K112" s="68">
        <v>3</v>
      </c>
      <c r="L112" s="72"/>
      <c r="M112" s="86">
        <f t="shared" si="14"/>
        <v>0</v>
      </c>
    </row>
    <row r="113" spans="1:13" ht="9.75" customHeight="1">
      <c r="A113" s="72">
        <f t="shared" si="13"/>
        <v>40013</v>
      </c>
      <c r="B113" s="68" t="s">
        <v>840</v>
      </c>
      <c r="C113" s="72">
        <f t="shared" si="16"/>
        <v>39998</v>
      </c>
      <c r="D113" s="70">
        <v>2</v>
      </c>
      <c r="E113" s="68">
        <v>4</v>
      </c>
      <c r="F113" s="68">
        <f t="shared" si="11"/>
        <v>3</v>
      </c>
      <c r="H113" s="70">
        <v>3</v>
      </c>
      <c r="I113" s="72">
        <v>40004</v>
      </c>
      <c r="J113" s="72">
        <v>40006</v>
      </c>
      <c r="K113" s="68">
        <v>3</v>
      </c>
      <c r="L113" s="72"/>
      <c r="M113" s="86">
        <f t="shared" si="14"/>
        <v>0</v>
      </c>
    </row>
    <row r="114" spans="1:13" ht="9.75" customHeight="1">
      <c r="A114" s="72">
        <f t="shared" si="13"/>
        <v>40014</v>
      </c>
      <c r="B114" s="68" t="s">
        <v>834</v>
      </c>
      <c r="C114" s="72">
        <f t="shared" si="16"/>
        <v>39998</v>
      </c>
      <c r="D114" s="70">
        <v>2</v>
      </c>
      <c r="E114" s="68">
        <v>4</v>
      </c>
      <c r="F114" s="68">
        <f t="shared" si="11"/>
        <v>4</v>
      </c>
      <c r="H114" s="70">
        <v>4</v>
      </c>
      <c r="I114" s="72">
        <v>40011</v>
      </c>
      <c r="J114" s="72">
        <v>40013</v>
      </c>
      <c r="K114" s="68">
        <v>3</v>
      </c>
      <c r="L114" s="72"/>
      <c r="M114" s="86">
        <f t="shared" si="14"/>
        <v>-1</v>
      </c>
    </row>
    <row r="115" spans="1:13" ht="9.75" customHeight="1">
      <c r="A115" s="72">
        <f t="shared" si="13"/>
        <v>40015</v>
      </c>
      <c r="B115" s="68" t="s">
        <v>835</v>
      </c>
      <c r="C115" s="72">
        <f t="shared" si="16"/>
        <v>39998</v>
      </c>
      <c r="D115" s="70">
        <v>2</v>
      </c>
      <c r="E115" s="68">
        <v>4</v>
      </c>
      <c r="F115" s="68">
        <f t="shared" si="11"/>
        <v>4</v>
      </c>
      <c r="H115" s="70">
        <v>4</v>
      </c>
      <c r="I115" s="72">
        <v>40011</v>
      </c>
      <c r="J115" s="72">
        <v>40013</v>
      </c>
      <c r="K115" s="68">
        <v>3</v>
      </c>
      <c r="L115" s="72"/>
      <c r="M115" s="86">
        <f t="shared" si="14"/>
        <v>-1</v>
      </c>
    </row>
    <row r="116" spans="1:13" ht="9.75" customHeight="1">
      <c r="A116" s="72">
        <f t="shared" si="13"/>
        <v>40016</v>
      </c>
      <c r="B116" s="68" t="s">
        <v>836</v>
      </c>
      <c r="C116" s="72">
        <f t="shared" si="16"/>
        <v>39998</v>
      </c>
      <c r="D116" s="70">
        <v>2</v>
      </c>
      <c r="E116" s="68">
        <v>4</v>
      </c>
      <c r="F116" s="68">
        <f t="shared" si="11"/>
        <v>4</v>
      </c>
      <c r="H116" s="70">
        <v>4</v>
      </c>
      <c r="I116" s="72">
        <v>40011</v>
      </c>
      <c r="J116" s="72">
        <v>40013</v>
      </c>
      <c r="K116" s="68">
        <v>4</v>
      </c>
      <c r="L116" s="72"/>
      <c r="M116" s="86">
        <f t="shared" si="14"/>
        <v>0</v>
      </c>
    </row>
    <row r="117" spans="1:13" ht="9.75" customHeight="1">
      <c r="A117" s="72">
        <f t="shared" si="13"/>
        <v>40017</v>
      </c>
      <c r="B117" s="68" t="s">
        <v>837</v>
      </c>
      <c r="C117" s="72">
        <f>C116+7</f>
        <v>40005</v>
      </c>
      <c r="D117" s="70">
        <v>3</v>
      </c>
      <c r="E117" s="68">
        <v>4</v>
      </c>
      <c r="F117" s="68">
        <f t="shared" si="11"/>
        <v>4</v>
      </c>
      <c r="H117" s="70">
        <v>4</v>
      </c>
      <c r="I117" s="72">
        <v>40011</v>
      </c>
      <c r="J117" s="72">
        <v>40013</v>
      </c>
      <c r="K117" s="68">
        <v>4</v>
      </c>
      <c r="L117" s="72"/>
      <c r="M117" s="86">
        <f t="shared" si="14"/>
        <v>0</v>
      </c>
    </row>
    <row r="118" spans="1:13" ht="9.75" customHeight="1">
      <c r="A118" s="72">
        <f t="shared" si="13"/>
        <v>40018</v>
      </c>
      <c r="B118" s="68" t="s">
        <v>838</v>
      </c>
      <c r="C118" s="72">
        <f t="shared" ref="C118:C123" si="17">C117</f>
        <v>40005</v>
      </c>
      <c r="D118" s="70">
        <v>3</v>
      </c>
      <c r="E118" s="68">
        <v>4</v>
      </c>
      <c r="F118" s="68">
        <f t="shared" si="11"/>
        <v>4</v>
      </c>
      <c r="H118" s="70">
        <v>4</v>
      </c>
      <c r="I118" s="72">
        <v>40011</v>
      </c>
      <c r="J118" s="72">
        <v>40013</v>
      </c>
      <c r="K118" s="68">
        <v>4</v>
      </c>
      <c r="L118" s="72"/>
      <c r="M118" s="86">
        <f t="shared" si="14"/>
        <v>0</v>
      </c>
    </row>
    <row r="119" spans="1:13" ht="9.75" customHeight="1">
      <c r="A119" s="72">
        <f t="shared" si="13"/>
        <v>40019</v>
      </c>
      <c r="B119" s="68" t="s">
        <v>839</v>
      </c>
      <c r="C119" s="72">
        <f t="shared" si="17"/>
        <v>40005</v>
      </c>
      <c r="D119" s="70">
        <v>3</v>
      </c>
      <c r="E119" s="68">
        <v>4</v>
      </c>
      <c r="F119" s="68">
        <f t="shared" si="11"/>
        <v>4</v>
      </c>
      <c r="H119" s="70">
        <v>4</v>
      </c>
      <c r="I119" s="72">
        <v>40011</v>
      </c>
      <c r="J119" s="72">
        <v>40013</v>
      </c>
      <c r="K119" s="68">
        <v>4</v>
      </c>
      <c r="L119" s="72"/>
      <c r="M119" s="86">
        <f t="shared" si="14"/>
        <v>0</v>
      </c>
    </row>
    <row r="120" spans="1:13" ht="9.75" customHeight="1">
      <c r="A120" s="72">
        <f t="shared" si="13"/>
        <v>40020</v>
      </c>
      <c r="B120" s="68" t="s">
        <v>840</v>
      </c>
      <c r="C120" s="72">
        <f t="shared" si="17"/>
        <v>40005</v>
      </c>
      <c r="D120" s="70">
        <v>3</v>
      </c>
      <c r="E120" s="68">
        <v>4</v>
      </c>
      <c r="F120" s="68">
        <f t="shared" si="11"/>
        <v>4</v>
      </c>
      <c r="H120" s="70">
        <v>4</v>
      </c>
      <c r="I120" s="72">
        <v>40011</v>
      </c>
      <c r="J120" s="72">
        <v>40013</v>
      </c>
      <c r="K120" s="68">
        <v>4</v>
      </c>
      <c r="L120" s="72"/>
      <c r="M120" s="86">
        <f t="shared" si="14"/>
        <v>0</v>
      </c>
    </row>
    <row r="121" spans="1:13" ht="9.75" customHeight="1">
      <c r="A121" s="72">
        <f t="shared" si="13"/>
        <v>40021</v>
      </c>
      <c r="B121" s="68" t="s">
        <v>834</v>
      </c>
      <c r="C121" s="72">
        <f t="shared" si="17"/>
        <v>40005</v>
      </c>
      <c r="D121" s="70">
        <v>3</v>
      </c>
      <c r="E121" s="68">
        <v>4</v>
      </c>
      <c r="F121" s="68">
        <f t="shared" si="11"/>
        <v>4</v>
      </c>
      <c r="H121" s="70">
        <v>1</v>
      </c>
      <c r="I121" s="72">
        <v>40018</v>
      </c>
      <c r="J121" s="72">
        <v>40020</v>
      </c>
      <c r="K121" s="68">
        <v>4</v>
      </c>
      <c r="L121" s="72"/>
      <c r="M121" s="86">
        <f t="shared" si="14"/>
        <v>0</v>
      </c>
    </row>
    <row r="122" spans="1:13" ht="9.75" customHeight="1">
      <c r="A122" s="72">
        <f t="shared" si="13"/>
        <v>40022</v>
      </c>
      <c r="B122" s="68" t="s">
        <v>835</v>
      </c>
      <c r="C122" s="72">
        <f t="shared" si="17"/>
        <v>40005</v>
      </c>
      <c r="D122" s="70">
        <v>3</v>
      </c>
      <c r="E122" s="68">
        <v>4</v>
      </c>
      <c r="F122" s="68">
        <f t="shared" si="11"/>
        <v>4</v>
      </c>
      <c r="H122" s="70">
        <v>1</v>
      </c>
      <c r="I122" s="72">
        <v>40018</v>
      </c>
      <c r="J122" s="72">
        <v>40020</v>
      </c>
      <c r="K122" s="68">
        <v>4</v>
      </c>
      <c r="L122" s="72"/>
      <c r="M122" s="86">
        <f t="shared" si="14"/>
        <v>0</v>
      </c>
    </row>
    <row r="123" spans="1:13" ht="9.75" customHeight="1">
      <c r="A123" s="72">
        <f t="shared" si="13"/>
        <v>40023</v>
      </c>
      <c r="B123" s="68" t="s">
        <v>836</v>
      </c>
      <c r="C123" s="72">
        <f t="shared" si="17"/>
        <v>40005</v>
      </c>
      <c r="D123" s="70">
        <v>3</v>
      </c>
      <c r="E123" s="68">
        <v>4</v>
      </c>
      <c r="F123" s="68">
        <f t="shared" si="11"/>
        <v>4</v>
      </c>
      <c r="H123" s="70">
        <v>1</v>
      </c>
      <c r="I123" s="72">
        <v>40018</v>
      </c>
      <c r="J123" s="72">
        <v>40020</v>
      </c>
      <c r="K123" s="68">
        <v>4</v>
      </c>
      <c r="L123" s="72"/>
      <c r="M123" s="86">
        <f t="shared" si="14"/>
        <v>0</v>
      </c>
    </row>
    <row r="124" spans="1:13" ht="9.75" customHeight="1">
      <c r="A124" s="72">
        <f t="shared" si="13"/>
        <v>40024</v>
      </c>
      <c r="B124" s="68" t="s">
        <v>837</v>
      </c>
      <c r="C124" s="72">
        <f>C123+7</f>
        <v>40012</v>
      </c>
      <c r="D124" s="70">
        <v>4</v>
      </c>
      <c r="E124" s="68">
        <v>4</v>
      </c>
      <c r="F124" s="68">
        <f t="shared" si="11"/>
        <v>4</v>
      </c>
      <c r="H124" s="70">
        <v>1</v>
      </c>
      <c r="I124" s="72">
        <v>40018</v>
      </c>
      <c r="J124" s="72">
        <v>40020</v>
      </c>
      <c r="K124" s="68">
        <v>4</v>
      </c>
      <c r="L124" s="72"/>
      <c r="M124" s="86">
        <f t="shared" si="14"/>
        <v>0</v>
      </c>
    </row>
    <row r="125" spans="1:13" ht="9.75" customHeight="1">
      <c r="A125" s="72">
        <f t="shared" si="13"/>
        <v>40025</v>
      </c>
      <c r="B125" s="68" t="s">
        <v>838</v>
      </c>
      <c r="C125" s="72">
        <f t="shared" ref="C125:C130" si="18">C124</f>
        <v>40012</v>
      </c>
      <c r="D125" s="70">
        <v>4</v>
      </c>
      <c r="E125" s="68">
        <v>4</v>
      </c>
      <c r="F125" s="68">
        <f t="shared" si="11"/>
        <v>4</v>
      </c>
      <c r="H125" s="70">
        <v>1</v>
      </c>
      <c r="I125" s="72">
        <v>40018</v>
      </c>
      <c r="J125" s="72">
        <v>40020</v>
      </c>
      <c r="K125" s="68">
        <v>4</v>
      </c>
      <c r="L125" s="72"/>
      <c r="M125" s="86">
        <f t="shared" si="14"/>
        <v>0</v>
      </c>
    </row>
    <row r="126" spans="1:13" ht="9.75" customHeight="1">
      <c r="A126" s="72">
        <f t="shared" si="13"/>
        <v>40026</v>
      </c>
      <c r="B126" s="68" t="s">
        <v>839</v>
      </c>
      <c r="C126" s="72">
        <f t="shared" si="18"/>
        <v>40012</v>
      </c>
      <c r="D126" s="70">
        <v>4</v>
      </c>
      <c r="E126" s="68">
        <v>4</v>
      </c>
      <c r="F126" s="68">
        <f t="shared" si="11"/>
        <v>4</v>
      </c>
      <c r="H126" s="70">
        <v>1</v>
      </c>
      <c r="I126" s="72">
        <v>40018</v>
      </c>
      <c r="J126" s="72">
        <v>40020</v>
      </c>
      <c r="K126" s="68">
        <v>4</v>
      </c>
      <c r="L126" s="72"/>
      <c r="M126" s="86">
        <f t="shared" si="14"/>
        <v>0</v>
      </c>
    </row>
    <row r="127" spans="1:13" ht="9.75" customHeight="1">
      <c r="A127" s="72">
        <f t="shared" si="13"/>
        <v>40027</v>
      </c>
      <c r="B127" s="68" t="s">
        <v>840</v>
      </c>
      <c r="C127" s="72">
        <f t="shared" si="18"/>
        <v>40012</v>
      </c>
      <c r="D127" s="70">
        <v>4</v>
      </c>
      <c r="E127" s="68">
        <v>4</v>
      </c>
      <c r="F127" s="68">
        <f t="shared" si="11"/>
        <v>4</v>
      </c>
      <c r="H127" s="70">
        <v>1</v>
      </c>
      <c r="I127" s="72">
        <v>40018</v>
      </c>
      <c r="J127" s="72">
        <v>40020</v>
      </c>
      <c r="K127" s="68">
        <v>4</v>
      </c>
      <c r="L127" s="72"/>
      <c r="M127" s="86">
        <f t="shared" si="14"/>
        <v>0</v>
      </c>
    </row>
    <row r="128" spans="1:13" ht="9.75" customHeight="1">
      <c r="A128" s="72">
        <f t="shared" si="13"/>
        <v>40028</v>
      </c>
      <c r="B128" s="68" t="s">
        <v>834</v>
      </c>
      <c r="C128" s="72">
        <f t="shared" si="18"/>
        <v>40012</v>
      </c>
      <c r="D128" s="70">
        <v>4</v>
      </c>
      <c r="E128" s="68">
        <v>4</v>
      </c>
      <c r="F128" s="68">
        <f t="shared" si="11"/>
        <v>4</v>
      </c>
      <c r="H128" s="70">
        <v>2</v>
      </c>
      <c r="I128" s="72">
        <v>40025</v>
      </c>
      <c r="J128" s="72">
        <v>40027</v>
      </c>
      <c r="K128" s="68">
        <v>4</v>
      </c>
      <c r="L128" s="72"/>
      <c r="M128" s="86">
        <f t="shared" si="14"/>
        <v>0</v>
      </c>
    </row>
    <row r="129" spans="1:13" ht="9.75" customHeight="1">
      <c r="A129" s="72">
        <f t="shared" si="13"/>
        <v>40029</v>
      </c>
      <c r="B129" s="68" t="s">
        <v>835</v>
      </c>
      <c r="C129" s="72">
        <f t="shared" si="18"/>
        <v>40012</v>
      </c>
      <c r="D129" s="70">
        <v>4</v>
      </c>
      <c r="E129" s="68">
        <v>4</v>
      </c>
      <c r="F129" s="68">
        <f t="shared" si="11"/>
        <v>4</v>
      </c>
      <c r="H129" s="70">
        <v>2</v>
      </c>
      <c r="I129" s="72">
        <v>40025</v>
      </c>
      <c r="J129" s="72">
        <v>40027</v>
      </c>
      <c r="K129" s="68">
        <v>4</v>
      </c>
      <c r="L129" s="72"/>
      <c r="M129" s="86">
        <f t="shared" si="14"/>
        <v>0</v>
      </c>
    </row>
    <row r="130" spans="1:13" ht="9.75" customHeight="1">
      <c r="A130" s="72">
        <f t="shared" si="13"/>
        <v>40030</v>
      </c>
      <c r="B130" s="68" t="s">
        <v>836</v>
      </c>
      <c r="C130" s="72">
        <f t="shared" si="18"/>
        <v>40012</v>
      </c>
      <c r="D130" s="70">
        <v>4</v>
      </c>
      <c r="E130" s="68">
        <v>4</v>
      </c>
      <c r="F130" s="68">
        <f t="shared" si="11"/>
        <v>4</v>
      </c>
      <c r="H130" s="70">
        <v>2</v>
      </c>
      <c r="I130" s="72">
        <v>40025</v>
      </c>
      <c r="J130" s="72">
        <v>40027</v>
      </c>
      <c r="K130" s="68">
        <v>4</v>
      </c>
      <c r="L130" s="72"/>
      <c r="M130" s="86">
        <f t="shared" si="14"/>
        <v>0</v>
      </c>
    </row>
    <row r="131" spans="1:13" ht="9.75" customHeight="1">
      <c r="A131" s="72">
        <f t="shared" si="13"/>
        <v>40031</v>
      </c>
      <c r="B131" s="68" t="s">
        <v>837</v>
      </c>
      <c r="C131" s="72">
        <f>C130+7</f>
        <v>40019</v>
      </c>
      <c r="D131" s="70">
        <v>1</v>
      </c>
      <c r="E131" s="68">
        <v>4</v>
      </c>
      <c r="F131" s="68">
        <f t="shared" si="11"/>
        <v>2</v>
      </c>
      <c r="H131" s="70">
        <v>2</v>
      </c>
      <c r="I131" s="72">
        <v>40025</v>
      </c>
      <c r="J131" s="72">
        <v>40027</v>
      </c>
      <c r="K131" s="68">
        <v>4</v>
      </c>
      <c r="L131" s="72"/>
      <c r="M131" s="86">
        <f t="shared" si="14"/>
        <v>2</v>
      </c>
    </row>
    <row r="132" spans="1:13" ht="9.75" customHeight="1">
      <c r="A132" s="72">
        <f t="shared" si="13"/>
        <v>40032</v>
      </c>
      <c r="B132" s="68" t="s">
        <v>838</v>
      </c>
      <c r="C132" s="72">
        <f t="shared" ref="C132:C137" si="19">C131</f>
        <v>40019</v>
      </c>
      <c r="D132" s="70">
        <v>1</v>
      </c>
      <c r="E132" s="68">
        <v>4</v>
      </c>
      <c r="F132" s="68">
        <f t="shared" si="11"/>
        <v>2</v>
      </c>
      <c r="H132" s="70">
        <v>2</v>
      </c>
      <c r="I132" s="72">
        <v>40025</v>
      </c>
      <c r="J132" s="72">
        <v>40027</v>
      </c>
      <c r="K132" s="68">
        <v>4</v>
      </c>
      <c r="L132" s="72"/>
      <c r="M132" s="86">
        <f t="shared" si="14"/>
        <v>2</v>
      </c>
    </row>
    <row r="133" spans="1:13" ht="9.75" customHeight="1">
      <c r="A133" s="72">
        <f t="shared" si="13"/>
        <v>40033</v>
      </c>
      <c r="B133" s="68" t="s">
        <v>839</v>
      </c>
      <c r="C133" s="72">
        <f t="shared" si="19"/>
        <v>40019</v>
      </c>
      <c r="D133" s="70">
        <v>1</v>
      </c>
      <c r="E133" s="68">
        <v>4</v>
      </c>
      <c r="F133" s="68">
        <f t="shared" si="11"/>
        <v>2</v>
      </c>
      <c r="H133" s="70">
        <v>2</v>
      </c>
      <c r="I133" s="72">
        <v>40025</v>
      </c>
      <c r="J133" s="72">
        <v>40027</v>
      </c>
      <c r="K133" s="68">
        <v>2</v>
      </c>
      <c r="L133" s="72"/>
      <c r="M133" s="86">
        <f t="shared" si="14"/>
        <v>0</v>
      </c>
    </row>
    <row r="134" spans="1:13" ht="9.75" customHeight="1">
      <c r="A134" s="72">
        <f t="shared" si="13"/>
        <v>40034</v>
      </c>
      <c r="B134" s="68" t="s">
        <v>840</v>
      </c>
      <c r="C134" s="72">
        <f t="shared" si="19"/>
        <v>40019</v>
      </c>
      <c r="D134" s="70">
        <v>1</v>
      </c>
      <c r="E134" s="68">
        <v>4</v>
      </c>
      <c r="F134" s="68">
        <f t="shared" si="11"/>
        <v>2</v>
      </c>
      <c r="H134" s="70">
        <v>2</v>
      </c>
      <c r="I134" s="72">
        <v>40025</v>
      </c>
      <c r="J134" s="72">
        <v>40027</v>
      </c>
      <c r="K134" s="68">
        <v>2</v>
      </c>
      <c r="L134" s="72"/>
      <c r="M134" s="86">
        <f t="shared" si="14"/>
        <v>0</v>
      </c>
    </row>
    <row r="135" spans="1:13" ht="9.75" customHeight="1">
      <c r="A135" s="72">
        <f t="shared" si="13"/>
        <v>40035</v>
      </c>
      <c r="B135" s="68" t="s">
        <v>834</v>
      </c>
      <c r="C135" s="72">
        <f t="shared" si="19"/>
        <v>40019</v>
      </c>
      <c r="D135" s="70">
        <v>1</v>
      </c>
      <c r="E135" s="68">
        <v>4</v>
      </c>
      <c r="F135" s="68">
        <f t="shared" si="11"/>
        <v>3</v>
      </c>
      <c r="H135" s="70">
        <v>3</v>
      </c>
      <c r="I135" s="72">
        <v>40032</v>
      </c>
      <c r="J135" s="72">
        <v>40034</v>
      </c>
      <c r="K135" s="68">
        <v>2</v>
      </c>
      <c r="L135" s="72"/>
      <c r="M135" s="86">
        <f t="shared" si="14"/>
        <v>-1</v>
      </c>
    </row>
    <row r="136" spans="1:13" ht="9.75" customHeight="1">
      <c r="A136" s="72">
        <f t="shared" si="13"/>
        <v>40036</v>
      </c>
      <c r="B136" s="68" t="s">
        <v>835</v>
      </c>
      <c r="C136" s="72">
        <f t="shared" si="19"/>
        <v>40019</v>
      </c>
      <c r="D136" s="70">
        <v>1</v>
      </c>
      <c r="E136" s="68">
        <v>4</v>
      </c>
      <c r="F136" s="68">
        <f t="shared" si="11"/>
        <v>3</v>
      </c>
      <c r="H136" s="70">
        <v>3</v>
      </c>
      <c r="I136" s="72">
        <v>40032</v>
      </c>
      <c r="J136" s="72">
        <v>40034</v>
      </c>
      <c r="K136" s="68">
        <v>2</v>
      </c>
      <c r="L136" s="72"/>
      <c r="M136" s="86">
        <f t="shared" si="14"/>
        <v>-1</v>
      </c>
    </row>
    <row r="137" spans="1:13" ht="9.75" customHeight="1">
      <c r="A137" s="72">
        <f t="shared" si="13"/>
        <v>40037</v>
      </c>
      <c r="B137" s="68" t="s">
        <v>836</v>
      </c>
      <c r="C137" s="72">
        <f t="shared" si="19"/>
        <v>40019</v>
      </c>
      <c r="D137" s="70">
        <v>1</v>
      </c>
      <c r="E137" s="68">
        <v>4</v>
      </c>
      <c r="F137" s="68">
        <f t="shared" si="11"/>
        <v>3</v>
      </c>
      <c r="H137" s="70">
        <v>3</v>
      </c>
      <c r="I137" s="72">
        <v>40032</v>
      </c>
      <c r="J137" s="72">
        <v>40034</v>
      </c>
      <c r="K137" s="68">
        <v>3</v>
      </c>
      <c r="L137" s="72"/>
      <c r="M137" s="86">
        <f t="shared" si="14"/>
        <v>0</v>
      </c>
    </row>
    <row r="138" spans="1:13" ht="9.75" customHeight="1">
      <c r="A138" s="72">
        <f t="shared" si="13"/>
        <v>40038</v>
      </c>
      <c r="B138" s="68" t="s">
        <v>837</v>
      </c>
      <c r="C138" s="72">
        <f>C137+7</f>
        <v>40026</v>
      </c>
      <c r="D138" s="70">
        <v>2</v>
      </c>
      <c r="E138" s="68">
        <v>4</v>
      </c>
      <c r="F138" s="68">
        <f t="shared" si="11"/>
        <v>3</v>
      </c>
      <c r="H138" s="70">
        <v>3</v>
      </c>
      <c r="I138" s="72">
        <v>40032</v>
      </c>
      <c r="J138" s="72">
        <v>40034</v>
      </c>
      <c r="K138" s="68">
        <v>3</v>
      </c>
      <c r="L138" s="72"/>
      <c r="M138" s="86">
        <f t="shared" si="14"/>
        <v>0</v>
      </c>
    </row>
    <row r="139" spans="1:13" ht="9.75" customHeight="1">
      <c r="A139" s="72">
        <f t="shared" si="13"/>
        <v>40039</v>
      </c>
      <c r="B139" s="68" t="s">
        <v>838</v>
      </c>
      <c r="C139" s="72">
        <f t="shared" ref="C139:C144" si="20">C138</f>
        <v>40026</v>
      </c>
      <c r="D139" s="70">
        <v>2</v>
      </c>
      <c r="E139" s="68">
        <v>4</v>
      </c>
      <c r="F139" s="68">
        <f t="shared" si="11"/>
        <v>3</v>
      </c>
      <c r="H139" s="70">
        <v>3</v>
      </c>
      <c r="I139" s="72">
        <v>40032</v>
      </c>
      <c r="J139" s="72">
        <v>40034</v>
      </c>
      <c r="K139" s="68">
        <v>3</v>
      </c>
      <c r="L139" s="72"/>
      <c r="M139" s="86">
        <f t="shared" si="14"/>
        <v>0</v>
      </c>
    </row>
    <row r="140" spans="1:13" ht="9.75" customHeight="1">
      <c r="A140" s="72">
        <f t="shared" si="13"/>
        <v>40040</v>
      </c>
      <c r="B140" s="68" t="s">
        <v>839</v>
      </c>
      <c r="C140" s="72">
        <f t="shared" si="20"/>
        <v>40026</v>
      </c>
      <c r="D140" s="70">
        <v>2</v>
      </c>
      <c r="E140" s="68">
        <v>4</v>
      </c>
      <c r="F140" s="68">
        <f t="shared" si="11"/>
        <v>3</v>
      </c>
      <c r="H140" s="70">
        <v>3</v>
      </c>
      <c r="I140" s="72">
        <v>40032</v>
      </c>
      <c r="J140" s="72">
        <v>40034</v>
      </c>
      <c r="K140" s="68">
        <v>3</v>
      </c>
      <c r="L140" s="72"/>
      <c r="M140" s="86">
        <f t="shared" si="14"/>
        <v>0</v>
      </c>
    </row>
    <row r="141" spans="1:13" ht="9.75" customHeight="1">
      <c r="A141" s="72">
        <f t="shared" si="13"/>
        <v>40041</v>
      </c>
      <c r="B141" s="68" t="s">
        <v>840</v>
      </c>
      <c r="C141" s="72">
        <f t="shared" si="20"/>
        <v>40026</v>
      </c>
      <c r="D141" s="70">
        <v>2</v>
      </c>
      <c r="E141" s="68">
        <v>4</v>
      </c>
      <c r="F141" s="68">
        <f t="shared" si="11"/>
        <v>3</v>
      </c>
      <c r="H141" s="70">
        <v>3</v>
      </c>
      <c r="I141" s="72">
        <v>40032</v>
      </c>
      <c r="J141" s="72">
        <v>40034</v>
      </c>
      <c r="K141" s="68">
        <v>3</v>
      </c>
      <c r="L141" s="72"/>
      <c r="M141" s="86">
        <f t="shared" si="14"/>
        <v>0</v>
      </c>
    </row>
    <row r="142" spans="1:13" ht="9.75" customHeight="1">
      <c r="A142" s="72">
        <f t="shared" si="13"/>
        <v>40042</v>
      </c>
      <c r="B142" s="68" t="s">
        <v>834</v>
      </c>
      <c r="C142" s="72">
        <f t="shared" si="20"/>
        <v>40026</v>
      </c>
      <c r="D142" s="70">
        <v>2</v>
      </c>
      <c r="E142" s="68">
        <v>4</v>
      </c>
      <c r="F142" s="68">
        <f t="shared" si="11"/>
        <v>4</v>
      </c>
      <c r="H142" s="70">
        <v>4</v>
      </c>
      <c r="I142" s="72">
        <v>40039</v>
      </c>
      <c r="J142" s="72">
        <v>40041</v>
      </c>
      <c r="K142" s="68">
        <v>3</v>
      </c>
      <c r="L142" s="72"/>
      <c r="M142" s="86">
        <f t="shared" si="14"/>
        <v>-1</v>
      </c>
    </row>
    <row r="143" spans="1:13" ht="9.75" customHeight="1">
      <c r="A143" s="72">
        <f t="shared" si="13"/>
        <v>40043</v>
      </c>
      <c r="B143" s="68" t="s">
        <v>835</v>
      </c>
      <c r="C143" s="72">
        <f t="shared" si="20"/>
        <v>40026</v>
      </c>
      <c r="D143" s="70">
        <v>2</v>
      </c>
      <c r="E143" s="68">
        <v>4</v>
      </c>
      <c r="F143" s="68">
        <f t="shared" si="11"/>
        <v>4</v>
      </c>
      <c r="H143" s="70">
        <v>4</v>
      </c>
      <c r="I143" s="72">
        <v>40039</v>
      </c>
      <c r="J143" s="72">
        <v>40041</v>
      </c>
      <c r="K143" s="68">
        <v>3</v>
      </c>
      <c r="L143" s="72"/>
      <c r="M143" s="86">
        <f t="shared" si="14"/>
        <v>-1</v>
      </c>
    </row>
    <row r="144" spans="1:13" ht="9.75" customHeight="1">
      <c r="A144" s="72">
        <f t="shared" si="13"/>
        <v>40044</v>
      </c>
      <c r="B144" s="68" t="s">
        <v>836</v>
      </c>
      <c r="C144" s="72">
        <f t="shared" si="20"/>
        <v>40026</v>
      </c>
      <c r="D144" s="70">
        <v>2</v>
      </c>
      <c r="E144" s="68">
        <v>4</v>
      </c>
      <c r="F144" s="68">
        <f t="shared" si="11"/>
        <v>4</v>
      </c>
      <c r="H144" s="70">
        <v>4</v>
      </c>
      <c r="I144" s="72">
        <v>40039</v>
      </c>
      <c r="J144" s="72">
        <v>40041</v>
      </c>
      <c r="K144" s="68">
        <v>4</v>
      </c>
      <c r="L144" s="72"/>
      <c r="M144" s="86">
        <f t="shared" si="14"/>
        <v>0</v>
      </c>
    </row>
    <row r="145" spans="1:13" ht="9.75" customHeight="1">
      <c r="A145" s="72">
        <f t="shared" si="13"/>
        <v>40045</v>
      </c>
      <c r="B145" s="68" t="s">
        <v>837</v>
      </c>
      <c r="C145" s="72">
        <f>C144+7</f>
        <v>40033</v>
      </c>
      <c r="D145" s="70">
        <v>3</v>
      </c>
      <c r="E145" s="68">
        <v>4</v>
      </c>
      <c r="F145" s="68">
        <f t="shared" si="11"/>
        <v>4</v>
      </c>
      <c r="H145" s="70">
        <v>4</v>
      </c>
      <c r="I145" s="72">
        <v>40039</v>
      </c>
      <c r="J145" s="72">
        <v>40041</v>
      </c>
      <c r="K145" s="68">
        <v>4</v>
      </c>
      <c r="L145" s="72"/>
      <c r="M145" s="86">
        <f t="shared" si="14"/>
        <v>0</v>
      </c>
    </row>
    <row r="146" spans="1:13" ht="9.75" customHeight="1">
      <c r="A146" s="72">
        <f t="shared" si="13"/>
        <v>40046</v>
      </c>
      <c r="B146" s="68" t="s">
        <v>838</v>
      </c>
      <c r="C146" s="72">
        <f t="shared" ref="C146:C151" si="21">C145</f>
        <v>40033</v>
      </c>
      <c r="D146" s="70">
        <v>3</v>
      </c>
      <c r="E146" s="68">
        <v>4</v>
      </c>
      <c r="F146" s="68">
        <f t="shared" si="11"/>
        <v>4</v>
      </c>
      <c r="H146" s="70">
        <v>4</v>
      </c>
      <c r="I146" s="72">
        <v>40039</v>
      </c>
      <c r="J146" s="72">
        <v>40041</v>
      </c>
      <c r="K146" s="68">
        <v>4</v>
      </c>
      <c r="L146" s="72"/>
      <c r="M146" s="86">
        <f t="shared" si="14"/>
        <v>0</v>
      </c>
    </row>
    <row r="147" spans="1:13" ht="9.75" customHeight="1">
      <c r="A147" s="72">
        <f t="shared" si="13"/>
        <v>40047</v>
      </c>
      <c r="B147" s="68" t="s">
        <v>839</v>
      </c>
      <c r="C147" s="72">
        <f t="shared" si="21"/>
        <v>40033</v>
      </c>
      <c r="D147" s="70">
        <v>3</v>
      </c>
      <c r="E147" s="68">
        <v>4</v>
      </c>
      <c r="F147" s="68">
        <f t="shared" si="11"/>
        <v>4</v>
      </c>
      <c r="H147" s="70">
        <v>4</v>
      </c>
      <c r="I147" s="72">
        <v>40039</v>
      </c>
      <c r="J147" s="72">
        <v>40041</v>
      </c>
      <c r="K147" s="68">
        <v>4</v>
      </c>
      <c r="L147" s="72"/>
      <c r="M147" s="86">
        <f t="shared" si="14"/>
        <v>0</v>
      </c>
    </row>
    <row r="148" spans="1:13" ht="9.75" customHeight="1">
      <c r="A148" s="72">
        <f t="shared" si="13"/>
        <v>40048</v>
      </c>
      <c r="B148" s="68" t="s">
        <v>840</v>
      </c>
      <c r="C148" s="72">
        <f t="shared" si="21"/>
        <v>40033</v>
      </c>
      <c r="D148" s="70">
        <v>3</v>
      </c>
      <c r="E148" s="68">
        <v>4</v>
      </c>
      <c r="F148" s="68">
        <f t="shared" si="11"/>
        <v>4</v>
      </c>
      <c r="H148" s="70">
        <v>4</v>
      </c>
      <c r="I148" s="72">
        <v>40039</v>
      </c>
      <c r="J148" s="72">
        <v>40041</v>
      </c>
      <c r="K148" s="68">
        <v>4</v>
      </c>
      <c r="L148" s="72"/>
      <c r="M148" s="86">
        <f t="shared" si="14"/>
        <v>0</v>
      </c>
    </row>
    <row r="149" spans="1:13" ht="9.75" customHeight="1">
      <c r="A149" s="72">
        <f t="shared" si="13"/>
        <v>40049</v>
      </c>
      <c r="B149" s="68" t="s">
        <v>834</v>
      </c>
      <c r="C149" s="72">
        <f t="shared" si="21"/>
        <v>40033</v>
      </c>
      <c r="D149" s="70">
        <v>3</v>
      </c>
      <c r="E149" s="68">
        <v>4</v>
      </c>
      <c r="F149" s="68">
        <f t="shared" si="11"/>
        <v>4</v>
      </c>
      <c r="H149" s="70">
        <v>1</v>
      </c>
      <c r="I149" s="72">
        <v>40046</v>
      </c>
      <c r="J149" s="72">
        <v>40048</v>
      </c>
      <c r="K149" s="68">
        <v>4</v>
      </c>
      <c r="L149" s="72"/>
      <c r="M149" s="86">
        <f t="shared" si="14"/>
        <v>0</v>
      </c>
    </row>
    <row r="150" spans="1:13" ht="9.75" customHeight="1">
      <c r="A150" s="72">
        <f t="shared" si="13"/>
        <v>40050</v>
      </c>
      <c r="B150" s="68" t="s">
        <v>835</v>
      </c>
      <c r="C150" s="72">
        <f t="shared" si="21"/>
        <v>40033</v>
      </c>
      <c r="D150" s="70">
        <v>3</v>
      </c>
      <c r="E150" s="68">
        <v>4</v>
      </c>
      <c r="F150" s="68">
        <f t="shared" si="11"/>
        <v>4</v>
      </c>
      <c r="H150" s="70">
        <v>1</v>
      </c>
      <c r="I150" s="72">
        <v>40046</v>
      </c>
      <c r="J150" s="72">
        <v>40048</v>
      </c>
      <c r="K150" s="68">
        <v>4</v>
      </c>
      <c r="L150" s="72"/>
      <c r="M150" s="86">
        <f t="shared" si="14"/>
        <v>0</v>
      </c>
    </row>
    <row r="151" spans="1:13" ht="9.75" customHeight="1">
      <c r="A151" s="72">
        <f t="shared" si="13"/>
        <v>40051</v>
      </c>
      <c r="B151" s="68" t="s">
        <v>836</v>
      </c>
      <c r="C151" s="72">
        <f t="shared" si="21"/>
        <v>40033</v>
      </c>
      <c r="D151" s="70">
        <v>3</v>
      </c>
      <c r="E151" s="68">
        <v>4</v>
      </c>
      <c r="F151" s="68">
        <f t="shared" si="11"/>
        <v>4</v>
      </c>
      <c r="H151" s="70">
        <v>1</v>
      </c>
      <c r="I151" s="72">
        <v>40046</v>
      </c>
      <c r="J151" s="72">
        <v>40048</v>
      </c>
      <c r="K151" s="68">
        <v>4</v>
      </c>
      <c r="L151" s="72"/>
      <c r="M151" s="86">
        <f t="shared" si="14"/>
        <v>0</v>
      </c>
    </row>
    <row r="152" spans="1:13" ht="9.75" customHeight="1">
      <c r="A152" s="72">
        <f t="shared" si="13"/>
        <v>40052</v>
      </c>
      <c r="B152" s="68" t="s">
        <v>837</v>
      </c>
      <c r="C152" s="72">
        <f>C151+7</f>
        <v>40040</v>
      </c>
      <c r="D152" s="70">
        <v>4</v>
      </c>
      <c r="E152" s="68">
        <v>4</v>
      </c>
      <c r="F152" s="68">
        <f t="shared" si="11"/>
        <v>4</v>
      </c>
      <c r="H152" s="70">
        <v>1</v>
      </c>
      <c r="I152" s="72">
        <v>40046</v>
      </c>
      <c r="J152" s="72">
        <v>40048</v>
      </c>
      <c r="K152" s="68">
        <v>4</v>
      </c>
      <c r="L152" s="72"/>
      <c r="M152" s="86">
        <f t="shared" si="14"/>
        <v>0</v>
      </c>
    </row>
    <row r="153" spans="1:13" ht="9.75" customHeight="1">
      <c r="A153" s="72">
        <f t="shared" si="13"/>
        <v>40053</v>
      </c>
      <c r="B153" s="68" t="s">
        <v>838</v>
      </c>
      <c r="C153" s="72">
        <f t="shared" ref="C153:C158" si="22">C152</f>
        <v>40040</v>
      </c>
      <c r="D153" s="70">
        <v>4</v>
      </c>
      <c r="E153" s="68">
        <v>4</v>
      </c>
      <c r="F153" s="68">
        <f t="shared" si="11"/>
        <v>4</v>
      </c>
      <c r="H153" s="70">
        <v>1</v>
      </c>
      <c r="I153" s="72">
        <v>40046</v>
      </c>
      <c r="J153" s="72">
        <v>40048</v>
      </c>
      <c r="K153" s="68">
        <v>4</v>
      </c>
      <c r="L153" s="72"/>
      <c r="M153" s="86">
        <f t="shared" si="14"/>
        <v>0</v>
      </c>
    </row>
    <row r="154" spans="1:13" ht="9.75" customHeight="1">
      <c r="A154" s="72">
        <f t="shared" si="13"/>
        <v>40054</v>
      </c>
      <c r="B154" s="68" t="s">
        <v>839</v>
      </c>
      <c r="C154" s="72">
        <f t="shared" si="22"/>
        <v>40040</v>
      </c>
      <c r="D154" s="70">
        <v>4</v>
      </c>
      <c r="E154" s="68">
        <v>4</v>
      </c>
      <c r="F154" s="68">
        <f t="shared" si="11"/>
        <v>4</v>
      </c>
      <c r="H154" s="70">
        <v>1</v>
      </c>
      <c r="I154" s="72">
        <v>40046</v>
      </c>
      <c r="J154" s="72">
        <v>40048</v>
      </c>
      <c r="K154" s="68">
        <v>4</v>
      </c>
      <c r="L154" s="72"/>
      <c r="M154" s="86">
        <f t="shared" si="14"/>
        <v>0</v>
      </c>
    </row>
    <row r="155" spans="1:13" ht="9.75" customHeight="1">
      <c r="A155" s="72">
        <f t="shared" si="13"/>
        <v>40055</v>
      </c>
      <c r="B155" s="68" t="s">
        <v>840</v>
      </c>
      <c r="C155" s="72">
        <f t="shared" si="22"/>
        <v>40040</v>
      </c>
      <c r="D155" s="70">
        <v>4</v>
      </c>
      <c r="E155" s="68">
        <v>4</v>
      </c>
      <c r="F155" s="68">
        <f t="shared" si="11"/>
        <v>4</v>
      </c>
      <c r="H155" s="70">
        <v>1</v>
      </c>
      <c r="I155" s="72">
        <v>40046</v>
      </c>
      <c r="J155" s="72">
        <v>40048</v>
      </c>
      <c r="K155" s="68">
        <v>4</v>
      </c>
      <c r="L155" s="72"/>
      <c r="M155" s="86">
        <f t="shared" si="14"/>
        <v>0</v>
      </c>
    </row>
    <row r="156" spans="1:13" ht="9.75" customHeight="1">
      <c r="A156" s="72">
        <f t="shared" si="13"/>
        <v>40056</v>
      </c>
      <c r="B156" s="68" t="s">
        <v>834</v>
      </c>
      <c r="C156" s="72">
        <f t="shared" si="22"/>
        <v>40040</v>
      </c>
      <c r="D156" s="70">
        <v>4</v>
      </c>
      <c r="E156" s="68">
        <v>4</v>
      </c>
      <c r="F156" s="68">
        <f t="shared" si="11"/>
        <v>4</v>
      </c>
      <c r="H156" s="70">
        <v>2</v>
      </c>
      <c r="I156" s="72">
        <v>40053</v>
      </c>
      <c r="J156" s="72">
        <v>40055</v>
      </c>
      <c r="K156" s="68">
        <v>4</v>
      </c>
      <c r="L156" s="72"/>
      <c r="M156" s="86">
        <f t="shared" si="14"/>
        <v>0</v>
      </c>
    </row>
    <row r="157" spans="1:13" ht="9.75" customHeight="1">
      <c r="A157" s="72">
        <f t="shared" si="13"/>
        <v>40057</v>
      </c>
      <c r="B157" s="68" t="s">
        <v>835</v>
      </c>
      <c r="C157" s="72">
        <f t="shared" si="22"/>
        <v>40040</v>
      </c>
      <c r="D157" s="70">
        <v>4</v>
      </c>
      <c r="E157" s="68">
        <v>4</v>
      </c>
      <c r="F157" s="68">
        <f t="shared" si="11"/>
        <v>4</v>
      </c>
      <c r="H157" s="70">
        <v>2</v>
      </c>
      <c r="I157" s="72">
        <v>40053</v>
      </c>
      <c r="J157" s="72">
        <v>40055</v>
      </c>
      <c r="K157" s="68">
        <v>4</v>
      </c>
      <c r="L157" s="72"/>
      <c r="M157" s="86">
        <f t="shared" si="14"/>
        <v>0</v>
      </c>
    </row>
    <row r="158" spans="1:13" ht="9.75" customHeight="1">
      <c r="A158" s="72">
        <f t="shared" si="13"/>
        <v>40058</v>
      </c>
      <c r="B158" s="68" t="s">
        <v>836</v>
      </c>
      <c r="C158" s="72">
        <f t="shared" si="22"/>
        <v>40040</v>
      </c>
      <c r="D158" s="70">
        <v>4</v>
      </c>
      <c r="E158" s="68">
        <v>4</v>
      </c>
      <c r="F158" s="68">
        <f t="shared" ref="F158:F221" si="23">IF(H158&lt;=D158,IF(F157=4,4,IF(F157=5,5,D158)),H158)</f>
        <v>4</v>
      </c>
      <c r="H158" s="70">
        <v>2</v>
      </c>
      <c r="I158" s="72">
        <v>40053</v>
      </c>
      <c r="J158" s="72">
        <v>40055</v>
      </c>
      <c r="K158" s="68">
        <v>4</v>
      </c>
      <c r="L158" s="72"/>
      <c r="M158" s="86">
        <f t="shared" si="14"/>
        <v>0</v>
      </c>
    </row>
    <row r="159" spans="1:13" ht="9.75" customHeight="1">
      <c r="A159" s="72">
        <f t="shared" si="13"/>
        <v>40059</v>
      </c>
      <c r="B159" s="68" t="s">
        <v>837</v>
      </c>
      <c r="C159" s="72">
        <f>C158+7</f>
        <v>40047</v>
      </c>
      <c r="D159" s="70">
        <v>1</v>
      </c>
      <c r="E159" s="68">
        <v>5</v>
      </c>
      <c r="F159" s="68">
        <f t="shared" si="23"/>
        <v>2</v>
      </c>
      <c r="H159" s="70">
        <v>2</v>
      </c>
      <c r="I159" s="72">
        <v>40053</v>
      </c>
      <c r="J159" s="72">
        <v>40055</v>
      </c>
      <c r="K159" s="68">
        <v>4</v>
      </c>
      <c r="L159" s="72"/>
      <c r="M159" s="86">
        <f t="shared" si="14"/>
        <v>2</v>
      </c>
    </row>
    <row r="160" spans="1:13" ht="9.75" customHeight="1">
      <c r="A160" s="72">
        <f t="shared" si="13"/>
        <v>40060</v>
      </c>
      <c r="B160" s="68" t="s">
        <v>838</v>
      </c>
      <c r="C160" s="72">
        <f t="shared" ref="C160:C165" si="24">C159</f>
        <v>40047</v>
      </c>
      <c r="D160" s="70">
        <v>1</v>
      </c>
      <c r="E160" s="68">
        <v>5</v>
      </c>
      <c r="F160" s="68">
        <f t="shared" si="23"/>
        <v>2</v>
      </c>
      <c r="H160" s="70">
        <v>2</v>
      </c>
      <c r="I160" s="72">
        <v>40053</v>
      </c>
      <c r="J160" s="72">
        <v>40055</v>
      </c>
      <c r="K160" s="68">
        <v>4</v>
      </c>
      <c r="L160" s="72"/>
      <c r="M160" s="86">
        <f t="shared" si="14"/>
        <v>2</v>
      </c>
    </row>
    <row r="161" spans="1:13" ht="9.75" customHeight="1">
      <c r="A161" s="72">
        <f t="shared" si="13"/>
        <v>40061</v>
      </c>
      <c r="B161" s="68" t="s">
        <v>839</v>
      </c>
      <c r="C161" s="72">
        <f t="shared" si="24"/>
        <v>40047</v>
      </c>
      <c r="D161" s="70">
        <v>1</v>
      </c>
      <c r="E161" s="68">
        <v>5</v>
      </c>
      <c r="F161" s="68">
        <f t="shared" si="23"/>
        <v>2</v>
      </c>
      <c r="H161" s="70">
        <v>2</v>
      </c>
      <c r="I161" s="72">
        <v>40053</v>
      </c>
      <c r="J161" s="72">
        <v>40055</v>
      </c>
      <c r="K161" s="68">
        <v>2</v>
      </c>
      <c r="L161" s="72"/>
      <c r="M161" s="86">
        <f t="shared" si="14"/>
        <v>0</v>
      </c>
    </row>
    <row r="162" spans="1:13" ht="9.75" customHeight="1">
      <c r="A162" s="72">
        <f t="shared" si="13"/>
        <v>40062</v>
      </c>
      <c r="B162" s="68" t="s">
        <v>840</v>
      </c>
      <c r="C162" s="72">
        <f t="shared" si="24"/>
        <v>40047</v>
      </c>
      <c r="D162" s="70">
        <v>1</v>
      </c>
      <c r="E162" s="68">
        <v>5</v>
      </c>
      <c r="F162" s="68">
        <f t="shared" si="23"/>
        <v>2</v>
      </c>
      <c r="H162" s="70">
        <v>2</v>
      </c>
      <c r="I162" s="72">
        <v>40053</v>
      </c>
      <c r="J162" s="72">
        <v>40055</v>
      </c>
      <c r="K162" s="68">
        <v>2</v>
      </c>
      <c r="L162" s="72"/>
      <c r="M162" s="86">
        <f t="shared" si="14"/>
        <v>0</v>
      </c>
    </row>
    <row r="163" spans="1:13" ht="9.75" customHeight="1">
      <c r="A163" s="72">
        <f t="shared" si="13"/>
        <v>40063</v>
      </c>
      <c r="B163" s="68" t="s">
        <v>834</v>
      </c>
      <c r="C163" s="72">
        <f t="shared" si="24"/>
        <v>40047</v>
      </c>
      <c r="D163" s="70">
        <v>1</v>
      </c>
      <c r="E163" s="68">
        <v>5</v>
      </c>
      <c r="F163" s="68">
        <f t="shared" si="23"/>
        <v>3</v>
      </c>
      <c r="H163" s="70">
        <v>3</v>
      </c>
      <c r="I163" s="72">
        <v>40060</v>
      </c>
      <c r="J163" s="72">
        <v>40062</v>
      </c>
      <c r="K163" s="68">
        <v>2</v>
      </c>
      <c r="L163" s="72"/>
      <c r="M163" s="86">
        <f t="shared" si="14"/>
        <v>-1</v>
      </c>
    </row>
    <row r="164" spans="1:13" ht="9.75" customHeight="1">
      <c r="A164" s="72">
        <f t="shared" si="13"/>
        <v>40064</v>
      </c>
      <c r="B164" s="68" t="s">
        <v>835</v>
      </c>
      <c r="C164" s="72">
        <f t="shared" si="24"/>
        <v>40047</v>
      </c>
      <c r="D164" s="70">
        <v>1</v>
      </c>
      <c r="E164" s="68">
        <v>5</v>
      </c>
      <c r="F164" s="68">
        <f t="shared" si="23"/>
        <v>3</v>
      </c>
      <c r="H164" s="70">
        <v>3</v>
      </c>
      <c r="I164" s="72">
        <v>40060</v>
      </c>
      <c r="J164" s="72">
        <v>40062</v>
      </c>
      <c r="K164" s="68">
        <v>2</v>
      </c>
      <c r="L164" s="72"/>
      <c r="M164" s="86">
        <f t="shared" si="14"/>
        <v>-1</v>
      </c>
    </row>
    <row r="165" spans="1:13" ht="9.75" customHeight="1">
      <c r="A165" s="72">
        <f t="shared" si="13"/>
        <v>40065</v>
      </c>
      <c r="B165" s="68" t="s">
        <v>836</v>
      </c>
      <c r="C165" s="72">
        <f t="shared" si="24"/>
        <v>40047</v>
      </c>
      <c r="D165" s="70">
        <v>1</v>
      </c>
      <c r="E165" s="68">
        <v>5</v>
      </c>
      <c r="F165" s="68">
        <f t="shared" si="23"/>
        <v>3</v>
      </c>
      <c r="H165" s="70">
        <v>3</v>
      </c>
      <c r="I165" s="72">
        <v>40060</v>
      </c>
      <c r="J165" s="72">
        <v>40062</v>
      </c>
      <c r="K165" s="68">
        <v>3</v>
      </c>
      <c r="L165" s="72"/>
      <c r="M165" s="86">
        <f t="shared" si="14"/>
        <v>0</v>
      </c>
    </row>
    <row r="166" spans="1:13" ht="9.75" customHeight="1">
      <c r="A166" s="72">
        <f t="shared" si="13"/>
        <v>40066</v>
      </c>
      <c r="B166" s="68" t="s">
        <v>837</v>
      </c>
      <c r="C166" s="72">
        <f>C165+7</f>
        <v>40054</v>
      </c>
      <c r="D166" s="70">
        <v>2</v>
      </c>
      <c r="E166" s="68">
        <v>5</v>
      </c>
      <c r="F166" s="68">
        <f t="shared" si="23"/>
        <v>3</v>
      </c>
      <c r="H166" s="70">
        <v>3</v>
      </c>
      <c r="I166" s="72">
        <v>40060</v>
      </c>
      <c r="J166" s="72">
        <v>40062</v>
      </c>
      <c r="K166" s="68">
        <v>3</v>
      </c>
      <c r="L166" s="72"/>
      <c r="M166" s="86">
        <f t="shared" si="14"/>
        <v>0</v>
      </c>
    </row>
    <row r="167" spans="1:13" ht="9.75" customHeight="1">
      <c r="A167" s="72">
        <f t="shared" ref="A167:A230" si="25">A166+1</f>
        <v>40067</v>
      </c>
      <c r="B167" s="68" t="s">
        <v>838</v>
      </c>
      <c r="C167" s="72">
        <f t="shared" ref="C167:C172" si="26">C166</f>
        <v>40054</v>
      </c>
      <c r="D167" s="70">
        <v>2</v>
      </c>
      <c r="E167" s="68">
        <v>5</v>
      </c>
      <c r="F167" s="68">
        <f t="shared" si="23"/>
        <v>3</v>
      </c>
      <c r="H167" s="70">
        <v>3</v>
      </c>
      <c r="I167" s="72">
        <v>40060</v>
      </c>
      <c r="J167" s="72">
        <v>40062</v>
      </c>
      <c r="K167" s="68">
        <v>3</v>
      </c>
      <c r="L167" s="72"/>
      <c r="M167" s="86">
        <f t="shared" ref="M167:M230" si="27">K167-F167</f>
        <v>0</v>
      </c>
    </row>
    <row r="168" spans="1:13" ht="9.75" customHeight="1">
      <c r="A168" s="72">
        <f t="shared" si="25"/>
        <v>40068</v>
      </c>
      <c r="B168" s="68" t="s">
        <v>839</v>
      </c>
      <c r="C168" s="72">
        <f t="shared" si="26"/>
        <v>40054</v>
      </c>
      <c r="D168" s="70">
        <v>2</v>
      </c>
      <c r="E168" s="68">
        <v>5</v>
      </c>
      <c r="F168" s="68">
        <f t="shared" si="23"/>
        <v>3</v>
      </c>
      <c r="H168" s="70">
        <v>3</v>
      </c>
      <c r="I168" s="72">
        <v>40060</v>
      </c>
      <c r="J168" s="72">
        <v>40062</v>
      </c>
      <c r="K168" s="68">
        <v>3</v>
      </c>
      <c r="L168" s="72"/>
      <c r="M168" s="86">
        <f t="shared" si="27"/>
        <v>0</v>
      </c>
    </row>
    <row r="169" spans="1:13" ht="9.75" customHeight="1">
      <c r="A169" s="72">
        <f t="shared" si="25"/>
        <v>40069</v>
      </c>
      <c r="B169" s="68" t="s">
        <v>840</v>
      </c>
      <c r="C169" s="72">
        <f t="shared" si="26"/>
        <v>40054</v>
      </c>
      <c r="D169" s="70">
        <v>2</v>
      </c>
      <c r="E169" s="68">
        <v>5</v>
      </c>
      <c r="F169" s="68">
        <f t="shared" si="23"/>
        <v>3</v>
      </c>
      <c r="H169" s="70">
        <v>3</v>
      </c>
      <c r="I169" s="72">
        <v>40060</v>
      </c>
      <c r="J169" s="72">
        <v>40062</v>
      </c>
      <c r="K169" s="68">
        <v>3</v>
      </c>
      <c r="L169" s="72"/>
      <c r="M169" s="86">
        <f t="shared" si="27"/>
        <v>0</v>
      </c>
    </row>
    <row r="170" spans="1:13" ht="9.75" customHeight="1">
      <c r="A170" s="72">
        <f t="shared" si="25"/>
        <v>40070</v>
      </c>
      <c r="B170" s="68" t="s">
        <v>834</v>
      </c>
      <c r="C170" s="72">
        <f t="shared" si="26"/>
        <v>40054</v>
      </c>
      <c r="D170" s="70">
        <v>2</v>
      </c>
      <c r="E170" s="68">
        <v>5</v>
      </c>
      <c r="F170" s="68">
        <f t="shared" si="23"/>
        <v>4</v>
      </c>
      <c r="H170" s="70">
        <v>4</v>
      </c>
      <c r="I170" s="72">
        <v>40067</v>
      </c>
      <c r="J170" s="72">
        <v>40069</v>
      </c>
      <c r="K170" s="68">
        <v>3</v>
      </c>
      <c r="L170" s="72"/>
      <c r="M170" s="86">
        <f t="shared" si="27"/>
        <v>-1</v>
      </c>
    </row>
    <row r="171" spans="1:13" ht="9.75" customHeight="1">
      <c r="A171" s="72">
        <f t="shared" si="25"/>
        <v>40071</v>
      </c>
      <c r="B171" s="68" t="s">
        <v>835</v>
      </c>
      <c r="C171" s="72">
        <f t="shared" si="26"/>
        <v>40054</v>
      </c>
      <c r="D171" s="70">
        <v>2</v>
      </c>
      <c r="E171" s="68">
        <v>5</v>
      </c>
      <c r="F171" s="68">
        <f t="shared" si="23"/>
        <v>4</v>
      </c>
      <c r="H171" s="70">
        <v>4</v>
      </c>
      <c r="I171" s="72">
        <v>40067</v>
      </c>
      <c r="J171" s="72">
        <v>40069</v>
      </c>
      <c r="K171" s="68">
        <v>3</v>
      </c>
      <c r="L171" s="72"/>
      <c r="M171" s="86">
        <f t="shared" si="27"/>
        <v>-1</v>
      </c>
    </row>
    <row r="172" spans="1:13" ht="9.75" customHeight="1">
      <c r="A172" s="72">
        <f t="shared" si="25"/>
        <v>40072</v>
      </c>
      <c r="B172" s="68" t="s">
        <v>836</v>
      </c>
      <c r="C172" s="72">
        <f t="shared" si="26"/>
        <v>40054</v>
      </c>
      <c r="D172" s="70">
        <v>2</v>
      </c>
      <c r="E172" s="68">
        <v>5</v>
      </c>
      <c r="F172" s="68">
        <f t="shared" si="23"/>
        <v>4</v>
      </c>
      <c r="H172" s="70">
        <v>4</v>
      </c>
      <c r="I172" s="72">
        <v>40067</v>
      </c>
      <c r="J172" s="72">
        <v>40069</v>
      </c>
      <c r="K172" s="68">
        <v>4</v>
      </c>
      <c r="L172" s="72"/>
      <c r="M172" s="86">
        <f t="shared" si="27"/>
        <v>0</v>
      </c>
    </row>
    <row r="173" spans="1:13" ht="9.75" customHeight="1">
      <c r="A173" s="72">
        <f t="shared" si="25"/>
        <v>40073</v>
      </c>
      <c r="B173" s="68" t="s">
        <v>837</v>
      </c>
      <c r="C173" s="72">
        <f>C172+7</f>
        <v>40061</v>
      </c>
      <c r="D173" s="70">
        <v>3</v>
      </c>
      <c r="E173" s="68">
        <v>5</v>
      </c>
      <c r="F173" s="68">
        <f t="shared" si="23"/>
        <v>4</v>
      </c>
      <c r="H173" s="70">
        <v>4</v>
      </c>
      <c r="I173" s="72">
        <v>40067</v>
      </c>
      <c r="J173" s="72">
        <v>40069</v>
      </c>
      <c r="K173" s="68">
        <v>4</v>
      </c>
      <c r="L173" s="72"/>
      <c r="M173" s="86">
        <f t="shared" si="27"/>
        <v>0</v>
      </c>
    </row>
    <row r="174" spans="1:13" ht="9.75" customHeight="1">
      <c r="A174" s="72">
        <f t="shared" si="25"/>
        <v>40074</v>
      </c>
      <c r="B174" s="68" t="s">
        <v>838</v>
      </c>
      <c r="C174" s="72">
        <f t="shared" ref="C174:C179" si="28">C173</f>
        <v>40061</v>
      </c>
      <c r="D174" s="70">
        <v>3</v>
      </c>
      <c r="E174" s="68">
        <v>5</v>
      </c>
      <c r="F174" s="68">
        <f t="shared" si="23"/>
        <v>4</v>
      </c>
      <c r="H174" s="70">
        <v>4</v>
      </c>
      <c r="I174" s="72">
        <v>40067</v>
      </c>
      <c r="J174" s="72">
        <v>40069</v>
      </c>
      <c r="K174" s="68">
        <v>4</v>
      </c>
      <c r="L174" s="72"/>
      <c r="M174" s="86">
        <f t="shared" si="27"/>
        <v>0</v>
      </c>
    </row>
    <row r="175" spans="1:13" ht="9.75" customHeight="1">
      <c r="A175" s="72">
        <f t="shared" si="25"/>
        <v>40075</v>
      </c>
      <c r="B175" s="68" t="s">
        <v>839</v>
      </c>
      <c r="C175" s="72">
        <f t="shared" si="28"/>
        <v>40061</v>
      </c>
      <c r="D175" s="70">
        <v>3</v>
      </c>
      <c r="E175" s="68">
        <v>5</v>
      </c>
      <c r="F175" s="68">
        <f t="shared" si="23"/>
        <v>4</v>
      </c>
      <c r="H175" s="70">
        <v>4</v>
      </c>
      <c r="I175" s="72">
        <v>40067</v>
      </c>
      <c r="J175" s="72">
        <v>40069</v>
      </c>
      <c r="K175" s="68">
        <v>4</v>
      </c>
      <c r="L175" s="72"/>
      <c r="M175" s="86">
        <f t="shared" si="27"/>
        <v>0</v>
      </c>
    </row>
    <row r="176" spans="1:13" ht="9.75" customHeight="1">
      <c r="A176" s="72">
        <f t="shared" si="25"/>
        <v>40076</v>
      </c>
      <c r="B176" s="68" t="s">
        <v>840</v>
      </c>
      <c r="C176" s="72">
        <f t="shared" si="28"/>
        <v>40061</v>
      </c>
      <c r="D176" s="70">
        <v>3</v>
      </c>
      <c r="E176" s="68">
        <v>5</v>
      </c>
      <c r="F176" s="68">
        <f t="shared" si="23"/>
        <v>4</v>
      </c>
      <c r="H176" s="70">
        <v>4</v>
      </c>
      <c r="I176" s="72">
        <v>40067</v>
      </c>
      <c r="J176" s="72">
        <v>40069</v>
      </c>
      <c r="K176" s="68">
        <v>4</v>
      </c>
      <c r="L176" s="72"/>
      <c r="M176" s="86">
        <f t="shared" si="27"/>
        <v>0</v>
      </c>
    </row>
    <row r="177" spans="1:13" ht="9.75" customHeight="1">
      <c r="A177" s="72">
        <f t="shared" si="25"/>
        <v>40077</v>
      </c>
      <c r="B177" s="68" t="s">
        <v>834</v>
      </c>
      <c r="C177" s="72">
        <f t="shared" si="28"/>
        <v>40061</v>
      </c>
      <c r="D177" s="70">
        <v>3</v>
      </c>
      <c r="E177" s="68">
        <v>5</v>
      </c>
      <c r="F177" s="68">
        <f t="shared" si="23"/>
        <v>5</v>
      </c>
      <c r="H177" s="70">
        <v>5</v>
      </c>
      <c r="I177" s="72">
        <v>40074</v>
      </c>
      <c r="J177" s="72">
        <v>40076</v>
      </c>
      <c r="K177" s="68">
        <v>4</v>
      </c>
      <c r="L177" s="72"/>
      <c r="M177" s="86">
        <f t="shared" si="27"/>
        <v>-1</v>
      </c>
    </row>
    <row r="178" spans="1:13" ht="9.75" customHeight="1">
      <c r="A178" s="72">
        <f t="shared" si="25"/>
        <v>40078</v>
      </c>
      <c r="B178" s="68" t="s">
        <v>835</v>
      </c>
      <c r="C178" s="72">
        <f t="shared" si="28"/>
        <v>40061</v>
      </c>
      <c r="D178" s="70">
        <v>3</v>
      </c>
      <c r="E178" s="68">
        <v>5</v>
      </c>
      <c r="F178" s="68">
        <f t="shared" si="23"/>
        <v>5</v>
      </c>
      <c r="H178" s="70">
        <v>5</v>
      </c>
      <c r="I178" s="72">
        <v>40074</v>
      </c>
      <c r="J178" s="72">
        <v>40076</v>
      </c>
      <c r="K178" s="68">
        <v>4</v>
      </c>
      <c r="L178" s="72"/>
      <c r="M178" s="86">
        <f t="shared" si="27"/>
        <v>-1</v>
      </c>
    </row>
    <row r="179" spans="1:13" ht="9.75" customHeight="1">
      <c r="A179" s="72">
        <f t="shared" si="25"/>
        <v>40079</v>
      </c>
      <c r="B179" s="68" t="s">
        <v>836</v>
      </c>
      <c r="C179" s="72">
        <f t="shared" si="28"/>
        <v>40061</v>
      </c>
      <c r="D179" s="70">
        <v>3</v>
      </c>
      <c r="E179" s="68">
        <v>5</v>
      </c>
      <c r="F179" s="68">
        <f t="shared" si="23"/>
        <v>5</v>
      </c>
      <c r="H179" s="70">
        <v>5</v>
      </c>
      <c r="I179" s="72">
        <v>40074</v>
      </c>
      <c r="J179" s="72">
        <v>40076</v>
      </c>
      <c r="K179" s="68">
        <v>5</v>
      </c>
      <c r="L179" s="72"/>
      <c r="M179" s="86">
        <f t="shared" si="27"/>
        <v>0</v>
      </c>
    </row>
    <row r="180" spans="1:13" ht="9.75" customHeight="1">
      <c r="A180" s="72">
        <f t="shared" si="25"/>
        <v>40080</v>
      </c>
      <c r="B180" s="68" t="s">
        <v>837</v>
      </c>
      <c r="C180" s="72">
        <f>C179+7</f>
        <v>40068</v>
      </c>
      <c r="D180" s="70">
        <v>4</v>
      </c>
      <c r="E180" s="68">
        <v>5</v>
      </c>
      <c r="F180" s="68">
        <f t="shared" si="23"/>
        <v>5</v>
      </c>
      <c r="H180" s="70">
        <v>5</v>
      </c>
      <c r="I180" s="72">
        <v>40074</v>
      </c>
      <c r="J180" s="72">
        <v>40076</v>
      </c>
      <c r="K180" s="68">
        <v>5</v>
      </c>
      <c r="L180" s="72"/>
      <c r="M180" s="86">
        <f t="shared" si="27"/>
        <v>0</v>
      </c>
    </row>
    <row r="181" spans="1:13" ht="9.75" customHeight="1">
      <c r="A181" s="72">
        <f t="shared" si="25"/>
        <v>40081</v>
      </c>
      <c r="B181" s="68" t="s">
        <v>838</v>
      </c>
      <c r="C181" s="72">
        <f t="shared" ref="C181:C186" si="29">C180</f>
        <v>40068</v>
      </c>
      <c r="D181" s="70">
        <v>4</v>
      </c>
      <c r="E181" s="68">
        <v>5</v>
      </c>
      <c r="F181" s="68">
        <f t="shared" si="23"/>
        <v>5</v>
      </c>
      <c r="H181" s="70">
        <v>5</v>
      </c>
      <c r="I181" s="72">
        <v>40074</v>
      </c>
      <c r="J181" s="72">
        <v>40076</v>
      </c>
      <c r="K181" s="68">
        <v>5</v>
      </c>
      <c r="L181" s="72"/>
      <c r="M181" s="86">
        <f t="shared" si="27"/>
        <v>0</v>
      </c>
    </row>
    <row r="182" spans="1:13" ht="9.75" customHeight="1">
      <c r="A182" s="72">
        <f t="shared" si="25"/>
        <v>40082</v>
      </c>
      <c r="B182" s="68" t="s">
        <v>839</v>
      </c>
      <c r="C182" s="72">
        <f t="shared" si="29"/>
        <v>40068</v>
      </c>
      <c r="D182" s="70">
        <v>4</v>
      </c>
      <c r="E182" s="68">
        <v>5</v>
      </c>
      <c r="F182" s="68">
        <f t="shared" si="23"/>
        <v>5</v>
      </c>
      <c r="H182" s="70">
        <v>5</v>
      </c>
      <c r="I182" s="72">
        <v>40074</v>
      </c>
      <c r="J182" s="72">
        <v>40076</v>
      </c>
      <c r="K182" s="68">
        <v>5</v>
      </c>
      <c r="L182" s="72"/>
      <c r="M182" s="86">
        <f t="shared" si="27"/>
        <v>0</v>
      </c>
    </row>
    <row r="183" spans="1:13" ht="9.75" customHeight="1">
      <c r="A183" s="72">
        <f t="shared" si="25"/>
        <v>40083</v>
      </c>
      <c r="B183" s="68" t="s">
        <v>840</v>
      </c>
      <c r="C183" s="72">
        <f t="shared" si="29"/>
        <v>40068</v>
      </c>
      <c r="D183" s="70">
        <v>4</v>
      </c>
      <c r="E183" s="68">
        <v>5</v>
      </c>
      <c r="F183" s="68">
        <f t="shared" si="23"/>
        <v>5</v>
      </c>
      <c r="H183" s="70">
        <v>5</v>
      </c>
      <c r="I183" s="72">
        <v>40074</v>
      </c>
      <c r="J183" s="72">
        <v>40076</v>
      </c>
      <c r="K183" s="68">
        <v>5</v>
      </c>
      <c r="L183" s="72"/>
      <c r="M183" s="86">
        <f t="shared" si="27"/>
        <v>0</v>
      </c>
    </row>
    <row r="184" spans="1:13" ht="9.75" customHeight="1">
      <c r="A184" s="72">
        <f t="shared" si="25"/>
        <v>40084</v>
      </c>
      <c r="B184" s="68" t="s">
        <v>834</v>
      </c>
      <c r="C184" s="72">
        <f t="shared" si="29"/>
        <v>40068</v>
      </c>
      <c r="D184" s="70">
        <v>4</v>
      </c>
      <c r="E184" s="68">
        <v>5</v>
      </c>
      <c r="F184" s="68">
        <f t="shared" si="23"/>
        <v>5</v>
      </c>
      <c r="H184" s="70">
        <v>1</v>
      </c>
      <c r="I184" s="72">
        <v>40081</v>
      </c>
      <c r="J184" s="72">
        <v>40083</v>
      </c>
      <c r="K184" s="68">
        <v>5</v>
      </c>
      <c r="L184" s="72"/>
      <c r="M184" s="86">
        <f t="shared" si="27"/>
        <v>0</v>
      </c>
    </row>
    <row r="185" spans="1:13" ht="9.75" customHeight="1">
      <c r="A185" s="72">
        <f t="shared" si="25"/>
        <v>40085</v>
      </c>
      <c r="B185" s="68" t="s">
        <v>835</v>
      </c>
      <c r="C185" s="72">
        <f t="shared" si="29"/>
        <v>40068</v>
      </c>
      <c r="D185" s="70">
        <v>4</v>
      </c>
      <c r="E185" s="68">
        <v>5</v>
      </c>
      <c r="F185" s="68">
        <f t="shared" si="23"/>
        <v>5</v>
      </c>
      <c r="H185" s="70">
        <v>1</v>
      </c>
      <c r="I185" s="72">
        <v>40081</v>
      </c>
      <c r="J185" s="72">
        <v>40083</v>
      </c>
      <c r="K185" s="68">
        <v>5</v>
      </c>
      <c r="L185" s="72"/>
      <c r="M185" s="86">
        <f t="shared" si="27"/>
        <v>0</v>
      </c>
    </row>
    <row r="186" spans="1:13" ht="9.75" customHeight="1">
      <c r="A186" s="72">
        <f t="shared" si="25"/>
        <v>40086</v>
      </c>
      <c r="B186" s="68" t="s">
        <v>836</v>
      </c>
      <c r="C186" s="72">
        <f t="shared" si="29"/>
        <v>40068</v>
      </c>
      <c r="D186" s="70">
        <v>4</v>
      </c>
      <c r="E186" s="68">
        <v>5</v>
      </c>
      <c r="F186" s="68">
        <f t="shared" si="23"/>
        <v>5</v>
      </c>
      <c r="H186" s="70">
        <v>1</v>
      </c>
      <c r="I186" s="72">
        <v>40081</v>
      </c>
      <c r="J186" s="72">
        <v>40083</v>
      </c>
      <c r="K186" s="68">
        <v>4</v>
      </c>
      <c r="L186" s="72"/>
      <c r="M186" s="86">
        <f t="shared" si="27"/>
        <v>-1</v>
      </c>
    </row>
    <row r="187" spans="1:13" ht="9.75" customHeight="1">
      <c r="A187" s="72">
        <f t="shared" si="25"/>
        <v>40087</v>
      </c>
      <c r="B187" s="68" t="s">
        <v>837</v>
      </c>
      <c r="C187" s="72">
        <f>C186+7</f>
        <v>40075</v>
      </c>
      <c r="D187" s="70">
        <v>5</v>
      </c>
      <c r="E187" s="68">
        <v>5</v>
      </c>
      <c r="F187" s="68">
        <f t="shared" si="23"/>
        <v>5</v>
      </c>
      <c r="H187" s="70">
        <v>1</v>
      </c>
      <c r="I187" s="72">
        <v>40081</v>
      </c>
      <c r="J187" s="72">
        <v>40083</v>
      </c>
      <c r="K187" s="68">
        <v>4</v>
      </c>
      <c r="L187" s="72"/>
      <c r="M187" s="86">
        <f t="shared" si="27"/>
        <v>-1</v>
      </c>
    </row>
    <row r="188" spans="1:13" ht="9.75" customHeight="1">
      <c r="A188" s="72">
        <f t="shared" si="25"/>
        <v>40088</v>
      </c>
      <c r="B188" s="68" t="s">
        <v>838</v>
      </c>
      <c r="C188" s="72">
        <f t="shared" ref="C188:C193" si="30">C187</f>
        <v>40075</v>
      </c>
      <c r="D188" s="70">
        <v>5</v>
      </c>
      <c r="E188" s="68">
        <v>5</v>
      </c>
      <c r="F188" s="68">
        <f t="shared" si="23"/>
        <v>5</v>
      </c>
      <c r="H188" s="70">
        <v>1</v>
      </c>
      <c r="I188" s="72">
        <v>40081</v>
      </c>
      <c r="J188" s="72">
        <v>40083</v>
      </c>
      <c r="K188" s="68">
        <v>4</v>
      </c>
      <c r="L188" s="72"/>
      <c r="M188" s="86">
        <f t="shared" si="27"/>
        <v>-1</v>
      </c>
    </row>
    <row r="189" spans="1:13" ht="9.75" customHeight="1">
      <c r="A189" s="72">
        <f t="shared" si="25"/>
        <v>40089</v>
      </c>
      <c r="B189" s="68" t="s">
        <v>839</v>
      </c>
      <c r="C189" s="72">
        <f t="shared" si="30"/>
        <v>40075</v>
      </c>
      <c r="D189" s="70">
        <v>5</v>
      </c>
      <c r="E189" s="68">
        <v>5</v>
      </c>
      <c r="F189" s="68">
        <f t="shared" si="23"/>
        <v>5</v>
      </c>
      <c r="H189" s="70">
        <v>1</v>
      </c>
      <c r="I189" s="72">
        <v>40081</v>
      </c>
      <c r="J189" s="72">
        <v>40083</v>
      </c>
      <c r="K189" s="68">
        <v>4</v>
      </c>
      <c r="L189" s="72"/>
      <c r="M189" s="86">
        <f t="shared" si="27"/>
        <v>-1</v>
      </c>
    </row>
    <row r="190" spans="1:13" ht="9.75" customHeight="1">
      <c r="A190" s="72">
        <f t="shared" si="25"/>
        <v>40090</v>
      </c>
      <c r="B190" s="68" t="s">
        <v>840</v>
      </c>
      <c r="C190" s="72">
        <f t="shared" si="30"/>
        <v>40075</v>
      </c>
      <c r="D190" s="70">
        <v>5</v>
      </c>
      <c r="E190" s="68">
        <v>5</v>
      </c>
      <c r="F190" s="68">
        <f t="shared" si="23"/>
        <v>5</v>
      </c>
      <c r="H190" s="70">
        <v>1</v>
      </c>
      <c r="I190" s="72">
        <v>40081</v>
      </c>
      <c r="J190" s="72">
        <v>40083</v>
      </c>
      <c r="K190" s="68">
        <v>4</v>
      </c>
      <c r="L190" s="72"/>
      <c r="M190" s="86">
        <f t="shared" si="27"/>
        <v>-1</v>
      </c>
    </row>
    <row r="191" spans="1:13" ht="9.75" customHeight="1">
      <c r="A191" s="72">
        <f t="shared" si="25"/>
        <v>40091</v>
      </c>
      <c r="B191" s="68" t="s">
        <v>834</v>
      </c>
      <c r="C191" s="72">
        <f t="shared" si="30"/>
        <v>40075</v>
      </c>
      <c r="D191" s="70">
        <v>5</v>
      </c>
      <c r="E191" s="68">
        <v>5</v>
      </c>
      <c r="F191" s="68">
        <f t="shared" si="23"/>
        <v>5</v>
      </c>
      <c r="H191" s="70">
        <v>2</v>
      </c>
      <c r="I191" s="72">
        <v>40088</v>
      </c>
      <c r="J191" s="72">
        <v>40090</v>
      </c>
      <c r="K191" s="68">
        <v>4</v>
      </c>
      <c r="L191" s="72"/>
      <c r="M191" s="86">
        <f t="shared" si="27"/>
        <v>-1</v>
      </c>
    </row>
    <row r="192" spans="1:13" ht="9.75" customHeight="1">
      <c r="A192" s="72">
        <f t="shared" si="25"/>
        <v>40092</v>
      </c>
      <c r="B192" s="68" t="s">
        <v>835</v>
      </c>
      <c r="C192" s="72">
        <f t="shared" si="30"/>
        <v>40075</v>
      </c>
      <c r="D192" s="70">
        <v>5</v>
      </c>
      <c r="E192" s="68">
        <v>5</v>
      </c>
      <c r="F192" s="68">
        <f t="shared" si="23"/>
        <v>5</v>
      </c>
      <c r="H192" s="70">
        <v>2</v>
      </c>
      <c r="I192" s="72">
        <v>40088</v>
      </c>
      <c r="J192" s="72">
        <v>40090</v>
      </c>
      <c r="K192" s="68">
        <v>4</v>
      </c>
      <c r="L192" s="72"/>
      <c r="M192" s="86">
        <f t="shared" si="27"/>
        <v>-1</v>
      </c>
    </row>
    <row r="193" spans="1:13" ht="9.75" customHeight="1">
      <c r="A193" s="72">
        <f t="shared" si="25"/>
        <v>40093</v>
      </c>
      <c r="B193" s="68" t="s">
        <v>836</v>
      </c>
      <c r="C193" s="72">
        <f t="shared" si="30"/>
        <v>40075</v>
      </c>
      <c r="D193" s="70">
        <v>5</v>
      </c>
      <c r="E193" s="68">
        <v>5</v>
      </c>
      <c r="F193" s="68">
        <f t="shared" si="23"/>
        <v>5</v>
      </c>
      <c r="H193" s="70">
        <v>2</v>
      </c>
      <c r="I193" s="72">
        <v>40088</v>
      </c>
      <c r="J193" s="72">
        <v>40090</v>
      </c>
      <c r="K193" s="68">
        <v>4</v>
      </c>
      <c r="L193" s="72"/>
      <c r="M193" s="86">
        <f t="shared" si="27"/>
        <v>-1</v>
      </c>
    </row>
    <row r="194" spans="1:13" ht="9.75" customHeight="1">
      <c r="A194" s="72">
        <f t="shared" si="25"/>
        <v>40094</v>
      </c>
      <c r="B194" s="68" t="s">
        <v>837</v>
      </c>
      <c r="C194" s="72">
        <f>C193+7</f>
        <v>40082</v>
      </c>
      <c r="D194" s="70">
        <v>1</v>
      </c>
      <c r="E194" s="68">
        <v>4</v>
      </c>
      <c r="F194" s="68">
        <f t="shared" si="23"/>
        <v>2</v>
      </c>
      <c r="H194" s="70">
        <v>2</v>
      </c>
      <c r="I194" s="72">
        <v>40088</v>
      </c>
      <c r="J194" s="72">
        <v>40090</v>
      </c>
      <c r="K194" s="68">
        <v>4</v>
      </c>
      <c r="L194" s="72"/>
      <c r="M194" s="86">
        <f t="shared" si="27"/>
        <v>2</v>
      </c>
    </row>
    <row r="195" spans="1:13" ht="9.75" customHeight="1">
      <c r="A195" s="72">
        <f t="shared" si="25"/>
        <v>40095</v>
      </c>
      <c r="B195" s="68" t="s">
        <v>838</v>
      </c>
      <c r="C195" s="72">
        <f t="shared" ref="C195:C200" si="31">C194</f>
        <v>40082</v>
      </c>
      <c r="D195" s="70">
        <v>1</v>
      </c>
      <c r="E195" s="68">
        <v>4</v>
      </c>
      <c r="F195" s="68">
        <f t="shared" si="23"/>
        <v>2</v>
      </c>
      <c r="H195" s="70">
        <v>2</v>
      </c>
      <c r="I195" s="72">
        <v>40088</v>
      </c>
      <c r="J195" s="72">
        <v>40090</v>
      </c>
      <c r="K195" s="68">
        <v>4</v>
      </c>
      <c r="L195" s="72"/>
      <c r="M195" s="86">
        <f t="shared" si="27"/>
        <v>2</v>
      </c>
    </row>
    <row r="196" spans="1:13" ht="9.75" customHeight="1">
      <c r="A196" s="72">
        <f t="shared" si="25"/>
        <v>40096</v>
      </c>
      <c r="B196" s="68" t="s">
        <v>839</v>
      </c>
      <c r="C196" s="72">
        <f t="shared" si="31"/>
        <v>40082</v>
      </c>
      <c r="D196" s="70">
        <v>1</v>
      </c>
      <c r="E196" s="68">
        <v>4</v>
      </c>
      <c r="F196" s="68">
        <f t="shared" si="23"/>
        <v>2</v>
      </c>
      <c r="H196" s="70">
        <v>2</v>
      </c>
      <c r="I196" s="72">
        <v>40088</v>
      </c>
      <c r="J196" s="72">
        <v>40090</v>
      </c>
      <c r="K196" s="68">
        <v>2</v>
      </c>
      <c r="L196" s="72"/>
      <c r="M196" s="86">
        <f t="shared" si="27"/>
        <v>0</v>
      </c>
    </row>
    <row r="197" spans="1:13" ht="9.75" customHeight="1">
      <c r="A197" s="72">
        <f t="shared" si="25"/>
        <v>40097</v>
      </c>
      <c r="B197" s="68" t="s">
        <v>840</v>
      </c>
      <c r="C197" s="72">
        <f t="shared" si="31"/>
        <v>40082</v>
      </c>
      <c r="D197" s="70">
        <v>1</v>
      </c>
      <c r="E197" s="68">
        <v>4</v>
      </c>
      <c r="F197" s="68">
        <f t="shared" si="23"/>
        <v>2</v>
      </c>
      <c r="H197" s="70">
        <v>2</v>
      </c>
      <c r="I197" s="72">
        <v>40088</v>
      </c>
      <c r="J197" s="72">
        <v>40090</v>
      </c>
      <c r="K197" s="68">
        <v>2</v>
      </c>
      <c r="L197" s="72"/>
      <c r="M197" s="86">
        <f t="shared" si="27"/>
        <v>0</v>
      </c>
    </row>
    <row r="198" spans="1:13" ht="9.75" customHeight="1">
      <c r="A198" s="72">
        <f t="shared" si="25"/>
        <v>40098</v>
      </c>
      <c r="B198" s="68" t="s">
        <v>834</v>
      </c>
      <c r="C198" s="72">
        <f t="shared" si="31"/>
        <v>40082</v>
      </c>
      <c r="D198" s="70">
        <v>1</v>
      </c>
      <c r="E198" s="68">
        <v>4</v>
      </c>
      <c r="F198" s="68">
        <f t="shared" si="23"/>
        <v>3</v>
      </c>
      <c r="H198" s="70">
        <v>3</v>
      </c>
      <c r="I198" s="72">
        <v>40095</v>
      </c>
      <c r="J198" s="72">
        <v>40097</v>
      </c>
      <c r="K198" s="68">
        <v>2</v>
      </c>
      <c r="L198" s="72"/>
      <c r="M198" s="86">
        <f t="shared" si="27"/>
        <v>-1</v>
      </c>
    </row>
    <row r="199" spans="1:13" ht="9.75" customHeight="1">
      <c r="A199" s="72">
        <f t="shared" si="25"/>
        <v>40099</v>
      </c>
      <c r="B199" s="68" t="s">
        <v>835</v>
      </c>
      <c r="C199" s="72">
        <f t="shared" si="31"/>
        <v>40082</v>
      </c>
      <c r="D199" s="70">
        <v>1</v>
      </c>
      <c r="E199" s="68">
        <v>4</v>
      </c>
      <c r="F199" s="68">
        <f t="shared" si="23"/>
        <v>3</v>
      </c>
      <c r="H199" s="70">
        <v>3</v>
      </c>
      <c r="I199" s="72">
        <v>40095</v>
      </c>
      <c r="J199" s="72">
        <v>40097</v>
      </c>
      <c r="K199" s="68">
        <v>2</v>
      </c>
      <c r="L199" s="72"/>
      <c r="M199" s="86">
        <f t="shared" si="27"/>
        <v>-1</v>
      </c>
    </row>
    <row r="200" spans="1:13" ht="9.75" customHeight="1">
      <c r="A200" s="72">
        <f t="shared" si="25"/>
        <v>40100</v>
      </c>
      <c r="B200" s="68" t="s">
        <v>836</v>
      </c>
      <c r="C200" s="72">
        <f t="shared" si="31"/>
        <v>40082</v>
      </c>
      <c r="D200" s="70">
        <v>1</v>
      </c>
      <c r="E200" s="68">
        <v>4</v>
      </c>
      <c r="F200" s="68">
        <f t="shared" si="23"/>
        <v>3</v>
      </c>
      <c r="H200" s="70">
        <v>3</v>
      </c>
      <c r="I200" s="72">
        <v>40095</v>
      </c>
      <c r="J200" s="72">
        <v>40097</v>
      </c>
      <c r="K200" s="68">
        <v>3</v>
      </c>
      <c r="L200" s="72"/>
      <c r="M200" s="86">
        <f t="shared" si="27"/>
        <v>0</v>
      </c>
    </row>
    <row r="201" spans="1:13" ht="9.75" customHeight="1">
      <c r="A201" s="72">
        <f t="shared" si="25"/>
        <v>40101</v>
      </c>
      <c r="B201" s="68" t="s">
        <v>837</v>
      </c>
      <c r="C201" s="72">
        <f>C200+7</f>
        <v>40089</v>
      </c>
      <c r="D201" s="70">
        <v>2</v>
      </c>
      <c r="E201" s="68">
        <v>4</v>
      </c>
      <c r="F201" s="68">
        <f t="shared" si="23"/>
        <v>3</v>
      </c>
      <c r="H201" s="70">
        <v>3</v>
      </c>
      <c r="I201" s="72">
        <v>40095</v>
      </c>
      <c r="J201" s="72">
        <v>40097</v>
      </c>
      <c r="K201" s="68">
        <v>3</v>
      </c>
      <c r="L201" s="72"/>
      <c r="M201" s="86">
        <f t="shared" si="27"/>
        <v>0</v>
      </c>
    </row>
    <row r="202" spans="1:13" ht="9.75" customHeight="1">
      <c r="A202" s="72">
        <f t="shared" si="25"/>
        <v>40102</v>
      </c>
      <c r="B202" s="68" t="s">
        <v>838</v>
      </c>
      <c r="C202" s="72">
        <f t="shared" ref="C202:C207" si="32">C201</f>
        <v>40089</v>
      </c>
      <c r="D202" s="70">
        <v>2</v>
      </c>
      <c r="E202" s="68">
        <v>4</v>
      </c>
      <c r="F202" s="68">
        <f t="shared" si="23"/>
        <v>3</v>
      </c>
      <c r="H202" s="70">
        <v>3</v>
      </c>
      <c r="I202" s="72">
        <v>40095</v>
      </c>
      <c r="J202" s="72">
        <v>40097</v>
      </c>
      <c r="K202" s="68">
        <v>3</v>
      </c>
      <c r="L202" s="72"/>
      <c r="M202" s="86">
        <f t="shared" si="27"/>
        <v>0</v>
      </c>
    </row>
    <row r="203" spans="1:13" ht="9.75" customHeight="1">
      <c r="A203" s="72">
        <f t="shared" si="25"/>
        <v>40103</v>
      </c>
      <c r="B203" s="68" t="s">
        <v>839</v>
      </c>
      <c r="C203" s="72">
        <f t="shared" si="32"/>
        <v>40089</v>
      </c>
      <c r="D203" s="70">
        <v>2</v>
      </c>
      <c r="E203" s="68">
        <v>4</v>
      </c>
      <c r="F203" s="68">
        <f t="shared" si="23"/>
        <v>3</v>
      </c>
      <c r="H203" s="70">
        <v>3</v>
      </c>
      <c r="I203" s="72">
        <v>40095</v>
      </c>
      <c r="J203" s="72">
        <v>40097</v>
      </c>
      <c r="K203" s="68">
        <v>3</v>
      </c>
      <c r="L203" s="72"/>
      <c r="M203" s="86">
        <f t="shared" si="27"/>
        <v>0</v>
      </c>
    </row>
    <row r="204" spans="1:13" ht="9.75" customHeight="1">
      <c r="A204" s="72">
        <f t="shared" si="25"/>
        <v>40104</v>
      </c>
      <c r="B204" s="68" t="s">
        <v>840</v>
      </c>
      <c r="C204" s="72">
        <f t="shared" si="32"/>
        <v>40089</v>
      </c>
      <c r="D204" s="70">
        <v>2</v>
      </c>
      <c r="E204" s="68">
        <v>4</v>
      </c>
      <c r="F204" s="68">
        <f t="shared" si="23"/>
        <v>3</v>
      </c>
      <c r="H204" s="70">
        <v>3</v>
      </c>
      <c r="I204" s="72">
        <v>40095</v>
      </c>
      <c r="J204" s="72">
        <v>40097</v>
      </c>
      <c r="K204" s="68">
        <v>3</v>
      </c>
      <c r="L204" s="72"/>
      <c r="M204" s="86">
        <f t="shared" si="27"/>
        <v>0</v>
      </c>
    </row>
    <row r="205" spans="1:13" ht="9.75" customHeight="1">
      <c r="A205" s="72">
        <f t="shared" si="25"/>
        <v>40105</v>
      </c>
      <c r="B205" s="68" t="s">
        <v>834</v>
      </c>
      <c r="C205" s="72">
        <f t="shared" si="32"/>
        <v>40089</v>
      </c>
      <c r="D205" s="70">
        <v>2</v>
      </c>
      <c r="E205" s="68">
        <v>4</v>
      </c>
      <c r="F205" s="68">
        <f t="shared" si="23"/>
        <v>4</v>
      </c>
      <c r="H205" s="70">
        <v>4</v>
      </c>
      <c r="I205" s="72">
        <v>40102</v>
      </c>
      <c r="J205" s="72">
        <v>40104</v>
      </c>
      <c r="K205" s="68">
        <v>3</v>
      </c>
      <c r="L205" s="72"/>
      <c r="M205" s="86">
        <f t="shared" si="27"/>
        <v>-1</v>
      </c>
    </row>
    <row r="206" spans="1:13" ht="9.75" customHeight="1">
      <c r="A206" s="72">
        <f t="shared" si="25"/>
        <v>40106</v>
      </c>
      <c r="B206" s="68" t="s">
        <v>835</v>
      </c>
      <c r="C206" s="72">
        <f t="shared" si="32"/>
        <v>40089</v>
      </c>
      <c r="D206" s="70">
        <v>2</v>
      </c>
      <c r="E206" s="68">
        <v>4</v>
      </c>
      <c r="F206" s="68">
        <f t="shared" si="23"/>
        <v>4</v>
      </c>
      <c r="H206" s="70">
        <v>4</v>
      </c>
      <c r="I206" s="72">
        <v>40102</v>
      </c>
      <c r="J206" s="72">
        <v>40104</v>
      </c>
      <c r="K206" s="68">
        <v>3</v>
      </c>
      <c r="L206" s="72"/>
      <c r="M206" s="86">
        <f t="shared" si="27"/>
        <v>-1</v>
      </c>
    </row>
    <row r="207" spans="1:13" ht="9.75" customHeight="1">
      <c r="A207" s="72">
        <f t="shared" si="25"/>
        <v>40107</v>
      </c>
      <c r="B207" s="68" t="s">
        <v>836</v>
      </c>
      <c r="C207" s="72">
        <f t="shared" si="32"/>
        <v>40089</v>
      </c>
      <c r="D207" s="70">
        <v>2</v>
      </c>
      <c r="E207" s="68">
        <v>4</v>
      </c>
      <c r="F207" s="68">
        <f t="shared" si="23"/>
        <v>4</v>
      </c>
      <c r="H207" s="70">
        <v>4</v>
      </c>
      <c r="I207" s="72">
        <v>40102</v>
      </c>
      <c r="J207" s="72">
        <v>40104</v>
      </c>
      <c r="K207" s="68">
        <v>4</v>
      </c>
      <c r="L207" s="72"/>
      <c r="M207" s="86">
        <f t="shared" si="27"/>
        <v>0</v>
      </c>
    </row>
    <row r="208" spans="1:13" ht="9.75" customHeight="1">
      <c r="A208" s="72">
        <f t="shared" si="25"/>
        <v>40108</v>
      </c>
      <c r="B208" s="68" t="s">
        <v>837</v>
      </c>
      <c r="C208" s="72">
        <f>C207+7</f>
        <v>40096</v>
      </c>
      <c r="D208" s="70">
        <v>3</v>
      </c>
      <c r="E208" s="68">
        <v>4</v>
      </c>
      <c r="F208" s="68">
        <f t="shared" si="23"/>
        <v>4</v>
      </c>
      <c r="H208" s="70">
        <v>4</v>
      </c>
      <c r="I208" s="72">
        <v>40102</v>
      </c>
      <c r="J208" s="72">
        <v>40104</v>
      </c>
      <c r="K208" s="68">
        <v>4</v>
      </c>
      <c r="L208" s="72"/>
      <c r="M208" s="86">
        <f t="shared" si="27"/>
        <v>0</v>
      </c>
    </row>
    <row r="209" spans="1:13" ht="9.75" customHeight="1">
      <c r="A209" s="72">
        <f t="shared" si="25"/>
        <v>40109</v>
      </c>
      <c r="B209" s="68" t="s">
        <v>838</v>
      </c>
      <c r="C209" s="72">
        <f t="shared" ref="C209:C214" si="33">C208</f>
        <v>40096</v>
      </c>
      <c r="D209" s="70">
        <v>3</v>
      </c>
      <c r="E209" s="68">
        <v>4</v>
      </c>
      <c r="F209" s="68">
        <f t="shared" si="23"/>
        <v>4</v>
      </c>
      <c r="H209" s="70">
        <v>4</v>
      </c>
      <c r="I209" s="72">
        <v>40102</v>
      </c>
      <c r="J209" s="72">
        <v>40104</v>
      </c>
      <c r="K209" s="68">
        <v>4</v>
      </c>
      <c r="L209" s="72"/>
      <c r="M209" s="86">
        <f t="shared" si="27"/>
        <v>0</v>
      </c>
    </row>
    <row r="210" spans="1:13" ht="9.75" customHeight="1">
      <c r="A210" s="72">
        <f t="shared" si="25"/>
        <v>40110</v>
      </c>
      <c r="B210" s="68" t="s">
        <v>839</v>
      </c>
      <c r="C210" s="72">
        <f t="shared" si="33"/>
        <v>40096</v>
      </c>
      <c r="D210" s="70">
        <v>3</v>
      </c>
      <c r="E210" s="68">
        <v>4</v>
      </c>
      <c r="F210" s="68">
        <f t="shared" si="23"/>
        <v>4</v>
      </c>
      <c r="H210" s="70">
        <v>4</v>
      </c>
      <c r="I210" s="72">
        <v>40102</v>
      </c>
      <c r="J210" s="72">
        <v>40104</v>
      </c>
      <c r="K210" s="68">
        <v>4</v>
      </c>
      <c r="L210" s="72"/>
      <c r="M210" s="86">
        <f t="shared" si="27"/>
        <v>0</v>
      </c>
    </row>
    <row r="211" spans="1:13" ht="9.75" customHeight="1">
      <c r="A211" s="72">
        <f t="shared" si="25"/>
        <v>40111</v>
      </c>
      <c r="B211" s="68" t="s">
        <v>840</v>
      </c>
      <c r="C211" s="72">
        <f t="shared" si="33"/>
        <v>40096</v>
      </c>
      <c r="D211" s="70">
        <v>3</v>
      </c>
      <c r="E211" s="68">
        <v>4</v>
      </c>
      <c r="F211" s="68">
        <f t="shared" si="23"/>
        <v>4</v>
      </c>
      <c r="H211" s="70">
        <v>4</v>
      </c>
      <c r="I211" s="72">
        <v>40102</v>
      </c>
      <c r="J211" s="72">
        <v>40104</v>
      </c>
      <c r="K211" s="68">
        <v>4</v>
      </c>
      <c r="L211" s="72"/>
      <c r="M211" s="86">
        <f t="shared" si="27"/>
        <v>0</v>
      </c>
    </row>
    <row r="212" spans="1:13" ht="9.75" customHeight="1">
      <c r="A212" s="72">
        <f t="shared" si="25"/>
        <v>40112</v>
      </c>
      <c r="B212" s="68" t="s">
        <v>834</v>
      </c>
      <c r="C212" s="72">
        <f t="shared" si="33"/>
        <v>40096</v>
      </c>
      <c r="D212" s="70">
        <v>3</v>
      </c>
      <c r="E212" s="68">
        <v>4</v>
      </c>
      <c r="F212" s="68">
        <f t="shared" si="23"/>
        <v>4</v>
      </c>
      <c r="H212" s="70">
        <v>1</v>
      </c>
      <c r="I212" s="72">
        <v>40109</v>
      </c>
      <c r="J212" s="72">
        <v>40111</v>
      </c>
      <c r="K212" s="68">
        <v>4</v>
      </c>
      <c r="L212" s="72"/>
      <c r="M212" s="86">
        <f t="shared" si="27"/>
        <v>0</v>
      </c>
    </row>
    <row r="213" spans="1:13" ht="9.75" customHeight="1">
      <c r="A213" s="72">
        <f t="shared" si="25"/>
        <v>40113</v>
      </c>
      <c r="B213" s="68" t="s">
        <v>835</v>
      </c>
      <c r="C213" s="72">
        <f t="shared" si="33"/>
        <v>40096</v>
      </c>
      <c r="D213" s="70">
        <v>3</v>
      </c>
      <c r="E213" s="68">
        <v>4</v>
      </c>
      <c r="F213" s="68">
        <f t="shared" si="23"/>
        <v>4</v>
      </c>
      <c r="H213" s="70">
        <v>1</v>
      </c>
      <c r="I213" s="72">
        <v>40109</v>
      </c>
      <c r="J213" s="72">
        <v>40111</v>
      </c>
      <c r="K213" s="68">
        <v>4</v>
      </c>
      <c r="L213" s="72"/>
      <c r="M213" s="86">
        <f t="shared" si="27"/>
        <v>0</v>
      </c>
    </row>
    <row r="214" spans="1:13" ht="9.75" customHeight="1">
      <c r="A214" s="72">
        <f t="shared" si="25"/>
        <v>40114</v>
      </c>
      <c r="B214" s="68" t="s">
        <v>836</v>
      </c>
      <c r="C214" s="72">
        <f t="shared" si="33"/>
        <v>40096</v>
      </c>
      <c r="D214" s="70">
        <v>3</v>
      </c>
      <c r="E214" s="68">
        <v>4</v>
      </c>
      <c r="F214" s="68">
        <f t="shared" si="23"/>
        <v>4</v>
      </c>
      <c r="H214" s="70">
        <v>1</v>
      </c>
      <c r="I214" s="72">
        <v>40109</v>
      </c>
      <c r="J214" s="72">
        <v>40111</v>
      </c>
      <c r="K214" s="68">
        <v>4</v>
      </c>
      <c r="L214" s="72"/>
      <c r="M214" s="86">
        <f t="shared" si="27"/>
        <v>0</v>
      </c>
    </row>
    <row r="215" spans="1:13" ht="9.75" customHeight="1">
      <c r="A215" s="72">
        <f t="shared" si="25"/>
        <v>40115</v>
      </c>
      <c r="B215" s="68" t="s">
        <v>837</v>
      </c>
      <c r="C215" s="72">
        <f>C214+7</f>
        <v>40103</v>
      </c>
      <c r="D215" s="70">
        <v>4</v>
      </c>
      <c r="E215" s="68">
        <v>4</v>
      </c>
      <c r="F215" s="68">
        <f t="shared" si="23"/>
        <v>4</v>
      </c>
      <c r="H215" s="70">
        <v>1</v>
      </c>
      <c r="I215" s="72">
        <v>40109</v>
      </c>
      <c r="J215" s="72">
        <v>40111</v>
      </c>
      <c r="K215" s="68">
        <v>4</v>
      </c>
      <c r="L215" s="72"/>
      <c r="M215" s="86">
        <f t="shared" si="27"/>
        <v>0</v>
      </c>
    </row>
    <row r="216" spans="1:13" ht="9.75" customHeight="1">
      <c r="A216" s="72">
        <f t="shared" si="25"/>
        <v>40116</v>
      </c>
      <c r="B216" s="68" t="s">
        <v>838</v>
      </c>
      <c r="C216" s="72">
        <f t="shared" ref="C216:C221" si="34">C215</f>
        <v>40103</v>
      </c>
      <c r="D216" s="70">
        <v>4</v>
      </c>
      <c r="E216" s="68">
        <v>4</v>
      </c>
      <c r="F216" s="68">
        <f t="shared" si="23"/>
        <v>4</v>
      </c>
      <c r="H216" s="70">
        <v>1</v>
      </c>
      <c r="I216" s="72">
        <v>40109</v>
      </c>
      <c r="J216" s="72">
        <v>40111</v>
      </c>
      <c r="K216" s="68">
        <v>4</v>
      </c>
      <c r="L216" s="72"/>
      <c r="M216" s="86">
        <f t="shared" si="27"/>
        <v>0</v>
      </c>
    </row>
    <row r="217" spans="1:13" ht="9.75" customHeight="1">
      <c r="A217" s="72">
        <f t="shared" si="25"/>
        <v>40117</v>
      </c>
      <c r="B217" s="68" t="s">
        <v>839</v>
      </c>
      <c r="C217" s="72">
        <f t="shared" si="34"/>
        <v>40103</v>
      </c>
      <c r="D217" s="70">
        <v>4</v>
      </c>
      <c r="E217" s="68">
        <v>4</v>
      </c>
      <c r="F217" s="68">
        <f t="shared" si="23"/>
        <v>4</v>
      </c>
      <c r="H217" s="70">
        <v>1</v>
      </c>
      <c r="I217" s="72">
        <v>40109</v>
      </c>
      <c r="J217" s="72">
        <v>40111</v>
      </c>
      <c r="K217" s="68">
        <v>4</v>
      </c>
      <c r="L217" s="72"/>
      <c r="M217" s="86">
        <f t="shared" si="27"/>
        <v>0</v>
      </c>
    </row>
    <row r="218" spans="1:13" ht="9.75" customHeight="1">
      <c r="A218" s="72">
        <f t="shared" si="25"/>
        <v>40118</v>
      </c>
      <c r="B218" s="68" t="s">
        <v>840</v>
      </c>
      <c r="C218" s="72">
        <f t="shared" si="34"/>
        <v>40103</v>
      </c>
      <c r="D218" s="70">
        <v>4</v>
      </c>
      <c r="E218" s="68">
        <v>4</v>
      </c>
      <c r="F218" s="68">
        <f t="shared" si="23"/>
        <v>4</v>
      </c>
      <c r="H218" s="70">
        <v>1</v>
      </c>
      <c r="I218" s="72">
        <v>40109</v>
      </c>
      <c r="J218" s="72">
        <v>40111</v>
      </c>
      <c r="K218" s="68">
        <v>4</v>
      </c>
      <c r="L218" s="72"/>
      <c r="M218" s="86">
        <f t="shared" si="27"/>
        <v>0</v>
      </c>
    </row>
    <row r="219" spans="1:13" ht="9.75" customHeight="1">
      <c r="A219" s="72">
        <f t="shared" si="25"/>
        <v>40119</v>
      </c>
      <c r="B219" s="68" t="s">
        <v>834</v>
      </c>
      <c r="C219" s="72">
        <f t="shared" si="34"/>
        <v>40103</v>
      </c>
      <c r="D219" s="70">
        <v>4</v>
      </c>
      <c r="E219" s="68">
        <v>4</v>
      </c>
      <c r="F219" s="68">
        <f t="shared" si="23"/>
        <v>4</v>
      </c>
      <c r="H219" s="70">
        <v>2</v>
      </c>
      <c r="I219" s="72">
        <v>40116</v>
      </c>
      <c r="J219" s="72">
        <v>40118</v>
      </c>
      <c r="K219" s="68">
        <v>4</v>
      </c>
      <c r="L219" s="72"/>
      <c r="M219" s="86">
        <f t="shared" si="27"/>
        <v>0</v>
      </c>
    </row>
    <row r="220" spans="1:13" ht="9.75" customHeight="1">
      <c r="A220" s="72">
        <f t="shared" si="25"/>
        <v>40120</v>
      </c>
      <c r="B220" s="68" t="s">
        <v>835</v>
      </c>
      <c r="C220" s="72">
        <f t="shared" si="34"/>
        <v>40103</v>
      </c>
      <c r="D220" s="70">
        <v>4</v>
      </c>
      <c r="E220" s="68">
        <v>4</v>
      </c>
      <c r="F220" s="68">
        <f t="shared" si="23"/>
        <v>4</v>
      </c>
      <c r="H220" s="70">
        <v>2</v>
      </c>
      <c r="I220" s="72">
        <v>40116</v>
      </c>
      <c r="J220" s="72">
        <v>40118</v>
      </c>
      <c r="K220" s="68">
        <v>4</v>
      </c>
      <c r="L220" s="72"/>
      <c r="M220" s="86">
        <f t="shared" si="27"/>
        <v>0</v>
      </c>
    </row>
    <row r="221" spans="1:13" ht="9.75" customHeight="1">
      <c r="A221" s="72">
        <f t="shared" si="25"/>
        <v>40121</v>
      </c>
      <c r="B221" s="68" t="s">
        <v>836</v>
      </c>
      <c r="C221" s="72">
        <f t="shared" si="34"/>
        <v>40103</v>
      </c>
      <c r="D221" s="70">
        <v>4</v>
      </c>
      <c r="E221" s="68">
        <v>4</v>
      </c>
      <c r="F221" s="68">
        <f t="shared" si="23"/>
        <v>4</v>
      </c>
      <c r="H221" s="70">
        <v>2</v>
      </c>
      <c r="I221" s="72">
        <v>40116</v>
      </c>
      <c r="J221" s="72">
        <v>40118</v>
      </c>
      <c r="K221" s="68">
        <v>4</v>
      </c>
      <c r="L221" s="72"/>
      <c r="M221" s="86">
        <f t="shared" si="27"/>
        <v>0</v>
      </c>
    </row>
    <row r="222" spans="1:13" ht="9.75" customHeight="1">
      <c r="A222" s="72">
        <f t="shared" si="25"/>
        <v>40122</v>
      </c>
      <c r="B222" s="68" t="s">
        <v>837</v>
      </c>
      <c r="C222" s="72">
        <f>C221+7</f>
        <v>40110</v>
      </c>
      <c r="D222" s="70">
        <v>1</v>
      </c>
      <c r="E222" s="68">
        <v>4</v>
      </c>
      <c r="F222" s="68">
        <f t="shared" ref="F222:F285" si="35">IF(H222&lt;=D222,IF(F221=4,4,IF(F221=5,5,D222)),H222)</f>
        <v>2</v>
      </c>
      <c r="H222" s="70">
        <v>2</v>
      </c>
      <c r="I222" s="72">
        <v>40116</v>
      </c>
      <c r="J222" s="72">
        <v>40118</v>
      </c>
      <c r="K222" s="68">
        <v>2</v>
      </c>
      <c r="L222" s="72"/>
      <c r="M222" s="86">
        <f t="shared" si="27"/>
        <v>0</v>
      </c>
    </row>
    <row r="223" spans="1:13" ht="9.75" customHeight="1">
      <c r="A223" s="72">
        <f t="shared" si="25"/>
        <v>40123</v>
      </c>
      <c r="B223" s="68" t="s">
        <v>838</v>
      </c>
      <c r="C223" s="72">
        <f t="shared" ref="C223:C228" si="36">C222</f>
        <v>40110</v>
      </c>
      <c r="D223" s="70">
        <v>1</v>
      </c>
      <c r="E223" s="68">
        <v>4</v>
      </c>
      <c r="F223" s="68">
        <f t="shared" si="35"/>
        <v>2</v>
      </c>
      <c r="H223" s="70">
        <v>2</v>
      </c>
      <c r="I223" s="72">
        <v>40116</v>
      </c>
      <c r="J223" s="72">
        <v>40118</v>
      </c>
      <c r="K223" s="68">
        <v>2</v>
      </c>
      <c r="L223" s="72"/>
      <c r="M223" s="86">
        <f t="shared" si="27"/>
        <v>0</v>
      </c>
    </row>
    <row r="224" spans="1:13" ht="9.75" customHeight="1">
      <c r="A224" s="72">
        <f t="shared" si="25"/>
        <v>40124</v>
      </c>
      <c r="B224" s="68" t="s">
        <v>839</v>
      </c>
      <c r="C224" s="72">
        <f t="shared" si="36"/>
        <v>40110</v>
      </c>
      <c r="D224" s="70">
        <v>1</v>
      </c>
      <c r="E224" s="68">
        <v>4</v>
      </c>
      <c r="F224" s="68">
        <f t="shared" si="35"/>
        <v>2</v>
      </c>
      <c r="H224" s="70">
        <v>2</v>
      </c>
      <c r="I224" s="72">
        <v>40116</v>
      </c>
      <c r="J224" s="72">
        <v>40118</v>
      </c>
      <c r="K224" s="68">
        <v>2</v>
      </c>
      <c r="L224" s="72"/>
      <c r="M224" s="86">
        <f t="shared" si="27"/>
        <v>0</v>
      </c>
    </row>
    <row r="225" spans="1:13" ht="9.75" customHeight="1">
      <c r="A225" s="72">
        <f t="shared" si="25"/>
        <v>40125</v>
      </c>
      <c r="B225" s="68" t="s">
        <v>840</v>
      </c>
      <c r="C225" s="72">
        <f t="shared" si="36"/>
        <v>40110</v>
      </c>
      <c r="D225" s="70">
        <v>1</v>
      </c>
      <c r="E225" s="68">
        <v>4</v>
      </c>
      <c r="F225" s="68">
        <f t="shared" si="35"/>
        <v>2</v>
      </c>
      <c r="H225" s="70">
        <v>2</v>
      </c>
      <c r="I225" s="72">
        <v>40116</v>
      </c>
      <c r="J225" s="72">
        <v>40118</v>
      </c>
      <c r="K225" s="68">
        <v>2</v>
      </c>
      <c r="L225" s="72"/>
      <c r="M225" s="86">
        <f t="shared" si="27"/>
        <v>0</v>
      </c>
    </row>
    <row r="226" spans="1:13" ht="9.75" customHeight="1">
      <c r="A226" s="72">
        <f t="shared" si="25"/>
        <v>40126</v>
      </c>
      <c r="B226" s="68" t="s">
        <v>834</v>
      </c>
      <c r="C226" s="72">
        <f t="shared" si="36"/>
        <v>40110</v>
      </c>
      <c r="D226" s="70">
        <v>1</v>
      </c>
      <c r="E226" s="68">
        <v>4</v>
      </c>
      <c r="F226" s="68">
        <f t="shared" si="35"/>
        <v>3</v>
      </c>
      <c r="H226" s="70">
        <v>3</v>
      </c>
      <c r="I226" s="72">
        <v>40123</v>
      </c>
      <c r="J226" s="72">
        <v>40125</v>
      </c>
      <c r="K226" s="68">
        <v>2</v>
      </c>
      <c r="L226" s="72"/>
      <c r="M226" s="86">
        <f t="shared" si="27"/>
        <v>-1</v>
      </c>
    </row>
    <row r="227" spans="1:13" ht="9.75" customHeight="1">
      <c r="A227" s="72">
        <f t="shared" si="25"/>
        <v>40127</v>
      </c>
      <c r="B227" s="68" t="s">
        <v>835</v>
      </c>
      <c r="C227" s="72">
        <f t="shared" si="36"/>
        <v>40110</v>
      </c>
      <c r="D227" s="70">
        <v>1</v>
      </c>
      <c r="E227" s="68">
        <v>4</v>
      </c>
      <c r="F227" s="68">
        <f t="shared" si="35"/>
        <v>3</v>
      </c>
      <c r="H227" s="70">
        <v>3</v>
      </c>
      <c r="I227" s="72">
        <v>40123</v>
      </c>
      <c r="J227" s="72">
        <v>40125</v>
      </c>
      <c r="K227" s="68">
        <v>2</v>
      </c>
      <c r="L227" s="72"/>
      <c r="M227" s="86">
        <f t="shared" si="27"/>
        <v>-1</v>
      </c>
    </row>
    <row r="228" spans="1:13" ht="9.75" customHeight="1">
      <c r="A228" s="72">
        <f t="shared" si="25"/>
        <v>40128</v>
      </c>
      <c r="B228" s="68" t="s">
        <v>836</v>
      </c>
      <c r="C228" s="72">
        <f t="shared" si="36"/>
        <v>40110</v>
      </c>
      <c r="D228" s="70">
        <v>1</v>
      </c>
      <c r="E228" s="68">
        <v>4</v>
      </c>
      <c r="F228" s="68">
        <f t="shared" si="35"/>
        <v>3</v>
      </c>
      <c r="H228" s="70">
        <v>3</v>
      </c>
      <c r="I228" s="72">
        <v>40123</v>
      </c>
      <c r="J228" s="72">
        <v>40125</v>
      </c>
      <c r="K228" s="68">
        <v>3</v>
      </c>
      <c r="L228" s="72"/>
      <c r="M228" s="86">
        <f t="shared" si="27"/>
        <v>0</v>
      </c>
    </row>
    <row r="229" spans="1:13" ht="9.75" customHeight="1">
      <c r="A229" s="72">
        <f t="shared" si="25"/>
        <v>40129</v>
      </c>
      <c r="B229" s="68" t="s">
        <v>837</v>
      </c>
      <c r="C229" s="72">
        <f>C228+7</f>
        <v>40117</v>
      </c>
      <c r="D229" s="70">
        <v>2</v>
      </c>
      <c r="E229" s="68">
        <v>4</v>
      </c>
      <c r="F229" s="68">
        <f t="shared" si="35"/>
        <v>3</v>
      </c>
      <c r="H229" s="70">
        <v>3</v>
      </c>
      <c r="I229" s="72">
        <v>40123</v>
      </c>
      <c r="J229" s="72">
        <v>40125</v>
      </c>
      <c r="K229" s="68">
        <v>3</v>
      </c>
      <c r="L229" s="72"/>
      <c r="M229" s="86">
        <f t="shared" si="27"/>
        <v>0</v>
      </c>
    </row>
    <row r="230" spans="1:13" ht="9.75" customHeight="1">
      <c r="A230" s="72">
        <f t="shared" si="25"/>
        <v>40130</v>
      </c>
      <c r="B230" s="68" t="s">
        <v>838</v>
      </c>
      <c r="C230" s="72">
        <f t="shared" ref="C230:C235" si="37">C229</f>
        <v>40117</v>
      </c>
      <c r="D230" s="70">
        <v>2</v>
      </c>
      <c r="E230" s="68">
        <v>4</v>
      </c>
      <c r="F230" s="68">
        <f t="shared" si="35"/>
        <v>3</v>
      </c>
      <c r="H230" s="70">
        <v>3</v>
      </c>
      <c r="I230" s="72">
        <v>40123</v>
      </c>
      <c r="J230" s="72">
        <v>40125</v>
      </c>
      <c r="K230" s="68">
        <v>3</v>
      </c>
      <c r="L230" s="72"/>
      <c r="M230" s="86">
        <f t="shared" si="27"/>
        <v>0</v>
      </c>
    </row>
    <row r="231" spans="1:13" ht="9.75" customHeight="1">
      <c r="A231" s="72">
        <f t="shared" ref="A231:A294" si="38">A230+1</f>
        <v>40131</v>
      </c>
      <c r="B231" s="68" t="s">
        <v>839</v>
      </c>
      <c r="C231" s="72">
        <f t="shared" si="37"/>
        <v>40117</v>
      </c>
      <c r="D231" s="70">
        <v>2</v>
      </c>
      <c r="E231" s="68">
        <v>4</v>
      </c>
      <c r="F231" s="68">
        <f t="shared" si="35"/>
        <v>3</v>
      </c>
      <c r="H231" s="70">
        <v>3</v>
      </c>
      <c r="I231" s="72">
        <v>40123</v>
      </c>
      <c r="J231" s="72">
        <v>40125</v>
      </c>
      <c r="K231" s="68">
        <v>3</v>
      </c>
      <c r="L231" s="72"/>
      <c r="M231" s="86">
        <f t="shared" ref="M231:M294" si="39">K231-F231</f>
        <v>0</v>
      </c>
    </row>
    <row r="232" spans="1:13" ht="9.75" customHeight="1">
      <c r="A232" s="72">
        <f t="shared" si="38"/>
        <v>40132</v>
      </c>
      <c r="B232" s="68" t="s">
        <v>840</v>
      </c>
      <c r="C232" s="72">
        <f t="shared" si="37"/>
        <v>40117</v>
      </c>
      <c r="D232" s="70">
        <v>2</v>
      </c>
      <c r="E232" s="68">
        <v>4</v>
      </c>
      <c r="F232" s="68">
        <f t="shared" si="35"/>
        <v>3</v>
      </c>
      <c r="H232" s="70">
        <v>3</v>
      </c>
      <c r="I232" s="72">
        <v>40123</v>
      </c>
      <c r="J232" s="72">
        <v>40125</v>
      </c>
      <c r="K232" s="68">
        <v>3</v>
      </c>
      <c r="L232" s="72"/>
      <c r="M232" s="86">
        <f t="shared" si="39"/>
        <v>0</v>
      </c>
    </row>
    <row r="233" spans="1:13" ht="9.75" customHeight="1">
      <c r="A233" s="72">
        <f t="shared" si="38"/>
        <v>40133</v>
      </c>
      <c r="B233" s="68" t="s">
        <v>834</v>
      </c>
      <c r="C233" s="72">
        <f t="shared" si="37"/>
        <v>40117</v>
      </c>
      <c r="D233" s="70">
        <v>2</v>
      </c>
      <c r="E233" s="68">
        <v>4</v>
      </c>
      <c r="F233" s="68">
        <f t="shared" si="35"/>
        <v>4</v>
      </c>
      <c r="H233" s="70">
        <v>4</v>
      </c>
      <c r="I233" s="72">
        <v>40130</v>
      </c>
      <c r="J233" s="72">
        <v>40132</v>
      </c>
      <c r="K233" s="68">
        <v>3</v>
      </c>
      <c r="L233" s="72"/>
      <c r="M233" s="86">
        <f t="shared" si="39"/>
        <v>-1</v>
      </c>
    </row>
    <row r="234" spans="1:13" ht="9.75" customHeight="1">
      <c r="A234" s="72">
        <f t="shared" si="38"/>
        <v>40134</v>
      </c>
      <c r="B234" s="68" t="s">
        <v>835</v>
      </c>
      <c r="C234" s="72">
        <f t="shared" si="37"/>
        <v>40117</v>
      </c>
      <c r="D234" s="70">
        <v>2</v>
      </c>
      <c r="E234" s="68">
        <v>4</v>
      </c>
      <c r="F234" s="68">
        <f t="shared" si="35"/>
        <v>4</v>
      </c>
      <c r="H234" s="70">
        <v>4</v>
      </c>
      <c r="I234" s="72">
        <v>40130</v>
      </c>
      <c r="J234" s="72">
        <v>40132</v>
      </c>
      <c r="K234" s="68">
        <v>3</v>
      </c>
      <c r="L234" s="72"/>
      <c r="M234" s="86">
        <f t="shared" si="39"/>
        <v>-1</v>
      </c>
    </row>
    <row r="235" spans="1:13" ht="9.75" customHeight="1">
      <c r="A235" s="72">
        <f t="shared" si="38"/>
        <v>40135</v>
      </c>
      <c r="B235" s="68" t="s">
        <v>836</v>
      </c>
      <c r="C235" s="72">
        <f t="shared" si="37"/>
        <v>40117</v>
      </c>
      <c r="D235" s="70">
        <v>2</v>
      </c>
      <c r="E235" s="68">
        <v>4</v>
      </c>
      <c r="F235" s="68">
        <f t="shared" si="35"/>
        <v>4</v>
      </c>
      <c r="H235" s="70">
        <v>4</v>
      </c>
      <c r="I235" s="72">
        <v>40130</v>
      </c>
      <c r="J235" s="72">
        <v>40132</v>
      </c>
      <c r="K235" s="68">
        <v>4</v>
      </c>
      <c r="L235" s="72"/>
      <c r="M235" s="86">
        <f t="shared" si="39"/>
        <v>0</v>
      </c>
    </row>
    <row r="236" spans="1:13" ht="9.75" customHeight="1">
      <c r="A236" s="72">
        <f t="shared" si="38"/>
        <v>40136</v>
      </c>
      <c r="B236" s="68" t="s">
        <v>837</v>
      </c>
      <c r="C236" s="72">
        <f>C235+7</f>
        <v>40124</v>
      </c>
      <c r="D236" s="70">
        <v>3</v>
      </c>
      <c r="E236" s="68">
        <v>4</v>
      </c>
      <c r="F236" s="68">
        <f t="shared" si="35"/>
        <v>4</v>
      </c>
      <c r="H236" s="70">
        <v>4</v>
      </c>
      <c r="I236" s="72">
        <v>40130</v>
      </c>
      <c r="J236" s="72">
        <v>40132</v>
      </c>
      <c r="K236" s="68">
        <v>4</v>
      </c>
      <c r="L236" s="72"/>
      <c r="M236" s="86">
        <f t="shared" si="39"/>
        <v>0</v>
      </c>
    </row>
    <row r="237" spans="1:13" ht="9.75" customHeight="1">
      <c r="A237" s="72">
        <f t="shared" si="38"/>
        <v>40137</v>
      </c>
      <c r="B237" s="68" t="s">
        <v>838</v>
      </c>
      <c r="C237" s="72">
        <f t="shared" ref="C237:C242" si="40">C236</f>
        <v>40124</v>
      </c>
      <c r="D237" s="70">
        <v>3</v>
      </c>
      <c r="E237" s="68">
        <v>4</v>
      </c>
      <c r="F237" s="68">
        <f t="shared" si="35"/>
        <v>4</v>
      </c>
      <c r="H237" s="70">
        <v>4</v>
      </c>
      <c r="I237" s="72">
        <v>40130</v>
      </c>
      <c r="J237" s="72">
        <v>40132</v>
      </c>
      <c r="K237" s="68">
        <v>4</v>
      </c>
      <c r="L237" s="72"/>
      <c r="M237" s="86">
        <f t="shared" si="39"/>
        <v>0</v>
      </c>
    </row>
    <row r="238" spans="1:13" ht="9.75" customHeight="1">
      <c r="A238" s="72">
        <f t="shared" si="38"/>
        <v>40138</v>
      </c>
      <c r="B238" s="68" t="s">
        <v>839</v>
      </c>
      <c r="C238" s="72">
        <f t="shared" si="40"/>
        <v>40124</v>
      </c>
      <c r="D238" s="70">
        <v>3</v>
      </c>
      <c r="E238" s="68">
        <v>4</v>
      </c>
      <c r="F238" s="68">
        <f t="shared" si="35"/>
        <v>4</v>
      </c>
      <c r="H238" s="70">
        <v>4</v>
      </c>
      <c r="I238" s="72">
        <v>40130</v>
      </c>
      <c r="J238" s="72">
        <v>40132</v>
      </c>
      <c r="K238" s="68">
        <v>4</v>
      </c>
      <c r="L238" s="72"/>
      <c r="M238" s="86">
        <f t="shared" si="39"/>
        <v>0</v>
      </c>
    </row>
    <row r="239" spans="1:13" ht="9.75" customHeight="1">
      <c r="A239" s="72">
        <f t="shared" si="38"/>
        <v>40139</v>
      </c>
      <c r="B239" s="68" t="s">
        <v>840</v>
      </c>
      <c r="C239" s="72">
        <f t="shared" si="40"/>
        <v>40124</v>
      </c>
      <c r="D239" s="70">
        <v>3</v>
      </c>
      <c r="E239" s="68">
        <v>4</v>
      </c>
      <c r="F239" s="68">
        <f t="shared" si="35"/>
        <v>4</v>
      </c>
      <c r="H239" s="70">
        <v>4</v>
      </c>
      <c r="I239" s="72">
        <v>40130</v>
      </c>
      <c r="J239" s="72">
        <v>40132</v>
      </c>
      <c r="K239" s="68">
        <v>4</v>
      </c>
      <c r="L239" s="72"/>
      <c r="M239" s="86">
        <f t="shared" si="39"/>
        <v>0</v>
      </c>
    </row>
    <row r="240" spans="1:13" ht="9.75" customHeight="1">
      <c r="A240" s="72">
        <f t="shared" si="38"/>
        <v>40140</v>
      </c>
      <c r="B240" s="68" t="s">
        <v>834</v>
      </c>
      <c r="C240" s="72">
        <f t="shared" si="40"/>
        <v>40124</v>
      </c>
      <c r="D240" s="70">
        <v>3</v>
      </c>
      <c r="E240" s="68">
        <v>4</v>
      </c>
      <c r="F240" s="68">
        <f t="shared" si="35"/>
        <v>4</v>
      </c>
      <c r="H240" s="70">
        <v>1</v>
      </c>
      <c r="I240" s="72">
        <v>40137</v>
      </c>
      <c r="J240" s="72">
        <v>40139</v>
      </c>
      <c r="K240" s="68">
        <v>4</v>
      </c>
      <c r="L240" s="72"/>
      <c r="M240" s="86">
        <f t="shared" si="39"/>
        <v>0</v>
      </c>
    </row>
    <row r="241" spans="1:13" ht="9.75" customHeight="1">
      <c r="A241" s="72">
        <f t="shared" si="38"/>
        <v>40141</v>
      </c>
      <c r="B241" s="68" t="s">
        <v>835</v>
      </c>
      <c r="C241" s="72">
        <f t="shared" si="40"/>
        <v>40124</v>
      </c>
      <c r="D241" s="70">
        <v>3</v>
      </c>
      <c r="E241" s="68">
        <v>4</v>
      </c>
      <c r="F241" s="68">
        <f t="shared" si="35"/>
        <v>4</v>
      </c>
      <c r="H241" s="70">
        <v>1</v>
      </c>
      <c r="I241" s="72">
        <v>40137</v>
      </c>
      <c r="J241" s="72">
        <v>40139</v>
      </c>
      <c r="K241" s="68">
        <v>4</v>
      </c>
      <c r="L241" s="72"/>
      <c r="M241" s="86">
        <f t="shared" si="39"/>
        <v>0</v>
      </c>
    </row>
    <row r="242" spans="1:13" ht="9.75" customHeight="1">
      <c r="A242" s="72">
        <f t="shared" si="38"/>
        <v>40142</v>
      </c>
      <c r="B242" s="68" t="s">
        <v>836</v>
      </c>
      <c r="C242" s="72">
        <f t="shared" si="40"/>
        <v>40124</v>
      </c>
      <c r="D242" s="70">
        <v>3</v>
      </c>
      <c r="E242" s="68">
        <v>4</v>
      </c>
      <c r="F242" s="68">
        <f t="shared" si="35"/>
        <v>4</v>
      </c>
      <c r="H242" s="70">
        <v>1</v>
      </c>
      <c r="I242" s="72">
        <v>40137</v>
      </c>
      <c r="J242" s="72">
        <v>40139</v>
      </c>
      <c r="K242" s="68">
        <v>4</v>
      </c>
      <c r="L242" s="72"/>
      <c r="M242" s="86">
        <f t="shared" si="39"/>
        <v>0</v>
      </c>
    </row>
    <row r="243" spans="1:13" ht="9.75" customHeight="1">
      <c r="A243" s="72">
        <f t="shared" si="38"/>
        <v>40143</v>
      </c>
      <c r="B243" s="68" t="s">
        <v>837</v>
      </c>
      <c r="C243" s="72">
        <f>C242+7</f>
        <v>40131</v>
      </c>
      <c r="D243" s="70">
        <v>4</v>
      </c>
      <c r="E243" s="68">
        <v>4</v>
      </c>
      <c r="F243" s="68">
        <f t="shared" si="35"/>
        <v>4</v>
      </c>
      <c r="H243" s="70">
        <v>1</v>
      </c>
      <c r="I243" s="72">
        <v>40137</v>
      </c>
      <c r="J243" s="72">
        <v>40139</v>
      </c>
      <c r="K243" s="68">
        <v>4</v>
      </c>
      <c r="L243" s="72"/>
      <c r="M243" s="86">
        <f t="shared" si="39"/>
        <v>0</v>
      </c>
    </row>
    <row r="244" spans="1:13" ht="9.75" customHeight="1">
      <c r="A244" s="72">
        <f t="shared" si="38"/>
        <v>40144</v>
      </c>
      <c r="B244" s="68" t="s">
        <v>838</v>
      </c>
      <c r="C244" s="72">
        <f t="shared" ref="C244:C249" si="41">C243</f>
        <v>40131</v>
      </c>
      <c r="D244" s="70">
        <v>4</v>
      </c>
      <c r="E244" s="68">
        <v>4</v>
      </c>
      <c r="F244" s="68">
        <f t="shared" si="35"/>
        <v>4</v>
      </c>
      <c r="H244" s="70">
        <v>1</v>
      </c>
      <c r="I244" s="72">
        <v>40137</v>
      </c>
      <c r="J244" s="72">
        <v>40139</v>
      </c>
      <c r="K244" s="68">
        <v>4</v>
      </c>
      <c r="L244" s="72"/>
      <c r="M244" s="86">
        <f t="shared" si="39"/>
        <v>0</v>
      </c>
    </row>
    <row r="245" spans="1:13" ht="9.75" customHeight="1">
      <c r="A245" s="72">
        <f t="shared" si="38"/>
        <v>40145</v>
      </c>
      <c r="B245" s="68" t="s">
        <v>839</v>
      </c>
      <c r="C245" s="72">
        <f t="shared" si="41"/>
        <v>40131</v>
      </c>
      <c r="D245" s="70">
        <v>4</v>
      </c>
      <c r="E245" s="68">
        <v>4</v>
      </c>
      <c r="F245" s="68">
        <f t="shared" si="35"/>
        <v>4</v>
      </c>
      <c r="H245" s="70">
        <v>1</v>
      </c>
      <c r="I245" s="72">
        <v>40137</v>
      </c>
      <c r="J245" s="72">
        <v>40139</v>
      </c>
      <c r="K245" s="68">
        <v>4</v>
      </c>
      <c r="L245" s="72"/>
      <c r="M245" s="86">
        <f t="shared" si="39"/>
        <v>0</v>
      </c>
    </row>
    <row r="246" spans="1:13" ht="9.75" customHeight="1">
      <c r="A246" s="72">
        <f t="shared" si="38"/>
        <v>40146</v>
      </c>
      <c r="B246" s="68" t="s">
        <v>840</v>
      </c>
      <c r="C246" s="72">
        <f t="shared" si="41"/>
        <v>40131</v>
      </c>
      <c r="D246" s="70">
        <v>4</v>
      </c>
      <c r="E246" s="68">
        <v>4</v>
      </c>
      <c r="F246" s="68">
        <f t="shared" si="35"/>
        <v>4</v>
      </c>
      <c r="H246" s="70">
        <v>1</v>
      </c>
      <c r="I246" s="72">
        <v>40137</v>
      </c>
      <c r="J246" s="72">
        <v>40139</v>
      </c>
      <c r="K246" s="68">
        <v>4</v>
      </c>
      <c r="L246" s="72"/>
      <c r="M246" s="86">
        <f t="shared" si="39"/>
        <v>0</v>
      </c>
    </row>
    <row r="247" spans="1:13" ht="9.75" customHeight="1">
      <c r="A247" s="72">
        <f t="shared" si="38"/>
        <v>40147</v>
      </c>
      <c r="B247" s="68" t="s">
        <v>834</v>
      </c>
      <c r="C247" s="72">
        <f t="shared" si="41"/>
        <v>40131</v>
      </c>
      <c r="D247" s="70">
        <v>4</v>
      </c>
      <c r="E247" s="68">
        <v>4</v>
      </c>
      <c r="F247" s="68">
        <f t="shared" si="35"/>
        <v>4</v>
      </c>
      <c r="H247" s="70">
        <v>2</v>
      </c>
      <c r="I247" s="72">
        <v>40144</v>
      </c>
      <c r="J247" s="72">
        <v>40146</v>
      </c>
      <c r="K247" s="68">
        <v>4</v>
      </c>
      <c r="L247" s="72"/>
      <c r="M247" s="86">
        <f t="shared" si="39"/>
        <v>0</v>
      </c>
    </row>
    <row r="248" spans="1:13" ht="9.75" customHeight="1">
      <c r="A248" s="72">
        <f t="shared" si="38"/>
        <v>40148</v>
      </c>
      <c r="B248" s="68" t="s">
        <v>835</v>
      </c>
      <c r="C248" s="72">
        <f t="shared" si="41"/>
        <v>40131</v>
      </c>
      <c r="D248" s="70">
        <v>4</v>
      </c>
      <c r="E248" s="68">
        <v>4</v>
      </c>
      <c r="F248" s="68">
        <f t="shared" si="35"/>
        <v>4</v>
      </c>
      <c r="H248" s="70">
        <v>2</v>
      </c>
      <c r="I248" s="72">
        <v>40144</v>
      </c>
      <c r="J248" s="72">
        <v>40146</v>
      </c>
      <c r="K248" s="68">
        <v>4</v>
      </c>
      <c r="L248" s="72"/>
      <c r="M248" s="86">
        <f t="shared" si="39"/>
        <v>0</v>
      </c>
    </row>
    <row r="249" spans="1:13" ht="9.75" customHeight="1">
      <c r="A249" s="72">
        <f t="shared" si="38"/>
        <v>40149</v>
      </c>
      <c r="B249" s="68" t="s">
        <v>836</v>
      </c>
      <c r="C249" s="72">
        <f t="shared" si="41"/>
        <v>40131</v>
      </c>
      <c r="D249" s="70">
        <v>4</v>
      </c>
      <c r="E249" s="68">
        <v>4</v>
      </c>
      <c r="F249" s="68">
        <f t="shared" si="35"/>
        <v>4</v>
      </c>
      <c r="H249" s="70">
        <v>2</v>
      </c>
      <c r="I249" s="72">
        <v>40144</v>
      </c>
      <c r="J249" s="72">
        <v>40146</v>
      </c>
      <c r="K249" s="68">
        <v>4</v>
      </c>
      <c r="L249" s="72"/>
      <c r="M249" s="86">
        <f t="shared" si="39"/>
        <v>0</v>
      </c>
    </row>
    <row r="250" spans="1:13" ht="9.75" customHeight="1">
      <c r="A250" s="72">
        <f t="shared" si="38"/>
        <v>40150</v>
      </c>
      <c r="B250" s="68" t="s">
        <v>837</v>
      </c>
      <c r="C250" s="72">
        <f>C249+7</f>
        <v>40138</v>
      </c>
      <c r="D250" s="70">
        <v>1</v>
      </c>
      <c r="E250" s="68">
        <v>5</v>
      </c>
      <c r="F250" s="68">
        <f t="shared" si="35"/>
        <v>2</v>
      </c>
      <c r="H250" s="70">
        <v>2</v>
      </c>
      <c r="I250" s="72">
        <v>40144</v>
      </c>
      <c r="J250" s="72">
        <v>40146</v>
      </c>
      <c r="K250" s="68">
        <v>2</v>
      </c>
      <c r="L250" s="72"/>
      <c r="M250" s="86">
        <f t="shared" si="39"/>
        <v>0</v>
      </c>
    </row>
    <row r="251" spans="1:13" ht="9.75" customHeight="1">
      <c r="A251" s="72">
        <f t="shared" si="38"/>
        <v>40151</v>
      </c>
      <c r="B251" s="68" t="s">
        <v>838</v>
      </c>
      <c r="C251" s="72">
        <f t="shared" ref="C251:C256" si="42">C250</f>
        <v>40138</v>
      </c>
      <c r="D251" s="70">
        <v>1</v>
      </c>
      <c r="E251" s="68">
        <v>5</v>
      </c>
      <c r="F251" s="68">
        <f t="shared" si="35"/>
        <v>2</v>
      </c>
      <c r="H251" s="70">
        <v>2</v>
      </c>
      <c r="I251" s="72">
        <v>40144</v>
      </c>
      <c r="J251" s="72">
        <v>40146</v>
      </c>
      <c r="K251" s="68">
        <v>2</v>
      </c>
      <c r="L251" s="72"/>
      <c r="M251" s="86">
        <f t="shared" si="39"/>
        <v>0</v>
      </c>
    </row>
    <row r="252" spans="1:13" ht="9.75" customHeight="1">
      <c r="A252" s="72">
        <f t="shared" si="38"/>
        <v>40152</v>
      </c>
      <c r="B252" s="68" t="s">
        <v>839</v>
      </c>
      <c r="C252" s="72">
        <f t="shared" si="42"/>
        <v>40138</v>
      </c>
      <c r="D252" s="70">
        <v>1</v>
      </c>
      <c r="E252" s="68">
        <v>5</v>
      </c>
      <c r="F252" s="68">
        <f t="shared" si="35"/>
        <v>2</v>
      </c>
      <c r="H252" s="70">
        <v>2</v>
      </c>
      <c r="I252" s="72">
        <v>40144</v>
      </c>
      <c r="J252" s="72">
        <v>40146</v>
      </c>
      <c r="K252" s="68">
        <v>2</v>
      </c>
      <c r="L252" s="72"/>
      <c r="M252" s="86">
        <f t="shared" si="39"/>
        <v>0</v>
      </c>
    </row>
    <row r="253" spans="1:13" ht="9.75" customHeight="1">
      <c r="A253" s="72">
        <f t="shared" si="38"/>
        <v>40153</v>
      </c>
      <c r="B253" s="68" t="s">
        <v>840</v>
      </c>
      <c r="C253" s="72">
        <f t="shared" si="42"/>
        <v>40138</v>
      </c>
      <c r="D253" s="70">
        <v>1</v>
      </c>
      <c r="E253" s="68">
        <v>5</v>
      </c>
      <c r="F253" s="68">
        <f t="shared" si="35"/>
        <v>2</v>
      </c>
      <c r="H253" s="70">
        <v>2</v>
      </c>
      <c r="I253" s="72">
        <v>40144</v>
      </c>
      <c r="J253" s="72">
        <v>40146</v>
      </c>
      <c r="K253" s="68">
        <v>2</v>
      </c>
      <c r="L253" s="72"/>
      <c r="M253" s="86">
        <f t="shared" si="39"/>
        <v>0</v>
      </c>
    </row>
    <row r="254" spans="1:13" ht="9.75" customHeight="1">
      <c r="A254" s="72">
        <f t="shared" si="38"/>
        <v>40154</v>
      </c>
      <c r="B254" s="68" t="s">
        <v>834</v>
      </c>
      <c r="C254" s="72">
        <f t="shared" si="42"/>
        <v>40138</v>
      </c>
      <c r="D254" s="70">
        <v>1</v>
      </c>
      <c r="E254" s="68">
        <v>5</v>
      </c>
      <c r="F254" s="68">
        <f t="shared" si="35"/>
        <v>3</v>
      </c>
      <c r="H254" s="70">
        <v>3</v>
      </c>
      <c r="I254" s="72">
        <v>40151</v>
      </c>
      <c r="J254" s="72">
        <v>40153</v>
      </c>
      <c r="K254" s="68">
        <v>2</v>
      </c>
      <c r="L254" s="72"/>
      <c r="M254" s="86">
        <f t="shared" si="39"/>
        <v>-1</v>
      </c>
    </row>
    <row r="255" spans="1:13" ht="9.75" customHeight="1">
      <c r="A255" s="72">
        <f t="shared" si="38"/>
        <v>40155</v>
      </c>
      <c r="B255" s="68" t="s">
        <v>835</v>
      </c>
      <c r="C255" s="72">
        <f t="shared" si="42"/>
        <v>40138</v>
      </c>
      <c r="D255" s="70">
        <v>1</v>
      </c>
      <c r="E255" s="68">
        <v>5</v>
      </c>
      <c r="F255" s="68">
        <f t="shared" si="35"/>
        <v>3</v>
      </c>
      <c r="H255" s="70">
        <v>3</v>
      </c>
      <c r="I255" s="72">
        <v>40151</v>
      </c>
      <c r="J255" s="72">
        <v>40153</v>
      </c>
      <c r="K255" s="68">
        <v>2</v>
      </c>
      <c r="L255" s="72"/>
      <c r="M255" s="86">
        <f t="shared" si="39"/>
        <v>-1</v>
      </c>
    </row>
    <row r="256" spans="1:13" ht="9.75" customHeight="1">
      <c r="A256" s="72">
        <f t="shared" si="38"/>
        <v>40156</v>
      </c>
      <c r="B256" s="68" t="s">
        <v>836</v>
      </c>
      <c r="C256" s="72">
        <f t="shared" si="42"/>
        <v>40138</v>
      </c>
      <c r="D256" s="70">
        <v>1</v>
      </c>
      <c r="E256" s="68">
        <v>5</v>
      </c>
      <c r="F256" s="68">
        <f t="shared" si="35"/>
        <v>3</v>
      </c>
      <c r="H256" s="70">
        <v>3</v>
      </c>
      <c r="I256" s="72">
        <v>40151</v>
      </c>
      <c r="J256" s="72">
        <v>40153</v>
      </c>
      <c r="K256" s="68">
        <v>3</v>
      </c>
      <c r="L256" s="72"/>
      <c r="M256" s="86">
        <f t="shared" si="39"/>
        <v>0</v>
      </c>
    </row>
    <row r="257" spans="1:13" ht="9.75" customHeight="1">
      <c r="A257" s="72">
        <f t="shared" si="38"/>
        <v>40157</v>
      </c>
      <c r="B257" s="68" t="s">
        <v>837</v>
      </c>
      <c r="C257" s="72">
        <f>C256+7</f>
        <v>40145</v>
      </c>
      <c r="D257" s="70">
        <v>2</v>
      </c>
      <c r="E257" s="68">
        <v>5</v>
      </c>
      <c r="F257" s="68">
        <f t="shared" si="35"/>
        <v>3</v>
      </c>
      <c r="H257" s="70">
        <v>3</v>
      </c>
      <c r="I257" s="72">
        <v>40151</v>
      </c>
      <c r="J257" s="72">
        <v>40153</v>
      </c>
      <c r="K257" s="68">
        <v>3</v>
      </c>
      <c r="L257" s="72"/>
      <c r="M257" s="86">
        <f t="shared" si="39"/>
        <v>0</v>
      </c>
    </row>
    <row r="258" spans="1:13" ht="9.75" customHeight="1">
      <c r="A258" s="72">
        <f t="shared" si="38"/>
        <v>40158</v>
      </c>
      <c r="B258" s="68" t="s">
        <v>838</v>
      </c>
      <c r="C258" s="72">
        <f t="shared" ref="C258:C263" si="43">C257</f>
        <v>40145</v>
      </c>
      <c r="D258" s="70">
        <v>2</v>
      </c>
      <c r="E258" s="68">
        <v>5</v>
      </c>
      <c r="F258" s="68">
        <f t="shared" si="35"/>
        <v>3</v>
      </c>
      <c r="H258" s="70">
        <v>3</v>
      </c>
      <c r="I258" s="72">
        <v>40151</v>
      </c>
      <c r="J258" s="72">
        <v>40153</v>
      </c>
      <c r="K258" s="68">
        <v>3</v>
      </c>
      <c r="L258" s="72"/>
      <c r="M258" s="86">
        <f t="shared" si="39"/>
        <v>0</v>
      </c>
    </row>
    <row r="259" spans="1:13" ht="9.75" customHeight="1">
      <c r="A259" s="72">
        <f t="shared" si="38"/>
        <v>40159</v>
      </c>
      <c r="B259" s="68" t="s">
        <v>839</v>
      </c>
      <c r="C259" s="72">
        <f t="shared" si="43"/>
        <v>40145</v>
      </c>
      <c r="D259" s="70">
        <v>2</v>
      </c>
      <c r="E259" s="68">
        <v>5</v>
      </c>
      <c r="F259" s="68">
        <f t="shared" si="35"/>
        <v>3</v>
      </c>
      <c r="H259" s="70">
        <v>3</v>
      </c>
      <c r="I259" s="72">
        <v>40151</v>
      </c>
      <c r="J259" s="72">
        <v>40153</v>
      </c>
      <c r="K259" s="68">
        <v>3</v>
      </c>
      <c r="L259" s="72"/>
      <c r="M259" s="86">
        <f t="shared" si="39"/>
        <v>0</v>
      </c>
    </row>
    <row r="260" spans="1:13" ht="9.75" customHeight="1">
      <c r="A260" s="72">
        <f t="shared" si="38"/>
        <v>40160</v>
      </c>
      <c r="B260" s="68" t="s">
        <v>840</v>
      </c>
      <c r="C260" s="72">
        <f t="shared" si="43"/>
        <v>40145</v>
      </c>
      <c r="D260" s="70">
        <v>2</v>
      </c>
      <c r="E260" s="68">
        <v>5</v>
      </c>
      <c r="F260" s="68">
        <f t="shared" si="35"/>
        <v>3</v>
      </c>
      <c r="H260" s="70">
        <v>3</v>
      </c>
      <c r="I260" s="72">
        <v>40151</v>
      </c>
      <c r="J260" s="72">
        <v>40153</v>
      </c>
      <c r="K260" s="68">
        <v>3</v>
      </c>
      <c r="L260" s="72"/>
      <c r="M260" s="86">
        <f t="shared" si="39"/>
        <v>0</v>
      </c>
    </row>
    <row r="261" spans="1:13" ht="9.75" customHeight="1">
      <c r="A261" s="72">
        <f t="shared" si="38"/>
        <v>40161</v>
      </c>
      <c r="B261" s="68" t="s">
        <v>834</v>
      </c>
      <c r="C261" s="72">
        <f t="shared" si="43"/>
        <v>40145</v>
      </c>
      <c r="D261" s="70">
        <v>2</v>
      </c>
      <c r="E261" s="68">
        <v>5</v>
      </c>
      <c r="F261" s="68">
        <f t="shared" si="35"/>
        <v>4</v>
      </c>
      <c r="H261" s="70">
        <v>4</v>
      </c>
      <c r="I261" s="72">
        <v>40158</v>
      </c>
      <c r="J261" s="72">
        <v>40160</v>
      </c>
      <c r="K261" s="68">
        <v>3</v>
      </c>
      <c r="L261" s="72"/>
      <c r="M261" s="86">
        <f t="shared" si="39"/>
        <v>-1</v>
      </c>
    </row>
    <row r="262" spans="1:13" ht="9.75" customHeight="1">
      <c r="A262" s="72">
        <f t="shared" si="38"/>
        <v>40162</v>
      </c>
      <c r="B262" s="68" t="s">
        <v>835</v>
      </c>
      <c r="C262" s="72">
        <f t="shared" si="43"/>
        <v>40145</v>
      </c>
      <c r="D262" s="70">
        <v>2</v>
      </c>
      <c r="E262" s="68">
        <v>5</v>
      </c>
      <c r="F262" s="68">
        <f t="shared" si="35"/>
        <v>4</v>
      </c>
      <c r="H262" s="70">
        <v>4</v>
      </c>
      <c r="I262" s="72">
        <v>40158</v>
      </c>
      <c r="J262" s="72">
        <v>40160</v>
      </c>
      <c r="K262" s="68">
        <v>3</v>
      </c>
      <c r="L262" s="72"/>
      <c r="M262" s="86">
        <f t="shared" si="39"/>
        <v>-1</v>
      </c>
    </row>
    <row r="263" spans="1:13" ht="9.75" customHeight="1">
      <c r="A263" s="72">
        <f t="shared" si="38"/>
        <v>40163</v>
      </c>
      <c r="B263" s="68" t="s">
        <v>836</v>
      </c>
      <c r="C263" s="72">
        <f t="shared" si="43"/>
        <v>40145</v>
      </c>
      <c r="D263" s="70">
        <v>2</v>
      </c>
      <c r="E263" s="68">
        <v>5</v>
      </c>
      <c r="F263" s="68">
        <f t="shared" si="35"/>
        <v>4</v>
      </c>
      <c r="H263" s="70">
        <v>4</v>
      </c>
      <c r="I263" s="72">
        <v>40158</v>
      </c>
      <c r="J263" s="72">
        <v>40160</v>
      </c>
      <c r="K263" s="68">
        <v>4</v>
      </c>
      <c r="L263" s="72"/>
      <c r="M263" s="86">
        <f t="shared" si="39"/>
        <v>0</v>
      </c>
    </row>
    <row r="264" spans="1:13" ht="9.75" customHeight="1">
      <c r="A264" s="72">
        <f t="shared" si="38"/>
        <v>40164</v>
      </c>
      <c r="B264" s="68" t="s">
        <v>837</v>
      </c>
      <c r="C264" s="72">
        <f>C263+7</f>
        <v>40152</v>
      </c>
      <c r="D264" s="70">
        <v>3</v>
      </c>
      <c r="E264" s="68">
        <v>5</v>
      </c>
      <c r="F264" s="68">
        <f t="shared" si="35"/>
        <v>4</v>
      </c>
      <c r="H264" s="70">
        <v>4</v>
      </c>
      <c r="I264" s="72">
        <v>40158</v>
      </c>
      <c r="J264" s="72">
        <v>40160</v>
      </c>
      <c r="K264" s="68">
        <v>4</v>
      </c>
      <c r="L264" s="72"/>
      <c r="M264" s="86">
        <f t="shared" si="39"/>
        <v>0</v>
      </c>
    </row>
    <row r="265" spans="1:13" ht="9.75" customHeight="1">
      <c r="A265" s="72">
        <f t="shared" si="38"/>
        <v>40165</v>
      </c>
      <c r="B265" s="68" t="s">
        <v>838</v>
      </c>
      <c r="C265" s="72">
        <f t="shared" ref="C265:C270" si="44">C264</f>
        <v>40152</v>
      </c>
      <c r="D265" s="70">
        <v>3</v>
      </c>
      <c r="E265" s="68">
        <v>5</v>
      </c>
      <c r="F265" s="68">
        <f t="shared" si="35"/>
        <v>4</v>
      </c>
      <c r="H265" s="70">
        <v>4</v>
      </c>
      <c r="I265" s="72">
        <v>40158</v>
      </c>
      <c r="J265" s="72">
        <v>40160</v>
      </c>
      <c r="K265" s="68">
        <v>4</v>
      </c>
      <c r="L265" s="72"/>
      <c r="M265" s="86">
        <f t="shared" si="39"/>
        <v>0</v>
      </c>
    </row>
    <row r="266" spans="1:13" ht="9.75" customHeight="1">
      <c r="A266" s="72">
        <f t="shared" si="38"/>
        <v>40166</v>
      </c>
      <c r="B266" s="68" t="s">
        <v>839</v>
      </c>
      <c r="C266" s="72">
        <f t="shared" si="44"/>
        <v>40152</v>
      </c>
      <c r="D266" s="70">
        <v>3</v>
      </c>
      <c r="E266" s="68">
        <v>5</v>
      </c>
      <c r="F266" s="68">
        <f t="shared" si="35"/>
        <v>4</v>
      </c>
      <c r="H266" s="70">
        <v>4</v>
      </c>
      <c r="I266" s="72">
        <v>40158</v>
      </c>
      <c r="J266" s="72">
        <v>40160</v>
      </c>
      <c r="K266" s="68">
        <v>4</v>
      </c>
      <c r="L266" s="72"/>
      <c r="M266" s="86">
        <f t="shared" si="39"/>
        <v>0</v>
      </c>
    </row>
    <row r="267" spans="1:13" ht="9.75" customHeight="1">
      <c r="A267" s="72">
        <f t="shared" si="38"/>
        <v>40167</v>
      </c>
      <c r="B267" s="68" t="s">
        <v>840</v>
      </c>
      <c r="C267" s="72">
        <f t="shared" si="44"/>
        <v>40152</v>
      </c>
      <c r="D267" s="70">
        <v>3</v>
      </c>
      <c r="E267" s="68">
        <v>5</v>
      </c>
      <c r="F267" s="68">
        <f t="shared" si="35"/>
        <v>4</v>
      </c>
      <c r="H267" s="70">
        <v>4</v>
      </c>
      <c r="I267" s="72">
        <v>40158</v>
      </c>
      <c r="J267" s="72">
        <v>40160</v>
      </c>
      <c r="K267" s="68">
        <v>4</v>
      </c>
      <c r="L267" s="72"/>
      <c r="M267" s="86">
        <f t="shared" si="39"/>
        <v>0</v>
      </c>
    </row>
    <row r="268" spans="1:13" ht="9.75" customHeight="1">
      <c r="A268" s="72">
        <f t="shared" si="38"/>
        <v>40168</v>
      </c>
      <c r="B268" s="68" t="s">
        <v>834</v>
      </c>
      <c r="C268" s="72">
        <f t="shared" si="44"/>
        <v>40152</v>
      </c>
      <c r="D268" s="70">
        <v>3</v>
      </c>
      <c r="E268" s="68">
        <v>5</v>
      </c>
      <c r="F268" s="68">
        <f t="shared" si="35"/>
        <v>5</v>
      </c>
      <c r="H268" s="70">
        <v>5</v>
      </c>
      <c r="I268" s="72">
        <v>40165</v>
      </c>
      <c r="J268" s="72">
        <v>40167</v>
      </c>
      <c r="K268" s="68">
        <v>4</v>
      </c>
      <c r="L268" s="72"/>
      <c r="M268" s="86">
        <f>K268-F268</f>
        <v>-1</v>
      </c>
    </row>
    <row r="269" spans="1:13" ht="9.75" customHeight="1">
      <c r="A269" s="72">
        <f t="shared" si="38"/>
        <v>40169</v>
      </c>
      <c r="B269" s="68" t="s">
        <v>835</v>
      </c>
      <c r="C269" s="72">
        <f t="shared" si="44"/>
        <v>40152</v>
      </c>
      <c r="D269" s="70">
        <v>3</v>
      </c>
      <c r="E269" s="68">
        <v>5</v>
      </c>
      <c r="F269" s="68">
        <f t="shared" si="35"/>
        <v>5</v>
      </c>
      <c r="H269" s="70">
        <v>5</v>
      </c>
      <c r="I269" s="72">
        <v>40165</v>
      </c>
      <c r="J269" s="72">
        <v>40167</v>
      </c>
      <c r="K269" s="68">
        <v>4</v>
      </c>
      <c r="L269" s="72"/>
      <c r="M269" s="86">
        <f t="shared" si="39"/>
        <v>-1</v>
      </c>
    </row>
    <row r="270" spans="1:13" ht="9.75" customHeight="1">
      <c r="A270" s="72">
        <f t="shared" si="38"/>
        <v>40170</v>
      </c>
      <c r="B270" s="68" t="s">
        <v>836</v>
      </c>
      <c r="C270" s="72">
        <f t="shared" si="44"/>
        <v>40152</v>
      </c>
      <c r="D270" s="70">
        <v>3</v>
      </c>
      <c r="E270" s="68">
        <v>5</v>
      </c>
      <c r="F270" s="68">
        <f t="shared" si="35"/>
        <v>5</v>
      </c>
      <c r="H270" s="70">
        <v>5</v>
      </c>
      <c r="I270" s="72">
        <v>40165</v>
      </c>
      <c r="J270" s="72">
        <v>40167</v>
      </c>
      <c r="K270" s="68">
        <v>5</v>
      </c>
      <c r="L270" s="72"/>
      <c r="M270" s="86">
        <f t="shared" si="39"/>
        <v>0</v>
      </c>
    </row>
    <row r="271" spans="1:13" ht="9.75" customHeight="1">
      <c r="A271" s="72">
        <f t="shared" si="38"/>
        <v>40171</v>
      </c>
      <c r="B271" s="68" t="s">
        <v>837</v>
      </c>
      <c r="C271" s="72">
        <f>C270+7</f>
        <v>40159</v>
      </c>
      <c r="D271" s="70">
        <v>4</v>
      </c>
      <c r="E271" s="68">
        <v>5</v>
      </c>
      <c r="F271" s="68">
        <f t="shared" si="35"/>
        <v>5</v>
      </c>
      <c r="H271" s="70">
        <v>5</v>
      </c>
      <c r="I271" s="72">
        <v>40165</v>
      </c>
      <c r="J271" s="72">
        <v>40167</v>
      </c>
      <c r="K271" s="68">
        <v>5</v>
      </c>
      <c r="L271" s="72"/>
      <c r="M271" s="86">
        <f t="shared" si="39"/>
        <v>0</v>
      </c>
    </row>
    <row r="272" spans="1:13" ht="9.75" customHeight="1">
      <c r="A272" s="72">
        <f t="shared" si="38"/>
        <v>40172</v>
      </c>
      <c r="B272" s="68" t="s">
        <v>838</v>
      </c>
      <c r="C272" s="72">
        <f t="shared" ref="C272:C277" si="45">C271</f>
        <v>40159</v>
      </c>
      <c r="D272" s="70">
        <v>4</v>
      </c>
      <c r="E272" s="68">
        <v>5</v>
      </c>
      <c r="F272" s="68">
        <f t="shared" si="35"/>
        <v>5</v>
      </c>
      <c r="H272" s="70">
        <v>5</v>
      </c>
      <c r="I272" s="72">
        <v>40165</v>
      </c>
      <c r="J272" s="72">
        <v>40167</v>
      </c>
      <c r="K272" s="68">
        <v>5</v>
      </c>
      <c r="L272" s="72"/>
      <c r="M272" s="86">
        <f t="shared" si="39"/>
        <v>0</v>
      </c>
    </row>
    <row r="273" spans="1:13" ht="9.75" customHeight="1">
      <c r="A273" s="72">
        <f t="shared" si="38"/>
        <v>40173</v>
      </c>
      <c r="B273" s="68" t="s">
        <v>839</v>
      </c>
      <c r="C273" s="72">
        <f t="shared" si="45"/>
        <v>40159</v>
      </c>
      <c r="D273" s="70">
        <v>4</v>
      </c>
      <c r="E273" s="68">
        <v>5</v>
      </c>
      <c r="F273" s="68">
        <f t="shared" si="35"/>
        <v>5</v>
      </c>
      <c r="H273" s="70">
        <v>5</v>
      </c>
      <c r="I273" s="72">
        <v>40165</v>
      </c>
      <c r="J273" s="72">
        <v>40167</v>
      </c>
      <c r="K273" s="68">
        <v>5</v>
      </c>
      <c r="L273" s="72"/>
      <c r="M273" s="86">
        <f t="shared" si="39"/>
        <v>0</v>
      </c>
    </row>
    <row r="274" spans="1:13" ht="9.75" customHeight="1">
      <c r="A274" s="72">
        <f t="shared" si="38"/>
        <v>40174</v>
      </c>
      <c r="B274" s="68" t="s">
        <v>840</v>
      </c>
      <c r="C274" s="72">
        <f t="shared" si="45"/>
        <v>40159</v>
      </c>
      <c r="D274" s="70">
        <v>4</v>
      </c>
      <c r="E274" s="68">
        <v>5</v>
      </c>
      <c r="F274" s="68">
        <f t="shared" si="35"/>
        <v>5</v>
      </c>
      <c r="H274" s="70">
        <v>5</v>
      </c>
      <c r="I274" s="72">
        <v>40165</v>
      </c>
      <c r="J274" s="72">
        <v>40167</v>
      </c>
      <c r="K274" s="68">
        <v>5</v>
      </c>
      <c r="L274" s="72"/>
      <c r="M274" s="86">
        <f t="shared" si="39"/>
        <v>0</v>
      </c>
    </row>
    <row r="275" spans="1:13" ht="9.75" customHeight="1">
      <c r="A275" s="72">
        <f t="shared" si="38"/>
        <v>40175</v>
      </c>
      <c r="B275" s="68" t="s">
        <v>834</v>
      </c>
      <c r="C275" s="72">
        <f t="shared" si="45"/>
        <v>40159</v>
      </c>
      <c r="D275" s="70">
        <v>4</v>
      </c>
      <c r="E275" s="68">
        <v>5</v>
      </c>
      <c r="F275" s="68">
        <f t="shared" si="35"/>
        <v>5</v>
      </c>
      <c r="H275" s="70">
        <v>1</v>
      </c>
      <c r="I275" s="72">
        <v>40172</v>
      </c>
      <c r="J275" s="72">
        <v>40174</v>
      </c>
      <c r="K275" s="68">
        <v>5</v>
      </c>
      <c r="L275" s="72"/>
      <c r="M275" s="86">
        <f t="shared" si="39"/>
        <v>0</v>
      </c>
    </row>
    <row r="276" spans="1:13" ht="9.75" customHeight="1">
      <c r="A276" s="72">
        <f t="shared" si="38"/>
        <v>40176</v>
      </c>
      <c r="B276" s="68" t="s">
        <v>835</v>
      </c>
      <c r="C276" s="72">
        <f t="shared" si="45"/>
        <v>40159</v>
      </c>
      <c r="D276" s="70">
        <v>4</v>
      </c>
      <c r="E276" s="68">
        <v>5</v>
      </c>
      <c r="F276" s="68">
        <f t="shared" si="35"/>
        <v>5</v>
      </c>
      <c r="H276" s="70">
        <v>1</v>
      </c>
      <c r="I276" s="72">
        <v>40172</v>
      </c>
      <c r="J276" s="72">
        <v>40174</v>
      </c>
      <c r="K276" s="68">
        <v>5</v>
      </c>
      <c r="L276" s="72"/>
      <c r="M276" s="86">
        <f t="shared" si="39"/>
        <v>0</v>
      </c>
    </row>
    <row r="277" spans="1:13" ht="9.75" customHeight="1">
      <c r="A277" s="72">
        <f t="shared" si="38"/>
        <v>40177</v>
      </c>
      <c r="B277" s="68" t="s">
        <v>836</v>
      </c>
      <c r="C277" s="72">
        <f t="shared" si="45"/>
        <v>40159</v>
      </c>
      <c r="D277" s="70">
        <v>4</v>
      </c>
      <c r="E277" s="68">
        <v>5</v>
      </c>
      <c r="F277" s="68">
        <f t="shared" si="35"/>
        <v>5</v>
      </c>
      <c r="H277" s="70">
        <v>1</v>
      </c>
      <c r="I277" s="72">
        <v>40172</v>
      </c>
      <c r="J277" s="72">
        <v>40174</v>
      </c>
      <c r="K277" s="68">
        <v>5</v>
      </c>
      <c r="L277" s="72"/>
      <c r="M277" s="86">
        <f t="shared" si="39"/>
        <v>0</v>
      </c>
    </row>
    <row r="278" spans="1:13" ht="9.75" customHeight="1">
      <c r="A278" s="72">
        <f t="shared" si="38"/>
        <v>40178</v>
      </c>
      <c r="B278" s="68" t="s">
        <v>837</v>
      </c>
      <c r="C278" s="72">
        <f>C277+7</f>
        <v>40166</v>
      </c>
      <c r="D278" s="70">
        <v>5</v>
      </c>
      <c r="E278" s="68">
        <v>5</v>
      </c>
      <c r="F278" s="68">
        <f t="shared" si="35"/>
        <v>5</v>
      </c>
      <c r="H278" s="70">
        <v>1</v>
      </c>
      <c r="I278" s="72">
        <v>40172</v>
      </c>
      <c r="J278" s="72">
        <v>40174</v>
      </c>
      <c r="K278" s="68">
        <v>5</v>
      </c>
      <c r="L278" s="72"/>
      <c r="M278" s="86">
        <f t="shared" si="39"/>
        <v>0</v>
      </c>
    </row>
    <row r="279" spans="1:13" ht="9.75" customHeight="1">
      <c r="A279" s="72">
        <f t="shared" si="38"/>
        <v>40179</v>
      </c>
      <c r="B279" s="68" t="s">
        <v>838</v>
      </c>
      <c r="C279" s="72">
        <f t="shared" ref="C279:C284" si="46">C278</f>
        <v>40166</v>
      </c>
      <c r="D279" s="70">
        <v>5</v>
      </c>
      <c r="E279" s="68">
        <v>5</v>
      </c>
      <c r="F279" s="68">
        <f t="shared" si="35"/>
        <v>5</v>
      </c>
      <c r="H279" s="70">
        <v>1</v>
      </c>
      <c r="I279" s="72">
        <v>40172</v>
      </c>
      <c r="J279" s="72">
        <v>40174</v>
      </c>
      <c r="K279" s="68">
        <v>5</v>
      </c>
      <c r="L279" s="72"/>
      <c r="M279" s="86">
        <f t="shared" si="39"/>
        <v>0</v>
      </c>
    </row>
    <row r="280" spans="1:13" ht="9.75" customHeight="1">
      <c r="A280" s="72">
        <f t="shared" si="38"/>
        <v>40180</v>
      </c>
      <c r="B280" s="68" t="s">
        <v>839</v>
      </c>
      <c r="C280" s="72">
        <f t="shared" si="46"/>
        <v>40166</v>
      </c>
      <c r="D280" s="70">
        <v>5</v>
      </c>
      <c r="E280" s="68">
        <v>5</v>
      </c>
      <c r="F280" s="68">
        <f t="shared" si="35"/>
        <v>5</v>
      </c>
      <c r="H280" s="70">
        <v>1</v>
      </c>
      <c r="I280" s="72">
        <v>40172</v>
      </c>
      <c r="J280" s="72">
        <v>40174</v>
      </c>
      <c r="K280" s="68">
        <v>5</v>
      </c>
      <c r="L280" s="72"/>
      <c r="M280" s="86">
        <f t="shared" si="39"/>
        <v>0</v>
      </c>
    </row>
    <row r="281" spans="1:13" ht="9.75" customHeight="1">
      <c r="A281" s="72">
        <f t="shared" si="38"/>
        <v>40181</v>
      </c>
      <c r="B281" s="68" t="s">
        <v>840</v>
      </c>
      <c r="C281" s="72">
        <f t="shared" si="46"/>
        <v>40166</v>
      </c>
      <c r="D281" s="70">
        <v>5</v>
      </c>
      <c r="E281" s="68">
        <v>5</v>
      </c>
      <c r="F281" s="68">
        <f t="shared" si="35"/>
        <v>5</v>
      </c>
      <c r="H281" s="70">
        <v>1</v>
      </c>
      <c r="I281" s="72">
        <v>40172</v>
      </c>
      <c r="J281" s="72">
        <v>40174</v>
      </c>
      <c r="K281" s="68">
        <v>5</v>
      </c>
      <c r="L281" s="72"/>
      <c r="M281" s="86">
        <f t="shared" si="39"/>
        <v>0</v>
      </c>
    </row>
    <row r="282" spans="1:13" ht="9.75" customHeight="1">
      <c r="A282" s="72">
        <f t="shared" si="38"/>
        <v>40182</v>
      </c>
      <c r="B282" s="68" t="s">
        <v>834</v>
      </c>
      <c r="C282" s="72">
        <f t="shared" si="46"/>
        <v>40166</v>
      </c>
      <c r="D282" s="70">
        <v>5</v>
      </c>
      <c r="E282" s="68">
        <v>5</v>
      </c>
      <c r="F282" s="68">
        <f t="shared" si="35"/>
        <v>5</v>
      </c>
      <c r="H282" s="70">
        <v>2</v>
      </c>
      <c r="I282" s="72">
        <v>40179</v>
      </c>
      <c r="J282" s="72">
        <v>40181</v>
      </c>
      <c r="K282" s="68">
        <v>5</v>
      </c>
      <c r="L282" s="72"/>
      <c r="M282" s="86">
        <f t="shared" si="39"/>
        <v>0</v>
      </c>
    </row>
    <row r="283" spans="1:13" ht="9.75" customHeight="1">
      <c r="A283" s="72">
        <f t="shared" si="38"/>
        <v>40183</v>
      </c>
      <c r="B283" s="68" t="s">
        <v>835</v>
      </c>
      <c r="C283" s="72">
        <f t="shared" si="46"/>
        <v>40166</v>
      </c>
      <c r="D283" s="70">
        <v>5</v>
      </c>
      <c r="E283" s="68">
        <v>5</v>
      </c>
      <c r="F283" s="68">
        <f t="shared" si="35"/>
        <v>5</v>
      </c>
      <c r="H283" s="70">
        <v>2</v>
      </c>
      <c r="I283" s="72">
        <v>40179</v>
      </c>
      <c r="J283" s="72">
        <v>40181</v>
      </c>
      <c r="K283" s="68">
        <v>5</v>
      </c>
      <c r="L283" s="72"/>
      <c r="M283" s="86">
        <f t="shared" si="39"/>
        <v>0</v>
      </c>
    </row>
    <row r="284" spans="1:13" ht="9.75" customHeight="1">
      <c r="A284" s="72">
        <f t="shared" si="38"/>
        <v>40184</v>
      </c>
      <c r="B284" s="68" t="s">
        <v>836</v>
      </c>
      <c r="C284" s="72">
        <f t="shared" si="46"/>
        <v>40166</v>
      </c>
      <c r="D284" s="70">
        <v>5</v>
      </c>
      <c r="E284" s="68">
        <v>5</v>
      </c>
      <c r="F284" s="68">
        <f t="shared" si="35"/>
        <v>5</v>
      </c>
      <c r="H284" s="70">
        <v>2</v>
      </c>
      <c r="I284" s="72">
        <v>40179</v>
      </c>
      <c r="J284" s="72">
        <v>40181</v>
      </c>
      <c r="K284" s="68">
        <v>5</v>
      </c>
      <c r="L284" s="72"/>
      <c r="M284" s="86">
        <f t="shared" si="39"/>
        <v>0</v>
      </c>
    </row>
    <row r="285" spans="1:13" ht="9.75" customHeight="1">
      <c r="A285" s="72">
        <f t="shared" si="38"/>
        <v>40185</v>
      </c>
      <c r="B285" s="68" t="s">
        <v>837</v>
      </c>
      <c r="C285" s="72">
        <f>C284+7</f>
        <v>40173</v>
      </c>
      <c r="D285" s="70">
        <v>1</v>
      </c>
      <c r="E285" s="68">
        <v>4</v>
      </c>
      <c r="F285" s="68">
        <f t="shared" si="35"/>
        <v>2</v>
      </c>
      <c r="H285" s="70">
        <v>2</v>
      </c>
      <c r="I285" s="72">
        <v>40179</v>
      </c>
      <c r="J285" s="72">
        <v>40181</v>
      </c>
      <c r="K285" s="68">
        <v>2</v>
      </c>
      <c r="L285" s="72"/>
      <c r="M285" s="86">
        <f t="shared" si="39"/>
        <v>0</v>
      </c>
    </row>
    <row r="286" spans="1:13" ht="9.75" customHeight="1">
      <c r="A286" s="72">
        <f t="shared" si="38"/>
        <v>40186</v>
      </c>
      <c r="B286" s="68" t="s">
        <v>838</v>
      </c>
      <c r="C286" s="72">
        <f t="shared" ref="C286:C291" si="47">C285</f>
        <v>40173</v>
      </c>
      <c r="D286" s="70">
        <v>1</v>
      </c>
      <c r="E286" s="68">
        <v>4</v>
      </c>
      <c r="F286" s="68">
        <f t="shared" ref="F286:F349" si="48">IF(H286&lt;=D286,IF(F285=4,4,IF(F285=5,5,D286)),H286)</f>
        <v>2</v>
      </c>
      <c r="H286" s="70">
        <v>2</v>
      </c>
      <c r="I286" s="72">
        <v>40179</v>
      </c>
      <c r="J286" s="72">
        <v>40181</v>
      </c>
      <c r="K286" s="68">
        <v>2</v>
      </c>
      <c r="L286" s="72"/>
      <c r="M286" s="86">
        <f t="shared" si="39"/>
        <v>0</v>
      </c>
    </row>
    <row r="287" spans="1:13" ht="9.75" customHeight="1">
      <c r="A287" s="72">
        <f t="shared" si="38"/>
        <v>40187</v>
      </c>
      <c r="B287" s="68" t="s">
        <v>839</v>
      </c>
      <c r="C287" s="72">
        <f t="shared" si="47"/>
        <v>40173</v>
      </c>
      <c r="D287" s="70">
        <v>1</v>
      </c>
      <c r="E287" s="68">
        <v>4</v>
      </c>
      <c r="F287" s="68">
        <f t="shared" si="48"/>
        <v>2</v>
      </c>
      <c r="H287" s="70">
        <v>2</v>
      </c>
      <c r="I287" s="72">
        <v>40179</v>
      </c>
      <c r="J287" s="72">
        <v>40181</v>
      </c>
      <c r="K287" s="68">
        <v>2</v>
      </c>
      <c r="L287" s="72"/>
      <c r="M287" s="86">
        <f t="shared" si="39"/>
        <v>0</v>
      </c>
    </row>
    <row r="288" spans="1:13" ht="9.75" customHeight="1">
      <c r="A288" s="72">
        <f t="shared" si="38"/>
        <v>40188</v>
      </c>
      <c r="B288" s="68" t="s">
        <v>840</v>
      </c>
      <c r="C288" s="72">
        <f t="shared" si="47"/>
        <v>40173</v>
      </c>
      <c r="D288" s="70">
        <v>1</v>
      </c>
      <c r="E288" s="68">
        <v>4</v>
      </c>
      <c r="F288" s="68">
        <f t="shared" si="48"/>
        <v>2</v>
      </c>
      <c r="H288" s="70">
        <v>2</v>
      </c>
      <c r="I288" s="72">
        <v>40179</v>
      </c>
      <c r="J288" s="72">
        <v>40181</v>
      </c>
      <c r="K288" s="68">
        <v>2</v>
      </c>
      <c r="L288" s="72"/>
      <c r="M288" s="86">
        <f t="shared" si="39"/>
        <v>0</v>
      </c>
    </row>
    <row r="289" spans="1:13" ht="9.75" customHeight="1">
      <c r="A289" s="72">
        <f t="shared" si="38"/>
        <v>40189</v>
      </c>
      <c r="B289" s="68" t="s">
        <v>834</v>
      </c>
      <c r="C289" s="72">
        <f t="shared" si="47"/>
        <v>40173</v>
      </c>
      <c r="D289" s="70">
        <v>1</v>
      </c>
      <c r="E289" s="68">
        <v>4</v>
      </c>
      <c r="F289" s="68">
        <f t="shared" si="48"/>
        <v>3</v>
      </c>
      <c r="H289" s="70">
        <v>3</v>
      </c>
      <c r="I289" s="72">
        <v>40186</v>
      </c>
      <c r="J289" s="72">
        <v>40188</v>
      </c>
      <c r="K289" s="68">
        <v>2</v>
      </c>
      <c r="L289" s="72"/>
      <c r="M289" s="86">
        <f t="shared" si="39"/>
        <v>-1</v>
      </c>
    </row>
    <row r="290" spans="1:13" ht="9.75" customHeight="1">
      <c r="A290" s="72">
        <f t="shared" si="38"/>
        <v>40190</v>
      </c>
      <c r="B290" s="68" t="s">
        <v>835</v>
      </c>
      <c r="C290" s="72">
        <f t="shared" si="47"/>
        <v>40173</v>
      </c>
      <c r="D290" s="70">
        <v>1</v>
      </c>
      <c r="E290" s="68">
        <v>4</v>
      </c>
      <c r="F290" s="68">
        <f t="shared" si="48"/>
        <v>3</v>
      </c>
      <c r="H290" s="70">
        <v>3</v>
      </c>
      <c r="I290" s="72">
        <v>40186</v>
      </c>
      <c r="J290" s="72">
        <v>40188</v>
      </c>
      <c r="K290" s="68">
        <v>2</v>
      </c>
      <c r="L290" s="72"/>
      <c r="M290" s="86">
        <f t="shared" si="39"/>
        <v>-1</v>
      </c>
    </row>
    <row r="291" spans="1:13" ht="9.75" customHeight="1">
      <c r="A291" s="72">
        <f t="shared" si="38"/>
        <v>40191</v>
      </c>
      <c r="B291" s="68" t="s">
        <v>836</v>
      </c>
      <c r="C291" s="72">
        <f t="shared" si="47"/>
        <v>40173</v>
      </c>
      <c r="D291" s="70">
        <v>1</v>
      </c>
      <c r="E291" s="68">
        <v>4</v>
      </c>
      <c r="F291" s="68">
        <f t="shared" si="48"/>
        <v>3</v>
      </c>
      <c r="H291" s="70">
        <v>3</v>
      </c>
      <c r="I291" s="72">
        <v>40186</v>
      </c>
      <c r="J291" s="72">
        <v>40188</v>
      </c>
      <c r="K291" s="68">
        <v>3</v>
      </c>
      <c r="L291" s="72"/>
      <c r="M291" s="86">
        <f t="shared" si="39"/>
        <v>0</v>
      </c>
    </row>
    <row r="292" spans="1:13" ht="9.75" customHeight="1">
      <c r="A292" s="72">
        <f t="shared" si="38"/>
        <v>40192</v>
      </c>
      <c r="B292" s="68" t="s">
        <v>837</v>
      </c>
      <c r="C292" s="72">
        <f>C291+7</f>
        <v>40180</v>
      </c>
      <c r="D292" s="70">
        <v>2</v>
      </c>
      <c r="E292" s="68">
        <v>4</v>
      </c>
      <c r="F292" s="68">
        <f t="shared" si="48"/>
        <v>3</v>
      </c>
      <c r="H292" s="70">
        <v>3</v>
      </c>
      <c r="I292" s="72">
        <v>40186</v>
      </c>
      <c r="J292" s="72">
        <v>40188</v>
      </c>
      <c r="K292" s="68">
        <v>3</v>
      </c>
      <c r="L292" s="72"/>
      <c r="M292" s="86">
        <f t="shared" si="39"/>
        <v>0</v>
      </c>
    </row>
    <row r="293" spans="1:13" ht="9.75" customHeight="1">
      <c r="A293" s="72">
        <f t="shared" si="38"/>
        <v>40193</v>
      </c>
      <c r="B293" s="68" t="s">
        <v>838</v>
      </c>
      <c r="C293" s="72">
        <f t="shared" ref="C293:C298" si="49">C292</f>
        <v>40180</v>
      </c>
      <c r="D293" s="70">
        <v>2</v>
      </c>
      <c r="E293" s="68">
        <v>4</v>
      </c>
      <c r="F293" s="68">
        <f t="shared" si="48"/>
        <v>3</v>
      </c>
      <c r="H293" s="70">
        <v>3</v>
      </c>
      <c r="I293" s="72">
        <v>40186</v>
      </c>
      <c r="J293" s="72">
        <v>40188</v>
      </c>
      <c r="K293" s="68">
        <v>3</v>
      </c>
      <c r="L293" s="72"/>
      <c r="M293" s="86">
        <f t="shared" si="39"/>
        <v>0</v>
      </c>
    </row>
    <row r="294" spans="1:13" ht="9.75" customHeight="1">
      <c r="A294" s="72">
        <f t="shared" si="38"/>
        <v>40194</v>
      </c>
      <c r="B294" s="68" t="s">
        <v>839</v>
      </c>
      <c r="C294" s="72">
        <f t="shared" si="49"/>
        <v>40180</v>
      </c>
      <c r="D294" s="70">
        <v>2</v>
      </c>
      <c r="E294" s="68">
        <v>4</v>
      </c>
      <c r="F294" s="68">
        <f t="shared" si="48"/>
        <v>3</v>
      </c>
      <c r="H294" s="70">
        <v>3</v>
      </c>
      <c r="I294" s="72">
        <v>40186</v>
      </c>
      <c r="J294" s="72">
        <v>40188</v>
      </c>
      <c r="K294" s="68">
        <v>3</v>
      </c>
      <c r="L294" s="72"/>
      <c r="M294" s="86">
        <f t="shared" si="39"/>
        <v>0</v>
      </c>
    </row>
    <row r="295" spans="1:13" ht="9.75" customHeight="1">
      <c r="A295" s="72">
        <f t="shared" ref="A295:A358" si="50">A294+1</f>
        <v>40195</v>
      </c>
      <c r="B295" s="68" t="s">
        <v>840</v>
      </c>
      <c r="C295" s="72">
        <f t="shared" si="49"/>
        <v>40180</v>
      </c>
      <c r="D295" s="70">
        <v>2</v>
      </c>
      <c r="E295" s="68">
        <v>4</v>
      </c>
      <c r="F295" s="68">
        <f t="shared" si="48"/>
        <v>3</v>
      </c>
      <c r="H295" s="70">
        <v>3</v>
      </c>
      <c r="I295" s="72">
        <v>40186</v>
      </c>
      <c r="J295" s="72">
        <v>40188</v>
      </c>
      <c r="K295" s="68">
        <v>3</v>
      </c>
      <c r="L295" s="72"/>
      <c r="M295" s="86">
        <f t="shared" ref="M295:M358" si="51">K295-F295</f>
        <v>0</v>
      </c>
    </row>
    <row r="296" spans="1:13" ht="9.75" customHeight="1">
      <c r="A296" s="72">
        <f t="shared" si="50"/>
        <v>40196</v>
      </c>
      <c r="B296" s="68" t="s">
        <v>834</v>
      </c>
      <c r="C296" s="72">
        <f t="shared" si="49"/>
        <v>40180</v>
      </c>
      <c r="D296" s="70">
        <v>2</v>
      </c>
      <c r="E296" s="68">
        <v>4</v>
      </c>
      <c r="F296" s="68">
        <f t="shared" si="48"/>
        <v>4</v>
      </c>
      <c r="H296" s="70">
        <v>4</v>
      </c>
      <c r="I296" s="72">
        <v>40193</v>
      </c>
      <c r="J296" s="72">
        <v>40195</v>
      </c>
      <c r="K296" s="68">
        <v>3</v>
      </c>
      <c r="L296" s="72"/>
      <c r="M296" s="86">
        <f t="shared" si="51"/>
        <v>-1</v>
      </c>
    </row>
    <row r="297" spans="1:13" ht="9.75" customHeight="1">
      <c r="A297" s="72">
        <f t="shared" si="50"/>
        <v>40197</v>
      </c>
      <c r="B297" s="68" t="s">
        <v>835</v>
      </c>
      <c r="C297" s="72">
        <f t="shared" si="49"/>
        <v>40180</v>
      </c>
      <c r="D297" s="70">
        <v>2</v>
      </c>
      <c r="E297" s="68">
        <v>4</v>
      </c>
      <c r="F297" s="68">
        <f t="shared" si="48"/>
        <v>4</v>
      </c>
      <c r="H297" s="70">
        <v>4</v>
      </c>
      <c r="I297" s="72">
        <v>40193</v>
      </c>
      <c r="J297" s="72">
        <v>40195</v>
      </c>
      <c r="K297" s="68">
        <v>3</v>
      </c>
      <c r="L297" s="72"/>
      <c r="M297" s="86">
        <f t="shared" si="51"/>
        <v>-1</v>
      </c>
    </row>
    <row r="298" spans="1:13" ht="9.75" customHeight="1">
      <c r="A298" s="72">
        <f t="shared" si="50"/>
        <v>40198</v>
      </c>
      <c r="B298" s="68" t="s">
        <v>836</v>
      </c>
      <c r="C298" s="72">
        <f t="shared" si="49"/>
        <v>40180</v>
      </c>
      <c r="D298" s="70">
        <v>2</v>
      </c>
      <c r="E298" s="68">
        <v>4</v>
      </c>
      <c r="F298" s="68">
        <f t="shared" si="48"/>
        <v>4</v>
      </c>
      <c r="H298" s="70">
        <v>4</v>
      </c>
      <c r="I298" s="72">
        <v>40193</v>
      </c>
      <c r="J298" s="72">
        <v>40195</v>
      </c>
      <c r="K298" s="68">
        <v>4</v>
      </c>
      <c r="L298" s="72"/>
      <c r="M298" s="86">
        <f t="shared" si="51"/>
        <v>0</v>
      </c>
    </row>
    <row r="299" spans="1:13" ht="9.75" customHeight="1">
      <c r="A299" s="72">
        <f t="shared" si="50"/>
        <v>40199</v>
      </c>
      <c r="B299" s="68" t="s">
        <v>837</v>
      </c>
      <c r="C299" s="72">
        <f>C298+7</f>
        <v>40187</v>
      </c>
      <c r="D299" s="70">
        <v>3</v>
      </c>
      <c r="E299" s="68">
        <v>4</v>
      </c>
      <c r="F299" s="68">
        <f t="shared" si="48"/>
        <v>4</v>
      </c>
      <c r="H299" s="70">
        <v>4</v>
      </c>
      <c r="I299" s="72">
        <v>40193</v>
      </c>
      <c r="J299" s="72">
        <v>40195</v>
      </c>
      <c r="K299" s="68">
        <v>4</v>
      </c>
      <c r="L299" s="72"/>
      <c r="M299" s="86">
        <f t="shared" si="51"/>
        <v>0</v>
      </c>
    </row>
    <row r="300" spans="1:13" ht="9.75" customHeight="1">
      <c r="A300" s="72">
        <f t="shared" si="50"/>
        <v>40200</v>
      </c>
      <c r="B300" s="68" t="s">
        <v>838</v>
      </c>
      <c r="C300" s="72">
        <f t="shared" ref="C300:C305" si="52">C299</f>
        <v>40187</v>
      </c>
      <c r="D300" s="70">
        <v>3</v>
      </c>
      <c r="E300" s="68">
        <v>4</v>
      </c>
      <c r="F300" s="68">
        <f t="shared" si="48"/>
        <v>4</v>
      </c>
      <c r="H300" s="70">
        <v>4</v>
      </c>
      <c r="I300" s="72">
        <v>40193</v>
      </c>
      <c r="J300" s="72">
        <v>40195</v>
      </c>
      <c r="K300" s="68">
        <v>4</v>
      </c>
      <c r="L300" s="72"/>
      <c r="M300" s="86">
        <f t="shared" si="51"/>
        <v>0</v>
      </c>
    </row>
    <row r="301" spans="1:13" ht="9.75" customHeight="1">
      <c r="A301" s="72">
        <f t="shared" si="50"/>
        <v>40201</v>
      </c>
      <c r="B301" s="68" t="s">
        <v>839</v>
      </c>
      <c r="C301" s="72">
        <f t="shared" si="52"/>
        <v>40187</v>
      </c>
      <c r="D301" s="70">
        <v>3</v>
      </c>
      <c r="E301" s="68">
        <v>4</v>
      </c>
      <c r="F301" s="68">
        <f t="shared" si="48"/>
        <v>4</v>
      </c>
      <c r="H301" s="70">
        <v>4</v>
      </c>
      <c r="I301" s="72">
        <v>40193</v>
      </c>
      <c r="J301" s="72">
        <v>40195</v>
      </c>
      <c r="K301" s="68">
        <v>4</v>
      </c>
      <c r="L301" s="72"/>
      <c r="M301" s="86">
        <f t="shared" si="51"/>
        <v>0</v>
      </c>
    </row>
    <row r="302" spans="1:13" ht="9.75" customHeight="1">
      <c r="A302" s="72">
        <f t="shared" si="50"/>
        <v>40202</v>
      </c>
      <c r="B302" s="68" t="s">
        <v>840</v>
      </c>
      <c r="C302" s="72">
        <f t="shared" si="52"/>
        <v>40187</v>
      </c>
      <c r="D302" s="70">
        <v>3</v>
      </c>
      <c r="E302" s="68">
        <v>4</v>
      </c>
      <c r="F302" s="68">
        <f t="shared" si="48"/>
        <v>4</v>
      </c>
      <c r="H302" s="70">
        <v>4</v>
      </c>
      <c r="I302" s="72">
        <v>40193</v>
      </c>
      <c r="J302" s="72">
        <v>40195</v>
      </c>
      <c r="K302" s="68">
        <v>4</v>
      </c>
      <c r="L302" s="72"/>
      <c r="M302" s="86">
        <f t="shared" si="51"/>
        <v>0</v>
      </c>
    </row>
    <row r="303" spans="1:13" ht="9.75" customHeight="1">
      <c r="A303" s="72">
        <f t="shared" si="50"/>
        <v>40203</v>
      </c>
      <c r="B303" s="68" t="s">
        <v>834</v>
      </c>
      <c r="C303" s="72">
        <f t="shared" si="52"/>
        <v>40187</v>
      </c>
      <c r="D303" s="70">
        <v>3</v>
      </c>
      <c r="E303" s="68">
        <v>4</v>
      </c>
      <c r="F303" s="68">
        <f t="shared" si="48"/>
        <v>4</v>
      </c>
      <c r="H303" s="70">
        <v>1</v>
      </c>
      <c r="I303" s="72">
        <v>40200</v>
      </c>
      <c r="J303" s="72">
        <v>40202</v>
      </c>
      <c r="K303" s="68">
        <v>4</v>
      </c>
      <c r="L303" s="72"/>
      <c r="M303" s="86">
        <f t="shared" si="51"/>
        <v>0</v>
      </c>
    </row>
    <row r="304" spans="1:13" ht="9.75" customHeight="1">
      <c r="A304" s="72">
        <f t="shared" si="50"/>
        <v>40204</v>
      </c>
      <c r="B304" s="68" t="s">
        <v>835</v>
      </c>
      <c r="C304" s="72">
        <f t="shared" si="52"/>
        <v>40187</v>
      </c>
      <c r="D304" s="70">
        <v>3</v>
      </c>
      <c r="E304" s="68">
        <v>4</v>
      </c>
      <c r="F304" s="68">
        <f t="shared" si="48"/>
        <v>4</v>
      </c>
      <c r="H304" s="70">
        <v>1</v>
      </c>
      <c r="I304" s="72">
        <v>40200</v>
      </c>
      <c r="J304" s="72">
        <v>40202</v>
      </c>
      <c r="K304" s="68">
        <v>4</v>
      </c>
      <c r="L304" s="72"/>
      <c r="M304" s="86">
        <f t="shared" si="51"/>
        <v>0</v>
      </c>
    </row>
    <row r="305" spans="1:13" ht="9.75" customHeight="1">
      <c r="A305" s="72">
        <f t="shared" si="50"/>
        <v>40205</v>
      </c>
      <c r="B305" s="68" t="s">
        <v>836</v>
      </c>
      <c r="C305" s="72">
        <f t="shared" si="52"/>
        <v>40187</v>
      </c>
      <c r="D305" s="70">
        <v>3</v>
      </c>
      <c r="E305" s="68">
        <v>4</v>
      </c>
      <c r="F305" s="68">
        <f t="shared" si="48"/>
        <v>4</v>
      </c>
      <c r="H305" s="70">
        <v>1</v>
      </c>
      <c r="I305" s="72">
        <v>40200</v>
      </c>
      <c r="J305" s="72">
        <v>40202</v>
      </c>
      <c r="K305" s="68">
        <v>4</v>
      </c>
      <c r="L305" s="72"/>
      <c r="M305" s="86">
        <f t="shared" si="51"/>
        <v>0</v>
      </c>
    </row>
    <row r="306" spans="1:13" ht="9.75" customHeight="1">
      <c r="A306" s="72">
        <f t="shared" si="50"/>
        <v>40206</v>
      </c>
      <c r="B306" s="68" t="s">
        <v>837</v>
      </c>
      <c r="C306" s="72">
        <f>C305+7</f>
        <v>40194</v>
      </c>
      <c r="D306" s="70">
        <v>4</v>
      </c>
      <c r="E306" s="68">
        <v>4</v>
      </c>
      <c r="F306" s="68">
        <f t="shared" si="48"/>
        <v>4</v>
      </c>
      <c r="H306" s="70">
        <v>1</v>
      </c>
      <c r="I306" s="72">
        <v>40200</v>
      </c>
      <c r="J306" s="72">
        <v>40202</v>
      </c>
      <c r="K306" s="68">
        <v>4</v>
      </c>
      <c r="L306" s="72"/>
      <c r="M306" s="86">
        <f t="shared" si="51"/>
        <v>0</v>
      </c>
    </row>
    <row r="307" spans="1:13" ht="9.75" customHeight="1">
      <c r="A307" s="72">
        <f t="shared" si="50"/>
        <v>40207</v>
      </c>
      <c r="B307" s="68" t="s">
        <v>838</v>
      </c>
      <c r="C307" s="72">
        <f t="shared" ref="C307:C312" si="53">C306</f>
        <v>40194</v>
      </c>
      <c r="D307" s="70">
        <v>4</v>
      </c>
      <c r="E307" s="68">
        <v>4</v>
      </c>
      <c r="F307" s="68">
        <f t="shared" si="48"/>
        <v>4</v>
      </c>
      <c r="H307" s="70">
        <v>1</v>
      </c>
      <c r="I307" s="72">
        <v>40200</v>
      </c>
      <c r="J307" s="72">
        <v>40202</v>
      </c>
      <c r="K307" s="68">
        <v>4</v>
      </c>
      <c r="L307" s="72"/>
      <c r="M307" s="86">
        <f t="shared" si="51"/>
        <v>0</v>
      </c>
    </row>
    <row r="308" spans="1:13" ht="9.75" customHeight="1">
      <c r="A308" s="72">
        <f t="shared" si="50"/>
        <v>40208</v>
      </c>
      <c r="B308" s="68" t="s">
        <v>839</v>
      </c>
      <c r="C308" s="72">
        <f t="shared" si="53"/>
        <v>40194</v>
      </c>
      <c r="D308" s="70">
        <v>4</v>
      </c>
      <c r="E308" s="68">
        <v>4</v>
      </c>
      <c r="F308" s="68">
        <f t="shared" si="48"/>
        <v>4</v>
      </c>
      <c r="H308" s="70">
        <v>1</v>
      </c>
      <c r="I308" s="72">
        <v>40200</v>
      </c>
      <c r="J308" s="72">
        <v>40202</v>
      </c>
      <c r="K308" s="68">
        <v>4</v>
      </c>
      <c r="L308" s="72"/>
      <c r="M308" s="86">
        <f t="shared" si="51"/>
        <v>0</v>
      </c>
    </row>
    <row r="309" spans="1:13" ht="9.75" customHeight="1">
      <c r="A309" s="72">
        <f t="shared" si="50"/>
        <v>40209</v>
      </c>
      <c r="B309" s="68" t="s">
        <v>840</v>
      </c>
      <c r="C309" s="72">
        <f t="shared" si="53"/>
        <v>40194</v>
      </c>
      <c r="D309" s="70">
        <v>4</v>
      </c>
      <c r="E309" s="68">
        <v>4</v>
      </c>
      <c r="F309" s="68">
        <f t="shared" si="48"/>
        <v>4</v>
      </c>
      <c r="H309" s="70">
        <v>1</v>
      </c>
      <c r="I309" s="72">
        <v>40200</v>
      </c>
      <c r="J309" s="72">
        <v>40202</v>
      </c>
      <c r="K309" s="68">
        <v>4</v>
      </c>
      <c r="L309" s="72"/>
      <c r="M309" s="86">
        <f t="shared" si="51"/>
        <v>0</v>
      </c>
    </row>
    <row r="310" spans="1:13" ht="9.75" customHeight="1">
      <c r="A310" s="72">
        <f t="shared" si="50"/>
        <v>40210</v>
      </c>
      <c r="B310" s="68" t="s">
        <v>834</v>
      </c>
      <c r="C310" s="72">
        <f t="shared" si="53"/>
        <v>40194</v>
      </c>
      <c r="D310" s="70">
        <v>4</v>
      </c>
      <c r="E310" s="68">
        <v>4</v>
      </c>
      <c r="F310" s="68">
        <f t="shared" si="48"/>
        <v>4</v>
      </c>
      <c r="H310" s="70">
        <v>2</v>
      </c>
      <c r="I310" s="72">
        <v>40207</v>
      </c>
      <c r="J310" s="72">
        <v>40209</v>
      </c>
      <c r="K310" s="68">
        <v>4</v>
      </c>
      <c r="L310" s="72"/>
      <c r="M310" s="86">
        <f t="shared" si="51"/>
        <v>0</v>
      </c>
    </row>
    <row r="311" spans="1:13" ht="9.75" customHeight="1">
      <c r="A311" s="72">
        <f t="shared" si="50"/>
        <v>40211</v>
      </c>
      <c r="B311" s="68" t="s">
        <v>835</v>
      </c>
      <c r="C311" s="72">
        <f t="shared" si="53"/>
        <v>40194</v>
      </c>
      <c r="D311" s="70">
        <v>4</v>
      </c>
      <c r="E311" s="68">
        <v>4</v>
      </c>
      <c r="F311" s="68">
        <f t="shared" si="48"/>
        <v>4</v>
      </c>
      <c r="H311" s="70">
        <v>2</v>
      </c>
      <c r="I311" s="72">
        <v>40207</v>
      </c>
      <c r="J311" s="72">
        <v>40209</v>
      </c>
      <c r="K311" s="68">
        <v>4</v>
      </c>
      <c r="L311" s="72"/>
      <c r="M311" s="86">
        <f t="shared" si="51"/>
        <v>0</v>
      </c>
    </row>
    <row r="312" spans="1:13" ht="9.75" customHeight="1">
      <c r="A312" s="72">
        <f t="shared" si="50"/>
        <v>40212</v>
      </c>
      <c r="B312" s="68" t="s">
        <v>836</v>
      </c>
      <c r="C312" s="72">
        <f t="shared" si="53"/>
        <v>40194</v>
      </c>
      <c r="D312" s="70">
        <v>4</v>
      </c>
      <c r="E312" s="68">
        <v>4</v>
      </c>
      <c r="F312" s="68">
        <f t="shared" si="48"/>
        <v>4</v>
      </c>
      <c r="H312" s="70">
        <v>2</v>
      </c>
      <c r="I312" s="72">
        <v>40207</v>
      </c>
      <c r="J312" s="72">
        <v>40209</v>
      </c>
      <c r="K312" s="68">
        <v>4</v>
      </c>
      <c r="L312" s="72"/>
      <c r="M312" s="86">
        <f t="shared" si="51"/>
        <v>0</v>
      </c>
    </row>
    <row r="313" spans="1:13" ht="9.75" customHeight="1">
      <c r="A313" s="72">
        <f t="shared" si="50"/>
        <v>40213</v>
      </c>
      <c r="B313" s="68" t="s">
        <v>837</v>
      </c>
      <c r="C313" s="72">
        <f>C312+7</f>
        <v>40201</v>
      </c>
      <c r="D313" s="70">
        <v>1</v>
      </c>
      <c r="E313" s="68">
        <v>4</v>
      </c>
      <c r="F313" s="68">
        <f t="shared" si="48"/>
        <v>2</v>
      </c>
      <c r="H313" s="70">
        <v>2</v>
      </c>
      <c r="I313" s="72">
        <v>40207</v>
      </c>
      <c r="J313" s="72">
        <v>40209</v>
      </c>
      <c r="K313" s="68">
        <v>2</v>
      </c>
      <c r="L313" s="72"/>
      <c r="M313" s="86">
        <f t="shared" si="51"/>
        <v>0</v>
      </c>
    </row>
    <row r="314" spans="1:13" ht="9.75" customHeight="1">
      <c r="A314" s="72">
        <f t="shared" si="50"/>
        <v>40214</v>
      </c>
      <c r="B314" s="68" t="s">
        <v>838</v>
      </c>
      <c r="C314" s="72">
        <f t="shared" ref="C314:C319" si="54">C313</f>
        <v>40201</v>
      </c>
      <c r="D314" s="70">
        <v>1</v>
      </c>
      <c r="E314" s="68">
        <v>4</v>
      </c>
      <c r="F314" s="68">
        <f t="shared" si="48"/>
        <v>2</v>
      </c>
      <c r="H314" s="70">
        <v>2</v>
      </c>
      <c r="I314" s="72">
        <v>40207</v>
      </c>
      <c r="J314" s="72">
        <v>40209</v>
      </c>
      <c r="K314" s="68">
        <v>2</v>
      </c>
      <c r="L314" s="72"/>
      <c r="M314" s="86">
        <f t="shared" si="51"/>
        <v>0</v>
      </c>
    </row>
    <row r="315" spans="1:13" ht="9.75" customHeight="1">
      <c r="A315" s="72">
        <f t="shared" si="50"/>
        <v>40215</v>
      </c>
      <c r="B315" s="68" t="s">
        <v>839</v>
      </c>
      <c r="C315" s="72">
        <f t="shared" si="54"/>
        <v>40201</v>
      </c>
      <c r="D315" s="70">
        <v>1</v>
      </c>
      <c r="E315" s="68">
        <v>4</v>
      </c>
      <c r="F315" s="68">
        <f t="shared" si="48"/>
        <v>2</v>
      </c>
      <c r="H315" s="70">
        <v>2</v>
      </c>
      <c r="I315" s="72">
        <v>40207</v>
      </c>
      <c r="J315" s="72">
        <v>40209</v>
      </c>
      <c r="K315" s="68">
        <v>2</v>
      </c>
      <c r="L315" s="72"/>
      <c r="M315" s="86">
        <f t="shared" si="51"/>
        <v>0</v>
      </c>
    </row>
    <row r="316" spans="1:13" ht="9.75" customHeight="1">
      <c r="A316" s="72">
        <f t="shared" si="50"/>
        <v>40216</v>
      </c>
      <c r="B316" s="68" t="s">
        <v>840</v>
      </c>
      <c r="C316" s="72">
        <f t="shared" si="54"/>
        <v>40201</v>
      </c>
      <c r="D316" s="70">
        <v>1</v>
      </c>
      <c r="E316" s="68">
        <v>4</v>
      </c>
      <c r="F316" s="68">
        <f t="shared" si="48"/>
        <v>2</v>
      </c>
      <c r="H316" s="70">
        <v>2</v>
      </c>
      <c r="I316" s="72">
        <v>40207</v>
      </c>
      <c r="J316" s="72">
        <v>40209</v>
      </c>
      <c r="K316" s="68">
        <v>2</v>
      </c>
      <c r="L316" s="72"/>
      <c r="M316" s="86">
        <f t="shared" si="51"/>
        <v>0</v>
      </c>
    </row>
    <row r="317" spans="1:13" ht="9.75" customHeight="1">
      <c r="A317" s="72">
        <f t="shared" si="50"/>
        <v>40217</v>
      </c>
      <c r="B317" s="68" t="s">
        <v>834</v>
      </c>
      <c r="C317" s="72">
        <f t="shared" si="54"/>
        <v>40201</v>
      </c>
      <c r="D317" s="70">
        <v>1</v>
      </c>
      <c r="E317" s="68">
        <v>4</v>
      </c>
      <c r="F317" s="68">
        <f t="shared" si="48"/>
        <v>3</v>
      </c>
      <c r="H317" s="70">
        <v>3</v>
      </c>
      <c r="I317" s="72">
        <v>40214</v>
      </c>
      <c r="J317" s="72">
        <v>40216</v>
      </c>
      <c r="K317" s="68">
        <v>2</v>
      </c>
      <c r="L317" s="72"/>
      <c r="M317" s="86">
        <f t="shared" si="51"/>
        <v>-1</v>
      </c>
    </row>
    <row r="318" spans="1:13" ht="9.75" customHeight="1">
      <c r="A318" s="72">
        <f t="shared" si="50"/>
        <v>40218</v>
      </c>
      <c r="B318" s="68" t="s">
        <v>835</v>
      </c>
      <c r="C318" s="72">
        <f t="shared" si="54"/>
        <v>40201</v>
      </c>
      <c r="D318" s="70">
        <v>1</v>
      </c>
      <c r="E318" s="68">
        <v>4</v>
      </c>
      <c r="F318" s="68">
        <f t="shared" si="48"/>
        <v>3</v>
      </c>
      <c r="H318" s="70">
        <v>3</v>
      </c>
      <c r="I318" s="72">
        <v>40214</v>
      </c>
      <c r="J318" s="72">
        <v>40216</v>
      </c>
      <c r="K318" s="68">
        <v>2</v>
      </c>
      <c r="L318" s="72"/>
      <c r="M318" s="86">
        <f t="shared" si="51"/>
        <v>-1</v>
      </c>
    </row>
    <row r="319" spans="1:13" ht="9.75" customHeight="1">
      <c r="A319" s="72">
        <f t="shared" si="50"/>
        <v>40219</v>
      </c>
      <c r="B319" s="68" t="s">
        <v>836</v>
      </c>
      <c r="C319" s="72">
        <f t="shared" si="54"/>
        <v>40201</v>
      </c>
      <c r="D319" s="70">
        <v>1</v>
      </c>
      <c r="E319" s="68">
        <v>4</v>
      </c>
      <c r="F319" s="68">
        <f t="shared" si="48"/>
        <v>3</v>
      </c>
      <c r="H319" s="70">
        <v>3</v>
      </c>
      <c r="I319" s="72">
        <v>40214</v>
      </c>
      <c r="J319" s="72">
        <v>40216</v>
      </c>
      <c r="K319" s="68">
        <v>3</v>
      </c>
      <c r="L319" s="72"/>
      <c r="M319" s="86">
        <f t="shared" si="51"/>
        <v>0</v>
      </c>
    </row>
    <row r="320" spans="1:13" ht="9.75" customHeight="1">
      <c r="A320" s="72">
        <f t="shared" si="50"/>
        <v>40220</v>
      </c>
      <c r="B320" s="68" t="s">
        <v>837</v>
      </c>
      <c r="C320" s="72">
        <f>C319+7</f>
        <v>40208</v>
      </c>
      <c r="D320" s="70">
        <v>2</v>
      </c>
      <c r="E320" s="68">
        <v>4</v>
      </c>
      <c r="F320" s="68">
        <f t="shared" si="48"/>
        <v>3</v>
      </c>
      <c r="H320" s="70">
        <v>3</v>
      </c>
      <c r="I320" s="72">
        <v>40214</v>
      </c>
      <c r="J320" s="72">
        <v>40216</v>
      </c>
      <c r="K320" s="68">
        <v>3</v>
      </c>
      <c r="L320" s="72"/>
      <c r="M320" s="86">
        <f t="shared" si="51"/>
        <v>0</v>
      </c>
    </row>
    <row r="321" spans="1:13" ht="9.75" customHeight="1">
      <c r="A321" s="72">
        <f t="shared" si="50"/>
        <v>40221</v>
      </c>
      <c r="B321" s="68" t="s">
        <v>838</v>
      </c>
      <c r="C321" s="72">
        <f t="shared" ref="C321:C326" si="55">C320</f>
        <v>40208</v>
      </c>
      <c r="D321" s="70">
        <v>2</v>
      </c>
      <c r="E321" s="68">
        <v>4</v>
      </c>
      <c r="F321" s="68">
        <f t="shared" si="48"/>
        <v>3</v>
      </c>
      <c r="H321" s="70">
        <v>3</v>
      </c>
      <c r="I321" s="72">
        <v>40214</v>
      </c>
      <c r="J321" s="72">
        <v>40216</v>
      </c>
      <c r="K321" s="68">
        <v>3</v>
      </c>
      <c r="L321" s="72"/>
      <c r="M321" s="86">
        <f t="shared" si="51"/>
        <v>0</v>
      </c>
    </row>
    <row r="322" spans="1:13" ht="9.75" customHeight="1">
      <c r="A322" s="72">
        <f t="shared" si="50"/>
        <v>40222</v>
      </c>
      <c r="B322" s="68" t="s">
        <v>839</v>
      </c>
      <c r="C322" s="72">
        <f t="shared" si="55"/>
        <v>40208</v>
      </c>
      <c r="D322" s="70">
        <v>2</v>
      </c>
      <c r="E322" s="68">
        <v>4</v>
      </c>
      <c r="F322" s="68">
        <f t="shared" si="48"/>
        <v>3</v>
      </c>
      <c r="H322" s="70">
        <v>3</v>
      </c>
      <c r="I322" s="72">
        <v>40214</v>
      </c>
      <c r="J322" s="72">
        <v>40216</v>
      </c>
      <c r="K322" s="68">
        <v>3</v>
      </c>
      <c r="L322" s="72"/>
      <c r="M322" s="86">
        <f t="shared" si="51"/>
        <v>0</v>
      </c>
    </row>
    <row r="323" spans="1:13" ht="9.75" customHeight="1">
      <c r="A323" s="72">
        <f t="shared" si="50"/>
        <v>40223</v>
      </c>
      <c r="B323" s="68" t="s">
        <v>840</v>
      </c>
      <c r="C323" s="72">
        <f t="shared" si="55"/>
        <v>40208</v>
      </c>
      <c r="D323" s="70">
        <v>2</v>
      </c>
      <c r="E323" s="68">
        <v>4</v>
      </c>
      <c r="F323" s="68">
        <f t="shared" si="48"/>
        <v>3</v>
      </c>
      <c r="H323" s="70">
        <v>3</v>
      </c>
      <c r="I323" s="72">
        <v>40214</v>
      </c>
      <c r="J323" s="72">
        <v>40216</v>
      </c>
      <c r="K323" s="68">
        <v>3</v>
      </c>
      <c r="L323" s="72"/>
      <c r="M323" s="86">
        <f t="shared" si="51"/>
        <v>0</v>
      </c>
    </row>
    <row r="324" spans="1:13" ht="9.75" customHeight="1">
      <c r="A324" s="72">
        <f t="shared" si="50"/>
        <v>40224</v>
      </c>
      <c r="B324" s="68" t="s">
        <v>834</v>
      </c>
      <c r="C324" s="72">
        <f t="shared" si="55"/>
        <v>40208</v>
      </c>
      <c r="D324" s="70">
        <v>2</v>
      </c>
      <c r="E324" s="68">
        <v>4</v>
      </c>
      <c r="F324" s="68">
        <f t="shared" si="48"/>
        <v>4</v>
      </c>
      <c r="H324" s="70">
        <v>4</v>
      </c>
      <c r="I324" s="72">
        <v>40221</v>
      </c>
      <c r="J324" s="72">
        <v>40223</v>
      </c>
      <c r="K324" s="68">
        <v>3</v>
      </c>
      <c r="L324" s="72"/>
      <c r="M324" s="86">
        <f t="shared" si="51"/>
        <v>-1</v>
      </c>
    </row>
    <row r="325" spans="1:13" ht="9.75" customHeight="1">
      <c r="A325" s="72">
        <f t="shared" si="50"/>
        <v>40225</v>
      </c>
      <c r="B325" s="68" t="s">
        <v>835</v>
      </c>
      <c r="C325" s="72">
        <f t="shared" si="55"/>
        <v>40208</v>
      </c>
      <c r="D325" s="70">
        <v>2</v>
      </c>
      <c r="E325" s="68">
        <v>4</v>
      </c>
      <c r="F325" s="68">
        <f t="shared" si="48"/>
        <v>4</v>
      </c>
      <c r="H325" s="70">
        <v>4</v>
      </c>
      <c r="I325" s="72">
        <v>40221</v>
      </c>
      <c r="J325" s="72">
        <v>40223</v>
      </c>
      <c r="K325" s="68">
        <v>3</v>
      </c>
      <c r="L325" s="72"/>
      <c r="M325" s="86">
        <f t="shared" si="51"/>
        <v>-1</v>
      </c>
    </row>
    <row r="326" spans="1:13" ht="9.75" customHeight="1">
      <c r="A326" s="72">
        <f t="shared" si="50"/>
        <v>40226</v>
      </c>
      <c r="B326" s="68" t="s">
        <v>836</v>
      </c>
      <c r="C326" s="72">
        <f t="shared" si="55"/>
        <v>40208</v>
      </c>
      <c r="D326" s="70">
        <v>2</v>
      </c>
      <c r="E326" s="68">
        <v>4</v>
      </c>
      <c r="F326" s="68">
        <f t="shared" si="48"/>
        <v>4</v>
      </c>
      <c r="H326" s="70">
        <v>4</v>
      </c>
      <c r="I326" s="72">
        <v>40221</v>
      </c>
      <c r="J326" s="72">
        <v>40223</v>
      </c>
      <c r="K326" s="68">
        <v>4</v>
      </c>
      <c r="L326" s="72"/>
      <c r="M326" s="86">
        <f t="shared" si="51"/>
        <v>0</v>
      </c>
    </row>
    <row r="327" spans="1:13" ht="9.75" customHeight="1">
      <c r="A327" s="72">
        <f t="shared" si="50"/>
        <v>40227</v>
      </c>
      <c r="B327" s="68" t="s">
        <v>837</v>
      </c>
      <c r="C327" s="72">
        <f>C326+7</f>
        <v>40215</v>
      </c>
      <c r="D327" s="70">
        <v>3</v>
      </c>
      <c r="E327" s="68">
        <v>4</v>
      </c>
      <c r="F327" s="68">
        <f t="shared" si="48"/>
        <v>4</v>
      </c>
      <c r="H327" s="70">
        <v>4</v>
      </c>
      <c r="I327" s="72">
        <v>40221</v>
      </c>
      <c r="J327" s="72">
        <v>40223</v>
      </c>
      <c r="K327" s="68">
        <v>4</v>
      </c>
      <c r="L327" s="72"/>
      <c r="M327" s="86">
        <f t="shared" si="51"/>
        <v>0</v>
      </c>
    </row>
    <row r="328" spans="1:13" ht="9.75" customHeight="1">
      <c r="A328" s="72">
        <f t="shared" si="50"/>
        <v>40228</v>
      </c>
      <c r="B328" s="68" t="s">
        <v>838</v>
      </c>
      <c r="C328" s="72">
        <f t="shared" ref="C328:C333" si="56">C327</f>
        <v>40215</v>
      </c>
      <c r="D328" s="70">
        <v>3</v>
      </c>
      <c r="E328" s="68">
        <v>4</v>
      </c>
      <c r="F328" s="68">
        <f t="shared" si="48"/>
        <v>4</v>
      </c>
      <c r="H328" s="70">
        <v>4</v>
      </c>
      <c r="I328" s="72">
        <v>40221</v>
      </c>
      <c r="J328" s="72">
        <v>40223</v>
      </c>
      <c r="K328" s="68">
        <v>4</v>
      </c>
      <c r="L328" s="72"/>
      <c r="M328" s="86">
        <f t="shared" si="51"/>
        <v>0</v>
      </c>
    </row>
    <row r="329" spans="1:13" ht="9.75" customHeight="1">
      <c r="A329" s="72">
        <f t="shared" si="50"/>
        <v>40229</v>
      </c>
      <c r="B329" s="68" t="s">
        <v>839</v>
      </c>
      <c r="C329" s="72">
        <f t="shared" si="56"/>
        <v>40215</v>
      </c>
      <c r="D329" s="70">
        <v>3</v>
      </c>
      <c r="E329" s="68">
        <v>4</v>
      </c>
      <c r="F329" s="68">
        <f t="shared" si="48"/>
        <v>4</v>
      </c>
      <c r="H329" s="70">
        <v>4</v>
      </c>
      <c r="I329" s="72">
        <v>40221</v>
      </c>
      <c r="J329" s="72">
        <v>40223</v>
      </c>
      <c r="K329" s="68">
        <v>4</v>
      </c>
      <c r="L329" s="72"/>
      <c r="M329" s="86">
        <f t="shared" si="51"/>
        <v>0</v>
      </c>
    </row>
    <row r="330" spans="1:13" ht="9.75" customHeight="1">
      <c r="A330" s="72">
        <f t="shared" si="50"/>
        <v>40230</v>
      </c>
      <c r="B330" s="68" t="s">
        <v>840</v>
      </c>
      <c r="C330" s="72">
        <f t="shared" si="56"/>
        <v>40215</v>
      </c>
      <c r="D330" s="70">
        <v>3</v>
      </c>
      <c r="E330" s="68">
        <v>4</v>
      </c>
      <c r="F330" s="68">
        <f t="shared" si="48"/>
        <v>4</v>
      </c>
      <c r="H330" s="70">
        <v>4</v>
      </c>
      <c r="I330" s="72">
        <v>40221</v>
      </c>
      <c r="J330" s="72">
        <v>40223</v>
      </c>
      <c r="K330" s="68">
        <v>4</v>
      </c>
      <c r="L330" s="72"/>
      <c r="M330" s="86">
        <f t="shared" si="51"/>
        <v>0</v>
      </c>
    </row>
    <row r="331" spans="1:13" ht="9.75" customHeight="1">
      <c r="A331" s="72">
        <f t="shared" si="50"/>
        <v>40231</v>
      </c>
      <c r="B331" s="68" t="s">
        <v>834</v>
      </c>
      <c r="C331" s="72">
        <f t="shared" si="56"/>
        <v>40215</v>
      </c>
      <c r="D331" s="70">
        <v>3</v>
      </c>
      <c r="E331" s="68">
        <v>4</v>
      </c>
      <c r="F331" s="68">
        <f t="shared" si="48"/>
        <v>4</v>
      </c>
      <c r="H331" s="70">
        <v>1</v>
      </c>
      <c r="I331" s="72">
        <v>40228</v>
      </c>
      <c r="J331" s="72">
        <v>40230</v>
      </c>
      <c r="K331" s="68">
        <v>4</v>
      </c>
      <c r="L331" s="72"/>
      <c r="M331" s="86">
        <f t="shared" si="51"/>
        <v>0</v>
      </c>
    </row>
    <row r="332" spans="1:13" ht="9.75" customHeight="1">
      <c r="A332" s="72">
        <f t="shared" si="50"/>
        <v>40232</v>
      </c>
      <c r="B332" s="68" t="s">
        <v>835</v>
      </c>
      <c r="C332" s="72">
        <f t="shared" si="56"/>
        <v>40215</v>
      </c>
      <c r="D332" s="70">
        <v>3</v>
      </c>
      <c r="E332" s="68">
        <v>4</v>
      </c>
      <c r="F332" s="68">
        <f t="shared" si="48"/>
        <v>4</v>
      </c>
      <c r="H332" s="70">
        <v>1</v>
      </c>
      <c r="I332" s="72">
        <v>40228</v>
      </c>
      <c r="J332" s="72">
        <v>40230</v>
      </c>
      <c r="K332" s="68">
        <v>4</v>
      </c>
      <c r="L332" s="72"/>
      <c r="M332" s="86">
        <f t="shared" si="51"/>
        <v>0</v>
      </c>
    </row>
    <row r="333" spans="1:13" ht="9.75" customHeight="1">
      <c r="A333" s="72">
        <f t="shared" si="50"/>
        <v>40233</v>
      </c>
      <c r="B333" s="68" t="s">
        <v>836</v>
      </c>
      <c r="C333" s="72">
        <f t="shared" si="56"/>
        <v>40215</v>
      </c>
      <c r="D333" s="70">
        <v>3</v>
      </c>
      <c r="E333" s="68">
        <v>4</v>
      </c>
      <c r="F333" s="68">
        <f t="shared" si="48"/>
        <v>4</v>
      </c>
      <c r="H333" s="70">
        <v>1</v>
      </c>
      <c r="I333" s="72">
        <v>40228</v>
      </c>
      <c r="J333" s="72">
        <v>40230</v>
      </c>
      <c r="K333" s="68">
        <v>4</v>
      </c>
      <c r="L333" s="72"/>
      <c r="M333" s="86">
        <f t="shared" si="51"/>
        <v>0</v>
      </c>
    </row>
    <row r="334" spans="1:13" ht="9.75" customHeight="1">
      <c r="A334" s="72">
        <f t="shared" si="50"/>
        <v>40234</v>
      </c>
      <c r="B334" s="68" t="s">
        <v>837</v>
      </c>
      <c r="C334" s="72">
        <f>C333+7</f>
        <v>40222</v>
      </c>
      <c r="D334" s="70">
        <v>4</v>
      </c>
      <c r="E334" s="68">
        <v>4</v>
      </c>
      <c r="F334" s="68">
        <f t="shared" si="48"/>
        <v>4</v>
      </c>
      <c r="H334" s="70">
        <v>1</v>
      </c>
      <c r="I334" s="72">
        <v>40228</v>
      </c>
      <c r="J334" s="72">
        <v>40230</v>
      </c>
      <c r="K334" s="68">
        <v>4</v>
      </c>
      <c r="L334" s="72"/>
      <c r="M334" s="86">
        <f t="shared" si="51"/>
        <v>0</v>
      </c>
    </row>
    <row r="335" spans="1:13" ht="9.75" customHeight="1">
      <c r="A335" s="72">
        <f t="shared" si="50"/>
        <v>40235</v>
      </c>
      <c r="B335" s="68" t="s">
        <v>838</v>
      </c>
      <c r="C335" s="72">
        <f t="shared" ref="C335:C340" si="57">C334</f>
        <v>40222</v>
      </c>
      <c r="D335" s="70">
        <v>4</v>
      </c>
      <c r="E335" s="68">
        <v>4</v>
      </c>
      <c r="F335" s="68">
        <f t="shared" si="48"/>
        <v>4</v>
      </c>
      <c r="H335" s="70">
        <v>1</v>
      </c>
      <c r="I335" s="72">
        <v>40228</v>
      </c>
      <c r="J335" s="72">
        <v>40230</v>
      </c>
      <c r="K335" s="68">
        <v>4</v>
      </c>
      <c r="L335" s="72"/>
      <c r="M335" s="86">
        <f t="shared" si="51"/>
        <v>0</v>
      </c>
    </row>
    <row r="336" spans="1:13" ht="9.75" customHeight="1">
      <c r="A336" s="72">
        <f t="shared" si="50"/>
        <v>40236</v>
      </c>
      <c r="B336" s="68" t="s">
        <v>839</v>
      </c>
      <c r="C336" s="72">
        <f t="shared" si="57"/>
        <v>40222</v>
      </c>
      <c r="D336" s="70">
        <v>4</v>
      </c>
      <c r="E336" s="68">
        <v>4</v>
      </c>
      <c r="F336" s="68">
        <f t="shared" si="48"/>
        <v>4</v>
      </c>
      <c r="H336" s="70">
        <v>1</v>
      </c>
      <c r="I336" s="72">
        <v>40228</v>
      </c>
      <c r="J336" s="72">
        <v>40230</v>
      </c>
      <c r="K336" s="68">
        <v>4</v>
      </c>
      <c r="L336" s="72"/>
      <c r="M336" s="86">
        <f t="shared" si="51"/>
        <v>0</v>
      </c>
    </row>
    <row r="337" spans="1:13" ht="9.75" customHeight="1">
      <c r="A337" s="72">
        <f t="shared" si="50"/>
        <v>40237</v>
      </c>
      <c r="B337" s="68" t="s">
        <v>840</v>
      </c>
      <c r="C337" s="72">
        <f t="shared" si="57"/>
        <v>40222</v>
      </c>
      <c r="D337" s="70">
        <v>4</v>
      </c>
      <c r="E337" s="68">
        <v>4</v>
      </c>
      <c r="F337" s="68">
        <f t="shared" si="48"/>
        <v>4</v>
      </c>
      <c r="H337" s="70">
        <v>1</v>
      </c>
      <c r="I337" s="72">
        <v>40228</v>
      </c>
      <c r="J337" s="72">
        <v>40230</v>
      </c>
      <c r="K337" s="68">
        <v>4</v>
      </c>
      <c r="L337" s="72"/>
      <c r="M337" s="86">
        <f t="shared" si="51"/>
        <v>0</v>
      </c>
    </row>
    <row r="338" spans="1:13" ht="9.75" customHeight="1">
      <c r="A338" s="72">
        <f t="shared" si="50"/>
        <v>40238</v>
      </c>
      <c r="B338" s="68" t="s">
        <v>834</v>
      </c>
      <c r="C338" s="72">
        <f t="shared" si="57"/>
        <v>40222</v>
      </c>
      <c r="D338" s="70">
        <v>4</v>
      </c>
      <c r="E338" s="68">
        <v>4</v>
      </c>
      <c r="F338" s="68">
        <f t="shared" si="48"/>
        <v>4</v>
      </c>
      <c r="H338" s="70">
        <v>2</v>
      </c>
      <c r="I338" s="72">
        <v>40235</v>
      </c>
      <c r="J338" s="72">
        <v>40237</v>
      </c>
      <c r="K338" s="68">
        <v>4</v>
      </c>
      <c r="L338" s="72"/>
      <c r="M338" s="86">
        <f t="shared" si="51"/>
        <v>0</v>
      </c>
    </row>
    <row r="339" spans="1:13" ht="9.75" customHeight="1">
      <c r="A339" s="72">
        <f t="shared" si="50"/>
        <v>40239</v>
      </c>
      <c r="B339" s="68" t="s">
        <v>835</v>
      </c>
      <c r="C339" s="72">
        <f t="shared" si="57"/>
        <v>40222</v>
      </c>
      <c r="D339" s="70">
        <v>4</v>
      </c>
      <c r="E339" s="68">
        <v>4</v>
      </c>
      <c r="F339" s="68">
        <f t="shared" si="48"/>
        <v>4</v>
      </c>
      <c r="H339" s="70">
        <v>2</v>
      </c>
      <c r="I339" s="72">
        <v>40235</v>
      </c>
      <c r="J339" s="72">
        <v>40237</v>
      </c>
      <c r="K339" s="68">
        <v>4</v>
      </c>
      <c r="L339" s="72"/>
      <c r="M339" s="86">
        <f t="shared" si="51"/>
        <v>0</v>
      </c>
    </row>
    <row r="340" spans="1:13" ht="9.75" customHeight="1">
      <c r="A340" s="72">
        <f t="shared" si="50"/>
        <v>40240</v>
      </c>
      <c r="B340" s="68" t="s">
        <v>836</v>
      </c>
      <c r="C340" s="72">
        <f t="shared" si="57"/>
        <v>40222</v>
      </c>
      <c r="D340" s="70">
        <v>4</v>
      </c>
      <c r="E340" s="68">
        <v>4</v>
      </c>
      <c r="F340" s="68">
        <f t="shared" si="48"/>
        <v>4</v>
      </c>
      <c r="H340" s="70">
        <v>2</v>
      </c>
      <c r="I340" s="72">
        <v>40235</v>
      </c>
      <c r="J340" s="72">
        <v>40237</v>
      </c>
      <c r="K340" s="68">
        <v>4</v>
      </c>
      <c r="L340" s="72"/>
      <c r="M340" s="86">
        <f t="shared" si="51"/>
        <v>0</v>
      </c>
    </row>
    <row r="341" spans="1:13" ht="9.75" customHeight="1">
      <c r="A341" s="72">
        <f t="shared" si="50"/>
        <v>40241</v>
      </c>
      <c r="B341" s="68" t="s">
        <v>837</v>
      </c>
      <c r="C341" s="72">
        <f>C340+7</f>
        <v>40229</v>
      </c>
      <c r="D341" s="70">
        <v>1</v>
      </c>
      <c r="E341" s="68">
        <v>5</v>
      </c>
      <c r="F341" s="68">
        <f t="shared" si="48"/>
        <v>2</v>
      </c>
      <c r="H341" s="70">
        <v>2</v>
      </c>
      <c r="I341" s="72">
        <v>40235</v>
      </c>
      <c r="J341" s="72">
        <v>40237</v>
      </c>
      <c r="K341" s="68">
        <v>2</v>
      </c>
      <c r="L341" s="72"/>
      <c r="M341" s="86">
        <f t="shared" si="51"/>
        <v>0</v>
      </c>
    </row>
    <row r="342" spans="1:13" ht="9.75" customHeight="1">
      <c r="A342" s="72">
        <f t="shared" si="50"/>
        <v>40242</v>
      </c>
      <c r="B342" s="68" t="s">
        <v>838</v>
      </c>
      <c r="C342" s="72">
        <f t="shared" ref="C342:C347" si="58">C341</f>
        <v>40229</v>
      </c>
      <c r="D342" s="70">
        <v>1</v>
      </c>
      <c r="E342" s="68">
        <v>5</v>
      </c>
      <c r="F342" s="68">
        <f t="shared" si="48"/>
        <v>2</v>
      </c>
      <c r="H342" s="70">
        <v>2</v>
      </c>
      <c r="I342" s="72">
        <v>40235</v>
      </c>
      <c r="J342" s="72">
        <v>40237</v>
      </c>
      <c r="K342" s="68">
        <v>2</v>
      </c>
      <c r="L342" s="72"/>
      <c r="M342" s="86">
        <f t="shared" si="51"/>
        <v>0</v>
      </c>
    </row>
    <row r="343" spans="1:13" ht="9.75" customHeight="1">
      <c r="A343" s="72">
        <f t="shared" si="50"/>
        <v>40243</v>
      </c>
      <c r="B343" s="68" t="s">
        <v>839</v>
      </c>
      <c r="C343" s="72">
        <f t="shared" si="58"/>
        <v>40229</v>
      </c>
      <c r="D343" s="70">
        <v>1</v>
      </c>
      <c r="E343" s="68">
        <v>5</v>
      </c>
      <c r="F343" s="68">
        <f t="shared" si="48"/>
        <v>2</v>
      </c>
      <c r="H343" s="70">
        <v>2</v>
      </c>
      <c r="I343" s="72">
        <v>40235</v>
      </c>
      <c r="J343" s="72">
        <v>40237</v>
      </c>
      <c r="K343" s="68">
        <v>2</v>
      </c>
      <c r="L343" s="72"/>
      <c r="M343" s="86">
        <f t="shared" si="51"/>
        <v>0</v>
      </c>
    </row>
    <row r="344" spans="1:13" ht="9.75" customHeight="1">
      <c r="A344" s="72">
        <f t="shared" si="50"/>
        <v>40244</v>
      </c>
      <c r="B344" s="68" t="s">
        <v>840</v>
      </c>
      <c r="C344" s="72">
        <f t="shared" si="58"/>
        <v>40229</v>
      </c>
      <c r="D344" s="70">
        <v>1</v>
      </c>
      <c r="E344" s="68">
        <v>5</v>
      </c>
      <c r="F344" s="68">
        <f t="shared" si="48"/>
        <v>2</v>
      </c>
      <c r="H344" s="70">
        <v>2</v>
      </c>
      <c r="I344" s="72">
        <v>40235</v>
      </c>
      <c r="J344" s="72">
        <v>40237</v>
      </c>
      <c r="K344" s="68">
        <v>2</v>
      </c>
      <c r="L344" s="72"/>
      <c r="M344" s="86">
        <f t="shared" si="51"/>
        <v>0</v>
      </c>
    </row>
    <row r="345" spans="1:13" ht="9.75" customHeight="1">
      <c r="A345" s="72">
        <f t="shared" si="50"/>
        <v>40245</v>
      </c>
      <c r="B345" s="68" t="s">
        <v>834</v>
      </c>
      <c r="C345" s="72">
        <f t="shared" si="58"/>
        <v>40229</v>
      </c>
      <c r="D345" s="70">
        <v>1</v>
      </c>
      <c r="E345" s="68">
        <v>5</v>
      </c>
      <c r="F345" s="68">
        <f t="shared" si="48"/>
        <v>3</v>
      </c>
      <c r="H345" s="70">
        <v>3</v>
      </c>
      <c r="I345" s="72">
        <v>40242</v>
      </c>
      <c r="J345" s="72">
        <v>40244</v>
      </c>
      <c r="K345" s="68">
        <v>2</v>
      </c>
      <c r="L345" s="72"/>
      <c r="M345" s="86">
        <f t="shared" si="51"/>
        <v>-1</v>
      </c>
    </row>
    <row r="346" spans="1:13" ht="9.75" customHeight="1">
      <c r="A346" s="72">
        <f t="shared" si="50"/>
        <v>40246</v>
      </c>
      <c r="B346" s="68" t="s">
        <v>835</v>
      </c>
      <c r="C346" s="72">
        <f t="shared" si="58"/>
        <v>40229</v>
      </c>
      <c r="D346" s="70">
        <v>1</v>
      </c>
      <c r="E346" s="68">
        <v>5</v>
      </c>
      <c r="F346" s="68">
        <f t="shared" si="48"/>
        <v>3</v>
      </c>
      <c r="H346" s="70">
        <v>3</v>
      </c>
      <c r="I346" s="72">
        <v>40242</v>
      </c>
      <c r="J346" s="72">
        <v>40244</v>
      </c>
      <c r="K346" s="68">
        <v>2</v>
      </c>
      <c r="L346" s="72"/>
      <c r="M346" s="86">
        <f t="shared" si="51"/>
        <v>-1</v>
      </c>
    </row>
    <row r="347" spans="1:13" ht="9.75" customHeight="1">
      <c r="A347" s="72">
        <f t="shared" si="50"/>
        <v>40247</v>
      </c>
      <c r="B347" s="68" t="s">
        <v>836</v>
      </c>
      <c r="C347" s="72">
        <f t="shared" si="58"/>
        <v>40229</v>
      </c>
      <c r="D347" s="70">
        <v>1</v>
      </c>
      <c r="E347" s="68">
        <v>5</v>
      </c>
      <c r="F347" s="68">
        <f t="shared" si="48"/>
        <v>3</v>
      </c>
      <c r="H347" s="70">
        <v>3</v>
      </c>
      <c r="I347" s="72">
        <v>40242</v>
      </c>
      <c r="J347" s="72">
        <v>40244</v>
      </c>
      <c r="K347" s="68">
        <v>3</v>
      </c>
      <c r="L347" s="72"/>
      <c r="M347" s="86">
        <f t="shared" si="51"/>
        <v>0</v>
      </c>
    </row>
    <row r="348" spans="1:13" ht="9.75" customHeight="1">
      <c r="A348" s="72">
        <f t="shared" si="50"/>
        <v>40248</v>
      </c>
      <c r="B348" s="68" t="s">
        <v>837</v>
      </c>
      <c r="C348" s="72">
        <f>C347+7</f>
        <v>40236</v>
      </c>
      <c r="D348" s="70">
        <v>2</v>
      </c>
      <c r="E348" s="68">
        <v>5</v>
      </c>
      <c r="F348" s="68">
        <f t="shared" si="48"/>
        <v>3</v>
      </c>
      <c r="H348" s="70">
        <v>3</v>
      </c>
      <c r="I348" s="72">
        <v>40242</v>
      </c>
      <c r="J348" s="72">
        <v>40244</v>
      </c>
      <c r="K348" s="68">
        <v>3</v>
      </c>
      <c r="L348" s="72"/>
      <c r="M348" s="86">
        <f t="shared" si="51"/>
        <v>0</v>
      </c>
    </row>
    <row r="349" spans="1:13" ht="9.75" customHeight="1">
      <c r="A349" s="72">
        <f t="shared" si="50"/>
        <v>40249</v>
      </c>
      <c r="B349" s="68" t="s">
        <v>838</v>
      </c>
      <c r="C349" s="72">
        <f t="shared" ref="C349:C354" si="59">C348</f>
        <v>40236</v>
      </c>
      <c r="D349" s="70">
        <v>2</v>
      </c>
      <c r="E349" s="68">
        <v>5</v>
      </c>
      <c r="F349" s="68">
        <f t="shared" si="48"/>
        <v>3</v>
      </c>
      <c r="H349" s="70">
        <v>3</v>
      </c>
      <c r="I349" s="72">
        <v>40242</v>
      </c>
      <c r="J349" s="72">
        <v>40244</v>
      </c>
      <c r="K349" s="68">
        <v>3</v>
      </c>
      <c r="L349" s="72"/>
      <c r="M349" s="86">
        <f t="shared" si="51"/>
        <v>0</v>
      </c>
    </row>
    <row r="350" spans="1:13" ht="9.75" customHeight="1">
      <c r="A350" s="72">
        <f t="shared" si="50"/>
        <v>40250</v>
      </c>
      <c r="B350" s="68" t="s">
        <v>839</v>
      </c>
      <c r="C350" s="72">
        <f t="shared" si="59"/>
        <v>40236</v>
      </c>
      <c r="D350" s="70">
        <v>2</v>
      </c>
      <c r="E350" s="68">
        <v>5</v>
      </c>
      <c r="F350" s="68">
        <f t="shared" ref="F350:F413" si="60">IF(H350&lt;=D350,IF(F349=4,4,IF(F349=5,5,D350)),H350)</f>
        <v>3</v>
      </c>
      <c r="H350" s="70">
        <v>3</v>
      </c>
      <c r="I350" s="72">
        <v>40242</v>
      </c>
      <c r="J350" s="72">
        <v>40244</v>
      </c>
      <c r="K350" s="68">
        <v>3</v>
      </c>
      <c r="L350" s="72"/>
      <c r="M350" s="86">
        <f t="shared" si="51"/>
        <v>0</v>
      </c>
    </row>
    <row r="351" spans="1:13" ht="9.75" customHeight="1">
      <c r="A351" s="72">
        <f t="shared" si="50"/>
        <v>40251</v>
      </c>
      <c r="B351" s="68" t="s">
        <v>840</v>
      </c>
      <c r="C351" s="72">
        <f t="shared" si="59"/>
        <v>40236</v>
      </c>
      <c r="D351" s="70">
        <v>2</v>
      </c>
      <c r="E351" s="68">
        <v>5</v>
      </c>
      <c r="F351" s="68">
        <f t="shared" si="60"/>
        <v>3</v>
      </c>
      <c r="H351" s="70">
        <v>3</v>
      </c>
      <c r="I351" s="72">
        <v>40242</v>
      </c>
      <c r="J351" s="72">
        <v>40244</v>
      </c>
      <c r="K351" s="68">
        <v>3</v>
      </c>
      <c r="L351" s="72"/>
      <c r="M351" s="86">
        <f t="shared" si="51"/>
        <v>0</v>
      </c>
    </row>
    <row r="352" spans="1:13" ht="9.75" customHeight="1">
      <c r="A352" s="72">
        <f t="shared" si="50"/>
        <v>40252</v>
      </c>
      <c r="B352" s="68" t="s">
        <v>834</v>
      </c>
      <c r="C352" s="72">
        <f t="shared" si="59"/>
        <v>40236</v>
      </c>
      <c r="D352" s="70">
        <v>2</v>
      </c>
      <c r="E352" s="68">
        <v>5</v>
      </c>
      <c r="F352" s="68">
        <f t="shared" si="60"/>
        <v>4</v>
      </c>
      <c r="H352" s="70">
        <v>4</v>
      </c>
      <c r="I352" s="72">
        <v>40249</v>
      </c>
      <c r="J352" s="72">
        <v>40251</v>
      </c>
      <c r="K352" s="68">
        <v>3</v>
      </c>
      <c r="L352" s="72"/>
      <c r="M352" s="86">
        <f t="shared" si="51"/>
        <v>-1</v>
      </c>
    </row>
    <row r="353" spans="1:13" ht="9.75" customHeight="1">
      <c r="A353" s="72">
        <f t="shared" si="50"/>
        <v>40253</v>
      </c>
      <c r="B353" s="68" t="s">
        <v>835</v>
      </c>
      <c r="C353" s="72">
        <f t="shared" si="59"/>
        <v>40236</v>
      </c>
      <c r="D353" s="70">
        <v>2</v>
      </c>
      <c r="E353" s="68">
        <v>5</v>
      </c>
      <c r="F353" s="68">
        <f t="shared" si="60"/>
        <v>4</v>
      </c>
      <c r="H353" s="70">
        <v>4</v>
      </c>
      <c r="I353" s="72">
        <v>40249</v>
      </c>
      <c r="J353" s="72">
        <v>40251</v>
      </c>
      <c r="K353" s="68">
        <v>3</v>
      </c>
      <c r="L353" s="72"/>
      <c r="M353" s="86">
        <f t="shared" si="51"/>
        <v>-1</v>
      </c>
    </row>
    <row r="354" spans="1:13" ht="9.75" customHeight="1">
      <c r="A354" s="72">
        <f t="shared" si="50"/>
        <v>40254</v>
      </c>
      <c r="B354" s="68" t="s">
        <v>836</v>
      </c>
      <c r="C354" s="72">
        <f t="shared" si="59"/>
        <v>40236</v>
      </c>
      <c r="D354" s="70">
        <v>2</v>
      </c>
      <c r="E354" s="68">
        <v>5</v>
      </c>
      <c r="F354" s="68">
        <f t="shared" si="60"/>
        <v>4</v>
      </c>
      <c r="H354" s="70">
        <v>4</v>
      </c>
      <c r="I354" s="72">
        <v>40249</v>
      </c>
      <c r="J354" s="72">
        <v>40251</v>
      </c>
      <c r="K354" s="68">
        <v>4</v>
      </c>
      <c r="L354" s="72"/>
      <c r="M354" s="86">
        <f t="shared" si="51"/>
        <v>0</v>
      </c>
    </row>
    <row r="355" spans="1:13" ht="9.75" customHeight="1">
      <c r="A355" s="72">
        <f t="shared" si="50"/>
        <v>40255</v>
      </c>
      <c r="B355" s="68" t="s">
        <v>837</v>
      </c>
      <c r="C355" s="72">
        <f>C354+7</f>
        <v>40243</v>
      </c>
      <c r="D355" s="70">
        <v>3</v>
      </c>
      <c r="E355" s="68">
        <v>5</v>
      </c>
      <c r="F355" s="68">
        <f t="shared" si="60"/>
        <v>4</v>
      </c>
      <c r="H355" s="70">
        <v>4</v>
      </c>
      <c r="I355" s="72">
        <v>40249</v>
      </c>
      <c r="J355" s="72">
        <v>40251</v>
      </c>
      <c r="K355" s="68">
        <v>4</v>
      </c>
      <c r="L355" s="72"/>
      <c r="M355" s="86">
        <f t="shared" si="51"/>
        <v>0</v>
      </c>
    </row>
    <row r="356" spans="1:13" ht="9.75" customHeight="1">
      <c r="A356" s="72">
        <f t="shared" si="50"/>
        <v>40256</v>
      </c>
      <c r="B356" s="68" t="s">
        <v>838</v>
      </c>
      <c r="C356" s="72">
        <f t="shared" ref="C356:C361" si="61">C355</f>
        <v>40243</v>
      </c>
      <c r="D356" s="70">
        <v>3</v>
      </c>
      <c r="E356" s="68">
        <v>5</v>
      </c>
      <c r="F356" s="68">
        <f t="shared" si="60"/>
        <v>4</v>
      </c>
      <c r="H356" s="70">
        <v>4</v>
      </c>
      <c r="I356" s="72">
        <v>40249</v>
      </c>
      <c r="J356" s="72">
        <v>40251</v>
      </c>
      <c r="K356" s="68">
        <v>4</v>
      </c>
      <c r="L356" s="72"/>
      <c r="M356" s="86">
        <f t="shared" si="51"/>
        <v>0</v>
      </c>
    </row>
    <row r="357" spans="1:13" ht="9.75" customHeight="1">
      <c r="A357" s="72">
        <f t="shared" si="50"/>
        <v>40257</v>
      </c>
      <c r="B357" s="68" t="s">
        <v>839</v>
      </c>
      <c r="C357" s="72">
        <f t="shared" si="61"/>
        <v>40243</v>
      </c>
      <c r="D357" s="70">
        <v>3</v>
      </c>
      <c r="E357" s="68">
        <v>5</v>
      </c>
      <c r="F357" s="68">
        <f t="shared" si="60"/>
        <v>4</v>
      </c>
      <c r="H357" s="70">
        <v>4</v>
      </c>
      <c r="I357" s="72">
        <v>40249</v>
      </c>
      <c r="J357" s="72">
        <v>40251</v>
      </c>
      <c r="K357" s="68">
        <v>4</v>
      </c>
      <c r="L357" s="72"/>
      <c r="M357" s="86">
        <f t="shared" si="51"/>
        <v>0</v>
      </c>
    </row>
    <row r="358" spans="1:13" ht="9.75" customHeight="1">
      <c r="A358" s="72">
        <f t="shared" si="50"/>
        <v>40258</v>
      </c>
      <c r="B358" s="68" t="s">
        <v>840</v>
      </c>
      <c r="C358" s="72">
        <f t="shared" si="61"/>
        <v>40243</v>
      </c>
      <c r="D358" s="70">
        <v>3</v>
      </c>
      <c r="E358" s="68">
        <v>5</v>
      </c>
      <c r="F358" s="68">
        <f t="shared" si="60"/>
        <v>4</v>
      </c>
      <c r="H358" s="70">
        <v>4</v>
      </c>
      <c r="I358" s="72">
        <v>40249</v>
      </c>
      <c r="J358" s="72">
        <v>40251</v>
      </c>
      <c r="K358" s="68">
        <v>4</v>
      </c>
      <c r="L358" s="72"/>
      <c r="M358" s="86">
        <f t="shared" si="51"/>
        <v>0</v>
      </c>
    </row>
    <row r="359" spans="1:13" ht="9.75" customHeight="1">
      <c r="A359" s="72">
        <f t="shared" ref="A359:A422" si="62">A358+1</f>
        <v>40259</v>
      </c>
      <c r="B359" s="68" t="s">
        <v>834</v>
      </c>
      <c r="C359" s="72">
        <f t="shared" si="61"/>
        <v>40243</v>
      </c>
      <c r="D359" s="70">
        <v>3</v>
      </c>
      <c r="E359" s="68">
        <v>5</v>
      </c>
      <c r="F359" s="68">
        <f t="shared" si="60"/>
        <v>5</v>
      </c>
      <c r="H359" s="70">
        <v>5</v>
      </c>
      <c r="I359" s="72">
        <v>40256</v>
      </c>
      <c r="J359" s="72">
        <v>40258</v>
      </c>
      <c r="K359" s="68">
        <v>4</v>
      </c>
      <c r="L359" s="72"/>
      <c r="M359" s="86">
        <f t="shared" ref="M359:M422" si="63">K359-F359</f>
        <v>-1</v>
      </c>
    </row>
    <row r="360" spans="1:13" ht="9.75" customHeight="1">
      <c r="A360" s="72">
        <f t="shared" si="62"/>
        <v>40260</v>
      </c>
      <c r="B360" s="68" t="s">
        <v>835</v>
      </c>
      <c r="C360" s="72">
        <f t="shared" si="61"/>
        <v>40243</v>
      </c>
      <c r="D360" s="70">
        <v>3</v>
      </c>
      <c r="E360" s="68">
        <v>5</v>
      </c>
      <c r="F360" s="68">
        <f t="shared" si="60"/>
        <v>5</v>
      </c>
      <c r="H360" s="70">
        <v>5</v>
      </c>
      <c r="I360" s="72">
        <v>40256</v>
      </c>
      <c r="J360" s="72">
        <v>40258</v>
      </c>
      <c r="K360" s="68">
        <v>4</v>
      </c>
      <c r="L360" s="72"/>
      <c r="M360" s="86">
        <f t="shared" si="63"/>
        <v>-1</v>
      </c>
    </row>
    <row r="361" spans="1:13" ht="9.75" customHeight="1">
      <c r="A361" s="72">
        <f t="shared" si="62"/>
        <v>40261</v>
      </c>
      <c r="B361" s="68" t="s">
        <v>836</v>
      </c>
      <c r="C361" s="72">
        <f t="shared" si="61"/>
        <v>40243</v>
      </c>
      <c r="D361" s="70">
        <v>3</v>
      </c>
      <c r="E361" s="68">
        <v>5</v>
      </c>
      <c r="F361" s="68">
        <f t="shared" si="60"/>
        <v>5</v>
      </c>
      <c r="H361" s="70">
        <v>5</v>
      </c>
      <c r="I361" s="72">
        <v>40256</v>
      </c>
      <c r="J361" s="72">
        <v>40258</v>
      </c>
      <c r="K361" s="68">
        <v>5</v>
      </c>
      <c r="L361" s="72"/>
      <c r="M361" s="86">
        <f t="shared" si="63"/>
        <v>0</v>
      </c>
    </row>
    <row r="362" spans="1:13" ht="9.75" customHeight="1">
      <c r="A362" s="72">
        <f t="shared" si="62"/>
        <v>40262</v>
      </c>
      <c r="B362" s="68" t="s">
        <v>837</v>
      </c>
      <c r="C362" s="72">
        <f>C361+7</f>
        <v>40250</v>
      </c>
      <c r="D362" s="70">
        <v>4</v>
      </c>
      <c r="E362" s="68">
        <v>5</v>
      </c>
      <c r="F362" s="68">
        <f t="shared" si="60"/>
        <v>5</v>
      </c>
      <c r="H362" s="70">
        <v>5</v>
      </c>
      <c r="I362" s="72">
        <v>40256</v>
      </c>
      <c r="J362" s="72">
        <v>40258</v>
      </c>
      <c r="K362" s="68">
        <v>5</v>
      </c>
      <c r="L362" s="72"/>
      <c r="M362" s="86">
        <f t="shared" si="63"/>
        <v>0</v>
      </c>
    </row>
    <row r="363" spans="1:13" ht="9.75" customHeight="1">
      <c r="A363" s="72">
        <f t="shared" si="62"/>
        <v>40263</v>
      </c>
      <c r="B363" s="68" t="s">
        <v>838</v>
      </c>
      <c r="C363" s="72">
        <f t="shared" ref="C363:C368" si="64">C362</f>
        <v>40250</v>
      </c>
      <c r="D363" s="70">
        <v>4</v>
      </c>
      <c r="E363" s="68">
        <v>5</v>
      </c>
      <c r="F363" s="68">
        <f t="shared" si="60"/>
        <v>5</v>
      </c>
      <c r="H363" s="70">
        <v>5</v>
      </c>
      <c r="I363" s="72">
        <v>40256</v>
      </c>
      <c r="J363" s="72">
        <v>40258</v>
      </c>
      <c r="K363" s="68">
        <v>5</v>
      </c>
      <c r="L363" s="72"/>
      <c r="M363" s="86">
        <f t="shared" si="63"/>
        <v>0</v>
      </c>
    </row>
    <row r="364" spans="1:13" ht="9.75" customHeight="1">
      <c r="A364" s="72">
        <f t="shared" si="62"/>
        <v>40264</v>
      </c>
      <c r="B364" s="68" t="s">
        <v>839</v>
      </c>
      <c r="C364" s="72">
        <f t="shared" si="64"/>
        <v>40250</v>
      </c>
      <c r="D364" s="70">
        <v>4</v>
      </c>
      <c r="E364" s="68">
        <v>5</v>
      </c>
      <c r="F364" s="68">
        <f t="shared" si="60"/>
        <v>5</v>
      </c>
      <c r="H364" s="70">
        <v>5</v>
      </c>
      <c r="I364" s="72">
        <v>40256</v>
      </c>
      <c r="J364" s="72">
        <v>40258</v>
      </c>
      <c r="K364" s="68">
        <v>5</v>
      </c>
      <c r="L364" s="72"/>
      <c r="M364" s="86">
        <f t="shared" si="63"/>
        <v>0</v>
      </c>
    </row>
    <row r="365" spans="1:13" ht="9.75" customHeight="1">
      <c r="A365" s="72">
        <f t="shared" si="62"/>
        <v>40265</v>
      </c>
      <c r="B365" s="68" t="s">
        <v>840</v>
      </c>
      <c r="C365" s="72">
        <f t="shared" si="64"/>
        <v>40250</v>
      </c>
      <c r="D365" s="70">
        <v>4</v>
      </c>
      <c r="E365" s="68">
        <v>5</v>
      </c>
      <c r="F365" s="68">
        <f t="shared" si="60"/>
        <v>5</v>
      </c>
      <c r="H365" s="70">
        <v>5</v>
      </c>
      <c r="I365" s="72">
        <v>40256</v>
      </c>
      <c r="J365" s="72">
        <v>40258</v>
      </c>
      <c r="K365" s="68">
        <v>5</v>
      </c>
      <c r="L365" s="72"/>
      <c r="M365" s="86">
        <f t="shared" si="63"/>
        <v>0</v>
      </c>
    </row>
    <row r="366" spans="1:13" ht="9.75" customHeight="1">
      <c r="A366" s="72">
        <f t="shared" si="62"/>
        <v>40266</v>
      </c>
      <c r="B366" s="68" t="s">
        <v>834</v>
      </c>
      <c r="C366" s="72">
        <f t="shared" si="64"/>
        <v>40250</v>
      </c>
      <c r="D366" s="70">
        <v>4</v>
      </c>
      <c r="E366" s="68">
        <v>5</v>
      </c>
      <c r="F366" s="68">
        <f t="shared" si="60"/>
        <v>5</v>
      </c>
      <c r="H366" s="70">
        <v>1</v>
      </c>
      <c r="I366" s="72">
        <v>40263</v>
      </c>
      <c r="J366" s="72">
        <v>40265</v>
      </c>
      <c r="K366" s="68">
        <v>5</v>
      </c>
      <c r="L366" s="72"/>
      <c r="M366" s="86">
        <f t="shared" si="63"/>
        <v>0</v>
      </c>
    </row>
    <row r="367" spans="1:13" ht="9.75" customHeight="1">
      <c r="A367" s="72">
        <f t="shared" si="62"/>
        <v>40267</v>
      </c>
      <c r="B367" s="68" t="s">
        <v>835</v>
      </c>
      <c r="C367" s="72">
        <f t="shared" si="64"/>
        <v>40250</v>
      </c>
      <c r="D367" s="70">
        <v>4</v>
      </c>
      <c r="E367" s="68">
        <v>5</v>
      </c>
      <c r="F367" s="68">
        <f t="shared" si="60"/>
        <v>5</v>
      </c>
      <c r="H367" s="70">
        <v>1</v>
      </c>
      <c r="I367" s="72">
        <v>40263</v>
      </c>
      <c r="J367" s="72">
        <v>40265</v>
      </c>
      <c r="K367" s="68">
        <v>5</v>
      </c>
      <c r="L367" s="72"/>
      <c r="M367" s="86">
        <f t="shared" si="63"/>
        <v>0</v>
      </c>
    </row>
    <row r="368" spans="1:13" ht="9.75" customHeight="1">
      <c r="A368" s="72">
        <f t="shared" si="62"/>
        <v>40268</v>
      </c>
      <c r="B368" s="68" t="s">
        <v>836</v>
      </c>
      <c r="C368" s="72">
        <f t="shared" si="64"/>
        <v>40250</v>
      </c>
      <c r="D368" s="70">
        <v>4</v>
      </c>
      <c r="E368" s="68">
        <v>5</v>
      </c>
      <c r="F368" s="68">
        <f t="shared" si="60"/>
        <v>5</v>
      </c>
      <c r="H368" s="70">
        <v>1</v>
      </c>
      <c r="I368" s="72">
        <v>40263</v>
      </c>
      <c r="J368" s="72">
        <v>40265</v>
      </c>
      <c r="K368" s="68">
        <v>5</v>
      </c>
      <c r="L368" s="72"/>
      <c r="M368" s="86">
        <f t="shared" si="63"/>
        <v>0</v>
      </c>
    </row>
    <row r="369" spans="1:13" ht="9.75" customHeight="1">
      <c r="A369" s="72">
        <f t="shared" si="62"/>
        <v>40269</v>
      </c>
      <c r="B369" s="68" t="s">
        <v>837</v>
      </c>
      <c r="C369" s="72">
        <f>C368+7</f>
        <v>40257</v>
      </c>
      <c r="D369" s="70">
        <v>5</v>
      </c>
      <c r="E369" s="68">
        <v>5</v>
      </c>
      <c r="F369" s="68">
        <f t="shared" si="60"/>
        <v>5</v>
      </c>
      <c r="H369" s="70">
        <v>1</v>
      </c>
      <c r="I369" s="72">
        <v>40263</v>
      </c>
      <c r="J369" s="72">
        <v>40265</v>
      </c>
      <c r="K369" s="68">
        <v>5</v>
      </c>
      <c r="L369" s="72"/>
      <c r="M369" s="86">
        <f t="shared" si="63"/>
        <v>0</v>
      </c>
    </row>
    <row r="370" spans="1:13" ht="9.75" customHeight="1">
      <c r="A370" s="72">
        <f t="shared" si="62"/>
        <v>40270</v>
      </c>
      <c r="B370" s="68" t="s">
        <v>838</v>
      </c>
      <c r="C370" s="72">
        <f t="shared" ref="C370:C375" si="65">C369</f>
        <v>40257</v>
      </c>
      <c r="D370" s="70">
        <v>5</v>
      </c>
      <c r="E370" s="68">
        <v>5</v>
      </c>
      <c r="F370" s="68">
        <f t="shared" si="60"/>
        <v>5</v>
      </c>
      <c r="H370" s="70">
        <v>1</v>
      </c>
      <c r="I370" s="72">
        <v>40263</v>
      </c>
      <c r="J370" s="72">
        <v>40265</v>
      </c>
      <c r="K370" s="68">
        <v>5</v>
      </c>
      <c r="L370" s="72"/>
      <c r="M370" s="86">
        <f t="shared" si="63"/>
        <v>0</v>
      </c>
    </row>
    <row r="371" spans="1:13" ht="9.75" customHeight="1">
      <c r="A371" s="72">
        <f t="shared" si="62"/>
        <v>40271</v>
      </c>
      <c r="B371" s="68" t="s">
        <v>839</v>
      </c>
      <c r="C371" s="72">
        <f t="shared" si="65"/>
        <v>40257</v>
      </c>
      <c r="D371" s="70">
        <v>5</v>
      </c>
      <c r="E371" s="68">
        <v>5</v>
      </c>
      <c r="F371" s="68">
        <f t="shared" si="60"/>
        <v>5</v>
      </c>
      <c r="H371" s="70">
        <v>1</v>
      </c>
      <c r="I371" s="72">
        <v>40263</v>
      </c>
      <c r="J371" s="72">
        <v>40265</v>
      </c>
      <c r="K371" s="68">
        <v>5</v>
      </c>
      <c r="L371" s="72"/>
      <c r="M371" s="86">
        <f t="shared" si="63"/>
        <v>0</v>
      </c>
    </row>
    <row r="372" spans="1:13" ht="9.75" customHeight="1">
      <c r="A372" s="72">
        <f t="shared" si="62"/>
        <v>40272</v>
      </c>
      <c r="B372" s="68" t="s">
        <v>840</v>
      </c>
      <c r="C372" s="72">
        <f t="shared" si="65"/>
        <v>40257</v>
      </c>
      <c r="D372" s="70">
        <v>5</v>
      </c>
      <c r="E372" s="68">
        <v>5</v>
      </c>
      <c r="F372" s="68">
        <f t="shared" si="60"/>
        <v>5</v>
      </c>
      <c r="H372" s="70">
        <v>1</v>
      </c>
      <c r="I372" s="72">
        <v>40263</v>
      </c>
      <c r="J372" s="72">
        <v>40265</v>
      </c>
      <c r="K372" s="68">
        <v>5</v>
      </c>
      <c r="L372" s="72"/>
      <c r="M372" s="86">
        <f t="shared" si="63"/>
        <v>0</v>
      </c>
    </row>
    <row r="373" spans="1:13" ht="9.75" customHeight="1">
      <c r="A373" s="72">
        <f t="shared" si="62"/>
        <v>40273</v>
      </c>
      <c r="B373" s="68" t="s">
        <v>834</v>
      </c>
      <c r="C373" s="72">
        <f t="shared" si="65"/>
        <v>40257</v>
      </c>
      <c r="D373" s="70">
        <v>5</v>
      </c>
      <c r="E373" s="68">
        <v>5</v>
      </c>
      <c r="F373" s="68">
        <f t="shared" si="60"/>
        <v>5</v>
      </c>
      <c r="H373" s="70">
        <v>2</v>
      </c>
      <c r="I373" s="72">
        <v>40270</v>
      </c>
      <c r="J373" s="72">
        <v>40272</v>
      </c>
      <c r="K373" s="68">
        <v>5</v>
      </c>
      <c r="L373" s="72"/>
      <c r="M373" s="86">
        <f t="shared" si="63"/>
        <v>0</v>
      </c>
    </row>
    <row r="374" spans="1:13" ht="9.75" customHeight="1">
      <c r="A374" s="72">
        <f t="shared" si="62"/>
        <v>40274</v>
      </c>
      <c r="B374" s="68" t="s">
        <v>835</v>
      </c>
      <c r="C374" s="72">
        <f t="shared" si="65"/>
        <v>40257</v>
      </c>
      <c r="D374" s="70">
        <v>5</v>
      </c>
      <c r="E374" s="68">
        <v>5</v>
      </c>
      <c r="F374" s="68">
        <f t="shared" si="60"/>
        <v>5</v>
      </c>
      <c r="H374" s="70">
        <v>2</v>
      </c>
      <c r="I374" s="72">
        <v>40270</v>
      </c>
      <c r="J374" s="72">
        <v>40272</v>
      </c>
      <c r="K374" s="68">
        <v>5</v>
      </c>
      <c r="L374" s="72"/>
      <c r="M374" s="86">
        <f t="shared" si="63"/>
        <v>0</v>
      </c>
    </row>
    <row r="375" spans="1:13" ht="9.75" customHeight="1">
      <c r="A375" s="72">
        <f t="shared" si="62"/>
        <v>40275</v>
      </c>
      <c r="B375" s="68" t="s">
        <v>836</v>
      </c>
      <c r="C375" s="72">
        <f t="shared" si="65"/>
        <v>40257</v>
      </c>
      <c r="D375" s="70">
        <v>5</v>
      </c>
      <c r="E375" s="68">
        <v>5</v>
      </c>
      <c r="F375" s="68">
        <f t="shared" si="60"/>
        <v>5</v>
      </c>
      <c r="H375" s="70">
        <v>2</v>
      </c>
      <c r="I375" s="72">
        <v>40270</v>
      </c>
      <c r="J375" s="72">
        <v>40272</v>
      </c>
      <c r="K375" s="68">
        <v>5</v>
      </c>
      <c r="L375" s="72"/>
      <c r="M375" s="86">
        <f t="shared" si="63"/>
        <v>0</v>
      </c>
    </row>
    <row r="376" spans="1:13" ht="9.75" customHeight="1">
      <c r="A376" s="72">
        <f t="shared" si="62"/>
        <v>40276</v>
      </c>
      <c r="B376" s="68" t="s">
        <v>837</v>
      </c>
      <c r="C376" s="72">
        <f>C375+7</f>
        <v>40264</v>
      </c>
      <c r="D376" s="70">
        <v>1</v>
      </c>
      <c r="E376" s="68">
        <v>4</v>
      </c>
      <c r="F376" s="68">
        <f t="shared" si="60"/>
        <v>2</v>
      </c>
      <c r="H376" s="70">
        <v>2</v>
      </c>
      <c r="I376" s="72">
        <v>40270</v>
      </c>
      <c r="J376" s="72">
        <v>40272</v>
      </c>
      <c r="K376" s="68">
        <v>2</v>
      </c>
      <c r="L376" s="72"/>
      <c r="M376" s="86">
        <f t="shared" si="63"/>
        <v>0</v>
      </c>
    </row>
    <row r="377" spans="1:13" ht="9.75" customHeight="1">
      <c r="A377" s="72">
        <f t="shared" si="62"/>
        <v>40277</v>
      </c>
      <c r="B377" s="68" t="s">
        <v>838</v>
      </c>
      <c r="C377" s="72">
        <f t="shared" ref="C377:C382" si="66">C376</f>
        <v>40264</v>
      </c>
      <c r="D377" s="70">
        <v>1</v>
      </c>
      <c r="E377" s="68">
        <v>4</v>
      </c>
      <c r="F377" s="68">
        <f t="shared" si="60"/>
        <v>2</v>
      </c>
      <c r="H377" s="70">
        <v>2</v>
      </c>
      <c r="I377" s="72">
        <v>40270</v>
      </c>
      <c r="J377" s="72">
        <v>40272</v>
      </c>
      <c r="K377" s="68">
        <v>2</v>
      </c>
      <c r="L377" s="72"/>
      <c r="M377" s="86">
        <f t="shared" si="63"/>
        <v>0</v>
      </c>
    </row>
    <row r="378" spans="1:13" ht="9.75" customHeight="1">
      <c r="A378" s="72">
        <f t="shared" si="62"/>
        <v>40278</v>
      </c>
      <c r="B378" s="68" t="s">
        <v>839</v>
      </c>
      <c r="C378" s="72">
        <f t="shared" si="66"/>
        <v>40264</v>
      </c>
      <c r="D378" s="70">
        <v>1</v>
      </c>
      <c r="E378" s="68">
        <v>4</v>
      </c>
      <c r="F378" s="68">
        <f t="shared" si="60"/>
        <v>2</v>
      </c>
      <c r="H378" s="70">
        <v>2</v>
      </c>
      <c r="I378" s="72">
        <v>40270</v>
      </c>
      <c r="J378" s="72">
        <v>40272</v>
      </c>
      <c r="K378" s="68">
        <v>2</v>
      </c>
      <c r="L378" s="72"/>
      <c r="M378" s="86">
        <f t="shared" si="63"/>
        <v>0</v>
      </c>
    </row>
    <row r="379" spans="1:13" ht="9.75" customHeight="1">
      <c r="A379" s="72">
        <f t="shared" si="62"/>
        <v>40279</v>
      </c>
      <c r="B379" s="68" t="s">
        <v>840</v>
      </c>
      <c r="C379" s="72">
        <f t="shared" si="66"/>
        <v>40264</v>
      </c>
      <c r="D379" s="70">
        <v>1</v>
      </c>
      <c r="E379" s="68">
        <v>4</v>
      </c>
      <c r="F379" s="68">
        <f t="shared" si="60"/>
        <v>2</v>
      </c>
      <c r="H379" s="70">
        <v>2</v>
      </c>
      <c r="I379" s="72">
        <v>40270</v>
      </c>
      <c r="J379" s="72">
        <v>40272</v>
      </c>
      <c r="K379" s="68">
        <v>2</v>
      </c>
      <c r="L379" s="72"/>
      <c r="M379" s="86">
        <f t="shared" si="63"/>
        <v>0</v>
      </c>
    </row>
    <row r="380" spans="1:13" ht="9.75" customHeight="1">
      <c r="A380" s="72">
        <f t="shared" si="62"/>
        <v>40280</v>
      </c>
      <c r="B380" s="68" t="s">
        <v>834</v>
      </c>
      <c r="C380" s="72">
        <f t="shared" si="66"/>
        <v>40264</v>
      </c>
      <c r="D380" s="70">
        <v>1</v>
      </c>
      <c r="E380" s="68">
        <v>4</v>
      </c>
      <c r="F380" s="68">
        <f t="shared" si="60"/>
        <v>3</v>
      </c>
      <c r="H380" s="70">
        <v>3</v>
      </c>
      <c r="I380" s="72">
        <v>40277</v>
      </c>
      <c r="J380" s="72">
        <v>40279</v>
      </c>
      <c r="K380" s="68">
        <v>2</v>
      </c>
      <c r="L380" s="72"/>
      <c r="M380" s="86">
        <f t="shared" si="63"/>
        <v>-1</v>
      </c>
    </row>
    <row r="381" spans="1:13" ht="9.75" customHeight="1">
      <c r="A381" s="72">
        <f t="shared" si="62"/>
        <v>40281</v>
      </c>
      <c r="B381" s="68" t="s">
        <v>835</v>
      </c>
      <c r="C381" s="72">
        <f t="shared" si="66"/>
        <v>40264</v>
      </c>
      <c r="D381" s="70">
        <v>1</v>
      </c>
      <c r="E381" s="68">
        <v>4</v>
      </c>
      <c r="F381" s="68">
        <f t="shared" si="60"/>
        <v>3</v>
      </c>
      <c r="H381" s="70">
        <v>3</v>
      </c>
      <c r="I381" s="72">
        <v>40277</v>
      </c>
      <c r="J381" s="72">
        <v>40279</v>
      </c>
      <c r="K381" s="68">
        <v>2</v>
      </c>
      <c r="L381" s="72"/>
      <c r="M381" s="86">
        <f t="shared" si="63"/>
        <v>-1</v>
      </c>
    </row>
    <row r="382" spans="1:13" ht="9.75" customHeight="1">
      <c r="A382" s="72">
        <f t="shared" si="62"/>
        <v>40282</v>
      </c>
      <c r="B382" s="68" t="s">
        <v>836</v>
      </c>
      <c r="C382" s="72">
        <f t="shared" si="66"/>
        <v>40264</v>
      </c>
      <c r="D382" s="70">
        <v>1</v>
      </c>
      <c r="E382" s="68">
        <v>4</v>
      </c>
      <c r="F382" s="68">
        <f t="shared" si="60"/>
        <v>3</v>
      </c>
      <c r="H382" s="70">
        <v>3</v>
      </c>
      <c r="I382" s="72">
        <v>40277</v>
      </c>
      <c r="J382" s="72">
        <v>40279</v>
      </c>
      <c r="K382" s="68">
        <v>3</v>
      </c>
      <c r="L382" s="72"/>
      <c r="M382" s="86">
        <f t="shared" si="63"/>
        <v>0</v>
      </c>
    </row>
    <row r="383" spans="1:13" ht="9.75" customHeight="1">
      <c r="A383" s="72">
        <f t="shared" si="62"/>
        <v>40283</v>
      </c>
      <c r="B383" s="68" t="s">
        <v>837</v>
      </c>
      <c r="C383" s="72">
        <f>C382+7</f>
        <v>40271</v>
      </c>
      <c r="D383" s="70">
        <v>2</v>
      </c>
      <c r="E383" s="68">
        <v>4</v>
      </c>
      <c r="F383" s="68">
        <f t="shared" si="60"/>
        <v>3</v>
      </c>
      <c r="H383" s="70">
        <v>3</v>
      </c>
      <c r="I383" s="72">
        <v>40277</v>
      </c>
      <c r="J383" s="72">
        <v>40279</v>
      </c>
      <c r="K383" s="68">
        <v>3</v>
      </c>
      <c r="L383" s="72"/>
      <c r="M383" s="86">
        <f t="shared" si="63"/>
        <v>0</v>
      </c>
    </row>
    <row r="384" spans="1:13" ht="9.75" customHeight="1">
      <c r="A384" s="72">
        <f t="shared" si="62"/>
        <v>40284</v>
      </c>
      <c r="B384" s="68" t="s">
        <v>838</v>
      </c>
      <c r="C384" s="72">
        <f t="shared" ref="C384:C389" si="67">C383</f>
        <v>40271</v>
      </c>
      <c r="D384" s="70">
        <v>2</v>
      </c>
      <c r="E384" s="68">
        <v>4</v>
      </c>
      <c r="F384" s="68">
        <f t="shared" si="60"/>
        <v>3</v>
      </c>
      <c r="H384" s="70">
        <v>3</v>
      </c>
      <c r="I384" s="72">
        <v>40277</v>
      </c>
      <c r="J384" s="72">
        <v>40279</v>
      </c>
      <c r="K384" s="68">
        <v>3</v>
      </c>
      <c r="L384" s="72"/>
      <c r="M384" s="86">
        <f t="shared" si="63"/>
        <v>0</v>
      </c>
    </row>
    <row r="385" spans="1:13" ht="9.75" customHeight="1">
      <c r="A385" s="72">
        <f t="shared" si="62"/>
        <v>40285</v>
      </c>
      <c r="B385" s="68" t="s">
        <v>839</v>
      </c>
      <c r="C385" s="72">
        <f t="shared" si="67"/>
        <v>40271</v>
      </c>
      <c r="D385" s="70">
        <v>2</v>
      </c>
      <c r="E385" s="68">
        <v>4</v>
      </c>
      <c r="F385" s="68">
        <f t="shared" si="60"/>
        <v>3</v>
      </c>
      <c r="H385" s="70">
        <v>3</v>
      </c>
      <c r="I385" s="72">
        <v>40277</v>
      </c>
      <c r="J385" s="72">
        <v>40279</v>
      </c>
      <c r="K385" s="68">
        <v>3</v>
      </c>
      <c r="L385" s="72"/>
      <c r="M385" s="86">
        <f t="shared" si="63"/>
        <v>0</v>
      </c>
    </row>
    <row r="386" spans="1:13" ht="9.75" customHeight="1">
      <c r="A386" s="72">
        <f t="shared" si="62"/>
        <v>40286</v>
      </c>
      <c r="B386" s="68" t="s">
        <v>840</v>
      </c>
      <c r="C386" s="72">
        <f t="shared" si="67"/>
        <v>40271</v>
      </c>
      <c r="D386" s="70">
        <v>2</v>
      </c>
      <c r="E386" s="68">
        <v>4</v>
      </c>
      <c r="F386" s="68">
        <f t="shared" si="60"/>
        <v>3</v>
      </c>
      <c r="H386" s="70">
        <v>3</v>
      </c>
      <c r="I386" s="72">
        <v>40277</v>
      </c>
      <c r="J386" s="72">
        <v>40279</v>
      </c>
      <c r="K386" s="68">
        <v>3</v>
      </c>
      <c r="L386" s="72"/>
      <c r="M386" s="86">
        <f t="shared" si="63"/>
        <v>0</v>
      </c>
    </row>
    <row r="387" spans="1:13" ht="9.75" customHeight="1">
      <c r="A387" s="72">
        <f t="shared" si="62"/>
        <v>40287</v>
      </c>
      <c r="B387" s="68" t="s">
        <v>834</v>
      </c>
      <c r="C387" s="72">
        <f t="shared" si="67"/>
        <v>40271</v>
      </c>
      <c r="D387" s="70">
        <v>2</v>
      </c>
      <c r="E387" s="68">
        <v>4</v>
      </c>
      <c r="F387" s="68">
        <f t="shared" si="60"/>
        <v>4</v>
      </c>
      <c r="H387" s="70">
        <v>4</v>
      </c>
      <c r="I387" s="72">
        <v>40284</v>
      </c>
      <c r="J387" s="72">
        <v>40286</v>
      </c>
      <c r="K387" s="68">
        <v>3</v>
      </c>
      <c r="L387" s="72"/>
      <c r="M387" s="86">
        <f t="shared" si="63"/>
        <v>-1</v>
      </c>
    </row>
    <row r="388" spans="1:13" ht="9.75" customHeight="1">
      <c r="A388" s="72">
        <f t="shared" si="62"/>
        <v>40288</v>
      </c>
      <c r="B388" s="68" t="s">
        <v>835</v>
      </c>
      <c r="C388" s="72">
        <f t="shared" si="67"/>
        <v>40271</v>
      </c>
      <c r="D388" s="70">
        <v>2</v>
      </c>
      <c r="E388" s="68">
        <v>4</v>
      </c>
      <c r="F388" s="68">
        <f t="shared" si="60"/>
        <v>4</v>
      </c>
      <c r="H388" s="70">
        <v>4</v>
      </c>
      <c r="I388" s="72">
        <v>40284</v>
      </c>
      <c r="J388" s="72">
        <v>40286</v>
      </c>
      <c r="K388" s="68">
        <v>3</v>
      </c>
      <c r="L388" s="72"/>
      <c r="M388" s="86">
        <f t="shared" si="63"/>
        <v>-1</v>
      </c>
    </row>
    <row r="389" spans="1:13" ht="9.75" customHeight="1">
      <c r="A389" s="72">
        <f t="shared" si="62"/>
        <v>40289</v>
      </c>
      <c r="B389" s="68" t="s">
        <v>836</v>
      </c>
      <c r="C389" s="72">
        <f t="shared" si="67"/>
        <v>40271</v>
      </c>
      <c r="D389" s="70">
        <v>2</v>
      </c>
      <c r="E389" s="68">
        <v>4</v>
      </c>
      <c r="F389" s="68">
        <f t="shared" si="60"/>
        <v>4</v>
      </c>
      <c r="H389" s="70">
        <v>4</v>
      </c>
      <c r="I389" s="72">
        <v>40284</v>
      </c>
      <c r="J389" s="72">
        <v>40286</v>
      </c>
      <c r="K389" s="68">
        <v>4</v>
      </c>
      <c r="L389" s="72"/>
      <c r="M389" s="86">
        <f t="shared" si="63"/>
        <v>0</v>
      </c>
    </row>
    <row r="390" spans="1:13" ht="9.75" customHeight="1">
      <c r="A390" s="72">
        <f t="shared" si="62"/>
        <v>40290</v>
      </c>
      <c r="B390" s="68" t="s">
        <v>837</v>
      </c>
      <c r="C390" s="72">
        <f>C389+7</f>
        <v>40278</v>
      </c>
      <c r="D390" s="70">
        <v>3</v>
      </c>
      <c r="E390" s="68">
        <v>4</v>
      </c>
      <c r="F390" s="68">
        <f t="shared" si="60"/>
        <v>4</v>
      </c>
      <c r="H390" s="70">
        <v>4</v>
      </c>
      <c r="I390" s="72">
        <v>40284</v>
      </c>
      <c r="J390" s="72">
        <v>40286</v>
      </c>
      <c r="K390" s="68">
        <v>4</v>
      </c>
      <c r="L390" s="72"/>
      <c r="M390" s="86">
        <f t="shared" si="63"/>
        <v>0</v>
      </c>
    </row>
    <row r="391" spans="1:13" ht="9.75" customHeight="1">
      <c r="A391" s="72">
        <f t="shared" si="62"/>
        <v>40291</v>
      </c>
      <c r="B391" s="68" t="s">
        <v>838</v>
      </c>
      <c r="C391" s="72">
        <f t="shared" ref="C391:C396" si="68">C390</f>
        <v>40278</v>
      </c>
      <c r="D391" s="70">
        <v>3</v>
      </c>
      <c r="E391" s="68">
        <v>4</v>
      </c>
      <c r="F391" s="68">
        <f t="shared" si="60"/>
        <v>4</v>
      </c>
      <c r="H391" s="70">
        <v>4</v>
      </c>
      <c r="I391" s="72">
        <v>40284</v>
      </c>
      <c r="J391" s="72">
        <v>40286</v>
      </c>
      <c r="K391" s="68">
        <v>4</v>
      </c>
      <c r="L391" s="72"/>
      <c r="M391" s="86">
        <f t="shared" si="63"/>
        <v>0</v>
      </c>
    </row>
    <row r="392" spans="1:13" ht="9.75" customHeight="1">
      <c r="A392" s="72">
        <f t="shared" si="62"/>
        <v>40292</v>
      </c>
      <c r="B392" s="68" t="s">
        <v>839</v>
      </c>
      <c r="C392" s="72">
        <f t="shared" si="68"/>
        <v>40278</v>
      </c>
      <c r="D392" s="70">
        <v>3</v>
      </c>
      <c r="E392" s="68">
        <v>4</v>
      </c>
      <c r="F392" s="68">
        <f t="shared" si="60"/>
        <v>4</v>
      </c>
      <c r="H392" s="70">
        <v>4</v>
      </c>
      <c r="I392" s="72">
        <v>40284</v>
      </c>
      <c r="J392" s="72">
        <v>40286</v>
      </c>
      <c r="K392" s="68">
        <v>4</v>
      </c>
      <c r="L392" s="72"/>
      <c r="M392" s="86">
        <f t="shared" si="63"/>
        <v>0</v>
      </c>
    </row>
    <row r="393" spans="1:13" ht="9.75" customHeight="1">
      <c r="A393" s="72">
        <f t="shared" si="62"/>
        <v>40293</v>
      </c>
      <c r="B393" s="68" t="s">
        <v>840</v>
      </c>
      <c r="C393" s="72">
        <f t="shared" si="68"/>
        <v>40278</v>
      </c>
      <c r="D393" s="70">
        <v>3</v>
      </c>
      <c r="E393" s="68">
        <v>4</v>
      </c>
      <c r="F393" s="68">
        <f t="shared" si="60"/>
        <v>4</v>
      </c>
      <c r="H393" s="70">
        <v>4</v>
      </c>
      <c r="I393" s="72">
        <v>40284</v>
      </c>
      <c r="J393" s="72">
        <v>40286</v>
      </c>
      <c r="K393" s="68">
        <v>4</v>
      </c>
      <c r="L393" s="72"/>
      <c r="M393" s="86">
        <f t="shared" si="63"/>
        <v>0</v>
      </c>
    </row>
    <row r="394" spans="1:13" ht="9.75" customHeight="1">
      <c r="A394" s="72">
        <f t="shared" si="62"/>
        <v>40294</v>
      </c>
      <c r="B394" s="68" t="s">
        <v>834</v>
      </c>
      <c r="C394" s="72">
        <f t="shared" si="68"/>
        <v>40278</v>
      </c>
      <c r="D394" s="70">
        <v>3</v>
      </c>
      <c r="E394" s="68">
        <v>4</v>
      </c>
      <c r="F394" s="68">
        <f t="shared" si="60"/>
        <v>4</v>
      </c>
      <c r="H394" s="70">
        <v>1</v>
      </c>
      <c r="I394" s="72">
        <v>40291</v>
      </c>
      <c r="J394" s="72">
        <v>40293</v>
      </c>
      <c r="K394" s="68">
        <v>4</v>
      </c>
      <c r="L394" s="72"/>
      <c r="M394" s="86">
        <f t="shared" si="63"/>
        <v>0</v>
      </c>
    </row>
    <row r="395" spans="1:13" ht="9.75" customHeight="1">
      <c r="A395" s="72">
        <f t="shared" si="62"/>
        <v>40295</v>
      </c>
      <c r="B395" s="68" t="s">
        <v>835</v>
      </c>
      <c r="C395" s="72">
        <f t="shared" si="68"/>
        <v>40278</v>
      </c>
      <c r="D395" s="70">
        <v>3</v>
      </c>
      <c r="E395" s="68">
        <v>4</v>
      </c>
      <c r="F395" s="68">
        <f t="shared" si="60"/>
        <v>4</v>
      </c>
      <c r="H395" s="70">
        <v>1</v>
      </c>
      <c r="I395" s="72">
        <v>40291</v>
      </c>
      <c r="J395" s="72">
        <v>40293</v>
      </c>
      <c r="K395" s="68">
        <v>4</v>
      </c>
      <c r="L395" s="72"/>
      <c r="M395" s="86">
        <f t="shared" si="63"/>
        <v>0</v>
      </c>
    </row>
    <row r="396" spans="1:13" ht="9.75" customHeight="1">
      <c r="A396" s="72">
        <f t="shared" si="62"/>
        <v>40296</v>
      </c>
      <c r="B396" s="68" t="s">
        <v>836</v>
      </c>
      <c r="C396" s="72">
        <f t="shared" si="68"/>
        <v>40278</v>
      </c>
      <c r="D396" s="70">
        <v>3</v>
      </c>
      <c r="E396" s="68">
        <v>4</v>
      </c>
      <c r="F396" s="68">
        <f t="shared" si="60"/>
        <v>4</v>
      </c>
      <c r="H396" s="70">
        <v>1</v>
      </c>
      <c r="I396" s="72">
        <v>40291</v>
      </c>
      <c r="J396" s="72">
        <v>40293</v>
      </c>
      <c r="K396" s="68">
        <v>4</v>
      </c>
      <c r="L396" s="72"/>
      <c r="M396" s="86">
        <f t="shared" si="63"/>
        <v>0</v>
      </c>
    </row>
    <row r="397" spans="1:13" ht="9.75" customHeight="1">
      <c r="A397" s="72">
        <f t="shared" si="62"/>
        <v>40297</v>
      </c>
      <c r="B397" s="68" t="s">
        <v>837</v>
      </c>
      <c r="C397" s="72">
        <f>C396+7</f>
        <v>40285</v>
      </c>
      <c r="D397" s="70">
        <v>4</v>
      </c>
      <c r="E397" s="68">
        <v>4</v>
      </c>
      <c r="F397" s="68">
        <f t="shared" si="60"/>
        <v>4</v>
      </c>
      <c r="H397" s="70">
        <v>1</v>
      </c>
      <c r="I397" s="72">
        <v>40291</v>
      </c>
      <c r="J397" s="72">
        <v>40293</v>
      </c>
      <c r="K397" s="68">
        <v>4</v>
      </c>
      <c r="L397" s="72"/>
      <c r="M397" s="86">
        <f t="shared" si="63"/>
        <v>0</v>
      </c>
    </row>
    <row r="398" spans="1:13" ht="9.75" customHeight="1">
      <c r="A398" s="72">
        <f t="shared" si="62"/>
        <v>40298</v>
      </c>
      <c r="B398" s="68" t="s">
        <v>838</v>
      </c>
      <c r="C398" s="72">
        <f t="shared" ref="C398:C403" si="69">C397</f>
        <v>40285</v>
      </c>
      <c r="D398" s="70">
        <v>4</v>
      </c>
      <c r="E398" s="68">
        <v>4</v>
      </c>
      <c r="F398" s="68">
        <f t="shared" si="60"/>
        <v>4</v>
      </c>
      <c r="H398" s="70">
        <v>1</v>
      </c>
      <c r="I398" s="72">
        <v>40291</v>
      </c>
      <c r="J398" s="72">
        <v>40293</v>
      </c>
      <c r="K398" s="68">
        <v>4</v>
      </c>
      <c r="L398" s="72"/>
      <c r="M398" s="86">
        <f t="shared" si="63"/>
        <v>0</v>
      </c>
    </row>
    <row r="399" spans="1:13" ht="9.75" customHeight="1">
      <c r="A399" s="72">
        <f t="shared" si="62"/>
        <v>40299</v>
      </c>
      <c r="B399" s="68" t="s">
        <v>839</v>
      </c>
      <c r="C399" s="72">
        <f t="shared" si="69"/>
        <v>40285</v>
      </c>
      <c r="D399" s="70">
        <v>4</v>
      </c>
      <c r="E399" s="68">
        <v>4</v>
      </c>
      <c r="F399" s="68">
        <f t="shared" si="60"/>
        <v>4</v>
      </c>
      <c r="H399" s="70">
        <v>1</v>
      </c>
      <c r="I399" s="72">
        <v>40291</v>
      </c>
      <c r="J399" s="72">
        <v>40293</v>
      </c>
      <c r="K399" s="68">
        <v>4</v>
      </c>
      <c r="L399" s="72"/>
      <c r="M399" s="86">
        <f t="shared" si="63"/>
        <v>0</v>
      </c>
    </row>
    <row r="400" spans="1:13" ht="9.75" customHeight="1">
      <c r="A400" s="72">
        <f t="shared" si="62"/>
        <v>40300</v>
      </c>
      <c r="B400" s="68" t="s">
        <v>840</v>
      </c>
      <c r="C400" s="72">
        <f t="shared" si="69"/>
        <v>40285</v>
      </c>
      <c r="D400" s="70">
        <v>4</v>
      </c>
      <c r="E400" s="68">
        <v>4</v>
      </c>
      <c r="F400" s="68">
        <f t="shared" si="60"/>
        <v>4</v>
      </c>
      <c r="H400" s="70">
        <v>1</v>
      </c>
      <c r="I400" s="72">
        <v>40291</v>
      </c>
      <c r="J400" s="72">
        <v>40293</v>
      </c>
      <c r="K400" s="68">
        <v>4</v>
      </c>
      <c r="L400" s="72"/>
      <c r="M400" s="86">
        <f t="shared" si="63"/>
        <v>0</v>
      </c>
    </row>
    <row r="401" spans="1:13" ht="9.75" customHeight="1">
      <c r="A401" s="72">
        <f t="shared" si="62"/>
        <v>40301</v>
      </c>
      <c r="B401" s="68" t="s">
        <v>834</v>
      </c>
      <c r="C401" s="72">
        <f t="shared" si="69"/>
        <v>40285</v>
      </c>
      <c r="D401" s="70">
        <v>4</v>
      </c>
      <c r="E401" s="68">
        <v>4</v>
      </c>
      <c r="F401" s="68">
        <f t="shared" si="60"/>
        <v>4</v>
      </c>
      <c r="H401" s="70">
        <v>2</v>
      </c>
      <c r="I401" s="72">
        <v>40298</v>
      </c>
      <c r="J401" s="72">
        <v>40300</v>
      </c>
      <c r="K401" s="68">
        <v>4</v>
      </c>
      <c r="L401" s="72"/>
      <c r="M401" s="86">
        <f t="shared" si="63"/>
        <v>0</v>
      </c>
    </row>
    <row r="402" spans="1:13" ht="9.75" customHeight="1">
      <c r="A402" s="72">
        <f t="shared" si="62"/>
        <v>40302</v>
      </c>
      <c r="B402" s="68" t="s">
        <v>835</v>
      </c>
      <c r="C402" s="72">
        <f t="shared" si="69"/>
        <v>40285</v>
      </c>
      <c r="D402" s="70">
        <v>4</v>
      </c>
      <c r="E402" s="68">
        <v>4</v>
      </c>
      <c r="F402" s="68">
        <f t="shared" si="60"/>
        <v>4</v>
      </c>
      <c r="H402" s="70">
        <v>2</v>
      </c>
      <c r="I402" s="72">
        <v>40298</v>
      </c>
      <c r="J402" s="72">
        <v>40300</v>
      </c>
      <c r="K402" s="68">
        <v>4</v>
      </c>
      <c r="L402" s="72"/>
      <c r="M402" s="86">
        <f t="shared" si="63"/>
        <v>0</v>
      </c>
    </row>
    <row r="403" spans="1:13" ht="9.75" customHeight="1">
      <c r="A403" s="72">
        <f t="shared" si="62"/>
        <v>40303</v>
      </c>
      <c r="B403" s="68" t="s">
        <v>836</v>
      </c>
      <c r="C403" s="72">
        <f t="shared" si="69"/>
        <v>40285</v>
      </c>
      <c r="D403" s="70">
        <v>4</v>
      </c>
      <c r="E403" s="68">
        <v>4</v>
      </c>
      <c r="F403" s="68">
        <f t="shared" si="60"/>
        <v>4</v>
      </c>
      <c r="H403" s="70">
        <v>2</v>
      </c>
      <c r="I403" s="72">
        <v>40298</v>
      </c>
      <c r="J403" s="72">
        <v>40300</v>
      </c>
      <c r="K403" s="68">
        <v>4</v>
      </c>
      <c r="L403" s="72"/>
      <c r="M403" s="86">
        <f t="shared" si="63"/>
        <v>0</v>
      </c>
    </row>
    <row r="404" spans="1:13" ht="9.75" customHeight="1">
      <c r="A404" s="72">
        <f t="shared" si="62"/>
        <v>40304</v>
      </c>
      <c r="B404" s="68" t="s">
        <v>837</v>
      </c>
      <c r="C404" s="72">
        <f>C403+7</f>
        <v>40292</v>
      </c>
      <c r="D404" s="70">
        <v>1</v>
      </c>
      <c r="E404" s="68">
        <v>4</v>
      </c>
      <c r="F404" s="68">
        <f t="shared" si="60"/>
        <v>2</v>
      </c>
      <c r="H404" s="70">
        <v>2</v>
      </c>
      <c r="I404" s="72">
        <v>40298</v>
      </c>
      <c r="J404" s="72">
        <v>40300</v>
      </c>
      <c r="K404" s="68">
        <v>2</v>
      </c>
      <c r="L404" s="72"/>
      <c r="M404" s="86">
        <f t="shared" si="63"/>
        <v>0</v>
      </c>
    </row>
    <row r="405" spans="1:13" ht="9.75" customHeight="1">
      <c r="A405" s="72">
        <f t="shared" si="62"/>
        <v>40305</v>
      </c>
      <c r="B405" s="68" t="s">
        <v>838</v>
      </c>
      <c r="C405" s="72">
        <f t="shared" ref="C405:C410" si="70">C404</f>
        <v>40292</v>
      </c>
      <c r="D405" s="70">
        <v>1</v>
      </c>
      <c r="E405" s="68">
        <v>4</v>
      </c>
      <c r="F405" s="68">
        <f t="shared" si="60"/>
        <v>2</v>
      </c>
      <c r="H405" s="70">
        <v>2</v>
      </c>
      <c r="I405" s="72">
        <v>40298</v>
      </c>
      <c r="J405" s="72">
        <v>40300</v>
      </c>
      <c r="K405" s="68">
        <v>2</v>
      </c>
      <c r="L405" s="72"/>
      <c r="M405" s="86">
        <f t="shared" si="63"/>
        <v>0</v>
      </c>
    </row>
    <row r="406" spans="1:13" ht="9.75" customHeight="1">
      <c r="A406" s="72">
        <f t="shared" si="62"/>
        <v>40306</v>
      </c>
      <c r="B406" s="68" t="s">
        <v>839</v>
      </c>
      <c r="C406" s="72">
        <f t="shared" si="70"/>
        <v>40292</v>
      </c>
      <c r="D406" s="70">
        <v>1</v>
      </c>
      <c r="E406" s="68">
        <v>4</v>
      </c>
      <c r="F406" s="68">
        <f t="shared" si="60"/>
        <v>2</v>
      </c>
      <c r="H406" s="70">
        <v>2</v>
      </c>
      <c r="I406" s="72">
        <v>40298</v>
      </c>
      <c r="J406" s="72">
        <v>40300</v>
      </c>
      <c r="K406" s="68">
        <v>2</v>
      </c>
      <c r="L406" s="72"/>
      <c r="M406" s="86">
        <f t="shared" si="63"/>
        <v>0</v>
      </c>
    </row>
    <row r="407" spans="1:13" ht="9.75" customHeight="1">
      <c r="A407" s="72">
        <f t="shared" si="62"/>
        <v>40307</v>
      </c>
      <c r="B407" s="68" t="s">
        <v>840</v>
      </c>
      <c r="C407" s="72">
        <f t="shared" si="70"/>
        <v>40292</v>
      </c>
      <c r="D407" s="70">
        <v>1</v>
      </c>
      <c r="E407" s="68">
        <v>4</v>
      </c>
      <c r="F407" s="68">
        <f t="shared" si="60"/>
        <v>2</v>
      </c>
      <c r="H407" s="70">
        <v>2</v>
      </c>
      <c r="I407" s="72">
        <v>40298</v>
      </c>
      <c r="J407" s="72">
        <v>40300</v>
      </c>
      <c r="K407" s="68">
        <v>2</v>
      </c>
      <c r="L407" s="72"/>
      <c r="M407" s="86">
        <f t="shared" si="63"/>
        <v>0</v>
      </c>
    </row>
    <row r="408" spans="1:13" ht="9.75" customHeight="1">
      <c r="A408" s="72">
        <f t="shared" si="62"/>
        <v>40308</v>
      </c>
      <c r="B408" s="68" t="s">
        <v>834</v>
      </c>
      <c r="C408" s="72">
        <f t="shared" si="70"/>
        <v>40292</v>
      </c>
      <c r="D408" s="70">
        <v>1</v>
      </c>
      <c r="E408" s="68">
        <v>4</v>
      </c>
      <c r="F408" s="68">
        <f t="shared" si="60"/>
        <v>3</v>
      </c>
      <c r="H408" s="70">
        <v>3</v>
      </c>
      <c r="I408" s="72">
        <v>40305</v>
      </c>
      <c r="J408" s="72">
        <v>40307</v>
      </c>
      <c r="K408" s="68">
        <v>2</v>
      </c>
      <c r="L408" s="72"/>
      <c r="M408" s="86">
        <f t="shared" si="63"/>
        <v>-1</v>
      </c>
    </row>
    <row r="409" spans="1:13" ht="9.75" customHeight="1">
      <c r="A409" s="72">
        <f t="shared" si="62"/>
        <v>40309</v>
      </c>
      <c r="B409" s="68" t="s">
        <v>835</v>
      </c>
      <c r="C409" s="72">
        <f t="shared" si="70"/>
        <v>40292</v>
      </c>
      <c r="D409" s="70">
        <v>1</v>
      </c>
      <c r="E409" s="68">
        <v>4</v>
      </c>
      <c r="F409" s="68">
        <f t="shared" si="60"/>
        <v>3</v>
      </c>
      <c r="H409" s="70">
        <v>3</v>
      </c>
      <c r="I409" s="72">
        <v>40305</v>
      </c>
      <c r="J409" s="72">
        <v>40307</v>
      </c>
      <c r="K409" s="68">
        <v>2</v>
      </c>
      <c r="L409" s="72"/>
      <c r="M409" s="86">
        <f t="shared" si="63"/>
        <v>-1</v>
      </c>
    </row>
    <row r="410" spans="1:13" ht="9.75" customHeight="1">
      <c r="A410" s="72">
        <f t="shared" si="62"/>
        <v>40310</v>
      </c>
      <c r="B410" s="68" t="s">
        <v>836</v>
      </c>
      <c r="C410" s="72">
        <f t="shared" si="70"/>
        <v>40292</v>
      </c>
      <c r="D410" s="70">
        <v>1</v>
      </c>
      <c r="E410" s="68">
        <v>4</v>
      </c>
      <c r="F410" s="68">
        <f t="shared" si="60"/>
        <v>3</v>
      </c>
      <c r="H410" s="70">
        <v>3</v>
      </c>
      <c r="I410" s="72">
        <v>40305</v>
      </c>
      <c r="J410" s="72">
        <v>40307</v>
      </c>
      <c r="K410" s="68">
        <v>3</v>
      </c>
      <c r="L410" s="72"/>
      <c r="M410" s="86">
        <f t="shared" si="63"/>
        <v>0</v>
      </c>
    </row>
    <row r="411" spans="1:13" ht="9.75" customHeight="1">
      <c r="A411" s="72">
        <f t="shared" si="62"/>
        <v>40311</v>
      </c>
      <c r="B411" s="68" t="s">
        <v>837</v>
      </c>
      <c r="C411" s="72">
        <f>C410+7</f>
        <v>40299</v>
      </c>
      <c r="D411" s="70">
        <v>2</v>
      </c>
      <c r="E411" s="68">
        <v>4</v>
      </c>
      <c r="F411" s="68">
        <f t="shared" si="60"/>
        <v>3</v>
      </c>
      <c r="H411" s="70">
        <v>3</v>
      </c>
      <c r="I411" s="72">
        <v>40305</v>
      </c>
      <c r="J411" s="72">
        <v>40307</v>
      </c>
      <c r="K411" s="68">
        <v>3</v>
      </c>
      <c r="L411" s="72"/>
      <c r="M411" s="86">
        <f t="shared" si="63"/>
        <v>0</v>
      </c>
    </row>
    <row r="412" spans="1:13" ht="9.75" customHeight="1">
      <c r="A412" s="72">
        <f t="shared" si="62"/>
        <v>40312</v>
      </c>
      <c r="B412" s="68" t="s">
        <v>838</v>
      </c>
      <c r="C412" s="72">
        <f t="shared" ref="C412:C417" si="71">C411</f>
        <v>40299</v>
      </c>
      <c r="D412" s="70">
        <v>2</v>
      </c>
      <c r="E412" s="68">
        <v>4</v>
      </c>
      <c r="F412" s="68">
        <f t="shared" si="60"/>
        <v>3</v>
      </c>
      <c r="H412" s="70">
        <v>3</v>
      </c>
      <c r="I412" s="72">
        <v>40305</v>
      </c>
      <c r="J412" s="72">
        <v>40307</v>
      </c>
      <c r="K412" s="68">
        <v>3</v>
      </c>
      <c r="L412" s="72"/>
      <c r="M412" s="86">
        <f t="shared" si="63"/>
        <v>0</v>
      </c>
    </row>
    <row r="413" spans="1:13" ht="9.75" customHeight="1">
      <c r="A413" s="72">
        <f t="shared" si="62"/>
        <v>40313</v>
      </c>
      <c r="B413" s="68" t="s">
        <v>839</v>
      </c>
      <c r="C413" s="72">
        <f t="shared" si="71"/>
        <v>40299</v>
      </c>
      <c r="D413" s="70">
        <v>2</v>
      </c>
      <c r="E413" s="68">
        <v>4</v>
      </c>
      <c r="F413" s="68">
        <f t="shared" si="60"/>
        <v>3</v>
      </c>
      <c r="H413" s="70">
        <v>3</v>
      </c>
      <c r="I413" s="72">
        <v>40305</v>
      </c>
      <c r="J413" s="72">
        <v>40307</v>
      </c>
      <c r="K413" s="68">
        <v>3</v>
      </c>
      <c r="L413" s="72"/>
      <c r="M413" s="86">
        <f t="shared" si="63"/>
        <v>0</v>
      </c>
    </row>
    <row r="414" spans="1:13" ht="9.75" customHeight="1">
      <c r="A414" s="72">
        <f t="shared" si="62"/>
        <v>40314</v>
      </c>
      <c r="B414" s="68" t="s">
        <v>840</v>
      </c>
      <c r="C414" s="72">
        <f t="shared" si="71"/>
        <v>40299</v>
      </c>
      <c r="D414" s="70">
        <v>2</v>
      </c>
      <c r="E414" s="68">
        <v>4</v>
      </c>
      <c r="F414" s="68">
        <f t="shared" ref="F414:F477" si="72">IF(H414&lt;=D414,IF(F413=4,4,IF(F413=5,5,D414)),H414)</f>
        <v>3</v>
      </c>
      <c r="H414" s="70">
        <v>3</v>
      </c>
      <c r="I414" s="72">
        <v>40305</v>
      </c>
      <c r="J414" s="72">
        <v>40307</v>
      </c>
      <c r="K414" s="68">
        <v>3</v>
      </c>
      <c r="L414" s="72"/>
      <c r="M414" s="86">
        <f t="shared" si="63"/>
        <v>0</v>
      </c>
    </row>
    <row r="415" spans="1:13" ht="9.75" customHeight="1">
      <c r="A415" s="72">
        <f t="shared" si="62"/>
        <v>40315</v>
      </c>
      <c r="B415" s="68" t="s">
        <v>834</v>
      </c>
      <c r="C415" s="72">
        <f t="shared" si="71"/>
        <v>40299</v>
      </c>
      <c r="D415" s="70">
        <v>2</v>
      </c>
      <c r="E415" s="68">
        <v>4</v>
      </c>
      <c r="F415" s="68">
        <f t="shared" si="72"/>
        <v>4</v>
      </c>
      <c r="H415" s="70">
        <v>4</v>
      </c>
      <c r="I415" s="72">
        <v>40312</v>
      </c>
      <c r="J415" s="72">
        <v>40314</v>
      </c>
      <c r="K415" s="68">
        <v>3</v>
      </c>
      <c r="L415" s="72"/>
      <c r="M415" s="86">
        <f t="shared" si="63"/>
        <v>-1</v>
      </c>
    </row>
    <row r="416" spans="1:13" ht="9.75" customHeight="1">
      <c r="A416" s="72">
        <f t="shared" si="62"/>
        <v>40316</v>
      </c>
      <c r="B416" s="68" t="s">
        <v>835</v>
      </c>
      <c r="C416" s="72">
        <f t="shared" si="71"/>
        <v>40299</v>
      </c>
      <c r="D416" s="70">
        <v>2</v>
      </c>
      <c r="E416" s="68">
        <v>4</v>
      </c>
      <c r="F416" s="68">
        <f t="shared" si="72"/>
        <v>4</v>
      </c>
      <c r="H416" s="70">
        <v>4</v>
      </c>
      <c r="I416" s="72">
        <v>40312</v>
      </c>
      <c r="J416" s="72">
        <v>40314</v>
      </c>
      <c r="K416" s="68">
        <v>3</v>
      </c>
      <c r="L416" s="72"/>
      <c r="M416" s="86">
        <f t="shared" si="63"/>
        <v>-1</v>
      </c>
    </row>
    <row r="417" spans="1:13" ht="9.75" customHeight="1">
      <c r="A417" s="72">
        <f t="shared" si="62"/>
        <v>40317</v>
      </c>
      <c r="B417" s="68" t="s">
        <v>836</v>
      </c>
      <c r="C417" s="72">
        <f t="shared" si="71"/>
        <v>40299</v>
      </c>
      <c r="D417" s="70">
        <v>2</v>
      </c>
      <c r="E417" s="68">
        <v>4</v>
      </c>
      <c r="F417" s="68">
        <f t="shared" si="72"/>
        <v>4</v>
      </c>
      <c r="H417" s="70">
        <v>4</v>
      </c>
      <c r="I417" s="72">
        <v>40312</v>
      </c>
      <c r="J417" s="72">
        <v>40314</v>
      </c>
      <c r="K417" s="68">
        <v>4</v>
      </c>
      <c r="L417" s="72"/>
      <c r="M417" s="86">
        <f t="shared" si="63"/>
        <v>0</v>
      </c>
    </row>
    <row r="418" spans="1:13" ht="9.75" customHeight="1">
      <c r="A418" s="72">
        <f t="shared" si="62"/>
        <v>40318</v>
      </c>
      <c r="B418" s="68" t="s">
        <v>837</v>
      </c>
      <c r="C418" s="72">
        <f>C417+7</f>
        <v>40306</v>
      </c>
      <c r="D418" s="70">
        <v>3</v>
      </c>
      <c r="E418" s="68">
        <v>4</v>
      </c>
      <c r="F418" s="68">
        <f t="shared" si="72"/>
        <v>4</v>
      </c>
      <c r="H418" s="70">
        <v>4</v>
      </c>
      <c r="I418" s="72">
        <v>40312</v>
      </c>
      <c r="J418" s="72">
        <v>40314</v>
      </c>
      <c r="K418" s="68">
        <v>4</v>
      </c>
      <c r="L418" s="72"/>
      <c r="M418" s="86">
        <f t="shared" si="63"/>
        <v>0</v>
      </c>
    </row>
    <row r="419" spans="1:13" ht="9.75" customHeight="1">
      <c r="A419" s="72">
        <f t="shared" si="62"/>
        <v>40319</v>
      </c>
      <c r="B419" s="68" t="s">
        <v>838</v>
      </c>
      <c r="C419" s="72">
        <f t="shared" ref="C419:C424" si="73">C418</f>
        <v>40306</v>
      </c>
      <c r="D419" s="70">
        <v>3</v>
      </c>
      <c r="E419" s="68">
        <v>4</v>
      </c>
      <c r="F419" s="68">
        <f t="shared" si="72"/>
        <v>4</v>
      </c>
      <c r="H419" s="70">
        <v>4</v>
      </c>
      <c r="I419" s="72">
        <v>40312</v>
      </c>
      <c r="J419" s="72">
        <v>40314</v>
      </c>
      <c r="K419" s="68">
        <v>4</v>
      </c>
      <c r="L419" s="72"/>
      <c r="M419" s="86">
        <f t="shared" si="63"/>
        <v>0</v>
      </c>
    </row>
    <row r="420" spans="1:13" ht="9.75" customHeight="1">
      <c r="A420" s="72">
        <f t="shared" si="62"/>
        <v>40320</v>
      </c>
      <c r="B420" s="68" t="s">
        <v>839</v>
      </c>
      <c r="C420" s="72">
        <f t="shared" si="73"/>
        <v>40306</v>
      </c>
      <c r="D420" s="70">
        <v>3</v>
      </c>
      <c r="E420" s="68">
        <v>4</v>
      </c>
      <c r="F420" s="68">
        <f t="shared" si="72"/>
        <v>4</v>
      </c>
      <c r="H420" s="70">
        <v>4</v>
      </c>
      <c r="I420" s="72">
        <v>40312</v>
      </c>
      <c r="J420" s="72">
        <v>40314</v>
      </c>
      <c r="K420" s="68">
        <v>4</v>
      </c>
      <c r="L420" s="72"/>
      <c r="M420" s="86">
        <f t="shared" si="63"/>
        <v>0</v>
      </c>
    </row>
    <row r="421" spans="1:13" ht="9.75" customHeight="1">
      <c r="A421" s="72">
        <f t="shared" si="62"/>
        <v>40321</v>
      </c>
      <c r="B421" s="68" t="s">
        <v>840</v>
      </c>
      <c r="C421" s="72">
        <f t="shared" si="73"/>
        <v>40306</v>
      </c>
      <c r="D421" s="70">
        <v>3</v>
      </c>
      <c r="E421" s="68">
        <v>4</v>
      </c>
      <c r="F421" s="68">
        <f t="shared" si="72"/>
        <v>4</v>
      </c>
      <c r="H421" s="70">
        <v>4</v>
      </c>
      <c r="I421" s="72">
        <v>40312</v>
      </c>
      <c r="J421" s="72">
        <v>40314</v>
      </c>
      <c r="K421" s="68">
        <v>4</v>
      </c>
      <c r="L421" s="72"/>
      <c r="M421" s="86">
        <f t="shared" si="63"/>
        <v>0</v>
      </c>
    </row>
    <row r="422" spans="1:13" ht="9.75" customHeight="1">
      <c r="A422" s="72">
        <f t="shared" si="62"/>
        <v>40322</v>
      </c>
      <c r="B422" s="68" t="s">
        <v>834</v>
      </c>
      <c r="C422" s="72">
        <f t="shared" si="73"/>
        <v>40306</v>
      </c>
      <c r="D422" s="70">
        <v>3</v>
      </c>
      <c r="E422" s="68">
        <v>4</v>
      </c>
      <c r="F422" s="68">
        <f t="shared" si="72"/>
        <v>4</v>
      </c>
      <c r="H422" s="70">
        <v>1</v>
      </c>
      <c r="I422" s="72">
        <v>40319</v>
      </c>
      <c r="J422" s="72">
        <v>40321</v>
      </c>
      <c r="K422" s="68">
        <v>4</v>
      </c>
      <c r="L422" s="72"/>
      <c r="M422" s="86">
        <f t="shared" si="63"/>
        <v>0</v>
      </c>
    </row>
    <row r="423" spans="1:13" ht="9.75" customHeight="1">
      <c r="A423" s="72">
        <f t="shared" ref="A423:A486" si="74">A422+1</f>
        <v>40323</v>
      </c>
      <c r="B423" s="68" t="s">
        <v>835</v>
      </c>
      <c r="C423" s="72">
        <f t="shared" si="73"/>
        <v>40306</v>
      </c>
      <c r="D423" s="70">
        <v>3</v>
      </c>
      <c r="E423" s="68">
        <v>4</v>
      </c>
      <c r="F423" s="68">
        <f t="shared" si="72"/>
        <v>4</v>
      </c>
      <c r="H423" s="70">
        <v>1</v>
      </c>
      <c r="I423" s="72">
        <v>40319</v>
      </c>
      <c r="J423" s="72">
        <v>40321</v>
      </c>
      <c r="K423" s="68">
        <v>4</v>
      </c>
      <c r="L423" s="72"/>
      <c r="M423" s="86">
        <f t="shared" ref="M423:M486" si="75">K423-F423</f>
        <v>0</v>
      </c>
    </row>
    <row r="424" spans="1:13" ht="9.75" customHeight="1">
      <c r="A424" s="72">
        <f t="shared" si="74"/>
        <v>40324</v>
      </c>
      <c r="B424" s="68" t="s">
        <v>836</v>
      </c>
      <c r="C424" s="72">
        <f t="shared" si="73"/>
        <v>40306</v>
      </c>
      <c r="D424" s="70">
        <v>3</v>
      </c>
      <c r="E424" s="68">
        <v>4</v>
      </c>
      <c r="F424" s="68">
        <f t="shared" si="72"/>
        <v>4</v>
      </c>
      <c r="H424" s="70">
        <v>1</v>
      </c>
      <c r="I424" s="72">
        <v>40319</v>
      </c>
      <c r="J424" s="72">
        <v>40321</v>
      </c>
      <c r="K424" s="68">
        <v>4</v>
      </c>
      <c r="L424" s="72"/>
      <c r="M424" s="86">
        <f t="shared" si="75"/>
        <v>0</v>
      </c>
    </row>
    <row r="425" spans="1:13" ht="9.75" customHeight="1">
      <c r="A425" s="72">
        <f t="shared" si="74"/>
        <v>40325</v>
      </c>
      <c r="B425" s="68" t="s">
        <v>837</v>
      </c>
      <c r="C425" s="72">
        <f>C424+7</f>
        <v>40313</v>
      </c>
      <c r="D425" s="70">
        <v>4</v>
      </c>
      <c r="E425" s="68">
        <v>4</v>
      </c>
      <c r="F425" s="68">
        <f t="shared" si="72"/>
        <v>4</v>
      </c>
      <c r="H425" s="70">
        <v>1</v>
      </c>
      <c r="I425" s="72">
        <v>40319</v>
      </c>
      <c r="J425" s="72">
        <v>40321</v>
      </c>
      <c r="K425" s="68">
        <v>4</v>
      </c>
      <c r="L425" s="72"/>
      <c r="M425" s="86">
        <f t="shared" si="75"/>
        <v>0</v>
      </c>
    </row>
    <row r="426" spans="1:13" ht="9.75" customHeight="1">
      <c r="A426" s="72">
        <f t="shared" si="74"/>
        <v>40326</v>
      </c>
      <c r="B426" s="68" t="s">
        <v>838</v>
      </c>
      <c r="C426" s="72">
        <f t="shared" ref="C426:C431" si="76">C425</f>
        <v>40313</v>
      </c>
      <c r="D426" s="70">
        <v>4</v>
      </c>
      <c r="E426" s="68">
        <v>4</v>
      </c>
      <c r="F426" s="68">
        <f t="shared" si="72"/>
        <v>4</v>
      </c>
      <c r="H426" s="70">
        <v>1</v>
      </c>
      <c r="I426" s="72">
        <v>40319</v>
      </c>
      <c r="J426" s="72">
        <v>40321</v>
      </c>
      <c r="K426" s="68">
        <v>4</v>
      </c>
      <c r="L426" s="72"/>
      <c r="M426" s="86">
        <f t="shared" si="75"/>
        <v>0</v>
      </c>
    </row>
    <row r="427" spans="1:13" ht="9.75" customHeight="1">
      <c r="A427" s="72">
        <f t="shared" si="74"/>
        <v>40327</v>
      </c>
      <c r="B427" s="68" t="s">
        <v>839</v>
      </c>
      <c r="C427" s="72">
        <f t="shared" si="76"/>
        <v>40313</v>
      </c>
      <c r="D427" s="70">
        <v>4</v>
      </c>
      <c r="E427" s="68">
        <v>4</v>
      </c>
      <c r="F427" s="68">
        <f t="shared" si="72"/>
        <v>4</v>
      </c>
      <c r="H427" s="70">
        <v>1</v>
      </c>
      <c r="I427" s="72">
        <v>40319</v>
      </c>
      <c r="J427" s="72">
        <v>40321</v>
      </c>
      <c r="K427" s="68">
        <v>4</v>
      </c>
      <c r="L427" s="72"/>
      <c r="M427" s="86">
        <f t="shared" si="75"/>
        <v>0</v>
      </c>
    </row>
    <row r="428" spans="1:13" ht="9.75" customHeight="1">
      <c r="A428" s="72">
        <f t="shared" si="74"/>
        <v>40328</v>
      </c>
      <c r="B428" s="68" t="s">
        <v>840</v>
      </c>
      <c r="C428" s="72">
        <f t="shared" si="76"/>
        <v>40313</v>
      </c>
      <c r="D428" s="70">
        <v>4</v>
      </c>
      <c r="E428" s="68">
        <v>4</v>
      </c>
      <c r="F428" s="68">
        <f t="shared" si="72"/>
        <v>4</v>
      </c>
      <c r="H428" s="70">
        <v>1</v>
      </c>
      <c r="I428" s="72">
        <v>40319</v>
      </c>
      <c r="J428" s="72">
        <v>40321</v>
      </c>
      <c r="K428" s="68">
        <v>4</v>
      </c>
      <c r="L428" s="72"/>
      <c r="M428" s="86">
        <f t="shared" si="75"/>
        <v>0</v>
      </c>
    </row>
    <row r="429" spans="1:13" ht="9.75" customHeight="1">
      <c r="A429" s="72">
        <f t="shared" si="74"/>
        <v>40329</v>
      </c>
      <c r="B429" s="68" t="s">
        <v>834</v>
      </c>
      <c r="C429" s="72">
        <f t="shared" si="76"/>
        <v>40313</v>
      </c>
      <c r="D429" s="70">
        <v>4</v>
      </c>
      <c r="E429" s="68">
        <v>4</v>
      </c>
      <c r="F429" s="68">
        <f t="shared" si="72"/>
        <v>4</v>
      </c>
      <c r="H429" s="70">
        <v>2</v>
      </c>
      <c r="I429" s="72">
        <v>40326</v>
      </c>
      <c r="J429" s="72">
        <v>40328</v>
      </c>
      <c r="K429" s="68">
        <v>4</v>
      </c>
      <c r="L429" s="72"/>
      <c r="M429" s="86">
        <f t="shared" si="75"/>
        <v>0</v>
      </c>
    </row>
    <row r="430" spans="1:13" ht="9.75" customHeight="1">
      <c r="A430" s="72">
        <f t="shared" si="74"/>
        <v>40330</v>
      </c>
      <c r="B430" s="68" t="s">
        <v>835</v>
      </c>
      <c r="C430" s="72">
        <f t="shared" si="76"/>
        <v>40313</v>
      </c>
      <c r="D430" s="70">
        <v>4</v>
      </c>
      <c r="E430" s="68">
        <v>4</v>
      </c>
      <c r="F430" s="68">
        <f t="shared" si="72"/>
        <v>4</v>
      </c>
      <c r="H430" s="70">
        <v>2</v>
      </c>
      <c r="I430" s="72">
        <v>40326</v>
      </c>
      <c r="J430" s="72">
        <v>40328</v>
      </c>
      <c r="K430" s="68">
        <v>4</v>
      </c>
      <c r="L430" s="72"/>
      <c r="M430" s="86">
        <f t="shared" si="75"/>
        <v>0</v>
      </c>
    </row>
    <row r="431" spans="1:13" ht="9.75" customHeight="1">
      <c r="A431" s="72">
        <f t="shared" si="74"/>
        <v>40331</v>
      </c>
      <c r="B431" s="68" t="s">
        <v>836</v>
      </c>
      <c r="C431" s="72">
        <f t="shared" si="76"/>
        <v>40313</v>
      </c>
      <c r="D431" s="70">
        <v>4</v>
      </c>
      <c r="E431" s="68">
        <v>4</v>
      </c>
      <c r="F431" s="68">
        <f t="shared" si="72"/>
        <v>4</v>
      </c>
      <c r="H431" s="70">
        <v>2</v>
      </c>
      <c r="I431" s="72">
        <v>40326</v>
      </c>
      <c r="J431" s="72">
        <v>40328</v>
      </c>
      <c r="K431" s="68">
        <v>4</v>
      </c>
      <c r="L431" s="72"/>
      <c r="M431" s="86">
        <f t="shared" si="75"/>
        <v>0</v>
      </c>
    </row>
    <row r="432" spans="1:13" ht="9.75" customHeight="1">
      <c r="A432" s="72">
        <f t="shared" si="74"/>
        <v>40332</v>
      </c>
      <c r="B432" s="68" t="s">
        <v>837</v>
      </c>
      <c r="C432" s="72">
        <f>C431+7</f>
        <v>40320</v>
      </c>
      <c r="D432" s="70">
        <v>1</v>
      </c>
      <c r="E432" s="68">
        <v>5</v>
      </c>
      <c r="F432" s="68">
        <f t="shared" si="72"/>
        <v>2</v>
      </c>
      <c r="H432" s="70">
        <v>2</v>
      </c>
      <c r="I432" s="72">
        <v>40326</v>
      </c>
      <c r="J432" s="72">
        <v>40328</v>
      </c>
      <c r="K432" s="68">
        <v>2</v>
      </c>
      <c r="L432" s="72"/>
      <c r="M432" s="86">
        <f t="shared" si="75"/>
        <v>0</v>
      </c>
    </row>
    <row r="433" spans="1:13" ht="9.75" customHeight="1">
      <c r="A433" s="72">
        <f t="shared" si="74"/>
        <v>40333</v>
      </c>
      <c r="B433" s="68" t="s">
        <v>838</v>
      </c>
      <c r="C433" s="72">
        <f t="shared" ref="C433:C438" si="77">C432</f>
        <v>40320</v>
      </c>
      <c r="D433" s="70">
        <v>1</v>
      </c>
      <c r="E433" s="68">
        <v>5</v>
      </c>
      <c r="F433" s="68">
        <f t="shared" si="72"/>
        <v>2</v>
      </c>
      <c r="H433" s="70">
        <v>2</v>
      </c>
      <c r="I433" s="72">
        <v>40326</v>
      </c>
      <c r="J433" s="72">
        <v>40328</v>
      </c>
      <c r="K433" s="68">
        <v>2</v>
      </c>
      <c r="L433" s="72"/>
      <c r="M433" s="86">
        <f t="shared" si="75"/>
        <v>0</v>
      </c>
    </row>
    <row r="434" spans="1:13" ht="9.75" customHeight="1">
      <c r="A434" s="72">
        <f t="shared" si="74"/>
        <v>40334</v>
      </c>
      <c r="B434" s="68" t="s">
        <v>839</v>
      </c>
      <c r="C434" s="72">
        <f t="shared" si="77"/>
        <v>40320</v>
      </c>
      <c r="D434" s="70">
        <v>1</v>
      </c>
      <c r="E434" s="68">
        <v>5</v>
      </c>
      <c r="F434" s="68">
        <f t="shared" si="72"/>
        <v>2</v>
      </c>
      <c r="H434" s="70">
        <v>2</v>
      </c>
      <c r="I434" s="72">
        <v>40326</v>
      </c>
      <c r="J434" s="72">
        <v>40328</v>
      </c>
      <c r="K434" s="68">
        <v>2</v>
      </c>
      <c r="L434" s="72"/>
      <c r="M434" s="86">
        <f t="shared" si="75"/>
        <v>0</v>
      </c>
    </row>
    <row r="435" spans="1:13" ht="9.75" customHeight="1">
      <c r="A435" s="72">
        <f t="shared" si="74"/>
        <v>40335</v>
      </c>
      <c r="B435" s="68" t="s">
        <v>840</v>
      </c>
      <c r="C435" s="72">
        <f t="shared" si="77"/>
        <v>40320</v>
      </c>
      <c r="D435" s="70">
        <v>1</v>
      </c>
      <c r="E435" s="68">
        <v>5</v>
      </c>
      <c r="F435" s="68">
        <f t="shared" si="72"/>
        <v>2</v>
      </c>
      <c r="H435" s="70">
        <v>2</v>
      </c>
      <c r="I435" s="72">
        <v>40326</v>
      </c>
      <c r="J435" s="72">
        <v>40328</v>
      </c>
      <c r="K435" s="68">
        <v>2</v>
      </c>
      <c r="L435" s="72"/>
      <c r="M435" s="86">
        <f t="shared" si="75"/>
        <v>0</v>
      </c>
    </row>
    <row r="436" spans="1:13" ht="9.75" customHeight="1">
      <c r="A436" s="72">
        <f t="shared" si="74"/>
        <v>40336</v>
      </c>
      <c r="B436" s="68" t="s">
        <v>834</v>
      </c>
      <c r="C436" s="72">
        <f t="shared" si="77"/>
        <v>40320</v>
      </c>
      <c r="D436" s="70">
        <v>1</v>
      </c>
      <c r="E436" s="68">
        <v>5</v>
      </c>
      <c r="F436" s="68">
        <f t="shared" si="72"/>
        <v>3</v>
      </c>
      <c r="H436" s="70">
        <v>3</v>
      </c>
      <c r="I436" s="72">
        <v>40333</v>
      </c>
      <c r="J436" s="72">
        <v>40335</v>
      </c>
      <c r="K436" s="68">
        <v>2</v>
      </c>
      <c r="L436" s="72"/>
      <c r="M436" s="86">
        <f t="shared" si="75"/>
        <v>-1</v>
      </c>
    </row>
    <row r="437" spans="1:13" ht="9.75" customHeight="1">
      <c r="A437" s="72">
        <f t="shared" si="74"/>
        <v>40337</v>
      </c>
      <c r="B437" s="68" t="s">
        <v>835</v>
      </c>
      <c r="C437" s="72">
        <f t="shared" si="77"/>
        <v>40320</v>
      </c>
      <c r="D437" s="70">
        <v>1</v>
      </c>
      <c r="E437" s="68">
        <v>5</v>
      </c>
      <c r="F437" s="68">
        <f t="shared" si="72"/>
        <v>3</v>
      </c>
      <c r="H437" s="70">
        <v>3</v>
      </c>
      <c r="I437" s="72">
        <v>40333</v>
      </c>
      <c r="J437" s="72">
        <v>40335</v>
      </c>
      <c r="K437" s="68">
        <v>2</v>
      </c>
      <c r="L437" s="72"/>
      <c r="M437" s="86">
        <f t="shared" si="75"/>
        <v>-1</v>
      </c>
    </row>
    <row r="438" spans="1:13" ht="9.75" customHeight="1">
      <c r="A438" s="72">
        <f t="shared" si="74"/>
        <v>40338</v>
      </c>
      <c r="B438" s="68" t="s">
        <v>836</v>
      </c>
      <c r="C438" s="72">
        <f t="shared" si="77"/>
        <v>40320</v>
      </c>
      <c r="D438" s="70">
        <v>1</v>
      </c>
      <c r="E438" s="68">
        <v>5</v>
      </c>
      <c r="F438" s="68">
        <f t="shared" si="72"/>
        <v>3</v>
      </c>
      <c r="H438" s="70">
        <v>3</v>
      </c>
      <c r="I438" s="72">
        <v>40333</v>
      </c>
      <c r="J438" s="72">
        <v>40335</v>
      </c>
      <c r="K438" s="68">
        <v>3</v>
      </c>
      <c r="L438" s="72"/>
      <c r="M438" s="86">
        <f t="shared" si="75"/>
        <v>0</v>
      </c>
    </row>
    <row r="439" spans="1:13" ht="9.75" customHeight="1">
      <c r="A439" s="72">
        <f t="shared" si="74"/>
        <v>40339</v>
      </c>
      <c r="B439" s="68" t="s">
        <v>837</v>
      </c>
      <c r="C439" s="72">
        <f>C438+7</f>
        <v>40327</v>
      </c>
      <c r="D439" s="70">
        <v>2</v>
      </c>
      <c r="E439" s="68">
        <v>5</v>
      </c>
      <c r="F439" s="68">
        <f t="shared" si="72"/>
        <v>3</v>
      </c>
      <c r="H439" s="70">
        <v>3</v>
      </c>
      <c r="I439" s="72">
        <v>40333</v>
      </c>
      <c r="J439" s="72">
        <v>40335</v>
      </c>
      <c r="K439" s="68">
        <v>3</v>
      </c>
      <c r="L439" s="72"/>
      <c r="M439" s="86">
        <f t="shared" si="75"/>
        <v>0</v>
      </c>
    </row>
    <row r="440" spans="1:13" ht="9.75" customHeight="1">
      <c r="A440" s="72">
        <f t="shared" si="74"/>
        <v>40340</v>
      </c>
      <c r="B440" s="68" t="s">
        <v>838</v>
      </c>
      <c r="C440" s="72">
        <f t="shared" ref="C440:C445" si="78">C439</f>
        <v>40327</v>
      </c>
      <c r="D440" s="70">
        <v>2</v>
      </c>
      <c r="E440" s="68">
        <v>5</v>
      </c>
      <c r="F440" s="68">
        <f t="shared" si="72"/>
        <v>3</v>
      </c>
      <c r="H440" s="70">
        <v>3</v>
      </c>
      <c r="I440" s="72">
        <v>40333</v>
      </c>
      <c r="J440" s="72">
        <v>40335</v>
      </c>
      <c r="K440" s="68">
        <v>3</v>
      </c>
      <c r="L440" s="72"/>
      <c r="M440" s="86">
        <f t="shared" si="75"/>
        <v>0</v>
      </c>
    </row>
    <row r="441" spans="1:13" ht="9.75" customHeight="1">
      <c r="A441" s="72">
        <f t="shared" si="74"/>
        <v>40341</v>
      </c>
      <c r="B441" s="68" t="s">
        <v>839</v>
      </c>
      <c r="C441" s="72">
        <f t="shared" si="78"/>
        <v>40327</v>
      </c>
      <c r="D441" s="70">
        <v>2</v>
      </c>
      <c r="E441" s="68">
        <v>5</v>
      </c>
      <c r="F441" s="68">
        <f t="shared" si="72"/>
        <v>3</v>
      </c>
      <c r="H441" s="70">
        <v>3</v>
      </c>
      <c r="I441" s="72">
        <v>40333</v>
      </c>
      <c r="J441" s="72">
        <v>40335</v>
      </c>
      <c r="K441" s="68">
        <v>3</v>
      </c>
      <c r="L441" s="72"/>
      <c r="M441" s="86">
        <f t="shared" si="75"/>
        <v>0</v>
      </c>
    </row>
    <row r="442" spans="1:13" ht="9.75" customHeight="1">
      <c r="A442" s="72">
        <f t="shared" si="74"/>
        <v>40342</v>
      </c>
      <c r="B442" s="68" t="s">
        <v>840</v>
      </c>
      <c r="C442" s="72">
        <f t="shared" si="78"/>
        <v>40327</v>
      </c>
      <c r="D442" s="70">
        <v>2</v>
      </c>
      <c r="E442" s="68">
        <v>5</v>
      </c>
      <c r="F442" s="68">
        <f t="shared" si="72"/>
        <v>3</v>
      </c>
      <c r="H442" s="70">
        <v>3</v>
      </c>
      <c r="I442" s="72">
        <v>40333</v>
      </c>
      <c r="J442" s="72">
        <v>40335</v>
      </c>
      <c r="K442" s="68">
        <v>3</v>
      </c>
      <c r="L442" s="72"/>
      <c r="M442" s="86">
        <f t="shared" si="75"/>
        <v>0</v>
      </c>
    </row>
    <row r="443" spans="1:13" ht="9.75" customHeight="1">
      <c r="A443" s="72">
        <f t="shared" si="74"/>
        <v>40343</v>
      </c>
      <c r="B443" s="68" t="s">
        <v>834</v>
      </c>
      <c r="C443" s="72">
        <f t="shared" si="78"/>
        <v>40327</v>
      </c>
      <c r="D443" s="70">
        <v>2</v>
      </c>
      <c r="E443" s="68">
        <v>5</v>
      </c>
      <c r="F443" s="68">
        <f t="shared" si="72"/>
        <v>4</v>
      </c>
      <c r="H443" s="70">
        <v>4</v>
      </c>
      <c r="I443" s="72">
        <v>40340</v>
      </c>
      <c r="J443" s="72">
        <v>40342</v>
      </c>
      <c r="K443" s="68">
        <v>3</v>
      </c>
      <c r="L443" s="72"/>
      <c r="M443" s="86">
        <f t="shared" si="75"/>
        <v>-1</v>
      </c>
    </row>
    <row r="444" spans="1:13" ht="9.75" customHeight="1">
      <c r="A444" s="72">
        <f t="shared" si="74"/>
        <v>40344</v>
      </c>
      <c r="B444" s="68" t="s">
        <v>835</v>
      </c>
      <c r="C444" s="72">
        <f t="shared" si="78"/>
        <v>40327</v>
      </c>
      <c r="D444" s="70">
        <v>2</v>
      </c>
      <c r="E444" s="68">
        <v>5</v>
      </c>
      <c r="F444" s="68">
        <f t="shared" si="72"/>
        <v>4</v>
      </c>
      <c r="H444" s="70">
        <v>4</v>
      </c>
      <c r="I444" s="72">
        <v>40340</v>
      </c>
      <c r="J444" s="72">
        <v>40342</v>
      </c>
      <c r="K444" s="68">
        <v>3</v>
      </c>
      <c r="L444" s="72"/>
      <c r="M444" s="86">
        <f t="shared" si="75"/>
        <v>-1</v>
      </c>
    </row>
    <row r="445" spans="1:13" ht="9.75" customHeight="1">
      <c r="A445" s="72">
        <f t="shared" si="74"/>
        <v>40345</v>
      </c>
      <c r="B445" s="68" t="s">
        <v>836</v>
      </c>
      <c r="C445" s="72">
        <f t="shared" si="78"/>
        <v>40327</v>
      </c>
      <c r="D445" s="70">
        <v>2</v>
      </c>
      <c r="E445" s="68">
        <v>5</v>
      </c>
      <c r="F445" s="68">
        <f t="shared" si="72"/>
        <v>4</v>
      </c>
      <c r="H445" s="70">
        <v>4</v>
      </c>
      <c r="I445" s="72">
        <v>40340</v>
      </c>
      <c r="J445" s="72">
        <v>40342</v>
      </c>
      <c r="K445" s="68">
        <v>4</v>
      </c>
      <c r="L445" s="72"/>
      <c r="M445" s="86">
        <f t="shared" si="75"/>
        <v>0</v>
      </c>
    </row>
    <row r="446" spans="1:13" ht="9.75" customHeight="1">
      <c r="A446" s="72">
        <f t="shared" si="74"/>
        <v>40346</v>
      </c>
      <c r="B446" s="68" t="s">
        <v>837</v>
      </c>
      <c r="C446" s="72">
        <f>C445+7</f>
        <v>40334</v>
      </c>
      <c r="D446" s="70">
        <v>3</v>
      </c>
      <c r="E446" s="68">
        <v>5</v>
      </c>
      <c r="F446" s="68">
        <f t="shared" si="72"/>
        <v>4</v>
      </c>
      <c r="H446" s="70">
        <v>4</v>
      </c>
      <c r="I446" s="72">
        <v>40340</v>
      </c>
      <c r="J446" s="72">
        <v>40342</v>
      </c>
      <c r="K446" s="68">
        <v>4</v>
      </c>
      <c r="L446" s="72"/>
      <c r="M446" s="86">
        <f t="shared" si="75"/>
        <v>0</v>
      </c>
    </row>
    <row r="447" spans="1:13" ht="9.75" customHeight="1">
      <c r="A447" s="72">
        <f t="shared" si="74"/>
        <v>40347</v>
      </c>
      <c r="B447" s="68" t="s">
        <v>838</v>
      </c>
      <c r="C447" s="72">
        <f t="shared" ref="C447:C452" si="79">C446</f>
        <v>40334</v>
      </c>
      <c r="D447" s="70">
        <v>3</v>
      </c>
      <c r="E447" s="68">
        <v>5</v>
      </c>
      <c r="F447" s="68">
        <f t="shared" si="72"/>
        <v>4</v>
      </c>
      <c r="H447" s="70">
        <v>4</v>
      </c>
      <c r="I447" s="72">
        <v>40340</v>
      </c>
      <c r="J447" s="72">
        <v>40342</v>
      </c>
      <c r="K447" s="68">
        <v>4</v>
      </c>
      <c r="L447" s="72"/>
      <c r="M447" s="86">
        <f t="shared" si="75"/>
        <v>0</v>
      </c>
    </row>
    <row r="448" spans="1:13" ht="9.75" customHeight="1">
      <c r="A448" s="72">
        <f t="shared" si="74"/>
        <v>40348</v>
      </c>
      <c r="B448" s="68" t="s">
        <v>839</v>
      </c>
      <c r="C448" s="72">
        <f t="shared" si="79"/>
        <v>40334</v>
      </c>
      <c r="D448" s="70">
        <v>3</v>
      </c>
      <c r="E448" s="68">
        <v>5</v>
      </c>
      <c r="F448" s="68">
        <f t="shared" si="72"/>
        <v>4</v>
      </c>
      <c r="H448" s="70">
        <v>4</v>
      </c>
      <c r="I448" s="72">
        <v>40340</v>
      </c>
      <c r="J448" s="72">
        <v>40342</v>
      </c>
      <c r="K448" s="68">
        <v>4</v>
      </c>
      <c r="L448" s="72"/>
      <c r="M448" s="86">
        <f t="shared" si="75"/>
        <v>0</v>
      </c>
    </row>
    <row r="449" spans="1:13" ht="9.75" customHeight="1">
      <c r="A449" s="72">
        <f t="shared" si="74"/>
        <v>40349</v>
      </c>
      <c r="B449" s="68" t="s">
        <v>840</v>
      </c>
      <c r="C449" s="72">
        <f t="shared" si="79"/>
        <v>40334</v>
      </c>
      <c r="D449" s="70">
        <v>3</v>
      </c>
      <c r="E449" s="68">
        <v>5</v>
      </c>
      <c r="F449" s="68">
        <f t="shared" si="72"/>
        <v>4</v>
      </c>
      <c r="H449" s="70">
        <v>4</v>
      </c>
      <c r="I449" s="72">
        <v>40340</v>
      </c>
      <c r="J449" s="72">
        <v>40342</v>
      </c>
      <c r="K449" s="68">
        <v>4</v>
      </c>
      <c r="L449" s="72"/>
      <c r="M449" s="86">
        <f t="shared" si="75"/>
        <v>0</v>
      </c>
    </row>
    <row r="450" spans="1:13" ht="9.75" customHeight="1">
      <c r="A450" s="72">
        <f t="shared" si="74"/>
        <v>40350</v>
      </c>
      <c r="B450" s="68" t="s">
        <v>834</v>
      </c>
      <c r="C450" s="72">
        <f t="shared" si="79"/>
        <v>40334</v>
      </c>
      <c r="D450" s="70">
        <v>3</v>
      </c>
      <c r="E450" s="68">
        <v>5</v>
      </c>
      <c r="F450" s="68">
        <f t="shared" si="72"/>
        <v>5</v>
      </c>
      <c r="H450" s="70">
        <v>5</v>
      </c>
      <c r="I450" s="72">
        <v>40347</v>
      </c>
      <c r="J450" s="72">
        <v>40349</v>
      </c>
      <c r="K450" s="68">
        <v>4</v>
      </c>
      <c r="L450" s="72"/>
      <c r="M450" s="86">
        <f t="shared" si="75"/>
        <v>-1</v>
      </c>
    </row>
    <row r="451" spans="1:13" ht="9.75" customHeight="1">
      <c r="A451" s="72">
        <f t="shared" si="74"/>
        <v>40351</v>
      </c>
      <c r="B451" s="68" t="s">
        <v>835</v>
      </c>
      <c r="C451" s="72">
        <f t="shared" si="79"/>
        <v>40334</v>
      </c>
      <c r="D451" s="70">
        <v>3</v>
      </c>
      <c r="E451" s="68">
        <v>5</v>
      </c>
      <c r="F451" s="68">
        <f t="shared" si="72"/>
        <v>5</v>
      </c>
      <c r="H451" s="70">
        <v>5</v>
      </c>
      <c r="I451" s="72">
        <v>40347</v>
      </c>
      <c r="J451" s="72">
        <v>40349</v>
      </c>
      <c r="K451" s="68">
        <v>4</v>
      </c>
      <c r="L451" s="72"/>
      <c r="M451" s="86">
        <f t="shared" si="75"/>
        <v>-1</v>
      </c>
    </row>
    <row r="452" spans="1:13" ht="9.75" customHeight="1">
      <c r="A452" s="72">
        <f t="shared" si="74"/>
        <v>40352</v>
      </c>
      <c r="B452" s="68" t="s">
        <v>836</v>
      </c>
      <c r="C452" s="72">
        <f t="shared" si="79"/>
        <v>40334</v>
      </c>
      <c r="D452" s="70">
        <v>3</v>
      </c>
      <c r="E452" s="68">
        <v>5</v>
      </c>
      <c r="F452" s="68">
        <f t="shared" si="72"/>
        <v>5</v>
      </c>
      <c r="H452" s="70">
        <v>5</v>
      </c>
      <c r="I452" s="72">
        <v>40347</v>
      </c>
      <c r="J452" s="72">
        <v>40349</v>
      </c>
      <c r="K452" s="68">
        <v>5</v>
      </c>
      <c r="L452" s="72"/>
      <c r="M452" s="86">
        <f t="shared" si="75"/>
        <v>0</v>
      </c>
    </row>
    <row r="453" spans="1:13" ht="9.75" customHeight="1">
      <c r="A453" s="72">
        <f t="shared" si="74"/>
        <v>40353</v>
      </c>
      <c r="B453" s="68" t="s">
        <v>837</v>
      </c>
      <c r="C453" s="72">
        <f>C452+7</f>
        <v>40341</v>
      </c>
      <c r="D453" s="70">
        <v>4</v>
      </c>
      <c r="E453" s="68">
        <v>5</v>
      </c>
      <c r="F453" s="68">
        <f t="shared" si="72"/>
        <v>5</v>
      </c>
      <c r="H453" s="70">
        <v>5</v>
      </c>
      <c r="I453" s="72">
        <v>40347</v>
      </c>
      <c r="J453" s="72">
        <v>40349</v>
      </c>
      <c r="K453" s="68">
        <v>5</v>
      </c>
      <c r="L453" s="72"/>
      <c r="M453" s="86">
        <f t="shared" si="75"/>
        <v>0</v>
      </c>
    </row>
    <row r="454" spans="1:13" ht="9.75" customHeight="1">
      <c r="A454" s="72">
        <f t="shared" si="74"/>
        <v>40354</v>
      </c>
      <c r="B454" s="68" t="s">
        <v>838</v>
      </c>
      <c r="C454" s="72">
        <f t="shared" ref="C454:C459" si="80">C453</f>
        <v>40341</v>
      </c>
      <c r="D454" s="70">
        <v>4</v>
      </c>
      <c r="E454" s="68">
        <v>5</v>
      </c>
      <c r="F454" s="68">
        <f t="shared" si="72"/>
        <v>5</v>
      </c>
      <c r="H454" s="70">
        <v>5</v>
      </c>
      <c r="I454" s="72">
        <v>40347</v>
      </c>
      <c r="J454" s="72">
        <v>40349</v>
      </c>
      <c r="K454" s="68">
        <v>5</v>
      </c>
      <c r="L454" s="72"/>
      <c r="M454" s="86">
        <f t="shared" si="75"/>
        <v>0</v>
      </c>
    </row>
    <row r="455" spans="1:13" ht="9.75" customHeight="1">
      <c r="A455" s="72">
        <f t="shared" si="74"/>
        <v>40355</v>
      </c>
      <c r="B455" s="68" t="s">
        <v>839</v>
      </c>
      <c r="C455" s="72">
        <f t="shared" si="80"/>
        <v>40341</v>
      </c>
      <c r="D455" s="70">
        <v>4</v>
      </c>
      <c r="E455" s="68">
        <v>5</v>
      </c>
      <c r="F455" s="68">
        <f t="shared" si="72"/>
        <v>5</v>
      </c>
      <c r="H455" s="70">
        <v>5</v>
      </c>
      <c r="I455" s="72">
        <v>40347</v>
      </c>
      <c r="J455" s="72">
        <v>40349</v>
      </c>
      <c r="K455" s="68">
        <v>5</v>
      </c>
      <c r="L455" s="72"/>
      <c r="M455" s="86">
        <f t="shared" si="75"/>
        <v>0</v>
      </c>
    </row>
    <row r="456" spans="1:13" ht="9.75" customHeight="1">
      <c r="A456" s="72">
        <f t="shared" si="74"/>
        <v>40356</v>
      </c>
      <c r="B456" s="68" t="s">
        <v>840</v>
      </c>
      <c r="C456" s="72">
        <f t="shared" si="80"/>
        <v>40341</v>
      </c>
      <c r="D456" s="70">
        <v>4</v>
      </c>
      <c r="E456" s="68">
        <v>5</v>
      </c>
      <c r="F456" s="68">
        <f t="shared" si="72"/>
        <v>5</v>
      </c>
      <c r="H456" s="70">
        <v>5</v>
      </c>
      <c r="I456" s="72">
        <v>40347</v>
      </c>
      <c r="J456" s="72">
        <v>40349</v>
      </c>
      <c r="K456" s="68">
        <v>5</v>
      </c>
      <c r="L456" s="72"/>
      <c r="M456" s="86">
        <f t="shared" si="75"/>
        <v>0</v>
      </c>
    </row>
    <row r="457" spans="1:13" ht="9.75" customHeight="1">
      <c r="A457" s="72">
        <f t="shared" si="74"/>
        <v>40357</v>
      </c>
      <c r="B457" s="68" t="s">
        <v>834</v>
      </c>
      <c r="C457" s="72">
        <f t="shared" si="80"/>
        <v>40341</v>
      </c>
      <c r="D457" s="70">
        <v>4</v>
      </c>
      <c r="E457" s="68">
        <v>5</v>
      </c>
      <c r="F457" s="68">
        <f t="shared" si="72"/>
        <v>5</v>
      </c>
      <c r="H457" s="70">
        <v>1</v>
      </c>
      <c r="I457" s="72">
        <v>40354</v>
      </c>
      <c r="J457" s="72">
        <v>40356</v>
      </c>
      <c r="K457" s="68">
        <v>5</v>
      </c>
      <c r="L457" s="72"/>
      <c r="M457" s="86">
        <f t="shared" si="75"/>
        <v>0</v>
      </c>
    </row>
    <row r="458" spans="1:13" ht="9.75" customHeight="1">
      <c r="A458" s="72">
        <f t="shared" si="74"/>
        <v>40358</v>
      </c>
      <c r="B458" s="68" t="s">
        <v>835</v>
      </c>
      <c r="C458" s="72">
        <f t="shared" si="80"/>
        <v>40341</v>
      </c>
      <c r="D458" s="70">
        <v>4</v>
      </c>
      <c r="E458" s="68">
        <v>5</v>
      </c>
      <c r="F458" s="68">
        <f t="shared" si="72"/>
        <v>5</v>
      </c>
      <c r="H458" s="70">
        <v>1</v>
      </c>
      <c r="I458" s="72">
        <v>40354</v>
      </c>
      <c r="J458" s="72">
        <v>40356</v>
      </c>
      <c r="K458" s="68">
        <v>5</v>
      </c>
      <c r="L458" s="72"/>
      <c r="M458" s="86">
        <f t="shared" si="75"/>
        <v>0</v>
      </c>
    </row>
    <row r="459" spans="1:13" ht="9.75" customHeight="1">
      <c r="A459" s="72">
        <f t="shared" si="74"/>
        <v>40359</v>
      </c>
      <c r="B459" s="68" t="s">
        <v>836</v>
      </c>
      <c r="C459" s="72">
        <f t="shared" si="80"/>
        <v>40341</v>
      </c>
      <c r="D459" s="70">
        <v>4</v>
      </c>
      <c r="E459" s="68">
        <v>5</v>
      </c>
      <c r="F459" s="68">
        <f t="shared" si="72"/>
        <v>5</v>
      </c>
      <c r="H459" s="70">
        <v>1</v>
      </c>
      <c r="I459" s="72">
        <v>40354</v>
      </c>
      <c r="J459" s="72">
        <v>40356</v>
      </c>
      <c r="K459" s="68">
        <v>5</v>
      </c>
      <c r="L459" s="72"/>
      <c r="M459" s="86">
        <f t="shared" si="75"/>
        <v>0</v>
      </c>
    </row>
    <row r="460" spans="1:13" ht="9.75" customHeight="1">
      <c r="A460" s="72">
        <f t="shared" si="74"/>
        <v>40360</v>
      </c>
      <c r="B460" s="68" t="s">
        <v>837</v>
      </c>
      <c r="C460" s="72">
        <f>C459+7</f>
        <v>40348</v>
      </c>
      <c r="D460" s="70">
        <v>5</v>
      </c>
      <c r="E460" s="68">
        <v>5</v>
      </c>
      <c r="F460" s="68">
        <f t="shared" si="72"/>
        <v>5</v>
      </c>
      <c r="H460" s="70">
        <v>1</v>
      </c>
      <c r="I460" s="72">
        <v>40354</v>
      </c>
      <c r="J460" s="72">
        <v>40356</v>
      </c>
      <c r="K460" s="68">
        <v>5</v>
      </c>
      <c r="L460" s="72"/>
      <c r="M460" s="86">
        <f t="shared" si="75"/>
        <v>0</v>
      </c>
    </row>
    <row r="461" spans="1:13" ht="9.75" customHeight="1">
      <c r="A461" s="72">
        <f t="shared" si="74"/>
        <v>40361</v>
      </c>
      <c r="B461" s="68" t="s">
        <v>838</v>
      </c>
      <c r="C461" s="72">
        <f t="shared" ref="C461:C466" si="81">C460</f>
        <v>40348</v>
      </c>
      <c r="D461" s="70">
        <v>5</v>
      </c>
      <c r="E461" s="68">
        <v>5</v>
      </c>
      <c r="F461" s="68">
        <f t="shared" si="72"/>
        <v>5</v>
      </c>
      <c r="H461" s="70">
        <v>1</v>
      </c>
      <c r="I461" s="72">
        <v>40354</v>
      </c>
      <c r="J461" s="72">
        <v>40356</v>
      </c>
      <c r="K461" s="68">
        <v>5</v>
      </c>
      <c r="L461" s="72"/>
      <c r="M461" s="86">
        <f t="shared" si="75"/>
        <v>0</v>
      </c>
    </row>
    <row r="462" spans="1:13" ht="9.75" customHeight="1">
      <c r="A462" s="72">
        <f t="shared" si="74"/>
        <v>40362</v>
      </c>
      <c r="B462" s="68" t="s">
        <v>839</v>
      </c>
      <c r="C462" s="72">
        <f t="shared" si="81"/>
        <v>40348</v>
      </c>
      <c r="D462" s="70">
        <v>5</v>
      </c>
      <c r="E462" s="68">
        <v>5</v>
      </c>
      <c r="F462" s="68">
        <f t="shared" si="72"/>
        <v>5</v>
      </c>
      <c r="H462" s="70">
        <v>1</v>
      </c>
      <c r="I462" s="72">
        <v>40354</v>
      </c>
      <c r="J462" s="72">
        <v>40356</v>
      </c>
      <c r="K462" s="68">
        <v>5</v>
      </c>
      <c r="L462" s="72"/>
      <c r="M462" s="86">
        <f t="shared" si="75"/>
        <v>0</v>
      </c>
    </row>
    <row r="463" spans="1:13" ht="9.75" customHeight="1">
      <c r="A463" s="72">
        <f t="shared" si="74"/>
        <v>40363</v>
      </c>
      <c r="B463" s="68" t="s">
        <v>840</v>
      </c>
      <c r="C463" s="72">
        <f t="shared" si="81"/>
        <v>40348</v>
      </c>
      <c r="D463" s="70">
        <v>5</v>
      </c>
      <c r="E463" s="68">
        <v>5</v>
      </c>
      <c r="F463" s="68">
        <f t="shared" si="72"/>
        <v>5</v>
      </c>
      <c r="H463" s="70">
        <v>1</v>
      </c>
      <c r="I463" s="72">
        <v>40354</v>
      </c>
      <c r="J463" s="72">
        <v>40356</v>
      </c>
      <c r="K463" s="68">
        <v>5</v>
      </c>
      <c r="L463" s="72"/>
      <c r="M463" s="86">
        <f t="shared" si="75"/>
        <v>0</v>
      </c>
    </row>
    <row r="464" spans="1:13" ht="9.75" customHeight="1">
      <c r="A464" s="72">
        <f t="shared" si="74"/>
        <v>40364</v>
      </c>
      <c r="B464" s="68" t="s">
        <v>834</v>
      </c>
      <c r="C464" s="72">
        <f t="shared" si="81"/>
        <v>40348</v>
      </c>
      <c r="D464" s="70">
        <v>5</v>
      </c>
      <c r="E464" s="68">
        <v>5</v>
      </c>
      <c r="F464" s="68">
        <f t="shared" si="72"/>
        <v>5</v>
      </c>
      <c r="H464" s="70">
        <v>2</v>
      </c>
      <c r="I464" s="72">
        <v>40361</v>
      </c>
      <c r="J464" s="72">
        <v>40363</v>
      </c>
      <c r="K464" s="68">
        <v>5</v>
      </c>
      <c r="L464" s="72"/>
      <c r="M464" s="86">
        <f t="shared" si="75"/>
        <v>0</v>
      </c>
    </row>
    <row r="465" spans="1:13" ht="9.75" customHeight="1">
      <c r="A465" s="72">
        <f t="shared" si="74"/>
        <v>40365</v>
      </c>
      <c r="B465" s="68" t="s">
        <v>835</v>
      </c>
      <c r="C465" s="72">
        <f t="shared" si="81"/>
        <v>40348</v>
      </c>
      <c r="D465" s="70">
        <v>5</v>
      </c>
      <c r="E465" s="68">
        <v>5</v>
      </c>
      <c r="F465" s="68">
        <f t="shared" si="72"/>
        <v>5</v>
      </c>
      <c r="H465" s="70">
        <v>2</v>
      </c>
      <c r="I465" s="72">
        <v>40361</v>
      </c>
      <c r="J465" s="72">
        <v>40363</v>
      </c>
      <c r="K465" s="68">
        <v>5</v>
      </c>
      <c r="L465" s="72"/>
      <c r="M465" s="86">
        <f t="shared" si="75"/>
        <v>0</v>
      </c>
    </row>
    <row r="466" spans="1:13" ht="9.75" customHeight="1">
      <c r="A466" s="72">
        <f t="shared" si="74"/>
        <v>40366</v>
      </c>
      <c r="B466" s="68" t="s">
        <v>836</v>
      </c>
      <c r="C466" s="72">
        <f t="shared" si="81"/>
        <v>40348</v>
      </c>
      <c r="D466" s="70">
        <v>5</v>
      </c>
      <c r="E466" s="68">
        <v>5</v>
      </c>
      <c r="F466" s="68">
        <f t="shared" si="72"/>
        <v>5</v>
      </c>
      <c r="H466" s="70">
        <v>2</v>
      </c>
      <c r="I466" s="72">
        <v>40361</v>
      </c>
      <c r="J466" s="72">
        <v>40363</v>
      </c>
      <c r="K466" s="68">
        <v>5</v>
      </c>
      <c r="L466" s="72"/>
      <c r="M466" s="86">
        <f t="shared" si="75"/>
        <v>0</v>
      </c>
    </row>
    <row r="467" spans="1:13" ht="9.75" customHeight="1">
      <c r="A467" s="72">
        <f t="shared" si="74"/>
        <v>40367</v>
      </c>
      <c r="B467" s="68" t="s">
        <v>837</v>
      </c>
      <c r="C467" s="72">
        <f>C466+7</f>
        <v>40355</v>
      </c>
      <c r="D467" s="70">
        <v>1</v>
      </c>
      <c r="E467" s="68">
        <v>4</v>
      </c>
      <c r="F467" s="68">
        <f t="shared" si="72"/>
        <v>2</v>
      </c>
      <c r="H467" s="70">
        <v>2</v>
      </c>
      <c r="I467" s="72">
        <v>40361</v>
      </c>
      <c r="J467" s="72">
        <v>40363</v>
      </c>
      <c r="K467" s="68">
        <v>2</v>
      </c>
      <c r="L467" s="72"/>
      <c r="M467" s="86">
        <f t="shared" si="75"/>
        <v>0</v>
      </c>
    </row>
    <row r="468" spans="1:13" ht="9.75" customHeight="1">
      <c r="A468" s="72">
        <f t="shared" si="74"/>
        <v>40368</v>
      </c>
      <c r="B468" s="68" t="s">
        <v>838</v>
      </c>
      <c r="C468" s="72">
        <f t="shared" ref="C468:C473" si="82">C467</f>
        <v>40355</v>
      </c>
      <c r="D468" s="70">
        <v>1</v>
      </c>
      <c r="E468" s="68">
        <v>4</v>
      </c>
      <c r="F468" s="68">
        <f t="shared" si="72"/>
        <v>2</v>
      </c>
      <c r="H468" s="70">
        <v>2</v>
      </c>
      <c r="I468" s="72">
        <v>40361</v>
      </c>
      <c r="J468" s="72">
        <v>40363</v>
      </c>
      <c r="K468" s="68">
        <v>2</v>
      </c>
      <c r="L468" s="72"/>
      <c r="M468" s="86">
        <f t="shared" si="75"/>
        <v>0</v>
      </c>
    </row>
    <row r="469" spans="1:13" ht="9.75" customHeight="1">
      <c r="A469" s="72">
        <f t="shared" si="74"/>
        <v>40369</v>
      </c>
      <c r="B469" s="68" t="s">
        <v>839</v>
      </c>
      <c r="C469" s="72">
        <f t="shared" si="82"/>
        <v>40355</v>
      </c>
      <c r="D469" s="70">
        <v>1</v>
      </c>
      <c r="E469" s="68">
        <v>4</v>
      </c>
      <c r="F469" s="68">
        <f t="shared" si="72"/>
        <v>2</v>
      </c>
      <c r="H469" s="70">
        <v>2</v>
      </c>
      <c r="I469" s="72">
        <v>40361</v>
      </c>
      <c r="J469" s="72">
        <v>40363</v>
      </c>
      <c r="K469" s="68">
        <v>2</v>
      </c>
      <c r="L469" s="72"/>
      <c r="M469" s="86">
        <f t="shared" si="75"/>
        <v>0</v>
      </c>
    </row>
    <row r="470" spans="1:13" ht="9.75" customHeight="1">
      <c r="A470" s="72">
        <f t="shared" si="74"/>
        <v>40370</v>
      </c>
      <c r="B470" s="68" t="s">
        <v>840</v>
      </c>
      <c r="C470" s="72">
        <f t="shared" si="82"/>
        <v>40355</v>
      </c>
      <c r="D470" s="70">
        <v>1</v>
      </c>
      <c r="E470" s="68">
        <v>4</v>
      </c>
      <c r="F470" s="68">
        <f t="shared" si="72"/>
        <v>2</v>
      </c>
      <c r="H470" s="70">
        <v>2</v>
      </c>
      <c r="I470" s="72">
        <v>40361</v>
      </c>
      <c r="J470" s="72">
        <v>40363</v>
      </c>
      <c r="K470" s="68">
        <v>2</v>
      </c>
      <c r="L470" s="72"/>
      <c r="M470" s="86">
        <f t="shared" si="75"/>
        <v>0</v>
      </c>
    </row>
    <row r="471" spans="1:13" ht="9.75" customHeight="1">
      <c r="A471" s="72">
        <f t="shared" si="74"/>
        <v>40371</v>
      </c>
      <c r="B471" s="68" t="s">
        <v>834</v>
      </c>
      <c r="C471" s="72">
        <f t="shared" si="82"/>
        <v>40355</v>
      </c>
      <c r="D471" s="70">
        <v>1</v>
      </c>
      <c r="E471" s="68">
        <v>4</v>
      </c>
      <c r="F471" s="68">
        <f t="shared" si="72"/>
        <v>3</v>
      </c>
      <c r="H471" s="70">
        <v>3</v>
      </c>
      <c r="I471" s="72">
        <v>40368</v>
      </c>
      <c r="J471" s="72">
        <v>40370</v>
      </c>
      <c r="K471" s="68">
        <v>2</v>
      </c>
      <c r="L471" s="72"/>
      <c r="M471" s="86">
        <f t="shared" si="75"/>
        <v>-1</v>
      </c>
    </row>
    <row r="472" spans="1:13" ht="9.75" customHeight="1">
      <c r="A472" s="72">
        <f t="shared" si="74"/>
        <v>40372</v>
      </c>
      <c r="B472" s="68" t="s">
        <v>835</v>
      </c>
      <c r="C472" s="72">
        <f t="shared" si="82"/>
        <v>40355</v>
      </c>
      <c r="D472" s="70">
        <v>1</v>
      </c>
      <c r="E472" s="68">
        <v>4</v>
      </c>
      <c r="F472" s="68">
        <f t="shared" si="72"/>
        <v>3</v>
      </c>
      <c r="H472" s="70">
        <v>3</v>
      </c>
      <c r="I472" s="72">
        <v>40368</v>
      </c>
      <c r="J472" s="72">
        <v>40370</v>
      </c>
      <c r="K472" s="68">
        <v>2</v>
      </c>
      <c r="L472" s="72"/>
      <c r="M472" s="86">
        <f t="shared" si="75"/>
        <v>-1</v>
      </c>
    </row>
    <row r="473" spans="1:13" ht="9.75" customHeight="1">
      <c r="A473" s="72">
        <f t="shared" si="74"/>
        <v>40373</v>
      </c>
      <c r="B473" s="68" t="s">
        <v>836</v>
      </c>
      <c r="C473" s="72">
        <f t="shared" si="82"/>
        <v>40355</v>
      </c>
      <c r="D473" s="70">
        <v>1</v>
      </c>
      <c r="E473" s="68">
        <v>4</v>
      </c>
      <c r="F473" s="68">
        <f t="shared" si="72"/>
        <v>3</v>
      </c>
      <c r="H473" s="70">
        <v>3</v>
      </c>
      <c r="I473" s="72">
        <v>40368</v>
      </c>
      <c r="J473" s="72">
        <v>40370</v>
      </c>
      <c r="K473" s="68">
        <v>3</v>
      </c>
      <c r="L473" s="72"/>
      <c r="M473" s="86">
        <f t="shared" si="75"/>
        <v>0</v>
      </c>
    </row>
    <row r="474" spans="1:13" ht="9.75" customHeight="1">
      <c r="A474" s="72">
        <f t="shared" si="74"/>
        <v>40374</v>
      </c>
      <c r="B474" s="68" t="s">
        <v>837</v>
      </c>
      <c r="C474" s="72">
        <f>C473+7</f>
        <v>40362</v>
      </c>
      <c r="D474" s="70">
        <v>2</v>
      </c>
      <c r="E474" s="68">
        <v>4</v>
      </c>
      <c r="F474" s="68">
        <f t="shared" si="72"/>
        <v>3</v>
      </c>
      <c r="H474" s="70">
        <v>3</v>
      </c>
      <c r="I474" s="72">
        <v>40368</v>
      </c>
      <c r="J474" s="72">
        <v>40370</v>
      </c>
      <c r="K474" s="68">
        <v>3</v>
      </c>
      <c r="L474" s="72"/>
      <c r="M474" s="86">
        <f t="shared" si="75"/>
        <v>0</v>
      </c>
    </row>
    <row r="475" spans="1:13" ht="9.75" customHeight="1">
      <c r="A475" s="72">
        <f t="shared" si="74"/>
        <v>40375</v>
      </c>
      <c r="B475" s="68" t="s">
        <v>838</v>
      </c>
      <c r="C475" s="72">
        <f t="shared" ref="C475:C480" si="83">C474</f>
        <v>40362</v>
      </c>
      <c r="D475" s="70">
        <v>2</v>
      </c>
      <c r="E475" s="68">
        <v>4</v>
      </c>
      <c r="F475" s="68">
        <f t="shared" si="72"/>
        <v>3</v>
      </c>
      <c r="H475" s="70">
        <v>3</v>
      </c>
      <c r="I475" s="72">
        <v>40368</v>
      </c>
      <c r="J475" s="72">
        <v>40370</v>
      </c>
      <c r="K475" s="68">
        <v>3</v>
      </c>
      <c r="L475" s="72"/>
      <c r="M475" s="86">
        <f t="shared" si="75"/>
        <v>0</v>
      </c>
    </row>
    <row r="476" spans="1:13" ht="9.75" customHeight="1">
      <c r="A476" s="72">
        <f t="shared" si="74"/>
        <v>40376</v>
      </c>
      <c r="B476" s="68" t="s">
        <v>839</v>
      </c>
      <c r="C476" s="72">
        <f t="shared" si="83"/>
        <v>40362</v>
      </c>
      <c r="D476" s="70">
        <v>2</v>
      </c>
      <c r="E476" s="68">
        <v>4</v>
      </c>
      <c r="F476" s="68">
        <f t="shared" si="72"/>
        <v>3</v>
      </c>
      <c r="H476" s="70">
        <v>3</v>
      </c>
      <c r="I476" s="72">
        <v>40368</v>
      </c>
      <c r="J476" s="72">
        <v>40370</v>
      </c>
      <c r="K476" s="68">
        <v>3</v>
      </c>
      <c r="L476" s="72"/>
      <c r="M476" s="86">
        <f t="shared" si="75"/>
        <v>0</v>
      </c>
    </row>
    <row r="477" spans="1:13" ht="9.75" customHeight="1">
      <c r="A477" s="72">
        <f t="shared" si="74"/>
        <v>40377</v>
      </c>
      <c r="B477" s="68" t="s">
        <v>840</v>
      </c>
      <c r="C477" s="72">
        <f t="shared" si="83"/>
        <v>40362</v>
      </c>
      <c r="D477" s="70">
        <v>2</v>
      </c>
      <c r="E477" s="68">
        <v>4</v>
      </c>
      <c r="F477" s="68">
        <f t="shared" si="72"/>
        <v>3</v>
      </c>
      <c r="H477" s="70">
        <v>3</v>
      </c>
      <c r="I477" s="72">
        <v>40368</v>
      </c>
      <c r="J477" s="72">
        <v>40370</v>
      </c>
      <c r="K477" s="68">
        <v>3</v>
      </c>
      <c r="L477" s="72"/>
      <c r="M477" s="86">
        <f t="shared" si="75"/>
        <v>0</v>
      </c>
    </row>
    <row r="478" spans="1:13" ht="9.75" customHeight="1">
      <c r="A478" s="72">
        <f t="shared" si="74"/>
        <v>40378</v>
      </c>
      <c r="B478" s="68" t="s">
        <v>834</v>
      </c>
      <c r="C478" s="72">
        <f t="shared" si="83"/>
        <v>40362</v>
      </c>
      <c r="D478" s="70">
        <v>2</v>
      </c>
      <c r="E478" s="68">
        <v>4</v>
      </c>
      <c r="F478" s="68">
        <f t="shared" ref="F478:F541" si="84">IF(H478&lt;=D478,IF(F477=4,4,IF(F477=5,5,D478)),H478)</f>
        <v>4</v>
      </c>
      <c r="H478" s="70">
        <v>4</v>
      </c>
      <c r="I478" s="72">
        <v>40375</v>
      </c>
      <c r="J478" s="72">
        <v>40377</v>
      </c>
      <c r="K478" s="68">
        <v>3</v>
      </c>
      <c r="L478" s="72"/>
      <c r="M478" s="86">
        <f t="shared" si="75"/>
        <v>-1</v>
      </c>
    </row>
    <row r="479" spans="1:13" ht="9.75" customHeight="1">
      <c r="A479" s="72">
        <f t="shared" si="74"/>
        <v>40379</v>
      </c>
      <c r="B479" s="68" t="s">
        <v>835</v>
      </c>
      <c r="C479" s="72">
        <f t="shared" si="83"/>
        <v>40362</v>
      </c>
      <c r="D479" s="70">
        <v>2</v>
      </c>
      <c r="E479" s="68">
        <v>4</v>
      </c>
      <c r="F479" s="68">
        <f t="shared" si="84"/>
        <v>4</v>
      </c>
      <c r="H479" s="70">
        <v>4</v>
      </c>
      <c r="I479" s="72">
        <v>40375</v>
      </c>
      <c r="J479" s="72">
        <v>40377</v>
      </c>
      <c r="K479" s="68">
        <v>3</v>
      </c>
      <c r="L479" s="72"/>
      <c r="M479" s="86">
        <f t="shared" si="75"/>
        <v>-1</v>
      </c>
    </row>
    <row r="480" spans="1:13" ht="9.75" customHeight="1">
      <c r="A480" s="72">
        <f t="shared" si="74"/>
        <v>40380</v>
      </c>
      <c r="B480" s="68" t="s">
        <v>836</v>
      </c>
      <c r="C480" s="72">
        <f t="shared" si="83"/>
        <v>40362</v>
      </c>
      <c r="D480" s="70">
        <v>2</v>
      </c>
      <c r="E480" s="68">
        <v>4</v>
      </c>
      <c r="F480" s="68">
        <f t="shared" si="84"/>
        <v>4</v>
      </c>
      <c r="H480" s="70">
        <v>4</v>
      </c>
      <c r="I480" s="72">
        <v>40375</v>
      </c>
      <c r="J480" s="72">
        <v>40377</v>
      </c>
      <c r="K480" s="68">
        <v>4</v>
      </c>
      <c r="L480" s="72"/>
      <c r="M480" s="86">
        <f t="shared" si="75"/>
        <v>0</v>
      </c>
    </row>
    <row r="481" spans="1:13" ht="9.75" customHeight="1">
      <c r="A481" s="72">
        <f t="shared" si="74"/>
        <v>40381</v>
      </c>
      <c r="B481" s="68" t="s">
        <v>837</v>
      </c>
      <c r="C481" s="72">
        <f>C480+7</f>
        <v>40369</v>
      </c>
      <c r="D481" s="70">
        <v>3</v>
      </c>
      <c r="E481" s="68">
        <v>4</v>
      </c>
      <c r="F481" s="68">
        <f t="shared" si="84"/>
        <v>4</v>
      </c>
      <c r="H481" s="70">
        <v>4</v>
      </c>
      <c r="I481" s="72">
        <v>40375</v>
      </c>
      <c r="J481" s="72">
        <v>40377</v>
      </c>
      <c r="K481" s="68">
        <v>4</v>
      </c>
      <c r="L481" s="72"/>
      <c r="M481" s="86">
        <f t="shared" si="75"/>
        <v>0</v>
      </c>
    </row>
    <row r="482" spans="1:13" ht="9.75" customHeight="1">
      <c r="A482" s="72">
        <f t="shared" si="74"/>
        <v>40382</v>
      </c>
      <c r="B482" s="68" t="s">
        <v>838</v>
      </c>
      <c r="C482" s="72">
        <f t="shared" ref="C482:C487" si="85">C481</f>
        <v>40369</v>
      </c>
      <c r="D482" s="70">
        <v>3</v>
      </c>
      <c r="E482" s="68">
        <v>4</v>
      </c>
      <c r="F482" s="68">
        <f t="shared" si="84"/>
        <v>4</v>
      </c>
      <c r="H482" s="70">
        <v>4</v>
      </c>
      <c r="I482" s="72">
        <v>40375</v>
      </c>
      <c r="J482" s="72">
        <v>40377</v>
      </c>
      <c r="K482" s="68">
        <v>4</v>
      </c>
      <c r="L482" s="72"/>
      <c r="M482" s="86">
        <f t="shared" si="75"/>
        <v>0</v>
      </c>
    </row>
    <row r="483" spans="1:13" ht="9.75" customHeight="1">
      <c r="A483" s="72">
        <f t="shared" si="74"/>
        <v>40383</v>
      </c>
      <c r="B483" s="68" t="s">
        <v>839</v>
      </c>
      <c r="C483" s="72">
        <f t="shared" si="85"/>
        <v>40369</v>
      </c>
      <c r="D483" s="70">
        <v>3</v>
      </c>
      <c r="E483" s="68">
        <v>4</v>
      </c>
      <c r="F483" s="68">
        <f t="shared" si="84"/>
        <v>4</v>
      </c>
      <c r="H483" s="70">
        <v>4</v>
      </c>
      <c r="I483" s="72">
        <v>40375</v>
      </c>
      <c r="J483" s="72">
        <v>40377</v>
      </c>
      <c r="K483" s="68">
        <v>4</v>
      </c>
      <c r="L483" s="72"/>
      <c r="M483" s="86">
        <f t="shared" si="75"/>
        <v>0</v>
      </c>
    </row>
    <row r="484" spans="1:13" ht="9.75" customHeight="1">
      <c r="A484" s="72">
        <f t="shared" si="74"/>
        <v>40384</v>
      </c>
      <c r="B484" s="68" t="s">
        <v>840</v>
      </c>
      <c r="C484" s="72">
        <f t="shared" si="85"/>
        <v>40369</v>
      </c>
      <c r="D484" s="70">
        <v>3</v>
      </c>
      <c r="E484" s="68">
        <v>4</v>
      </c>
      <c r="F484" s="68">
        <f t="shared" si="84"/>
        <v>4</v>
      </c>
      <c r="H484" s="70">
        <v>4</v>
      </c>
      <c r="I484" s="72">
        <v>40375</v>
      </c>
      <c r="J484" s="72">
        <v>40377</v>
      </c>
      <c r="K484" s="68">
        <v>4</v>
      </c>
      <c r="L484" s="72"/>
      <c r="M484" s="86">
        <f t="shared" si="75"/>
        <v>0</v>
      </c>
    </row>
    <row r="485" spans="1:13" ht="9.75" customHeight="1">
      <c r="A485" s="72">
        <f t="shared" si="74"/>
        <v>40385</v>
      </c>
      <c r="B485" s="68" t="s">
        <v>834</v>
      </c>
      <c r="C485" s="72">
        <f t="shared" si="85"/>
        <v>40369</v>
      </c>
      <c r="D485" s="70">
        <v>3</v>
      </c>
      <c r="E485" s="68">
        <v>4</v>
      </c>
      <c r="F485" s="68">
        <f t="shared" si="84"/>
        <v>4</v>
      </c>
      <c r="H485" s="70">
        <v>1</v>
      </c>
      <c r="I485" s="72">
        <v>40382</v>
      </c>
      <c r="J485" s="72">
        <v>40384</v>
      </c>
      <c r="K485" s="68">
        <v>4</v>
      </c>
      <c r="L485" s="72"/>
      <c r="M485" s="86">
        <f t="shared" si="75"/>
        <v>0</v>
      </c>
    </row>
    <row r="486" spans="1:13" ht="9.75" customHeight="1">
      <c r="A486" s="72">
        <f t="shared" si="74"/>
        <v>40386</v>
      </c>
      <c r="B486" s="68" t="s">
        <v>835</v>
      </c>
      <c r="C486" s="72">
        <f t="shared" si="85"/>
        <v>40369</v>
      </c>
      <c r="D486" s="70">
        <v>3</v>
      </c>
      <c r="E486" s="68">
        <v>4</v>
      </c>
      <c r="F486" s="68">
        <f t="shared" si="84"/>
        <v>4</v>
      </c>
      <c r="H486" s="70">
        <v>1</v>
      </c>
      <c r="I486" s="72">
        <v>40382</v>
      </c>
      <c r="J486" s="72">
        <v>40384</v>
      </c>
      <c r="K486" s="68">
        <v>4</v>
      </c>
      <c r="L486" s="72"/>
      <c r="M486" s="86">
        <f t="shared" si="75"/>
        <v>0</v>
      </c>
    </row>
    <row r="487" spans="1:13" ht="9.75" customHeight="1">
      <c r="A487" s="72">
        <f t="shared" ref="A487:A550" si="86">A486+1</f>
        <v>40387</v>
      </c>
      <c r="B487" s="68" t="s">
        <v>836</v>
      </c>
      <c r="C487" s="72">
        <f t="shared" si="85"/>
        <v>40369</v>
      </c>
      <c r="D487" s="70">
        <v>3</v>
      </c>
      <c r="E487" s="68">
        <v>4</v>
      </c>
      <c r="F487" s="68">
        <f t="shared" si="84"/>
        <v>4</v>
      </c>
      <c r="H487" s="70">
        <v>1</v>
      </c>
      <c r="I487" s="72">
        <v>40382</v>
      </c>
      <c r="J487" s="72">
        <v>40384</v>
      </c>
      <c r="K487" s="68">
        <v>4</v>
      </c>
      <c r="L487" s="72"/>
      <c r="M487" s="86">
        <f t="shared" ref="M487:M550" si="87">K487-F487</f>
        <v>0</v>
      </c>
    </row>
    <row r="488" spans="1:13" ht="9.75" customHeight="1">
      <c r="A488" s="72">
        <f t="shared" si="86"/>
        <v>40388</v>
      </c>
      <c r="B488" s="68" t="s">
        <v>837</v>
      </c>
      <c r="C488" s="72">
        <f>C487+7</f>
        <v>40376</v>
      </c>
      <c r="D488" s="70">
        <v>4</v>
      </c>
      <c r="E488" s="68">
        <v>4</v>
      </c>
      <c r="F488" s="68">
        <f t="shared" si="84"/>
        <v>4</v>
      </c>
      <c r="H488" s="70">
        <v>1</v>
      </c>
      <c r="I488" s="72">
        <v>40382</v>
      </c>
      <c r="J488" s="72">
        <v>40384</v>
      </c>
      <c r="K488" s="68">
        <v>4</v>
      </c>
      <c r="L488" s="72"/>
      <c r="M488" s="86">
        <f t="shared" si="87"/>
        <v>0</v>
      </c>
    </row>
    <row r="489" spans="1:13" ht="9.75" customHeight="1">
      <c r="A489" s="72">
        <f t="shared" si="86"/>
        <v>40389</v>
      </c>
      <c r="B489" s="68" t="s">
        <v>838</v>
      </c>
      <c r="C489" s="72">
        <f t="shared" ref="C489:C494" si="88">C488</f>
        <v>40376</v>
      </c>
      <c r="D489" s="70">
        <v>4</v>
      </c>
      <c r="E489" s="68">
        <v>4</v>
      </c>
      <c r="F489" s="68">
        <f t="shared" si="84"/>
        <v>4</v>
      </c>
      <c r="H489" s="70">
        <v>1</v>
      </c>
      <c r="I489" s="72">
        <v>40382</v>
      </c>
      <c r="J489" s="72">
        <v>40384</v>
      </c>
      <c r="K489" s="68">
        <v>4</v>
      </c>
      <c r="L489" s="72"/>
      <c r="M489" s="86">
        <f t="shared" si="87"/>
        <v>0</v>
      </c>
    </row>
    <row r="490" spans="1:13" ht="9.75" customHeight="1">
      <c r="A490" s="72">
        <f t="shared" si="86"/>
        <v>40390</v>
      </c>
      <c r="B490" s="68" t="s">
        <v>839</v>
      </c>
      <c r="C490" s="72">
        <f t="shared" si="88"/>
        <v>40376</v>
      </c>
      <c r="D490" s="70">
        <v>4</v>
      </c>
      <c r="E490" s="68">
        <v>4</v>
      </c>
      <c r="F490" s="68">
        <f t="shared" si="84"/>
        <v>4</v>
      </c>
      <c r="H490" s="70">
        <v>1</v>
      </c>
      <c r="I490" s="72">
        <v>40382</v>
      </c>
      <c r="J490" s="72">
        <v>40384</v>
      </c>
      <c r="K490" s="68">
        <v>4</v>
      </c>
      <c r="L490" s="72"/>
      <c r="M490" s="86">
        <f t="shared" si="87"/>
        <v>0</v>
      </c>
    </row>
    <row r="491" spans="1:13" ht="9.75" customHeight="1">
      <c r="A491" s="72">
        <f t="shared" si="86"/>
        <v>40391</v>
      </c>
      <c r="B491" s="68" t="s">
        <v>840</v>
      </c>
      <c r="C491" s="72">
        <f t="shared" si="88"/>
        <v>40376</v>
      </c>
      <c r="D491" s="70">
        <v>4</v>
      </c>
      <c r="E491" s="68">
        <v>4</v>
      </c>
      <c r="F491" s="68">
        <f t="shared" si="84"/>
        <v>4</v>
      </c>
      <c r="H491" s="70">
        <v>1</v>
      </c>
      <c r="I491" s="72">
        <v>40382</v>
      </c>
      <c r="J491" s="72">
        <v>40384</v>
      </c>
      <c r="K491" s="68">
        <v>4</v>
      </c>
      <c r="L491" s="72"/>
      <c r="M491" s="86">
        <f t="shared" si="87"/>
        <v>0</v>
      </c>
    </row>
    <row r="492" spans="1:13" ht="9.75" customHeight="1">
      <c r="A492" s="72">
        <f t="shared" si="86"/>
        <v>40392</v>
      </c>
      <c r="B492" s="68" t="s">
        <v>834</v>
      </c>
      <c r="C492" s="72">
        <f t="shared" si="88"/>
        <v>40376</v>
      </c>
      <c r="D492" s="70">
        <v>4</v>
      </c>
      <c r="E492" s="68">
        <v>4</v>
      </c>
      <c r="F492" s="68">
        <f t="shared" si="84"/>
        <v>4</v>
      </c>
      <c r="H492" s="70">
        <v>2</v>
      </c>
      <c r="I492" s="72">
        <v>40389</v>
      </c>
      <c r="J492" s="72">
        <v>40391</v>
      </c>
      <c r="K492" s="68">
        <v>4</v>
      </c>
      <c r="L492" s="72"/>
      <c r="M492" s="86">
        <f t="shared" si="87"/>
        <v>0</v>
      </c>
    </row>
    <row r="493" spans="1:13" ht="9.75" customHeight="1">
      <c r="A493" s="72">
        <f t="shared" si="86"/>
        <v>40393</v>
      </c>
      <c r="B493" s="68" t="s">
        <v>835</v>
      </c>
      <c r="C493" s="72">
        <f t="shared" si="88"/>
        <v>40376</v>
      </c>
      <c r="D493" s="70">
        <v>4</v>
      </c>
      <c r="E493" s="68">
        <v>4</v>
      </c>
      <c r="F493" s="68">
        <f t="shared" si="84"/>
        <v>4</v>
      </c>
      <c r="H493" s="70">
        <v>2</v>
      </c>
      <c r="I493" s="72">
        <v>40389</v>
      </c>
      <c r="J493" s="72">
        <v>40391</v>
      </c>
      <c r="K493" s="68">
        <v>4</v>
      </c>
      <c r="L493" s="72"/>
      <c r="M493" s="86">
        <f t="shared" si="87"/>
        <v>0</v>
      </c>
    </row>
    <row r="494" spans="1:13" ht="9.75" customHeight="1">
      <c r="A494" s="72">
        <f t="shared" si="86"/>
        <v>40394</v>
      </c>
      <c r="B494" s="68" t="s">
        <v>836</v>
      </c>
      <c r="C494" s="72">
        <f t="shared" si="88"/>
        <v>40376</v>
      </c>
      <c r="D494" s="70">
        <v>4</v>
      </c>
      <c r="E494" s="68">
        <v>4</v>
      </c>
      <c r="F494" s="68">
        <f t="shared" si="84"/>
        <v>4</v>
      </c>
      <c r="H494" s="70">
        <v>2</v>
      </c>
      <c r="I494" s="72">
        <v>40389</v>
      </c>
      <c r="J494" s="72">
        <v>40391</v>
      </c>
      <c r="K494" s="68">
        <v>4</v>
      </c>
      <c r="L494" s="72"/>
      <c r="M494" s="86">
        <f t="shared" si="87"/>
        <v>0</v>
      </c>
    </row>
    <row r="495" spans="1:13" ht="9.75" customHeight="1">
      <c r="A495" s="72">
        <f t="shared" si="86"/>
        <v>40395</v>
      </c>
      <c r="B495" s="68" t="s">
        <v>837</v>
      </c>
      <c r="C495" s="72">
        <f>C494+7</f>
        <v>40383</v>
      </c>
      <c r="D495" s="70">
        <v>1</v>
      </c>
      <c r="E495" s="68">
        <v>4</v>
      </c>
      <c r="F495" s="68">
        <f t="shared" si="84"/>
        <v>2</v>
      </c>
      <c r="H495" s="70">
        <v>2</v>
      </c>
      <c r="I495" s="72">
        <v>40389</v>
      </c>
      <c r="J495" s="72">
        <v>40391</v>
      </c>
      <c r="K495" s="68">
        <v>2</v>
      </c>
      <c r="L495" s="72"/>
      <c r="M495" s="86">
        <f t="shared" si="87"/>
        <v>0</v>
      </c>
    </row>
    <row r="496" spans="1:13" ht="9.75" customHeight="1">
      <c r="A496" s="72">
        <f t="shared" si="86"/>
        <v>40396</v>
      </c>
      <c r="B496" s="68" t="s">
        <v>838</v>
      </c>
      <c r="C496" s="72">
        <f t="shared" ref="C496:C501" si="89">C495</f>
        <v>40383</v>
      </c>
      <c r="D496" s="70">
        <v>1</v>
      </c>
      <c r="E496" s="68">
        <v>4</v>
      </c>
      <c r="F496" s="68">
        <f t="shared" si="84"/>
        <v>2</v>
      </c>
      <c r="H496" s="70">
        <v>2</v>
      </c>
      <c r="I496" s="72">
        <v>40389</v>
      </c>
      <c r="J496" s="72">
        <v>40391</v>
      </c>
      <c r="K496" s="68">
        <v>2</v>
      </c>
      <c r="L496" s="72"/>
      <c r="M496" s="86">
        <f t="shared" si="87"/>
        <v>0</v>
      </c>
    </row>
    <row r="497" spans="1:13" ht="9.75" customHeight="1">
      <c r="A497" s="72">
        <f t="shared" si="86"/>
        <v>40397</v>
      </c>
      <c r="B497" s="68" t="s">
        <v>839</v>
      </c>
      <c r="C497" s="72">
        <f t="shared" si="89"/>
        <v>40383</v>
      </c>
      <c r="D497" s="70">
        <v>1</v>
      </c>
      <c r="E497" s="68">
        <v>4</v>
      </c>
      <c r="F497" s="68">
        <f t="shared" si="84"/>
        <v>2</v>
      </c>
      <c r="H497" s="70">
        <v>2</v>
      </c>
      <c r="I497" s="72">
        <v>40389</v>
      </c>
      <c r="J497" s="72">
        <v>40391</v>
      </c>
      <c r="K497" s="68">
        <v>2</v>
      </c>
      <c r="L497" s="72"/>
      <c r="M497" s="86">
        <f t="shared" si="87"/>
        <v>0</v>
      </c>
    </row>
    <row r="498" spans="1:13" ht="9.75" customHeight="1">
      <c r="A498" s="72">
        <f t="shared" si="86"/>
        <v>40398</v>
      </c>
      <c r="B498" s="68" t="s">
        <v>840</v>
      </c>
      <c r="C498" s="72">
        <f t="shared" si="89"/>
        <v>40383</v>
      </c>
      <c r="D498" s="70">
        <v>1</v>
      </c>
      <c r="E498" s="68">
        <v>4</v>
      </c>
      <c r="F498" s="68">
        <f t="shared" si="84"/>
        <v>2</v>
      </c>
      <c r="H498" s="70">
        <v>2</v>
      </c>
      <c r="I498" s="72">
        <v>40389</v>
      </c>
      <c r="J498" s="72">
        <v>40391</v>
      </c>
      <c r="K498" s="68">
        <v>2</v>
      </c>
      <c r="L498" s="72"/>
      <c r="M498" s="86">
        <f t="shared" si="87"/>
        <v>0</v>
      </c>
    </row>
    <row r="499" spans="1:13" ht="9.75" customHeight="1">
      <c r="A499" s="72">
        <f t="shared" si="86"/>
        <v>40399</v>
      </c>
      <c r="B499" s="68" t="s">
        <v>834</v>
      </c>
      <c r="C499" s="72">
        <f t="shared" si="89"/>
        <v>40383</v>
      </c>
      <c r="D499" s="70">
        <v>1</v>
      </c>
      <c r="E499" s="68">
        <v>4</v>
      </c>
      <c r="F499" s="68">
        <f t="shared" si="84"/>
        <v>3</v>
      </c>
      <c r="H499" s="70">
        <v>3</v>
      </c>
      <c r="I499" s="72">
        <v>40396</v>
      </c>
      <c r="J499" s="72">
        <v>40398</v>
      </c>
      <c r="K499" s="68">
        <v>2</v>
      </c>
      <c r="L499" s="72"/>
      <c r="M499" s="86">
        <f t="shared" si="87"/>
        <v>-1</v>
      </c>
    </row>
    <row r="500" spans="1:13" ht="9.75" customHeight="1">
      <c r="A500" s="72">
        <f t="shared" si="86"/>
        <v>40400</v>
      </c>
      <c r="B500" s="68" t="s">
        <v>835</v>
      </c>
      <c r="C500" s="72">
        <f t="shared" si="89"/>
        <v>40383</v>
      </c>
      <c r="D500" s="70">
        <v>1</v>
      </c>
      <c r="E500" s="68">
        <v>4</v>
      </c>
      <c r="F500" s="68">
        <f t="shared" si="84"/>
        <v>3</v>
      </c>
      <c r="H500" s="70">
        <v>3</v>
      </c>
      <c r="I500" s="72">
        <v>40396</v>
      </c>
      <c r="J500" s="72">
        <v>40398</v>
      </c>
      <c r="K500" s="68">
        <v>2</v>
      </c>
      <c r="L500" s="72"/>
      <c r="M500" s="86">
        <f t="shared" si="87"/>
        <v>-1</v>
      </c>
    </row>
    <row r="501" spans="1:13" ht="9.75" customHeight="1">
      <c r="A501" s="72">
        <f t="shared" si="86"/>
        <v>40401</v>
      </c>
      <c r="B501" s="68" t="s">
        <v>836</v>
      </c>
      <c r="C501" s="72">
        <f t="shared" si="89"/>
        <v>40383</v>
      </c>
      <c r="D501" s="70">
        <v>1</v>
      </c>
      <c r="E501" s="68">
        <v>4</v>
      </c>
      <c r="F501" s="68">
        <f t="shared" si="84"/>
        <v>3</v>
      </c>
      <c r="H501" s="70">
        <v>3</v>
      </c>
      <c r="I501" s="72">
        <v>40396</v>
      </c>
      <c r="J501" s="72">
        <v>40398</v>
      </c>
      <c r="K501" s="68">
        <v>3</v>
      </c>
      <c r="L501" s="72"/>
      <c r="M501" s="86">
        <f t="shared" si="87"/>
        <v>0</v>
      </c>
    </row>
    <row r="502" spans="1:13" ht="9.75" customHeight="1">
      <c r="A502" s="72">
        <f t="shared" si="86"/>
        <v>40402</v>
      </c>
      <c r="B502" s="68" t="s">
        <v>837</v>
      </c>
      <c r="C502" s="72">
        <f>C501+7</f>
        <v>40390</v>
      </c>
      <c r="D502" s="70">
        <v>2</v>
      </c>
      <c r="E502" s="68">
        <v>4</v>
      </c>
      <c r="F502" s="68">
        <f t="shared" si="84"/>
        <v>3</v>
      </c>
      <c r="H502" s="70">
        <v>3</v>
      </c>
      <c r="I502" s="72">
        <v>40396</v>
      </c>
      <c r="J502" s="72">
        <v>40398</v>
      </c>
      <c r="K502" s="68">
        <v>3</v>
      </c>
      <c r="L502" s="72"/>
      <c r="M502" s="86">
        <f t="shared" si="87"/>
        <v>0</v>
      </c>
    </row>
    <row r="503" spans="1:13" ht="9.75" customHeight="1">
      <c r="A503" s="72">
        <f t="shared" si="86"/>
        <v>40403</v>
      </c>
      <c r="B503" s="68" t="s">
        <v>838</v>
      </c>
      <c r="C503" s="72">
        <f t="shared" ref="C503:C508" si="90">C502</f>
        <v>40390</v>
      </c>
      <c r="D503" s="70">
        <v>2</v>
      </c>
      <c r="E503" s="68">
        <v>4</v>
      </c>
      <c r="F503" s="68">
        <f t="shared" si="84"/>
        <v>3</v>
      </c>
      <c r="H503" s="70">
        <v>3</v>
      </c>
      <c r="I503" s="72">
        <v>40396</v>
      </c>
      <c r="J503" s="72">
        <v>40398</v>
      </c>
      <c r="K503" s="68">
        <v>3</v>
      </c>
      <c r="L503" s="72"/>
      <c r="M503" s="86">
        <f t="shared" si="87"/>
        <v>0</v>
      </c>
    </row>
    <row r="504" spans="1:13" ht="9.75" customHeight="1">
      <c r="A504" s="72">
        <f t="shared" si="86"/>
        <v>40404</v>
      </c>
      <c r="B504" s="68" t="s">
        <v>839</v>
      </c>
      <c r="C504" s="72">
        <f t="shared" si="90"/>
        <v>40390</v>
      </c>
      <c r="D504" s="70">
        <v>2</v>
      </c>
      <c r="E504" s="68">
        <v>4</v>
      </c>
      <c r="F504" s="68">
        <f t="shared" si="84"/>
        <v>3</v>
      </c>
      <c r="H504" s="70">
        <v>3</v>
      </c>
      <c r="I504" s="72">
        <v>40396</v>
      </c>
      <c r="J504" s="72">
        <v>40398</v>
      </c>
      <c r="K504" s="68">
        <v>3</v>
      </c>
      <c r="L504" s="72"/>
      <c r="M504" s="86">
        <f t="shared" si="87"/>
        <v>0</v>
      </c>
    </row>
    <row r="505" spans="1:13" ht="9.75" customHeight="1">
      <c r="A505" s="72">
        <f t="shared" si="86"/>
        <v>40405</v>
      </c>
      <c r="B505" s="68" t="s">
        <v>840</v>
      </c>
      <c r="C505" s="72">
        <f t="shared" si="90"/>
        <v>40390</v>
      </c>
      <c r="D505" s="70">
        <v>2</v>
      </c>
      <c r="E505" s="68">
        <v>4</v>
      </c>
      <c r="F505" s="68">
        <f t="shared" si="84"/>
        <v>3</v>
      </c>
      <c r="H505" s="70">
        <v>3</v>
      </c>
      <c r="I505" s="72">
        <v>40396</v>
      </c>
      <c r="J505" s="72">
        <v>40398</v>
      </c>
      <c r="K505" s="68">
        <v>3</v>
      </c>
      <c r="L505" s="72"/>
      <c r="M505" s="86">
        <f t="shared" si="87"/>
        <v>0</v>
      </c>
    </row>
    <row r="506" spans="1:13" ht="9.75" customHeight="1">
      <c r="A506" s="72">
        <f t="shared" si="86"/>
        <v>40406</v>
      </c>
      <c r="B506" s="68" t="s">
        <v>834</v>
      </c>
      <c r="C506" s="72">
        <f t="shared" si="90"/>
        <v>40390</v>
      </c>
      <c r="D506" s="70">
        <v>2</v>
      </c>
      <c r="E506" s="68">
        <v>4</v>
      </c>
      <c r="F506" s="68">
        <f t="shared" si="84"/>
        <v>4</v>
      </c>
      <c r="H506" s="70">
        <v>4</v>
      </c>
      <c r="I506" s="72">
        <v>40403</v>
      </c>
      <c r="J506" s="72">
        <v>40405</v>
      </c>
      <c r="K506" s="68">
        <v>3</v>
      </c>
      <c r="L506" s="72"/>
      <c r="M506" s="86">
        <f t="shared" si="87"/>
        <v>-1</v>
      </c>
    </row>
    <row r="507" spans="1:13" ht="9.75" customHeight="1">
      <c r="A507" s="72">
        <f t="shared" si="86"/>
        <v>40407</v>
      </c>
      <c r="B507" s="68" t="s">
        <v>835</v>
      </c>
      <c r="C507" s="72">
        <f t="shared" si="90"/>
        <v>40390</v>
      </c>
      <c r="D507" s="70">
        <v>2</v>
      </c>
      <c r="E507" s="68">
        <v>4</v>
      </c>
      <c r="F507" s="68">
        <f t="shared" si="84"/>
        <v>4</v>
      </c>
      <c r="H507" s="70">
        <v>4</v>
      </c>
      <c r="I507" s="72">
        <v>40403</v>
      </c>
      <c r="J507" s="72">
        <v>40405</v>
      </c>
      <c r="K507" s="68">
        <v>3</v>
      </c>
      <c r="L507" s="72"/>
      <c r="M507" s="86">
        <f t="shared" si="87"/>
        <v>-1</v>
      </c>
    </row>
    <row r="508" spans="1:13" ht="9.75" customHeight="1">
      <c r="A508" s="72">
        <f t="shared" si="86"/>
        <v>40408</v>
      </c>
      <c r="B508" s="68" t="s">
        <v>836</v>
      </c>
      <c r="C508" s="72">
        <f t="shared" si="90"/>
        <v>40390</v>
      </c>
      <c r="D508" s="70">
        <v>2</v>
      </c>
      <c r="E508" s="68">
        <v>4</v>
      </c>
      <c r="F508" s="68">
        <f t="shared" si="84"/>
        <v>4</v>
      </c>
      <c r="H508" s="70">
        <v>4</v>
      </c>
      <c r="I508" s="72">
        <v>40403</v>
      </c>
      <c r="J508" s="72">
        <v>40405</v>
      </c>
      <c r="K508" s="68">
        <v>4</v>
      </c>
      <c r="L508" s="72"/>
      <c r="M508" s="86">
        <f t="shared" si="87"/>
        <v>0</v>
      </c>
    </row>
    <row r="509" spans="1:13" ht="9.75" customHeight="1">
      <c r="A509" s="72">
        <f t="shared" si="86"/>
        <v>40409</v>
      </c>
      <c r="B509" s="68" t="s">
        <v>837</v>
      </c>
      <c r="C509" s="72">
        <f>C508+7</f>
        <v>40397</v>
      </c>
      <c r="D509" s="70">
        <v>3</v>
      </c>
      <c r="E509" s="68">
        <v>4</v>
      </c>
      <c r="F509" s="68">
        <f t="shared" si="84"/>
        <v>4</v>
      </c>
      <c r="H509" s="70">
        <v>4</v>
      </c>
      <c r="I509" s="72">
        <v>40403</v>
      </c>
      <c r="J509" s="72">
        <v>40405</v>
      </c>
      <c r="K509" s="68">
        <v>4</v>
      </c>
      <c r="L509" s="72"/>
      <c r="M509" s="86">
        <f t="shared" si="87"/>
        <v>0</v>
      </c>
    </row>
    <row r="510" spans="1:13" ht="9.75" customHeight="1">
      <c r="A510" s="72">
        <f t="shared" si="86"/>
        <v>40410</v>
      </c>
      <c r="B510" s="68" t="s">
        <v>838</v>
      </c>
      <c r="C510" s="72">
        <f t="shared" ref="C510:C515" si="91">C509</f>
        <v>40397</v>
      </c>
      <c r="D510" s="70">
        <v>3</v>
      </c>
      <c r="E510" s="68">
        <v>4</v>
      </c>
      <c r="F510" s="68">
        <f t="shared" si="84"/>
        <v>4</v>
      </c>
      <c r="H510" s="70">
        <v>4</v>
      </c>
      <c r="I510" s="72">
        <v>40403</v>
      </c>
      <c r="J510" s="72">
        <v>40405</v>
      </c>
      <c r="K510" s="68">
        <v>4</v>
      </c>
      <c r="L510" s="72"/>
      <c r="M510" s="86">
        <f t="shared" si="87"/>
        <v>0</v>
      </c>
    </row>
    <row r="511" spans="1:13" ht="9.75" customHeight="1">
      <c r="A511" s="72">
        <f t="shared" si="86"/>
        <v>40411</v>
      </c>
      <c r="B511" s="68" t="s">
        <v>839</v>
      </c>
      <c r="C511" s="72">
        <f t="shared" si="91"/>
        <v>40397</v>
      </c>
      <c r="D511" s="70">
        <v>3</v>
      </c>
      <c r="E511" s="68">
        <v>4</v>
      </c>
      <c r="F511" s="68">
        <f t="shared" si="84"/>
        <v>4</v>
      </c>
      <c r="H511" s="70">
        <v>4</v>
      </c>
      <c r="I511" s="72">
        <v>40403</v>
      </c>
      <c r="J511" s="72">
        <v>40405</v>
      </c>
      <c r="K511" s="68">
        <v>4</v>
      </c>
      <c r="L511" s="72"/>
      <c r="M511" s="86">
        <f t="shared" si="87"/>
        <v>0</v>
      </c>
    </row>
    <row r="512" spans="1:13" ht="9.75" customHeight="1">
      <c r="A512" s="72">
        <f t="shared" si="86"/>
        <v>40412</v>
      </c>
      <c r="B512" s="68" t="s">
        <v>840</v>
      </c>
      <c r="C512" s="72">
        <f t="shared" si="91"/>
        <v>40397</v>
      </c>
      <c r="D512" s="70">
        <v>3</v>
      </c>
      <c r="E512" s="68">
        <v>4</v>
      </c>
      <c r="F512" s="68">
        <f t="shared" si="84"/>
        <v>4</v>
      </c>
      <c r="H512" s="70">
        <v>4</v>
      </c>
      <c r="I512" s="72">
        <v>40403</v>
      </c>
      <c r="J512" s="72">
        <v>40405</v>
      </c>
      <c r="K512" s="68">
        <v>4</v>
      </c>
      <c r="L512" s="72"/>
      <c r="M512" s="86">
        <f t="shared" si="87"/>
        <v>0</v>
      </c>
    </row>
    <row r="513" spans="1:13" ht="9.75" customHeight="1">
      <c r="A513" s="72">
        <f t="shared" si="86"/>
        <v>40413</v>
      </c>
      <c r="B513" s="68" t="s">
        <v>834</v>
      </c>
      <c r="C513" s="72">
        <f t="shared" si="91"/>
        <v>40397</v>
      </c>
      <c r="D513" s="70">
        <v>3</v>
      </c>
      <c r="E513" s="68">
        <v>4</v>
      </c>
      <c r="F513" s="68">
        <f t="shared" si="84"/>
        <v>4</v>
      </c>
      <c r="H513" s="70">
        <v>1</v>
      </c>
      <c r="I513" s="72">
        <v>40410</v>
      </c>
      <c r="J513" s="72">
        <v>40412</v>
      </c>
      <c r="K513" s="68">
        <v>4</v>
      </c>
      <c r="L513" s="72"/>
      <c r="M513" s="86">
        <f t="shared" si="87"/>
        <v>0</v>
      </c>
    </row>
    <row r="514" spans="1:13" ht="9.75" customHeight="1">
      <c r="A514" s="72">
        <f t="shared" si="86"/>
        <v>40414</v>
      </c>
      <c r="B514" s="68" t="s">
        <v>835</v>
      </c>
      <c r="C514" s="72">
        <f t="shared" si="91"/>
        <v>40397</v>
      </c>
      <c r="D514" s="70">
        <v>3</v>
      </c>
      <c r="E514" s="68">
        <v>4</v>
      </c>
      <c r="F514" s="68">
        <f t="shared" si="84"/>
        <v>4</v>
      </c>
      <c r="H514" s="70">
        <v>1</v>
      </c>
      <c r="I514" s="72">
        <v>40410</v>
      </c>
      <c r="J514" s="72">
        <v>40412</v>
      </c>
      <c r="K514" s="68">
        <v>4</v>
      </c>
      <c r="L514" s="72"/>
      <c r="M514" s="86">
        <f t="shared" si="87"/>
        <v>0</v>
      </c>
    </row>
    <row r="515" spans="1:13" ht="9.75" customHeight="1">
      <c r="A515" s="72">
        <f t="shared" si="86"/>
        <v>40415</v>
      </c>
      <c r="B515" s="68" t="s">
        <v>836</v>
      </c>
      <c r="C515" s="72">
        <f t="shared" si="91"/>
        <v>40397</v>
      </c>
      <c r="D515" s="70">
        <v>3</v>
      </c>
      <c r="E515" s="68">
        <v>4</v>
      </c>
      <c r="F515" s="68">
        <f t="shared" si="84"/>
        <v>4</v>
      </c>
      <c r="H515" s="70">
        <v>1</v>
      </c>
      <c r="I515" s="72">
        <v>40410</v>
      </c>
      <c r="J515" s="72">
        <v>40412</v>
      </c>
      <c r="K515" s="68">
        <v>4</v>
      </c>
      <c r="L515" s="72"/>
      <c r="M515" s="86">
        <f t="shared" si="87"/>
        <v>0</v>
      </c>
    </row>
    <row r="516" spans="1:13" ht="9.75" customHeight="1">
      <c r="A516" s="72">
        <f t="shared" si="86"/>
        <v>40416</v>
      </c>
      <c r="B516" s="68" t="s">
        <v>837</v>
      </c>
      <c r="C516" s="72">
        <f>C515+7</f>
        <v>40404</v>
      </c>
      <c r="D516" s="70">
        <v>4</v>
      </c>
      <c r="E516" s="68">
        <v>4</v>
      </c>
      <c r="F516" s="68">
        <f t="shared" si="84"/>
        <v>4</v>
      </c>
      <c r="H516" s="70">
        <v>1</v>
      </c>
      <c r="I516" s="72">
        <v>40410</v>
      </c>
      <c r="J516" s="72">
        <v>40412</v>
      </c>
      <c r="K516" s="68">
        <v>4</v>
      </c>
      <c r="L516" s="72"/>
      <c r="M516" s="86">
        <f t="shared" si="87"/>
        <v>0</v>
      </c>
    </row>
    <row r="517" spans="1:13" ht="9.75" customHeight="1">
      <c r="A517" s="72">
        <f t="shared" si="86"/>
        <v>40417</v>
      </c>
      <c r="B517" s="68" t="s">
        <v>838</v>
      </c>
      <c r="C517" s="72">
        <f t="shared" ref="C517:C522" si="92">C516</f>
        <v>40404</v>
      </c>
      <c r="D517" s="70">
        <v>4</v>
      </c>
      <c r="E517" s="68">
        <v>4</v>
      </c>
      <c r="F517" s="68">
        <f t="shared" si="84"/>
        <v>4</v>
      </c>
      <c r="H517" s="70">
        <v>1</v>
      </c>
      <c r="I517" s="72">
        <v>40410</v>
      </c>
      <c r="J517" s="72">
        <v>40412</v>
      </c>
      <c r="K517" s="68">
        <v>4</v>
      </c>
      <c r="L517" s="72"/>
      <c r="M517" s="86">
        <f t="shared" si="87"/>
        <v>0</v>
      </c>
    </row>
    <row r="518" spans="1:13" ht="9.75" customHeight="1">
      <c r="A518" s="72">
        <f t="shared" si="86"/>
        <v>40418</v>
      </c>
      <c r="B518" s="68" t="s">
        <v>839</v>
      </c>
      <c r="C518" s="72">
        <f t="shared" si="92"/>
        <v>40404</v>
      </c>
      <c r="D518" s="70">
        <v>4</v>
      </c>
      <c r="E518" s="68">
        <v>4</v>
      </c>
      <c r="F518" s="68">
        <f t="shared" si="84"/>
        <v>4</v>
      </c>
      <c r="H518" s="70">
        <v>1</v>
      </c>
      <c r="I518" s="72">
        <v>40410</v>
      </c>
      <c r="J518" s="72">
        <v>40412</v>
      </c>
      <c r="K518" s="68">
        <v>4</v>
      </c>
      <c r="L518" s="72"/>
      <c r="M518" s="86">
        <f t="shared" si="87"/>
        <v>0</v>
      </c>
    </row>
    <row r="519" spans="1:13" ht="9.75" customHeight="1">
      <c r="A519" s="72">
        <f t="shared" si="86"/>
        <v>40419</v>
      </c>
      <c r="B519" s="68" t="s">
        <v>840</v>
      </c>
      <c r="C519" s="72">
        <f t="shared" si="92"/>
        <v>40404</v>
      </c>
      <c r="D519" s="70">
        <v>4</v>
      </c>
      <c r="E519" s="68">
        <v>4</v>
      </c>
      <c r="F519" s="68">
        <f t="shared" si="84"/>
        <v>4</v>
      </c>
      <c r="H519" s="70">
        <v>1</v>
      </c>
      <c r="I519" s="72">
        <v>40410</v>
      </c>
      <c r="J519" s="72">
        <v>40412</v>
      </c>
      <c r="K519" s="68">
        <v>4</v>
      </c>
      <c r="L519" s="72"/>
      <c r="M519" s="86">
        <f t="shared" si="87"/>
        <v>0</v>
      </c>
    </row>
    <row r="520" spans="1:13" ht="9.75" customHeight="1">
      <c r="A520" s="72">
        <f t="shared" si="86"/>
        <v>40420</v>
      </c>
      <c r="B520" s="68" t="s">
        <v>834</v>
      </c>
      <c r="C520" s="72">
        <f t="shared" si="92"/>
        <v>40404</v>
      </c>
      <c r="D520" s="70">
        <v>4</v>
      </c>
      <c r="E520" s="68">
        <v>4</v>
      </c>
      <c r="F520" s="68">
        <f t="shared" si="84"/>
        <v>4</v>
      </c>
      <c r="H520" s="70">
        <v>2</v>
      </c>
      <c r="I520" s="72">
        <v>40417</v>
      </c>
      <c r="J520" s="72">
        <v>40419</v>
      </c>
      <c r="K520" s="68">
        <v>4</v>
      </c>
      <c r="L520" s="72"/>
      <c r="M520" s="86">
        <f t="shared" si="87"/>
        <v>0</v>
      </c>
    </row>
    <row r="521" spans="1:13" ht="9.75" customHeight="1">
      <c r="A521" s="72">
        <f t="shared" si="86"/>
        <v>40421</v>
      </c>
      <c r="B521" s="68" t="s">
        <v>835</v>
      </c>
      <c r="C521" s="72">
        <f t="shared" si="92"/>
        <v>40404</v>
      </c>
      <c r="D521" s="70">
        <v>4</v>
      </c>
      <c r="E521" s="68">
        <v>4</v>
      </c>
      <c r="F521" s="68">
        <f t="shared" si="84"/>
        <v>4</v>
      </c>
      <c r="H521" s="70">
        <v>2</v>
      </c>
      <c r="I521" s="72">
        <v>40417</v>
      </c>
      <c r="J521" s="72">
        <v>40419</v>
      </c>
      <c r="K521" s="68">
        <v>4</v>
      </c>
      <c r="L521" s="72"/>
      <c r="M521" s="86">
        <f t="shared" si="87"/>
        <v>0</v>
      </c>
    </row>
    <row r="522" spans="1:13" ht="9.75" customHeight="1">
      <c r="A522" s="72">
        <f t="shared" si="86"/>
        <v>40422</v>
      </c>
      <c r="B522" s="68" t="s">
        <v>836</v>
      </c>
      <c r="C522" s="72">
        <f t="shared" si="92"/>
        <v>40404</v>
      </c>
      <c r="D522" s="70">
        <v>4</v>
      </c>
      <c r="E522" s="68">
        <v>4</v>
      </c>
      <c r="F522" s="68">
        <f t="shared" si="84"/>
        <v>4</v>
      </c>
      <c r="H522" s="70">
        <v>2</v>
      </c>
      <c r="I522" s="72">
        <v>40417</v>
      </c>
      <c r="J522" s="72">
        <v>40419</v>
      </c>
      <c r="K522" s="68">
        <v>4</v>
      </c>
      <c r="L522" s="72"/>
      <c r="M522" s="86">
        <f t="shared" si="87"/>
        <v>0</v>
      </c>
    </row>
    <row r="523" spans="1:13" ht="9.75" customHeight="1">
      <c r="A523" s="72">
        <f t="shared" si="86"/>
        <v>40423</v>
      </c>
      <c r="B523" s="68" t="s">
        <v>837</v>
      </c>
      <c r="C523" s="72">
        <f>C522+7</f>
        <v>40411</v>
      </c>
      <c r="D523" s="70">
        <v>1</v>
      </c>
      <c r="E523" s="68">
        <v>4</v>
      </c>
      <c r="F523" s="68">
        <f t="shared" si="84"/>
        <v>2</v>
      </c>
      <c r="H523" s="70">
        <v>2</v>
      </c>
      <c r="I523" s="72">
        <v>40417</v>
      </c>
      <c r="J523" s="72">
        <v>40419</v>
      </c>
      <c r="K523" s="68">
        <v>2</v>
      </c>
      <c r="L523" s="72"/>
      <c r="M523" s="86">
        <f t="shared" si="87"/>
        <v>0</v>
      </c>
    </row>
    <row r="524" spans="1:13" ht="9.75" customHeight="1">
      <c r="A524" s="72">
        <f t="shared" si="86"/>
        <v>40424</v>
      </c>
      <c r="B524" s="68" t="s">
        <v>838</v>
      </c>
      <c r="C524" s="72">
        <f t="shared" ref="C524:C529" si="93">C523</f>
        <v>40411</v>
      </c>
      <c r="D524" s="70">
        <v>1</v>
      </c>
      <c r="E524" s="68">
        <v>4</v>
      </c>
      <c r="F524" s="68">
        <f t="shared" si="84"/>
        <v>2</v>
      </c>
      <c r="H524" s="70">
        <v>2</v>
      </c>
      <c r="I524" s="72">
        <v>40417</v>
      </c>
      <c r="J524" s="72">
        <v>40419</v>
      </c>
      <c r="K524" s="68">
        <v>2</v>
      </c>
      <c r="L524" s="72"/>
      <c r="M524" s="86">
        <f t="shared" si="87"/>
        <v>0</v>
      </c>
    </row>
    <row r="525" spans="1:13" ht="9.75" customHeight="1">
      <c r="A525" s="72">
        <f t="shared" si="86"/>
        <v>40425</v>
      </c>
      <c r="B525" s="68" t="s">
        <v>839</v>
      </c>
      <c r="C525" s="72">
        <f t="shared" si="93"/>
        <v>40411</v>
      </c>
      <c r="D525" s="70">
        <v>1</v>
      </c>
      <c r="E525" s="68">
        <v>4</v>
      </c>
      <c r="F525" s="68">
        <f t="shared" si="84"/>
        <v>2</v>
      </c>
      <c r="H525" s="70">
        <v>2</v>
      </c>
      <c r="I525" s="72">
        <v>40417</v>
      </c>
      <c r="J525" s="72">
        <v>40419</v>
      </c>
      <c r="K525" s="68">
        <v>2</v>
      </c>
      <c r="L525" s="72"/>
      <c r="M525" s="86">
        <f t="shared" si="87"/>
        <v>0</v>
      </c>
    </row>
    <row r="526" spans="1:13" ht="9.75" customHeight="1">
      <c r="A526" s="72">
        <f t="shared" si="86"/>
        <v>40426</v>
      </c>
      <c r="B526" s="68" t="s">
        <v>840</v>
      </c>
      <c r="C526" s="72">
        <f t="shared" si="93"/>
        <v>40411</v>
      </c>
      <c r="D526" s="70">
        <v>1</v>
      </c>
      <c r="E526" s="68">
        <v>5</v>
      </c>
      <c r="F526" s="68">
        <f t="shared" si="84"/>
        <v>2</v>
      </c>
      <c r="H526" s="70">
        <v>2</v>
      </c>
      <c r="I526" s="72">
        <v>40417</v>
      </c>
      <c r="J526" s="72">
        <v>40419</v>
      </c>
      <c r="K526" s="68">
        <v>2</v>
      </c>
      <c r="L526" s="72"/>
      <c r="M526" s="86">
        <f t="shared" si="87"/>
        <v>0</v>
      </c>
    </row>
    <row r="527" spans="1:13" ht="9.75" customHeight="1">
      <c r="A527" s="72">
        <f t="shared" si="86"/>
        <v>40427</v>
      </c>
      <c r="B527" s="68" t="s">
        <v>834</v>
      </c>
      <c r="C527" s="72">
        <f t="shared" si="93"/>
        <v>40411</v>
      </c>
      <c r="D527" s="70">
        <v>1</v>
      </c>
      <c r="E527" s="68">
        <v>5</v>
      </c>
      <c r="F527" s="68">
        <f t="shared" si="84"/>
        <v>3</v>
      </c>
      <c r="H527" s="70">
        <v>3</v>
      </c>
      <c r="I527" s="72">
        <v>40424</v>
      </c>
      <c r="J527" s="72">
        <v>40426</v>
      </c>
      <c r="K527" s="68">
        <v>2</v>
      </c>
      <c r="L527" s="72"/>
      <c r="M527" s="86">
        <f t="shared" si="87"/>
        <v>-1</v>
      </c>
    </row>
    <row r="528" spans="1:13" ht="9.75" customHeight="1">
      <c r="A528" s="72">
        <f t="shared" si="86"/>
        <v>40428</v>
      </c>
      <c r="B528" s="68" t="s">
        <v>835</v>
      </c>
      <c r="C528" s="72">
        <f t="shared" si="93"/>
        <v>40411</v>
      </c>
      <c r="D528" s="70">
        <v>1</v>
      </c>
      <c r="E528" s="68">
        <v>5</v>
      </c>
      <c r="F528" s="68">
        <f t="shared" si="84"/>
        <v>3</v>
      </c>
      <c r="H528" s="70">
        <v>3</v>
      </c>
      <c r="I528" s="72">
        <v>40424</v>
      </c>
      <c r="J528" s="72">
        <v>40426</v>
      </c>
      <c r="K528" s="68">
        <v>2</v>
      </c>
      <c r="L528" s="72"/>
      <c r="M528" s="86">
        <f t="shared" si="87"/>
        <v>-1</v>
      </c>
    </row>
    <row r="529" spans="1:13" ht="9.75" customHeight="1">
      <c r="A529" s="72">
        <f t="shared" si="86"/>
        <v>40429</v>
      </c>
      <c r="B529" s="68" t="s">
        <v>836</v>
      </c>
      <c r="C529" s="72">
        <f t="shared" si="93"/>
        <v>40411</v>
      </c>
      <c r="D529" s="70">
        <v>1</v>
      </c>
      <c r="E529" s="68">
        <v>5</v>
      </c>
      <c r="F529" s="68">
        <f t="shared" si="84"/>
        <v>3</v>
      </c>
      <c r="H529" s="70">
        <v>3</v>
      </c>
      <c r="I529" s="72">
        <v>40424</v>
      </c>
      <c r="J529" s="72">
        <v>40426</v>
      </c>
      <c r="K529" s="68">
        <v>3</v>
      </c>
      <c r="L529" s="72"/>
      <c r="M529" s="86">
        <f t="shared" si="87"/>
        <v>0</v>
      </c>
    </row>
    <row r="530" spans="1:13" ht="9.75" customHeight="1">
      <c r="A530" s="72">
        <f t="shared" si="86"/>
        <v>40430</v>
      </c>
      <c r="B530" s="68" t="s">
        <v>837</v>
      </c>
      <c r="C530" s="72">
        <f>C529+7</f>
        <v>40418</v>
      </c>
      <c r="D530" s="70">
        <v>2</v>
      </c>
      <c r="E530" s="68">
        <v>5</v>
      </c>
      <c r="F530" s="68">
        <f t="shared" si="84"/>
        <v>3</v>
      </c>
      <c r="H530" s="70">
        <v>3</v>
      </c>
      <c r="I530" s="72">
        <v>40424</v>
      </c>
      <c r="J530" s="72">
        <v>40426</v>
      </c>
      <c r="K530" s="68">
        <v>3</v>
      </c>
      <c r="L530" s="72"/>
      <c r="M530" s="86">
        <f t="shared" si="87"/>
        <v>0</v>
      </c>
    </row>
    <row r="531" spans="1:13" ht="9.75" customHeight="1">
      <c r="A531" s="72">
        <f t="shared" si="86"/>
        <v>40431</v>
      </c>
      <c r="B531" s="68" t="s">
        <v>838</v>
      </c>
      <c r="C531" s="72">
        <f t="shared" ref="C531:C536" si="94">C530</f>
        <v>40418</v>
      </c>
      <c r="D531" s="70">
        <v>2</v>
      </c>
      <c r="E531" s="68">
        <v>5</v>
      </c>
      <c r="F531" s="68">
        <f t="shared" si="84"/>
        <v>3</v>
      </c>
      <c r="H531" s="70">
        <v>3</v>
      </c>
      <c r="I531" s="72">
        <v>40424</v>
      </c>
      <c r="J531" s="72">
        <v>40426</v>
      </c>
      <c r="K531" s="68">
        <v>3</v>
      </c>
      <c r="L531" s="72"/>
      <c r="M531" s="86">
        <f t="shared" si="87"/>
        <v>0</v>
      </c>
    </row>
    <row r="532" spans="1:13" ht="9.75" customHeight="1">
      <c r="A532" s="72">
        <f t="shared" si="86"/>
        <v>40432</v>
      </c>
      <c r="B532" s="68" t="s">
        <v>839</v>
      </c>
      <c r="C532" s="72">
        <f t="shared" si="94"/>
        <v>40418</v>
      </c>
      <c r="D532" s="70">
        <v>2</v>
      </c>
      <c r="E532" s="68">
        <v>5</v>
      </c>
      <c r="F532" s="68">
        <f t="shared" si="84"/>
        <v>3</v>
      </c>
      <c r="H532" s="70">
        <v>3</v>
      </c>
      <c r="I532" s="72">
        <v>40424</v>
      </c>
      <c r="J532" s="72">
        <v>40426</v>
      </c>
      <c r="K532" s="68">
        <v>3</v>
      </c>
      <c r="L532" s="72"/>
      <c r="M532" s="86">
        <f t="shared" si="87"/>
        <v>0</v>
      </c>
    </row>
    <row r="533" spans="1:13" ht="9.75" customHeight="1">
      <c r="A533" s="72">
        <f t="shared" si="86"/>
        <v>40433</v>
      </c>
      <c r="B533" s="68" t="s">
        <v>840</v>
      </c>
      <c r="C533" s="72">
        <f t="shared" si="94"/>
        <v>40418</v>
      </c>
      <c r="D533" s="70">
        <v>2</v>
      </c>
      <c r="E533" s="68">
        <v>5</v>
      </c>
      <c r="F533" s="68">
        <f t="shared" si="84"/>
        <v>3</v>
      </c>
      <c r="H533" s="70">
        <v>3</v>
      </c>
      <c r="I533" s="72">
        <v>40424</v>
      </c>
      <c r="J533" s="72">
        <v>40426</v>
      </c>
      <c r="K533" s="68">
        <v>3</v>
      </c>
      <c r="L533" s="72"/>
      <c r="M533" s="86">
        <f t="shared" si="87"/>
        <v>0</v>
      </c>
    </row>
    <row r="534" spans="1:13" ht="9.75" customHeight="1">
      <c r="A534" s="72">
        <f t="shared" si="86"/>
        <v>40434</v>
      </c>
      <c r="B534" s="68" t="s">
        <v>834</v>
      </c>
      <c r="C534" s="72">
        <f t="shared" si="94"/>
        <v>40418</v>
      </c>
      <c r="D534" s="70">
        <v>2</v>
      </c>
      <c r="E534" s="68">
        <v>5</v>
      </c>
      <c r="F534" s="68">
        <f t="shared" si="84"/>
        <v>4</v>
      </c>
      <c r="H534" s="70">
        <v>4</v>
      </c>
      <c r="I534" s="72">
        <v>40431</v>
      </c>
      <c r="J534" s="72">
        <v>40433</v>
      </c>
      <c r="K534" s="68">
        <v>3</v>
      </c>
      <c r="L534" s="72"/>
      <c r="M534" s="86">
        <f t="shared" si="87"/>
        <v>-1</v>
      </c>
    </row>
    <row r="535" spans="1:13" ht="9.75" customHeight="1">
      <c r="A535" s="72">
        <f t="shared" si="86"/>
        <v>40435</v>
      </c>
      <c r="B535" s="68" t="s">
        <v>835</v>
      </c>
      <c r="C535" s="72">
        <f t="shared" si="94"/>
        <v>40418</v>
      </c>
      <c r="D535" s="70">
        <v>2</v>
      </c>
      <c r="E535" s="68">
        <v>5</v>
      </c>
      <c r="F535" s="68">
        <f t="shared" si="84"/>
        <v>4</v>
      </c>
      <c r="H535" s="70">
        <v>4</v>
      </c>
      <c r="I535" s="72">
        <v>40431</v>
      </c>
      <c r="J535" s="72">
        <v>40433</v>
      </c>
      <c r="K535" s="68">
        <v>3</v>
      </c>
      <c r="L535" s="72"/>
      <c r="M535" s="86">
        <f t="shared" si="87"/>
        <v>-1</v>
      </c>
    </row>
    <row r="536" spans="1:13" ht="9.75" customHeight="1">
      <c r="A536" s="72">
        <f t="shared" si="86"/>
        <v>40436</v>
      </c>
      <c r="B536" s="68" t="s">
        <v>836</v>
      </c>
      <c r="C536" s="72">
        <f t="shared" si="94"/>
        <v>40418</v>
      </c>
      <c r="D536" s="70">
        <v>2</v>
      </c>
      <c r="E536" s="68">
        <v>5</v>
      </c>
      <c r="F536" s="68">
        <f t="shared" si="84"/>
        <v>4</v>
      </c>
      <c r="H536" s="70">
        <v>4</v>
      </c>
      <c r="I536" s="72">
        <v>40431</v>
      </c>
      <c r="J536" s="72">
        <v>40433</v>
      </c>
      <c r="K536" s="68">
        <v>4</v>
      </c>
      <c r="L536" s="72"/>
      <c r="M536" s="86">
        <f t="shared" si="87"/>
        <v>0</v>
      </c>
    </row>
    <row r="537" spans="1:13" ht="9.75" customHeight="1">
      <c r="A537" s="72">
        <f t="shared" si="86"/>
        <v>40437</v>
      </c>
      <c r="B537" s="68" t="s">
        <v>837</v>
      </c>
      <c r="C537" s="72">
        <f>C536+7</f>
        <v>40425</v>
      </c>
      <c r="D537" s="70">
        <v>3</v>
      </c>
      <c r="E537" s="68">
        <v>5</v>
      </c>
      <c r="F537" s="68">
        <f t="shared" si="84"/>
        <v>4</v>
      </c>
      <c r="H537" s="70">
        <v>4</v>
      </c>
      <c r="I537" s="72">
        <v>40431</v>
      </c>
      <c r="J537" s="72">
        <v>40433</v>
      </c>
      <c r="K537" s="68">
        <v>4</v>
      </c>
      <c r="L537" s="72"/>
      <c r="M537" s="86">
        <f t="shared" si="87"/>
        <v>0</v>
      </c>
    </row>
    <row r="538" spans="1:13" ht="9.75" customHeight="1">
      <c r="A538" s="72">
        <f t="shared" si="86"/>
        <v>40438</v>
      </c>
      <c r="B538" s="68" t="s">
        <v>838</v>
      </c>
      <c r="C538" s="72">
        <f t="shared" ref="C538:C543" si="95">C537</f>
        <v>40425</v>
      </c>
      <c r="D538" s="70">
        <v>3</v>
      </c>
      <c r="E538" s="68">
        <v>5</v>
      </c>
      <c r="F538" s="68">
        <f t="shared" si="84"/>
        <v>4</v>
      </c>
      <c r="H538" s="70">
        <v>4</v>
      </c>
      <c r="I538" s="72">
        <v>40431</v>
      </c>
      <c r="J538" s="72">
        <v>40433</v>
      </c>
      <c r="K538" s="68">
        <v>4</v>
      </c>
      <c r="L538" s="72"/>
      <c r="M538" s="86">
        <f t="shared" si="87"/>
        <v>0</v>
      </c>
    </row>
    <row r="539" spans="1:13" ht="9.75" customHeight="1">
      <c r="A539" s="72">
        <f t="shared" si="86"/>
        <v>40439</v>
      </c>
      <c r="B539" s="68" t="s">
        <v>839</v>
      </c>
      <c r="C539" s="72">
        <f t="shared" si="95"/>
        <v>40425</v>
      </c>
      <c r="D539" s="70">
        <v>3</v>
      </c>
      <c r="E539" s="68">
        <v>5</v>
      </c>
      <c r="F539" s="68">
        <f t="shared" si="84"/>
        <v>4</v>
      </c>
      <c r="H539" s="70">
        <v>4</v>
      </c>
      <c r="I539" s="72">
        <v>40431</v>
      </c>
      <c r="J539" s="72">
        <v>40433</v>
      </c>
      <c r="K539" s="68">
        <v>4</v>
      </c>
      <c r="L539" s="72"/>
      <c r="M539" s="86">
        <f t="shared" si="87"/>
        <v>0</v>
      </c>
    </row>
    <row r="540" spans="1:13" ht="9.75" customHeight="1">
      <c r="A540" s="72">
        <f t="shared" si="86"/>
        <v>40440</v>
      </c>
      <c r="B540" s="68" t="s">
        <v>840</v>
      </c>
      <c r="C540" s="72">
        <f t="shared" si="95"/>
        <v>40425</v>
      </c>
      <c r="D540" s="70">
        <v>3</v>
      </c>
      <c r="E540" s="68">
        <v>5</v>
      </c>
      <c r="F540" s="68">
        <f t="shared" si="84"/>
        <v>4</v>
      </c>
      <c r="H540" s="70">
        <v>4</v>
      </c>
      <c r="I540" s="72">
        <v>40431</v>
      </c>
      <c r="J540" s="72">
        <v>40433</v>
      </c>
      <c r="K540" s="68">
        <v>4</v>
      </c>
      <c r="L540" s="72"/>
      <c r="M540" s="86">
        <f t="shared" si="87"/>
        <v>0</v>
      </c>
    </row>
    <row r="541" spans="1:13" ht="9.75" customHeight="1">
      <c r="A541" s="72">
        <f t="shared" si="86"/>
        <v>40441</v>
      </c>
      <c r="B541" s="68" t="s">
        <v>834</v>
      </c>
      <c r="C541" s="72">
        <f t="shared" si="95"/>
        <v>40425</v>
      </c>
      <c r="D541" s="70">
        <v>3</v>
      </c>
      <c r="E541" s="68">
        <v>5</v>
      </c>
      <c r="F541" s="68">
        <f t="shared" si="84"/>
        <v>5</v>
      </c>
      <c r="H541" s="70">
        <v>5</v>
      </c>
      <c r="I541" s="72">
        <v>40438</v>
      </c>
      <c r="J541" s="72">
        <v>40440</v>
      </c>
      <c r="K541" s="68">
        <v>4</v>
      </c>
      <c r="L541" s="72"/>
      <c r="M541" s="86">
        <f t="shared" si="87"/>
        <v>-1</v>
      </c>
    </row>
    <row r="542" spans="1:13" ht="9.75" customHeight="1">
      <c r="A542" s="72">
        <f t="shared" si="86"/>
        <v>40442</v>
      </c>
      <c r="B542" s="68" t="s">
        <v>835</v>
      </c>
      <c r="C542" s="72">
        <f t="shared" si="95"/>
        <v>40425</v>
      </c>
      <c r="D542" s="70">
        <v>3</v>
      </c>
      <c r="E542" s="68">
        <v>5</v>
      </c>
      <c r="F542" s="68">
        <f t="shared" ref="F542:F605" si="96">IF(H542&lt;=D542,IF(F541=4,4,IF(F541=5,5,D542)),H542)</f>
        <v>5</v>
      </c>
      <c r="H542" s="70">
        <v>5</v>
      </c>
      <c r="I542" s="72">
        <v>40438</v>
      </c>
      <c r="J542" s="72">
        <v>40440</v>
      </c>
      <c r="K542" s="68">
        <v>4</v>
      </c>
      <c r="L542" s="72"/>
      <c r="M542" s="86">
        <f t="shared" si="87"/>
        <v>-1</v>
      </c>
    </row>
    <row r="543" spans="1:13" ht="9.75" customHeight="1">
      <c r="A543" s="72">
        <f t="shared" si="86"/>
        <v>40443</v>
      </c>
      <c r="B543" s="68" t="s">
        <v>836</v>
      </c>
      <c r="C543" s="72">
        <f t="shared" si="95"/>
        <v>40425</v>
      </c>
      <c r="D543" s="70">
        <v>3</v>
      </c>
      <c r="E543" s="68">
        <v>5</v>
      </c>
      <c r="F543" s="68">
        <f t="shared" si="96"/>
        <v>5</v>
      </c>
      <c r="H543" s="70">
        <v>5</v>
      </c>
      <c r="I543" s="72">
        <v>40438</v>
      </c>
      <c r="J543" s="72">
        <v>40440</v>
      </c>
      <c r="K543" s="68">
        <v>5</v>
      </c>
      <c r="L543" s="72"/>
      <c r="M543" s="86">
        <f t="shared" si="87"/>
        <v>0</v>
      </c>
    </row>
    <row r="544" spans="1:13" ht="9.75" customHeight="1">
      <c r="A544" s="72">
        <f t="shared" si="86"/>
        <v>40444</v>
      </c>
      <c r="B544" s="68" t="s">
        <v>837</v>
      </c>
      <c r="C544" s="72">
        <f>C543+7</f>
        <v>40432</v>
      </c>
      <c r="D544" s="70">
        <v>4</v>
      </c>
      <c r="E544" s="68">
        <v>5</v>
      </c>
      <c r="F544" s="68">
        <f t="shared" si="96"/>
        <v>5</v>
      </c>
      <c r="H544" s="70">
        <v>5</v>
      </c>
      <c r="I544" s="72">
        <v>40438</v>
      </c>
      <c r="J544" s="72">
        <v>40440</v>
      </c>
      <c r="K544" s="68">
        <v>5</v>
      </c>
      <c r="L544" s="72"/>
      <c r="M544" s="86">
        <f t="shared" si="87"/>
        <v>0</v>
      </c>
    </row>
    <row r="545" spans="1:13" ht="9.75" customHeight="1">
      <c r="A545" s="72">
        <f t="shared" si="86"/>
        <v>40445</v>
      </c>
      <c r="B545" s="68" t="s">
        <v>838</v>
      </c>
      <c r="C545" s="72">
        <f t="shared" ref="C545:C550" si="97">C544</f>
        <v>40432</v>
      </c>
      <c r="D545" s="70">
        <v>4</v>
      </c>
      <c r="E545" s="68">
        <v>5</v>
      </c>
      <c r="F545" s="68">
        <f t="shared" si="96"/>
        <v>5</v>
      </c>
      <c r="H545" s="70">
        <v>5</v>
      </c>
      <c r="I545" s="72">
        <v>40438</v>
      </c>
      <c r="J545" s="72">
        <v>40440</v>
      </c>
      <c r="K545" s="68">
        <v>5</v>
      </c>
      <c r="L545" s="72"/>
      <c r="M545" s="86">
        <f t="shared" si="87"/>
        <v>0</v>
      </c>
    </row>
    <row r="546" spans="1:13" ht="9.75" customHeight="1">
      <c r="A546" s="72">
        <f t="shared" si="86"/>
        <v>40446</v>
      </c>
      <c r="B546" s="68" t="s">
        <v>839</v>
      </c>
      <c r="C546" s="72">
        <f t="shared" si="97"/>
        <v>40432</v>
      </c>
      <c r="D546" s="70">
        <v>4</v>
      </c>
      <c r="E546" s="68">
        <v>5</v>
      </c>
      <c r="F546" s="68">
        <f t="shared" si="96"/>
        <v>5</v>
      </c>
      <c r="H546" s="70">
        <v>5</v>
      </c>
      <c r="I546" s="72">
        <v>40438</v>
      </c>
      <c r="J546" s="72">
        <v>40440</v>
      </c>
      <c r="K546" s="68">
        <v>5</v>
      </c>
      <c r="L546" s="72"/>
      <c r="M546" s="86">
        <f t="shared" si="87"/>
        <v>0</v>
      </c>
    </row>
    <row r="547" spans="1:13" ht="9.75" customHeight="1">
      <c r="A547" s="72">
        <f t="shared" si="86"/>
        <v>40447</v>
      </c>
      <c r="B547" s="68" t="s">
        <v>840</v>
      </c>
      <c r="C547" s="72">
        <f t="shared" si="97"/>
        <v>40432</v>
      </c>
      <c r="D547" s="70">
        <v>4</v>
      </c>
      <c r="E547" s="68">
        <v>5</v>
      </c>
      <c r="F547" s="68">
        <f t="shared" si="96"/>
        <v>5</v>
      </c>
      <c r="H547" s="70">
        <v>5</v>
      </c>
      <c r="I547" s="72">
        <v>40438</v>
      </c>
      <c r="J547" s="72">
        <v>40440</v>
      </c>
      <c r="K547" s="68">
        <v>5</v>
      </c>
      <c r="L547" s="72"/>
      <c r="M547" s="86">
        <f t="shared" si="87"/>
        <v>0</v>
      </c>
    </row>
    <row r="548" spans="1:13" ht="9.75" customHeight="1">
      <c r="A548" s="72">
        <f t="shared" si="86"/>
        <v>40448</v>
      </c>
      <c r="B548" s="68" t="s">
        <v>834</v>
      </c>
      <c r="C548" s="72">
        <f t="shared" si="97"/>
        <v>40432</v>
      </c>
      <c r="D548" s="70">
        <v>4</v>
      </c>
      <c r="E548" s="68">
        <v>5</v>
      </c>
      <c r="F548" s="68">
        <f t="shared" si="96"/>
        <v>5</v>
      </c>
      <c r="H548" s="70">
        <v>1</v>
      </c>
      <c r="I548" s="72">
        <v>40445</v>
      </c>
      <c r="J548" s="72">
        <v>40447</v>
      </c>
      <c r="K548" s="68">
        <v>5</v>
      </c>
      <c r="L548" s="72"/>
      <c r="M548" s="86">
        <f t="shared" si="87"/>
        <v>0</v>
      </c>
    </row>
    <row r="549" spans="1:13" ht="9.75" customHeight="1">
      <c r="A549" s="72">
        <f t="shared" si="86"/>
        <v>40449</v>
      </c>
      <c r="B549" s="68" t="s">
        <v>835</v>
      </c>
      <c r="C549" s="72">
        <f t="shared" si="97"/>
        <v>40432</v>
      </c>
      <c r="D549" s="70">
        <v>4</v>
      </c>
      <c r="E549" s="68">
        <v>5</v>
      </c>
      <c r="F549" s="68">
        <f t="shared" si="96"/>
        <v>5</v>
      </c>
      <c r="H549" s="70">
        <v>1</v>
      </c>
      <c r="I549" s="72">
        <v>40445</v>
      </c>
      <c r="J549" s="72">
        <v>40447</v>
      </c>
      <c r="K549" s="68">
        <v>5</v>
      </c>
      <c r="L549" s="72"/>
      <c r="M549" s="86">
        <f t="shared" si="87"/>
        <v>0</v>
      </c>
    </row>
    <row r="550" spans="1:13" ht="9.75" customHeight="1">
      <c r="A550" s="72">
        <f t="shared" si="86"/>
        <v>40450</v>
      </c>
      <c r="B550" s="68" t="s">
        <v>836</v>
      </c>
      <c r="C550" s="72">
        <f t="shared" si="97"/>
        <v>40432</v>
      </c>
      <c r="D550" s="70">
        <v>4</v>
      </c>
      <c r="E550" s="68">
        <v>5</v>
      </c>
      <c r="F550" s="68">
        <f t="shared" si="96"/>
        <v>5</v>
      </c>
      <c r="H550" s="70">
        <v>1</v>
      </c>
      <c r="I550" s="72">
        <v>40445</v>
      </c>
      <c r="J550" s="72">
        <v>40447</v>
      </c>
      <c r="K550" s="68">
        <v>5</v>
      </c>
      <c r="L550" s="72"/>
      <c r="M550" s="86">
        <f t="shared" si="87"/>
        <v>0</v>
      </c>
    </row>
    <row r="551" spans="1:13" ht="9.75" customHeight="1">
      <c r="A551" s="72">
        <f t="shared" ref="A551:A614" si="98">A550+1</f>
        <v>40451</v>
      </c>
      <c r="B551" s="68" t="s">
        <v>837</v>
      </c>
      <c r="C551" s="72">
        <f>C550+7</f>
        <v>40439</v>
      </c>
      <c r="D551" s="70">
        <v>5</v>
      </c>
      <c r="E551" s="68">
        <v>5</v>
      </c>
      <c r="F551" s="68">
        <f t="shared" si="96"/>
        <v>5</v>
      </c>
      <c r="H551" s="70">
        <v>1</v>
      </c>
      <c r="I551" s="72">
        <v>40445</v>
      </c>
      <c r="J551" s="72">
        <v>40447</v>
      </c>
      <c r="K551" s="68">
        <v>5</v>
      </c>
      <c r="L551" s="72"/>
      <c r="M551" s="86">
        <f t="shared" ref="M551:M614" si="99">K551-F551</f>
        <v>0</v>
      </c>
    </row>
    <row r="552" spans="1:13" ht="9.75" customHeight="1">
      <c r="A552" s="72">
        <f t="shared" si="98"/>
        <v>40452</v>
      </c>
      <c r="B552" s="68" t="s">
        <v>838</v>
      </c>
      <c r="C552" s="72">
        <f t="shared" ref="C552:C557" si="100">C551</f>
        <v>40439</v>
      </c>
      <c r="D552" s="70">
        <v>5</v>
      </c>
      <c r="E552" s="68">
        <v>5</v>
      </c>
      <c r="F552" s="68">
        <f t="shared" si="96"/>
        <v>5</v>
      </c>
      <c r="H552" s="70">
        <v>1</v>
      </c>
      <c r="I552" s="72">
        <v>40445</v>
      </c>
      <c r="J552" s="72">
        <v>40447</v>
      </c>
      <c r="K552" s="68">
        <v>5</v>
      </c>
      <c r="L552" s="72"/>
      <c r="M552" s="86">
        <f t="shared" si="99"/>
        <v>0</v>
      </c>
    </row>
    <row r="553" spans="1:13" ht="9.75" customHeight="1">
      <c r="A553" s="72">
        <f t="shared" si="98"/>
        <v>40453</v>
      </c>
      <c r="B553" s="68" t="s">
        <v>839</v>
      </c>
      <c r="C553" s="72">
        <f t="shared" si="100"/>
        <v>40439</v>
      </c>
      <c r="D553" s="70">
        <v>5</v>
      </c>
      <c r="E553" s="68">
        <v>5</v>
      </c>
      <c r="F553" s="68">
        <f t="shared" si="96"/>
        <v>5</v>
      </c>
      <c r="H553" s="70">
        <v>1</v>
      </c>
      <c r="I553" s="72">
        <v>40445</v>
      </c>
      <c r="J553" s="72">
        <v>40447</v>
      </c>
      <c r="K553" s="68">
        <v>5</v>
      </c>
      <c r="L553" s="72"/>
      <c r="M553" s="86">
        <f t="shared" si="99"/>
        <v>0</v>
      </c>
    </row>
    <row r="554" spans="1:13" ht="9.75" customHeight="1">
      <c r="A554" s="72">
        <f t="shared" si="98"/>
        <v>40454</v>
      </c>
      <c r="B554" s="68" t="s">
        <v>840</v>
      </c>
      <c r="C554" s="72">
        <f t="shared" si="100"/>
        <v>40439</v>
      </c>
      <c r="D554" s="70">
        <v>5</v>
      </c>
      <c r="E554" s="68">
        <v>5</v>
      </c>
      <c r="F554" s="68">
        <f t="shared" si="96"/>
        <v>5</v>
      </c>
      <c r="H554" s="70">
        <v>1</v>
      </c>
      <c r="I554" s="72">
        <v>40445</v>
      </c>
      <c r="J554" s="72">
        <v>40447</v>
      </c>
      <c r="K554" s="68">
        <v>5</v>
      </c>
      <c r="L554" s="72"/>
      <c r="M554" s="86">
        <f t="shared" si="99"/>
        <v>0</v>
      </c>
    </row>
    <row r="555" spans="1:13" ht="9.75" customHeight="1">
      <c r="A555" s="72">
        <f t="shared" si="98"/>
        <v>40455</v>
      </c>
      <c r="B555" s="68" t="s">
        <v>834</v>
      </c>
      <c r="C555" s="72">
        <f t="shared" si="100"/>
        <v>40439</v>
      </c>
      <c r="D555" s="70">
        <v>5</v>
      </c>
      <c r="E555" s="68">
        <v>5</v>
      </c>
      <c r="F555" s="68">
        <f t="shared" si="96"/>
        <v>5</v>
      </c>
      <c r="H555" s="70">
        <v>2</v>
      </c>
      <c r="I555" s="72">
        <v>40452</v>
      </c>
      <c r="J555" s="72">
        <v>40454</v>
      </c>
      <c r="K555" s="68">
        <v>5</v>
      </c>
      <c r="L555" s="72"/>
      <c r="M555" s="86">
        <f t="shared" si="99"/>
        <v>0</v>
      </c>
    </row>
    <row r="556" spans="1:13" ht="9.75" customHeight="1">
      <c r="A556" s="72">
        <f t="shared" si="98"/>
        <v>40456</v>
      </c>
      <c r="B556" s="68" t="s">
        <v>835</v>
      </c>
      <c r="C556" s="72">
        <f t="shared" si="100"/>
        <v>40439</v>
      </c>
      <c r="D556" s="70">
        <v>5</v>
      </c>
      <c r="E556" s="68">
        <v>5</v>
      </c>
      <c r="F556" s="68">
        <f t="shared" si="96"/>
        <v>5</v>
      </c>
      <c r="H556" s="70">
        <v>2</v>
      </c>
      <c r="I556" s="72">
        <v>40452</v>
      </c>
      <c r="J556" s="72">
        <v>40454</v>
      </c>
      <c r="K556" s="68">
        <v>5</v>
      </c>
      <c r="L556" s="72"/>
      <c r="M556" s="86">
        <f t="shared" si="99"/>
        <v>0</v>
      </c>
    </row>
    <row r="557" spans="1:13" ht="9.75" customHeight="1">
      <c r="A557" s="72">
        <f t="shared" si="98"/>
        <v>40457</v>
      </c>
      <c r="B557" s="68" t="s">
        <v>836</v>
      </c>
      <c r="C557" s="72">
        <f t="shared" si="100"/>
        <v>40439</v>
      </c>
      <c r="D557" s="70">
        <v>5</v>
      </c>
      <c r="E557" s="68">
        <v>5</v>
      </c>
      <c r="F557" s="68">
        <f t="shared" si="96"/>
        <v>5</v>
      </c>
      <c r="H557" s="70">
        <v>2</v>
      </c>
      <c r="I557" s="72">
        <v>40452</v>
      </c>
      <c r="J557" s="72">
        <v>40454</v>
      </c>
      <c r="K557" s="68">
        <v>5</v>
      </c>
      <c r="L557" s="72"/>
      <c r="M557" s="86">
        <f t="shared" si="99"/>
        <v>0</v>
      </c>
    </row>
    <row r="558" spans="1:13" ht="9.75" customHeight="1">
      <c r="A558" s="72">
        <f t="shared" si="98"/>
        <v>40458</v>
      </c>
      <c r="B558" s="68" t="s">
        <v>837</v>
      </c>
      <c r="C558" s="72">
        <f>C557+7</f>
        <v>40446</v>
      </c>
      <c r="D558" s="70">
        <v>1</v>
      </c>
      <c r="E558" s="68">
        <v>5</v>
      </c>
      <c r="F558" s="68">
        <f t="shared" si="96"/>
        <v>2</v>
      </c>
      <c r="H558" s="70">
        <v>2</v>
      </c>
      <c r="I558" s="72">
        <v>40452</v>
      </c>
      <c r="J558" s="72">
        <v>40454</v>
      </c>
      <c r="K558" s="68">
        <v>2</v>
      </c>
      <c r="L558" s="72"/>
      <c r="M558" s="86">
        <f t="shared" si="99"/>
        <v>0</v>
      </c>
    </row>
    <row r="559" spans="1:13" ht="9.75" customHeight="1">
      <c r="A559" s="72">
        <f t="shared" si="98"/>
        <v>40459</v>
      </c>
      <c r="B559" s="68" t="s">
        <v>838</v>
      </c>
      <c r="C559" s="72">
        <f t="shared" ref="C559:C564" si="101">C558</f>
        <v>40446</v>
      </c>
      <c r="D559" s="70">
        <v>1</v>
      </c>
      <c r="E559" s="68">
        <v>5</v>
      </c>
      <c r="F559" s="68">
        <f t="shared" si="96"/>
        <v>2</v>
      </c>
      <c r="H559" s="70">
        <v>2</v>
      </c>
      <c r="I559" s="72">
        <v>40452</v>
      </c>
      <c r="J559" s="72">
        <v>40454</v>
      </c>
      <c r="K559" s="68">
        <v>2</v>
      </c>
      <c r="L559" s="72"/>
      <c r="M559" s="86">
        <f t="shared" si="99"/>
        <v>0</v>
      </c>
    </row>
    <row r="560" spans="1:13" ht="9.75" customHeight="1">
      <c r="A560" s="72">
        <f t="shared" si="98"/>
        <v>40460</v>
      </c>
      <c r="B560" s="68" t="s">
        <v>839</v>
      </c>
      <c r="C560" s="72">
        <f t="shared" si="101"/>
        <v>40446</v>
      </c>
      <c r="D560" s="70">
        <v>1</v>
      </c>
      <c r="E560" s="68">
        <v>5</v>
      </c>
      <c r="F560" s="68">
        <f t="shared" si="96"/>
        <v>2</v>
      </c>
      <c r="H560" s="70">
        <v>2</v>
      </c>
      <c r="I560" s="72">
        <v>40452</v>
      </c>
      <c r="J560" s="72">
        <v>40454</v>
      </c>
      <c r="K560" s="68">
        <v>2</v>
      </c>
      <c r="L560" s="72"/>
      <c r="M560" s="86">
        <f t="shared" si="99"/>
        <v>0</v>
      </c>
    </row>
    <row r="561" spans="1:13" ht="9.75" customHeight="1">
      <c r="A561" s="72">
        <f t="shared" si="98"/>
        <v>40461</v>
      </c>
      <c r="B561" s="68" t="s">
        <v>840</v>
      </c>
      <c r="C561" s="72">
        <f t="shared" si="101"/>
        <v>40446</v>
      </c>
      <c r="D561" s="70">
        <v>1</v>
      </c>
      <c r="E561" s="68">
        <v>4</v>
      </c>
      <c r="F561" s="68">
        <f t="shared" si="96"/>
        <v>2</v>
      </c>
      <c r="H561" s="70">
        <v>2</v>
      </c>
      <c r="I561" s="72">
        <v>40452</v>
      </c>
      <c r="J561" s="72">
        <v>40454</v>
      </c>
      <c r="K561" s="68">
        <v>2</v>
      </c>
      <c r="L561" s="72"/>
      <c r="M561" s="86">
        <f t="shared" si="99"/>
        <v>0</v>
      </c>
    </row>
    <row r="562" spans="1:13" ht="9.75" customHeight="1">
      <c r="A562" s="72">
        <f t="shared" si="98"/>
        <v>40462</v>
      </c>
      <c r="B562" s="68" t="s">
        <v>834</v>
      </c>
      <c r="C562" s="72">
        <f t="shared" si="101"/>
        <v>40446</v>
      </c>
      <c r="D562" s="70">
        <v>1</v>
      </c>
      <c r="E562" s="68">
        <v>4</v>
      </c>
      <c r="F562" s="68">
        <f t="shared" si="96"/>
        <v>3</v>
      </c>
      <c r="H562" s="70">
        <v>3</v>
      </c>
      <c r="I562" s="72">
        <v>40459</v>
      </c>
      <c r="J562" s="72">
        <v>40461</v>
      </c>
      <c r="K562" s="68">
        <v>2</v>
      </c>
      <c r="L562" s="72"/>
      <c r="M562" s="86">
        <f t="shared" si="99"/>
        <v>-1</v>
      </c>
    </row>
    <row r="563" spans="1:13" ht="9.75" customHeight="1">
      <c r="A563" s="72">
        <f t="shared" si="98"/>
        <v>40463</v>
      </c>
      <c r="B563" s="68" t="s">
        <v>835</v>
      </c>
      <c r="C563" s="72">
        <f t="shared" si="101"/>
        <v>40446</v>
      </c>
      <c r="D563" s="70">
        <v>1</v>
      </c>
      <c r="E563" s="68">
        <v>4</v>
      </c>
      <c r="F563" s="68">
        <f t="shared" si="96"/>
        <v>3</v>
      </c>
      <c r="H563" s="70">
        <v>3</v>
      </c>
      <c r="I563" s="72">
        <v>40459</v>
      </c>
      <c r="J563" s="72">
        <v>40461</v>
      </c>
      <c r="K563" s="68">
        <v>2</v>
      </c>
      <c r="L563" s="72"/>
      <c r="M563" s="86">
        <f t="shared" si="99"/>
        <v>-1</v>
      </c>
    </row>
    <row r="564" spans="1:13" ht="9.75" customHeight="1">
      <c r="A564" s="72">
        <f t="shared" si="98"/>
        <v>40464</v>
      </c>
      <c r="B564" s="68" t="s">
        <v>836</v>
      </c>
      <c r="C564" s="72">
        <f t="shared" si="101"/>
        <v>40446</v>
      </c>
      <c r="D564" s="70">
        <v>1</v>
      </c>
      <c r="E564" s="68">
        <v>4</v>
      </c>
      <c r="F564" s="68">
        <f t="shared" si="96"/>
        <v>3</v>
      </c>
      <c r="H564" s="70">
        <v>3</v>
      </c>
      <c r="I564" s="72">
        <v>40459</v>
      </c>
      <c r="J564" s="72">
        <v>40461</v>
      </c>
      <c r="K564" s="68">
        <v>3</v>
      </c>
      <c r="L564" s="72"/>
      <c r="M564" s="86">
        <f t="shared" si="99"/>
        <v>0</v>
      </c>
    </row>
    <row r="565" spans="1:13" ht="9.75" customHeight="1">
      <c r="A565" s="72">
        <f t="shared" si="98"/>
        <v>40465</v>
      </c>
      <c r="B565" s="68" t="s">
        <v>837</v>
      </c>
      <c r="C565" s="72">
        <f>C564+7</f>
        <v>40453</v>
      </c>
      <c r="D565" s="70">
        <v>2</v>
      </c>
      <c r="E565" s="68">
        <v>4</v>
      </c>
      <c r="F565" s="68">
        <f t="shared" si="96"/>
        <v>3</v>
      </c>
      <c r="H565" s="70">
        <v>3</v>
      </c>
      <c r="I565" s="72">
        <v>40459</v>
      </c>
      <c r="J565" s="72">
        <v>40461</v>
      </c>
      <c r="K565" s="68">
        <v>3</v>
      </c>
      <c r="L565" s="72"/>
      <c r="M565" s="86">
        <f t="shared" si="99"/>
        <v>0</v>
      </c>
    </row>
    <row r="566" spans="1:13" ht="9.75" customHeight="1">
      <c r="A566" s="72">
        <f t="shared" si="98"/>
        <v>40466</v>
      </c>
      <c r="B566" s="68" t="s">
        <v>838</v>
      </c>
      <c r="C566" s="72">
        <f t="shared" ref="C566:C571" si="102">C565</f>
        <v>40453</v>
      </c>
      <c r="D566" s="70">
        <v>2</v>
      </c>
      <c r="E566" s="68">
        <v>4</v>
      </c>
      <c r="F566" s="68">
        <f t="shared" si="96"/>
        <v>3</v>
      </c>
      <c r="H566" s="70">
        <v>3</v>
      </c>
      <c r="I566" s="72">
        <v>40459</v>
      </c>
      <c r="J566" s="72">
        <v>40461</v>
      </c>
      <c r="K566" s="68">
        <v>3</v>
      </c>
      <c r="L566" s="72"/>
      <c r="M566" s="86">
        <f t="shared" si="99"/>
        <v>0</v>
      </c>
    </row>
    <row r="567" spans="1:13" ht="9.75" customHeight="1">
      <c r="A567" s="72">
        <f t="shared" si="98"/>
        <v>40467</v>
      </c>
      <c r="B567" s="68" t="s">
        <v>839</v>
      </c>
      <c r="C567" s="72">
        <f t="shared" si="102"/>
        <v>40453</v>
      </c>
      <c r="D567" s="70">
        <v>2</v>
      </c>
      <c r="E567" s="68">
        <v>4</v>
      </c>
      <c r="F567" s="68">
        <f t="shared" si="96"/>
        <v>3</v>
      </c>
      <c r="H567" s="70">
        <v>3</v>
      </c>
      <c r="I567" s="72">
        <v>40459</v>
      </c>
      <c r="J567" s="72">
        <v>40461</v>
      </c>
      <c r="K567" s="68">
        <v>3</v>
      </c>
      <c r="L567" s="72"/>
      <c r="M567" s="86">
        <f t="shared" si="99"/>
        <v>0</v>
      </c>
    </row>
    <row r="568" spans="1:13" ht="9.75" customHeight="1">
      <c r="A568" s="72">
        <f t="shared" si="98"/>
        <v>40468</v>
      </c>
      <c r="B568" s="68" t="s">
        <v>840</v>
      </c>
      <c r="C568" s="72">
        <f t="shared" si="102"/>
        <v>40453</v>
      </c>
      <c r="D568" s="70">
        <v>2</v>
      </c>
      <c r="E568" s="68">
        <v>4</v>
      </c>
      <c r="F568" s="68">
        <f t="shared" si="96"/>
        <v>3</v>
      </c>
      <c r="H568" s="70">
        <v>3</v>
      </c>
      <c r="I568" s="72">
        <v>40459</v>
      </c>
      <c r="J568" s="72">
        <v>40461</v>
      </c>
      <c r="K568" s="68">
        <v>3</v>
      </c>
      <c r="L568" s="72"/>
      <c r="M568" s="86">
        <f t="shared" si="99"/>
        <v>0</v>
      </c>
    </row>
    <row r="569" spans="1:13" ht="9.75" customHeight="1">
      <c r="A569" s="72">
        <f t="shared" si="98"/>
        <v>40469</v>
      </c>
      <c r="B569" s="68" t="s">
        <v>834</v>
      </c>
      <c r="C569" s="72">
        <f t="shared" si="102"/>
        <v>40453</v>
      </c>
      <c r="D569" s="70">
        <v>2</v>
      </c>
      <c r="E569" s="68">
        <v>4</v>
      </c>
      <c r="F569" s="68">
        <f t="shared" si="96"/>
        <v>4</v>
      </c>
      <c r="H569" s="70">
        <v>4</v>
      </c>
      <c r="I569" s="72">
        <v>40466</v>
      </c>
      <c r="J569" s="72">
        <v>40468</v>
      </c>
      <c r="K569" s="68">
        <v>3</v>
      </c>
      <c r="L569" s="72"/>
      <c r="M569" s="86">
        <f t="shared" si="99"/>
        <v>-1</v>
      </c>
    </row>
    <row r="570" spans="1:13" ht="9.75" customHeight="1">
      <c r="A570" s="72">
        <f t="shared" si="98"/>
        <v>40470</v>
      </c>
      <c r="B570" s="68" t="s">
        <v>835</v>
      </c>
      <c r="C570" s="72">
        <f t="shared" si="102"/>
        <v>40453</v>
      </c>
      <c r="D570" s="70">
        <v>2</v>
      </c>
      <c r="E570" s="68">
        <v>4</v>
      </c>
      <c r="F570" s="68">
        <f t="shared" si="96"/>
        <v>4</v>
      </c>
      <c r="H570" s="70">
        <v>4</v>
      </c>
      <c r="I570" s="72">
        <v>40466</v>
      </c>
      <c r="J570" s="72">
        <v>40468</v>
      </c>
      <c r="K570" s="68">
        <v>3</v>
      </c>
      <c r="L570" s="72"/>
      <c r="M570" s="86">
        <f t="shared" si="99"/>
        <v>-1</v>
      </c>
    </row>
    <row r="571" spans="1:13" ht="9.75" customHeight="1">
      <c r="A571" s="72">
        <f t="shared" si="98"/>
        <v>40471</v>
      </c>
      <c r="B571" s="68" t="s">
        <v>836</v>
      </c>
      <c r="C571" s="72">
        <f t="shared" si="102"/>
        <v>40453</v>
      </c>
      <c r="D571" s="70">
        <v>2</v>
      </c>
      <c r="E571" s="68">
        <v>4</v>
      </c>
      <c r="F571" s="68">
        <f t="shared" si="96"/>
        <v>4</v>
      </c>
      <c r="H571" s="70">
        <v>4</v>
      </c>
      <c r="I571" s="72">
        <v>40466</v>
      </c>
      <c r="J571" s="72">
        <v>40468</v>
      </c>
      <c r="K571" s="68">
        <v>4</v>
      </c>
      <c r="L571" s="72"/>
      <c r="M571" s="86">
        <f t="shared" si="99"/>
        <v>0</v>
      </c>
    </row>
    <row r="572" spans="1:13" ht="9.75" customHeight="1">
      <c r="A572" s="72">
        <f t="shared" si="98"/>
        <v>40472</v>
      </c>
      <c r="B572" s="68" t="s">
        <v>837</v>
      </c>
      <c r="C572" s="72">
        <f>C571+7</f>
        <v>40460</v>
      </c>
      <c r="D572" s="70">
        <v>3</v>
      </c>
      <c r="E572" s="68">
        <v>4</v>
      </c>
      <c r="F572" s="68">
        <f t="shared" si="96"/>
        <v>4</v>
      </c>
      <c r="H572" s="70">
        <v>4</v>
      </c>
      <c r="I572" s="72">
        <v>40466</v>
      </c>
      <c r="J572" s="72">
        <v>40468</v>
      </c>
      <c r="K572" s="68">
        <v>4</v>
      </c>
      <c r="L572" s="72"/>
      <c r="M572" s="86">
        <f t="shared" si="99"/>
        <v>0</v>
      </c>
    </row>
    <row r="573" spans="1:13" ht="9.75" customHeight="1">
      <c r="A573" s="72">
        <f t="shared" si="98"/>
        <v>40473</v>
      </c>
      <c r="B573" s="68" t="s">
        <v>838</v>
      </c>
      <c r="C573" s="72">
        <f t="shared" ref="C573:C578" si="103">C572</f>
        <v>40460</v>
      </c>
      <c r="D573" s="70">
        <v>3</v>
      </c>
      <c r="E573" s="68">
        <v>4</v>
      </c>
      <c r="F573" s="68">
        <f t="shared" si="96"/>
        <v>4</v>
      </c>
      <c r="H573" s="70">
        <v>4</v>
      </c>
      <c r="I573" s="72">
        <v>40466</v>
      </c>
      <c r="J573" s="72">
        <v>40468</v>
      </c>
      <c r="K573" s="68">
        <v>4</v>
      </c>
      <c r="L573" s="72"/>
      <c r="M573" s="86">
        <f t="shared" si="99"/>
        <v>0</v>
      </c>
    </row>
    <row r="574" spans="1:13" ht="9.75" customHeight="1">
      <c r="A574" s="72">
        <f t="shared" si="98"/>
        <v>40474</v>
      </c>
      <c r="B574" s="68" t="s">
        <v>839</v>
      </c>
      <c r="C574" s="72">
        <f t="shared" si="103"/>
        <v>40460</v>
      </c>
      <c r="D574" s="70">
        <v>3</v>
      </c>
      <c r="E574" s="68">
        <v>4</v>
      </c>
      <c r="F574" s="68">
        <f t="shared" si="96"/>
        <v>4</v>
      </c>
      <c r="H574" s="70">
        <v>4</v>
      </c>
      <c r="I574" s="72">
        <v>40466</v>
      </c>
      <c r="J574" s="72">
        <v>40468</v>
      </c>
      <c r="K574" s="68">
        <v>4</v>
      </c>
      <c r="L574" s="72"/>
      <c r="M574" s="86">
        <f t="shared" si="99"/>
        <v>0</v>
      </c>
    </row>
    <row r="575" spans="1:13" ht="9.75" customHeight="1">
      <c r="A575" s="72">
        <f t="shared" si="98"/>
        <v>40475</v>
      </c>
      <c r="B575" s="68" t="s">
        <v>840</v>
      </c>
      <c r="C575" s="72">
        <f t="shared" si="103"/>
        <v>40460</v>
      </c>
      <c r="D575" s="70">
        <v>3</v>
      </c>
      <c r="E575" s="68">
        <v>4</v>
      </c>
      <c r="F575" s="68">
        <f t="shared" si="96"/>
        <v>4</v>
      </c>
      <c r="H575" s="70">
        <v>4</v>
      </c>
      <c r="I575" s="72">
        <v>40466</v>
      </c>
      <c r="J575" s="72">
        <v>40468</v>
      </c>
      <c r="K575" s="68">
        <v>4</v>
      </c>
      <c r="L575" s="72"/>
      <c r="M575" s="86">
        <f t="shared" si="99"/>
        <v>0</v>
      </c>
    </row>
    <row r="576" spans="1:13" ht="9.75" customHeight="1">
      <c r="A576" s="72">
        <f t="shared" si="98"/>
        <v>40476</v>
      </c>
      <c r="B576" s="68" t="s">
        <v>834</v>
      </c>
      <c r="C576" s="72">
        <f t="shared" si="103"/>
        <v>40460</v>
      </c>
      <c r="D576" s="70">
        <v>3</v>
      </c>
      <c r="E576" s="68">
        <v>4</v>
      </c>
      <c r="F576" s="68">
        <f t="shared" si="96"/>
        <v>4</v>
      </c>
      <c r="H576" s="70">
        <v>1</v>
      </c>
      <c r="I576" s="72">
        <v>40473</v>
      </c>
      <c r="J576" s="72">
        <v>40475</v>
      </c>
      <c r="K576" s="68">
        <v>4</v>
      </c>
      <c r="L576" s="72"/>
      <c r="M576" s="86">
        <f t="shared" si="99"/>
        <v>0</v>
      </c>
    </row>
    <row r="577" spans="1:13" ht="9.75" customHeight="1">
      <c r="A577" s="72">
        <f t="shared" si="98"/>
        <v>40477</v>
      </c>
      <c r="B577" s="68" t="s">
        <v>835</v>
      </c>
      <c r="C577" s="72">
        <f t="shared" si="103"/>
        <v>40460</v>
      </c>
      <c r="D577" s="70">
        <v>3</v>
      </c>
      <c r="E577" s="68">
        <v>4</v>
      </c>
      <c r="F577" s="68">
        <f t="shared" si="96"/>
        <v>4</v>
      </c>
      <c r="H577" s="70">
        <v>1</v>
      </c>
      <c r="I577" s="72">
        <v>40473</v>
      </c>
      <c r="J577" s="72">
        <v>40475</v>
      </c>
      <c r="K577" s="68">
        <v>4</v>
      </c>
      <c r="L577" s="72"/>
      <c r="M577" s="86">
        <f t="shared" si="99"/>
        <v>0</v>
      </c>
    </row>
    <row r="578" spans="1:13" ht="9.75" customHeight="1">
      <c r="A578" s="72">
        <f t="shared" si="98"/>
        <v>40478</v>
      </c>
      <c r="B578" s="68" t="s">
        <v>836</v>
      </c>
      <c r="C578" s="72">
        <f t="shared" si="103"/>
        <v>40460</v>
      </c>
      <c r="D578" s="70">
        <v>3</v>
      </c>
      <c r="E578" s="68">
        <v>4</v>
      </c>
      <c r="F578" s="68">
        <f t="shared" si="96"/>
        <v>4</v>
      </c>
      <c r="H578" s="70">
        <v>1</v>
      </c>
      <c r="I578" s="72">
        <v>40473</v>
      </c>
      <c r="J578" s="72">
        <v>40475</v>
      </c>
      <c r="K578" s="68">
        <v>4</v>
      </c>
      <c r="L578" s="72"/>
      <c r="M578" s="86">
        <f t="shared" si="99"/>
        <v>0</v>
      </c>
    </row>
    <row r="579" spans="1:13" ht="9.75" customHeight="1">
      <c r="A579" s="72">
        <f t="shared" si="98"/>
        <v>40479</v>
      </c>
      <c r="B579" s="68" t="s">
        <v>837</v>
      </c>
      <c r="C579" s="72">
        <f>C578+7</f>
        <v>40467</v>
      </c>
      <c r="D579" s="70">
        <v>4</v>
      </c>
      <c r="E579" s="68">
        <v>4</v>
      </c>
      <c r="F579" s="68">
        <f t="shared" si="96"/>
        <v>4</v>
      </c>
      <c r="H579" s="70">
        <v>1</v>
      </c>
      <c r="I579" s="72">
        <v>40473</v>
      </c>
      <c r="J579" s="72">
        <v>40475</v>
      </c>
      <c r="K579" s="68">
        <v>4</v>
      </c>
      <c r="L579" s="72"/>
      <c r="M579" s="86">
        <f t="shared" si="99"/>
        <v>0</v>
      </c>
    </row>
    <row r="580" spans="1:13" ht="9.75" customHeight="1">
      <c r="A580" s="72">
        <f t="shared" si="98"/>
        <v>40480</v>
      </c>
      <c r="B580" s="68" t="s">
        <v>838</v>
      </c>
      <c r="C580" s="72">
        <f t="shared" ref="C580:C585" si="104">C579</f>
        <v>40467</v>
      </c>
      <c r="D580" s="70">
        <v>4</v>
      </c>
      <c r="E580" s="68">
        <v>4</v>
      </c>
      <c r="F580" s="68">
        <f t="shared" si="96"/>
        <v>4</v>
      </c>
      <c r="H580" s="70">
        <v>1</v>
      </c>
      <c r="I580" s="72">
        <v>40473</v>
      </c>
      <c r="J580" s="72">
        <v>40475</v>
      </c>
      <c r="K580" s="68">
        <v>4</v>
      </c>
      <c r="L580" s="72"/>
      <c r="M580" s="86">
        <f t="shared" si="99"/>
        <v>0</v>
      </c>
    </row>
    <row r="581" spans="1:13" ht="9.75" customHeight="1">
      <c r="A581" s="72">
        <f t="shared" si="98"/>
        <v>40481</v>
      </c>
      <c r="B581" s="68" t="s">
        <v>839</v>
      </c>
      <c r="C581" s="72">
        <f t="shared" si="104"/>
        <v>40467</v>
      </c>
      <c r="D581" s="70">
        <v>4</v>
      </c>
      <c r="E581" s="68">
        <v>4</v>
      </c>
      <c r="F581" s="68">
        <f t="shared" si="96"/>
        <v>4</v>
      </c>
      <c r="H581" s="70">
        <v>1</v>
      </c>
      <c r="I581" s="72">
        <v>40473</v>
      </c>
      <c r="J581" s="72">
        <v>40475</v>
      </c>
      <c r="K581" s="68">
        <v>4</v>
      </c>
      <c r="L581" s="72"/>
      <c r="M581" s="86">
        <f t="shared" si="99"/>
        <v>0</v>
      </c>
    </row>
    <row r="582" spans="1:13" ht="9.75" customHeight="1">
      <c r="A582" s="72">
        <f t="shared" si="98"/>
        <v>40482</v>
      </c>
      <c r="B582" s="68" t="s">
        <v>840</v>
      </c>
      <c r="C582" s="72">
        <f t="shared" si="104"/>
        <v>40467</v>
      </c>
      <c r="D582" s="70">
        <v>4</v>
      </c>
      <c r="E582" s="68">
        <v>4</v>
      </c>
      <c r="F582" s="68">
        <f t="shared" si="96"/>
        <v>4</v>
      </c>
      <c r="H582" s="70">
        <v>1</v>
      </c>
      <c r="I582" s="72">
        <v>40473</v>
      </c>
      <c r="J582" s="72">
        <v>40475</v>
      </c>
      <c r="K582" s="68">
        <v>4</v>
      </c>
      <c r="L582" s="72"/>
      <c r="M582" s="86">
        <f t="shared" si="99"/>
        <v>0</v>
      </c>
    </row>
    <row r="583" spans="1:13" ht="9.75" customHeight="1">
      <c r="A583" s="72">
        <f t="shared" si="98"/>
        <v>40483</v>
      </c>
      <c r="B583" s="68" t="s">
        <v>834</v>
      </c>
      <c r="C583" s="72">
        <f t="shared" si="104"/>
        <v>40467</v>
      </c>
      <c r="D583" s="70">
        <v>4</v>
      </c>
      <c r="E583" s="68">
        <v>4</v>
      </c>
      <c r="F583" s="68">
        <f t="shared" si="96"/>
        <v>4</v>
      </c>
      <c r="H583" s="70">
        <v>2</v>
      </c>
      <c r="I583" s="72">
        <v>40480</v>
      </c>
      <c r="J583" s="72">
        <v>40482</v>
      </c>
      <c r="K583" s="68">
        <v>4</v>
      </c>
      <c r="L583" s="72"/>
      <c r="M583" s="86">
        <f t="shared" si="99"/>
        <v>0</v>
      </c>
    </row>
    <row r="584" spans="1:13" ht="9.75" customHeight="1">
      <c r="A584" s="72">
        <f t="shared" si="98"/>
        <v>40484</v>
      </c>
      <c r="B584" s="68" t="s">
        <v>835</v>
      </c>
      <c r="C584" s="72">
        <f t="shared" si="104"/>
        <v>40467</v>
      </c>
      <c r="D584" s="70">
        <v>4</v>
      </c>
      <c r="E584" s="68">
        <v>4</v>
      </c>
      <c r="F584" s="68">
        <f t="shared" si="96"/>
        <v>4</v>
      </c>
      <c r="H584" s="70">
        <v>2</v>
      </c>
      <c r="I584" s="72">
        <v>40480</v>
      </c>
      <c r="J584" s="72">
        <v>40482</v>
      </c>
      <c r="K584" s="68">
        <v>4</v>
      </c>
      <c r="L584" s="72"/>
      <c r="M584" s="86">
        <f t="shared" si="99"/>
        <v>0</v>
      </c>
    </row>
    <row r="585" spans="1:13" ht="9.75" customHeight="1">
      <c r="A585" s="72">
        <f t="shared" si="98"/>
        <v>40485</v>
      </c>
      <c r="B585" s="68" t="s">
        <v>836</v>
      </c>
      <c r="C585" s="72">
        <f t="shared" si="104"/>
        <v>40467</v>
      </c>
      <c r="D585" s="70">
        <v>4</v>
      </c>
      <c r="E585" s="68">
        <v>4</v>
      </c>
      <c r="F585" s="68">
        <f t="shared" si="96"/>
        <v>4</v>
      </c>
      <c r="H585" s="70">
        <v>2</v>
      </c>
      <c r="I585" s="72">
        <v>40480</v>
      </c>
      <c r="J585" s="72">
        <v>40482</v>
      </c>
      <c r="K585" s="68">
        <v>4</v>
      </c>
      <c r="L585" s="72"/>
      <c r="M585" s="86">
        <f t="shared" si="99"/>
        <v>0</v>
      </c>
    </row>
    <row r="586" spans="1:13" ht="9.75" customHeight="1">
      <c r="A586" s="72">
        <f t="shared" si="98"/>
        <v>40486</v>
      </c>
      <c r="B586" s="68" t="s">
        <v>837</v>
      </c>
      <c r="C586" s="72">
        <f>C585+7</f>
        <v>40474</v>
      </c>
      <c r="D586" s="70">
        <v>1</v>
      </c>
      <c r="E586" s="68">
        <v>4</v>
      </c>
      <c r="F586" s="68">
        <f t="shared" si="96"/>
        <v>2</v>
      </c>
      <c r="H586" s="70">
        <v>2</v>
      </c>
      <c r="I586" s="72">
        <v>40480</v>
      </c>
      <c r="J586" s="72">
        <v>40482</v>
      </c>
      <c r="K586" s="68">
        <v>2</v>
      </c>
      <c r="L586" s="72"/>
      <c r="M586" s="86">
        <f t="shared" si="99"/>
        <v>0</v>
      </c>
    </row>
    <row r="587" spans="1:13" ht="9.75" customHeight="1">
      <c r="A587" s="72">
        <f t="shared" si="98"/>
        <v>40487</v>
      </c>
      <c r="B587" s="68" t="s">
        <v>838</v>
      </c>
      <c r="C587" s="72">
        <f t="shared" ref="C587:C592" si="105">C586</f>
        <v>40474</v>
      </c>
      <c r="D587" s="70">
        <v>1</v>
      </c>
      <c r="E587" s="68">
        <v>4</v>
      </c>
      <c r="F587" s="68">
        <f t="shared" si="96"/>
        <v>2</v>
      </c>
      <c r="H587" s="70">
        <v>2</v>
      </c>
      <c r="I587" s="72">
        <v>40480</v>
      </c>
      <c r="J587" s="72">
        <v>40482</v>
      </c>
      <c r="K587" s="68">
        <v>2</v>
      </c>
      <c r="L587" s="72"/>
      <c r="M587" s="86">
        <f t="shared" si="99"/>
        <v>0</v>
      </c>
    </row>
    <row r="588" spans="1:13" ht="9.75" customHeight="1">
      <c r="A588" s="72">
        <f t="shared" si="98"/>
        <v>40488</v>
      </c>
      <c r="B588" s="68" t="s">
        <v>839</v>
      </c>
      <c r="C588" s="72">
        <f t="shared" si="105"/>
        <v>40474</v>
      </c>
      <c r="D588" s="70">
        <v>1</v>
      </c>
      <c r="E588" s="68">
        <v>4</v>
      </c>
      <c r="F588" s="68">
        <f t="shared" si="96"/>
        <v>2</v>
      </c>
      <c r="H588" s="70">
        <v>2</v>
      </c>
      <c r="I588" s="72">
        <v>40480</v>
      </c>
      <c r="J588" s="72">
        <v>40482</v>
      </c>
      <c r="K588" s="68">
        <v>2</v>
      </c>
      <c r="L588" s="72"/>
      <c r="M588" s="86">
        <f t="shared" si="99"/>
        <v>0</v>
      </c>
    </row>
    <row r="589" spans="1:13" ht="9.75" customHeight="1">
      <c r="A589" s="72">
        <f t="shared" si="98"/>
        <v>40489</v>
      </c>
      <c r="B589" s="68" t="s">
        <v>840</v>
      </c>
      <c r="C589" s="72">
        <f t="shared" si="105"/>
        <v>40474</v>
      </c>
      <c r="D589" s="70">
        <v>1</v>
      </c>
      <c r="E589" s="68">
        <v>4</v>
      </c>
      <c r="F589" s="68">
        <f t="shared" si="96"/>
        <v>2</v>
      </c>
      <c r="H589" s="70">
        <v>2</v>
      </c>
      <c r="I589" s="72">
        <v>40480</v>
      </c>
      <c r="J589" s="72">
        <v>40482</v>
      </c>
      <c r="K589" s="68">
        <v>2</v>
      </c>
      <c r="L589" s="72"/>
      <c r="M589" s="86">
        <f t="shared" si="99"/>
        <v>0</v>
      </c>
    </row>
    <row r="590" spans="1:13" ht="9.75" customHeight="1">
      <c r="A590" s="72">
        <f t="shared" si="98"/>
        <v>40490</v>
      </c>
      <c r="B590" s="68" t="s">
        <v>834</v>
      </c>
      <c r="C590" s="72">
        <f t="shared" si="105"/>
        <v>40474</v>
      </c>
      <c r="D590" s="70">
        <v>1</v>
      </c>
      <c r="E590" s="68">
        <v>4</v>
      </c>
      <c r="F590" s="68">
        <f t="shared" si="96"/>
        <v>3</v>
      </c>
      <c r="H590" s="70">
        <v>3</v>
      </c>
      <c r="I590" s="72">
        <v>40487</v>
      </c>
      <c r="J590" s="72">
        <v>40489</v>
      </c>
      <c r="K590" s="68">
        <v>2</v>
      </c>
      <c r="L590" s="72"/>
      <c r="M590" s="86">
        <f t="shared" si="99"/>
        <v>-1</v>
      </c>
    </row>
    <row r="591" spans="1:13" ht="9.75" customHeight="1">
      <c r="A591" s="72">
        <f t="shared" si="98"/>
        <v>40491</v>
      </c>
      <c r="B591" s="68" t="s">
        <v>835</v>
      </c>
      <c r="C591" s="72">
        <f t="shared" si="105"/>
        <v>40474</v>
      </c>
      <c r="D591" s="70">
        <v>1</v>
      </c>
      <c r="E591" s="68">
        <v>4</v>
      </c>
      <c r="F591" s="68">
        <f t="shared" si="96"/>
        <v>3</v>
      </c>
      <c r="H591" s="70">
        <v>3</v>
      </c>
      <c r="I591" s="72">
        <v>40487</v>
      </c>
      <c r="J591" s="72">
        <v>40489</v>
      </c>
      <c r="K591" s="68">
        <v>2</v>
      </c>
      <c r="L591" s="72"/>
      <c r="M591" s="86">
        <f t="shared" si="99"/>
        <v>-1</v>
      </c>
    </row>
    <row r="592" spans="1:13" ht="9.75" customHeight="1">
      <c r="A592" s="72">
        <f t="shared" si="98"/>
        <v>40492</v>
      </c>
      <c r="B592" s="68" t="s">
        <v>836</v>
      </c>
      <c r="C592" s="72">
        <f t="shared" si="105"/>
        <v>40474</v>
      </c>
      <c r="D592" s="70">
        <v>1</v>
      </c>
      <c r="E592" s="68">
        <v>4</v>
      </c>
      <c r="F592" s="68">
        <f t="shared" si="96"/>
        <v>3</v>
      </c>
      <c r="H592" s="70">
        <v>3</v>
      </c>
      <c r="I592" s="72">
        <v>40487</v>
      </c>
      <c r="J592" s="72">
        <v>40489</v>
      </c>
      <c r="K592" s="68">
        <v>3</v>
      </c>
      <c r="L592" s="72"/>
      <c r="M592" s="86">
        <f t="shared" si="99"/>
        <v>0</v>
      </c>
    </row>
    <row r="593" spans="1:13" ht="9.75" customHeight="1">
      <c r="A593" s="72">
        <f t="shared" si="98"/>
        <v>40493</v>
      </c>
      <c r="B593" s="68" t="s">
        <v>837</v>
      </c>
      <c r="C593" s="72">
        <f>C592+7</f>
        <v>40481</v>
      </c>
      <c r="D593" s="70">
        <v>2</v>
      </c>
      <c r="E593" s="68">
        <v>4</v>
      </c>
      <c r="F593" s="68">
        <f t="shared" si="96"/>
        <v>3</v>
      </c>
      <c r="H593" s="70">
        <v>3</v>
      </c>
      <c r="I593" s="72">
        <v>40487</v>
      </c>
      <c r="J593" s="72">
        <v>40489</v>
      </c>
      <c r="K593" s="68">
        <v>3</v>
      </c>
      <c r="L593" s="72"/>
      <c r="M593" s="86">
        <f t="shared" si="99"/>
        <v>0</v>
      </c>
    </row>
    <row r="594" spans="1:13" ht="9.75" customHeight="1">
      <c r="A594" s="72">
        <f t="shared" si="98"/>
        <v>40494</v>
      </c>
      <c r="B594" s="68" t="s">
        <v>838</v>
      </c>
      <c r="C594" s="72">
        <f t="shared" ref="C594:C599" si="106">C593</f>
        <v>40481</v>
      </c>
      <c r="D594" s="70">
        <v>2</v>
      </c>
      <c r="E594" s="68">
        <v>4</v>
      </c>
      <c r="F594" s="68">
        <f t="shared" si="96"/>
        <v>3</v>
      </c>
      <c r="H594" s="70">
        <v>3</v>
      </c>
      <c r="I594" s="72">
        <v>40487</v>
      </c>
      <c r="J594" s="72">
        <v>40489</v>
      </c>
      <c r="K594" s="68">
        <v>3</v>
      </c>
      <c r="L594" s="72"/>
      <c r="M594" s="86">
        <f t="shared" si="99"/>
        <v>0</v>
      </c>
    </row>
    <row r="595" spans="1:13" ht="9.75" customHeight="1">
      <c r="A595" s="72">
        <f t="shared" si="98"/>
        <v>40495</v>
      </c>
      <c r="B595" s="68" t="s">
        <v>839</v>
      </c>
      <c r="C595" s="72">
        <f t="shared" si="106"/>
        <v>40481</v>
      </c>
      <c r="D595" s="70">
        <v>2</v>
      </c>
      <c r="E595" s="68">
        <v>4</v>
      </c>
      <c r="F595" s="68">
        <f t="shared" si="96"/>
        <v>3</v>
      </c>
      <c r="H595" s="70">
        <v>3</v>
      </c>
      <c r="I595" s="72">
        <v>40487</v>
      </c>
      <c r="J595" s="72">
        <v>40489</v>
      </c>
      <c r="K595" s="68">
        <v>3</v>
      </c>
      <c r="L595" s="72"/>
      <c r="M595" s="86">
        <f t="shared" si="99"/>
        <v>0</v>
      </c>
    </row>
    <row r="596" spans="1:13" ht="9.75" customHeight="1">
      <c r="A596" s="72">
        <f t="shared" si="98"/>
        <v>40496</v>
      </c>
      <c r="B596" s="68" t="s">
        <v>840</v>
      </c>
      <c r="C596" s="72">
        <f t="shared" si="106"/>
        <v>40481</v>
      </c>
      <c r="D596" s="70">
        <v>2</v>
      </c>
      <c r="E596" s="68">
        <v>4</v>
      </c>
      <c r="F596" s="68">
        <f t="shared" si="96"/>
        <v>3</v>
      </c>
      <c r="H596" s="70">
        <v>3</v>
      </c>
      <c r="I596" s="72">
        <v>40487</v>
      </c>
      <c r="J596" s="72">
        <v>40489</v>
      </c>
      <c r="K596" s="68">
        <v>3</v>
      </c>
      <c r="L596" s="72"/>
      <c r="M596" s="86">
        <f t="shared" si="99"/>
        <v>0</v>
      </c>
    </row>
    <row r="597" spans="1:13" ht="9.75" customHeight="1">
      <c r="A597" s="72">
        <f t="shared" si="98"/>
        <v>40497</v>
      </c>
      <c r="B597" s="68" t="s">
        <v>834</v>
      </c>
      <c r="C597" s="72">
        <f t="shared" si="106"/>
        <v>40481</v>
      </c>
      <c r="D597" s="70">
        <v>2</v>
      </c>
      <c r="E597" s="68">
        <v>4</v>
      </c>
      <c r="F597" s="68">
        <f t="shared" si="96"/>
        <v>4</v>
      </c>
      <c r="H597" s="70">
        <v>4</v>
      </c>
      <c r="I597" s="72">
        <v>40494</v>
      </c>
      <c r="J597" s="72">
        <v>40496</v>
      </c>
      <c r="K597" s="68">
        <v>3</v>
      </c>
      <c r="L597" s="72"/>
      <c r="M597" s="86">
        <f t="shared" si="99"/>
        <v>-1</v>
      </c>
    </row>
    <row r="598" spans="1:13" ht="9.75" customHeight="1">
      <c r="A598" s="72">
        <f t="shared" si="98"/>
        <v>40498</v>
      </c>
      <c r="B598" s="68" t="s">
        <v>835</v>
      </c>
      <c r="C598" s="72">
        <f t="shared" si="106"/>
        <v>40481</v>
      </c>
      <c r="D598" s="70">
        <v>2</v>
      </c>
      <c r="E598" s="68">
        <v>4</v>
      </c>
      <c r="F598" s="68">
        <f t="shared" si="96"/>
        <v>4</v>
      </c>
      <c r="H598" s="70">
        <v>4</v>
      </c>
      <c r="I598" s="72">
        <v>40494</v>
      </c>
      <c r="J598" s="72">
        <v>40496</v>
      </c>
      <c r="K598" s="68">
        <v>3</v>
      </c>
      <c r="L598" s="72"/>
      <c r="M598" s="86">
        <f t="shared" si="99"/>
        <v>-1</v>
      </c>
    </row>
    <row r="599" spans="1:13" ht="9.75" customHeight="1">
      <c r="A599" s="72">
        <f t="shared" si="98"/>
        <v>40499</v>
      </c>
      <c r="B599" s="68" t="s">
        <v>836</v>
      </c>
      <c r="C599" s="72">
        <f t="shared" si="106"/>
        <v>40481</v>
      </c>
      <c r="D599" s="70">
        <v>2</v>
      </c>
      <c r="E599" s="68">
        <v>4</v>
      </c>
      <c r="F599" s="68">
        <f t="shared" si="96"/>
        <v>4</v>
      </c>
      <c r="H599" s="70">
        <v>4</v>
      </c>
      <c r="I599" s="72">
        <v>40494</v>
      </c>
      <c r="J599" s="72">
        <v>40496</v>
      </c>
      <c r="K599" s="68">
        <v>4</v>
      </c>
      <c r="L599" s="72"/>
      <c r="M599" s="86">
        <f t="shared" si="99"/>
        <v>0</v>
      </c>
    </row>
    <row r="600" spans="1:13" ht="9.75" customHeight="1">
      <c r="A600" s="72">
        <f t="shared" si="98"/>
        <v>40500</v>
      </c>
      <c r="B600" s="68" t="s">
        <v>837</v>
      </c>
      <c r="C600" s="72">
        <f>C599+7</f>
        <v>40488</v>
      </c>
      <c r="D600" s="70">
        <v>3</v>
      </c>
      <c r="E600" s="68">
        <v>4</v>
      </c>
      <c r="F600" s="68">
        <f t="shared" si="96"/>
        <v>4</v>
      </c>
      <c r="H600" s="70">
        <v>4</v>
      </c>
      <c r="I600" s="72">
        <v>40494</v>
      </c>
      <c r="J600" s="72">
        <v>40496</v>
      </c>
      <c r="K600" s="68">
        <v>4</v>
      </c>
      <c r="L600" s="72"/>
      <c r="M600" s="86">
        <f t="shared" si="99"/>
        <v>0</v>
      </c>
    </row>
    <row r="601" spans="1:13" ht="9.75" customHeight="1">
      <c r="A601" s="72">
        <f t="shared" si="98"/>
        <v>40501</v>
      </c>
      <c r="B601" s="68" t="s">
        <v>838</v>
      </c>
      <c r="C601" s="72">
        <f t="shared" ref="C601:C606" si="107">C600</f>
        <v>40488</v>
      </c>
      <c r="D601" s="70">
        <v>3</v>
      </c>
      <c r="E601" s="68">
        <v>4</v>
      </c>
      <c r="F601" s="68">
        <f t="shared" si="96"/>
        <v>4</v>
      </c>
      <c r="H601" s="70">
        <v>4</v>
      </c>
      <c r="I601" s="72">
        <v>40494</v>
      </c>
      <c r="J601" s="72">
        <v>40496</v>
      </c>
      <c r="K601" s="68">
        <v>4</v>
      </c>
      <c r="L601" s="72"/>
      <c r="M601" s="86">
        <f t="shared" si="99"/>
        <v>0</v>
      </c>
    </row>
    <row r="602" spans="1:13" ht="9.75" customHeight="1">
      <c r="A602" s="72">
        <f t="shared" si="98"/>
        <v>40502</v>
      </c>
      <c r="B602" s="68" t="s">
        <v>839</v>
      </c>
      <c r="C602" s="72">
        <f t="shared" si="107"/>
        <v>40488</v>
      </c>
      <c r="D602" s="70">
        <v>3</v>
      </c>
      <c r="E602" s="68">
        <v>4</v>
      </c>
      <c r="F602" s="68">
        <f t="shared" si="96"/>
        <v>4</v>
      </c>
      <c r="H602" s="70">
        <v>4</v>
      </c>
      <c r="I602" s="72">
        <v>40494</v>
      </c>
      <c r="J602" s="72">
        <v>40496</v>
      </c>
      <c r="K602" s="68">
        <v>4</v>
      </c>
      <c r="L602" s="72"/>
      <c r="M602" s="86">
        <f t="shared" si="99"/>
        <v>0</v>
      </c>
    </row>
    <row r="603" spans="1:13" ht="9.75" customHeight="1">
      <c r="A603" s="72">
        <f t="shared" si="98"/>
        <v>40503</v>
      </c>
      <c r="B603" s="68" t="s">
        <v>840</v>
      </c>
      <c r="C603" s="72">
        <f t="shared" si="107"/>
        <v>40488</v>
      </c>
      <c r="D603" s="70">
        <v>3</v>
      </c>
      <c r="E603" s="68">
        <v>4</v>
      </c>
      <c r="F603" s="68">
        <f t="shared" si="96"/>
        <v>4</v>
      </c>
      <c r="H603" s="70">
        <v>4</v>
      </c>
      <c r="I603" s="72">
        <v>40494</v>
      </c>
      <c r="J603" s="72">
        <v>40496</v>
      </c>
      <c r="K603" s="68">
        <v>4</v>
      </c>
      <c r="L603" s="72"/>
      <c r="M603" s="86">
        <f t="shared" si="99"/>
        <v>0</v>
      </c>
    </row>
    <row r="604" spans="1:13" ht="9.75" customHeight="1">
      <c r="A604" s="72">
        <f t="shared" si="98"/>
        <v>40504</v>
      </c>
      <c r="B604" s="68" t="s">
        <v>834</v>
      </c>
      <c r="C604" s="72">
        <f t="shared" si="107"/>
        <v>40488</v>
      </c>
      <c r="D604" s="70">
        <v>3</v>
      </c>
      <c r="E604" s="68">
        <v>4</v>
      </c>
      <c r="F604" s="68">
        <f t="shared" si="96"/>
        <v>4</v>
      </c>
      <c r="H604" s="70">
        <v>1</v>
      </c>
      <c r="I604" s="72">
        <v>40501</v>
      </c>
      <c r="J604" s="72">
        <v>40503</v>
      </c>
      <c r="K604" s="68">
        <v>4</v>
      </c>
      <c r="L604" s="72"/>
      <c r="M604" s="86">
        <f t="shared" si="99"/>
        <v>0</v>
      </c>
    </row>
    <row r="605" spans="1:13" ht="9.75" customHeight="1">
      <c r="A605" s="72">
        <f t="shared" si="98"/>
        <v>40505</v>
      </c>
      <c r="B605" s="68" t="s">
        <v>835</v>
      </c>
      <c r="C605" s="72">
        <f t="shared" si="107"/>
        <v>40488</v>
      </c>
      <c r="D605" s="70">
        <v>3</v>
      </c>
      <c r="E605" s="68">
        <v>4</v>
      </c>
      <c r="F605" s="68">
        <f t="shared" si="96"/>
        <v>4</v>
      </c>
      <c r="H605" s="70">
        <v>1</v>
      </c>
      <c r="I605" s="72">
        <v>40501</v>
      </c>
      <c r="J605" s="72">
        <v>40503</v>
      </c>
      <c r="K605" s="68">
        <v>4</v>
      </c>
      <c r="L605" s="72"/>
      <c r="M605" s="86">
        <f t="shared" si="99"/>
        <v>0</v>
      </c>
    </row>
    <row r="606" spans="1:13" ht="9.75" customHeight="1">
      <c r="A606" s="72">
        <f t="shared" si="98"/>
        <v>40506</v>
      </c>
      <c r="B606" s="68" t="s">
        <v>836</v>
      </c>
      <c r="C606" s="72">
        <f t="shared" si="107"/>
        <v>40488</v>
      </c>
      <c r="D606" s="70">
        <v>3</v>
      </c>
      <c r="E606" s="68">
        <v>4</v>
      </c>
      <c r="F606" s="68">
        <f t="shared" ref="F606:F669" si="108">IF(H606&lt;=D606,IF(F605=4,4,IF(F605=5,5,D606)),H606)</f>
        <v>4</v>
      </c>
      <c r="H606" s="70">
        <v>1</v>
      </c>
      <c r="I606" s="72">
        <v>40501</v>
      </c>
      <c r="J606" s="72">
        <v>40503</v>
      </c>
      <c r="K606" s="68">
        <v>4</v>
      </c>
      <c r="L606" s="72"/>
      <c r="M606" s="86">
        <f t="shared" si="99"/>
        <v>0</v>
      </c>
    </row>
    <row r="607" spans="1:13" ht="9.75" customHeight="1">
      <c r="A607" s="72">
        <f t="shared" si="98"/>
        <v>40507</v>
      </c>
      <c r="B607" s="68" t="s">
        <v>837</v>
      </c>
      <c r="C607" s="72">
        <f>C606+7</f>
        <v>40495</v>
      </c>
      <c r="D607" s="70">
        <v>4</v>
      </c>
      <c r="E607" s="68">
        <v>4</v>
      </c>
      <c r="F607" s="68">
        <f t="shared" si="108"/>
        <v>4</v>
      </c>
      <c r="H607" s="70">
        <v>1</v>
      </c>
      <c r="I607" s="72">
        <v>40501</v>
      </c>
      <c r="J607" s="72">
        <v>40503</v>
      </c>
      <c r="K607" s="68">
        <v>4</v>
      </c>
      <c r="L607" s="72"/>
      <c r="M607" s="86">
        <f t="shared" si="99"/>
        <v>0</v>
      </c>
    </row>
    <row r="608" spans="1:13" ht="9.75" customHeight="1">
      <c r="A608" s="72">
        <f t="shared" si="98"/>
        <v>40508</v>
      </c>
      <c r="B608" s="68" t="s">
        <v>838</v>
      </c>
      <c r="C608" s="72">
        <f t="shared" ref="C608:C613" si="109">C607</f>
        <v>40495</v>
      </c>
      <c r="D608" s="70">
        <v>4</v>
      </c>
      <c r="E608" s="68">
        <v>4</v>
      </c>
      <c r="F608" s="68">
        <f t="shared" si="108"/>
        <v>4</v>
      </c>
      <c r="H608" s="70">
        <v>1</v>
      </c>
      <c r="I608" s="72">
        <v>40501</v>
      </c>
      <c r="J608" s="72">
        <v>40503</v>
      </c>
      <c r="K608" s="68">
        <v>4</v>
      </c>
      <c r="L608" s="72"/>
      <c r="M608" s="86">
        <f t="shared" si="99"/>
        <v>0</v>
      </c>
    </row>
    <row r="609" spans="1:13" ht="9.75" customHeight="1">
      <c r="A609" s="72">
        <f t="shared" si="98"/>
        <v>40509</v>
      </c>
      <c r="B609" s="68" t="s">
        <v>839</v>
      </c>
      <c r="C609" s="72">
        <f t="shared" si="109"/>
        <v>40495</v>
      </c>
      <c r="D609" s="70">
        <v>4</v>
      </c>
      <c r="E609" s="68">
        <v>4</v>
      </c>
      <c r="F609" s="68">
        <f t="shared" si="108"/>
        <v>4</v>
      </c>
      <c r="H609" s="70">
        <v>1</v>
      </c>
      <c r="I609" s="72">
        <v>40501</v>
      </c>
      <c r="J609" s="72">
        <v>40503</v>
      </c>
      <c r="K609" s="68">
        <v>4</v>
      </c>
      <c r="L609" s="72"/>
      <c r="M609" s="86">
        <f t="shared" si="99"/>
        <v>0</v>
      </c>
    </row>
    <row r="610" spans="1:13" ht="9.75" customHeight="1">
      <c r="A610" s="72">
        <f t="shared" si="98"/>
        <v>40510</v>
      </c>
      <c r="B610" s="68" t="s">
        <v>840</v>
      </c>
      <c r="C610" s="72">
        <f t="shared" si="109"/>
        <v>40495</v>
      </c>
      <c r="D610" s="70">
        <v>4</v>
      </c>
      <c r="E610" s="68">
        <v>4</v>
      </c>
      <c r="F610" s="68">
        <f t="shared" si="108"/>
        <v>4</v>
      </c>
      <c r="H610" s="70">
        <v>1</v>
      </c>
      <c r="I610" s="72">
        <v>40501</v>
      </c>
      <c r="J610" s="72">
        <v>40503</v>
      </c>
      <c r="K610" s="68">
        <v>4</v>
      </c>
      <c r="L610" s="72"/>
      <c r="M610" s="86">
        <f t="shared" si="99"/>
        <v>0</v>
      </c>
    </row>
    <row r="611" spans="1:13" ht="9.75" customHeight="1">
      <c r="A611" s="72">
        <f t="shared" si="98"/>
        <v>40511</v>
      </c>
      <c r="B611" s="68" t="s">
        <v>834</v>
      </c>
      <c r="C611" s="72">
        <f t="shared" si="109"/>
        <v>40495</v>
      </c>
      <c r="D611" s="70">
        <v>4</v>
      </c>
      <c r="E611" s="68">
        <v>4</v>
      </c>
      <c r="F611" s="68">
        <f t="shared" si="108"/>
        <v>4</v>
      </c>
      <c r="H611" s="70">
        <v>2</v>
      </c>
      <c r="I611" s="72">
        <v>40508</v>
      </c>
      <c r="J611" s="72">
        <v>40510</v>
      </c>
      <c r="K611" s="68">
        <v>4</v>
      </c>
      <c r="L611" s="72"/>
      <c r="M611" s="86">
        <f t="shared" si="99"/>
        <v>0</v>
      </c>
    </row>
    <row r="612" spans="1:13" ht="9.75" customHeight="1">
      <c r="A612" s="72">
        <f t="shared" si="98"/>
        <v>40512</v>
      </c>
      <c r="B612" s="68" t="s">
        <v>835</v>
      </c>
      <c r="C612" s="72">
        <f t="shared" si="109"/>
        <v>40495</v>
      </c>
      <c r="D612" s="70">
        <v>4</v>
      </c>
      <c r="E612" s="68">
        <v>4</v>
      </c>
      <c r="F612" s="68">
        <f t="shared" si="108"/>
        <v>4</v>
      </c>
      <c r="H612" s="70">
        <v>2</v>
      </c>
      <c r="I612" s="72">
        <v>40508</v>
      </c>
      <c r="J612" s="72">
        <v>40510</v>
      </c>
      <c r="K612" s="68">
        <v>4</v>
      </c>
      <c r="L612" s="72"/>
      <c r="M612" s="86">
        <f t="shared" si="99"/>
        <v>0</v>
      </c>
    </row>
    <row r="613" spans="1:13" ht="9.75" customHeight="1">
      <c r="A613" s="72">
        <f t="shared" si="98"/>
        <v>40513</v>
      </c>
      <c r="B613" s="68" t="s">
        <v>836</v>
      </c>
      <c r="C613" s="72">
        <f t="shared" si="109"/>
        <v>40495</v>
      </c>
      <c r="D613" s="70">
        <v>4</v>
      </c>
      <c r="E613" s="68">
        <v>4</v>
      </c>
      <c r="F613" s="68">
        <f t="shared" si="108"/>
        <v>4</v>
      </c>
      <c r="H613" s="70">
        <v>2</v>
      </c>
      <c r="I613" s="72">
        <v>40508</v>
      </c>
      <c r="J613" s="72">
        <v>40510</v>
      </c>
      <c r="K613" s="68">
        <v>4</v>
      </c>
      <c r="L613" s="72"/>
      <c r="M613" s="86">
        <f t="shared" si="99"/>
        <v>0</v>
      </c>
    </row>
    <row r="614" spans="1:13" ht="9.75" customHeight="1">
      <c r="A614" s="72">
        <f t="shared" si="98"/>
        <v>40514</v>
      </c>
      <c r="B614" s="68" t="s">
        <v>837</v>
      </c>
      <c r="C614" s="72">
        <f>C613+7</f>
        <v>40502</v>
      </c>
      <c r="D614" s="70">
        <v>1</v>
      </c>
      <c r="E614" s="68">
        <v>4</v>
      </c>
      <c r="F614" s="68">
        <f t="shared" si="108"/>
        <v>2</v>
      </c>
      <c r="H614" s="70">
        <v>2</v>
      </c>
      <c r="I614" s="72">
        <v>40508</v>
      </c>
      <c r="J614" s="72">
        <v>40510</v>
      </c>
      <c r="K614" s="68">
        <v>2</v>
      </c>
      <c r="L614" s="72"/>
      <c r="M614" s="86">
        <f t="shared" si="99"/>
        <v>0</v>
      </c>
    </row>
    <row r="615" spans="1:13" ht="9.75" customHeight="1">
      <c r="A615" s="72">
        <f t="shared" ref="A615:A678" si="110">A614+1</f>
        <v>40515</v>
      </c>
      <c r="B615" s="68" t="s">
        <v>838</v>
      </c>
      <c r="C615" s="72">
        <f t="shared" ref="C615:C620" si="111">C614</f>
        <v>40502</v>
      </c>
      <c r="D615" s="70">
        <v>1</v>
      </c>
      <c r="E615" s="68">
        <v>4</v>
      </c>
      <c r="F615" s="68">
        <f t="shared" si="108"/>
        <v>2</v>
      </c>
      <c r="H615" s="70">
        <v>2</v>
      </c>
      <c r="I615" s="72">
        <v>40508</v>
      </c>
      <c r="J615" s="72">
        <v>40510</v>
      </c>
      <c r="K615" s="68">
        <v>2</v>
      </c>
      <c r="L615" s="72"/>
      <c r="M615" s="86">
        <f t="shared" ref="M615:M678" si="112">K615-F615</f>
        <v>0</v>
      </c>
    </row>
    <row r="616" spans="1:13" ht="9.75" customHeight="1">
      <c r="A616" s="72">
        <f t="shared" si="110"/>
        <v>40516</v>
      </c>
      <c r="B616" s="68" t="s">
        <v>839</v>
      </c>
      <c r="C616" s="72">
        <f t="shared" si="111"/>
        <v>40502</v>
      </c>
      <c r="D616" s="70">
        <v>1</v>
      </c>
      <c r="E616" s="68">
        <v>4</v>
      </c>
      <c r="F616" s="68">
        <f t="shared" si="108"/>
        <v>2</v>
      </c>
      <c r="H616" s="70">
        <v>2</v>
      </c>
      <c r="I616" s="72">
        <v>40508</v>
      </c>
      <c r="J616" s="72">
        <v>40510</v>
      </c>
      <c r="K616" s="68">
        <v>2</v>
      </c>
      <c r="L616" s="72"/>
      <c r="M616" s="86">
        <f t="shared" si="112"/>
        <v>0</v>
      </c>
    </row>
    <row r="617" spans="1:13" ht="9.75" customHeight="1">
      <c r="A617" s="72">
        <f t="shared" si="110"/>
        <v>40517</v>
      </c>
      <c r="B617" s="68" t="s">
        <v>840</v>
      </c>
      <c r="C617" s="72">
        <f t="shared" si="111"/>
        <v>40502</v>
      </c>
      <c r="D617" s="70">
        <v>1</v>
      </c>
      <c r="E617" s="68">
        <v>5</v>
      </c>
      <c r="F617" s="68">
        <f t="shared" si="108"/>
        <v>2</v>
      </c>
      <c r="H617" s="70">
        <v>2</v>
      </c>
      <c r="I617" s="72">
        <v>40508</v>
      </c>
      <c r="J617" s="72">
        <v>40510</v>
      </c>
      <c r="K617" s="68">
        <v>2</v>
      </c>
      <c r="L617" s="72"/>
      <c r="M617" s="86">
        <f t="shared" si="112"/>
        <v>0</v>
      </c>
    </row>
    <row r="618" spans="1:13" ht="9.75" customHeight="1">
      <c r="A618" s="72">
        <f t="shared" si="110"/>
        <v>40518</v>
      </c>
      <c r="B618" s="68" t="s">
        <v>834</v>
      </c>
      <c r="C618" s="72">
        <f t="shared" si="111"/>
        <v>40502</v>
      </c>
      <c r="D618" s="70">
        <v>1</v>
      </c>
      <c r="E618" s="68">
        <v>5</v>
      </c>
      <c r="F618" s="68">
        <f t="shared" si="108"/>
        <v>3</v>
      </c>
      <c r="H618" s="70">
        <v>3</v>
      </c>
      <c r="I618" s="72">
        <v>40515</v>
      </c>
      <c r="J618" s="72">
        <v>40517</v>
      </c>
      <c r="K618" s="68">
        <v>2</v>
      </c>
      <c r="L618" s="72"/>
      <c r="M618" s="86">
        <f t="shared" si="112"/>
        <v>-1</v>
      </c>
    </row>
    <row r="619" spans="1:13" ht="9.75" customHeight="1">
      <c r="A619" s="72">
        <f t="shared" si="110"/>
        <v>40519</v>
      </c>
      <c r="B619" s="68" t="s">
        <v>835</v>
      </c>
      <c r="C619" s="72">
        <f t="shared" si="111"/>
        <v>40502</v>
      </c>
      <c r="D619" s="70">
        <v>1</v>
      </c>
      <c r="E619" s="68">
        <v>5</v>
      </c>
      <c r="F619" s="68">
        <f t="shared" si="108"/>
        <v>3</v>
      </c>
      <c r="H619" s="70">
        <v>3</v>
      </c>
      <c r="I619" s="72">
        <v>40515</v>
      </c>
      <c r="J619" s="72">
        <v>40517</v>
      </c>
      <c r="K619" s="68">
        <v>2</v>
      </c>
      <c r="L619" s="72"/>
      <c r="M619" s="86">
        <f t="shared" si="112"/>
        <v>-1</v>
      </c>
    </row>
    <row r="620" spans="1:13" ht="9.75" customHeight="1">
      <c r="A620" s="72">
        <f t="shared" si="110"/>
        <v>40520</v>
      </c>
      <c r="B620" s="68" t="s">
        <v>836</v>
      </c>
      <c r="C620" s="72">
        <f t="shared" si="111"/>
        <v>40502</v>
      </c>
      <c r="D620" s="70">
        <v>1</v>
      </c>
      <c r="E620" s="68">
        <v>5</v>
      </c>
      <c r="F620" s="68">
        <f t="shared" si="108"/>
        <v>3</v>
      </c>
      <c r="H620" s="70">
        <v>3</v>
      </c>
      <c r="I620" s="72">
        <v>40515</v>
      </c>
      <c r="J620" s="72">
        <v>40517</v>
      </c>
      <c r="K620" s="68">
        <v>3</v>
      </c>
      <c r="L620" s="72"/>
      <c r="M620" s="86">
        <f t="shared" si="112"/>
        <v>0</v>
      </c>
    </row>
    <row r="621" spans="1:13" ht="9.75" customHeight="1">
      <c r="A621" s="72">
        <f t="shared" si="110"/>
        <v>40521</v>
      </c>
      <c r="B621" s="68" t="s">
        <v>837</v>
      </c>
      <c r="C621" s="72">
        <f>C620+7</f>
        <v>40509</v>
      </c>
      <c r="D621" s="70">
        <v>2</v>
      </c>
      <c r="E621" s="68">
        <v>5</v>
      </c>
      <c r="F621" s="68">
        <f t="shared" si="108"/>
        <v>3</v>
      </c>
      <c r="H621" s="70">
        <v>3</v>
      </c>
      <c r="I621" s="72">
        <v>40515</v>
      </c>
      <c r="J621" s="72">
        <v>40517</v>
      </c>
      <c r="K621" s="68">
        <v>3</v>
      </c>
      <c r="L621" s="72"/>
      <c r="M621" s="86">
        <f t="shared" si="112"/>
        <v>0</v>
      </c>
    </row>
    <row r="622" spans="1:13" ht="9.75" customHeight="1">
      <c r="A622" s="72">
        <f t="shared" si="110"/>
        <v>40522</v>
      </c>
      <c r="B622" s="68" t="s">
        <v>838</v>
      </c>
      <c r="C622" s="72">
        <f t="shared" ref="C622:C627" si="113">C621</f>
        <v>40509</v>
      </c>
      <c r="D622" s="70">
        <v>2</v>
      </c>
      <c r="E622" s="68">
        <v>5</v>
      </c>
      <c r="F622" s="68">
        <f t="shared" si="108"/>
        <v>3</v>
      </c>
      <c r="H622" s="70">
        <v>3</v>
      </c>
      <c r="I622" s="72">
        <v>40515</v>
      </c>
      <c r="J622" s="72">
        <v>40517</v>
      </c>
      <c r="K622" s="68">
        <v>3</v>
      </c>
      <c r="L622" s="72"/>
      <c r="M622" s="86">
        <f t="shared" si="112"/>
        <v>0</v>
      </c>
    </row>
    <row r="623" spans="1:13" ht="9.75" customHeight="1">
      <c r="A623" s="72">
        <f t="shared" si="110"/>
        <v>40523</v>
      </c>
      <c r="B623" s="68" t="s">
        <v>839</v>
      </c>
      <c r="C623" s="72">
        <f t="shared" si="113"/>
        <v>40509</v>
      </c>
      <c r="D623" s="70">
        <v>2</v>
      </c>
      <c r="E623" s="68">
        <v>5</v>
      </c>
      <c r="F623" s="68">
        <f t="shared" si="108"/>
        <v>3</v>
      </c>
      <c r="H623" s="70">
        <v>3</v>
      </c>
      <c r="I623" s="72">
        <v>40515</v>
      </c>
      <c r="J623" s="72">
        <v>40517</v>
      </c>
      <c r="K623" s="68">
        <v>3</v>
      </c>
      <c r="L623" s="72"/>
      <c r="M623" s="86">
        <f t="shared" si="112"/>
        <v>0</v>
      </c>
    </row>
    <row r="624" spans="1:13" ht="9.75" customHeight="1">
      <c r="A624" s="72">
        <f t="shared" si="110"/>
        <v>40524</v>
      </c>
      <c r="B624" s="68" t="s">
        <v>840</v>
      </c>
      <c r="C624" s="72">
        <f t="shared" si="113"/>
        <v>40509</v>
      </c>
      <c r="D624" s="70">
        <v>2</v>
      </c>
      <c r="E624" s="68">
        <v>5</v>
      </c>
      <c r="F624" s="68">
        <f t="shared" si="108"/>
        <v>3</v>
      </c>
      <c r="H624" s="70">
        <v>3</v>
      </c>
      <c r="I624" s="72">
        <v>40515</v>
      </c>
      <c r="J624" s="72">
        <v>40517</v>
      </c>
      <c r="K624" s="68">
        <v>3</v>
      </c>
      <c r="L624" s="72"/>
      <c r="M624" s="86">
        <f t="shared" si="112"/>
        <v>0</v>
      </c>
    </row>
    <row r="625" spans="1:13" ht="9.75" customHeight="1">
      <c r="A625" s="72">
        <f t="shared" si="110"/>
        <v>40525</v>
      </c>
      <c r="B625" s="68" t="s">
        <v>834</v>
      </c>
      <c r="C625" s="72">
        <f t="shared" si="113"/>
        <v>40509</v>
      </c>
      <c r="D625" s="70">
        <v>2</v>
      </c>
      <c r="E625" s="68">
        <v>5</v>
      </c>
      <c r="F625" s="68">
        <f t="shared" si="108"/>
        <v>4</v>
      </c>
      <c r="H625" s="70">
        <v>4</v>
      </c>
      <c r="I625" s="72">
        <v>40522</v>
      </c>
      <c r="J625" s="72">
        <v>40524</v>
      </c>
      <c r="K625" s="68">
        <v>3</v>
      </c>
      <c r="L625" s="72"/>
      <c r="M625" s="86">
        <f t="shared" si="112"/>
        <v>-1</v>
      </c>
    </row>
    <row r="626" spans="1:13" ht="9.75" customHeight="1">
      <c r="A626" s="72">
        <f t="shared" si="110"/>
        <v>40526</v>
      </c>
      <c r="B626" s="68" t="s">
        <v>835</v>
      </c>
      <c r="C626" s="72">
        <f t="shared" si="113"/>
        <v>40509</v>
      </c>
      <c r="D626" s="70">
        <v>2</v>
      </c>
      <c r="E626" s="68">
        <v>5</v>
      </c>
      <c r="F626" s="68">
        <f t="shared" si="108"/>
        <v>4</v>
      </c>
      <c r="H626" s="70">
        <v>4</v>
      </c>
      <c r="I626" s="72">
        <v>40522</v>
      </c>
      <c r="J626" s="72">
        <v>40524</v>
      </c>
      <c r="K626" s="68">
        <v>3</v>
      </c>
      <c r="L626" s="72"/>
      <c r="M626" s="86">
        <f t="shared" si="112"/>
        <v>-1</v>
      </c>
    </row>
    <row r="627" spans="1:13" ht="9.75" customHeight="1">
      <c r="A627" s="72">
        <f t="shared" si="110"/>
        <v>40527</v>
      </c>
      <c r="B627" s="68" t="s">
        <v>836</v>
      </c>
      <c r="C627" s="72">
        <f t="shared" si="113"/>
        <v>40509</v>
      </c>
      <c r="D627" s="70">
        <v>2</v>
      </c>
      <c r="E627" s="68">
        <v>5</v>
      </c>
      <c r="F627" s="68">
        <f t="shared" si="108"/>
        <v>4</v>
      </c>
      <c r="H627" s="70">
        <v>4</v>
      </c>
      <c r="I627" s="72">
        <v>40522</v>
      </c>
      <c r="J627" s="72">
        <v>40524</v>
      </c>
      <c r="K627" s="68">
        <v>4</v>
      </c>
      <c r="L627" s="72"/>
      <c r="M627" s="86">
        <f t="shared" si="112"/>
        <v>0</v>
      </c>
    </row>
    <row r="628" spans="1:13" ht="9.75" customHeight="1">
      <c r="A628" s="72">
        <f t="shared" si="110"/>
        <v>40528</v>
      </c>
      <c r="B628" s="68" t="s">
        <v>837</v>
      </c>
      <c r="C628" s="72">
        <f>C627+7</f>
        <v>40516</v>
      </c>
      <c r="D628" s="70">
        <v>3</v>
      </c>
      <c r="E628" s="68">
        <v>5</v>
      </c>
      <c r="F628" s="68">
        <f t="shared" si="108"/>
        <v>4</v>
      </c>
      <c r="H628" s="70">
        <v>4</v>
      </c>
      <c r="I628" s="72">
        <v>40522</v>
      </c>
      <c r="J628" s="72">
        <v>40524</v>
      </c>
      <c r="K628" s="68">
        <v>4</v>
      </c>
      <c r="L628" s="72"/>
      <c r="M628" s="86">
        <f t="shared" si="112"/>
        <v>0</v>
      </c>
    </row>
    <row r="629" spans="1:13" ht="9.75" customHeight="1">
      <c r="A629" s="72">
        <f t="shared" si="110"/>
        <v>40529</v>
      </c>
      <c r="B629" s="68" t="s">
        <v>838</v>
      </c>
      <c r="C629" s="72">
        <f t="shared" ref="C629:C634" si="114">C628</f>
        <v>40516</v>
      </c>
      <c r="D629" s="70">
        <v>3</v>
      </c>
      <c r="E629" s="68">
        <v>5</v>
      </c>
      <c r="F629" s="68">
        <f t="shared" si="108"/>
        <v>4</v>
      </c>
      <c r="H629" s="70">
        <v>4</v>
      </c>
      <c r="I629" s="72">
        <v>40522</v>
      </c>
      <c r="J629" s="72">
        <v>40524</v>
      </c>
      <c r="K629" s="68">
        <v>4</v>
      </c>
      <c r="L629" s="72"/>
      <c r="M629" s="86">
        <f t="shared" si="112"/>
        <v>0</v>
      </c>
    </row>
    <row r="630" spans="1:13" ht="9.75" customHeight="1">
      <c r="A630" s="72">
        <f t="shared" si="110"/>
        <v>40530</v>
      </c>
      <c r="B630" s="68" t="s">
        <v>839</v>
      </c>
      <c r="C630" s="72">
        <f t="shared" si="114"/>
        <v>40516</v>
      </c>
      <c r="D630" s="70">
        <v>3</v>
      </c>
      <c r="E630" s="68">
        <v>5</v>
      </c>
      <c r="F630" s="68">
        <f t="shared" si="108"/>
        <v>4</v>
      </c>
      <c r="H630" s="70">
        <v>4</v>
      </c>
      <c r="I630" s="72">
        <v>40522</v>
      </c>
      <c r="J630" s="72">
        <v>40524</v>
      </c>
      <c r="K630" s="68">
        <v>4</v>
      </c>
      <c r="L630" s="72"/>
      <c r="M630" s="86">
        <f t="shared" si="112"/>
        <v>0</v>
      </c>
    </row>
    <row r="631" spans="1:13" ht="9.75" customHeight="1">
      <c r="A631" s="72">
        <f t="shared" si="110"/>
        <v>40531</v>
      </c>
      <c r="B631" s="68" t="s">
        <v>840</v>
      </c>
      <c r="C631" s="72">
        <f t="shared" si="114"/>
        <v>40516</v>
      </c>
      <c r="D631" s="70">
        <v>3</v>
      </c>
      <c r="E631" s="68">
        <v>5</v>
      </c>
      <c r="F631" s="68">
        <f t="shared" si="108"/>
        <v>4</v>
      </c>
      <c r="H631" s="70">
        <v>4</v>
      </c>
      <c r="I631" s="72">
        <v>40522</v>
      </c>
      <c r="J631" s="72">
        <v>40524</v>
      </c>
      <c r="K631" s="68">
        <v>4</v>
      </c>
      <c r="L631" s="72"/>
      <c r="M631" s="86">
        <f t="shared" si="112"/>
        <v>0</v>
      </c>
    </row>
    <row r="632" spans="1:13" ht="9.75" customHeight="1">
      <c r="A632" s="72">
        <f t="shared" si="110"/>
        <v>40532</v>
      </c>
      <c r="B632" s="68" t="s">
        <v>834</v>
      </c>
      <c r="C632" s="72">
        <f t="shared" si="114"/>
        <v>40516</v>
      </c>
      <c r="D632" s="70">
        <v>3</v>
      </c>
      <c r="E632" s="68">
        <v>5</v>
      </c>
      <c r="F632" s="68">
        <f t="shared" si="108"/>
        <v>5</v>
      </c>
      <c r="H632" s="70">
        <v>5</v>
      </c>
      <c r="I632" s="72">
        <v>40529</v>
      </c>
      <c r="J632" s="72">
        <v>40531</v>
      </c>
      <c r="K632" s="68">
        <v>4</v>
      </c>
      <c r="L632" s="72"/>
      <c r="M632" s="86">
        <f t="shared" si="112"/>
        <v>-1</v>
      </c>
    </row>
    <row r="633" spans="1:13" ht="9.75" customHeight="1">
      <c r="A633" s="72">
        <f t="shared" si="110"/>
        <v>40533</v>
      </c>
      <c r="B633" s="68" t="s">
        <v>835</v>
      </c>
      <c r="C633" s="72">
        <f t="shared" si="114"/>
        <v>40516</v>
      </c>
      <c r="D633" s="70">
        <v>3</v>
      </c>
      <c r="E633" s="68">
        <v>5</v>
      </c>
      <c r="F633" s="68">
        <f t="shared" si="108"/>
        <v>5</v>
      </c>
      <c r="H633" s="70">
        <v>5</v>
      </c>
      <c r="I633" s="72">
        <v>40529</v>
      </c>
      <c r="J633" s="72">
        <v>40531</v>
      </c>
      <c r="K633" s="68">
        <v>4</v>
      </c>
      <c r="L633" s="72"/>
      <c r="M633" s="86">
        <f t="shared" si="112"/>
        <v>-1</v>
      </c>
    </row>
    <row r="634" spans="1:13" ht="9.75" customHeight="1">
      <c r="A634" s="72">
        <f t="shared" si="110"/>
        <v>40534</v>
      </c>
      <c r="B634" s="68" t="s">
        <v>836</v>
      </c>
      <c r="C634" s="72">
        <f t="shared" si="114"/>
        <v>40516</v>
      </c>
      <c r="D634" s="70">
        <v>3</v>
      </c>
      <c r="E634" s="68">
        <v>5</v>
      </c>
      <c r="F634" s="68">
        <f t="shared" si="108"/>
        <v>5</v>
      </c>
      <c r="H634" s="70">
        <v>5</v>
      </c>
      <c r="I634" s="72">
        <v>40529</v>
      </c>
      <c r="J634" s="72">
        <v>40531</v>
      </c>
      <c r="K634" s="68">
        <v>5</v>
      </c>
      <c r="L634" s="72"/>
      <c r="M634" s="86">
        <f t="shared" si="112"/>
        <v>0</v>
      </c>
    </row>
    <row r="635" spans="1:13" ht="9.75" customHeight="1">
      <c r="A635" s="72">
        <f t="shared" si="110"/>
        <v>40535</v>
      </c>
      <c r="B635" s="68" t="s">
        <v>837</v>
      </c>
      <c r="C635" s="72">
        <f>C634+7</f>
        <v>40523</v>
      </c>
      <c r="D635" s="70">
        <v>4</v>
      </c>
      <c r="E635" s="68">
        <v>5</v>
      </c>
      <c r="F635" s="68">
        <f t="shared" si="108"/>
        <v>5</v>
      </c>
      <c r="H635" s="70">
        <v>5</v>
      </c>
      <c r="I635" s="72">
        <v>40529</v>
      </c>
      <c r="J635" s="72">
        <v>40531</v>
      </c>
      <c r="K635" s="68">
        <v>5</v>
      </c>
      <c r="L635" s="72"/>
      <c r="M635" s="86">
        <f t="shared" si="112"/>
        <v>0</v>
      </c>
    </row>
    <row r="636" spans="1:13" ht="9.75" customHeight="1">
      <c r="A636" s="72">
        <f t="shared" si="110"/>
        <v>40536</v>
      </c>
      <c r="B636" s="68" t="s">
        <v>838</v>
      </c>
      <c r="C636" s="72">
        <f t="shared" ref="C636:C641" si="115">C635</f>
        <v>40523</v>
      </c>
      <c r="D636" s="70">
        <v>4</v>
      </c>
      <c r="E636" s="68">
        <v>5</v>
      </c>
      <c r="F636" s="68">
        <f t="shared" si="108"/>
        <v>5</v>
      </c>
      <c r="H636" s="70">
        <v>5</v>
      </c>
      <c r="I636" s="72">
        <v>40529</v>
      </c>
      <c r="J636" s="72">
        <v>40531</v>
      </c>
      <c r="K636" s="68">
        <v>5</v>
      </c>
      <c r="L636" s="72"/>
      <c r="M636" s="86">
        <f t="shared" si="112"/>
        <v>0</v>
      </c>
    </row>
    <row r="637" spans="1:13" ht="9.75" customHeight="1">
      <c r="A637" s="72">
        <f t="shared" si="110"/>
        <v>40537</v>
      </c>
      <c r="B637" s="68" t="s">
        <v>839</v>
      </c>
      <c r="C637" s="72">
        <f t="shared" si="115"/>
        <v>40523</v>
      </c>
      <c r="D637" s="70">
        <v>4</v>
      </c>
      <c r="E637" s="68">
        <v>5</v>
      </c>
      <c r="F637" s="68">
        <f t="shared" si="108"/>
        <v>5</v>
      </c>
      <c r="H637" s="70">
        <v>5</v>
      </c>
      <c r="I637" s="72">
        <v>40529</v>
      </c>
      <c r="J637" s="72">
        <v>40531</v>
      </c>
      <c r="K637" s="68">
        <v>5</v>
      </c>
      <c r="L637" s="72"/>
      <c r="M637" s="86">
        <f t="shared" si="112"/>
        <v>0</v>
      </c>
    </row>
    <row r="638" spans="1:13" ht="9.75" customHeight="1">
      <c r="A638" s="72">
        <f t="shared" si="110"/>
        <v>40538</v>
      </c>
      <c r="B638" s="68" t="s">
        <v>840</v>
      </c>
      <c r="C638" s="72">
        <f t="shared" si="115"/>
        <v>40523</v>
      </c>
      <c r="D638" s="70">
        <v>4</v>
      </c>
      <c r="E638" s="68">
        <v>5</v>
      </c>
      <c r="F638" s="68">
        <f t="shared" si="108"/>
        <v>5</v>
      </c>
      <c r="H638" s="70">
        <v>5</v>
      </c>
      <c r="I638" s="72">
        <v>40529</v>
      </c>
      <c r="J638" s="72">
        <v>40531</v>
      </c>
      <c r="K638" s="68">
        <v>5</v>
      </c>
      <c r="L638" s="72"/>
      <c r="M638" s="86">
        <f t="shared" si="112"/>
        <v>0</v>
      </c>
    </row>
    <row r="639" spans="1:13" ht="9.75" customHeight="1">
      <c r="A639" s="72">
        <f t="shared" si="110"/>
        <v>40539</v>
      </c>
      <c r="B639" s="68" t="s">
        <v>834</v>
      </c>
      <c r="C639" s="72">
        <f t="shared" si="115"/>
        <v>40523</v>
      </c>
      <c r="D639" s="70">
        <v>4</v>
      </c>
      <c r="E639" s="68">
        <v>5</v>
      </c>
      <c r="F639" s="68">
        <f t="shared" si="108"/>
        <v>5</v>
      </c>
      <c r="H639" s="70">
        <v>1</v>
      </c>
      <c r="I639" s="72">
        <v>40536</v>
      </c>
      <c r="J639" s="72">
        <v>40538</v>
      </c>
      <c r="K639" s="68">
        <v>5</v>
      </c>
      <c r="L639" s="72"/>
      <c r="M639" s="86">
        <f t="shared" si="112"/>
        <v>0</v>
      </c>
    </row>
    <row r="640" spans="1:13" ht="9.75" customHeight="1">
      <c r="A640" s="72">
        <f t="shared" si="110"/>
        <v>40540</v>
      </c>
      <c r="B640" s="68" t="s">
        <v>835</v>
      </c>
      <c r="C640" s="72">
        <f t="shared" si="115"/>
        <v>40523</v>
      </c>
      <c r="D640" s="70">
        <v>4</v>
      </c>
      <c r="E640" s="68">
        <v>5</v>
      </c>
      <c r="F640" s="68">
        <f t="shared" si="108"/>
        <v>5</v>
      </c>
      <c r="H640" s="70">
        <v>1</v>
      </c>
      <c r="I640" s="72">
        <v>40536</v>
      </c>
      <c r="J640" s="72">
        <v>40538</v>
      </c>
      <c r="K640" s="68">
        <v>5</v>
      </c>
      <c r="L640" s="72"/>
      <c r="M640" s="86">
        <f t="shared" si="112"/>
        <v>0</v>
      </c>
    </row>
    <row r="641" spans="1:13" ht="9.75" customHeight="1">
      <c r="A641" s="72">
        <f t="shared" si="110"/>
        <v>40541</v>
      </c>
      <c r="B641" s="68" t="s">
        <v>836</v>
      </c>
      <c r="C641" s="72">
        <f t="shared" si="115"/>
        <v>40523</v>
      </c>
      <c r="D641" s="70">
        <v>4</v>
      </c>
      <c r="E641" s="68">
        <v>5</v>
      </c>
      <c r="F641" s="68">
        <f t="shared" si="108"/>
        <v>5</v>
      </c>
      <c r="H641" s="70">
        <v>1</v>
      </c>
      <c r="I641" s="72">
        <v>40536</v>
      </c>
      <c r="J641" s="72">
        <v>40538</v>
      </c>
      <c r="K641" s="68">
        <v>5</v>
      </c>
      <c r="L641" s="72"/>
      <c r="M641" s="86">
        <f t="shared" si="112"/>
        <v>0</v>
      </c>
    </row>
    <row r="642" spans="1:13" ht="9.75" customHeight="1">
      <c r="A642" s="72">
        <f t="shared" si="110"/>
        <v>40542</v>
      </c>
      <c r="B642" s="68" t="s">
        <v>837</v>
      </c>
      <c r="C642" s="72">
        <f>C641+7</f>
        <v>40530</v>
      </c>
      <c r="D642" s="70">
        <v>5</v>
      </c>
      <c r="E642" s="68">
        <v>5</v>
      </c>
      <c r="F642" s="68">
        <f t="shared" si="108"/>
        <v>5</v>
      </c>
      <c r="H642" s="70">
        <v>1</v>
      </c>
      <c r="I642" s="72">
        <v>40536</v>
      </c>
      <c r="J642" s="72">
        <v>40538</v>
      </c>
      <c r="K642" s="68">
        <v>5</v>
      </c>
      <c r="L642" s="72"/>
      <c r="M642" s="86">
        <f t="shared" si="112"/>
        <v>0</v>
      </c>
    </row>
    <row r="643" spans="1:13" ht="9.75" customHeight="1">
      <c r="A643" s="72">
        <f t="shared" si="110"/>
        <v>40543</v>
      </c>
      <c r="B643" s="68" t="s">
        <v>838</v>
      </c>
      <c r="C643" s="72">
        <f t="shared" ref="C643:C648" si="116">C642</f>
        <v>40530</v>
      </c>
      <c r="D643" s="70">
        <v>5</v>
      </c>
      <c r="E643" s="68">
        <v>5</v>
      </c>
      <c r="F643" s="68">
        <f t="shared" si="108"/>
        <v>5</v>
      </c>
      <c r="H643" s="70">
        <v>1</v>
      </c>
      <c r="I643" s="72">
        <v>40536</v>
      </c>
      <c r="J643" s="72">
        <v>40538</v>
      </c>
      <c r="K643" s="68">
        <v>5</v>
      </c>
      <c r="L643" s="72"/>
      <c r="M643" s="86">
        <f t="shared" si="112"/>
        <v>0</v>
      </c>
    </row>
    <row r="644" spans="1:13" ht="9.75" customHeight="1">
      <c r="A644" s="72">
        <f t="shared" si="110"/>
        <v>40544</v>
      </c>
      <c r="B644" s="68" t="s">
        <v>839</v>
      </c>
      <c r="C644" s="72">
        <f t="shared" si="116"/>
        <v>40530</v>
      </c>
      <c r="D644" s="70">
        <v>5</v>
      </c>
      <c r="E644" s="68">
        <v>5</v>
      </c>
      <c r="F644" s="68">
        <f t="shared" si="108"/>
        <v>5</v>
      </c>
      <c r="H644" s="70">
        <v>1</v>
      </c>
      <c r="I644" s="72">
        <v>40536</v>
      </c>
      <c r="J644" s="72">
        <v>40538</v>
      </c>
      <c r="K644" s="68">
        <v>5</v>
      </c>
      <c r="L644" s="72"/>
      <c r="M644" s="86">
        <f t="shared" si="112"/>
        <v>0</v>
      </c>
    </row>
    <row r="645" spans="1:13" ht="9.75" customHeight="1">
      <c r="A645" s="72">
        <f t="shared" si="110"/>
        <v>40545</v>
      </c>
      <c r="B645" s="68" t="s">
        <v>840</v>
      </c>
      <c r="C645" s="72">
        <f t="shared" si="116"/>
        <v>40530</v>
      </c>
      <c r="D645" s="70">
        <v>5</v>
      </c>
      <c r="E645" s="68">
        <v>5</v>
      </c>
      <c r="F645" s="68">
        <f t="shared" si="108"/>
        <v>5</v>
      </c>
      <c r="H645" s="70">
        <v>1</v>
      </c>
      <c r="I645" s="72">
        <v>40536</v>
      </c>
      <c r="J645" s="72">
        <v>40538</v>
      </c>
      <c r="K645" s="68">
        <v>5</v>
      </c>
      <c r="L645" s="72"/>
      <c r="M645" s="86">
        <f t="shared" si="112"/>
        <v>0</v>
      </c>
    </row>
    <row r="646" spans="1:13" ht="9.75" customHeight="1">
      <c r="A646" s="72">
        <f t="shared" si="110"/>
        <v>40546</v>
      </c>
      <c r="B646" s="68" t="s">
        <v>834</v>
      </c>
      <c r="C646" s="72">
        <f t="shared" si="116"/>
        <v>40530</v>
      </c>
      <c r="D646" s="70">
        <v>5</v>
      </c>
      <c r="E646" s="68">
        <v>5</v>
      </c>
      <c r="F646" s="68">
        <f t="shared" si="108"/>
        <v>5</v>
      </c>
      <c r="H646" s="70">
        <v>2</v>
      </c>
      <c r="I646" s="72">
        <v>40543</v>
      </c>
      <c r="J646" s="72">
        <v>40545</v>
      </c>
      <c r="K646" s="68">
        <v>5</v>
      </c>
      <c r="L646" s="72"/>
      <c r="M646" s="86">
        <f t="shared" si="112"/>
        <v>0</v>
      </c>
    </row>
    <row r="647" spans="1:13" ht="9.75" customHeight="1">
      <c r="A647" s="72">
        <f t="shared" si="110"/>
        <v>40547</v>
      </c>
      <c r="B647" s="68" t="s">
        <v>835</v>
      </c>
      <c r="C647" s="72">
        <f t="shared" si="116"/>
        <v>40530</v>
      </c>
      <c r="D647" s="70">
        <v>5</v>
      </c>
      <c r="E647" s="68">
        <v>5</v>
      </c>
      <c r="F647" s="68">
        <f t="shared" si="108"/>
        <v>5</v>
      </c>
      <c r="H647" s="70">
        <v>2</v>
      </c>
      <c r="I647" s="72">
        <v>40543</v>
      </c>
      <c r="J647" s="72">
        <v>40545</v>
      </c>
      <c r="K647" s="68">
        <v>5</v>
      </c>
      <c r="L647" s="72"/>
      <c r="M647" s="86">
        <f t="shared" si="112"/>
        <v>0</v>
      </c>
    </row>
    <row r="648" spans="1:13" ht="9.75" customHeight="1">
      <c r="A648" s="72">
        <f t="shared" si="110"/>
        <v>40548</v>
      </c>
      <c r="B648" s="68" t="s">
        <v>836</v>
      </c>
      <c r="C648" s="72">
        <f t="shared" si="116"/>
        <v>40530</v>
      </c>
      <c r="D648" s="70">
        <v>5</v>
      </c>
      <c r="E648" s="68">
        <v>5</v>
      </c>
      <c r="F648" s="68">
        <f t="shared" si="108"/>
        <v>5</v>
      </c>
      <c r="H648" s="70">
        <v>2</v>
      </c>
      <c r="I648" s="72">
        <v>40543</v>
      </c>
      <c r="J648" s="72">
        <v>40545</v>
      </c>
      <c r="K648" s="68">
        <v>5</v>
      </c>
      <c r="L648" s="72"/>
      <c r="M648" s="86">
        <f t="shared" si="112"/>
        <v>0</v>
      </c>
    </row>
    <row r="649" spans="1:13" ht="9.75" customHeight="1">
      <c r="A649" s="72">
        <f t="shared" si="110"/>
        <v>40549</v>
      </c>
      <c r="B649" s="68" t="s">
        <v>837</v>
      </c>
      <c r="C649" s="72">
        <f>C648+7</f>
        <v>40537</v>
      </c>
      <c r="D649" s="70">
        <v>1</v>
      </c>
      <c r="E649" s="68">
        <v>5</v>
      </c>
      <c r="F649" s="68">
        <f t="shared" si="108"/>
        <v>2</v>
      </c>
      <c r="H649" s="70">
        <v>2</v>
      </c>
      <c r="I649" s="72">
        <v>40543</v>
      </c>
      <c r="J649" s="72">
        <v>40545</v>
      </c>
      <c r="K649" s="68">
        <v>2</v>
      </c>
      <c r="L649" s="72"/>
      <c r="M649" s="86">
        <f t="shared" si="112"/>
        <v>0</v>
      </c>
    </row>
    <row r="650" spans="1:13" ht="9.75" customHeight="1">
      <c r="A650" s="72">
        <f t="shared" si="110"/>
        <v>40550</v>
      </c>
      <c r="B650" s="68" t="s">
        <v>838</v>
      </c>
      <c r="C650" s="72">
        <f t="shared" ref="C650:C655" si="117">C649</f>
        <v>40537</v>
      </c>
      <c r="D650" s="70">
        <v>1</v>
      </c>
      <c r="E650" s="68">
        <v>5</v>
      </c>
      <c r="F650" s="68">
        <f t="shared" si="108"/>
        <v>2</v>
      </c>
      <c r="H650" s="70">
        <v>2</v>
      </c>
      <c r="I650" s="72">
        <v>40543</v>
      </c>
      <c r="J650" s="72">
        <v>40545</v>
      </c>
      <c r="K650" s="68">
        <v>2</v>
      </c>
      <c r="L650" s="72"/>
      <c r="M650" s="86">
        <f t="shared" si="112"/>
        <v>0</v>
      </c>
    </row>
    <row r="651" spans="1:13" ht="9.75" customHeight="1">
      <c r="A651" s="72">
        <f t="shared" si="110"/>
        <v>40551</v>
      </c>
      <c r="B651" s="68" t="s">
        <v>839</v>
      </c>
      <c r="C651" s="72">
        <f t="shared" si="117"/>
        <v>40537</v>
      </c>
      <c r="D651" s="70">
        <v>1</v>
      </c>
      <c r="E651" s="68">
        <v>5</v>
      </c>
      <c r="F651" s="68">
        <f t="shared" si="108"/>
        <v>2</v>
      </c>
      <c r="H651" s="70">
        <v>2</v>
      </c>
      <c r="I651" s="72">
        <v>40543</v>
      </c>
      <c r="J651" s="72">
        <v>40545</v>
      </c>
      <c r="K651" s="68">
        <v>2</v>
      </c>
      <c r="L651" s="72"/>
      <c r="M651" s="86">
        <f t="shared" si="112"/>
        <v>0</v>
      </c>
    </row>
    <row r="652" spans="1:13" ht="9.75" customHeight="1">
      <c r="A652" s="72">
        <f t="shared" si="110"/>
        <v>40552</v>
      </c>
      <c r="B652" s="68" t="s">
        <v>840</v>
      </c>
      <c r="C652" s="72">
        <f t="shared" si="117"/>
        <v>40537</v>
      </c>
      <c r="D652" s="70">
        <v>1</v>
      </c>
      <c r="E652" s="68">
        <v>4</v>
      </c>
      <c r="F652" s="68">
        <f t="shared" si="108"/>
        <v>2</v>
      </c>
      <c r="H652" s="70">
        <v>2</v>
      </c>
      <c r="I652" s="72">
        <v>40543</v>
      </c>
      <c r="J652" s="72">
        <v>40545</v>
      </c>
      <c r="K652" s="68">
        <v>2</v>
      </c>
      <c r="L652" s="72"/>
      <c r="M652" s="86">
        <f t="shared" si="112"/>
        <v>0</v>
      </c>
    </row>
    <row r="653" spans="1:13" ht="9.75" customHeight="1">
      <c r="A653" s="72">
        <f t="shared" si="110"/>
        <v>40553</v>
      </c>
      <c r="B653" s="68" t="s">
        <v>834</v>
      </c>
      <c r="C653" s="72">
        <f t="shared" si="117"/>
        <v>40537</v>
      </c>
      <c r="D653" s="70">
        <v>1</v>
      </c>
      <c r="E653" s="68">
        <v>4</v>
      </c>
      <c r="F653" s="68">
        <f t="shared" si="108"/>
        <v>3</v>
      </c>
      <c r="H653" s="70">
        <v>3</v>
      </c>
      <c r="I653" s="72">
        <v>40550</v>
      </c>
      <c r="J653" s="72">
        <v>40552</v>
      </c>
      <c r="K653" s="68">
        <v>2</v>
      </c>
      <c r="L653" s="72"/>
      <c r="M653" s="86">
        <f t="shared" si="112"/>
        <v>-1</v>
      </c>
    </row>
    <row r="654" spans="1:13" ht="9.75" customHeight="1">
      <c r="A654" s="72">
        <f t="shared" si="110"/>
        <v>40554</v>
      </c>
      <c r="B654" s="68" t="s">
        <v>835</v>
      </c>
      <c r="C654" s="72">
        <f t="shared" si="117"/>
        <v>40537</v>
      </c>
      <c r="D654" s="70">
        <v>1</v>
      </c>
      <c r="E654" s="68">
        <v>4</v>
      </c>
      <c r="F654" s="68">
        <f t="shared" si="108"/>
        <v>3</v>
      </c>
      <c r="H654" s="70">
        <v>3</v>
      </c>
      <c r="I654" s="72">
        <v>40550</v>
      </c>
      <c r="J654" s="72">
        <v>40552</v>
      </c>
      <c r="K654" s="68">
        <v>2</v>
      </c>
      <c r="L654" s="72"/>
      <c r="M654" s="86">
        <f t="shared" si="112"/>
        <v>-1</v>
      </c>
    </row>
    <row r="655" spans="1:13" ht="9.75" customHeight="1">
      <c r="A655" s="72">
        <f t="shared" si="110"/>
        <v>40555</v>
      </c>
      <c r="B655" s="68" t="s">
        <v>836</v>
      </c>
      <c r="C655" s="72">
        <f t="shared" si="117"/>
        <v>40537</v>
      </c>
      <c r="D655" s="70">
        <v>1</v>
      </c>
      <c r="E655" s="68">
        <v>4</v>
      </c>
      <c r="F655" s="68">
        <f t="shared" si="108"/>
        <v>3</v>
      </c>
      <c r="H655" s="70">
        <v>3</v>
      </c>
      <c r="I655" s="72">
        <v>40550</v>
      </c>
      <c r="J655" s="72">
        <v>40552</v>
      </c>
      <c r="K655" s="68">
        <v>3</v>
      </c>
      <c r="L655" s="72"/>
      <c r="M655" s="86">
        <f t="shared" si="112"/>
        <v>0</v>
      </c>
    </row>
    <row r="656" spans="1:13" ht="9.75" customHeight="1">
      <c r="A656" s="72">
        <f t="shared" si="110"/>
        <v>40556</v>
      </c>
      <c r="B656" s="68" t="s">
        <v>837</v>
      </c>
      <c r="C656" s="72">
        <f>C655+7</f>
        <v>40544</v>
      </c>
      <c r="D656" s="70">
        <v>2</v>
      </c>
      <c r="E656" s="68">
        <v>4</v>
      </c>
      <c r="F656" s="68">
        <f t="shared" si="108"/>
        <v>3</v>
      </c>
      <c r="H656" s="70">
        <v>3</v>
      </c>
      <c r="I656" s="72">
        <v>40550</v>
      </c>
      <c r="J656" s="72">
        <v>40552</v>
      </c>
      <c r="K656" s="68">
        <v>3</v>
      </c>
      <c r="L656" s="72"/>
      <c r="M656" s="86">
        <f t="shared" si="112"/>
        <v>0</v>
      </c>
    </row>
    <row r="657" spans="1:13" ht="9.75" customHeight="1">
      <c r="A657" s="72">
        <f t="shared" si="110"/>
        <v>40557</v>
      </c>
      <c r="B657" s="68" t="s">
        <v>838</v>
      </c>
      <c r="C657" s="72">
        <f t="shared" ref="C657:C662" si="118">C656</f>
        <v>40544</v>
      </c>
      <c r="D657" s="70">
        <v>2</v>
      </c>
      <c r="E657" s="68">
        <v>4</v>
      </c>
      <c r="F657" s="68">
        <f t="shared" si="108"/>
        <v>3</v>
      </c>
      <c r="H657" s="70">
        <v>3</v>
      </c>
      <c r="I657" s="72">
        <v>40550</v>
      </c>
      <c r="J657" s="72">
        <v>40552</v>
      </c>
      <c r="K657" s="68">
        <v>3</v>
      </c>
      <c r="L657" s="72"/>
      <c r="M657" s="86">
        <f t="shared" si="112"/>
        <v>0</v>
      </c>
    </row>
    <row r="658" spans="1:13" ht="9.75" customHeight="1">
      <c r="A658" s="72">
        <f t="shared" si="110"/>
        <v>40558</v>
      </c>
      <c r="B658" s="68" t="s">
        <v>839</v>
      </c>
      <c r="C658" s="72">
        <f t="shared" si="118"/>
        <v>40544</v>
      </c>
      <c r="D658" s="70">
        <v>2</v>
      </c>
      <c r="E658" s="68">
        <v>4</v>
      </c>
      <c r="F658" s="68">
        <f t="shared" si="108"/>
        <v>3</v>
      </c>
      <c r="H658" s="70">
        <v>3</v>
      </c>
      <c r="I658" s="72">
        <v>40550</v>
      </c>
      <c r="J658" s="72">
        <v>40552</v>
      </c>
      <c r="K658" s="68">
        <v>3</v>
      </c>
      <c r="L658" s="72"/>
      <c r="M658" s="86">
        <f t="shared" si="112"/>
        <v>0</v>
      </c>
    </row>
    <row r="659" spans="1:13" ht="9.75" customHeight="1">
      <c r="A659" s="72">
        <f t="shared" si="110"/>
        <v>40559</v>
      </c>
      <c r="B659" s="68" t="s">
        <v>840</v>
      </c>
      <c r="C659" s="72">
        <f t="shared" si="118"/>
        <v>40544</v>
      </c>
      <c r="D659" s="70">
        <v>2</v>
      </c>
      <c r="E659" s="68">
        <v>4</v>
      </c>
      <c r="F659" s="68">
        <f t="shared" si="108"/>
        <v>3</v>
      </c>
      <c r="H659" s="70">
        <v>3</v>
      </c>
      <c r="I659" s="72">
        <v>40550</v>
      </c>
      <c r="J659" s="72">
        <v>40552</v>
      </c>
      <c r="K659" s="68">
        <v>3</v>
      </c>
      <c r="L659" s="72"/>
      <c r="M659" s="86">
        <f t="shared" si="112"/>
        <v>0</v>
      </c>
    </row>
    <row r="660" spans="1:13" ht="9.75" customHeight="1">
      <c r="A660" s="72">
        <f t="shared" si="110"/>
        <v>40560</v>
      </c>
      <c r="B660" s="68" t="s">
        <v>834</v>
      </c>
      <c r="C660" s="72">
        <f t="shared" si="118"/>
        <v>40544</v>
      </c>
      <c r="D660" s="70">
        <v>2</v>
      </c>
      <c r="E660" s="68">
        <v>4</v>
      </c>
      <c r="F660" s="68">
        <f t="shared" si="108"/>
        <v>4</v>
      </c>
      <c r="H660" s="70">
        <v>4</v>
      </c>
      <c r="I660" s="72">
        <v>40557</v>
      </c>
      <c r="J660" s="72">
        <v>40559</v>
      </c>
      <c r="K660" s="68">
        <v>3</v>
      </c>
      <c r="L660" s="72"/>
      <c r="M660" s="86">
        <f t="shared" si="112"/>
        <v>-1</v>
      </c>
    </row>
    <row r="661" spans="1:13" ht="9.75" customHeight="1">
      <c r="A661" s="72">
        <f t="shared" si="110"/>
        <v>40561</v>
      </c>
      <c r="B661" s="68" t="s">
        <v>835</v>
      </c>
      <c r="C661" s="72">
        <f t="shared" si="118"/>
        <v>40544</v>
      </c>
      <c r="D661" s="70">
        <v>2</v>
      </c>
      <c r="E661" s="68">
        <v>4</v>
      </c>
      <c r="F661" s="68">
        <f t="shared" si="108"/>
        <v>4</v>
      </c>
      <c r="H661" s="70">
        <v>4</v>
      </c>
      <c r="I661" s="72">
        <v>40557</v>
      </c>
      <c r="J661" s="72">
        <v>40559</v>
      </c>
      <c r="K661" s="68">
        <v>3</v>
      </c>
      <c r="L661" s="72"/>
      <c r="M661" s="86">
        <f t="shared" si="112"/>
        <v>-1</v>
      </c>
    </row>
    <row r="662" spans="1:13" ht="9.75" customHeight="1">
      <c r="A662" s="72">
        <f t="shared" si="110"/>
        <v>40562</v>
      </c>
      <c r="B662" s="68" t="s">
        <v>836</v>
      </c>
      <c r="C662" s="72">
        <f t="shared" si="118"/>
        <v>40544</v>
      </c>
      <c r="D662" s="70">
        <v>2</v>
      </c>
      <c r="E662" s="68">
        <v>4</v>
      </c>
      <c r="F662" s="68">
        <f t="shared" si="108"/>
        <v>4</v>
      </c>
      <c r="H662" s="70">
        <v>4</v>
      </c>
      <c r="I662" s="72">
        <v>40557</v>
      </c>
      <c r="J662" s="72">
        <v>40559</v>
      </c>
      <c r="K662" s="68">
        <v>4</v>
      </c>
      <c r="L662" s="72"/>
      <c r="M662" s="86">
        <f t="shared" si="112"/>
        <v>0</v>
      </c>
    </row>
    <row r="663" spans="1:13" ht="9.75" customHeight="1">
      <c r="A663" s="72">
        <f t="shared" si="110"/>
        <v>40563</v>
      </c>
      <c r="B663" s="68" t="s">
        <v>837</v>
      </c>
      <c r="C663" s="72">
        <f>C662+7</f>
        <v>40551</v>
      </c>
      <c r="D663" s="70">
        <v>3</v>
      </c>
      <c r="E663" s="68">
        <v>4</v>
      </c>
      <c r="F663" s="68">
        <f t="shared" si="108"/>
        <v>4</v>
      </c>
      <c r="H663" s="70">
        <v>4</v>
      </c>
      <c r="I663" s="72">
        <v>40557</v>
      </c>
      <c r="J663" s="72">
        <v>40559</v>
      </c>
      <c r="K663" s="68">
        <v>4</v>
      </c>
      <c r="L663" s="72"/>
      <c r="M663" s="86">
        <f t="shared" si="112"/>
        <v>0</v>
      </c>
    </row>
    <row r="664" spans="1:13" ht="9.75" customHeight="1">
      <c r="A664" s="72">
        <f t="shared" si="110"/>
        <v>40564</v>
      </c>
      <c r="B664" s="68" t="s">
        <v>838</v>
      </c>
      <c r="C664" s="72">
        <f t="shared" ref="C664:C669" si="119">C663</f>
        <v>40551</v>
      </c>
      <c r="D664" s="70">
        <v>3</v>
      </c>
      <c r="E664" s="68">
        <v>4</v>
      </c>
      <c r="F664" s="68">
        <f t="shared" si="108"/>
        <v>4</v>
      </c>
      <c r="H664" s="70">
        <v>4</v>
      </c>
      <c r="I664" s="72">
        <v>40557</v>
      </c>
      <c r="J664" s="72">
        <v>40559</v>
      </c>
      <c r="K664" s="68">
        <v>4</v>
      </c>
      <c r="L664" s="72"/>
      <c r="M664" s="86">
        <f t="shared" si="112"/>
        <v>0</v>
      </c>
    </row>
    <row r="665" spans="1:13" ht="9.75" customHeight="1">
      <c r="A665" s="72">
        <f t="shared" si="110"/>
        <v>40565</v>
      </c>
      <c r="B665" s="68" t="s">
        <v>839</v>
      </c>
      <c r="C665" s="72">
        <f t="shared" si="119"/>
        <v>40551</v>
      </c>
      <c r="D665" s="70">
        <v>3</v>
      </c>
      <c r="E665" s="68">
        <v>4</v>
      </c>
      <c r="F665" s="68">
        <f t="shared" si="108"/>
        <v>4</v>
      </c>
      <c r="H665" s="70">
        <v>4</v>
      </c>
      <c r="I665" s="72">
        <v>40557</v>
      </c>
      <c r="J665" s="72">
        <v>40559</v>
      </c>
      <c r="K665" s="68">
        <v>4</v>
      </c>
      <c r="L665" s="72"/>
      <c r="M665" s="86">
        <f t="shared" si="112"/>
        <v>0</v>
      </c>
    </row>
    <row r="666" spans="1:13" ht="9.75" customHeight="1">
      <c r="A666" s="72">
        <f t="shared" si="110"/>
        <v>40566</v>
      </c>
      <c r="B666" s="68" t="s">
        <v>840</v>
      </c>
      <c r="C666" s="72">
        <f t="shared" si="119"/>
        <v>40551</v>
      </c>
      <c r="D666" s="70">
        <v>3</v>
      </c>
      <c r="E666" s="68">
        <v>4</v>
      </c>
      <c r="F666" s="68">
        <f t="shared" si="108"/>
        <v>4</v>
      </c>
      <c r="H666" s="70">
        <v>4</v>
      </c>
      <c r="I666" s="72">
        <v>40557</v>
      </c>
      <c r="J666" s="72">
        <v>40559</v>
      </c>
      <c r="K666" s="68">
        <v>4</v>
      </c>
      <c r="L666" s="72"/>
      <c r="M666" s="86">
        <f t="shared" si="112"/>
        <v>0</v>
      </c>
    </row>
    <row r="667" spans="1:13" ht="9.75" customHeight="1">
      <c r="A667" s="72">
        <f t="shared" si="110"/>
        <v>40567</v>
      </c>
      <c r="B667" s="68" t="s">
        <v>834</v>
      </c>
      <c r="C667" s="72">
        <f t="shared" si="119"/>
        <v>40551</v>
      </c>
      <c r="D667" s="70">
        <v>3</v>
      </c>
      <c r="E667" s="68">
        <v>4</v>
      </c>
      <c r="F667" s="68">
        <f t="shared" si="108"/>
        <v>4</v>
      </c>
      <c r="H667" s="70">
        <v>1</v>
      </c>
      <c r="I667" s="72">
        <v>40564</v>
      </c>
      <c r="J667" s="72">
        <v>40566</v>
      </c>
      <c r="K667" s="68">
        <v>4</v>
      </c>
      <c r="L667" s="72"/>
      <c r="M667" s="86">
        <f t="shared" si="112"/>
        <v>0</v>
      </c>
    </row>
    <row r="668" spans="1:13" ht="9.75" customHeight="1">
      <c r="A668" s="72">
        <f t="shared" si="110"/>
        <v>40568</v>
      </c>
      <c r="B668" s="68" t="s">
        <v>835</v>
      </c>
      <c r="C668" s="72">
        <f t="shared" si="119"/>
        <v>40551</v>
      </c>
      <c r="D668" s="70">
        <v>3</v>
      </c>
      <c r="E668" s="68">
        <v>4</v>
      </c>
      <c r="F668" s="68">
        <f t="shared" si="108"/>
        <v>4</v>
      </c>
      <c r="H668" s="70">
        <v>1</v>
      </c>
      <c r="I668" s="72">
        <v>40564</v>
      </c>
      <c r="J668" s="72">
        <v>40566</v>
      </c>
      <c r="K668" s="68">
        <v>4</v>
      </c>
      <c r="L668" s="72"/>
      <c r="M668" s="86">
        <f t="shared" si="112"/>
        <v>0</v>
      </c>
    </row>
    <row r="669" spans="1:13" ht="9.75" customHeight="1">
      <c r="A669" s="72">
        <f t="shared" si="110"/>
        <v>40569</v>
      </c>
      <c r="B669" s="68" t="s">
        <v>836</v>
      </c>
      <c r="C669" s="72">
        <f t="shared" si="119"/>
        <v>40551</v>
      </c>
      <c r="D669" s="70">
        <v>3</v>
      </c>
      <c r="E669" s="68">
        <v>4</v>
      </c>
      <c r="F669" s="68">
        <f t="shared" si="108"/>
        <v>4</v>
      </c>
      <c r="H669" s="70">
        <v>1</v>
      </c>
      <c r="I669" s="72">
        <v>40564</v>
      </c>
      <c r="J669" s="72">
        <v>40566</v>
      </c>
      <c r="K669" s="68">
        <v>4</v>
      </c>
      <c r="L669" s="72"/>
      <c r="M669" s="86">
        <f t="shared" si="112"/>
        <v>0</v>
      </c>
    </row>
    <row r="670" spans="1:13" ht="9.75" customHeight="1">
      <c r="A670" s="72">
        <f t="shared" si="110"/>
        <v>40570</v>
      </c>
      <c r="B670" s="68" t="s">
        <v>837</v>
      </c>
      <c r="C670" s="72">
        <f>C669+7</f>
        <v>40558</v>
      </c>
      <c r="D670" s="70">
        <v>4</v>
      </c>
      <c r="E670" s="68">
        <v>4</v>
      </c>
      <c r="F670" s="68">
        <f t="shared" ref="F670:F733" si="120">IF(H670&lt;=D670,IF(F669=4,4,IF(F669=5,5,D670)),H670)</f>
        <v>4</v>
      </c>
      <c r="H670" s="70">
        <v>1</v>
      </c>
      <c r="I670" s="72">
        <v>40564</v>
      </c>
      <c r="J670" s="72">
        <v>40566</v>
      </c>
      <c r="K670" s="68">
        <v>4</v>
      </c>
      <c r="L670" s="72"/>
      <c r="M670" s="86">
        <f t="shared" si="112"/>
        <v>0</v>
      </c>
    </row>
    <row r="671" spans="1:13" ht="9.75" customHeight="1">
      <c r="A671" s="72">
        <f t="shared" si="110"/>
        <v>40571</v>
      </c>
      <c r="B671" s="68" t="s">
        <v>838</v>
      </c>
      <c r="C671" s="72">
        <f t="shared" ref="C671:C676" si="121">C670</f>
        <v>40558</v>
      </c>
      <c r="D671" s="70">
        <v>4</v>
      </c>
      <c r="E671" s="68">
        <v>4</v>
      </c>
      <c r="F671" s="68">
        <f t="shared" si="120"/>
        <v>4</v>
      </c>
      <c r="H671" s="70">
        <v>1</v>
      </c>
      <c r="I671" s="72">
        <v>40564</v>
      </c>
      <c r="J671" s="72">
        <v>40566</v>
      </c>
      <c r="K671" s="68">
        <v>4</v>
      </c>
      <c r="L671" s="72"/>
      <c r="M671" s="86">
        <f t="shared" si="112"/>
        <v>0</v>
      </c>
    </row>
    <row r="672" spans="1:13" ht="9.75" customHeight="1">
      <c r="A672" s="72">
        <f t="shared" si="110"/>
        <v>40572</v>
      </c>
      <c r="B672" s="68" t="s">
        <v>839</v>
      </c>
      <c r="C672" s="72">
        <f t="shared" si="121"/>
        <v>40558</v>
      </c>
      <c r="D672" s="70">
        <v>4</v>
      </c>
      <c r="E672" s="68">
        <v>4</v>
      </c>
      <c r="F672" s="68">
        <f t="shared" si="120"/>
        <v>4</v>
      </c>
      <c r="H672" s="70">
        <v>1</v>
      </c>
      <c r="I672" s="72">
        <v>40564</v>
      </c>
      <c r="J672" s="72">
        <v>40566</v>
      </c>
      <c r="K672" s="68">
        <v>4</v>
      </c>
      <c r="L672" s="72"/>
      <c r="M672" s="86">
        <f t="shared" si="112"/>
        <v>0</v>
      </c>
    </row>
    <row r="673" spans="1:13" ht="9.75" customHeight="1">
      <c r="A673" s="72">
        <f t="shared" si="110"/>
        <v>40573</v>
      </c>
      <c r="B673" s="68" t="s">
        <v>840</v>
      </c>
      <c r="C673" s="72">
        <f t="shared" si="121"/>
        <v>40558</v>
      </c>
      <c r="D673" s="70">
        <v>4</v>
      </c>
      <c r="E673" s="68">
        <v>4</v>
      </c>
      <c r="F673" s="68">
        <f t="shared" si="120"/>
        <v>4</v>
      </c>
      <c r="H673" s="70">
        <v>1</v>
      </c>
      <c r="I673" s="72">
        <v>40564</v>
      </c>
      <c r="J673" s="72">
        <v>40566</v>
      </c>
      <c r="K673" s="68">
        <v>4</v>
      </c>
      <c r="L673" s="72"/>
      <c r="M673" s="86">
        <f t="shared" si="112"/>
        <v>0</v>
      </c>
    </row>
    <row r="674" spans="1:13" ht="9.75" customHeight="1">
      <c r="A674" s="72">
        <f t="shared" si="110"/>
        <v>40574</v>
      </c>
      <c r="B674" s="68" t="s">
        <v>834</v>
      </c>
      <c r="C674" s="72">
        <f t="shared" si="121"/>
        <v>40558</v>
      </c>
      <c r="D674" s="70">
        <v>4</v>
      </c>
      <c r="E674" s="68">
        <v>4</v>
      </c>
      <c r="F674" s="68">
        <f t="shared" si="120"/>
        <v>4</v>
      </c>
      <c r="H674" s="70">
        <v>2</v>
      </c>
      <c r="I674" s="72">
        <v>40571</v>
      </c>
      <c r="J674" s="72">
        <v>40573</v>
      </c>
      <c r="K674" s="68">
        <v>4</v>
      </c>
      <c r="L674" s="72"/>
      <c r="M674" s="86">
        <f t="shared" si="112"/>
        <v>0</v>
      </c>
    </row>
    <row r="675" spans="1:13" ht="9.75" customHeight="1">
      <c r="A675" s="72">
        <f t="shared" si="110"/>
        <v>40575</v>
      </c>
      <c r="B675" s="68" t="s">
        <v>835</v>
      </c>
      <c r="C675" s="72">
        <f t="shared" si="121"/>
        <v>40558</v>
      </c>
      <c r="D675" s="70">
        <v>4</v>
      </c>
      <c r="E675" s="68">
        <v>4</v>
      </c>
      <c r="F675" s="68">
        <f t="shared" si="120"/>
        <v>4</v>
      </c>
      <c r="H675" s="70">
        <v>2</v>
      </c>
      <c r="I675" s="72">
        <v>40571</v>
      </c>
      <c r="J675" s="72">
        <v>40573</v>
      </c>
      <c r="K675" s="68">
        <v>4</v>
      </c>
      <c r="L675" s="72"/>
      <c r="M675" s="86">
        <f t="shared" si="112"/>
        <v>0</v>
      </c>
    </row>
    <row r="676" spans="1:13" ht="9.75" customHeight="1">
      <c r="A676" s="72">
        <f t="shared" si="110"/>
        <v>40576</v>
      </c>
      <c r="B676" s="68" t="s">
        <v>836</v>
      </c>
      <c r="C676" s="72">
        <f t="shared" si="121"/>
        <v>40558</v>
      </c>
      <c r="D676" s="70">
        <v>4</v>
      </c>
      <c r="E676" s="68">
        <v>4</v>
      </c>
      <c r="F676" s="68">
        <f t="shared" si="120"/>
        <v>4</v>
      </c>
      <c r="H676" s="70">
        <v>2</v>
      </c>
      <c r="I676" s="72">
        <v>40571</v>
      </c>
      <c r="J676" s="72">
        <v>40573</v>
      </c>
      <c r="K676" s="68">
        <v>4</v>
      </c>
      <c r="L676" s="72"/>
      <c r="M676" s="86">
        <f t="shared" si="112"/>
        <v>0</v>
      </c>
    </row>
    <row r="677" spans="1:13" ht="9.75" customHeight="1">
      <c r="A677" s="72">
        <f t="shared" si="110"/>
        <v>40577</v>
      </c>
      <c r="B677" s="68" t="s">
        <v>837</v>
      </c>
      <c r="C677" s="72">
        <f>C676+7</f>
        <v>40565</v>
      </c>
      <c r="D677" s="70">
        <v>1</v>
      </c>
      <c r="E677" s="68">
        <v>4</v>
      </c>
      <c r="F677" s="68">
        <f t="shared" si="120"/>
        <v>2</v>
      </c>
      <c r="H677" s="70">
        <v>2</v>
      </c>
      <c r="I677" s="72">
        <v>40571</v>
      </c>
      <c r="J677" s="72">
        <v>40573</v>
      </c>
      <c r="K677" s="68">
        <v>2</v>
      </c>
      <c r="L677" s="72"/>
      <c r="M677" s="86">
        <f t="shared" si="112"/>
        <v>0</v>
      </c>
    </row>
    <row r="678" spans="1:13" ht="9.75" customHeight="1">
      <c r="A678" s="72">
        <f t="shared" si="110"/>
        <v>40578</v>
      </c>
      <c r="B678" s="68" t="s">
        <v>838</v>
      </c>
      <c r="C678" s="72">
        <f t="shared" ref="C678:C683" si="122">C677</f>
        <v>40565</v>
      </c>
      <c r="D678" s="70">
        <v>1</v>
      </c>
      <c r="E678" s="68">
        <v>4</v>
      </c>
      <c r="F678" s="68">
        <f t="shared" si="120"/>
        <v>2</v>
      </c>
      <c r="H678" s="70">
        <v>2</v>
      </c>
      <c r="I678" s="72">
        <v>40571</v>
      </c>
      <c r="J678" s="72">
        <v>40573</v>
      </c>
      <c r="K678" s="68">
        <v>2</v>
      </c>
      <c r="L678" s="72"/>
      <c r="M678" s="86">
        <f t="shared" si="112"/>
        <v>0</v>
      </c>
    </row>
    <row r="679" spans="1:13" ht="9.75" customHeight="1">
      <c r="A679" s="72">
        <f t="shared" ref="A679:A742" si="123">A678+1</f>
        <v>40579</v>
      </c>
      <c r="B679" s="68" t="s">
        <v>839</v>
      </c>
      <c r="C679" s="72">
        <f t="shared" si="122"/>
        <v>40565</v>
      </c>
      <c r="D679" s="70">
        <v>1</v>
      </c>
      <c r="E679" s="68">
        <v>4</v>
      </c>
      <c r="F679" s="68">
        <f t="shared" si="120"/>
        <v>2</v>
      </c>
      <c r="H679" s="70">
        <v>2</v>
      </c>
      <c r="I679" s="72">
        <v>40571</v>
      </c>
      <c r="J679" s="72">
        <v>40573</v>
      </c>
      <c r="K679" s="68">
        <v>2</v>
      </c>
      <c r="L679" s="72"/>
      <c r="M679" s="86">
        <f t="shared" ref="M679:M742" si="124">K679-F679</f>
        <v>0</v>
      </c>
    </row>
    <row r="680" spans="1:13" ht="9.75" customHeight="1">
      <c r="A680" s="72">
        <f t="shared" si="123"/>
        <v>40580</v>
      </c>
      <c r="B680" s="68" t="s">
        <v>840</v>
      </c>
      <c r="C680" s="72">
        <f t="shared" si="122"/>
        <v>40565</v>
      </c>
      <c r="D680" s="70">
        <v>1</v>
      </c>
      <c r="E680" s="68">
        <v>4</v>
      </c>
      <c r="F680" s="68">
        <f t="shared" si="120"/>
        <v>2</v>
      </c>
      <c r="H680" s="70">
        <v>2</v>
      </c>
      <c r="I680" s="72">
        <v>40571</v>
      </c>
      <c r="J680" s="72">
        <v>40573</v>
      </c>
      <c r="K680" s="68">
        <v>2</v>
      </c>
      <c r="L680" s="72"/>
      <c r="M680" s="86">
        <f t="shared" si="124"/>
        <v>0</v>
      </c>
    </row>
    <row r="681" spans="1:13" ht="9.75" customHeight="1">
      <c r="A681" s="72">
        <f t="shared" si="123"/>
        <v>40581</v>
      </c>
      <c r="B681" s="68" t="s">
        <v>834</v>
      </c>
      <c r="C681" s="72">
        <f t="shared" si="122"/>
        <v>40565</v>
      </c>
      <c r="D681" s="70">
        <v>1</v>
      </c>
      <c r="E681" s="68">
        <v>4</v>
      </c>
      <c r="F681" s="68">
        <f t="shared" si="120"/>
        <v>3</v>
      </c>
      <c r="H681" s="70">
        <v>3</v>
      </c>
      <c r="I681" s="72">
        <v>40578</v>
      </c>
      <c r="J681" s="72">
        <v>40580</v>
      </c>
      <c r="K681" s="68">
        <v>2</v>
      </c>
      <c r="L681" s="72"/>
      <c r="M681" s="86">
        <f t="shared" si="124"/>
        <v>-1</v>
      </c>
    </row>
    <row r="682" spans="1:13" ht="9.75" customHeight="1">
      <c r="A682" s="72">
        <f t="shared" si="123"/>
        <v>40582</v>
      </c>
      <c r="B682" s="68" t="s">
        <v>835</v>
      </c>
      <c r="C682" s="72">
        <f t="shared" si="122"/>
        <v>40565</v>
      </c>
      <c r="D682" s="70">
        <v>1</v>
      </c>
      <c r="E682" s="68">
        <v>4</v>
      </c>
      <c r="F682" s="68">
        <f t="shared" si="120"/>
        <v>3</v>
      </c>
      <c r="H682" s="70">
        <v>3</v>
      </c>
      <c r="I682" s="72">
        <v>40578</v>
      </c>
      <c r="J682" s="72">
        <v>40580</v>
      </c>
      <c r="K682" s="68">
        <v>2</v>
      </c>
      <c r="L682" s="72"/>
      <c r="M682" s="86">
        <f t="shared" si="124"/>
        <v>-1</v>
      </c>
    </row>
    <row r="683" spans="1:13" ht="9.75" customHeight="1">
      <c r="A683" s="72">
        <f t="shared" si="123"/>
        <v>40583</v>
      </c>
      <c r="B683" s="68" t="s">
        <v>836</v>
      </c>
      <c r="C683" s="72">
        <f t="shared" si="122"/>
        <v>40565</v>
      </c>
      <c r="D683" s="70">
        <v>1</v>
      </c>
      <c r="E683" s="68">
        <v>4</v>
      </c>
      <c r="F683" s="68">
        <f t="shared" si="120"/>
        <v>3</v>
      </c>
      <c r="H683" s="70">
        <v>3</v>
      </c>
      <c r="I683" s="72">
        <v>40578</v>
      </c>
      <c r="J683" s="72">
        <v>40580</v>
      </c>
      <c r="K683" s="68">
        <v>3</v>
      </c>
      <c r="L683" s="72"/>
      <c r="M683" s="86">
        <f t="shared" si="124"/>
        <v>0</v>
      </c>
    </row>
    <row r="684" spans="1:13" ht="9.75" customHeight="1">
      <c r="A684" s="72">
        <f t="shared" si="123"/>
        <v>40584</v>
      </c>
      <c r="B684" s="68" t="s">
        <v>837</v>
      </c>
      <c r="C684" s="72">
        <f>C683+7</f>
        <v>40572</v>
      </c>
      <c r="D684" s="70">
        <v>2</v>
      </c>
      <c r="E684" s="68">
        <v>4</v>
      </c>
      <c r="F684" s="68">
        <f t="shared" si="120"/>
        <v>3</v>
      </c>
      <c r="H684" s="70">
        <v>3</v>
      </c>
      <c r="I684" s="72">
        <v>40578</v>
      </c>
      <c r="J684" s="72">
        <v>40580</v>
      </c>
      <c r="K684" s="68">
        <v>3</v>
      </c>
      <c r="L684" s="72"/>
      <c r="M684" s="86">
        <f t="shared" si="124"/>
        <v>0</v>
      </c>
    </row>
    <row r="685" spans="1:13" ht="9.75" customHeight="1">
      <c r="A685" s="72">
        <f t="shared" si="123"/>
        <v>40585</v>
      </c>
      <c r="B685" s="68" t="s">
        <v>838</v>
      </c>
      <c r="C685" s="72">
        <f t="shared" ref="C685:C690" si="125">C684</f>
        <v>40572</v>
      </c>
      <c r="D685" s="70">
        <v>2</v>
      </c>
      <c r="E685" s="68">
        <v>4</v>
      </c>
      <c r="F685" s="68">
        <f t="shared" si="120"/>
        <v>3</v>
      </c>
      <c r="H685" s="70">
        <v>3</v>
      </c>
      <c r="I685" s="72">
        <v>40578</v>
      </c>
      <c r="J685" s="72">
        <v>40580</v>
      </c>
      <c r="K685" s="68">
        <v>3</v>
      </c>
      <c r="L685" s="72"/>
      <c r="M685" s="86">
        <f t="shared" si="124"/>
        <v>0</v>
      </c>
    </row>
    <row r="686" spans="1:13" ht="9.75" customHeight="1">
      <c r="A686" s="72">
        <f t="shared" si="123"/>
        <v>40586</v>
      </c>
      <c r="B686" s="68" t="s">
        <v>839</v>
      </c>
      <c r="C686" s="72">
        <f t="shared" si="125"/>
        <v>40572</v>
      </c>
      <c r="D686" s="70">
        <v>2</v>
      </c>
      <c r="E686" s="68">
        <v>4</v>
      </c>
      <c r="F686" s="68">
        <f t="shared" si="120"/>
        <v>3</v>
      </c>
      <c r="H686" s="70">
        <v>3</v>
      </c>
      <c r="I686" s="72">
        <v>40578</v>
      </c>
      <c r="J686" s="72">
        <v>40580</v>
      </c>
      <c r="K686" s="68">
        <v>3</v>
      </c>
      <c r="L686" s="72"/>
      <c r="M686" s="86">
        <f t="shared" si="124"/>
        <v>0</v>
      </c>
    </row>
    <row r="687" spans="1:13" ht="9.75" customHeight="1">
      <c r="A687" s="72">
        <f t="shared" si="123"/>
        <v>40587</v>
      </c>
      <c r="B687" s="68" t="s">
        <v>840</v>
      </c>
      <c r="C687" s="72">
        <f t="shared" si="125"/>
        <v>40572</v>
      </c>
      <c r="D687" s="70">
        <v>2</v>
      </c>
      <c r="E687" s="68">
        <v>4</v>
      </c>
      <c r="F687" s="68">
        <f t="shared" si="120"/>
        <v>3</v>
      </c>
      <c r="H687" s="70">
        <v>3</v>
      </c>
      <c r="I687" s="72">
        <v>40578</v>
      </c>
      <c r="J687" s="72">
        <v>40580</v>
      </c>
      <c r="K687" s="68">
        <v>3</v>
      </c>
      <c r="L687" s="72"/>
      <c r="M687" s="86">
        <f t="shared" si="124"/>
        <v>0</v>
      </c>
    </row>
    <row r="688" spans="1:13" ht="9.75" customHeight="1">
      <c r="A688" s="72">
        <f t="shared" si="123"/>
        <v>40588</v>
      </c>
      <c r="B688" s="68" t="s">
        <v>834</v>
      </c>
      <c r="C688" s="72">
        <f t="shared" si="125"/>
        <v>40572</v>
      </c>
      <c r="D688" s="70">
        <v>2</v>
      </c>
      <c r="E688" s="68">
        <v>4</v>
      </c>
      <c r="F688" s="68">
        <f t="shared" si="120"/>
        <v>4</v>
      </c>
      <c r="H688" s="70">
        <v>4</v>
      </c>
      <c r="I688" s="72">
        <v>40585</v>
      </c>
      <c r="J688" s="72">
        <v>40587</v>
      </c>
      <c r="K688" s="68">
        <v>3</v>
      </c>
      <c r="L688" s="72"/>
      <c r="M688" s="86">
        <f t="shared" si="124"/>
        <v>-1</v>
      </c>
    </row>
    <row r="689" spans="1:13" ht="9.75" customHeight="1">
      <c r="A689" s="72">
        <f t="shared" si="123"/>
        <v>40589</v>
      </c>
      <c r="B689" s="68" t="s">
        <v>835</v>
      </c>
      <c r="C689" s="72">
        <f t="shared" si="125"/>
        <v>40572</v>
      </c>
      <c r="D689" s="70">
        <v>2</v>
      </c>
      <c r="E689" s="68">
        <v>4</v>
      </c>
      <c r="F689" s="68">
        <f t="shared" si="120"/>
        <v>4</v>
      </c>
      <c r="H689" s="70">
        <v>4</v>
      </c>
      <c r="I689" s="72">
        <v>40585</v>
      </c>
      <c r="J689" s="72">
        <v>40587</v>
      </c>
      <c r="K689" s="68">
        <v>3</v>
      </c>
      <c r="L689" s="72"/>
      <c r="M689" s="86">
        <f t="shared" si="124"/>
        <v>-1</v>
      </c>
    </row>
    <row r="690" spans="1:13" ht="9.75" customHeight="1">
      <c r="A690" s="72">
        <f t="shared" si="123"/>
        <v>40590</v>
      </c>
      <c r="B690" s="68" t="s">
        <v>836</v>
      </c>
      <c r="C690" s="72">
        <f t="shared" si="125"/>
        <v>40572</v>
      </c>
      <c r="D690" s="70">
        <v>2</v>
      </c>
      <c r="E690" s="68">
        <v>4</v>
      </c>
      <c r="F690" s="68">
        <f t="shared" si="120"/>
        <v>4</v>
      </c>
      <c r="H690" s="70">
        <v>4</v>
      </c>
      <c r="I690" s="72">
        <v>40585</v>
      </c>
      <c r="J690" s="72">
        <v>40587</v>
      </c>
      <c r="K690" s="68">
        <v>4</v>
      </c>
      <c r="L690" s="72"/>
      <c r="M690" s="86">
        <f t="shared" si="124"/>
        <v>0</v>
      </c>
    </row>
    <row r="691" spans="1:13" ht="9.75" customHeight="1">
      <c r="A691" s="72">
        <f t="shared" si="123"/>
        <v>40591</v>
      </c>
      <c r="B691" s="68" t="s">
        <v>837</v>
      </c>
      <c r="C691" s="72">
        <f>C690+7</f>
        <v>40579</v>
      </c>
      <c r="D691" s="70">
        <v>3</v>
      </c>
      <c r="E691" s="68">
        <v>4</v>
      </c>
      <c r="F691" s="68">
        <f t="shared" si="120"/>
        <v>4</v>
      </c>
      <c r="H691" s="70">
        <v>4</v>
      </c>
      <c r="I691" s="72">
        <v>40585</v>
      </c>
      <c r="J691" s="72">
        <v>40587</v>
      </c>
      <c r="K691" s="68">
        <v>4</v>
      </c>
      <c r="L691" s="72"/>
      <c r="M691" s="86">
        <f t="shared" si="124"/>
        <v>0</v>
      </c>
    </row>
    <row r="692" spans="1:13" ht="9.75" customHeight="1">
      <c r="A692" s="72">
        <f t="shared" si="123"/>
        <v>40592</v>
      </c>
      <c r="B692" s="68" t="s">
        <v>838</v>
      </c>
      <c r="C692" s="72">
        <f t="shared" ref="C692:C697" si="126">C691</f>
        <v>40579</v>
      </c>
      <c r="D692" s="70">
        <v>3</v>
      </c>
      <c r="E692" s="68">
        <v>4</v>
      </c>
      <c r="F692" s="68">
        <f t="shared" si="120"/>
        <v>4</v>
      </c>
      <c r="H692" s="70">
        <v>4</v>
      </c>
      <c r="I692" s="72">
        <v>40585</v>
      </c>
      <c r="J692" s="72">
        <v>40587</v>
      </c>
      <c r="K692" s="68">
        <v>4</v>
      </c>
      <c r="L692" s="72"/>
      <c r="M692" s="86">
        <f t="shared" si="124"/>
        <v>0</v>
      </c>
    </row>
    <row r="693" spans="1:13" ht="9.75" customHeight="1">
      <c r="A693" s="72">
        <f t="shared" si="123"/>
        <v>40593</v>
      </c>
      <c r="B693" s="68" t="s">
        <v>839</v>
      </c>
      <c r="C693" s="72">
        <f t="shared" si="126"/>
        <v>40579</v>
      </c>
      <c r="D693" s="70">
        <v>3</v>
      </c>
      <c r="E693" s="68">
        <v>4</v>
      </c>
      <c r="F693" s="68">
        <f t="shared" si="120"/>
        <v>4</v>
      </c>
      <c r="H693" s="70">
        <v>4</v>
      </c>
      <c r="I693" s="72">
        <v>40585</v>
      </c>
      <c r="J693" s="72">
        <v>40587</v>
      </c>
      <c r="K693" s="68">
        <v>4</v>
      </c>
      <c r="L693" s="72"/>
      <c r="M693" s="86">
        <f t="shared" si="124"/>
        <v>0</v>
      </c>
    </row>
    <row r="694" spans="1:13" ht="9.75" customHeight="1">
      <c r="A694" s="72">
        <f t="shared" si="123"/>
        <v>40594</v>
      </c>
      <c r="B694" s="68" t="s">
        <v>840</v>
      </c>
      <c r="C694" s="72">
        <f t="shared" si="126"/>
        <v>40579</v>
      </c>
      <c r="D694" s="70">
        <v>3</v>
      </c>
      <c r="E694" s="68">
        <v>4</v>
      </c>
      <c r="F694" s="68">
        <f t="shared" si="120"/>
        <v>4</v>
      </c>
      <c r="H694" s="70">
        <v>4</v>
      </c>
      <c r="I694" s="72">
        <v>40585</v>
      </c>
      <c r="J694" s="72">
        <v>40587</v>
      </c>
      <c r="K694" s="68">
        <v>4</v>
      </c>
      <c r="L694" s="72"/>
      <c r="M694" s="86">
        <f t="shared" si="124"/>
        <v>0</v>
      </c>
    </row>
    <row r="695" spans="1:13" ht="9.75" customHeight="1">
      <c r="A695" s="72">
        <f t="shared" si="123"/>
        <v>40595</v>
      </c>
      <c r="B695" s="68" t="s">
        <v>834</v>
      </c>
      <c r="C695" s="72">
        <f t="shared" si="126"/>
        <v>40579</v>
      </c>
      <c r="D695" s="70">
        <v>3</v>
      </c>
      <c r="E695" s="68">
        <v>4</v>
      </c>
      <c r="F695" s="68">
        <f t="shared" si="120"/>
        <v>4</v>
      </c>
      <c r="H695" s="70">
        <v>1</v>
      </c>
      <c r="I695" s="72">
        <v>40592</v>
      </c>
      <c r="J695" s="72">
        <v>40594</v>
      </c>
      <c r="K695" s="68">
        <v>4</v>
      </c>
      <c r="L695" s="72"/>
      <c r="M695" s="86">
        <f t="shared" si="124"/>
        <v>0</v>
      </c>
    </row>
    <row r="696" spans="1:13" ht="9.75" customHeight="1">
      <c r="A696" s="72">
        <f t="shared" si="123"/>
        <v>40596</v>
      </c>
      <c r="B696" s="68" t="s">
        <v>835</v>
      </c>
      <c r="C696" s="72">
        <f t="shared" si="126"/>
        <v>40579</v>
      </c>
      <c r="D696" s="70">
        <v>3</v>
      </c>
      <c r="E696" s="68">
        <v>4</v>
      </c>
      <c r="F696" s="68">
        <f t="shared" si="120"/>
        <v>4</v>
      </c>
      <c r="H696" s="70">
        <v>1</v>
      </c>
      <c r="I696" s="72">
        <v>40592</v>
      </c>
      <c r="J696" s="72">
        <v>40594</v>
      </c>
      <c r="K696" s="68">
        <v>4</v>
      </c>
      <c r="L696" s="72"/>
      <c r="M696" s="86">
        <f t="shared" si="124"/>
        <v>0</v>
      </c>
    </row>
    <row r="697" spans="1:13" ht="9.75" customHeight="1">
      <c r="A697" s="72">
        <f t="shared" si="123"/>
        <v>40597</v>
      </c>
      <c r="B697" s="68" t="s">
        <v>836</v>
      </c>
      <c r="C697" s="72">
        <f t="shared" si="126"/>
        <v>40579</v>
      </c>
      <c r="D697" s="70">
        <v>3</v>
      </c>
      <c r="E697" s="68">
        <v>4</v>
      </c>
      <c r="F697" s="68">
        <f t="shared" si="120"/>
        <v>4</v>
      </c>
      <c r="H697" s="70">
        <v>1</v>
      </c>
      <c r="I697" s="72">
        <v>40592</v>
      </c>
      <c r="J697" s="72">
        <v>40594</v>
      </c>
      <c r="K697" s="68">
        <v>4</v>
      </c>
      <c r="L697" s="72"/>
      <c r="M697" s="86">
        <f t="shared" si="124"/>
        <v>0</v>
      </c>
    </row>
    <row r="698" spans="1:13" ht="9.75" customHeight="1">
      <c r="A698" s="72">
        <f t="shared" si="123"/>
        <v>40598</v>
      </c>
      <c r="B698" s="68" t="s">
        <v>837</v>
      </c>
      <c r="C698" s="72">
        <f>C697+7</f>
        <v>40586</v>
      </c>
      <c r="D698" s="70">
        <v>4</v>
      </c>
      <c r="E698" s="68">
        <v>4</v>
      </c>
      <c r="F698" s="68">
        <f t="shared" si="120"/>
        <v>4</v>
      </c>
      <c r="H698" s="70">
        <v>1</v>
      </c>
      <c r="I698" s="72">
        <v>40592</v>
      </c>
      <c r="J698" s="72">
        <v>40594</v>
      </c>
      <c r="K698" s="68">
        <v>4</v>
      </c>
      <c r="L698" s="72"/>
      <c r="M698" s="86">
        <f t="shared" si="124"/>
        <v>0</v>
      </c>
    </row>
    <row r="699" spans="1:13" ht="9.75" customHeight="1">
      <c r="A699" s="72">
        <f t="shared" si="123"/>
        <v>40599</v>
      </c>
      <c r="B699" s="68" t="s">
        <v>838</v>
      </c>
      <c r="C699" s="72">
        <f t="shared" ref="C699:C704" si="127">C698</f>
        <v>40586</v>
      </c>
      <c r="D699" s="70">
        <v>4</v>
      </c>
      <c r="E699" s="68">
        <v>4</v>
      </c>
      <c r="F699" s="68">
        <f t="shared" si="120"/>
        <v>4</v>
      </c>
      <c r="H699" s="70">
        <v>1</v>
      </c>
      <c r="I699" s="72">
        <v>40592</v>
      </c>
      <c r="J699" s="72">
        <v>40594</v>
      </c>
      <c r="K699" s="68">
        <v>4</v>
      </c>
      <c r="L699" s="72"/>
      <c r="M699" s="86">
        <f t="shared" si="124"/>
        <v>0</v>
      </c>
    </row>
    <row r="700" spans="1:13" ht="9.75" customHeight="1">
      <c r="A700" s="72">
        <f t="shared" si="123"/>
        <v>40600</v>
      </c>
      <c r="B700" s="68" t="s">
        <v>839</v>
      </c>
      <c r="C700" s="72">
        <f t="shared" si="127"/>
        <v>40586</v>
      </c>
      <c r="D700" s="70">
        <v>4</v>
      </c>
      <c r="E700" s="68">
        <v>4</v>
      </c>
      <c r="F700" s="68">
        <f t="shared" si="120"/>
        <v>4</v>
      </c>
      <c r="H700" s="70">
        <v>1</v>
      </c>
      <c r="I700" s="72">
        <v>40592</v>
      </c>
      <c r="J700" s="72">
        <v>40594</v>
      </c>
      <c r="K700" s="68">
        <v>4</v>
      </c>
      <c r="L700" s="72"/>
      <c r="M700" s="86">
        <f t="shared" si="124"/>
        <v>0</v>
      </c>
    </row>
    <row r="701" spans="1:13" ht="9.75" customHeight="1">
      <c r="A701" s="72">
        <f t="shared" si="123"/>
        <v>40601</v>
      </c>
      <c r="B701" s="68" t="s">
        <v>840</v>
      </c>
      <c r="C701" s="72">
        <f t="shared" si="127"/>
        <v>40586</v>
      </c>
      <c r="D701" s="70">
        <v>4</v>
      </c>
      <c r="E701" s="68">
        <v>4</v>
      </c>
      <c r="F701" s="68">
        <f t="shared" si="120"/>
        <v>4</v>
      </c>
      <c r="H701" s="70">
        <v>1</v>
      </c>
      <c r="I701" s="72">
        <v>40592</v>
      </c>
      <c r="J701" s="72">
        <v>40594</v>
      </c>
      <c r="K701" s="68">
        <v>4</v>
      </c>
      <c r="L701" s="72"/>
      <c r="M701" s="86">
        <f t="shared" si="124"/>
        <v>0</v>
      </c>
    </row>
    <row r="702" spans="1:13" ht="9.75" customHeight="1">
      <c r="A702" s="72">
        <f t="shared" si="123"/>
        <v>40602</v>
      </c>
      <c r="B702" s="68" t="s">
        <v>834</v>
      </c>
      <c r="C702" s="72">
        <f t="shared" si="127"/>
        <v>40586</v>
      </c>
      <c r="D702" s="70">
        <v>4</v>
      </c>
      <c r="E702" s="68">
        <v>4</v>
      </c>
      <c r="F702" s="68">
        <f t="shared" si="120"/>
        <v>4</v>
      </c>
      <c r="H702" s="70">
        <v>2</v>
      </c>
      <c r="I702" s="72">
        <v>40599</v>
      </c>
      <c r="J702" s="72">
        <v>40601</v>
      </c>
      <c r="K702" s="68">
        <v>4</v>
      </c>
      <c r="L702" s="72"/>
      <c r="M702" s="86">
        <f t="shared" si="124"/>
        <v>0</v>
      </c>
    </row>
    <row r="703" spans="1:13" ht="9.75" customHeight="1">
      <c r="A703" s="72">
        <f t="shared" si="123"/>
        <v>40603</v>
      </c>
      <c r="B703" s="68" t="s">
        <v>835</v>
      </c>
      <c r="C703" s="72">
        <f t="shared" si="127"/>
        <v>40586</v>
      </c>
      <c r="D703" s="70">
        <v>4</v>
      </c>
      <c r="E703" s="68">
        <v>4</v>
      </c>
      <c r="F703" s="68">
        <f t="shared" si="120"/>
        <v>4</v>
      </c>
      <c r="H703" s="70">
        <v>2</v>
      </c>
      <c r="I703" s="72">
        <v>40599</v>
      </c>
      <c r="J703" s="72">
        <v>40601</v>
      </c>
      <c r="K703" s="68">
        <v>4</v>
      </c>
      <c r="L703" s="72"/>
      <c r="M703" s="86">
        <f t="shared" si="124"/>
        <v>0</v>
      </c>
    </row>
    <row r="704" spans="1:13" ht="9.75" customHeight="1">
      <c r="A704" s="72">
        <f t="shared" si="123"/>
        <v>40604</v>
      </c>
      <c r="B704" s="68" t="s">
        <v>836</v>
      </c>
      <c r="C704" s="72">
        <f t="shared" si="127"/>
        <v>40586</v>
      </c>
      <c r="D704" s="70">
        <v>4</v>
      </c>
      <c r="E704" s="68">
        <v>4</v>
      </c>
      <c r="F704" s="68">
        <f t="shared" si="120"/>
        <v>4</v>
      </c>
      <c r="H704" s="70">
        <v>2</v>
      </c>
      <c r="I704" s="72">
        <v>40599</v>
      </c>
      <c r="J704" s="72">
        <v>40601</v>
      </c>
      <c r="K704" s="68">
        <v>4</v>
      </c>
      <c r="L704" s="72"/>
      <c r="M704" s="86">
        <f t="shared" si="124"/>
        <v>0</v>
      </c>
    </row>
    <row r="705" spans="1:13" ht="9.75" customHeight="1">
      <c r="A705" s="72">
        <f t="shared" si="123"/>
        <v>40605</v>
      </c>
      <c r="B705" s="68" t="s">
        <v>837</v>
      </c>
      <c r="C705" s="72">
        <f>C704+7</f>
        <v>40593</v>
      </c>
      <c r="D705" s="70">
        <v>1</v>
      </c>
      <c r="E705" s="68">
        <v>4</v>
      </c>
      <c r="F705" s="68">
        <f t="shared" si="120"/>
        <v>2</v>
      </c>
      <c r="H705" s="70">
        <v>2</v>
      </c>
      <c r="I705" s="72">
        <v>40599</v>
      </c>
      <c r="J705" s="72">
        <v>40601</v>
      </c>
      <c r="K705" s="68">
        <v>2</v>
      </c>
      <c r="L705" s="72"/>
      <c r="M705" s="86">
        <f t="shared" si="124"/>
        <v>0</v>
      </c>
    </row>
    <row r="706" spans="1:13" ht="9.75" customHeight="1">
      <c r="A706" s="72">
        <f t="shared" si="123"/>
        <v>40606</v>
      </c>
      <c r="B706" s="68" t="s">
        <v>838</v>
      </c>
      <c r="C706" s="72">
        <f t="shared" ref="C706:C711" si="128">C705</f>
        <v>40593</v>
      </c>
      <c r="D706" s="70">
        <v>1</v>
      </c>
      <c r="E706" s="68">
        <v>4</v>
      </c>
      <c r="F706" s="68">
        <f t="shared" si="120"/>
        <v>2</v>
      </c>
      <c r="H706" s="70">
        <v>2</v>
      </c>
      <c r="I706" s="72">
        <v>40599</v>
      </c>
      <c r="J706" s="72">
        <v>40601</v>
      </c>
      <c r="K706" s="68">
        <v>2</v>
      </c>
      <c r="L706" s="72"/>
      <c r="M706" s="86">
        <f t="shared" si="124"/>
        <v>0</v>
      </c>
    </row>
    <row r="707" spans="1:13" ht="9.75" customHeight="1">
      <c r="A707" s="72">
        <f t="shared" si="123"/>
        <v>40607</v>
      </c>
      <c r="B707" s="68" t="s">
        <v>839</v>
      </c>
      <c r="C707" s="72">
        <f t="shared" si="128"/>
        <v>40593</v>
      </c>
      <c r="D707" s="70">
        <v>1</v>
      </c>
      <c r="E707" s="68">
        <v>4</v>
      </c>
      <c r="F707" s="68">
        <f t="shared" si="120"/>
        <v>2</v>
      </c>
      <c r="H707" s="70">
        <v>2</v>
      </c>
      <c r="I707" s="72">
        <v>40599</v>
      </c>
      <c r="J707" s="72">
        <v>40601</v>
      </c>
      <c r="K707" s="68">
        <v>2</v>
      </c>
      <c r="L707" s="72"/>
      <c r="M707" s="86">
        <f t="shared" si="124"/>
        <v>0</v>
      </c>
    </row>
    <row r="708" spans="1:13" ht="9.75" customHeight="1">
      <c r="A708" s="72">
        <f t="shared" si="123"/>
        <v>40608</v>
      </c>
      <c r="B708" s="68" t="s">
        <v>840</v>
      </c>
      <c r="C708" s="72">
        <f t="shared" si="128"/>
        <v>40593</v>
      </c>
      <c r="D708" s="70">
        <v>1</v>
      </c>
      <c r="E708" s="68">
        <v>5</v>
      </c>
      <c r="F708" s="68">
        <f t="shared" si="120"/>
        <v>2</v>
      </c>
      <c r="H708" s="70">
        <v>2</v>
      </c>
      <c r="I708" s="72">
        <v>40599</v>
      </c>
      <c r="J708" s="72">
        <v>40601</v>
      </c>
      <c r="K708" s="68">
        <v>2</v>
      </c>
      <c r="L708" s="72"/>
      <c r="M708" s="86">
        <f t="shared" si="124"/>
        <v>0</v>
      </c>
    </row>
    <row r="709" spans="1:13" ht="9.75" customHeight="1">
      <c r="A709" s="72">
        <f t="shared" si="123"/>
        <v>40609</v>
      </c>
      <c r="B709" s="68" t="s">
        <v>834</v>
      </c>
      <c r="C709" s="72">
        <f t="shared" si="128"/>
        <v>40593</v>
      </c>
      <c r="D709" s="70">
        <v>1</v>
      </c>
      <c r="E709" s="68">
        <v>5</v>
      </c>
      <c r="F709" s="68">
        <f t="shared" si="120"/>
        <v>3</v>
      </c>
      <c r="H709" s="70">
        <v>3</v>
      </c>
      <c r="I709" s="72">
        <v>40606</v>
      </c>
      <c r="J709" s="72">
        <v>40608</v>
      </c>
      <c r="K709" s="68">
        <v>2</v>
      </c>
      <c r="L709" s="72"/>
      <c r="M709" s="86">
        <f t="shared" si="124"/>
        <v>-1</v>
      </c>
    </row>
    <row r="710" spans="1:13" ht="9.75" customHeight="1">
      <c r="A710" s="72">
        <f t="shared" si="123"/>
        <v>40610</v>
      </c>
      <c r="B710" s="68" t="s">
        <v>835</v>
      </c>
      <c r="C710" s="72">
        <f t="shared" si="128"/>
        <v>40593</v>
      </c>
      <c r="D710" s="70">
        <v>1</v>
      </c>
      <c r="E710" s="68">
        <v>5</v>
      </c>
      <c r="F710" s="68">
        <f t="shared" si="120"/>
        <v>3</v>
      </c>
      <c r="H710" s="70">
        <v>3</v>
      </c>
      <c r="I710" s="72">
        <v>40606</v>
      </c>
      <c r="J710" s="72">
        <v>40608</v>
      </c>
      <c r="K710" s="68">
        <v>2</v>
      </c>
      <c r="L710" s="72"/>
      <c r="M710" s="86">
        <f t="shared" si="124"/>
        <v>-1</v>
      </c>
    </row>
    <row r="711" spans="1:13" ht="9.75" customHeight="1">
      <c r="A711" s="72">
        <f t="shared" si="123"/>
        <v>40611</v>
      </c>
      <c r="B711" s="68" t="s">
        <v>836</v>
      </c>
      <c r="C711" s="72">
        <f t="shared" si="128"/>
        <v>40593</v>
      </c>
      <c r="D711" s="70">
        <v>1</v>
      </c>
      <c r="E711" s="68">
        <v>5</v>
      </c>
      <c r="F711" s="68">
        <f t="shared" si="120"/>
        <v>3</v>
      </c>
      <c r="H711" s="70">
        <v>3</v>
      </c>
      <c r="I711" s="72">
        <v>40606</v>
      </c>
      <c r="J711" s="72">
        <v>40608</v>
      </c>
      <c r="K711" s="68">
        <v>3</v>
      </c>
      <c r="L711" s="72"/>
      <c r="M711" s="86">
        <f t="shared" si="124"/>
        <v>0</v>
      </c>
    </row>
    <row r="712" spans="1:13" ht="9.75" customHeight="1">
      <c r="A712" s="72">
        <f t="shared" si="123"/>
        <v>40612</v>
      </c>
      <c r="B712" s="68" t="s">
        <v>837</v>
      </c>
      <c r="C712" s="72">
        <f>C711+7</f>
        <v>40600</v>
      </c>
      <c r="D712" s="70">
        <v>2</v>
      </c>
      <c r="E712" s="68">
        <v>5</v>
      </c>
      <c r="F712" s="68">
        <f t="shared" si="120"/>
        <v>3</v>
      </c>
      <c r="H712" s="70">
        <v>3</v>
      </c>
      <c r="I712" s="72">
        <v>40606</v>
      </c>
      <c r="J712" s="72">
        <v>40608</v>
      </c>
      <c r="K712" s="68">
        <v>3</v>
      </c>
      <c r="L712" s="72"/>
      <c r="M712" s="86">
        <f t="shared" si="124"/>
        <v>0</v>
      </c>
    </row>
    <row r="713" spans="1:13" ht="9.75" customHeight="1">
      <c r="A713" s="72">
        <f t="shared" si="123"/>
        <v>40613</v>
      </c>
      <c r="B713" s="68" t="s">
        <v>838</v>
      </c>
      <c r="C713" s="72">
        <f t="shared" ref="C713:C718" si="129">C712</f>
        <v>40600</v>
      </c>
      <c r="D713" s="70">
        <v>2</v>
      </c>
      <c r="E713" s="68">
        <v>5</v>
      </c>
      <c r="F713" s="68">
        <f t="shared" si="120"/>
        <v>3</v>
      </c>
      <c r="H713" s="70">
        <v>3</v>
      </c>
      <c r="I713" s="72">
        <v>40606</v>
      </c>
      <c r="J713" s="72">
        <v>40608</v>
      </c>
      <c r="K713" s="68">
        <v>3</v>
      </c>
      <c r="L713" s="72"/>
      <c r="M713" s="86">
        <f t="shared" si="124"/>
        <v>0</v>
      </c>
    </row>
    <row r="714" spans="1:13" ht="9.75" customHeight="1">
      <c r="A714" s="72">
        <f t="shared" si="123"/>
        <v>40614</v>
      </c>
      <c r="B714" s="68" t="s">
        <v>839</v>
      </c>
      <c r="C714" s="72">
        <f t="shared" si="129"/>
        <v>40600</v>
      </c>
      <c r="D714" s="70">
        <v>2</v>
      </c>
      <c r="E714" s="68">
        <v>5</v>
      </c>
      <c r="F714" s="68">
        <f t="shared" si="120"/>
        <v>3</v>
      </c>
      <c r="H714" s="70">
        <v>3</v>
      </c>
      <c r="I714" s="72">
        <v>40606</v>
      </c>
      <c r="J714" s="72">
        <v>40608</v>
      </c>
      <c r="K714" s="68">
        <v>3</v>
      </c>
      <c r="L714" s="72"/>
      <c r="M714" s="86">
        <f t="shared" si="124"/>
        <v>0</v>
      </c>
    </row>
    <row r="715" spans="1:13" ht="9.75" customHeight="1">
      <c r="A715" s="72">
        <f t="shared" si="123"/>
        <v>40615</v>
      </c>
      <c r="B715" s="68" t="s">
        <v>840</v>
      </c>
      <c r="C715" s="72">
        <f t="shared" si="129"/>
        <v>40600</v>
      </c>
      <c r="D715" s="70">
        <v>2</v>
      </c>
      <c r="E715" s="68">
        <v>5</v>
      </c>
      <c r="F715" s="68">
        <f t="shared" si="120"/>
        <v>3</v>
      </c>
      <c r="H715" s="70">
        <v>3</v>
      </c>
      <c r="I715" s="72">
        <v>40606</v>
      </c>
      <c r="J715" s="72">
        <v>40608</v>
      </c>
      <c r="K715" s="68">
        <v>3</v>
      </c>
      <c r="L715" s="72"/>
      <c r="M715" s="86">
        <f t="shared" si="124"/>
        <v>0</v>
      </c>
    </row>
    <row r="716" spans="1:13" ht="9.75" customHeight="1">
      <c r="A716" s="72">
        <f t="shared" si="123"/>
        <v>40616</v>
      </c>
      <c r="B716" s="68" t="s">
        <v>834</v>
      </c>
      <c r="C716" s="72">
        <f t="shared" si="129"/>
        <v>40600</v>
      </c>
      <c r="D716" s="70">
        <v>2</v>
      </c>
      <c r="E716" s="68">
        <v>5</v>
      </c>
      <c r="F716" s="68">
        <f t="shared" si="120"/>
        <v>4</v>
      </c>
      <c r="H716" s="70">
        <v>4</v>
      </c>
      <c r="I716" s="72">
        <v>40613</v>
      </c>
      <c r="J716" s="72">
        <v>40615</v>
      </c>
      <c r="K716" s="68">
        <v>3</v>
      </c>
      <c r="L716" s="72"/>
      <c r="M716" s="86">
        <f t="shared" si="124"/>
        <v>-1</v>
      </c>
    </row>
    <row r="717" spans="1:13" ht="9.75" customHeight="1">
      <c r="A717" s="72">
        <f t="shared" si="123"/>
        <v>40617</v>
      </c>
      <c r="B717" s="68" t="s">
        <v>835</v>
      </c>
      <c r="C717" s="72">
        <f t="shared" si="129"/>
        <v>40600</v>
      </c>
      <c r="D717" s="70">
        <v>2</v>
      </c>
      <c r="E717" s="68">
        <v>5</v>
      </c>
      <c r="F717" s="68">
        <f t="shared" si="120"/>
        <v>4</v>
      </c>
      <c r="H717" s="70">
        <v>4</v>
      </c>
      <c r="I717" s="72">
        <v>40613</v>
      </c>
      <c r="J717" s="72">
        <v>40615</v>
      </c>
      <c r="K717" s="68">
        <v>3</v>
      </c>
      <c r="L717" s="72"/>
      <c r="M717" s="86">
        <f t="shared" si="124"/>
        <v>-1</v>
      </c>
    </row>
    <row r="718" spans="1:13" ht="9.75" customHeight="1">
      <c r="A718" s="72">
        <f t="shared" si="123"/>
        <v>40618</v>
      </c>
      <c r="B718" s="68" t="s">
        <v>836</v>
      </c>
      <c r="C718" s="72">
        <f t="shared" si="129"/>
        <v>40600</v>
      </c>
      <c r="D718" s="70">
        <v>2</v>
      </c>
      <c r="E718" s="68">
        <v>5</v>
      </c>
      <c r="F718" s="68">
        <f t="shared" si="120"/>
        <v>4</v>
      </c>
      <c r="H718" s="70">
        <v>4</v>
      </c>
      <c r="I718" s="72">
        <v>40613</v>
      </c>
      <c r="J718" s="72">
        <v>40615</v>
      </c>
      <c r="K718" s="68">
        <v>4</v>
      </c>
      <c r="L718" s="72"/>
      <c r="M718" s="86">
        <f t="shared" si="124"/>
        <v>0</v>
      </c>
    </row>
    <row r="719" spans="1:13" ht="9.75" customHeight="1">
      <c r="A719" s="72">
        <f t="shared" si="123"/>
        <v>40619</v>
      </c>
      <c r="B719" s="68" t="s">
        <v>837</v>
      </c>
      <c r="C719" s="72">
        <f>C718+7</f>
        <v>40607</v>
      </c>
      <c r="D719" s="70">
        <v>3</v>
      </c>
      <c r="E719" s="68">
        <v>5</v>
      </c>
      <c r="F719" s="68">
        <f t="shared" si="120"/>
        <v>4</v>
      </c>
      <c r="H719" s="70">
        <v>4</v>
      </c>
      <c r="I719" s="72">
        <v>40613</v>
      </c>
      <c r="J719" s="72">
        <v>40615</v>
      </c>
      <c r="K719" s="68">
        <v>4</v>
      </c>
      <c r="L719" s="72"/>
      <c r="M719" s="86">
        <f t="shared" si="124"/>
        <v>0</v>
      </c>
    </row>
    <row r="720" spans="1:13" ht="9.75" customHeight="1">
      <c r="A720" s="72">
        <f t="shared" si="123"/>
        <v>40620</v>
      </c>
      <c r="B720" s="68" t="s">
        <v>838</v>
      </c>
      <c r="C720" s="72">
        <f t="shared" ref="C720:C725" si="130">C719</f>
        <v>40607</v>
      </c>
      <c r="D720" s="70">
        <v>3</v>
      </c>
      <c r="E720" s="68">
        <v>5</v>
      </c>
      <c r="F720" s="68">
        <f t="shared" si="120"/>
        <v>4</v>
      </c>
      <c r="H720" s="70">
        <v>4</v>
      </c>
      <c r="I720" s="72">
        <v>40613</v>
      </c>
      <c r="J720" s="72">
        <v>40615</v>
      </c>
      <c r="K720" s="68">
        <v>4</v>
      </c>
      <c r="L720" s="72"/>
      <c r="M720" s="86">
        <f t="shared" si="124"/>
        <v>0</v>
      </c>
    </row>
    <row r="721" spans="1:13" ht="9.75" customHeight="1">
      <c r="A721" s="72">
        <f t="shared" si="123"/>
        <v>40621</v>
      </c>
      <c r="B721" s="68" t="s">
        <v>839</v>
      </c>
      <c r="C721" s="72">
        <f t="shared" si="130"/>
        <v>40607</v>
      </c>
      <c r="D721" s="70">
        <v>3</v>
      </c>
      <c r="E721" s="68">
        <v>5</v>
      </c>
      <c r="F721" s="68">
        <f t="shared" si="120"/>
        <v>4</v>
      </c>
      <c r="H721" s="70">
        <v>4</v>
      </c>
      <c r="I721" s="72">
        <v>40613</v>
      </c>
      <c r="J721" s="72">
        <v>40615</v>
      </c>
      <c r="K721" s="68">
        <v>4</v>
      </c>
      <c r="L721" s="72"/>
      <c r="M721" s="86">
        <f t="shared" si="124"/>
        <v>0</v>
      </c>
    </row>
    <row r="722" spans="1:13" ht="9.75" customHeight="1">
      <c r="A722" s="72">
        <f t="shared" si="123"/>
        <v>40622</v>
      </c>
      <c r="B722" s="68" t="s">
        <v>840</v>
      </c>
      <c r="C722" s="72">
        <f t="shared" si="130"/>
        <v>40607</v>
      </c>
      <c r="D722" s="70">
        <v>3</v>
      </c>
      <c r="E722" s="68">
        <v>5</v>
      </c>
      <c r="F722" s="68">
        <f t="shared" si="120"/>
        <v>4</v>
      </c>
      <c r="H722" s="70">
        <v>4</v>
      </c>
      <c r="I722" s="72">
        <v>40613</v>
      </c>
      <c r="J722" s="72">
        <v>40615</v>
      </c>
      <c r="K722" s="68">
        <v>4</v>
      </c>
      <c r="L722" s="72"/>
      <c r="M722" s="86">
        <f t="shared" si="124"/>
        <v>0</v>
      </c>
    </row>
    <row r="723" spans="1:13" ht="9.75" customHeight="1">
      <c r="A723" s="72">
        <f t="shared" si="123"/>
        <v>40623</v>
      </c>
      <c r="B723" s="68" t="s">
        <v>834</v>
      </c>
      <c r="C723" s="72">
        <f t="shared" si="130"/>
        <v>40607</v>
      </c>
      <c r="D723" s="70">
        <v>3</v>
      </c>
      <c r="E723" s="68">
        <v>5</v>
      </c>
      <c r="F723" s="68">
        <f t="shared" si="120"/>
        <v>5</v>
      </c>
      <c r="H723" s="70">
        <v>5</v>
      </c>
      <c r="I723" s="72">
        <v>40620</v>
      </c>
      <c r="J723" s="72">
        <v>40622</v>
      </c>
      <c r="K723" s="68">
        <v>4</v>
      </c>
      <c r="L723" s="72"/>
      <c r="M723" s="86">
        <f t="shared" si="124"/>
        <v>-1</v>
      </c>
    </row>
    <row r="724" spans="1:13" ht="9.75" customHeight="1">
      <c r="A724" s="72">
        <f t="shared" si="123"/>
        <v>40624</v>
      </c>
      <c r="B724" s="68" t="s">
        <v>835</v>
      </c>
      <c r="C724" s="72">
        <f t="shared" si="130"/>
        <v>40607</v>
      </c>
      <c r="D724" s="70">
        <v>3</v>
      </c>
      <c r="E724" s="68">
        <v>5</v>
      </c>
      <c r="F724" s="68">
        <f t="shared" si="120"/>
        <v>5</v>
      </c>
      <c r="H724" s="70">
        <v>5</v>
      </c>
      <c r="I724" s="72">
        <v>40620</v>
      </c>
      <c r="J724" s="72">
        <v>40622</v>
      </c>
      <c r="K724" s="68">
        <v>4</v>
      </c>
      <c r="L724" s="72"/>
      <c r="M724" s="86">
        <f t="shared" si="124"/>
        <v>-1</v>
      </c>
    </row>
    <row r="725" spans="1:13" ht="9.75" customHeight="1">
      <c r="A725" s="72">
        <f t="shared" si="123"/>
        <v>40625</v>
      </c>
      <c r="B725" s="68" t="s">
        <v>836</v>
      </c>
      <c r="C725" s="72">
        <f t="shared" si="130"/>
        <v>40607</v>
      </c>
      <c r="D725" s="70">
        <v>3</v>
      </c>
      <c r="E725" s="68">
        <v>5</v>
      </c>
      <c r="F725" s="68">
        <f t="shared" si="120"/>
        <v>5</v>
      </c>
      <c r="H725" s="70">
        <v>5</v>
      </c>
      <c r="I725" s="72">
        <v>40620</v>
      </c>
      <c r="J725" s="72">
        <v>40622</v>
      </c>
      <c r="K725" s="68">
        <v>5</v>
      </c>
      <c r="L725" s="72"/>
      <c r="M725" s="86">
        <f t="shared" si="124"/>
        <v>0</v>
      </c>
    </row>
    <row r="726" spans="1:13" ht="9.75" customHeight="1">
      <c r="A726" s="72">
        <f t="shared" si="123"/>
        <v>40626</v>
      </c>
      <c r="B726" s="68" t="s">
        <v>837</v>
      </c>
      <c r="C726" s="72">
        <f>C725+7</f>
        <v>40614</v>
      </c>
      <c r="D726" s="70">
        <v>4</v>
      </c>
      <c r="E726" s="68">
        <v>5</v>
      </c>
      <c r="F726" s="68">
        <f t="shared" si="120"/>
        <v>5</v>
      </c>
      <c r="H726" s="70">
        <v>5</v>
      </c>
      <c r="I726" s="72">
        <v>40620</v>
      </c>
      <c r="J726" s="72">
        <v>40622</v>
      </c>
      <c r="K726" s="68">
        <v>5</v>
      </c>
      <c r="L726" s="72"/>
      <c r="M726" s="86">
        <f t="shared" si="124"/>
        <v>0</v>
      </c>
    </row>
    <row r="727" spans="1:13" ht="9.75" customHeight="1">
      <c r="A727" s="72">
        <f t="shared" si="123"/>
        <v>40627</v>
      </c>
      <c r="B727" s="68" t="s">
        <v>838</v>
      </c>
      <c r="C727" s="72">
        <f t="shared" ref="C727:C732" si="131">C726</f>
        <v>40614</v>
      </c>
      <c r="D727" s="70">
        <v>4</v>
      </c>
      <c r="E727" s="68">
        <v>5</v>
      </c>
      <c r="F727" s="68">
        <f t="shared" si="120"/>
        <v>5</v>
      </c>
      <c r="H727" s="70">
        <v>5</v>
      </c>
      <c r="I727" s="72">
        <v>40620</v>
      </c>
      <c r="J727" s="72">
        <v>40622</v>
      </c>
      <c r="K727" s="68">
        <v>5</v>
      </c>
      <c r="L727" s="72"/>
      <c r="M727" s="86">
        <f t="shared" si="124"/>
        <v>0</v>
      </c>
    </row>
    <row r="728" spans="1:13" ht="9.75" customHeight="1">
      <c r="A728" s="72">
        <f t="shared" si="123"/>
        <v>40628</v>
      </c>
      <c r="B728" s="68" t="s">
        <v>839</v>
      </c>
      <c r="C728" s="72">
        <f t="shared" si="131"/>
        <v>40614</v>
      </c>
      <c r="D728" s="70">
        <v>4</v>
      </c>
      <c r="E728" s="68">
        <v>5</v>
      </c>
      <c r="F728" s="68">
        <f t="shared" si="120"/>
        <v>5</v>
      </c>
      <c r="H728" s="70">
        <v>5</v>
      </c>
      <c r="I728" s="72">
        <v>40620</v>
      </c>
      <c r="J728" s="72">
        <v>40622</v>
      </c>
      <c r="K728" s="68">
        <v>5</v>
      </c>
      <c r="L728" s="72"/>
      <c r="M728" s="86">
        <f t="shared" si="124"/>
        <v>0</v>
      </c>
    </row>
    <row r="729" spans="1:13" ht="9.75" customHeight="1">
      <c r="A729" s="72">
        <f t="shared" si="123"/>
        <v>40629</v>
      </c>
      <c r="B729" s="68" t="s">
        <v>840</v>
      </c>
      <c r="C729" s="72">
        <f t="shared" si="131"/>
        <v>40614</v>
      </c>
      <c r="D729" s="70">
        <v>4</v>
      </c>
      <c r="E729" s="68">
        <v>5</v>
      </c>
      <c r="F729" s="68">
        <f t="shared" si="120"/>
        <v>5</v>
      </c>
      <c r="H729" s="70">
        <v>5</v>
      </c>
      <c r="I729" s="72">
        <v>40620</v>
      </c>
      <c r="J729" s="72">
        <v>40622</v>
      </c>
      <c r="K729" s="68">
        <v>5</v>
      </c>
      <c r="L729" s="72"/>
      <c r="M729" s="86">
        <f t="shared" si="124"/>
        <v>0</v>
      </c>
    </row>
    <row r="730" spans="1:13" ht="9.75" customHeight="1">
      <c r="A730" s="72">
        <f t="shared" si="123"/>
        <v>40630</v>
      </c>
      <c r="B730" s="68" t="s">
        <v>834</v>
      </c>
      <c r="C730" s="72">
        <f t="shared" si="131"/>
        <v>40614</v>
      </c>
      <c r="D730" s="70">
        <v>4</v>
      </c>
      <c r="E730" s="68">
        <v>5</v>
      </c>
      <c r="F730" s="68">
        <f t="shared" si="120"/>
        <v>5</v>
      </c>
      <c r="H730" s="70">
        <v>1</v>
      </c>
      <c r="I730" s="72">
        <v>40627</v>
      </c>
      <c r="J730" s="72">
        <v>40629</v>
      </c>
      <c r="K730" s="68">
        <v>5</v>
      </c>
      <c r="L730" s="72"/>
      <c r="M730" s="86">
        <f t="shared" si="124"/>
        <v>0</v>
      </c>
    </row>
    <row r="731" spans="1:13" ht="9.75" customHeight="1">
      <c r="A731" s="72">
        <f t="shared" si="123"/>
        <v>40631</v>
      </c>
      <c r="B731" s="68" t="s">
        <v>835</v>
      </c>
      <c r="C731" s="72">
        <f t="shared" si="131"/>
        <v>40614</v>
      </c>
      <c r="D731" s="70">
        <v>4</v>
      </c>
      <c r="E731" s="68">
        <v>5</v>
      </c>
      <c r="F731" s="68">
        <f t="shared" si="120"/>
        <v>5</v>
      </c>
      <c r="H731" s="70">
        <v>1</v>
      </c>
      <c r="I731" s="72">
        <v>40627</v>
      </c>
      <c r="J731" s="72">
        <v>40629</v>
      </c>
      <c r="K731" s="68">
        <v>5</v>
      </c>
      <c r="L731" s="72"/>
      <c r="M731" s="86">
        <f t="shared" si="124"/>
        <v>0</v>
      </c>
    </row>
    <row r="732" spans="1:13" ht="9.75" customHeight="1">
      <c r="A732" s="72">
        <f t="shared" si="123"/>
        <v>40632</v>
      </c>
      <c r="B732" s="68" t="s">
        <v>836</v>
      </c>
      <c r="C732" s="72">
        <f t="shared" si="131"/>
        <v>40614</v>
      </c>
      <c r="D732" s="70">
        <v>4</v>
      </c>
      <c r="E732" s="68">
        <v>5</v>
      </c>
      <c r="F732" s="68">
        <f t="shared" si="120"/>
        <v>5</v>
      </c>
      <c r="H732" s="70">
        <v>1</v>
      </c>
      <c r="I732" s="72">
        <v>40627</v>
      </c>
      <c r="J732" s="72">
        <v>40629</v>
      </c>
      <c r="K732" s="68">
        <v>5</v>
      </c>
      <c r="L732" s="72"/>
      <c r="M732" s="86">
        <f t="shared" si="124"/>
        <v>0</v>
      </c>
    </row>
    <row r="733" spans="1:13" ht="9.75" customHeight="1">
      <c r="A733" s="72">
        <f t="shared" si="123"/>
        <v>40633</v>
      </c>
      <c r="B733" s="68" t="s">
        <v>837</v>
      </c>
      <c r="C733" s="72">
        <f>C732+7</f>
        <v>40621</v>
      </c>
      <c r="D733" s="70">
        <v>5</v>
      </c>
      <c r="E733" s="68">
        <v>5</v>
      </c>
      <c r="F733" s="68">
        <f t="shared" si="120"/>
        <v>5</v>
      </c>
      <c r="H733" s="70">
        <v>1</v>
      </c>
      <c r="I733" s="72">
        <v>40627</v>
      </c>
      <c r="J733" s="72">
        <v>40629</v>
      </c>
      <c r="K733" s="68">
        <v>5</v>
      </c>
      <c r="L733" s="72"/>
      <c r="M733" s="86">
        <f t="shared" si="124"/>
        <v>0</v>
      </c>
    </row>
    <row r="734" spans="1:13" ht="9.75" customHeight="1">
      <c r="A734" s="72">
        <f t="shared" si="123"/>
        <v>40634</v>
      </c>
      <c r="B734" s="68" t="s">
        <v>838</v>
      </c>
      <c r="C734" s="72">
        <f t="shared" ref="C734:C739" si="132">C733</f>
        <v>40621</v>
      </c>
      <c r="D734" s="70">
        <v>5</v>
      </c>
      <c r="E734" s="68">
        <v>5</v>
      </c>
      <c r="F734" s="68">
        <f t="shared" ref="F734:F797" si="133">IF(H734&lt;=D734,IF(F733=4,4,IF(F733=5,5,D734)),H734)</f>
        <v>5</v>
      </c>
      <c r="H734" s="70">
        <v>1</v>
      </c>
      <c r="I734" s="72">
        <v>40627</v>
      </c>
      <c r="J734" s="72">
        <v>40629</v>
      </c>
      <c r="K734" s="68">
        <v>5</v>
      </c>
      <c r="L734" s="72"/>
      <c r="M734" s="86">
        <f t="shared" si="124"/>
        <v>0</v>
      </c>
    </row>
    <row r="735" spans="1:13" ht="9.75" customHeight="1">
      <c r="A735" s="72">
        <f t="shared" si="123"/>
        <v>40635</v>
      </c>
      <c r="B735" s="68" t="s">
        <v>839</v>
      </c>
      <c r="C735" s="72">
        <f t="shared" si="132"/>
        <v>40621</v>
      </c>
      <c r="D735" s="70">
        <v>5</v>
      </c>
      <c r="E735" s="68">
        <v>5</v>
      </c>
      <c r="F735" s="68">
        <f t="shared" si="133"/>
        <v>5</v>
      </c>
      <c r="H735" s="70">
        <v>1</v>
      </c>
      <c r="I735" s="72">
        <v>40627</v>
      </c>
      <c r="J735" s="72">
        <v>40629</v>
      </c>
      <c r="K735" s="68">
        <v>5</v>
      </c>
      <c r="L735" s="72"/>
      <c r="M735" s="86">
        <f t="shared" si="124"/>
        <v>0</v>
      </c>
    </row>
    <row r="736" spans="1:13" ht="9.75" customHeight="1">
      <c r="A736" s="72">
        <f t="shared" si="123"/>
        <v>40636</v>
      </c>
      <c r="B736" s="68" t="s">
        <v>840</v>
      </c>
      <c r="C736" s="72">
        <f t="shared" si="132"/>
        <v>40621</v>
      </c>
      <c r="D736" s="70">
        <v>5</v>
      </c>
      <c r="E736" s="68">
        <v>5</v>
      </c>
      <c r="F736" s="68">
        <f t="shared" si="133"/>
        <v>5</v>
      </c>
      <c r="H736" s="70">
        <v>1</v>
      </c>
      <c r="I736" s="72">
        <v>40627</v>
      </c>
      <c r="J736" s="72">
        <v>40629</v>
      </c>
      <c r="K736" s="68">
        <v>5</v>
      </c>
      <c r="L736" s="72"/>
      <c r="M736" s="86">
        <f t="shared" si="124"/>
        <v>0</v>
      </c>
    </row>
    <row r="737" spans="1:13" ht="9.75" customHeight="1">
      <c r="A737" s="72">
        <f t="shared" si="123"/>
        <v>40637</v>
      </c>
      <c r="B737" s="68" t="s">
        <v>834</v>
      </c>
      <c r="C737" s="72">
        <f t="shared" si="132"/>
        <v>40621</v>
      </c>
      <c r="D737" s="70">
        <v>5</v>
      </c>
      <c r="E737" s="68">
        <v>5</v>
      </c>
      <c r="F737" s="68">
        <f t="shared" si="133"/>
        <v>5</v>
      </c>
      <c r="H737" s="70">
        <v>2</v>
      </c>
      <c r="I737" s="72">
        <v>40634</v>
      </c>
      <c r="J737" s="72">
        <v>40636</v>
      </c>
      <c r="K737" s="68">
        <v>5</v>
      </c>
      <c r="L737" s="72"/>
      <c r="M737" s="86">
        <f t="shared" si="124"/>
        <v>0</v>
      </c>
    </row>
    <row r="738" spans="1:13" ht="9.75" customHeight="1">
      <c r="A738" s="72">
        <f t="shared" si="123"/>
        <v>40638</v>
      </c>
      <c r="B738" s="68" t="s">
        <v>835</v>
      </c>
      <c r="C738" s="72">
        <f t="shared" si="132"/>
        <v>40621</v>
      </c>
      <c r="D738" s="70">
        <v>5</v>
      </c>
      <c r="E738" s="68">
        <v>5</v>
      </c>
      <c r="F738" s="68">
        <f t="shared" si="133"/>
        <v>5</v>
      </c>
      <c r="H738" s="70">
        <v>2</v>
      </c>
      <c r="I738" s="72">
        <v>40634</v>
      </c>
      <c r="J738" s="72">
        <v>40636</v>
      </c>
      <c r="K738" s="68">
        <v>5</v>
      </c>
      <c r="L738" s="72"/>
      <c r="M738" s="86">
        <f t="shared" si="124"/>
        <v>0</v>
      </c>
    </row>
    <row r="739" spans="1:13" ht="9.75" customHeight="1">
      <c r="A739" s="72">
        <f t="shared" si="123"/>
        <v>40639</v>
      </c>
      <c r="B739" s="68" t="s">
        <v>836</v>
      </c>
      <c r="C739" s="72">
        <f t="shared" si="132"/>
        <v>40621</v>
      </c>
      <c r="D739" s="70">
        <v>5</v>
      </c>
      <c r="E739" s="68">
        <v>5</v>
      </c>
      <c r="F739" s="68">
        <f t="shared" si="133"/>
        <v>5</v>
      </c>
      <c r="H739" s="70">
        <v>2</v>
      </c>
      <c r="I739" s="72">
        <v>40634</v>
      </c>
      <c r="J739" s="72">
        <v>40636</v>
      </c>
      <c r="K739" s="68">
        <v>5</v>
      </c>
      <c r="L739" s="72"/>
      <c r="M739" s="86">
        <f t="shared" si="124"/>
        <v>0</v>
      </c>
    </row>
    <row r="740" spans="1:13" ht="9.75" customHeight="1">
      <c r="A740" s="72">
        <f t="shared" si="123"/>
        <v>40640</v>
      </c>
      <c r="B740" s="68" t="s">
        <v>837</v>
      </c>
      <c r="C740" s="72">
        <f>C739+7</f>
        <v>40628</v>
      </c>
      <c r="D740" s="70">
        <v>1</v>
      </c>
      <c r="E740" s="68">
        <v>5</v>
      </c>
      <c r="F740" s="68">
        <f t="shared" si="133"/>
        <v>2</v>
      </c>
      <c r="H740" s="70">
        <v>2</v>
      </c>
      <c r="I740" s="72">
        <v>40634</v>
      </c>
      <c r="J740" s="72">
        <v>40636</v>
      </c>
      <c r="K740" s="68">
        <v>2</v>
      </c>
      <c r="L740" s="72"/>
      <c r="M740" s="86">
        <f t="shared" si="124"/>
        <v>0</v>
      </c>
    </row>
    <row r="741" spans="1:13" ht="9.75" customHeight="1">
      <c r="A741" s="72">
        <f t="shared" si="123"/>
        <v>40641</v>
      </c>
      <c r="B741" s="68" t="s">
        <v>838</v>
      </c>
      <c r="C741" s="72">
        <f t="shared" ref="C741:C746" si="134">C740</f>
        <v>40628</v>
      </c>
      <c r="D741" s="70">
        <v>1</v>
      </c>
      <c r="E741" s="68">
        <v>5</v>
      </c>
      <c r="F741" s="68">
        <f t="shared" si="133"/>
        <v>2</v>
      </c>
      <c r="H741" s="70">
        <v>2</v>
      </c>
      <c r="I741" s="72">
        <v>40634</v>
      </c>
      <c r="J741" s="72">
        <v>40636</v>
      </c>
      <c r="K741" s="68">
        <v>2</v>
      </c>
      <c r="L741" s="72"/>
      <c r="M741" s="86">
        <f t="shared" si="124"/>
        <v>0</v>
      </c>
    </row>
    <row r="742" spans="1:13" ht="9.75" customHeight="1">
      <c r="A742" s="72">
        <f t="shared" si="123"/>
        <v>40642</v>
      </c>
      <c r="B742" s="68" t="s">
        <v>839</v>
      </c>
      <c r="C742" s="72">
        <f t="shared" si="134"/>
        <v>40628</v>
      </c>
      <c r="D742" s="70">
        <v>1</v>
      </c>
      <c r="E742" s="68">
        <v>5</v>
      </c>
      <c r="F742" s="68">
        <f t="shared" si="133"/>
        <v>2</v>
      </c>
      <c r="H742" s="70">
        <v>2</v>
      </c>
      <c r="I742" s="72">
        <v>40634</v>
      </c>
      <c r="J742" s="72">
        <v>40636</v>
      </c>
      <c r="K742" s="68">
        <v>2</v>
      </c>
      <c r="L742" s="72"/>
      <c r="M742" s="86">
        <f t="shared" si="124"/>
        <v>0</v>
      </c>
    </row>
    <row r="743" spans="1:13" ht="9.75" customHeight="1">
      <c r="A743" s="72">
        <f t="shared" ref="A743:A806" si="135">A742+1</f>
        <v>40643</v>
      </c>
      <c r="B743" s="68" t="s">
        <v>840</v>
      </c>
      <c r="C743" s="72">
        <f t="shared" si="134"/>
        <v>40628</v>
      </c>
      <c r="D743" s="70">
        <v>1</v>
      </c>
      <c r="E743" s="68">
        <v>4</v>
      </c>
      <c r="F743" s="68">
        <f t="shared" si="133"/>
        <v>2</v>
      </c>
      <c r="H743" s="70">
        <v>2</v>
      </c>
      <c r="I743" s="72">
        <v>40634</v>
      </c>
      <c r="J743" s="72">
        <v>40636</v>
      </c>
      <c r="K743" s="68">
        <v>2</v>
      </c>
      <c r="L743" s="72"/>
      <c r="M743" s="86">
        <f t="shared" ref="M743:M806" si="136">K743-F743</f>
        <v>0</v>
      </c>
    </row>
    <row r="744" spans="1:13" ht="9.75" customHeight="1">
      <c r="A744" s="72">
        <f t="shared" si="135"/>
        <v>40644</v>
      </c>
      <c r="B744" s="68" t="s">
        <v>834</v>
      </c>
      <c r="C744" s="72">
        <f t="shared" si="134"/>
        <v>40628</v>
      </c>
      <c r="D744" s="70">
        <v>1</v>
      </c>
      <c r="E744" s="68">
        <v>4</v>
      </c>
      <c r="F744" s="68">
        <f t="shared" si="133"/>
        <v>3</v>
      </c>
      <c r="H744" s="70">
        <v>3</v>
      </c>
      <c r="I744" s="72">
        <v>40641</v>
      </c>
      <c r="J744" s="72">
        <v>40643</v>
      </c>
      <c r="K744" s="68">
        <v>2</v>
      </c>
      <c r="L744" s="72"/>
      <c r="M744" s="86">
        <f t="shared" si="136"/>
        <v>-1</v>
      </c>
    </row>
    <row r="745" spans="1:13" ht="9.75" customHeight="1">
      <c r="A745" s="72">
        <f t="shared" si="135"/>
        <v>40645</v>
      </c>
      <c r="B745" s="68" t="s">
        <v>835</v>
      </c>
      <c r="C745" s="72">
        <f t="shared" si="134"/>
        <v>40628</v>
      </c>
      <c r="D745" s="70">
        <v>1</v>
      </c>
      <c r="E745" s="68">
        <v>4</v>
      </c>
      <c r="F745" s="68">
        <f t="shared" si="133"/>
        <v>3</v>
      </c>
      <c r="H745" s="70">
        <v>3</v>
      </c>
      <c r="I745" s="72">
        <v>40641</v>
      </c>
      <c r="J745" s="72">
        <v>40643</v>
      </c>
      <c r="K745" s="68">
        <v>2</v>
      </c>
      <c r="L745" s="72"/>
      <c r="M745" s="86">
        <f t="shared" si="136"/>
        <v>-1</v>
      </c>
    </row>
    <row r="746" spans="1:13" ht="9.75" customHeight="1">
      <c r="A746" s="72">
        <f t="shared" si="135"/>
        <v>40646</v>
      </c>
      <c r="B746" s="68" t="s">
        <v>836</v>
      </c>
      <c r="C746" s="72">
        <f t="shared" si="134"/>
        <v>40628</v>
      </c>
      <c r="D746" s="70">
        <v>1</v>
      </c>
      <c r="E746" s="68">
        <v>4</v>
      </c>
      <c r="F746" s="68">
        <f t="shared" si="133"/>
        <v>3</v>
      </c>
      <c r="H746" s="70">
        <v>3</v>
      </c>
      <c r="I746" s="72">
        <v>40641</v>
      </c>
      <c r="J746" s="72">
        <v>40643</v>
      </c>
      <c r="K746" s="68">
        <v>3</v>
      </c>
      <c r="L746" s="72"/>
      <c r="M746" s="86">
        <f t="shared" si="136"/>
        <v>0</v>
      </c>
    </row>
    <row r="747" spans="1:13" ht="9.75" customHeight="1">
      <c r="A747" s="72">
        <f t="shared" si="135"/>
        <v>40647</v>
      </c>
      <c r="B747" s="68" t="s">
        <v>837</v>
      </c>
      <c r="C747" s="72">
        <f>C746+7</f>
        <v>40635</v>
      </c>
      <c r="D747" s="70">
        <v>2</v>
      </c>
      <c r="E747" s="68">
        <v>4</v>
      </c>
      <c r="F747" s="68">
        <f t="shared" si="133"/>
        <v>3</v>
      </c>
      <c r="H747" s="70">
        <v>3</v>
      </c>
      <c r="I747" s="72">
        <v>40641</v>
      </c>
      <c r="J747" s="72">
        <v>40643</v>
      </c>
      <c r="K747" s="68">
        <v>3</v>
      </c>
      <c r="L747" s="72"/>
      <c r="M747" s="86">
        <f t="shared" si="136"/>
        <v>0</v>
      </c>
    </row>
    <row r="748" spans="1:13" ht="9.75" customHeight="1">
      <c r="A748" s="72">
        <f t="shared" si="135"/>
        <v>40648</v>
      </c>
      <c r="B748" s="68" t="s">
        <v>838</v>
      </c>
      <c r="C748" s="72">
        <f t="shared" ref="C748:C753" si="137">C747</f>
        <v>40635</v>
      </c>
      <c r="D748" s="70">
        <v>2</v>
      </c>
      <c r="E748" s="68">
        <v>4</v>
      </c>
      <c r="F748" s="68">
        <f t="shared" si="133"/>
        <v>3</v>
      </c>
      <c r="H748" s="70">
        <v>3</v>
      </c>
      <c r="I748" s="72">
        <v>40641</v>
      </c>
      <c r="J748" s="72">
        <v>40643</v>
      </c>
      <c r="K748" s="68">
        <v>3</v>
      </c>
      <c r="L748" s="72"/>
      <c r="M748" s="86">
        <f t="shared" si="136"/>
        <v>0</v>
      </c>
    </row>
    <row r="749" spans="1:13" ht="9.75" customHeight="1">
      <c r="A749" s="72">
        <f t="shared" si="135"/>
        <v>40649</v>
      </c>
      <c r="B749" s="68" t="s">
        <v>839</v>
      </c>
      <c r="C749" s="72">
        <f t="shared" si="137"/>
        <v>40635</v>
      </c>
      <c r="D749" s="70">
        <v>2</v>
      </c>
      <c r="E749" s="68">
        <v>4</v>
      </c>
      <c r="F749" s="68">
        <f t="shared" si="133"/>
        <v>3</v>
      </c>
      <c r="H749" s="70">
        <v>3</v>
      </c>
      <c r="I749" s="72">
        <v>40641</v>
      </c>
      <c r="J749" s="72">
        <v>40643</v>
      </c>
      <c r="K749" s="68">
        <v>3</v>
      </c>
      <c r="L749" s="72"/>
      <c r="M749" s="86">
        <f t="shared" si="136"/>
        <v>0</v>
      </c>
    </row>
    <row r="750" spans="1:13" ht="9.75" customHeight="1">
      <c r="A750" s="72">
        <f t="shared" si="135"/>
        <v>40650</v>
      </c>
      <c r="B750" s="68" t="s">
        <v>840</v>
      </c>
      <c r="C750" s="72">
        <f t="shared" si="137"/>
        <v>40635</v>
      </c>
      <c r="D750" s="70">
        <v>2</v>
      </c>
      <c r="E750" s="68">
        <v>4</v>
      </c>
      <c r="F750" s="68">
        <f t="shared" si="133"/>
        <v>3</v>
      </c>
      <c r="H750" s="70">
        <v>3</v>
      </c>
      <c r="I750" s="72">
        <v>40641</v>
      </c>
      <c r="J750" s="72">
        <v>40643</v>
      </c>
      <c r="K750" s="68">
        <v>3</v>
      </c>
      <c r="L750" s="72"/>
      <c r="M750" s="86">
        <f t="shared" si="136"/>
        <v>0</v>
      </c>
    </row>
    <row r="751" spans="1:13" ht="9.75" customHeight="1">
      <c r="A751" s="72">
        <f t="shared" si="135"/>
        <v>40651</v>
      </c>
      <c r="B751" s="68" t="s">
        <v>834</v>
      </c>
      <c r="C751" s="72">
        <f t="shared" si="137"/>
        <v>40635</v>
      </c>
      <c r="D751" s="70">
        <v>2</v>
      </c>
      <c r="E751" s="68">
        <v>4</v>
      </c>
      <c r="F751" s="68">
        <f t="shared" si="133"/>
        <v>4</v>
      </c>
      <c r="H751" s="70">
        <v>4</v>
      </c>
      <c r="I751" s="72">
        <v>40648</v>
      </c>
      <c r="J751" s="72">
        <v>40650</v>
      </c>
      <c r="K751" s="68">
        <v>3</v>
      </c>
      <c r="L751" s="72"/>
      <c r="M751" s="86">
        <f t="shared" si="136"/>
        <v>-1</v>
      </c>
    </row>
    <row r="752" spans="1:13" ht="9.75" customHeight="1">
      <c r="A752" s="72">
        <f t="shared" si="135"/>
        <v>40652</v>
      </c>
      <c r="B752" s="68" t="s">
        <v>835</v>
      </c>
      <c r="C752" s="72">
        <f t="shared" si="137"/>
        <v>40635</v>
      </c>
      <c r="D752" s="70">
        <v>2</v>
      </c>
      <c r="E752" s="68">
        <v>4</v>
      </c>
      <c r="F752" s="68">
        <f t="shared" si="133"/>
        <v>4</v>
      </c>
      <c r="H752" s="70">
        <v>4</v>
      </c>
      <c r="I752" s="72">
        <v>40648</v>
      </c>
      <c r="J752" s="72">
        <v>40650</v>
      </c>
      <c r="K752" s="68">
        <v>3</v>
      </c>
      <c r="L752" s="72"/>
      <c r="M752" s="86">
        <f t="shared" si="136"/>
        <v>-1</v>
      </c>
    </row>
    <row r="753" spans="1:13" ht="9.75" customHeight="1">
      <c r="A753" s="72">
        <f t="shared" si="135"/>
        <v>40653</v>
      </c>
      <c r="B753" s="68" t="s">
        <v>836</v>
      </c>
      <c r="C753" s="72">
        <f t="shared" si="137"/>
        <v>40635</v>
      </c>
      <c r="D753" s="70">
        <v>2</v>
      </c>
      <c r="E753" s="68">
        <v>4</v>
      </c>
      <c r="F753" s="68">
        <f t="shared" si="133"/>
        <v>4</v>
      </c>
      <c r="H753" s="70">
        <v>4</v>
      </c>
      <c r="I753" s="72">
        <v>40648</v>
      </c>
      <c r="J753" s="72">
        <v>40650</v>
      </c>
      <c r="K753" s="68">
        <v>4</v>
      </c>
      <c r="L753" s="72"/>
      <c r="M753" s="86">
        <f t="shared" si="136"/>
        <v>0</v>
      </c>
    </row>
    <row r="754" spans="1:13" ht="9.75" customHeight="1">
      <c r="A754" s="72">
        <f t="shared" si="135"/>
        <v>40654</v>
      </c>
      <c r="B754" s="68" t="s">
        <v>837</v>
      </c>
      <c r="C754" s="72">
        <f>C753+7</f>
        <v>40642</v>
      </c>
      <c r="D754" s="70">
        <v>3</v>
      </c>
      <c r="E754" s="68">
        <v>4</v>
      </c>
      <c r="F754" s="68">
        <f t="shared" si="133"/>
        <v>4</v>
      </c>
      <c r="H754" s="70">
        <v>4</v>
      </c>
      <c r="I754" s="72">
        <v>40648</v>
      </c>
      <c r="J754" s="72">
        <v>40650</v>
      </c>
      <c r="K754" s="68">
        <v>4</v>
      </c>
      <c r="L754" s="72"/>
      <c r="M754" s="86">
        <f t="shared" si="136"/>
        <v>0</v>
      </c>
    </row>
    <row r="755" spans="1:13" ht="9.75" customHeight="1">
      <c r="A755" s="72">
        <f t="shared" si="135"/>
        <v>40655</v>
      </c>
      <c r="B755" s="68" t="s">
        <v>838</v>
      </c>
      <c r="C755" s="72">
        <f t="shared" ref="C755:C760" si="138">C754</f>
        <v>40642</v>
      </c>
      <c r="D755" s="70">
        <v>3</v>
      </c>
      <c r="E755" s="68">
        <v>4</v>
      </c>
      <c r="F755" s="68">
        <f t="shared" si="133"/>
        <v>4</v>
      </c>
      <c r="H755" s="70">
        <v>4</v>
      </c>
      <c r="I755" s="72">
        <v>40648</v>
      </c>
      <c r="J755" s="72">
        <v>40650</v>
      </c>
      <c r="K755" s="68">
        <v>4</v>
      </c>
      <c r="L755" s="72"/>
      <c r="M755" s="86">
        <f t="shared" si="136"/>
        <v>0</v>
      </c>
    </row>
    <row r="756" spans="1:13" ht="9.75" customHeight="1">
      <c r="A756" s="72">
        <f t="shared" si="135"/>
        <v>40656</v>
      </c>
      <c r="B756" s="68" t="s">
        <v>839</v>
      </c>
      <c r="C756" s="72">
        <f t="shared" si="138"/>
        <v>40642</v>
      </c>
      <c r="D756" s="70">
        <v>3</v>
      </c>
      <c r="E756" s="68">
        <v>4</v>
      </c>
      <c r="F756" s="68">
        <f t="shared" si="133"/>
        <v>4</v>
      </c>
      <c r="H756" s="70">
        <v>4</v>
      </c>
      <c r="I756" s="72">
        <v>40648</v>
      </c>
      <c r="J756" s="72">
        <v>40650</v>
      </c>
      <c r="K756" s="68">
        <v>4</v>
      </c>
      <c r="L756" s="72"/>
      <c r="M756" s="86">
        <f t="shared" si="136"/>
        <v>0</v>
      </c>
    </row>
    <row r="757" spans="1:13" ht="9.75" customHeight="1">
      <c r="A757" s="72">
        <f t="shared" si="135"/>
        <v>40657</v>
      </c>
      <c r="B757" s="68" t="s">
        <v>840</v>
      </c>
      <c r="C757" s="72">
        <f t="shared" si="138"/>
        <v>40642</v>
      </c>
      <c r="D757" s="70">
        <v>3</v>
      </c>
      <c r="E757" s="68">
        <v>4</v>
      </c>
      <c r="F757" s="68">
        <f t="shared" si="133"/>
        <v>4</v>
      </c>
      <c r="H757" s="70">
        <v>4</v>
      </c>
      <c r="I757" s="72">
        <v>40648</v>
      </c>
      <c r="J757" s="72">
        <v>40650</v>
      </c>
      <c r="K757" s="68">
        <v>4</v>
      </c>
      <c r="L757" s="72"/>
      <c r="M757" s="86">
        <f t="shared" si="136"/>
        <v>0</v>
      </c>
    </row>
    <row r="758" spans="1:13" ht="9.75" customHeight="1">
      <c r="A758" s="72">
        <f t="shared" si="135"/>
        <v>40658</v>
      </c>
      <c r="B758" s="68" t="s">
        <v>834</v>
      </c>
      <c r="C758" s="72">
        <f t="shared" si="138"/>
        <v>40642</v>
      </c>
      <c r="D758" s="70">
        <v>3</v>
      </c>
      <c r="E758" s="68">
        <v>4</v>
      </c>
      <c r="F758" s="68">
        <f t="shared" si="133"/>
        <v>4</v>
      </c>
      <c r="H758" s="70">
        <v>1</v>
      </c>
      <c r="I758" s="72">
        <v>40655</v>
      </c>
      <c r="J758" s="72">
        <v>40657</v>
      </c>
      <c r="K758" s="68">
        <v>4</v>
      </c>
      <c r="L758" s="72"/>
      <c r="M758" s="86">
        <f t="shared" si="136"/>
        <v>0</v>
      </c>
    </row>
    <row r="759" spans="1:13" ht="9.75" customHeight="1">
      <c r="A759" s="72">
        <f t="shared" si="135"/>
        <v>40659</v>
      </c>
      <c r="B759" s="68" t="s">
        <v>835</v>
      </c>
      <c r="C759" s="72">
        <f t="shared" si="138"/>
        <v>40642</v>
      </c>
      <c r="D759" s="70">
        <v>3</v>
      </c>
      <c r="E759" s="68">
        <v>4</v>
      </c>
      <c r="F759" s="68">
        <f t="shared" si="133"/>
        <v>4</v>
      </c>
      <c r="H759" s="70">
        <v>1</v>
      </c>
      <c r="I759" s="72">
        <v>40655</v>
      </c>
      <c r="J759" s="72">
        <v>40657</v>
      </c>
      <c r="K759" s="68">
        <v>4</v>
      </c>
      <c r="L759" s="72"/>
      <c r="M759" s="86">
        <f t="shared" si="136"/>
        <v>0</v>
      </c>
    </row>
    <row r="760" spans="1:13" ht="9.75" customHeight="1">
      <c r="A760" s="72">
        <f t="shared" si="135"/>
        <v>40660</v>
      </c>
      <c r="B760" s="68" t="s">
        <v>836</v>
      </c>
      <c r="C760" s="72">
        <f t="shared" si="138"/>
        <v>40642</v>
      </c>
      <c r="D760" s="70">
        <v>3</v>
      </c>
      <c r="E760" s="68">
        <v>4</v>
      </c>
      <c r="F760" s="68">
        <f t="shared" si="133"/>
        <v>4</v>
      </c>
      <c r="H760" s="70">
        <v>1</v>
      </c>
      <c r="I760" s="72">
        <v>40655</v>
      </c>
      <c r="J760" s="72">
        <v>40657</v>
      </c>
      <c r="K760" s="68">
        <v>4</v>
      </c>
      <c r="L760" s="72"/>
      <c r="M760" s="86">
        <f t="shared" si="136"/>
        <v>0</v>
      </c>
    </row>
    <row r="761" spans="1:13" ht="9.75" customHeight="1">
      <c r="A761" s="72">
        <f t="shared" si="135"/>
        <v>40661</v>
      </c>
      <c r="B761" s="68" t="s">
        <v>837</v>
      </c>
      <c r="C761" s="72">
        <f>C760+7</f>
        <v>40649</v>
      </c>
      <c r="D761" s="70">
        <v>4</v>
      </c>
      <c r="E761" s="68">
        <v>4</v>
      </c>
      <c r="F761" s="68">
        <f t="shared" si="133"/>
        <v>4</v>
      </c>
      <c r="H761" s="70">
        <v>1</v>
      </c>
      <c r="I761" s="72">
        <v>40655</v>
      </c>
      <c r="J761" s="72">
        <v>40657</v>
      </c>
      <c r="K761" s="68">
        <v>4</v>
      </c>
      <c r="L761" s="72"/>
      <c r="M761" s="86">
        <f t="shared" si="136"/>
        <v>0</v>
      </c>
    </row>
    <row r="762" spans="1:13" ht="9.75" customHeight="1">
      <c r="A762" s="72">
        <f t="shared" si="135"/>
        <v>40662</v>
      </c>
      <c r="B762" s="68" t="s">
        <v>838</v>
      </c>
      <c r="C762" s="72">
        <f t="shared" ref="C762:C767" si="139">C761</f>
        <v>40649</v>
      </c>
      <c r="D762" s="70">
        <v>4</v>
      </c>
      <c r="E762" s="68">
        <v>4</v>
      </c>
      <c r="F762" s="68">
        <f t="shared" si="133"/>
        <v>4</v>
      </c>
      <c r="H762" s="70">
        <v>1</v>
      </c>
      <c r="I762" s="72">
        <v>40655</v>
      </c>
      <c r="J762" s="72">
        <v>40657</v>
      </c>
      <c r="K762" s="68">
        <v>4</v>
      </c>
      <c r="L762" s="72"/>
      <c r="M762" s="86">
        <f t="shared" si="136"/>
        <v>0</v>
      </c>
    </row>
    <row r="763" spans="1:13" ht="9.75" customHeight="1">
      <c r="A763" s="72">
        <f t="shared" si="135"/>
        <v>40663</v>
      </c>
      <c r="B763" s="68" t="s">
        <v>839</v>
      </c>
      <c r="C763" s="72">
        <f t="shared" si="139"/>
        <v>40649</v>
      </c>
      <c r="D763" s="70">
        <v>4</v>
      </c>
      <c r="E763" s="68">
        <v>4</v>
      </c>
      <c r="F763" s="68">
        <f t="shared" si="133"/>
        <v>4</v>
      </c>
      <c r="H763" s="70">
        <v>1</v>
      </c>
      <c r="I763" s="72">
        <v>40655</v>
      </c>
      <c r="J763" s="72">
        <v>40657</v>
      </c>
      <c r="K763" s="68">
        <v>4</v>
      </c>
      <c r="L763" s="72"/>
      <c r="M763" s="86">
        <f t="shared" si="136"/>
        <v>0</v>
      </c>
    </row>
    <row r="764" spans="1:13" ht="9.75" customHeight="1">
      <c r="A764" s="72">
        <f t="shared" si="135"/>
        <v>40664</v>
      </c>
      <c r="B764" s="68" t="s">
        <v>840</v>
      </c>
      <c r="C764" s="72">
        <f t="shared" si="139"/>
        <v>40649</v>
      </c>
      <c r="D764" s="70">
        <v>4</v>
      </c>
      <c r="E764" s="68">
        <v>4</v>
      </c>
      <c r="F764" s="68">
        <f t="shared" si="133"/>
        <v>4</v>
      </c>
      <c r="H764" s="70">
        <v>1</v>
      </c>
      <c r="I764" s="72">
        <v>40655</v>
      </c>
      <c r="J764" s="72">
        <v>40657</v>
      </c>
      <c r="K764" s="68">
        <v>4</v>
      </c>
      <c r="L764" s="72"/>
      <c r="M764" s="86">
        <f t="shared" si="136"/>
        <v>0</v>
      </c>
    </row>
    <row r="765" spans="1:13" ht="9.75" customHeight="1">
      <c r="A765" s="72">
        <f t="shared" si="135"/>
        <v>40665</v>
      </c>
      <c r="B765" s="68" t="s">
        <v>834</v>
      </c>
      <c r="C765" s="72">
        <f t="shared" si="139"/>
        <v>40649</v>
      </c>
      <c r="D765" s="70">
        <v>4</v>
      </c>
      <c r="E765" s="68">
        <v>4</v>
      </c>
      <c r="F765" s="68">
        <f t="shared" si="133"/>
        <v>4</v>
      </c>
      <c r="H765" s="70">
        <v>2</v>
      </c>
      <c r="I765" s="72">
        <v>40662</v>
      </c>
      <c r="J765" s="72">
        <v>40664</v>
      </c>
      <c r="K765" s="68">
        <v>4</v>
      </c>
      <c r="L765" s="72"/>
      <c r="M765" s="86">
        <f t="shared" si="136"/>
        <v>0</v>
      </c>
    </row>
    <row r="766" spans="1:13" ht="9.75" customHeight="1">
      <c r="A766" s="72">
        <f t="shared" si="135"/>
        <v>40666</v>
      </c>
      <c r="B766" s="68" t="s">
        <v>835</v>
      </c>
      <c r="C766" s="72">
        <f t="shared" si="139"/>
        <v>40649</v>
      </c>
      <c r="D766" s="70">
        <v>4</v>
      </c>
      <c r="E766" s="68">
        <v>4</v>
      </c>
      <c r="F766" s="68">
        <f t="shared" si="133"/>
        <v>4</v>
      </c>
      <c r="H766" s="70">
        <v>2</v>
      </c>
      <c r="I766" s="72">
        <v>40662</v>
      </c>
      <c r="J766" s="72">
        <v>40664</v>
      </c>
      <c r="K766" s="68">
        <v>4</v>
      </c>
      <c r="L766" s="72"/>
      <c r="M766" s="86">
        <f t="shared" si="136"/>
        <v>0</v>
      </c>
    </row>
    <row r="767" spans="1:13" ht="9.75" customHeight="1">
      <c r="A767" s="72">
        <f t="shared" si="135"/>
        <v>40667</v>
      </c>
      <c r="B767" s="68" t="s">
        <v>836</v>
      </c>
      <c r="C767" s="72">
        <f t="shared" si="139"/>
        <v>40649</v>
      </c>
      <c r="D767" s="70">
        <v>4</v>
      </c>
      <c r="E767" s="68">
        <v>4</v>
      </c>
      <c r="F767" s="68">
        <f t="shared" si="133"/>
        <v>4</v>
      </c>
      <c r="H767" s="70">
        <v>2</v>
      </c>
      <c r="I767" s="72">
        <v>40662</v>
      </c>
      <c r="J767" s="72">
        <v>40664</v>
      </c>
      <c r="K767" s="68">
        <v>4</v>
      </c>
      <c r="L767" s="72"/>
      <c r="M767" s="86">
        <f t="shared" si="136"/>
        <v>0</v>
      </c>
    </row>
    <row r="768" spans="1:13" ht="9.75" customHeight="1">
      <c r="A768" s="72">
        <f t="shared" si="135"/>
        <v>40668</v>
      </c>
      <c r="B768" s="68" t="s">
        <v>837</v>
      </c>
      <c r="C768" s="72">
        <f>C767+7</f>
        <v>40656</v>
      </c>
      <c r="D768" s="70">
        <v>1</v>
      </c>
      <c r="E768" s="68">
        <v>4</v>
      </c>
      <c r="F768" s="68">
        <f t="shared" si="133"/>
        <v>2</v>
      </c>
      <c r="H768" s="70">
        <v>2</v>
      </c>
      <c r="I768" s="72">
        <v>40662</v>
      </c>
      <c r="J768" s="72">
        <v>40664</v>
      </c>
      <c r="K768" s="68">
        <v>2</v>
      </c>
      <c r="L768" s="72"/>
      <c r="M768" s="86">
        <f t="shared" si="136"/>
        <v>0</v>
      </c>
    </row>
    <row r="769" spans="1:13" ht="9.75" customHeight="1">
      <c r="A769" s="72">
        <f t="shared" si="135"/>
        <v>40669</v>
      </c>
      <c r="B769" s="68" t="s">
        <v>838</v>
      </c>
      <c r="C769" s="72">
        <f t="shared" ref="C769:C774" si="140">C768</f>
        <v>40656</v>
      </c>
      <c r="D769" s="70">
        <v>1</v>
      </c>
      <c r="E769" s="68">
        <v>4</v>
      </c>
      <c r="F769" s="68">
        <f t="shared" si="133"/>
        <v>2</v>
      </c>
      <c r="H769" s="70">
        <v>2</v>
      </c>
      <c r="I769" s="72">
        <v>40662</v>
      </c>
      <c r="J769" s="72">
        <v>40664</v>
      </c>
      <c r="K769" s="68">
        <v>2</v>
      </c>
      <c r="L769" s="72"/>
      <c r="M769" s="86">
        <f t="shared" si="136"/>
        <v>0</v>
      </c>
    </row>
    <row r="770" spans="1:13" ht="9.75" customHeight="1">
      <c r="A770" s="72">
        <f t="shared" si="135"/>
        <v>40670</v>
      </c>
      <c r="B770" s="68" t="s">
        <v>839</v>
      </c>
      <c r="C770" s="72">
        <f t="shared" si="140"/>
        <v>40656</v>
      </c>
      <c r="D770" s="70">
        <v>1</v>
      </c>
      <c r="E770" s="68">
        <v>4</v>
      </c>
      <c r="F770" s="68">
        <f t="shared" si="133"/>
        <v>2</v>
      </c>
      <c r="H770" s="70">
        <v>2</v>
      </c>
      <c r="I770" s="72">
        <v>40662</v>
      </c>
      <c r="J770" s="72">
        <v>40664</v>
      </c>
      <c r="K770" s="68">
        <v>2</v>
      </c>
      <c r="L770" s="72"/>
      <c r="M770" s="86">
        <f t="shared" si="136"/>
        <v>0</v>
      </c>
    </row>
    <row r="771" spans="1:13" ht="9.75" customHeight="1">
      <c r="A771" s="72">
        <f t="shared" si="135"/>
        <v>40671</v>
      </c>
      <c r="B771" s="68" t="s">
        <v>840</v>
      </c>
      <c r="C771" s="72">
        <f t="shared" si="140"/>
        <v>40656</v>
      </c>
      <c r="D771" s="70">
        <v>1</v>
      </c>
      <c r="E771" s="68">
        <v>4</v>
      </c>
      <c r="F771" s="68">
        <f t="shared" si="133"/>
        <v>2</v>
      </c>
      <c r="H771" s="70">
        <v>2</v>
      </c>
      <c r="I771" s="72">
        <v>40662</v>
      </c>
      <c r="J771" s="72">
        <v>40664</v>
      </c>
      <c r="K771" s="68">
        <v>2</v>
      </c>
      <c r="L771" s="72"/>
      <c r="M771" s="86">
        <f t="shared" si="136"/>
        <v>0</v>
      </c>
    </row>
    <row r="772" spans="1:13" ht="9.75" customHeight="1">
      <c r="A772" s="72">
        <f t="shared" si="135"/>
        <v>40672</v>
      </c>
      <c r="B772" s="68" t="s">
        <v>834</v>
      </c>
      <c r="C772" s="72">
        <f t="shared" si="140"/>
        <v>40656</v>
      </c>
      <c r="D772" s="70">
        <v>1</v>
      </c>
      <c r="E772" s="68">
        <v>4</v>
      </c>
      <c r="F772" s="68">
        <f t="shared" si="133"/>
        <v>3</v>
      </c>
      <c r="H772" s="70">
        <v>3</v>
      </c>
      <c r="I772" s="72">
        <v>40669</v>
      </c>
      <c r="J772" s="72">
        <v>40671</v>
      </c>
      <c r="K772" s="68">
        <v>2</v>
      </c>
      <c r="L772" s="72"/>
      <c r="M772" s="86">
        <f t="shared" si="136"/>
        <v>-1</v>
      </c>
    </row>
    <row r="773" spans="1:13" ht="9.75" customHeight="1">
      <c r="A773" s="72">
        <f t="shared" si="135"/>
        <v>40673</v>
      </c>
      <c r="B773" s="68" t="s">
        <v>835</v>
      </c>
      <c r="C773" s="72">
        <f t="shared" si="140"/>
        <v>40656</v>
      </c>
      <c r="D773" s="70">
        <v>1</v>
      </c>
      <c r="E773" s="68">
        <v>4</v>
      </c>
      <c r="F773" s="68">
        <f t="shared" si="133"/>
        <v>3</v>
      </c>
      <c r="H773" s="70">
        <v>3</v>
      </c>
      <c r="I773" s="72">
        <v>40669</v>
      </c>
      <c r="J773" s="72">
        <v>40671</v>
      </c>
      <c r="K773" s="68">
        <v>2</v>
      </c>
      <c r="L773" s="72"/>
      <c r="M773" s="86">
        <f t="shared" si="136"/>
        <v>-1</v>
      </c>
    </row>
    <row r="774" spans="1:13" ht="9.75" customHeight="1">
      <c r="A774" s="72">
        <f t="shared" si="135"/>
        <v>40674</v>
      </c>
      <c r="B774" s="68" t="s">
        <v>836</v>
      </c>
      <c r="C774" s="72">
        <f t="shared" si="140"/>
        <v>40656</v>
      </c>
      <c r="D774" s="70">
        <v>1</v>
      </c>
      <c r="E774" s="68">
        <v>4</v>
      </c>
      <c r="F774" s="68">
        <f t="shared" si="133"/>
        <v>3</v>
      </c>
      <c r="H774" s="70">
        <v>3</v>
      </c>
      <c r="I774" s="72">
        <v>40669</v>
      </c>
      <c r="J774" s="72">
        <v>40671</v>
      </c>
      <c r="K774" s="68">
        <v>3</v>
      </c>
      <c r="L774" s="72"/>
      <c r="M774" s="86">
        <f t="shared" si="136"/>
        <v>0</v>
      </c>
    </row>
    <row r="775" spans="1:13" ht="9.75" customHeight="1">
      <c r="A775" s="72">
        <f t="shared" si="135"/>
        <v>40675</v>
      </c>
      <c r="B775" s="68" t="s">
        <v>837</v>
      </c>
      <c r="C775" s="72">
        <f>C774+7</f>
        <v>40663</v>
      </c>
      <c r="D775" s="70">
        <v>2</v>
      </c>
      <c r="E775" s="68">
        <v>4</v>
      </c>
      <c r="F775" s="68">
        <f t="shared" si="133"/>
        <v>3</v>
      </c>
      <c r="H775" s="70">
        <v>3</v>
      </c>
      <c r="I775" s="72">
        <v>40669</v>
      </c>
      <c r="J775" s="72">
        <v>40671</v>
      </c>
      <c r="K775" s="68">
        <v>3</v>
      </c>
      <c r="L775" s="72"/>
      <c r="M775" s="86">
        <f t="shared" si="136"/>
        <v>0</v>
      </c>
    </row>
    <row r="776" spans="1:13" ht="9.75" customHeight="1">
      <c r="A776" s="72">
        <f t="shared" si="135"/>
        <v>40676</v>
      </c>
      <c r="B776" s="68" t="s">
        <v>838</v>
      </c>
      <c r="C776" s="72">
        <f t="shared" ref="C776:C781" si="141">C775</f>
        <v>40663</v>
      </c>
      <c r="D776" s="70">
        <v>2</v>
      </c>
      <c r="E776" s="68">
        <v>4</v>
      </c>
      <c r="F776" s="68">
        <f t="shared" si="133"/>
        <v>3</v>
      </c>
      <c r="H776" s="70">
        <v>3</v>
      </c>
      <c r="I776" s="72">
        <v>40669</v>
      </c>
      <c r="J776" s="72">
        <v>40671</v>
      </c>
      <c r="K776" s="68">
        <v>3</v>
      </c>
      <c r="L776" s="72"/>
      <c r="M776" s="86">
        <f t="shared" si="136"/>
        <v>0</v>
      </c>
    </row>
    <row r="777" spans="1:13" ht="9.75" customHeight="1">
      <c r="A777" s="72">
        <f t="shared" si="135"/>
        <v>40677</v>
      </c>
      <c r="B777" s="68" t="s">
        <v>839</v>
      </c>
      <c r="C777" s="72">
        <f t="shared" si="141"/>
        <v>40663</v>
      </c>
      <c r="D777" s="70">
        <v>2</v>
      </c>
      <c r="E777" s="68">
        <v>4</v>
      </c>
      <c r="F777" s="68">
        <f t="shared" si="133"/>
        <v>3</v>
      </c>
      <c r="H777" s="70">
        <v>3</v>
      </c>
      <c r="I777" s="72">
        <v>40669</v>
      </c>
      <c r="J777" s="72">
        <v>40671</v>
      </c>
      <c r="K777" s="68">
        <v>3</v>
      </c>
      <c r="L777" s="72"/>
      <c r="M777" s="86">
        <f t="shared" si="136"/>
        <v>0</v>
      </c>
    </row>
    <row r="778" spans="1:13" ht="9.75" customHeight="1">
      <c r="A778" s="72">
        <f t="shared" si="135"/>
        <v>40678</v>
      </c>
      <c r="B778" s="68" t="s">
        <v>840</v>
      </c>
      <c r="C778" s="72">
        <f t="shared" si="141"/>
        <v>40663</v>
      </c>
      <c r="D778" s="70">
        <v>2</v>
      </c>
      <c r="E778" s="68">
        <v>4</v>
      </c>
      <c r="F778" s="68">
        <f t="shared" si="133"/>
        <v>3</v>
      </c>
      <c r="H778" s="70">
        <v>3</v>
      </c>
      <c r="I778" s="72">
        <v>40669</v>
      </c>
      <c r="J778" s="72">
        <v>40671</v>
      </c>
      <c r="K778" s="68">
        <v>3</v>
      </c>
      <c r="L778" s="72"/>
      <c r="M778" s="86">
        <f t="shared" si="136"/>
        <v>0</v>
      </c>
    </row>
    <row r="779" spans="1:13" ht="9.75" customHeight="1">
      <c r="A779" s="72">
        <f t="shared" si="135"/>
        <v>40679</v>
      </c>
      <c r="B779" s="68" t="s">
        <v>834</v>
      </c>
      <c r="C779" s="72">
        <f t="shared" si="141"/>
        <v>40663</v>
      </c>
      <c r="D779" s="70">
        <v>2</v>
      </c>
      <c r="E779" s="68">
        <v>4</v>
      </c>
      <c r="F779" s="68">
        <f t="shared" si="133"/>
        <v>4</v>
      </c>
      <c r="H779" s="70">
        <v>4</v>
      </c>
      <c r="I779" s="72">
        <v>40676</v>
      </c>
      <c r="J779" s="72">
        <v>40678</v>
      </c>
      <c r="K779" s="68">
        <v>3</v>
      </c>
      <c r="L779" s="72"/>
      <c r="M779" s="86">
        <f t="shared" si="136"/>
        <v>-1</v>
      </c>
    </row>
    <row r="780" spans="1:13" ht="9.75" customHeight="1">
      <c r="A780" s="72">
        <f t="shared" si="135"/>
        <v>40680</v>
      </c>
      <c r="B780" s="68" t="s">
        <v>835</v>
      </c>
      <c r="C780" s="72">
        <f t="shared" si="141"/>
        <v>40663</v>
      </c>
      <c r="D780" s="70">
        <v>2</v>
      </c>
      <c r="E780" s="68">
        <v>4</v>
      </c>
      <c r="F780" s="68">
        <f t="shared" si="133"/>
        <v>4</v>
      </c>
      <c r="H780" s="70">
        <v>4</v>
      </c>
      <c r="I780" s="72">
        <v>40676</v>
      </c>
      <c r="J780" s="72">
        <v>40678</v>
      </c>
      <c r="K780" s="68">
        <v>3</v>
      </c>
      <c r="L780" s="72"/>
      <c r="M780" s="86">
        <f t="shared" si="136"/>
        <v>-1</v>
      </c>
    </row>
    <row r="781" spans="1:13" ht="9.75" customHeight="1">
      <c r="A781" s="72">
        <f t="shared" si="135"/>
        <v>40681</v>
      </c>
      <c r="B781" s="68" t="s">
        <v>836</v>
      </c>
      <c r="C781" s="72">
        <f t="shared" si="141"/>
        <v>40663</v>
      </c>
      <c r="D781" s="70">
        <v>2</v>
      </c>
      <c r="E781" s="68">
        <v>4</v>
      </c>
      <c r="F781" s="68">
        <f t="shared" si="133"/>
        <v>4</v>
      </c>
      <c r="H781" s="70">
        <v>4</v>
      </c>
      <c r="I781" s="72">
        <v>40676</v>
      </c>
      <c r="J781" s="72">
        <v>40678</v>
      </c>
      <c r="K781" s="68">
        <v>4</v>
      </c>
      <c r="L781" s="72"/>
      <c r="M781" s="86">
        <f t="shared" si="136"/>
        <v>0</v>
      </c>
    </row>
    <row r="782" spans="1:13" ht="9.75" customHeight="1">
      <c r="A782" s="72">
        <f t="shared" si="135"/>
        <v>40682</v>
      </c>
      <c r="B782" s="68" t="s">
        <v>837</v>
      </c>
      <c r="C782" s="72">
        <f>C781+7</f>
        <v>40670</v>
      </c>
      <c r="D782" s="70">
        <v>3</v>
      </c>
      <c r="E782" s="68">
        <v>4</v>
      </c>
      <c r="F782" s="68">
        <f t="shared" si="133"/>
        <v>4</v>
      </c>
      <c r="H782" s="70">
        <v>4</v>
      </c>
      <c r="I782" s="72">
        <v>40676</v>
      </c>
      <c r="J782" s="72">
        <v>40678</v>
      </c>
      <c r="K782" s="68">
        <v>4</v>
      </c>
      <c r="L782" s="72"/>
      <c r="M782" s="86">
        <f t="shared" si="136"/>
        <v>0</v>
      </c>
    </row>
    <row r="783" spans="1:13" ht="9.75" customHeight="1">
      <c r="A783" s="72">
        <f t="shared" si="135"/>
        <v>40683</v>
      </c>
      <c r="B783" s="68" t="s">
        <v>838</v>
      </c>
      <c r="C783" s="72">
        <f t="shared" ref="C783:C788" si="142">C782</f>
        <v>40670</v>
      </c>
      <c r="D783" s="70">
        <v>3</v>
      </c>
      <c r="E783" s="68">
        <v>4</v>
      </c>
      <c r="F783" s="68">
        <f t="shared" si="133"/>
        <v>4</v>
      </c>
      <c r="H783" s="70">
        <v>4</v>
      </c>
      <c r="I783" s="72">
        <v>40676</v>
      </c>
      <c r="J783" s="72">
        <v>40678</v>
      </c>
      <c r="K783" s="68">
        <v>4</v>
      </c>
      <c r="L783" s="72"/>
      <c r="M783" s="86">
        <f t="shared" si="136"/>
        <v>0</v>
      </c>
    </row>
    <row r="784" spans="1:13" ht="9.75" customHeight="1">
      <c r="A784" s="72">
        <f t="shared" si="135"/>
        <v>40684</v>
      </c>
      <c r="B784" s="68" t="s">
        <v>839</v>
      </c>
      <c r="C784" s="72">
        <f t="shared" si="142"/>
        <v>40670</v>
      </c>
      <c r="D784" s="70">
        <v>3</v>
      </c>
      <c r="E784" s="68">
        <v>4</v>
      </c>
      <c r="F784" s="68">
        <f t="shared" si="133"/>
        <v>4</v>
      </c>
      <c r="H784" s="70">
        <v>4</v>
      </c>
      <c r="I784" s="72">
        <v>40676</v>
      </c>
      <c r="J784" s="72">
        <v>40678</v>
      </c>
      <c r="K784" s="68">
        <v>4</v>
      </c>
      <c r="L784" s="72"/>
      <c r="M784" s="86">
        <f t="shared" si="136"/>
        <v>0</v>
      </c>
    </row>
    <row r="785" spans="1:13" ht="9.75" customHeight="1">
      <c r="A785" s="72">
        <f t="shared" si="135"/>
        <v>40685</v>
      </c>
      <c r="B785" s="68" t="s">
        <v>840</v>
      </c>
      <c r="C785" s="72">
        <f t="shared" si="142"/>
        <v>40670</v>
      </c>
      <c r="D785" s="70">
        <v>3</v>
      </c>
      <c r="E785" s="68">
        <v>4</v>
      </c>
      <c r="F785" s="68">
        <f t="shared" si="133"/>
        <v>4</v>
      </c>
      <c r="H785" s="70">
        <v>4</v>
      </c>
      <c r="I785" s="72">
        <v>40676</v>
      </c>
      <c r="J785" s="72">
        <v>40678</v>
      </c>
      <c r="K785" s="68">
        <v>4</v>
      </c>
      <c r="L785" s="72"/>
      <c r="M785" s="86">
        <f t="shared" si="136"/>
        <v>0</v>
      </c>
    </row>
    <row r="786" spans="1:13" ht="9.75" customHeight="1">
      <c r="A786" s="72">
        <f t="shared" si="135"/>
        <v>40686</v>
      </c>
      <c r="B786" s="68" t="s">
        <v>834</v>
      </c>
      <c r="C786" s="72">
        <f t="shared" si="142"/>
        <v>40670</v>
      </c>
      <c r="D786" s="70">
        <v>3</v>
      </c>
      <c r="E786" s="68">
        <v>4</v>
      </c>
      <c r="F786" s="68">
        <f t="shared" si="133"/>
        <v>4</v>
      </c>
      <c r="H786" s="70">
        <v>1</v>
      </c>
      <c r="I786" s="72">
        <v>40683</v>
      </c>
      <c r="J786" s="72">
        <v>40685</v>
      </c>
      <c r="K786" s="68">
        <v>4</v>
      </c>
      <c r="L786" s="72"/>
      <c r="M786" s="86">
        <f t="shared" si="136"/>
        <v>0</v>
      </c>
    </row>
    <row r="787" spans="1:13" ht="9.75" customHeight="1">
      <c r="A787" s="72">
        <f t="shared" si="135"/>
        <v>40687</v>
      </c>
      <c r="B787" s="68" t="s">
        <v>835</v>
      </c>
      <c r="C787" s="72">
        <f t="shared" si="142"/>
        <v>40670</v>
      </c>
      <c r="D787" s="70">
        <v>3</v>
      </c>
      <c r="E787" s="68">
        <v>4</v>
      </c>
      <c r="F787" s="68">
        <f t="shared" si="133"/>
        <v>4</v>
      </c>
      <c r="H787" s="70">
        <v>1</v>
      </c>
      <c r="I787" s="72">
        <v>40683</v>
      </c>
      <c r="J787" s="72">
        <v>40685</v>
      </c>
      <c r="K787" s="68">
        <v>4</v>
      </c>
      <c r="L787" s="72"/>
      <c r="M787" s="86">
        <f t="shared" si="136"/>
        <v>0</v>
      </c>
    </row>
    <row r="788" spans="1:13" ht="9.75" customHeight="1">
      <c r="A788" s="72">
        <f t="shared" si="135"/>
        <v>40688</v>
      </c>
      <c r="B788" s="68" t="s">
        <v>836</v>
      </c>
      <c r="C788" s="72">
        <f t="shared" si="142"/>
        <v>40670</v>
      </c>
      <c r="D788" s="70">
        <v>3</v>
      </c>
      <c r="E788" s="68">
        <v>4</v>
      </c>
      <c r="F788" s="68">
        <f t="shared" si="133"/>
        <v>4</v>
      </c>
      <c r="H788" s="70">
        <v>1</v>
      </c>
      <c r="I788" s="72">
        <v>40683</v>
      </c>
      <c r="J788" s="72">
        <v>40685</v>
      </c>
      <c r="K788" s="68">
        <v>4</v>
      </c>
      <c r="L788" s="72"/>
      <c r="M788" s="86">
        <f t="shared" si="136"/>
        <v>0</v>
      </c>
    </row>
    <row r="789" spans="1:13" ht="9.75" customHeight="1">
      <c r="A789" s="72">
        <f t="shared" si="135"/>
        <v>40689</v>
      </c>
      <c r="B789" s="68" t="s">
        <v>837</v>
      </c>
      <c r="C789" s="72">
        <f>C788+7</f>
        <v>40677</v>
      </c>
      <c r="D789" s="70">
        <v>4</v>
      </c>
      <c r="E789" s="68">
        <v>4</v>
      </c>
      <c r="F789" s="68">
        <f t="shared" si="133"/>
        <v>4</v>
      </c>
      <c r="H789" s="70">
        <v>1</v>
      </c>
      <c r="I789" s="72">
        <v>40683</v>
      </c>
      <c r="J789" s="72">
        <v>40685</v>
      </c>
      <c r="K789" s="68">
        <v>4</v>
      </c>
      <c r="L789" s="72"/>
      <c r="M789" s="86">
        <f t="shared" si="136"/>
        <v>0</v>
      </c>
    </row>
    <row r="790" spans="1:13" ht="9.75" customHeight="1">
      <c r="A790" s="72">
        <f t="shared" si="135"/>
        <v>40690</v>
      </c>
      <c r="B790" s="68" t="s">
        <v>838</v>
      </c>
      <c r="C790" s="72">
        <f t="shared" ref="C790:C795" si="143">C789</f>
        <v>40677</v>
      </c>
      <c r="D790" s="70">
        <v>4</v>
      </c>
      <c r="E790" s="68">
        <v>4</v>
      </c>
      <c r="F790" s="68">
        <f t="shared" si="133"/>
        <v>4</v>
      </c>
      <c r="H790" s="70">
        <v>1</v>
      </c>
      <c r="I790" s="72">
        <v>40683</v>
      </c>
      <c r="J790" s="72">
        <v>40685</v>
      </c>
      <c r="K790" s="68">
        <v>4</v>
      </c>
      <c r="L790" s="72"/>
      <c r="M790" s="86">
        <f t="shared" si="136"/>
        <v>0</v>
      </c>
    </row>
    <row r="791" spans="1:13" ht="9.75" customHeight="1">
      <c r="A791" s="72">
        <f t="shared" si="135"/>
        <v>40691</v>
      </c>
      <c r="B791" s="68" t="s">
        <v>839</v>
      </c>
      <c r="C791" s="72">
        <f t="shared" si="143"/>
        <v>40677</v>
      </c>
      <c r="D791" s="70">
        <v>4</v>
      </c>
      <c r="E791" s="68">
        <v>4</v>
      </c>
      <c r="F791" s="68">
        <f t="shared" si="133"/>
        <v>4</v>
      </c>
      <c r="H791" s="70">
        <v>1</v>
      </c>
      <c r="I791" s="72">
        <v>40683</v>
      </c>
      <c r="J791" s="72">
        <v>40685</v>
      </c>
      <c r="K791" s="68">
        <v>4</v>
      </c>
      <c r="L791" s="72"/>
      <c r="M791" s="86">
        <f t="shared" si="136"/>
        <v>0</v>
      </c>
    </row>
    <row r="792" spans="1:13" ht="9.75" customHeight="1">
      <c r="A792" s="72">
        <f t="shared" si="135"/>
        <v>40692</v>
      </c>
      <c r="B792" s="68" t="s">
        <v>840</v>
      </c>
      <c r="C792" s="72">
        <f t="shared" si="143"/>
        <v>40677</v>
      </c>
      <c r="D792" s="70">
        <v>4</v>
      </c>
      <c r="E792" s="68">
        <v>4</v>
      </c>
      <c r="F792" s="68">
        <f t="shared" si="133"/>
        <v>4</v>
      </c>
      <c r="H792" s="70">
        <v>1</v>
      </c>
      <c r="I792" s="72">
        <v>40683</v>
      </c>
      <c r="J792" s="72">
        <v>40685</v>
      </c>
      <c r="K792" s="68">
        <v>4</v>
      </c>
      <c r="L792" s="72"/>
      <c r="M792" s="86">
        <f t="shared" si="136"/>
        <v>0</v>
      </c>
    </row>
    <row r="793" spans="1:13" ht="9.75" customHeight="1">
      <c r="A793" s="72">
        <f t="shared" si="135"/>
        <v>40693</v>
      </c>
      <c r="B793" s="68" t="s">
        <v>834</v>
      </c>
      <c r="C793" s="72">
        <f t="shared" si="143"/>
        <v>40677</v>
      </c>
      <c r="D793" s="70">
        <v>4</v>
      </c>
      <c r="E793" s="68">
        <v>4</v>
      </c>
      <c r="F793" s="68">
        <f t="shared" si="133"/>
        <v>4</v>
      </c>
      <c r="H793" s="70">
        <v>2</v>
      </c>
      <c r="I793" s="72">
        <v>40690</v>
      </c>
      <c r="J793" s="72">
        <v>40692</v>
      </c>
      <c r="K793" s="68">
        <v>4</v>
      </c>
      <c r="L793" s="72"/>
      <c r="M793" s="86">
        <f t="shared" si="136"/>
        <v>0</v>
      </c>
    </row>
    <row r="794" spans="1:13" ht="9.75" customHeight="1">
      <c r="A794" s="72">
        <f t="shared" si="135"/>
        <v>40694</v>
      </c>
      <c r="B794" s="68" t="s">
        <v>835</v>
      </c>
      <c r="C794" s="72">
        <f t="shared" si="143"/>
        <v>40677</v>
      </c>
      <c r="D794" s="70">
        <v>4</v>
      </c>
      <c r="E794" s="68">
        <v>4</v>
      </c>
      <c r="F794" s="68">
        <f t="shared" si="133"/>
        <v>4</v>
      </c>
      <c r="H794" s="70">
        <v>2</v>
      </c>
      <c r="I794" s="72">
        <v>40690</v>
      </c>
      <c r="J794" s="72">
        <v>40692</v>
      </c>
      <c r="K794" s="68">
        <v>4</v>
      </c>
      <c r="L794" s="72"/>
      <c r="M794" s="86">
        <f t="shared" si="136"/>
        <v>0</v>
      </c>
    </row>
    <row r="795" spans="1:13" ht="9.75" customHeight="1">
      <c r="A795" s="72">
        <f t="shared" si="135"/>
        <v>40695</v>
      </c>
      <c r="B795" s="68" t="s">
        <v>836</v>
      </c>
      <c r="C795" s="72">
        <f t="shared" si="143"/>
        <v>40677</v>
      </c>
      <c r="D795" s="70">
        <v>4</v>
      </c>
      <c r="E795" s="68">
        <v>4</v>
      </c>
      <c r="F795" s="68">
        <f t="shared" si="133"/>
        <v>4</v>
      </c>
      <c r="H795" s="70">
        <v>2</v>
      </c>
      <c r="I795" s="72">
        <v>40690</v>
      </c>
      <c r="J795" s="72">
        <v>40692</v>
      </c>
      <c r="K795" s="68">
        <v>4</v>
      </c>
      <c r="L795" s="72"/>
      <c r="M795" s="86">
        <f t="shared" si="136"/>
        <v>0</v>
      </c>
    </row>
    <row r="796" spans="1:13" ht="9.75" customHeight="1">
      <c r="A796" s="72">
        <f t="shared" si="135"/>
        <v>40696</v>
      </c>
      <c r="B796" s="68" t="s">
        <v>837</v>
      </c>
      <c r="C796" s="72">
        <f>C795+7</f>
        <v>40684</v>
      </c>
      <c r="D796" s="70">
        <v>1</v>
      </c>
      <c r="E796" s="68">
        <v>4</v>
      </c>
      <c r="F796" s="68">
        <f t="shared" si="133"/>
        <v>2</v>
      </c>
      <c r="H796" s="70">
        <v>2</v>
      </c>
      <c r="I796" s="72">
        <v>40690</v>
      </c>
      <c r="J796" s="72">
        <v>40692</v>
      </c>
      <c r="K796" s="68">
        <v>2</v>
      </c>
      <c r="L796" s="72"/>
      <c r="M796" s="86">
        <f t="shared" si="136"/>
        <v>0</v>
      </c>
    </row>
    <row r="797" spans="1:13" ht="9.75" customHeight="1">
      <c r="A797" s="72">
        <f t="shared" si="135"/>
        <v>40697</v>
      </c>
      <c r="B797" s="68" t="s">
        <v>838</v>
      </c>
      <c r="C797" s="72">
        <f t="shared" ref="C797:C802" si="144">C796</f>
        <v>40684</v>
      </c>
      <c r="D797" s="70">
        <v>1</v>
      </c>
      <c r="E797" s="68">
        <v>4</v>
      </c>
      <c r="F797" s="68">
        <f t="shared" si="133"/>
        <v>2</v>
      </c>
      <c r="H797" s="70">
        <v>2</v>
      </c>
      <c r="I797" s="72">
        <v>40690</v>
      </c>
      <c r="J797" s="72">
        <v>40692</v>
      </c>
      <c r="K797" s="68">
        <v>2</v>
      </c>
      <c r="L797" s="72"/>
      <c r="M797" s="86">
        <f t="shared" si="136"/>
        <v>0</v>
      </c>
    </row>
    <row r="798" spans="1:13" ht="9.75" customHeight="1">
      <c r="A798" s="72">
        <f t="shared" si="135"/>
        <v>40698</v>
      </c>
      <c r="B798" s="68" t="s">
        <v>839</v>
      </c>
      <c r="C798" s="72">
        <f t="shared" si="144"/>
        <v>40684</v>
      </c>
      <c r="D798" s="70">
        <v>1</v>
      </c>
      <c r="E798" s="68">
        <v>4</v>
      </c>
      <c r="F798" s="68">
        <f t="shared" ref="F798:F861" si="145">IF(H798&lt;=D798,IF(F797=4,4,IF(F797=5,5,D798)),H798)</f>
        <v>2</v>
      </c>
      <c r="H798" s="70">
        <v>2</v>
      </c>
      <c r="I798" s="72">
        <v>40690</v>
      </c>
      <c r="J798" s="72">
        <v>40692</v>
      </c>
      <c r="K798" s="68">
        <v>2</v>
      </c>
      <c r="L798" s="72"/>
      <c r="M798" s="86">
        <f t="shared" si="136"/>
        <v>0</v>
      </c>
    </row>
    <row r="799" spans="1:13" ht="9.75" customHeight="1">
      <c r="A799" s="72">
        <f t="shared" si="135"/>
        <v>40699</v>
      </c>
      <c r="B799" s="68" t="s">
        <v>840</v>
      </c>
      <c r="C799" s="72">
        <f t="shared" si="144"/>
        <v>40684</v>
      </c>
      <c r="D799" s="70">
        <v>1</v>
      </c>
      <c r="E799" s="68">
        <v>5</v>
      </c>
      <c r="F799" s="68">
        <f t="shared" si="145"/>
        <v>2</v>
      </c>
      <c r="H799" s="70">
        <v>2</v>
      </c>
      <c r="I799" s="72">
        <v>40690</v>
      </c>
      <c r="J799" s="72">
        <v>40692</v>
      </c>
      <c r="K799" s="68">
        <v>2</v>
      </c>
      <c r="L799" s="72"/>
      <c r="M799" s="86">
        <f t="shared" si="136"/>
        <v>0</v>
      </c>
    </row>
    <row r="800" spans="1:13" ht="9.75" customHeight="1">
      <c r="A800" s="72">
        <f t="shared" si="135"/>
        <v>40700</v>
      </c>
      <c r="B800" s="68" t="s">
        <v>834</v>
      </c>
      <c r="C800" s="72">
        <f t="shared" si="144"/>
        <v>40684</v>
      </c>
      <c r="D800" s="70">
        <v>1</v>
      </c>
      <c r="E800" s="68">
        <v>5</v>
      </c>
      <c r="F800" s="68">
        <f t="shared" si="145"/>
        <v>3</v>
      </c>
      <c r="H800" s="70">
        <v>3</v>
      </c>
      <c r="I800" s="72">
        <v>40697</v>
      </c>
      <c r="J800" s="72">
        <v>40699</v>
      </c>
      <c r="K800" s="68">
        <v>2</v>
      </c>
      <c r="L800" s="72"/>
      <c r="M800" s="86">
        <f t="shared" si="136"/>
        <v>-1</v>
      </c>
    </row>
    <row r="801" spans="1:13" ht="9.75" customHeight="1">
      <c r="A801" s="72">
        <f t="shared" si="135"/>
        <v>40701</v>
      </c>
      <c r="B801" s="68" t="s">
        <v>835</v>
      </c>
      <c r="C801" s="72">
        <f t="shared" si="144"/>
        <v>40684</v>
      </c>
      <c r="D801" s="70">
        <v>1</v>
      </c>
      <c r="E801" s="68">
        <v>5</v>
      </c>
      <c r="F801" s="68">
        <f t="shared" si="145"/>
        <v>3</v>
      </c>
      <c r="H801" s="70">
        <v>3</v>
      </c>
      <c r="I801" s="72">
        <v>40697</v>
      </c>
      <c r="J801" s="72">
        <v>40699</v>
      </c>
      <c r="K801" s="68">
        <v>2</v>
      </c>
      <c r="L801" s="72"/>
      <c r="M801" s="86">
        <f t="shared" si="136"/>
        <v>-1</v>
      </c>
    </row>
    <row r="802" spans="1:13" ht="9.75" customHeight="1">
      <c r="A802" s="72">
        <f t="shared" si="135"/>
        <v>40702</v>
      </c>
      <c r="B802" s="68" t="s">
        <v>836</v>
      </c>
      <c r="C802" s="72">
        <f t="shared" si="144"/>
        <v>40684</v>
      </c>
      <c r="D802" s="70">
        <v>1</v>
      </c>
      <c r="E802" s="68">
        <v>5</v>
      </c>
      <c r="F802" s="68">
        <f t="shared" si="145"/>
        <v>3</v>
      </c>
      <c r="H802" s="70">
        <v>3</v>
      </c>
      <c r="I802" s="72">
        <v>40697</v>
      </c>
      <c r="J802" s="72">
        <v>40699</v>
      </c>
      <c r="K802" s="68">
        <v>3</v>
      </c>
      <c r="L802" s="72"/>
      <c r="M802" s="86">
        <f t="shared" si="136"/>
        <v>0</v>
      </c>
    </row>
    <row r="803" spans="1:13" ht="9.75" customHeight="1">
      <c r="A803" s="72">
        <f t="shared" si="135"/>
        <v>40703</v>
      </c>
      <c r="B803" s="68" t="s">
        <v>837</v>
      </c>
      <c r="C803" s="72">
        <f>C802+7</f>
        <v>40691</v>
      </c>
      <c r="D803" s="70">
        <v>2</v>
      </c>
      <c r="E803" s="68">
        <v>5</v>
      </c>
      <c r="F803" s="68">
        <f t="shared" si="145"/>
        <v>3</v>
      </c>
      <c r="H803" s="70">
        <v>3</v>
      </c>
      <c r="I803" s="72">
        <v>40697</v>
      </c>
      <c r="J803" s="72">
        <v>40699</v>
      </c>
      <c r="K803" s="68">
        <v>3</v>
      </c>
      <c r="L803" s="72"/>
      <c r="M803" s="86">
        <f t="shared" si="136"/>
        <v>0</v>
      </c>
    </row>
    <row r="804" spans="1:13" ht="9.75" customHeight="1">
      <c r="A804" s="72">
        <f t="shared" si="135"/>
        <v>40704</v>
      </c>
      <c r="B804" s="68" t="s">
        <v>838</v>
      </c>
      <c r="C804" s="72">
        <f t="shared" ref="C804:C809" si="146">C803</f>
        <v>40691</v>
      </c>
      <c r="D804" s="70">
        <v>2</v>
      </c>
      <c r="E804" s="68">
        <v>5</v>
      </c>
      <c r="F804" s="68">
        <f t="shared" si="145"/>
        <v>3</v>
      </c>
      <c r="H804" s="70">
        <v>3</v>
      </c>
      <c r="I804" s="72">
        <v>40697</v>
      </c>
      <c r="J804" s="72">
        <v>40699</v>
      </c>
      <c r="K804" s="68">
        <v>3</v>
      </c>
      <c r="L804" s="72"/>
      <c r="M804" s="86">
        <f t="shared" si="136"/>
        <v>0</v>
      </c>
    </row>
    <row r="805" spans="1:13" ht="9.75" customHeight="1">
      <c r="A805" s="72">
        <f t="shared" si="135"/>
        <v>40705</v>
      </c>
      <c r="B805" s="68" t="s">
        <v>839</v>
      </c>
      <c r="C805" s="72">
        <f t="shared" si="146"/>
        <v>40691</v>
      </c>
      <c r="D805" s="70">
        <v>2</v>
      </c>
      <c r="E805" s="68">
        <v>5</v>
      </c>
      <c r="F805" s="68">
        <f t="shared" si="145"/>
        <v>3</v>
      </c>
      <c r="H805" s="70">
        <v>3</v>
      </c>
      <c r="I805" s="72">
        <v>40697</v>
      </c>
      <c r="J805" s="72">
        <v>40699</v>
      </c>
      <c r="K805" s="68">
        <v>3</v>
      </c>
      <c r="L805" s="72"/>
      <c r="M805" s="86">
        <f t="shared" si="136"/>
        <v>0</v>
      </c>
    </row>
    <row r="806" spans="1:13" ht="9.75" customHeight="1">
      <c r="A806" s="72">
        <f t="shared" si="135"/>
        <v>40706</v>
      </c>
      <c r="B806" s="68" t="s">
        <v>840</v>
      </c>
      <c r="C806" s="72">
        <f t="shared" si="146"/>
        <v>40691</v>
      </c>
      <c r="D806" s="70">
        <v>2</v>
      </c>
      <c r="E806" s="68">
        <v>5</v>
      </c>
      <c r="F806" s="68">
        <f t="shared" si="145"/>
        <v>3</v>
      </c>
      <c r="H806" s="70">
        <v>3</v>
      </c>
      <c r="I806" s="72">
        <v>40697</v>
      </c>
      <c r="J806" s="72">
        <v>40699</v>
      </c>
      <c r="K806" s="68">
        <v>3</v>
      </c>
      <c r="L806" s="72"/>
      <c r="M806" s="86">
        <f t="shared" si="136"/>
        <v>0</v>
      </c>
    </row>
    <row r="807" spans="1:13" ht="9.75" customHeight="1">
      <c r="A807" s="72">
        <f t="shared" ref="A807:A870" si="147">A806+1</f>
        <v>40707</v>
      </c>
      <c r="B807" s="68" t="s">
        <v>834</v>
      </c>
      <c r="C807" s="72">
        <f t="shared" si="146"/>
        <v>40691</v>
      </c>
      <c r="D807" s="70">
        <v>2</v>
      </c>
      <c r="E807" s="68">
        <v>5</v>
      </c>
      <c r="F807" s="68">
        <f t="shared" si="145"/>
        <v>4</v>
      </c>
      <c r="H807" s="70">
        <v>4</v>
      </c>
      <c r="I807" s="72">
        <v>40704</v>
      </c>
      <c r="J807" s="72">
        <v>40706</v>
      </c>
      <c r="K807" s="68">
        <v>3</v>
      </c>
      <c r="L807" s="72"/>
      <c r="M807" s="86">
        <f t="shared" ref="M807:M870" si="148">K807-F807</f>
        <v>-1</v>
      </c>
    </row>
    <row r="808" spans="1:13" ht="9.75" customHeight="1">
      <c r="A808" s="72">
        <f t="shared" si="147"/>
        <v>40708</v>
      </c>
      <c r="B808" s="68" t="s">
        <v>835</v>
      </c>
      <c r="C808" s="72">
        <f t="shared" si="146"/>
        <v>40691</v>
      </c>
      <c r="D808" s="70">
        <v>2</v>
      </c>
      <c r="E808" s="68">
        <v>5</v>
      </c>
      <c r="F808" s="68">
        <f t="shared" si="145"/>
        <v>4</v>
      </c>
      <c r="H808" s="70">
        <v>4</v>
      </c>
      <c r="I808" s="72">
        <v>40704</v>
      </c>
      <c r="J808" s="72">
        <v>40706</v>
      </c>
      <c r="K808" s="68">
        <v>3</v>
      </c>
      <c r="L808" s="72"/>
      <c r="M808" s="86">
        <f t="shared" si="148"/>
        <v>-1</v>
      </c>
    </row>
    <row r="809" spans="1:13" ht="9.75" customHeight="1">
      <c r="A809" s="72">
        <f t="shared" si="147"/>
        <v>40709</v>
      </c>
      <c r="B809" s="68" t="s">
        <v>836</v>
      </c>
      <c r="C809" s="72">
        <f t="shared" si="146"/>
        <v>40691</v>
      </c>
      <c r="D809" s="70">
        <v>2</v>
      </c>
      <c r="E809" s="68">
        <v>5</v>
      </c>
      <c r="F809" s="68">
        <f t="shared" si="145"/>
        <v>4</v>
      </c>
      <c r="H809" s="70">
        <v>4</v>
      </c>
      <c r="I809" s="72">
        <v>40704</v>
      </c>
      <c r="J809" s="72">
        <v>40706</v>
      </c>
      <c r="K809" s="68">
        <v>4</v>
      </c>
      <c r="L809" s="72"/>
      <c r="M809" s="86">
        <f t="shared" si="148"/>
        <v>0</v>
      </c>
    </row>
    <row r="810" spans="1:13" ht="9.75" customHeight="1">
      <c r="A810" s="72">
        <f t="shared" si="147"/>
        <v>40710</v>
      </c>
      <c r="B810" s="68" t="s">
        <v>837</v>
      </c>
      <c r="C810" s="72">
        <f>C809+7</f>
        <v>40698</v>
      </c>
      <c r="D810" s="70">
        <v>3</v>
      </c>
      <c r="E810" s="68">
        <v>5</v>
      </c>
      <c r="F810" s="68">
        <f t="shared" si="145"/>
        <v>4</v>
      </c>
      <c r="H810" s="70">
        <v>4</v>
      </c>
      <c r="I810" s="72">
        <v>40704</v>
      </c>
      <c r="J810" s="72">
        <v>40706</v>
      </c>
      <c r="K810" s="68">
        <v>4</v>
      </c>
      <c r="L810" s="72"/>
      <c r="M810" s="86">
        <f t="shared" si="148"/>
        <v>0</v>
      </c>
    </row>
    <row r="811" spans="1:13" ht="9.75" customHeight="1">
      <c r="A811" s="72">
        <f t="shared" si="147"/>
        <v>40711</v>
      </c>
      <c r="B811" s="68" t="s">
        <v>838</v>
      </c>
      <c r="C811" s="72">
        <f t="shared" ref="C811:C816" si="149">C810</f>
        <v>40698</v>
      </c>
      <c r="D811" s="70">
        <v>3</v>
      </c>
      <c r="E811" s="68">
        <v>5</v>
      </c>
      <c r="F811" s="68">
        <f t="shared" si="145"/>
        <v>4</v>
      </c>
      <c r="H811" s="70">
        <v>4</v>
      </c>
      <c r="I811" s="72">
        <v>40704</v>
      </c>
      <c r="J811" s="72">
        <v>40706</v>
      </c>
      <c r="K811" s="68">
        <v>4</v>
      </c>
      <c r="L811" s="72"/>
      <c r="M811" s="86">
        <f t="shared" si="148"/>
        <v>0</v>
      </c>
    </row>
    <row r="812" spans="1:13" ht="9.75" customHeight="1">
      <c r="A812" s="72">
        <f t="shared" si="147"/>
        <v>40712</v>
      </c>
      <c r="B812" s="68" t="s">
        <v>839</v>
      </c>
      <c r="C812" s="72">
        <f t="shared" si="149"/>
        <v>40698</v>
      </c>
      <c r="D812" s="70">
        <v>3</v>
      </c>
      <c r="E812" s="68">
        <v>5</v>
      </c>
      <c r="F812" s="68">
        <f t="shared" si="145"/>
        <v>4</v>
      </c>
      <c r="H812" s="70">
        <v>4</v>
      </c>
      <c r="I812" s="72">
        <v>40704</v>
      </c>
      <c r="J812" s="72">
        <v>40706</v>
      </c>
      <c r="K812" s="68">
        <v>4</v>
      </c>
      <c r="L812" s="72"/>
      <c r="M812" s="86">
        <f t="shared" si="148"/>
        <v>0</v>
      </c>
    </row>
    <row r="813" spans="1:13" ht="9.75" customHeight="1">
      <c r="A813" s="72">
        <f t="shared" si="147"/>
        <v>40713</v>
      </c>
      <c r="B813" s="68" t="s">
        <v>840</v>
      </c>
      <c r="C813" s="72">
        <f t="shared" si="149"/>
        <v>40698</v>
      </c>
      <c r="D813" s="70">
        <v>3</v>
      </c>
      <c r="E813" s="68">
        <v>5</v>
      </c>
      <c r="F813" s="68">
        <f t="shared" si="145"/>
        <v>4</v>
      </c>
      <c r="H813" s="70">
        <v>4</v>
      </c>
      <c r="I813" s="72">
        <v>40704</v>
      </c>
      <c r="J813" s="72">
        <v>40706</v>
      </c>
      <c r="K813" s="68">
        <v>4</v>
      </c>
      <c r="L813" s="72"/>
      <c r="M813" s="86">
        <f t="shared" si="148"/>
        <v>0</v>
      </c>
    </row>
    <row r="814" spans="1:13" ht="9.75" customHeight="1">
      <c r="A814" s="72">
        <f t="shared" si="147"/>
        <v>40714</v>
      </c>
      <c r="B814" s="68" t="s">
        <v>834</v>
      </c>
      <c r="C814" s="72">
        <f t="shared" si="149"/>
        <v>40698</v>
      </c>
      <c r="D814" s="70">
        <v>3</v>
      </c>
      <c r="E814" s="68">
        <v>5</v>
      </c>
      <c r="F814" s="68">
        <f t="shared" si="145"/>
        <v>5</v>
      </c>
      <c r="H814" s="70">
        <v>5</v>
      </c>
      <c r="I814" s="72">
        <v>40711</v>
      </c>
      <c r="J814" s="72">
        <v>40713</v>
      </c>
      <c r="K814" s="68">
        <v>4</v>
      </c>
      <c r="L814" s="72"/>
      <c r="M814" s="86">
        <f t="shared" si="148"/>
        <v>-1</v>
      </c>
    </row>
    <row r="815" spans="1:13" ht="9.75" customHeight="1">
      <c r="A815" s="72">
        <f t="shared" si="147"/>
        <v>40715</v>
      </c>
      <c r="B815" s="68" t="s">
        <v>835</v>
      </c>
      <c r="C815" s="72">
        <f t="shared" si="149"/>
        <v>40698</v>
      </c>
      <c r="D815" s="70">
        <v>3</v>
      </c>
      <c r="E815" s="68">
        <v>5</v>
      </c>
      <c r="F815" s="68">
        <f t="shared" si="145"/>
        <v>5</v>
      </c>
      <c r="H815" s="70">
        <v>5</v>
      </c>
      <c r="I815" s="72">
        <v>40711</v>
      </c>
      <c r="J815" s="72">
        <v>40713</v>
      </c>
      <c r="K815" s="68">
        <v>4</v>
      </c>
      <c r="L815" s="72"/>
      <c r="M815" s="86">
        <f t="shared" si="148"/>
        <v>-1</v>
      </c>
    </row>
    <row r="816" spans="1:13" ht="9.75" customHeight="1">
      <c r="A816" s="72">
        <f t="shared" si="147"/>
        <v>40716</v>
      </c>
      <c r="B816" s="68" t="s">
        <v>836</v>
      </c>
      <c r="C816" s="72">
        <f t="shared" si="149"/>
        <v>40698</v>
      </c>
      <c r="D816" s="70">
        <v>3</v>
      </c>
      <c r="E816" s="68">
        <v>5</v>
      </c>
      <c r="F816" s="68">
        <f t="shared" si="145"/>
        <v>5</v>
      </c>
      <c r="H816" s="70">
        <v>5</v>
      </c>
      <c r="I816" s="72">
        <v>40711</v>
      </c>
      <c r="J816" s="72">
        <v>40713</v>
      </c>
      <c r="K816" s="68">
        <v>5</v>
      </c>
      <c r="L816" s="72"/>
      <c r="M816" s="86">
        <f t="shared" si="148"/>
        <v>0</v>
      </c>
    </row>
    <row r="817" spans="1:13" ht="9.75" customHeight="1">
      <c r="A817" s="72">
        <f t="shared" si="147"/>
        <v>40717</v>
      </c>
      <c r="B817" s="68" t="s">
        <v>837</v>
      </c>
      <c r="C817" s="72">
        <f>C816+7</f>
        <v>40705</v>
      </c>
      <c r="D817" s="70">
        <v>4</v>
      </c>
      <c r="E817" s="68">
        <v>5</v>
      </c>
      <c r="F817" s="68">
        <f t="shared" si="145"/>
        <v>5</v>
      </c>
      <c r="H817" s="70">
        <v>5</v>
      </c>
      <c r="I817" s="72">
        <v>40711</v>
      </c>
      <c r="J817" s="72">
        <v>40713</v>
      </c>
      <c r="K817" s="68">
        <v>5</v>
      </c>
      <c r="L817" s="72"/>
      <c r="M817" s="86">
        <f t="shared" si="148"/>
        <v>0</v>
      </c>
    </row>
    <row r="818" spans="1:13" ht="9.75" customHeight="1">
      <c r="A818" s="72">
        <f t="shared" si="147"/>
        <v>40718</v>
      </c>
      <c r="B818" s="68" t="s">
        <v>838</v>
      </c>
      <c r="C818" s="72">
        <f t="shared" ref="C818:C823" si="150">C817</f>
        <v>40705</v>
      </c>
      <c r="D818" s="70">
        <v>4</v>
      </c>
      <c r="E818" s="68">
        <v>5</v>
      </c>
      <c r="F818" s="68">
        <f t="shared" si="145"/>
        <v>5</v>
      </c>
      <c r="H818" s="70">
        <v>5</v>
      </c>
      <c r="I818" s="72">
        <v>40711</v>
      </c>
      <c r="J818" s="72">
        <v>40713</v>
      </c>
      <c r="K818" s="68">
        <v>5</v>
      </c>
      <c r="L818" s="72"/>
      <c r="M818" s="86">
        <f t="shared" si="148"/>
        <v>0</v>
      </c>
    </row>
    <row r="819" spans="1:13" ht="9.75" customHeight="1">
      <c r="A819" s="72">
        <f t="shared" si="147"/>
        <v>40719</v>
      </c>
      <c r="B819" s="68" t="s">
        <v>839</v>
      </c>
      <c r="C819" s="72">
        <f t="shared" si="150"/>
        <v>40705</v>
      </c>
      <c r="D819" s="70">
        <v>4</v>
      </c>
      <c r="E819" s="68">
        <v>5</v>
      </c>
      <c r="F819" s="68">
        <f t="shared" si="145"/>
        <v>5</v>
      </c>
      <c r="H819" s="70">
        <v>5</v>
      </c>
      <c r="I819" s="72">
        <v>40711</v>
      </c>
      <c r="J819" s="72">
        <v>40713</v>
      </c>
      <c r="K819" s="68">
        <v>5</v>
      </c>
      <c r="L819" s="72"/>
      <c r="M819" s="86">
        <f t="shared" si="148"/>
        <v>0</v>
      </c>
    </row>
    <row r="820" spans="1:13" ht="9.75" customHeight="1">
      <c r="A820" s="72">
        <f t="shared" si="147"/>
        <v>40720</v>
      </c>
      <c r="B820" s="68" t="s">
        <v>840</v>
      </c>
      <c r="C820" s="72">
        <f t="shared" si="150"/>
        <v>40705</v>
      </c>
      <c r="D820" s="70">
        <v>4</v>
      </c>
      <c r="E820" s="68">
        <v>5</v>
      </c>
      <c r="F820" s="68">
        <f t="shared" si="145"/>
        <v>5</v>
      </c>
      <c r="H820" s="70">
        <v>5</v>
      </c>
      <c r="I820" s="72">
        <v>40711</v>
      </c>
      <c r="J820" s="72">
        <v>40713</v>
      </c>
      <c r="K820" s="68">
        <v>5</v>
      </c>
      <c r="L820" s="72"/>
      <c r="M820" s="86">
        <f t="shared" si="148"/>
        <v>0</v>
      </c>
    </row>
    <row r="821" spans="1:13" ht="9.75" customHeight="1">
      <c r="A821" s="72">
        <f t="shared" si="147"/>
        <v>40721</v>
      </c>
      <c r="B821" s="68" t="s">
        <v>834</v>
      </c>
      <c r="C821" s="72">
        <f t="shared" si="150"/>
        <v>40705</v>
      </c>
      <c r="D821" s="70">
        <v>4</v>
      </c>
      <c r="E821" s="68">
        <v>5</v>
      </c>
      <c r="F821" s="68">
        <f t="shared" si="145"/>
        <v>5</v>
      </c>
      <c r="H821" s="70">
        <v>1</v>
      </c>
      <c r="I821" s="72">
        <v>40718</v>
      </c>
      <c r="J821" s="72">
        <v>40720</v>
      </c>
      <c r="K821" s="68">
        <v>5</v>
      </c>
      <c r="L821" s="72"/>
      <c r="M821" s="86">
        <f t="shared" si="148"/>
        <v>0</v>
      </c>
    </row>
    <row r="822" spans="1:13" ht="9.75" customHeight="1">
      <c r="A822" s="72">
        <f t="shared" si="147"/>
        <v>40722</v>
      </c>
      <c r="B822" s="68" t="s">
        <v>835</v>
      </c>
      <c r="C822" s="72">
        <f t="shared" si="150"/>
        <v>40705</v>
      </c>
      <c r="D822" s="70">
        <v>4</v>
      </c>
      <c r="E822" s="68">
        <v>5</v>
      </c>
      <c r="F822" s="68">
        <f t="shared" si="145"/>
        <v>5</v>
      </c>
      <c r="H822" s="70">
        <v>1</v>
      </c>
      <c r="I822" s="72">
        <v>40718</v>
      </c>
      <c r="J822" s="72">
        <v>40720</v>
      </c>
      <c r="K822" s="68">
        <v>5</v>
      </c>
      <c r="L822" s="72"/>
      <c r="M822" s="86">
        <f t="shared" si="148"/>
        <v>0</v>
      </c>
    </row>
    <row r="823" spans="1:13" ht="9.75" customHeight="1">
      <c r="A823" s="72">
        <f t="shared" si="147"/>
        <v>40723</v>
      </c>
      <c r="B823" s="68" t="s">
        <v>836</v>
      </c>
      <c r="C823" s="72">
        <f t="shared" si="150"/>
        <v>40705</v>
      </c>
      <c r="D823" s="70">
        <v>4</v>
      </c>
      <c r="E823" s="68">
        <v>5</v>
      </c>
      <c r="F823" s="68">
        <f t="shared" si="145"/>
        <v>5</v>
      </c>
      <c r="H823" s="70">
        <v>1</v>
      </c>
      <c r="I823" s="72">
        <v>40718</v>
      </c>
      <c r="J823" s="72">
        <v>40720</v>
      </c>
      <c r="K823" s="68">
        <v>5</v>
      </c>
      <c r="L823" s="72"/>
      <c r="M823" s="86">
        <f t="shared" si="148"/>
        <v>0</v>
      </c>
    </row>
    <row r="824" spans="1:13" ht="9.75" customHeight="1">
      <c r="A824" s="72">
        <f t="shared" si="147"/>
        <v>40724</v>
      </c>
      <c r="B824" s="68" t="s">
        <v>837</v>
      </c>
      <c r="C824" s="72">
        <f>C823+7</f>
        <v>40712</v>
      </c>
      <c r="D824" s="70">
        <v>5</v>
      </c>
      <c r="E824" s="68">
        <v>5</v>
      </c>
      <c r="F824" s="68">
        <f t="shared" si="145"/>
        <v>5</v>
      </c>
      <c r="H824" s="70">
        <v>1</v>
      </c>
      <c r="I824" s="72">
        <v>40718</v>
      </c>
      <c r="J824" s="72">
        <v>40720</v>
      </c>
      <c r="K824" s="68">
        <v>5</v>
      </c>
      <c r="L824" s="72"/>
      <c r="M824" s="86">
        <f t="shared" si="148"/>
        <v>0</v>
      </c>
    </row>
    <row r="825" spans="1:13" ht="9.75" customHeight="1">
      <c r="A825" s="72">
        <f t="shared" si="147"/>
        <v>40725</v>
      </c>
      <c r="B825" s="68" t="s">
        <v>838</v>
      </c>
      <c r="C825" s="72">
        <f t="shared" ref="C825:C830" si="151">C824</f>
        <v>40712</v>
      </c>
      <c r="D825" s="70">
        <v>5</v>
      </c>
      <c r="E825" s="68">
        <v>5</v>
      </c>
      <c r="F825" s="68">
        <f t="shared" si="145"/>
        <v>5</v>
      </c>
      <c r="H825" s="70">
        <v>1</v>
      </c>
      <c r="I825" s="72">
        <v>40718</v>
      </c>
      <c r="J825" s="72">
        <v>40720</v>
      </c>
      <c r="K825" s="68">
        <v>5</v>
      </c>
      <c r="L825" s="72"/>
      <c r="M825" s="86">
        <f t="shared" si="148"/>
        <v>0</v>
      </c>
    </row>
    <row r="826" spans="1:13" ht="9.75" customHeight="1">
      <c r="A826" s="72">
        <f t="shared" si="147"/>
        <v>40726</v>
      </c>
      <c r="B826" s="68" t="s">
        <v>839</v>
      </c>
      <c r="C826" s="72">
        <f t="shared" si="151"/>
        <v>40712</v>
      </c>
      <c r="D826" s="70">
        <v>5</v>
      </c>
      <c r="E826" s="68">
        <v>5</v>
      </c>
      <c r="F826" s="68">
        <f t="shared" si="145"/>
        <v>5</v>
      </c>
      <c r="H826" s="70">
        <v>1</v>
      </c>
      <c r="I826" s="72">
        <v>40718</v>
      </c>
      <c r="J826" s="72">
        <v>40720</v>
      </c>
      <c r="K826" s="68">
        <v>5</v>
      </c>
      <c r="L826" s="72"/>
      <c r="M826" s="86">
        <f t="shared" si="148"/>
        <v>0</v>
      </c>
    </row>
    <row r="827" spans="1:13" ht="9.75" customHeight="1">
      <c r="A827" s="72">
        <f t="shared" si="147"/>
        <v>40727</v>
      </c>
      <c r="B827" s="68" t="s">
        <v>840</v>
      </c>
      <c r="C827" s="72">
        <f t="shared" si="151"/>
        <v>40712</v>
      </c>
      <c r="D827" s="70">
        <v>5</v>
      </c>
      <c r="E827" s="68">
        <v>5</v>
      </c>
      <c r="F827" s="68">
        <f t="shared" si="145"/>
        <v>5</v>
      </c>
      <c r="H827" s="70">
        <v>1</v>
      </c>
      <c r="I827" s="72">
        <v>40718</v>
      </c>
      <c r="J827" s="72">
        <v>40720</v>
      </c>
      <c r="K827" s="68">
        <v>5</v>
      </c>
      <c r="L827" s="72"/>
      <c r="M827" s="86">
        <f t="shared" si="148"/>
        <v>0</v>
      </c>
    </row>
    <row r="828" spans="1:13" ht="9.75" customHeight="1">
      <c r="A828" s="72">
        <f t="shared" si="147"/>
        <v>40728</v>
      </c>
      <c r="B828" s="68" t="s">
        <v>834</v>
      </c>
      <c r="C828" s="72">
        <f t="shared" si="151"/>
        <v>40712</v>
      </c>
      <c r="D828" s="70">
        <v>5</v>
      </c>
      <c r="E828" s="68">
        <v>5</v>
      </c>
      <c r="F828" s="68">
        <f t="shared" si="145"/>
        <v>5</v>
      </c>
      <c r="H828" s="70">
        <v>2</v>
      </c>
      <c r="I828" s="72">
        <v>40725</v>
      </c>
      <c r="J828" s="72">
        <v>40727</v>
      </c>
      <c r="K828" s="68">
        <v>5</v>
      </c>
      <c r="L828" s="72"/>
      <c r="M828" s="86">
        <f t="shared" si="148"/>
        <v>0</v>
      </c>
    </row>
    <row r="829" spans="1:13" ht="9.75" customHeight="1">
      <c r="A829" s="72">
        <f t="shared" si="147"/>
        <v>40729</v>
      </c>
      <c r="B829" s="68" t="s">
        <v>835</v>
      </c>
      <c r="C829" s="72">
        <f t="shared" si="151"/>
        <v>40712</v>
      </c>
      <c r="D829" s="70">
        <v>5</v>
      </c>
      <c r="E829" s="68">
        <v>5</v>
      </c>
      <c r="F829" s="68">
        <f t="shared" si="145"/>
        <v>5</v>
      </c>
      <c r="H829" s="70">
        <v>2</v>
      </c>
      <c r="I829" s="72">
        <v>40725</v>
      </c>
      <c r="J829" s="72">
        <v>40727</v>
      </c>
      <c r="K829" s="68">
        <v>5</v>
      </c>
      <c r="L829" s="72"/>
      <c r="M829" s="86">
        <f t="shared" si="148"/>
        <v>0</v>
      </c>
    </row>
    <row r="830" spans="1:13" ht="9.75" customHeight="1">
      <c r="A830" s="72">
        <f t="shared" si="147"/>
        <v>40730</v>
      </c>
      <c r="B830" s="68" t="s">
        <v>836</v>
      </c>
      <c r="C830" s="72">
        <f t="shared" si="151"/>
        <v>40712</v>
      </c>
      <c r="D830" s="70">
        <v>5</v>
      </c>
      <c r="E830" s="68">
        <v>5</v>
      </c>
      <c r="F830" s="68">
        <f t="shared" si="145"/>
        <v>5</v>
      </c>
      <c r="H830" s="70">
        <v>2</v>
      </c>
      <c r="I830" s="72">
        <v>40725</v>
      </c>
      <c r="J830" s="72">
        <v>40727</v>
      </c>
      <c r="K830" s="68">
        <v>5</v>
      </c>
      <c r="L830" s="72"/>
      <c r="M830" s="86">
        <f t="shared" si="148"/>
        <v>0</v>
      </c>
    </row>
    <row r="831" spans="1:13" ht="9.75" customHeight="1">
      <c r="A831" s="72">
        <f t="shared" si="147"/>
        <v>40731</v>
      </c>
      <c r="B831" s="68" t="s">
        <v>837</v>
      </c>
      <c r="C831" s="72">
        <f>C830+7</f>
        <v>40719</v>
      </c>
      <c r="D831" s="70">
        <v>1</v>
      </c>
      <c r="E831" s="68">
        <v>5</v>
      </c>
      <c r="F831" s="68">
        <f t="shared" si="145"/>
        <v>2</v>
      </c>
      <c r="H831" s="70">
        <v>2</v>
      </c>
      <c r="I831" s="72">
        <v>40725</v>
      </c>
      <c r="J831" s="72">
        <v>40727</v>
      </c>
      <c r="K831" s="68">
        <v>2</v>
      </c>
      <c r="L831" s="72"/>
      <c r="M831" s="86">
        <f t="shared" si="148"/>
        <v>0</v>
      </c>
    </row>
    <row r="832" spans="1:13" ht="9.75" customHeight="1">
      <c r="A832" s="72">
        <f t="shared" si="147"/>
        <v>40732</v>
      </c>
      <c r="B832" s="68" t="s">
        <v>838</v>
      </c>
      <c r="C832" s="72">
        <f t="shared" ref="C832:C837" si="152">C831</f>
        <v>40719</v>
      </c>
      <c r="D832" s="70">
        <v>1</v>
      </c>
      <c r="E832" s="68">
        <v>5</v>
      </c>
      <c r="F832" s="68">
        <f t="shared" si="145"/>
        <v>2</v>
      </c>
      <c r="H832" s="70">
        <v>2</v>
      </c>
      <c r="I832" s="72">
        <v>40725</v>
      </c>
      <c r="J832" s="72">
        <v>40727</v>
      </c>
      <c r="K832" s="68">
        <v>2</v>
      </c>
      <c r="L832" s="72"/>
      <c r="M832" s="86">
        <f t="shared" si="148"/>
        <v>0</v>
      </c>
    </row>
    <row r="833" spans="1:13" ht="9.75" customHeight="1">
      <c r="A833" s="72">
        <f t="shared" si="147"/>
        <v>40733</v>
      </c>
      <c r="B833" s="68" t="s">
        <v>839</v>
      </c>
      <c r="C833" s="72">
        <f t="shared" si="152"/>
        <v>40719</v>
      </c>
      <c r="D833" s="70">
        <v>1</v>
      </c>
      <c r="E833" s="68">
        <v>5</v>
      </c>
      <c r="F833" s="68">
        <f t="shared" si="145"/>
        <v>2</v>
      </c>
      <c r="H833" s="70">
        <v>2</v>
      </c>
      <c r="I833" s="72">
        <v>40725</v>
      </c>
      <c r="J833" s="72">
        <v>40727</v>
      </c>
      <c r="K833" s="68">
        <v>2</v>
      </c>
      <c r="L833" s="72"/>
      <c r="M833" s="86">
        <f t="shared" si="148"/>
        <v>0</v>
      </c>
    </row>
    <row r="834" spans="1:13" ht="9.75" customHeight="1">
      <c r="A834" s="72">
        <f t="shared" si="147"/>
        <v>40734</v>
      </c>
      <c r="B834" s="68" t="s">
        <v>840</v>
      </c>
      <c r="C834" s="72">
        <f t="shared" si="152"/>
        <v>40719</v>
      </c>
      <c r="D834" s="70">
        <v>1</v>
      </c>
      <c r="E834" s="68">
        <v>4</v>
      </c>
      <c r="F834" s="68">
        <f t="shared" si="145"/>
        <v>2</v>
      </c>
      <c r="H834" s="70">
        <v>2</v>
      </c>
      <c r="I834" s="72">
        <v>40725</v>
      </c>
      <c r="J834" s="72">
        <v>40727</v>
      </c>
      <c r="K834" s="68">
        <v>2</v>
      </c>
      <c r="L834" s="72"/>
      <c r="M834" s="86">
        <f t="shared" si="148"/>
        <v>0</v>
      </c>
    </row>
    <row r="835" spans="1:13" ht="9.75" customHeight="1">
      <c r="A835" s="72">
        <f t="shared" si="147"/>
        <v>40735</v>
      </c>
      <c r="B835" s="68" t="s">
        <v>834</v>
      </c>
      <c r="C835" s="72">
        <f t="shared" si="152"/>
        <v>40719</v>
      </c>
      <c r="D835" s="70">
        <v>1</v>
      </c>
      <c r="E835" s="68">
        <v>4</v>
      </c>
      <c r="F835" s="68">
        <f t="shared" si="145"/>
        <v>3</v>
      </c>
      <c r="H835" s="70">
        <v>3</v>
      </c>
      <c r="I835" s="72">
        <v>40732</v>
      </c>
      <c r="J835" s="72">
        <v>40734</v>
      </c>
      <c r="K835" s="68">
        <v>2</v>
      </c>
      <c r="L835" s="72"/>
      <c r="M835" s="86">
        <f t="shared" si="148"/>
        <v>-1</v>
      </c>
    </row>
    <row r="836" spans="1:13" ht="9.75" customHeight="1">
      <c r="A836" s="72">
        <f t="shared" si="147"/>
        <v>40736</v>
      </c>
      <c r="B836" s="68" t="s">
        <v>835</v>
      </c>
      <c r="C836" s="72">
        <f t="shared" si="152"/>
        <v>40719</v>
      </c>
      <c r="D836" s="70">
        <v>1</v>
      </c>
      <c r="E836" s="68">
        <v>4</v>
      </c>
      <c r="F836" s="68">
        <f t="shared" si="145"/>
        <v>3</v>
      </c>
      <c r="H836" s="70">
        <v>3</v>
      </c>
      <c r="I836" s="72">
        <v>40732</v>
      </c>
      <c r="J836" s="72">
        <v>40734</v>
      </c>
      <c r="K836" s="68">
        <v>2</v>
      </c>
      <c r="L836" s="72"/>
      <c r="M836" s="86">
        <f t="shared" si="148"/>
        <v>-1</v>
      </c>
    </row>
    <row r="837" spans="1:13" ht="9.75" customHeight="1">
      <c r="A837" s="72">
        <f t="shared" si="147"/>
        <v>40737</v>
      </c>
      <c r="B837" s="68" t="s">
        <v>836</v>
      </c>
      <c r="C837" s="72">
        <f t="shared" si="152"/>
        <v>40719</v>
      </c>
      <c r="D837" s="70">
        <v>1</v>
      </c>
      <c r="E837" s="68">
        <v>4</v>
      </c>
      <c r="F837" s="68">
        <f t="shared" si="145"/>
        <v>3</v>
      </c>
      <c r="H837" s="70">
        <v>3</v>
      </c>
      <c r="I837" s="72">
        <v>40732</v>
      </c>
      <c r="J837" s="72">
        <v>40734</v>
      </c>
      <c r="K837" s="68">
        <v>3</v>
      </c>
      <c r="L837" s="72"/>
      <c r="M837" s="86">
        <f t="shared" si="148"/>
        <v>0</v>
      </c>
    </row>
    <row r="838" spans="1:13" ht="9.75" customHeight="1">
      <c r="A838" s="72">
        <f t="shared" si="147"/>
        <v>40738</v>
      </c>
      <c r="B838" s="68" t="s">
        <v>837</v>
      </c>
      <c r="C838" s="72">
        <f>C837+7</f>
        <v>40726</v>
      </c>
      <c r="D838" s="70">
        <v>2</v>
      </c>
      <c r="E838" s="68">
        <v>4</v>
      </c>
      <c r="F838" s="68">
        <f t="shared" si="145"/>
        <v>3</v>
      </c>
      <c r="H838" s="70">
        <v>3</v>
      </c>
      <c r="I838" s="72">
        <v>40732</v>
      </c>
      <c r="J838" s="72">
        <v>40734</v>
      </c>
      <c r="K838" s="68">
        <v>3</v>
      </c>
      <c r="L838" s="72"/>
      <c r="M838" s="86">
        <f t="shared" si="148"/>
        <v>0</v>
      </c>
    </row>
    <row r="839" spans="1:13" ht="9.75" customHeight="1">
      <c r="A839" s="72">
        <f t="shared" si="147"/>
        <v>40739</v>
      </c>
      <c r="B839" s="68" t="s">
        <v>838</v>
      </c>
      <c r="C839" s="72">
        <f t="shared" ref="C839:C844" si="153">C838</f>
        <v>40726</v>
      </c>
      <c r="D839" s="70">
        <v>2</v>
      </c>
      <c r="E839" s="68">
        <v>4</v>
      </c>
      <c r="F839" s="68">
        <f t="shared" si="145"/>
        <v>3</v>
      </c>
      <c r="H839" s="70">
        <v>3</v>
      </c>
      <c r="I839" s="72">
        <v>40732</v>
      </c>
      <c r="J839" s="72">
        <v>40734</v>
      </c>
      <c r="K839" s="68">
        <v>3</v>
      </c>
      <c r="L839" s="72"/>
      <c r="M839" s="86">
        <f t="shared" si="148"/>
        <v>0</v>
      </c>
    </row>
    <row r="840" spans="1:13" ht="9.75" customHeight="1">
      <c r="A840" s="72">
        <f t="shared" si="147"/>
        <v>40740</v>
      </c>
      <c r="B840" s="68" t="s">
        <v>839</v>
      </c>
      <c r="C840" s="72">
        <f t="shared" si="153"/>
        <v>40726</v>
      </c>
      <c r="D840" s="70">
        <v>2</v>
      </c>
      <c r="E840" s="68">
        <v>4</v>
      </c>
      <c r="F840" s="68">
        <f t="shared" si="145"/>
        <v>3</v>
      </c>
      <c r="H840" s="70">
        <v>3</v>
      </c>
      <c r="I840" s="72">
        <v>40732</v>
      </c>
      <c r="J840" s="72">
        <v>40734</v>
      </c>
      <c r="K840" s="68">
        <v>3</v>
      </c>
      <c r="L840" s="72"/>
      <c r="M840" s="86">
        <f t="shared" si="148"/>
        <v>0</v>
      </c>
    </row>
    <row r="841" spans="1:13" ht="9.75" customHeight="1">
      <c r="A841" s="72">
        <f t="shared" si="147"/>
        <v>40741</v>
      </c>
      <c r="B841" s="68" t="s">
        <v>840</v>
      </c>
      <c r="C841" s="72">
        <f t="shared" si="153"/>
        <v>40726</v>
      </c>
      <c r="D841" s="70">
        <v>2</v>
      </c>
      <c r="E841" s="68">
        <v>4</v>
      </c>
      <c r="F841" s="68">
        <f t="shared" si="145"/>
        <v>3</v>
      </c>
      <c r="H841" s="70">
        <v>3</v>
      </c>
      <c r="I841" s="72">
        <v>40732</v>
      </c>
      <c r="J841" s="72">
        <v>40734</v>
      </c>
      <c r="K841" s="68">
        <v>3</v>
      </c>
      <c r="L841" s="72"/>
      <c r="M841" s="86">
        <f t="shared" si="148"/>
        <v>0</v>
      </c>
    </row>
    <row r="842" spans="1:13" ht="9.75" customHeight="1">
      <c r="A842" s="72">
        <f t="shared" si="147"/>
        <v>40742</v>
      </c>
      <c r="B842" s="68" t="s">
        <v>834</v>
      </c>
      <c r="C842" s="72">
        <f t="shared" si="153"/>
        <v>40726</v>
      </c>
      <c r="D842" s="70">
        <v>2</v>
      </c>
      <c r="E842" s="68">
        <v>4</v>
      </c>
      <c r="F842" s="68">
        <f t="shared" si="145"/>
        <v>4</v>
      </c>
      <c r="H842" s="70">
        <v>4</v>
      </c>
      <c r="I842" s="72">
        <v>40739</v>
      </c>
      <c r="J842" s="72">
        <v>40741</v>
      </c>
      <c r="K842" s="68">
        <v>3</v>
      </c>
      <c r="L842" s="72"/>
      <c r="M842" s="86">
        <f t="shared" si="148"/>
        <v>-1</v>
      </c>
    </row>
    <row r="843" spans="1:13" ht="9.75" customHeight="1">
      <c r="A843" s="72">
        <f t="shared" si="147"/>
        <v>40743</v>
      </c>
      <c r="B843" s="68" t="s">
        <v>835</v>
      </c>
      <c r="C843" s="72">
        <f t="shared" si="153"/>
        <v>40726</v>
      </c>
      <c r="D843" s="70">
        <v>2</v>
      </c>
      <c r="E843" s="68">
        <v>4</v>
      </c>
      <c r="F843" s="68">
        <f t="shared" si="145"/>
        <v>4</v>
      </c>
      <c r="H843" s="70">
        <v>4</v>
      </c>
      <c r="I843" s="72">
        <v>40739</v>
      </c>
      <c r="J843" s="72">
        <v>40741</v>
      </c>
      <c r="K843" s="68">
        <v>3</v>
      </c>
      <c r="L843" s="72"/>
      <c r="M843" s="86">
        <f t="shared" si="148"/>
        <v>-1</v>
      </c>
    </row>
    <row r="844" spans="1:13" ht="9.75" customHeight="1">
      <c r="A844" s="72">
        <f t="shared" si="147"/>
        <v>40744</v>
      </c>
      <c r="B844" s="68" t="s">
        <v>836</v>
      </c>
      <c r="C844" s="72">
        <f t="shared" si="153"/>
        <v>40726</v>
      </c>
      <c r="D844" s="70">
        <v>2</v>
      </c>
      <c r="E844" s="68">
        <v>4</v>
      </c>
      <c r="F844" s="68">
        <f t="shared" si="145"/>
        <v>4</v>
      </c>
      <c r="H844" s="70">
        <v>4</v>
      </c>
      <c r="I844" s="72">
        <v>40739</v>
      </c>
      <c r="J844" s="72">
        <v>40741</v>
      </c>
      <c r="K844" s="68">
        <v>4</v>
      </c>
      <c r="L844" s="72"/>
      <c r="M844" s="86">
        <f t="shared" si="148"/>
        <v>0</v>
      </c>
    </row>
    <row r="845" spans="1:13" ht="9.75" customHeight="1">
      <c r="A845" s="72">
        <f t="shared" si="147"/>
        <v>40745</v>
      </c>
      <c r="B845" s="68" t="s">
        <v>837</v>
      </c>
      <c r="C845" s="72">
        <f>C844+7</f>
        <v>40733</v>
      </c>
      <c r="D845" s="70">
        <v>3</v>
      </c>
      <c r="E845" s="68">
        <v>4</v>
      </c>
      <c r="F845" s="68">
        <f t="shared" si="145"/>
        <v>4</v>
      </c>
      <c r="H845" s="70">
        <v>4</v>
      </c>
      <c r="I845" s="72">
        <v>40739</v>
      </c>
      <c r="J845" s="72">
        <v>40741</v>
      </c>
      <c r="K845" s="68">
        <v>4</v>
      </c>
      <c r="L845" s="72"/>
      <c r="M845" s="86">
        <f t="shared" si="148"/>
        <v>0</v>
      </c>
    </row>
    <row r="846" spans="1:13" ht="9.75" customHeight="1">
      <c r="A846" s="72">
        <f t="shared" si="147"/>
        <v>40746</v>
      </c>
      <c r="B846" s="68" t="s">
        <v>838</v>
      </c>
      <c r="C846" s="72">
        <f t="shared" ref="C846:C851" si="154">C845</f>
        <v>40733</v>
      </c>
      <c r="D846" s="70">
        <v>3</v>
      </c>
      <c r="E846" s="68">
        <v>4</v>
      </c>
      <c r="F846" s="68">
        <f t="shared" si="145"/>
        <v>4</v>
      </c>
      <c r="H846" s="70">
        <v>4</v>
      </c>
      <c r="I846" s="72">
        <v>40739</v>
      </c>
      <c r="J846" s="72">
        <v>40741</v>
      </c>
      <c r="K846" s="68">
        <v>4</v>
      </c>
      <c r="L846" s="72"/>
      <c r="M846" s="86">
        <f t="shared" si="148"/>
        <v>0</v>
      </c>
    </row>
    <row r="847" spans="1:13" ht="9.75" customHeight="1">
      <c r="A847" s="72">
        <f t="shared" si="147"/>
        <v>40747</v>
      </c>
      <c r="B847" s="68" t="s">
        <v>839</v>
      </c>
      <c r="C847" s="72">
        <f t="shared" si="154"/>
        <v>40733</v>
      </c>
      <c r="D847" s="70">
        <v>3</v>
      </c>
      <c r="E847" s="68">
        <v>4</v>
      </c>
      <c r="F847" s="68">
        <f t="shared" si="145"/>
        <v>4</v>
      </c>
      <c r="H847" s="70">
        <v>4</v>
      </c>
      <c r="I847" s="72">
        <v>40739</v>
      </c>
      <c r="J847" s="72">
        <v>40741</v>
      </c>
      <c r="K847" s="68">
        <v>4</v>
      </c>
      <c r="L847" s="72"/>
      <c r="M847" s="86">
        <f t="shared" si="148"/>
        <v>0</v>
      </c>
    </row>
    <row r="848" spans="1:13" ht="9.75" customHeight="1">
      <c r="A848" s="72">
        <f t="shared" si="147"/>
        <v>40748</v>
      </c>
      <c r="B848" s="68" t="s">
        <v>840</v>
      </c>
      <c r="C848" s="72">
        <f t="shared" si="154"/>
        <v>40733</v>
      </c>
      <c r="D848" s="70">
        <v>3</v>
      </c>
      <c r="E848" s="68">
        <v>4</v>
      </c>
      <c r="F848" s="68">
        <f t="shared" si="145"/>
        <v>4</v>
      </c>
      <c r="H848" s="70">
        <v>4</v>
      </c>
      <c r="I848" s="72">
        <v>40739</v>
      </c>
      <c r="J848" s="72">
        <v>40741</v>
      </c>
      <c r="K848" s="68">
        <v>4</v>
      </c>
      <c r="L848" s="72"/>
      <c r="M848" s="86">
        <f t="shared" si="148"/>
        <v>0</v>
      </c>
    </row>
    <row r="849" spans="1:13" ht="9.75" customHeight="1">
      <c r="A849" s="72">
        <f t="shared" si="147"/>
        <v>40749</v>
      </c>
      <c r="B849" s="68" t="s">
        <v>834</v>
      </c>
      <c r="C849" s="72">
        <f t="shared" si="154"/>
        <v>40733</v>
      </c>
      <c r="D849" s="70">
        <v>3</v>
      </c>
      <c r="E849" s="68">
        <v>4</v>
      </c>
      <c r="F849" s="68">
        <f t="shared" si="145"/>
        <v>4</v>
      </c>
      <c r="H849" s="70">
        <v>1</v>
      </c>
      <c r="I849" s="72">
        <v>40746</v>
      </c>
      <c r="J849" s="72">
        <v>40748</v>
      </c>
      <c r="K849" s="68">
        <v>4</v>
      </c>
      <c r="L849" s="72"/>
      <c r="M849" s="86">
        <f t="shared" si="148"/>
        <v>0</v>
      </c>
    </row>
    <row r="850" spans="1:13" ht="9.75" customHeight="1">
      <c r="A850" s="72">
        <f t="shared" si="147"/>
        <v>40750</v>
      </c>
      <c r="B850" s="68" t="s">
        <v>835</v>
      </c>
      <c r="C850" s="72">
        <f t="shared" si="154"/>
        <v>40733</v>
      </c>
      <c r="D850" s="70">
        <v>3</v>
      </c>
      <c r="E850" s="68">
        <v>4</v>
      </c>
      <c r="F850" s="68">
        <f t="shared" si="145"/>
        <v>4</v>
      </c>
      <c r="H850" s="70">
        <v>1</v>
      </c>
      <c r="I850" s="72">
        <v>40746</v>
      </c>
      <c r="J850" s="72">
        <v>40748</v>
      </c>
      <c r="K850" s="68">
        <v>4</v>
      </c>
      <c r="L850" s="72"/>
      <c r="M850" s="86">
        <f t="shared" si="148"/>
        <v>0</v>
      </c>
    </row>
    <row r="851" spans="1:13" ht="9.75" customHeight="1">
      <c r="A851" s="72">
        <f t="shared" si="147"/>
        <v>40751</v>
      </c>
      <c r="B851" s="68" t="s">
        <v>836</v>
      </c>
      <c r="C851" s="72">
        <f t="shared" si="154"/>
        <v>40733</v>
      </c>
      <c r="D851" s="70">
        <v>3</v>
      </c>
      <c r="E851" s="68">
        <v>4</v>
      </c>
      <c r="F851" s="68">
        <f t="shared" si="145"/>
        <v>4</v>
      </c>
      <c r="H851" s="70">
        <v>1</v>
      </c>
      <c r="I851" s="72">
        <v>40746</v>
      </c>
      <c r="J851" s="72">
        <v>40748</v>
      </c>
      <c r="K851" s="68">
        <v>4</v>
      </c>
      <c r="L851" s="72"/>
      <c r="M851" s="86">
        <f t="shared" si="148"/>
        <v>0</v>
      </c>
    </row>
    <row r="852" spans="1:13" ht="9.75" customHeight="1">
      <c r="A852" s="72">
        <f t="shared" si="147"/>
        <v>40752</v>
      </c>
      <c r="B852" s="68" t="s">
        <v>837</v>
      </c>
      <c r="C852" s="72">
        <f>C851+7</f>
        <v>40740</v>
      </c>
      <c r="D852" s="70">
        <v>4</v>
      </c>
      <c r="E852" s="68">
        <v>4</v>
      </c>
      <c r="F852" s="68">
        <f t="shared" si="145"/>
        <v>4</v>
      </c>
      <c r="H852" s="70">
        <v>1</v>
      </c>
      <c r="I852" s="72">
        <v>40746</v>
      </c>
      <c r="J852" s="72">
        <v>40748</v>
      </c>
      <c r="K852" s="68">
        <v>4</v>
      </c>
      <c r="L852" s="72"/>
      <c r="M852" s="86">
        <f t="shared" si="148"/>
        <v>0</v>
      </c>
    </row>
    <row r="853" spans="1:13" ht="9.75" customHeight="1">
      <c r="A853" s="72">
        <f t="shared" si="147"/>
        <v>40753</v>
      </c>
      <c r="B853" s="68" t="s">
        <v>838</v>
      </c>
      <c r="C853" s="72">
        <f t="shared" ref="C853:C858" si="155">C852</f>
        <v>40740</v>
      </c>
      <c r="D853" s="70">
        <v>4</v>
      </c>
      <c r="E853" s="68">
        <v>4</v>
      </c>
      <c r="F853" s="68">
        <f t="shared" si="145"/>
        <v>4</v>
      </c>
      <c r="H853" s="70">
        <v>1</v>
      </c>
      <c r="I853" s="72">
        <v>40746</v>
      </c>
      <c r="J853" s="72">
        <v>40748</v>
      </c>
      <c r="K853" s="68">
        <v>4</v>
      </c>
      <c r="L853" s="72"/>
      <c r="M853" s="86">
        <f t="shared" si="148"/>
        <v>0</v>
      </c>
    </row>
    <row r="854" spans="1:13" ht="9.75" customHeight="1">
      <c r="A854" s="72">
        <f t="shared" si="147"/>
        <v>40754</v>
      </c>
      <c r="B854" s="68" t="s">
        <v>839</v>
      </c>
      <c r="C854" s="72">
        <f t="shared" si="155"/>
        <v>40740</v>
      </c>
      <c r="D854" s="70">
        <v>4</v>
      </c>
      <c r="E854" s="68">
        <v>4</v>
      </c>
      <c r="F854" s="68">
        <f t="shared" si="145"/>
        <v>4</v>
      </c>
      <c r="H854" s="70">
        <v>1</v>
      </c>
      <c r="I854" s="72">
        <v>40746</v>
      </c>
      <c r="J854" s="72">
        <v>40748</v>
      </c>
      <c r="K854" s="68">
        <v>4</v>
      </c>
      <c r="L854" s="72"/>
      <c r="M854" s="86">
        <f t="shared" si="148"/>
        <v>0</v>
      </c>
    </row>
    <row r="855" spans="1:13" ht="9.75" customHeight="1">
      <c r="A855" s="72">
        <f t="shared" si="147"/>
        <v>40755</v>
      </c>
      <c r="B855" s="68" t="s">
        <v>840</v>
      </c>
      <c r="C855" s="72">
        <f t="shared" si="155"/>
        <v>40740</v>
      </c>
      <c r="D855" s="70">
        <v>4</v>
      </c>
      <c r="E855" s="68">
        <v>4</v>
      </c>
      <c r="F855" s="68">
        <f t="shared" si="145"/>
        <v>4</v>
      </c>
      <c r="H855" s="70">
        <v>1</v>
      </c>
      <c r="I855" s="72">
        <v>40746</v>
      </c>
      <c r="J855" s="72">
        <v>40748</v>
      </c>
      <c r="K855" s="68">
        <v>4</v>
      </c>
      <c r="L855" s="72"/>
      <c r="M855" s="86">
        <f t="shared" si="148"/>
        <v>0</v>
      </c>
    </row>
    <row r="856" spans="1:13" ht="9.75" customHeight="1">
      <c r="A856" s="72">
        <f t="shared" si="147"/>
        <v>40756</v>
      </c>
      <c r="B856" s="68" t="s">
        <v>834</v>
      </c>
      <c r="C856" s="72">
        <f t="shared" si="155"/>
        <v>40740</v>
      </c>
      <c r="D856" s="70">
        <v>4</v>
      </c>
      <c r="E856" s="68">
        <v>4</v>
      </c>
      <c r="F856" s="68">
        <f t="shared" si="145"/>
        <v>4</v>
      </c>
      <c r="H856" s="70">
        <v>2</v>
      </c>
      <c r="I856" s="72">
        <v>40753</v>
      </c>
      <c r="J856" s="72">
        <v>40755</v>
      </c>
      <c r="K856" s="68">
        <v>4</v>
      </c>
      <c r="L856" s="72"/>
      <c r="M856" s="86">
        <f t="shared" si="148"/>
        <v>0</v>
      </c>
    </row>
    <row r="857" spans="1:13" ht="9.75" customHeight="1">
      <c r="A857" s="72">
        <f t="shared" si="147"/>
        <v>40757</v>
      </c>
      <c r="B857" s="68" t="s">
        <v>835</v>
      </c>
      <c r="C857" s="72">
        <f t="shared" si="155"/>
        <v>40740</v>
      </c>
      <c r="D857" s="70">
        <v>4</v>
      </c>
      <c r="E857" s="68">
        <v>4</v>
      </c>
      <c r="F857" s="68">
        <f t="shared" si="145"/>
        <v>4</v>
      </c>
      <c r="H857" s="70">
        <v>2</v>
      </c>
      <c r="I857" s="72">
        <v>40753</v>
      </c>
      <c r="J857" s="72">
        <v>40755</v>
      </c>
      <c r="K857" s="68">
        <v>4</v>
      </c>
      <c r="L857" s="72"/>
      <c r="M857" s="86">
        <f t="shared" si="148"/>
        <v>0</v>
      </c>
    </row>
    <row r="858" spans="1:13" ht="9.75" customHeight="1">
      <c r="A858" s="72">
        <f t="shared" si="147"/>
        <v>40758</v>
      </c>
      <c r="B858" s="68" t="s">
        <v>836</v>
      </c>
      <c r="C858" s="72">
        <f t="shared" si="155"/>
        <v>40740</v>
      </c>
      <c r="D858" s="70">
        <v>4</v>
      </c>
      <c r="E858" s="68">
        <v>4</v>
      </c>
      <c r="F858" s="68">
        <f t="shared" si="145"/>
        <v>4</v>
      </c>
      <c r="H858" s="70">
        <v>2</v>
      </c>
      <c r="I858" s="72">
        <v>40753</v>
      </c>
      <c r="J858" s="72">
        <v>40755</v>
      </c>
      <c r="K858" s="68">
        <v>4</v>
      </c>
      <c r="L858" s="72"/>
      <c r="M858" s="86">
        <f t="shared" si="148"/>
        <v>0</v>
      </c>
    </row>
    <row r="859" spans="1:13" ht="9.75" customHeight="1">
      <c r="A859" s="72">
        <f t="shared" si="147"/>
        <v>40759</v>
      </c>
      <c r="B859" s="68" t="s">
        <v>837</v>
      </c>
      <c r="C859" s="72">
        <f>C858+7</f>
        <v>40747</v>
      </c>
      <c r="D859" s="70">
        <v>1</v>
      </c>
      <c r="E859" s="68">
        <v>4</v>
      </c>
      <c r="F859" s="68">
        <f t="shared" si="145"/>
        <v>2</v>
      </c>
      <c r="H859" s="70">
        <v>2</v>
      </c>
      <c r="I859" s="72">
        <v>40753</v>
      </c>
      <c r="J859" s="72">
        <v>40755</v>
      </c>
      <c r="K859" s="68">
        <v>2</v>
      </c>
      <c r="L859" s="72"/>
      <c r="M859" s="86">
        <f t="shared" si="148"/>
        <v>0</v>
      </c>
    </row>
    <row r="860" spans="1:13" ht="9.75" customHeight="1">
      <c r="A860" s="72">
        <f t="shared" si="147"/>
        <v>40760</v>
      </c>
      <c r="B860" s="68" t="s">
        <v>838</v>
      </c>
      <c r="C860" s="72">
        <f t="shared" ref="C860:C865" si="156">C859</f>
        <v>40747</v>
      </c>
      <c r="D860" s="70">
        <v>1</v>
      </c>
      <c r="E860" s="68">
        <v>4</v>
      </c>
      <c r="F860" s="68">
        <f t="shared" si="145"/>
        <v>2</v>
      </c>
      <c r="H860" s="70">
        <v>2</v>
      </c>
      <c r="I860" s="72">
        <v>40753</v>
      </c>
      <c r="J860" s="72">
        <v>40755</v>
      </c>
      <c r="K860" s="68">
        <v>2</v>
      </c>
      <c r="L860" s="72"/>
      <c r="M860" s="86">
        <f t="shared" si="148"/>
        <v>0</v>
      </c>
    </row>
    <row r="861" spans="1:13" ht="9.75" customHeight="1">
      <c r="A861" s="72">
        <f t="shared" si="147"/>
        <v>40761</v>
      </c>
      <c r="B861" s="68" t="s">
        <v>839</v>
      </c>
      <c r="C861" s="72">
        <f t="shared" si="156"/>
        <v>40747</v>
      </c>
      <c r="D861" s="70">
        <v>1</v>
      </c>
      <c r="E861" s="68">
        <v>4</v>
      </c>
      <c r="F861" s="68">
        <f t="shared" si="145"/>
        <v>2</v>
      </c>
      <c r="H861" s="70">
        <v>2</v>
      </c>
      <c r="I861" s="72">
        <v>40753</v>
      </c>
      <c r="J861" s="72">
        <v>40755</v>
      </c>
      <c r="K861" s="68">
        <v>2</v>
      </c>
      <c r="L861" s="72"/>
      <c r="M861" s="86">
        <f t="shared" si="148"/>
        <v>0</v>
      </c>
    </row>
    <row r="862" spans="1:13" ht="9.75" customHeight="1">
      <c r="A862" s="72">
        <f t="shared" si="147"/>
        <v>40762</v>
      </c>
      <c r="B862" s="68" t="s">
        <v>840</v>
      </c>
      <c r="C862" s="72">
        <f t="shared" si="156"/>
        <v>40747</v>
      </c>
      <c r="D862" s="70">
        <v>1</v>
      </c>
      <c r="E862" s="68">
        <v>4</v>
      </c>
      <c r="F862" s="68">
        <f t="shared" ref="F862:F925" si="157">IF(H862&lt;=D862,IF(F861=4,4,IF(F861=5,5,D862)),H862)</f>
        <v>2</v>
      </c>
      <c r="H862" s="70">
        <v>2</v>
      </c>
      <c r="I862" s="72">
        <v>40753</v>
      </c>
      <c r="J862" s="72">
        <v>40755</v>
      </c>
      <c r="K862" s="68">
        <v>2</v>
      </c>
      <c r="L862" s="72"/>
      <c r="M862" s="86">
        <f t="shared" si="148"/>
        <v>0</v>
      </c>
    </row>
    <row r="863" spans="1:13" ht="9.75" customHeight="1">
      <c r="A863" s="72">
        <f t="shared" si="147"/>
        <v>40763</v>
      </c>
      <c r="B863" s="68" t="s">
        <v>834</v>
      </c>
      <c r="C863" s="72">
        <f t="shared" si="156"/>
        <v>40747</v>
      </c>
      <c r="D863" s="70">
        <v>1</v>
      </c>
      <c r="E863" s="68">
        <v>4</v>
      </c>
      <c r="F863" s="68">
        <f t="shared" si="157"/>
        <v>3</v>
      </c>
      <c r="H863" s="70">
        <v>3</v>
      </c>
      <c r="I863" s="72">
        <v>40760</v>
      </c>
      <c r="J863" s="72">
        <v>40762</v>
      </c>
      <c r="K863" s="68">
        <v>2</v>
      </c>
      <c r="L863" s="72"/>
      <c r="M863" s="86">
        <f t="shared" si="148"/>
        <v>-1</v>
      </c>
    </row>
    <row r="864" spans="1:13" ht="9.75" customHeight="1">
      <c r="A864" s="72">
        <f t="shared" si="147"/>
        <v>40764</v>
      </c>
      <c r="B864" s="68" t="s">
        <v>835</v>
      </c>
      <c r="C864" s="72">
        <f t="shared" si="156"/>
        <v>40747</v>
      </c>
      <c r="D864" s="70">
        <v>1</v>
      </c>
      <c r="E864" s="68">
        <v>4</v>
      </c>
      <c r="F864" s="68">
        <f t="shared" si="157"/>
        <v>3</v>
      </c>
      <c r="H864" s="70">
        <v>3</v>
      </c>
      <c r="I864" s="72">
        <v>40760</v>
      </c>
      <c r="J864" s="72">
        <v>40762</v>
      </c>
      <c r="K864" s="68">
        <v>2</v>
      </c>
      <c r="L864" s="72"/>
      <c r="M864" s="86">
        <f t="shared" si="148"/>
        <v>-1</v>
      </c>
    </row>
    <row r="865" spans="1:13" ht="9.75" customHeight="1">
      <c r="A865" s="72">
        <f t="shared" si="147"/>
        <v>40765</v>
      </c>
      <c r="B865" s="68" t="s">
        <v>836</v>
      </c>
      <c r="C865" s="72">
        <f t="shared" si="156"/>
        <v>40747</v>
      </c>
      <c r="D865" s="70">
        <v>1</v>
      </c>
      <c r="E865" s="68">
        <v>4</v>
      </c>
      <c r="F865" s="68">
        <f t="shared" si="157"/>
        <v>3</v>
      </c>
      <c r="H865" s="70">
        <v>3</v>
      </c>
      <c r="I865" s="72">
        <v>40760</v>
      </c>
      <c r="J865" s="72">
        <v>40762</v>
      </c>
      <c r="K865" s="68">
        <v>3</v>
      </c>
      <c r="L865" s="72"/>
      <c r="M865" s="86">
        <f t="shared" si="148"/>
        <v>0</v>
      </c>
    </row>
    <row r="866" spans="1:13" ht="9.75" customHeight="1">
      <c r="A866" s="72">
        <f t="shared" si="147"/>
        <v>40766</v>
      </c>
      <c r="B866" s="68" t="s">
        <v>837</v>
      </c>
      <c r="C866" s="72">
        <f>C865+7</f>
        <v>40754</v>
      </c>
      <c r="D866" s="70">
        <v>2</v>
      </c>
      <c r="E866" s="68">
        <v>4</v>
      </c>
      <c r="F866" s="68">
        <f t="shared" si="157"/>
        <v>3</v>
      </c>
      <c r="H866" s="70">
        <v>3</v>
      </c>
      <c r="I866" s="72">
        <v>40760</v>
      </c>
      <c r="J866" s="72">
        <v>40762</v>
      </c>
      <c r="K866" s="68">
        <v>3</v>
      </c>
      <c r="L866" s="72"/>
      <c r="M866" s="86">
        <f t="shared" si="148"/>
        <v>0</v>
      </c>
    </row>
    <row r="867" spans="1:13" ht="9.75" customHeight="1">
      <c r="A867" s="72">
        <f t="shared" si="147"/>
        <v>40767</v>
      </c>
      <c r="B867" s="68" t="s">
        <v>838</v>
      </c>
      <c r="C867" s="72">
        <f t="shared" ref="C867:C872" si="158">C866</f>
        <v>40754</v>
      </c>
      <c r="D867" s="70">
        <v>2</v>
      </c>
      <c r="E867" s="68">
        <v>4</v>
      </c>
      <c r="F867" s="68">
        <f t="shared" si="157"/>
        <v>3</v>
      </c>
      <c r="H867" s="70">
        <v>3</v>
      </c>
      <c r="I867" s="72">
        <v>40760</v>
      </c>
      <c r="J867" s="72">
        <v>40762</v>
      </c>
      <c r="K867" s="68">
        <v>3</v>
      </c>
      <c r="L867" s="72"/>
      <c r="M867" s="86">
        <f t="shared" si="148"/>
        <v>0</v>
      </c>
    </row>
    <row r="868" spans="1:13" ht="9.75" customHeight="1">
      <c r="A868" s="72">
        <f t="shared" si="147"/>
        <v>40768</v>
      </c>
      <c r="B868" s="68" t="s">
        <v>839</v>
      </c>
      <c r="C868" s="72">
        <f t="shared" si="158"/>
        <v>40754</v>
      </c>
      <c r="D868" s="70">
        <v>2</v>
      </c>
      <c r="E868" s="68">
        <v>4</v>
      </c>
      <c r="F868" s="68">
        <f t="shared" si="157"/>
        <v>3</v>
      </c>
      <c r="H868" s="70">
        <v>3</v>
      </c>
      <c r="I868" s="72">
        <v>40760</v>
      </c>
      <c r="J868" s="72">
        <v>40762</v>
      </c>
      <c r="K868" s="68">
        <v>3</v>
      </c>
      <c r="L868" s="72"/>
      <c r="M868" s="86">
        <f t="shared" si="148"/>
        <v>0</v>
      </c>
    </row>
    <row r="869" spans="1:13" ht="9.75" customHeight="1">
      <c r="A869" s="72">
        <f t="shared" si="147"/>
        <v>40769</v>
      </c>
      <c r="B869" s="68" t="s">
        <v>840</v>
      </c>
      <c r="C869" s="72">
        <f t="shared" si="158"/>
        <v>40754</v>
      </c>
      <c r="D869" s="70">
        <v>2</v>
      </c>
      <c r="E869" s="68">
        <v>4</v>
      </c>
      <c r="F869" s="68">
        <f t="shared" si="157"/>
        <v>3</v>
      </c>
      <c r="H869" s="70">
        <v>3</v>
      </c>
      <c r="I869" s="72">
        <v>40760</v>
      </c>
      <c r="J869" s="72">
        <v>40762</v>
      </c>
      <c r="K869" s="68">
        <v>3</v>
      </c>
      <c r="L869" s="72"/>
      <c r="M869" s="86">
        <f t="shared" si="148"/>
        <v>0</v>
      </c>
    </row>
    <row r="870" spans="1:13" ht="9.75" customHeight="1">
      <c r="A870" s="72">
        <f t="shared" si="147"/>
        <v>40770</v>
      </c>
      <c r="B870" s="68" t="s">
        <v>834</v>
      </c>
      <c r="C870" s="72">
        <f t="shared" si="158"/>
        <v>40754</v>
      </c>
      <c r="D870" s="70">
        <v>2</v>
      </c>
      <c r="E870" s="68">
        <v>4</v>
      </c>
      <c r="F870" s="68">
        <f t="shared" si="157"/>
        <v>4</v>
      </c>
      <c r="H870" s="70">
        <v>4</v>
      </c>
      <c r="I870" s="72">
        <v>40767</v>
      </c>
      <c r="J870" s="72">
        <v>40769</v>
      </c>
      <c r="K870" s="68">
        <v>3</v>
      </c>
      <c r="L870" s="72"/>
      <c r="M870" s="86">
        <f t="shared" si="148"/>
        <v>-1</v>
      </c>
    </row>
    <row r="871" spans="1:13" ht="9.75" customHeight="1">
      <c r="A871" s="72">
        <f t="shared" ref="A871:A934" si="159">A870+1</f>
        <v>40771</v>
      </c>
      <c r="B871" s="68" t="s">
        <v>835</v>
      </c>
      <c r="C871" s="72">
        <f t="shared" si="158"/>
        <v>40754</v>
      </c>
      <c r="D871" s="70">
        <v>2</v>
      </c>
      <c r="E871" s="68">
        <v>4</v>
      </c>
      <c r="F871" s="68">
        <f t="shared" si="157"/>
        <v>4</v>
      </c>
      <c r="H871" s="70">
        <v>4</v>
      </c>
      <c r="I871" s="72">
        <v>40767</v>
      </c>
      <c r="J871" s="72">
        <v>40769</v>
      </c>
      <c r="K871" s="68">
        <v>3</v>
      </c>
      <c r="L871" s="72"/>
      <c r="M871" s="86">
        <f t="shared" ref="M871:M934" si="160">K871-F871</f>
        <v>-1</v>
      </c>
    </row>
    <row r="872" spans="1:13" ht="9.75" customHeight="1">
      <c r="A872" s="72">
        <f t="shared" si="159"/>
        <v>40772</v>
      </c>
      <c r="B872" s="68" t="s">
        <v>836</v>
      </c>
      <c r="C872" s="72">
        <f t="shared" si="158"/>
        <v>40754</v>
      </c>
      <c r="D872" s="70">
        <v>2</v>
      </c>
      <c r="E872" s="68">
        <v>4</v>
      </c>
      <c r="F872" s="68">
        <f t="shared" si="157"/>
        <v>4</v>
      </c>
      <c r="H872" s="70">
        <v>4</v>
      </c>
      <c r="I872" s="72">
        <v>40767</v>
      </c>
      <c r="J872" s="72">
        <v>40769</v>
      </c>
      <c r="K872" s="68">
        <v>4</v>
      </c>
      <c r="L872" s="72"/>
      <c r="M872" s="86">
        <f t="shared" si="160"/>
        <v>0</v>
      </c>
    </row>
    <row r="873" spans="1:13" ht="9.75" customHeight="1">
      <c r="A873" s="72">
        <f t="shared" si="159"/>
        <v>40773</v>
      </c>
      <c r="B873" s="68" t="s">
        <v>837</v>
      </c>
      <c r="C873" s="72">
        <f>C872+7</f>
        <v>40761</v>
      </c>
      <c r="D873" s="70">
        <v>3</v>
      </c>
      <c r="E873" s="68">
        <v>4</v>
      </c>
      <c r="F873" s="68">
        <f t="shared" si="157"/>
        <v>4</v>
      </c>
      <c r="H873" s="70">
        <v>4</v>
      </c>
      <c r="I873" s="72">
        <v>40767</v>
      </c>
      <c r="J873" s="72">
        <v>40769</v>
      </c>
      <c r="K873" s="68">
        <v>4</v>
      </c>
      <c r="L873" s="72"/>
      <c r="M873" s="86">
        <f t="shared" si="160"/>
        <v>0</v>
      </c>
    </row>
    <row r="874" spans="1:13" ht="9.75" customHeight="1">
      <c r="A874" s="72">
        <f t="shared" si="159"/>
        <v>40774</v>
      </c>
      <c r="B874" s="68" t="s">
        <v>838</v>
      </c>
      <c r="C874" s="72">
        <f t="shared" ref="C874:C879" si="161">C873</f>
        <v>40761</v>
      </c>
      <c r="D874" s="70">
        <v>3</v>
      </c>
      <c r="E874" s="68">
        <v>4</v>
      </c>
      <c r="F874" s="68">
        <f t="shared" si="157"/>
        <v>4</v>
      </c>
      <c r="H874" s="70">
        <v>4</v>
      </c>
      <c r="I874" s="72">
        <v>40767</v>
      </c>
      <c r="J874" s="72">
        <v>40769</v>
      </c>
      <c r="K874" s="68">
        <v>4</v>
      </c>
      <c r="L874" s="72"/>
      <c r="M874" s="86">
        <f t="shared" si="160"/>
        <v>0</v>
      </c>
    </row>
    <row r="875" spans="1:13" ht="9.75" customHeight="1">
      <c r="A875" s="72">
        <f t="shared" si="159"/>
        <v>40775</v>
      </c>
      <c r="B875" s="68" t="s">
        <v>839</v>
      </c>
      <c r="C875" s="72">
        <f t="shared" si="161"/>
        <v>40761</v>
      </c>
      <c r="D875" s="70">
        <v>3</v>
      </c>
      <c r="E875" s="68">
        <v>4</v>
      </c>
      <c r="F875" s="68">
        <f t="shared" si="157"/>
        <v>4</v>
      </c>
      <c r="H875" s="70">
        <v>4</v>
      </c>
      <c r="I875" s="72">
        <v>40767</v>
      </c>
      <c r="J875" s="72">
        <v>40769</v>
      </c>
      <c r="K875" s="68">
        <v>4</v>
      </c>
      <c r="L875" s="72"/>
      <c r="M875" s="86">
        <f t="shared" si="160"/>
        <v>0</v>
      </c>
    </row>
    <row r="876" spans="1:13" ht="9.75" customHeight="1">
      <c r="A876" s="72">
        <f t="shared" si="159"/>
        <v>40776</v>
      </c>
      <c r="B876" s="68" t="s">
        <v>840</v>
      </c>
      <c r="C876" s="72">
        <f t="shared" si="161"/>
        <v>40761</v>
      </c>
      <c r="D876" s="70">
        <v>3</v>
      </c>
      <c r="E876" s="68">
        <v>4</v>
      </c>
      <c r="F876" s="68">
        <f t="shared" si="157"/>
        <v>4</v>
      </c>
      <c r="H876" s="70">
        <v>4</v>
      </c>
      <c r="I876" s="72">
        <v>40767</v>
      </c>
      <c r="J876" s="72">
        <v>40769</v>
      </c>
      <c r="K876" s="68">
        <v>4</v>
      </c>
      <c r="L876" s="72"/>
      <c r="M876" s="86">
        <f t="shared" si="160"/>
        <v>0</v>
      </c>
    </row>
    <row r="877" spans="1:13" ht="9.75" customHeight="1">
      <c r="A877" s="72">
        <f t="shared" si="159"/>
        <v>40777</v>
      </c>
      <c r="B877" s="68" t="s">
        <v>834</v>
      </c>
      <c r="C877" s="72">
        <f t="shared" si="161"/>
        <v>40761</v>
      </c>
      <c r="D877" s="70">
        <v>3</v>
      </c>
      <c r="E877" s="68">
        <v>4</v>
      </c>
      <c r="F877" s="68">
        <f t="shared" si="157"/>
        <v>4</v>
      </c>
      <c r="H877" s="70">
        <v>1</v>
      </c>
      <c r="I877" s="72">
        <v>40774</v>
      </c>
      <c r="J877" s="72">
        <v>40776</v>
      </c>
      <c r="K877" s="68">
        <v>4</v>
      </c>
      <c r="L877" s="72"/>
      <c r="M877" s="86">
        <f t="shared" si="160"/>
        <v>0</v>
      </c>
    </row>
    <row r="878" spans="1:13" ht="9.75" customHeight="1">
      <c r="A878" s="72">
        <f t="shared" si="159"/>
        <v>40778</v>
      </c>
      <c r="B878" s="68" t="s">
        <v>835</v>
      </c>
      <c r="C878" s="72">
        <f t="shared" si="161"/>
        <v>40761</v>
      </c>
      <c r="D878" s="70">
        <v>3</v>
      </c>
      <c r="E878" s="68">
        <v>4</v>
      </c>
      <c r="F878" s="68">
        <f t="shared" si="157"/>
        <v>4</v>
      </c>
      <c r="H878" s="70">
        <v>1</v>
      </c>
      <c r="I878" s="72">
        <v>40774</v>
      </c>
      <c r="J878" s="72">
        <v>40776</v>
      </c>
      <c r="K878" s="68">
        <v>4</v>
      </c>
      <c r="L878" s="72"/>
      <c r="M878" s="86">
        <f t="shared" si="160"/>
        <v>0</v>
      </c>
    </row>
    <row r="879" spans="1:13" ht="9.75" customHeight="1">
      <c r="A879" s="72">
        <f t="shared" si="159"/>
        <v>40779</v>
      </c>
      <c r="B879" s="68" t="s">
        <v>836</v>
      </c>
      <c r="C879" s="72">
        <f t="shared" si="161"/>
        <v>40761</v>
      </c>
      <c r="D879" s="70">
        <v>3</v>
      </c>
      <c r="E879" s="68">
        <v>4</v>
      </c>
      <c r="F879" s="68">
        <f t="shared" si="157"/>
        <v>4</v>
      </c>
      <c r="H879" s="70">
        <v>1</v>
      </c>
      <c r="I879" s="72">
        <v>40774</v>
      </c>
      <c r="J879" s="72">
        <v>40776</v>
      </c>
      <c r="K879" s="68">
        <v>4</v>
      </c>
      <c r="L879" s="72"/>
      <c r="M879" s="86">
        <f t="shared" si="160"/>
        <v>0</v>
      </c>
    </row>
    <row r="880" spans="1:13" ht="9.75" customHeight="1">
      <c r="A880" s="72">
        <f t="shared" si="159"/>
        <v>40780</v>
      </c>
      <c r="B880" s="68" t="s">
        <v>837</v>
      </c>
      <c r="C880" s="72">
        <f>C879+7</f>
        <v>40768</v>
      </c>
      <c r="D880" s="70">
        <v>4</v>
      </c>
      <c r="E880" s="68">
        <v>4</v>
      </c>
      <c r="F880" s="68">
        <f t="shared" si="157"/>
        <v>4</v>
      </c>
      <c r="H880" s="70">
        <v>1</v>
      </c>
      <c r="I880" s="72">
        <v>40774</v>
      </c>
      <c r="J880" s="72">
        <v>40776</v>
      </c>
      <c r="K880" s="68">
        <v>4</v>
      </c>
      <c r="L880" s="72"/>
      <c r="M880" s="86">
        <f t="shared" si="160"/>
        <v>0</v>
      </c>
    </row>
    <row r="881" spans="1:13" ht="9.75" customHeight="1">
      <c r="A881" s="72">
        <f t="shared" si="159"/>
        <v>40781</v>
      </c>
      <c r="B881" s="68" t="s">
        <v>838</v>
      </c>
      <c r="C881" s="72">
        <f t="shared" ref="C881:C886" si="162">C880</f>
        <v>40768</v>
      </c>
      <c r="D881" s="70">
        <v>4</v>
      </c>
      <c r="E881" s="68">
        <v>4</v>
      </c>
      <c r="F881" s="68">
        <f t="shared" si="157"/>
        <v>4</v>
      </c>
      <c r="H881" s="70">
        <v>1</v>
      </c>
      <c r="I881" s="72">
        <v>40774</v>
      </c>
      <c r="J881" s="72">
        <v>40776</v>
      </c>
      <c r="K881" s="68">
        <v>4</v>
      </c>
      <c r="L881" s="72"/>
      <c r="M881" s="86">
        <f t="shared" si="160"/>
        <v>0</v>
      </c>
    </row>
    <row r="882" spans="1:13" ht="9.75" customHeight="1">
      <c r="A882" s="72">
        <f t="shared" si="159"/>
        <v>40782</v>
      </c>
      <c r="B882" s="68" t="s">
        <v>839</v>
      </c>
      <c r="C882" s="72">
        <f t="shared" si="162"/>
        <v>40768</v>
      </c>
      <c r="D882" s="70">
        <v>4</v>
      </c>
      <c r="E882" s="68">
        <v>4</v>
      </c>
      <c r="F882" s="68">
        <f t="shared" si="157"/>
        <v>4</v>
      </c>
      <c r="H882" s="70">
        <v>1</v>
      </c>
      <c r="I882" s="72">
        <v>40774</v>
      </c>
      <c r="J882" s="72">
        <v>40776</v>
      </c>
      <c r="K882" s="68">
        <v>4</v>
      </c>
      <c r="L882" s="72"/>
      <c r="M882" s="86">
        <f t="shared" si="160"/>
        <v>0</v>
      </c>
    </row>
    <row r="883" spans="1:13" ht="9.75" customHeight="1">
      <c r="A883" s="72">
        <f t="shared" si="159"/>
        <v>40783</v>
      </c>
      <c r="B883" s="68" t="s">
        <v>840</v>
      </c>
      <c r="C883" s="72">
        <f t="shared" si="162"/>
        <v>40768</v>
      </c>
      <c r="D883" s="70">
        <v>4</v>
      </c>
      <c r="E883" s="68">
        <v>4</v>
      </c>
      <c r="F883" s="68">
        <f t="shared" si="157"/>
        <v>4</v>
      </c>
      <c r="H883" s="70">
        <v>1</v>
      </c>
      <c r="I883" s="72">
        <v>40774</v>
      </c>
      <c r="J883" s="72">
        <v>40776</v>
      </c>
      <c r="K883" s="68">
        <v>4</v>
      </c>
      <c r="L883" s="72"/>
      <c r="M883" s="86">
        <f t="shared" si="160"/>
        <v>0</v>
      </c>
    </row>
    <row r="884" spans="1:13" ht="9.75" customHeight="1">
      <c r="A884" s="72">
        <f t="shared" si="159"/>
        <v>40784</v>
      </c>
      <c r="B884" s="68" t="s">
        <v>834</v>
      </c>
      <c r="C884" s="72">
        <f t="shared" si="162"/>
        <v>40768</v>
      </c>
      <c r="D884" s="70">
        <v>4</v>
      </c>
      <c r="E884" s="68">
        <v>4</v>
      </c>
      <c r="F884" s="68">
        <f t="shared" si="157"/>
        <v>4</v>
      </c>
      <c r="H884" s="70">
        <v>2</v>
      </c>
      <c r="I884" s="72">
        <v>40781</v>
      </c>
      <c r="J884" s="72">
        <v>40783</v>
      </c>
      <c r="K884" s="68">
        <v>4</v>
      </c>
      <c r="L884" s="72"/>
      <c r="M884" s="86">
        <f t="shared" si="160"/>
        <v>0</v>
      </c>
    </row>
    <row r="885" spans="1:13" ht="9.75" customHeight="1">
      <c r="A885" s="72">
        <f t="shared" si="159"/>
        <v>40785</v>
      </c>
      <c r="B885" s="68" t="s">
        <v>835</v>
      </c>
      <c r="C885" s="72">
        <f t="shared" si="162"/>
        <v>40768</v>
      </c>
      <c r="D885" s="70">
        <v>4</v>
      </c>
      <c r="E885" s="68">
        <v>4</v>
      </c>
      <c r="F885" s="68">
        <f t="shared" si="157"/>
        <v>4</v>
      </c>
      <c r="H885" s="70">
        <v>2</v>
      </c>
      <c r="I885" s="72">
        <v>40781</v>
      </c>
      <c r="J885" s="72">
        <v>40783</v>
      </c>
      <c r="K885" s="68">
        <v>4</v>
      </c>
      <c r="L885" s="72"/>
      <c r="M885" s="86">
        <f t="shared" si="160"/>
        <v>0</v>
      </c>
    </row>
    <row r="886" spans="1:13" ht="9.75" customHeight="1">
      <c r="A886" s="72">
        <f t="shared" si="159"/>
        <v>40786</v>
      </c>
      <c r="B886" s="68" t="s">
        <v>836</v>
      </c>
      <c r="C886" s="72">
        <f t="shared" si="162"/>
        <v>40768</v>
      </c>
      <c r="D886" s="70">
        <v>4</v>
      </c>
      <c r="E886" s="68">
        <v>4</v>
      </c>
      <c r="F886" s="68">
        <f t="shared" si="157"/>
        <v>4</v>
      </c>
      <c r="H886" s="70">
        <v>2</v>
      </c>
      <c r="I886" s="72">
        <v>40781</v>
      </c>
      <c r="J886" s="72">
        <v>40783</v>
      </c>
      <c r="K886" s="68">
        <v>4</v>
      </c>
      <c r="L886" s="72"/>
      <c r="M886" s="86">
        <f t="shared" si="160"/>
        <v>0</v>
      </c>
    </row>
    <row r="887" spans="1:13" ht="9.75" customHeight="1">
      <c r="A887" s="72">
        <f t="shared" si="159"/>
        <v>40787</v>
      </c>
      <c r="B887" s="68" t="s">
        <v>837</v>
      </c>
      <c r="C887" s="72">
        <f>C886+7</f>
        <v>40775</v>
      </c>
      <c r="D887" s="70">
        <v>1</v>
      </c>
      <c r="E887" s="68">
        <v>4</v>
      </c>
      <c r="F887" s="68">
        <f t="shared" si="157"/>
        <v>2</v>
      </c>
      <c r="H887" s="70">
        <v>2</v>
      </c>
      <c r="I887" s="72">
        <v>40781</v>
      </c>
      <c r="J887" s="72">
        <v>40783</v>
      </c>
      <c r="K887" s="68">
        <v>2</v>
      </c>
      <c r="L887" s="72"/>
      <c r="M887" s="86">
        <f t="shared" si="160"/>
        <v>0</v>
      </c>
    </row>
    <row r="888" spans="1:13" ht="9.75" customHeight="1">
      <c r="A888" s="72">
        <f t="shared" si="159"/>
        <v>40788</v>
      </c>
      <c r="B888" s="68" t="s">
        <v>838</v>
      </c>
      <c r="C888" s="72">
        <f t="shared" ref="C888:C893" si="163">C887</f>
        <v>40775</v>
      </c>
      <c r="D888" s="70">
        <v>1</v>
      </c>
      <c r="E888" s="68">
        <v>4</v>
      </c>
      <c r="F888" s="68">
        <f t="shared" si="157"/>
        <v>2</v>
      </c>
      <c r="H888" s="70">
        <v>2</v>
      </c>
      <c r="I888" s="72">
        <v>40781</v>
      </c>
      <c r="J888" s="72">
        <v>40783</v>
      </c>
      <c r="K888" s="68">
        <v>2</v>
      </c>
      <c r="L888" s="72"/>
      <c r="M888" s="86">
        <f t="shared" si="160"/>
        <v>0</v>
      </c>
    </row>
    <row r="889" spans="1:13" ht="9.75" customHeight="1">
      <c r="A889" s="72">
        <f t="shared" si="159"/>
        <v>40789</v>
      </c>
      <c r="B889" s="68" t="s">
        <v>839</v>
      </c>
      <c r="C889" s="72">
        <f t="shared" si="163"/>
        <v>40775</v>
      </c>
      <c r="D889" s="70">
        <v>1</v>
      </c>
      <c r="E889" s="68">
        <v>4</v>
      </c>
      <c r="F889" s="68">
        <f t="shared" si="157"/>
        <v>2</v>
      </c>
      <c r="H889" s="70">
        <v>2</v>
      </c>
      <c r="I889" s="72">
        <v>40781</v>
      </c>
      <c r="J889" s="72">
        <v>40783</v>
      </c>
      <c r="K889" s="68">
        <v>2</v>
      </c>
      <c r="L889" s="72"/>
      <c r="M889" s="86">
        <f t="shared" si="160"/>
        <v>0</v>
      </c>
    </row>
    <row r="890" spans="1:13" ht="9.75" customHeight="1">
      <c r="A890" s="72">
        <f t="shared" si="159"/>
        <v>40790</v>
      </c>
      <c r="B890" s="68" t="s">
        <v>840</v>
      </c>
      <c r="C890" s="72">
        <f t="shared" si="163"/>
        <v>40775</v>
      </c>
      <c r="D890" s="70">
        <v>1</v>
      </c>
      <c r="E890" s="68">
        <v>5</v>
      </c>
      <c r="F890" s="68">
        <f t="shared" si="157"/>
        <v>2</v>
      </c>
      <c r="H890" s="70">
        <v>2</v>
      </c>
      <c r="I890" s="72">
        <v>40781</v>
      </c>
      <c r="J890" s="72">
        <v>40783</v>
      </c>
      <c r="K890" s="68">
        <v>2</v>
      </c>
      <c r="L890" s="72"/>
      <c r="M890" s="86">
        <f t="shared" si="160"/>
        <v>0</v>
      </c>
    </row>
    <row r="891" spans="1:13" ht="9.75" customHeight="1">
      <c r="A891" s="72">
        <f t="shared" si="159"/>
        <v>40791</v>
      </c>
      <c r="B891" s="68" t="s">
        <v>834</v>
      </c>
      <c r="C891" s="72">
        <f t="shared" si="163"/>
        <v>40775</v>
      </c>
      <c r="D891" s="70">
        <v>1</v>
      </c>
      <c r="E891" s="68">
        <v>5</v>
      </c>
      <c r="F891" s="68">
        <f t="shared" si="157"/>
        <v>3</v>
      </c>
      <c r="H891" s="70">
        <v>3</v>
      </c>
      <c r="I891" s="72">
        <v>40788</v>
      </c>
      <c r="J891" s="72">
        <v>40790</v>
      </c>
      <c r="K891" s="68">
        <v>2</v>
      </c>
      <c r="L891" s="72"/>
      <c r="M891" s="86">
        <f t="shared" si="160"/>
        <v>-1</v>
      </c>
    </row>
    <row r="892" spans="1:13" ht="9.75" customHeight="1">
      <c r="A892" s="72">
        <f t="shared" si="159"/>
        <v>40792</v>
      </c>
      <c r="B892" s="68" t="s">
        <v>835</v>
      </c>
      <c r="C892" s="72">
        <f t="shared" si="163"/>
        <v>40775</v>
      </c>
      <c r="D892" s="70">
        <v>1</v>
      </c>
      <c r="E892" s="68">
        <v>5</v>
      </c>
      <c r="F892" s="68">
        <f t="shared" si="157"/>
        <v>3</v>
      </c>
      <c r="H892" s="70">
        <v>3</v>
      </c>
      <c r="I892" s="72">
        <v>40788</v>
      </c>
      <c r="J892" s="72">
        <v>40790</v>
      </c>
      <c r="K892" s="68">
        <v>2</v>
      </c>
      <c r="L892" s="72"/>
      <c r="M892" s="86">
        <f t="shared" si="160"/>
        <v>-1</v>
      </c>
    </row>
    <row r="893" spans="1:13" ht="9.75" customHeight="1">
      <c r="A893" s="72">
        <f t="shared" si="159"/>
        <v>40793</v>
      </c>
      <c r="B893" s="68" t="s">
        <v>836</v>
      </c>
      <c r="C893" s="72">
        <f t="shared" si="163"/>
        <v>40775</v>
      </c>
      <c r="D893" s="70">
        <v>1</v>
      </c>
      <c r="E893" s="68">
        <v>5</v>
      </c>
      <c r="F893" s="68">
        <f t="shared" si="157"/>
        <v>3</v>
      </c>
      <c r="H893" s="70">
        <v>3</v>
      </c>
      <c r="I893" s="72">
        <v>40788</v>
      </c>
      <c r="J893" s="72">
        <v>40790</v>
      </c>
      <c r="K893" s="68">
        <v>3</v>
      </c>
      <c r="L893" s="72"/>
      <c r="M893" s="86">
        <f t="shared" si="160"/>
        <v>0</v>
      </c>
    </row>
    <row r="894" spans="1:13" ht="9.75" customHeight="1">
      <c r="A894" s="72">
        <f t="shared" si="159"/>
        <v>40794</v>
      </c>
      <c r="B894" s="68" t="s">
        <v>837</v>
      </c>
      <c r="C894" s="72">
        <f>C893+7</f>
        <v>40782</v>
      </c>
      <c r="D894" s="70">
        <v>2</v>
      </c>
      <c r="E894" s="68">
        <v>5</v>
      </c>
      <c r="F894" s="68">
        <f t="shared" si="157"/>
        <v>3</v>
      </c>
      <c r="H894" s="70">
        <v>3</v>
      </c>
      <c r="I894" s="72">
        <v>40788</v>
      </c>
      <c r="J894" s="72">
        <v>40790</v>
      </c>
      <c r="K894" s="68">
        <v>3</v>
      </c>
      <c r="L894" s="72"/>
      <c r="M894" s="86">
        <f t="shared" si="160"/>
        <v>0</v>
      </c>
    </row>
    <row r="895" spans="1:13" ht="9.75" customHeight="1">
      <c r="A895" s="72">
        <f t="shared" si="159"/>
        <v>40795</v>
      </c>
      <c r="B895" s="68" t="s">
        <v>838</v>
      </c>
      <c r="C895" s="72">
        <f t="shared" ref="C895:C900" si="164">C894</f>
        <v>40782</v>
      </c>
      <c r="D895" s="70">
        <v>2</v>
      </c>
      <c r="E895" s="68">
        <v>5</v>
      </c>
      <c r="F895" s="68">
        <f t="shared" si="157"/>
        <v>3</v>
      </c>
      <c r="H895" s="70">
        <v>3</v>
      </c>
      <c r="I895" s="72">
        <v>40788</v>
      </c>
      <c r="J895" s="72">
        <v>40790</v>
      </c>
      <c r="K895" s="68">
        <v>3</v>
      </c>
      <c r="L895" s="72"/>
      <c r="M895" s="86">
        <f t="shared" si="160"/>
        <v>0</v>
      </c>
    </row>
    <row r="896" spans="1:13" ht="9.75" customHeight="1">
      <c r="A896" s="72">
        <f t="shared" si="159"/>
        <v>40796</v>
      </c>
      <c r="B896" s="68" t="s">
        <v>839</v>
      </c>
      <c r="C896" s="72">
        <f t="shared" si="164"/>
        <v>40782</v>
      </c>
      <c r="D896" s="70">
        <v>2</v>
      </c>
      <c r="E896" s="68">
        <v>5</v>
      </c>
      <c r="F896" s="68">
        <f t="shared" si="157"/>
        <v>3</v>
      </c>
      <c r="H896" s="70">
        <v>3</v>
      </c>
      <c r="I896" s="72">
        <v>40788</v>
      </c>
      <c r="J896" s="72">
        <v>40790</v>
      </c>
      <c r="K896" s="68">
        <v>3</v>
      </c>
      <c r="L896" s="72"/>
      <c r="M896" s="86">
        <f t="shared" si="160"/>
        <v>0</v>
      </c>
    </row>
    <row r="897" spans="1:13" ht="9.75" customHeight="1">
      <c r="A897" s="72">
        <f t="shared" si="159"/>
        <v>40797</v>
      </c>
      <c r="B897" s="68" t="s">
        <v>840</v>
      </c>
      <c r="C897" s="72">
        <f t="shared" si="164"/>
        <v>40782</v>
      </c>
      <c r="D897" s="70">
        <v>2</v>
      </c>
      <c r="E897" s="68">
        <v>5</v>
      </c>
      <c r="F897" s="68">
        <f t="shared" si="157"/>
        <v>3</v>
      </c>
      <c r="H897" s="70">
        <v>3</v>
      </c>
      <c r="I897" s="72">
        <v>40788</v>
      </c>
      <c r="J897" s="72">
        <v>40790</v>
      </c>
      <c r="K897" s="68">
        <v>3</v>
      </c>
      <c r="L897" s="72"/>
      <c r="M897" s="86">
        <f t="shared" si="160"/>
        <v>0</v>
      </c>
    </row>
    <row r="898" spans="1:13" ht="9.75" customHeight="1">
      <c r="A898" s="72">
        <f t="shared" si="159"/>
        <v>40798</v>
      </c>
      <c r="B898" s="68" t="s">
        <v>834</v>
      </c>
      <c r="C898" s="72">
        <f t="shared" si="164"/>
        <v>40782</v>
      </c>
      <c r="D898" s="70">
        <v>2</v>
      </c>
      <c r="E898" s="68">
        <v>5</v>
      </c>
      <c r="F898" s="68">
        <f t="shared" si="157"/>
        <v>4</v>
      </c>
      <c r="H898" s="70">
        <v>4</v>
      </c>
      <c r="I898" s="72">
        <v>40795</v>
      </c>
      <c r="J898" s="72">
        <v>40797</v>
      </c>
      <c r="K898" s="68">
        <v>3</v>
      </c>
      <c r="L898" s="72"/>
      <c r="M898" s="86">
        <f t="shared" si="160"/>
        <v>-1</v>
      </c>
    </row>
    <row r="899" spans="1:13" ht="9.75" customHeight="1">
      <c r="A899" s="72">
        <f t="shared" si="159"/>
        <v>40799</v>
      </c>
      <c r="B899" s="68" t="s">
        <v>835</v>
      </c>
      <c r="C899" s="72">
        <f t="shared" si="164"/>
        <v>40782</v>
      </c>
      <c r="D899" s="70">
        <v>2</v>
      </c>
      <c r="E899" s="68">
        <v>5</v>
      </c>
      <c r="F899" s="68">
        <f t="shared" si="157"/>
        <v>4</v>
      </c>
      <c r="H899" s="70">
        <v>4</v>
      </c>
      <c r="I899" s="72">
        <v>40795</v>
      </c>
      <c r="J899" s="72">
        <v>40797</v>
      </c>
      <c r="K899" s="68">
        <v>3</v>
      </c>
      <c r="L899" s="72"/>
      <c r="M899" s="86">
        <f t="shared" si="160"/>
        <v>-1</v>
      </c>
    </row>
    <row r="900" spans="1:13" ht="9.75" customHeight="1">
      <c r="A900" s="72">
        <f t="shared" si="159"/>
        <v>40800</v>
      </c>
      <c r="B900" s="68" t="s">
        <v>836</v>
      </c>
      <c r="C900" s="72">
        <f t="shared" si="164"/>
        <v>40782</v>
      </c>
      <c r="D900" s="70">
        <v>2</v>
      </c>
      <c r="E900" s="68">
        <v>5</v>
      </c>
      <c r="F900" s="68">
        <f t="shared" si="157"/>
        <v>4</v>
      </c>
      <c r="H900" s="70">
        <v>4</v>
      </c>
      <c r="I900" s="72">
        <v>40795</v>
      </c>
      <c r="J900" s="72">
        <v>40797</v>
      </c>
      <c r="K900" s="68">
        <v>4</v>
      </c>
      <c r="L900" s="72"/>
      <c r="M900" s="86">
        <f t="shared" si="160"/>
        <v>0</v>
      </c>
    </row>
    <row r="901" spans="1:13" ht="9.75" customHeight="1">
      <c r="A901" s="72">
        <f t="shared" si="159"/>
        <v>40801</v>
      </c>
      <c r="B901" s="68" t="s">
        <v>837</v>
      </c>
      <c r="C901" s="72">
        <f>C900+7</f>
        <v>40789</v>
      </c>
      <c r="D901" s="70">
        <v>3</v>
      </c>
      <c r="E901" s="68">
        <v>5</v>
      </c>
      <c r="F901" s="68">
        <f t="shared" si="157"/>
        <v>4</v>
      </c>
      <c r="H901" s="70">
        <v>4</v>
      </c>
      <c r="I901" s="72">
        <v>40795</v>
      </c>
      <c r="J901" s="72">
        <v>40797</v>
      </c>
      <c r="K901" s="68">
        <v>4</v>
      </c>
      <c r="L901" s="72"/>
      <c r="M901" s="86">
        <f t="shared" si="160"/>
        <v>0</v>
      </c>
    </row>
    <row r="902" spans="1:13" ht="9.75" customHeight="1">
      <c r="A902" s="72">
        <f t="shared" si="159"/>
        <v>40802</v>
      </c>
      <c r="B902" s="68" t="s">
        <v>838</v>
      </c>
      <c r="C902" s="72">
        <f t="shared" ref="C902:C907" si="165">C901</f>
        <v>40789</v>
      </c>
      <c r="D902" s="70">
        <v>3</v>
      </c>
      <c r="E902" s="68">
        <v>5</v>
      </c>
      <c r="F902" s="68">
        <f t="shared" si="157"/>
        <v>4</v>
      </c>
      <c r="H902" s="70">
        <v>4</v>
      </c>
      <c r="I902" s="72">
        <v>40795</v>
      </c>
      <c r="J902" s="72">
        <v>40797</v>
      </c>
      <c r="K902" s="68">
        <v>4</v>
      </c>
      <c r="L902" s="72"/>
      <c r="M902" s="86">
        <f t="shared" si="160"/>
        <v>0</v>
      </c>
    </row>
    <row r="903" spans="1:13" ht="9.75" customHeight="1">
      <c r="A903" s="72">
        <f t="shared" si="159"/>
        <v>40803</v>
      </c>
      <c r="B903" s="68" t="s">
        <v>839</v>
      </c>
      <c r="C903" s="72">
        <f t="shared" si="165"/>
        <v>40789</v>
      </c>
      <c r="D903" s="70">
        <v>3</v>
      </c>
      <c r="E903" s="68">
        <v>5</v>
      </c>
      <c r="F903" s="68">
        <f t="shared" si="157"/>
        <v>4</v>
      </c>
      <c r="H903" s="70">
        <v>4</v>
      </c>
      <c r="I903" s="72">
        <v>40795</v>
      </c>
      <c r="J903" s="72">
        <v>40797</v>
      </c>
      <c r="K903" s="68">
        <v>4</v>
      </c>
      <c r="L903" s="72"/>
      <c r="M903" s="86">
        <f t="shared" si="160"/>
        <v>0</v>
      </c>
    </row>
    <row r="904" spans="1:13" ht="9.75" customHeight="1">
      <c r="A904" s="72">
        <f t="shared" si="159"/>
        <v>40804</v>
      </c>
      <c r="B904" s="68" t="s">
        <v>840</v>
      </c>
      <c r="C904" s="72">
        <f t="shared" si="165"/>
        <v>40789</v>
      </c>
      <c r="D904" s="70">
        <v>3</v>
      </c>
      <c r="E904" s="68">
        <v>5</v>
      </c>
      <c r="F904" s="68">
        <f t="shared" si="157"/>
        <v>4</v>
      </c>
      <c r="H904" s="70">
        <v>4</v>
      </c>
      <c r="I904" s="72">
        <v>40795</v>
      </c>
      <c r="J904" s="72">
        <v>40797</v>
      </c>
      <c r="K904" s="68">
        <v>4</v>
      </c>
      <c r="L904" s="72"/>
      <c r="M904" s="86">
        <f t="shared" si="160"/>
        <v>0</v>
      </c>
    </row>
    <row r="905" spans="1:13" ht="9.75" customHeight="1">
      <c r="A905" s="72">
        <f t="shared" si="159"/>
        <v>40805</v>
      </c>
      <c r="B905" s="68" t="s">
        <v>834</v>
      </c>
      <c r="C905" s="72">
        <f t="shared" si="165"/>
        <v>40789</v>
      </c>
      <c r="D905" s="70">
        <v>3</v>
      </c>
      <c r="E905" s="68">
        <v>5</v>
      </c>
      <c r="F905" s="68">
        <f t="shared" si="157"/>
        <v>5</v>
      </c>
      <c r="H905" s="70">
        <v>5</v>
      </c>
      <c r="I905" s="72">
        <v>40802</v>
      </c>
      <c r="J905" s="72">
        <v>40804</v>
      </c>
      <c r="K905" s="68">
        <v>4</v>
      </c>
      <c r="L905" s="72"/>
      <c r="M905" s="86">
        <f t="shared" si="160"/>
        <v>-1</v>
      </c>
    </row>
    <row r="906" spans="1:13" ht="9.75" customHeight="1">
      <c r="A906" s="72">
        <f t="shared" si="159"/>
        <v>40806</v>
      </c>
      <c r="B906" s="68" t="s">
        <v>835</v>
      </c>
      <c r="C906" s="72">
        <f t="shared" si="165"/>
        <v>40789</v>
      </c>
      <c r="D906" s="70">
        <v>3</v>
      </c>
      <c r="E906" s="68">
        <v>5</v>
      </c>
      <c r="F906" s="68">
        <f t="shared" si="157"/>
        <v>5</v>
      </c>
      <c r="H906" s="70">
        <v>5</v>
      </c>
      <c r="I906" s="72">
        <v>40802</v>
      </c>
      <c r="J906" s="72">
        <v>40804</v>
      </c>
      <c r="K906" s="68">
        <v>4</v>
      </c>
      <c r="L906" s="72"/>
      <c r="M906" s="86">
        <f t="shared" si="160"/>
        <v>-1</v>
      </c>
    </row>
    <row r="907" spans="1:13" ht="9.75" customHeight="1">
      <c r="A907" s="72">
        <f t="shared" si="159"/>
        <v>40807</v>
      </c>
      <c r="B907" s="68" t="s">
        <v>836</v>
      </c>
      <c r="C907" s="72">
        <f t="shared" si="165"/>
        <v>40789</v>
      </c>
      <c r="D907" s="70">
        <v>3</v>
      </c>
      <c r="E907" s="68">
        <v>5</v>
      </c>
      <c r="F907" s="68">
        <f t="shared" si="157"/>
        <v>5</v>
      </c>
      <c r="H907" s="70">
        <v>5</v>
      </c>
      <c r="I907" s="72">
        <v>40802</v>
      </c>
      <c r="J907" s="72">
        <v>40804</v>
      </c>
      <c r="K907" s="68">
        <v>5</v>
      </c>
      <c r="L907" s="72"/>
      <c r="M907" s="86">
        <f t="shared" si="160"/>
        <v>0</v>
      </c>
    </row>
    <row r="908" spans="1:13" ht="9.75" customHeight="1">
      <c r="A908" s="72">
        <f t="shared" si="159"/>
        <v>40808</v>
      </c>
      <c r="B908" s="68" t="s">
        <v>837</v>
      </c>
      <c r="C908" s="72">
        <f>C907+7</f>
        <v>40796</v>
      </c>
      <c r="D908" s="70">
        <v>4</v>
      </c>
      <c r="E908" s="68">
        <v>5</v>
      </c>
      <c r="F908" s="68">
        <f t="shared" si="157"/>
        <v>5</v>
      </c>
      <c r="H908" s="70">
        <v>5</v>
      </c>
      <c r="I908" s="72">
        <v>40802</v>
      </c>
      <c r="J908" s="72">
        <v>40804</v>
      </c>
      <c r="K908" s="68">
        <v>5</v>
      </c>
      <c r="L908" s="72"/>
      <c r="M908" s="86">
        <f t="shared" si="160"/>
        <v>0</v>
      </c>
    </row>
    <row r="909" spans="1:13" ht="9.75" customHeight="1">
      <c r="A909" s="72">
        <f t="shared" si="159"/>
        <v>40809</v>
      </c>
      <c r="B909" s="68" t="s">
        <v>838</v>
      </c>
      <c r="C909" s="72">
        <f t="shared" ref="C909:C914" si="166">C908</f>
        <v>40796</v>
      </c>
      <c r="D909" s="70">
        <v>4</v>
      </c>
      <c r="E909" s="68">
        <v>5</v>
      </c>
      <c r="F909" s="68">
        <f t="shared" si="157"/>
        <v>5</v>
      </c>
      <c r="H909" s="70">
        <v>5</v>
      </c>
      <c r="I909" s="72">
        <v>40802</v>
      </c>
      <c r="J909" s="72">
        <v>40804</v>
      </c>
      <c r="K909" s="68">
        <v>5</v>
      </c>
      <c r="L909" s="72"/>
      <c r="M909" s="86">
        <f t="shared" si="160"/>
        <v>0</v>
      </c>
    </row>
    <row r="910" spans="1:13" ht="9.75" customHeight="1">
      <c r="A910" s="72">
        <f t="shared" si="159"/>
        <v>40810</v>
      </c>
      <c r="B910" s="68" t="s">
        <v>839</v>
      </c>
      <c r="C910" s="72">
        <f t="shared" si="166"/>
        <v>40796</v>
      </c>
      <c r="D910" s="70">
        <v>4</v>
      </c>
      <c r="E910" s="68">
        <v>5</v>
      </c>
      <c r="F910" s="68">
        <f t="shared" si="157"/>
        <v>5</v>
      </c>
      <c r="H910" s="70">
        <v>5</v>
      </c>
      <c r="I910" s="72">
        <v>40802</v>
      </c>
      <c r="J910" s="72">
        <v>40804</v>
      </c>
      <c r="K910" s="68">
        <v>5</v>
      </c>
      <c r="L910" s="72"/>
      <c r="M910" s="86">
        <f t="shared" si="160"/>
        <v>0</v>
      </c>
    </row>
    <row r="911" spans="1:13" ht="9.75" customHeight="1">
      <c r="A911" s="72">
        <f t="shared" si="159"/>
        <v>40811</v>
      </c>
      <c r="B911" s="68" t="s">
        <v>840</v>
      </c>
      <c r="C911" s="72">
        <f t="shared" si="166"/>
        <v>40796</v>
      </c>
      <c r="D911" s="70">
        <v>4</v>
      </c>
      <c r="E911" s="68">
        <v>5</v>
      </c>
      <c r="F911" s="68">
        <f t="shared" si="157"/>
        <v>5</v>
      </c>
      <c r="H911" s="70">
        <v>5</v>
      </c>
      <c r="I911" s="72">
        <v>40802</v>
      </c>
      <c r="J911" s="72">
        <v>40804</v>
      </c>
      <c r="K911" s="68">
        <v>5</v>
      </c>
      <c r="L911" s="72"/>
      <c r="M911" s="86">
        <f t="shared" si="160"/>
        <v>0</v>
      </c>
    </row>
    <row r="912" spans="1:13" ht="9.75" customHeight="1">
      <c r="A912" s="72">
        <f t="shared" si="159"/>
        <v>40812</v>
      </c>
      <c r="B912" s="68" t="s">
        <v>834</v>
      </c>
      <c r="C912" s="72">
        <f t="shared" si="166"/>
        <v>40796</v>
      </c>
      <c r="D912" s="70">
        <v>4</v>
      </c>
      <c r="E912" s="68">
        <v>5</v>
      </c>
      <c r="F912" s="68">
        <f t="shared" si="157"/>
        <v>5</v>
      </c>
      <c r="H912" s="70">
        <v>1</v>
      </c>
      <c r="I912" s="72">
        <v>40809</v>
      </c>
      <c r="J912" s="72">
        <v>40811</v>
      </c>
      <c r="K912" s="68">
        <v>5</v>
      </c>
      <c r="L912" s="72"/>
      <c r="M912" s="86">
        <f t="shared" si="160"/>
        <v>0</v>
      </c>
    </row>
    <row r="913" spans="1:13" ht="9.75" customHeight="1">
      <c r="A913" s="72">
        <f t="shared" si="159"/>
        <v>40813</v>
      </c>
      <c r="B913" s="68" t="s">
        <v>835</v>
      </c>
      <c r="C913" s="72">
        <f t="shared" si="166"/>
        <v>40796</v>
      </c>
      <c r="D913" s="70">
        <v>4</v>
      </c>
      <c r="E913" s="68">
        <v>5</v>
      </c>
      <c r="F913" s="68">
        <f t="shared" si="157"/>
        <v>5</v>
      </c>
      <c r="H913" s="70">
        <v>1</v>
      </c>
      <c r="I913" s="72">
        <v>40809</v>
      </c>
      <c r="J913" s="72">
        <v>40811</v>
      </c>
      <c r="K913" s="68">
        <v>5</v>
      </c>
      <c r="L913" s="72"/>
      <c r="M913" s="86">
        <f t="shared" si="160"/>
        <v>0</v>
      </c>
    </row>
    <row r="914" spans="1:13" ht="9.75" customHeight="1">
      <c r="A914" s="72">
        <f t="shared" si="159"/>
        <v>40814</v>
      </c>
      <c r="B914" s="68" t="s">
        <v>836</v>
      </c>
      <c r="C914" s="72">
        <f t="shared" si="166"/>
        <v>40796</v>
      </c>
      <c r="D914" s="70">
        <v>4</v>
      </c>
      <c r="E914" s="68">
        <v>5</v>
      </c>
      <c r="F914" s="68">
        <f t="shared" si="157"/>
        <v>5</v>
      </c>
      <c r="H914" s="70">
        <v>1</v>
      </c>
      <c r="I914" s="72">
        <v>40809</v>
      </c>
      <c r="J914" s="72">
        <v>40811</v>
      </c>
      <c r="K914" s="68">
        <v>5</v>
      </c>
      <c r="L914" s="72"/>
      <c r="M914" s="86">
        <f t="shared" si="160"/>
        <v>0</v>
      </c>
    </row>
    <row r="915" spans="1:13" ht="9.75" customHeight="1">
      <c r="A915" s="72">
        <f t="shared" si="159"/>
        <v>40815</v>
      </c>
      <c r="B915" s="68" t="s">
        <v>837</v>
      </c>
      <c r="C915" s="72">
        <f>C914+7</f>
        <v>40803</v>
      </c>
      <c r="D915" s="70">
        <v>5</v>
      </c>
      <c r="E915" s="68">
        <v>5</v>
      </c>
      <c r="F915" s="68">
        <f t="shared" si="157"/>
        <v>5</v>
      </c>
      <c r="H915" s="70">
        <v>1</v>
      </c>
      <c r="I915" s="72">
        <v>40809</v>
      </c>
      <c r="J915" s="72">
        <v>40811</v>
      </c>
      <c r="K915" s="68">
        <v>5</v>
      </c>
      <c r="L915" s="72"/>
      <c r="M915" s="86">
        <f t="shared" si="160"/>
        <v>0</v>
      </c>
    </row>
    <row r="916" spans="1:13" ht="9.75" customHeight="1">
      <c r="A916" s="72">
        <f t="shared" si="159"/>
        <v>40816</v>
      </c>
      <c r="B916" s="68" t="s">
        <v>838</v>
      </c>
      <c r="C916" s="72">
        <f t="shared" ref="C916:C921" si="167">C915</f>
        <v>40803</v>
      </c>
      <c r="D916" s="70">
        <v>5</v>
      </c>
      <c r="E916" s="68">
        <v>5</v>
      </c>
      <c r="F916" s="68">
        <f t="shared" si="157"/>
        <v>5</v>
      </c>
      <c r="H916" s="70">
        <v>1</v>
      </c>
      <c r="I916" s="72">
        <v>40809</v>
      </c>
      <c r="J916" s="72">
        <v>40811</v>
      </c>
      <c r="K916" s="68">
        <v>5</v>
      </c>
      <c r="L916" s="72"/>
      <c r="M916" s="86">
        <f t="shared" si="160"/>
        <v>0</v>
      </c>
    </row>
    <row r="917" spans="1:13" ht="9.75" customHeight="1">
      <c r="A917" s="72">
        <f t="shared" si="159"/>
        <v>40817</v>
      </c>
      <c r="B917" s="68" t="s">
        <v>839</v>
      </c>
      <c r="C917" s="72">
        <f t="shared" si="167"/>
        <v>40803</v>
      </c>
      <c r="D917" s="70">
        <v>5</v>
      </c>
      <c r="E917" s="68">
        <v>5</v>
      </c>
      <c r="F917" s="68">
        <f t="shared" si="157"/>
        <v>5</v>
      </c>
      <c r="H917" s="70">
        <v>1</v>
      </c>
      <c r="I917" s="72">
        <v>40809</v>
      </c>
      <c r="J917" s="72">
        <v>40811</v>
      </c>
      <c r="K917" s="68">
        <v>5</v>
      </c>
      <c r="L917" s="72"/>
      <c r="M917" s="86">
        <f t="shared" si="160"/>
        <v>0</v>
      </c>
    </row>
    <row r="918" spans="1:13" ht="9.75" customHeight="1">
      <c r="A918" s="72">
        <f t="shared" si="159"/>
        <v>40818</v>
      </c>
      <c r="B918" s="68" t="s">
        <v>840</v>
      </c>
      <c r="C918" s="72">
        <f t="shared" si="167"/>
        <v>40803</v>
      </c>
      <c r="D918" s="70">
        <v>5</v>
      </c>
      <c r="E918" s="68">
        <v>5</v>
      </c>
      <c r="F918" s="68">
        <f t="shared" si="157"/>
        <v>5</v>
      </c>
      <c r="H918" s="70">
        <v>1</v>
      </c>
      <c r="I918" s="72">
        <v>40809</v>
      </c>
      <c r="J918" s="72">
        <v>40811</v>
      </c>
      <c r="K918" s="68">
        <v>5</v>
      </c>
      <c r="L918" s="72"/>
      <c r="M918" s="86">
        <f t="shared" si="160"/>
        <v>0</v>
      </c>
    </row>
    <row r="919" spans="1:13" ht="9.75" customHeight="1">
      <c r="A919" s="72">
        <f t="shared" si="159"/>
        <v>40819</v>
      </c>
      <c r="B919" s="68" t="s">
        <v>834</v>
      </c>
      <c r="C919" s="72">
        <f t="shared" si="167"/>
        <v>40803</v>
      </c>
      <c r="D919" s="70">
        <v>5</v>
      </c>
      <c r="E919" s="68">
        <v>5</v>
      </c>
      <c r="F919" s="68">
        <f t="shared" si="157"/>
        <v>5</v>
      </c>
      <c r="H919" s="70">
        <v>2</v>
      </c>
      <c r="I919" s="72">
        <v>40816</v>
      </c>
      <c r="J919" s="72">
        <v>40818</v>
      </c>
      <c r="K919" s="68">
        <v>5</v>
      </c>
      <c r="L919" s="72"/>
      <c r="M919" s="86">
        <f t="shared" si="160"/>
        <v>0</v>
      </c>
    </row>
    <row r="920" spans="1:13" ht="9.75" customHeight="1">
      <c r="A920" s="72">
        <f t="shared" si="159"/>
        <v>40820</v>
      </c>
      <c r="B920" s="68" t="s">
        <v>835</v>
      </c>
      <c r="C920" s="72">
        <f t="shared" si="167"/>
        <v>40803</v>
      </c>
      <c r="D920" s="70">
        <v>5</v>
      </c>
      <c r="E920" s="68">
        <v>5</v>
      </c>
      <c r="F920" s="68">
        <f t="shared" si="157"/>
        <v>5</v>
      </c>
      <c r="H920" s="70">
        <v>2</v>
      </c>
      <c r="I920" s="72">
        <v>40816</v>
      </c>
      <c r="J920" s="72">
        <v>40818</v>
      </c>
      <c r="K920" s="68">
        <v>5</v>
      </c>
      <c r="L920" s="72"/>
      <c r="M920" s="86">
        <f t="shared" si="160"/>
        <v>0</v>
      </c>
    </row>
    <row r="921" spans="1:13" ht="9.75" customHeight="1">
      <c r="A921" s="72">
        <f t="shared" si="159"/>
        <v>40821</v>
      </c>
      <c r="B921" s="68" t="s">
        <v>836</v>
      </c>
      <c r="C921" s="72">
        <f t="shared" si="167"/>
        <v>40803</v>
      </c>
      <c r="D921" s="70">
        <v>5</v>
      </c>
      <c r="E921" s="68">
        <v>5</v>
      </c>
      <c r="F921" s="68">
        <f t="shared" si="157"/>
        <v>5</v>
      </c>
      <c r="H921" s="70">
        <v>2</v>
      </c>
      <c r="I921" s="72">
        <v>40816</v>
      </c>
      <c r="J921" s="72">
        <v>40818</v>
      </c>
      <c r="K921" s="68">
        <v>5</v>
      </c>
      <c r="L921" s="72"/>
      <c r="M921" s="86">
        <f t="shared" si="160"/>
        <v>0</v>
      </c>
    </row>
    <row r="922" spans="1:13" ht="9.75" customHeight="1">
      <c r="A922" s="72">
        <f t="shared" si="159"/>
        <v>40822</v>
      </c>
      <c r="B922" s="68" t="s">
        <v>837</v>
      </c>
      <c r="C922" s="72">
        <f>C921+7</f>
        <v>40810</v>
      </c>
      <c r="D922" s="70">
        <v>1</v>
      </c>
      <c r="E922" s="68">
        <v>5</v>
      </c>
      <c r="F922" s="68">
        <f t="shared" si="157"/>
        <v>2</v>
      </c>
      <c r="H922" s="70">
        <v>2</v>
      </c>
      <c r="I922" s="72">
        <v>40816</v>
      </c>
      <c r="J922" s="72">
        <v>40818</v>
      </c>
      <c r="K922" s="68">
        <v>2</v>
      </c>
      <c r="L922" s="72"/>
      <c r="M922" s="86">
        <f t="shared" si="160"/>
        <v>0</v>
      </c>
    </row>
    <row r="923" spans="1:13" ht="9.75" customHeight="1">
      <c r="A923" s="72">
        <f t="shared" si="159"/>
        <v>40823</v>
      </c>
      <c r="B923" s="68" t="s">
        <v>838</v>
      </c>
      <c r="C923" s="72">
        <f t="shared" ref="C923:C928" si="168">C922</f>
        <v>40810</v>
      </c>
      <c r="D923" s="70">
        <v>1</v>
      </c>
      <c r="E923" s="68">
        <v>5</v>
      </c>
      <c r="F923" s="68">
        <f t="shared" si="157"/>
        <v>2</v>
      </c>
      <c r="H923" s="70">
        <v>2</v>
      </c>
      <c r="I923" s="72">
        <v>40816</v>
      </c>
      <c r="J923" s="72">
        <v>40818</v>
      </c>
      <c r="K923" s="68">
        <v>2</v>
      </c>
      <c r="L923" s="72"/>
      <c r="M923" s="86">
        <f t="shared" si="160"/>
        <v>0</v>
      </c>
    </row>
    <row r="924" spans="1:13" ht="9.75" customHeight="1">
      <c r="A924" s="72">
        <f t="shared" si="159"/>
        <v>40824</v>
      </c>
      <c r="B924" s="68" t="s">
        <v>839</v>
      </c>
      <c r="C924" s="72">
        <f t="shared" si="168"/>
        <v>40810</v>
      </c>
      <c r="D924" s="70">
        <v>1</v>
      </c>
      <c r="E924" s="68">
        <v>5</v>
      </c>
      <c r="F924" s="68">
        <f t="shared" si="157"/>
        <v>2</v>
      </c>
      <c r="H924" s="70">
        <v>2</v>
      </c>
      <c r="I924" s="72">
        <v>40816</v>
      </c>
      <c r="J924" s="72">
        <v>40818</v>
      </c>
      <c r="K924" s="68">
        <v>2</v>
      </c>
      <c r="L924" s="72"/>
      <c r="M924" s="86">
        <f t="shared" si="160"/>
        <v>0</v>
      </c>
    </row>
    <row r="925" spans="1:13" ht="9.75" customHeight="1">
      <c r="A925" s="72">
        <f t="shared" si="159"/>
        <v>40825</v>
      </c>
      <c r="B925" s="68" t="s">
        <v>840</v>
      </c>
      <c r="C925" s="72">
        <f t="shared" si="168"/>
        <v>40810</v>
      </c>
      <c r="D925" s="70">
        <v>1</v>
      </c>
      <c r="E925" s="68">
        <v>4</v>
      </c>
      <c r="F925" s="68">
        <f t="shared" si="157"/>
        <v>2</v>
      </c>
      <c r="H925" s="70">
        <v>2</v>
      </c>
      <c r="I925" s="72">
        <v>40816</v>
      </c>
      <c r="J925" s="72">
        <v>40818</v>
      </c>
      <c r="K925" s="68">
        <v>2</v>
      </c>
      <c r="L925" s="72"/>
      <c r="M925" s="86">
        <f t="shared" si="160"/>
        <v>0</v>
      </c>
    </row>
    <row r="926" spans="1:13" ht="9.75" customHeight="1">
      <c r="A926" s="72">
        <f t="shared" si="159"/>
        <v>40826</v>
      </c>
      <c r="B926" s="68" t="s">
        <v>834</v>
      </c>
      <c r="C926" s="72">
        <f t="shared" si="168"/>
        <v>40810</v>
      </c>
      <c r="D926" s="70">
        <v>1</v>
      </c>
      <c r="E926" s="68">
        <v>4</v>
      </c>
      <c r="F926" s="68">
        <f t="shared" ref="F926:F989" si="169">IF(H926&lt;=D926,IF(F925=4,4,IF(F925=5,5,D926)),H926)</f>
        <v>3</v>
      </c>
      <c r="H926" s="70">
        <v>3</v>
      </c>
      <c r="I926" s="72">
        <v>40823</v>
      </c>
      <c r="J926" s="72">
        <v>40825</v>
      </c>
      <c r="K926" s="68">
        <v>2</v>
      </c>
      <c r="L926" s="72"/>
      <c r="M926" s="86">
        <f t="shared" si="160"/>
        <v>-1</v>
      </c>
    </row>
    <row r="927" spans="1:13" ht="9.75" customHeight="1">
      <c r="A927" s="72">
        <f t="shared" si="159"/>
        <v>40827</v>
      </c>
      <c r="B927" s="68" t="s">
        <v>835</v>
      </c>
      <c r="C927" s="72">
        <f t="shared" si="168"/>
        <v>40810</v>
      </c>
      <c r="D927" s="70">
        <v>1</v>
      </c>
      <c r="E927" s="68">
        <v>4</v>
      </c>
      <c r="F927" s="68">
        <f t="shared" si="169"/>
        <v>3</v>
      </c>
      <c r="H927" s="70">
        <v>3</v>
      </c>
      <c r="I927" s="72">
        <v>40823</v>
      </c>
      <c r="J927" s="72">
        <v>40825</v>
      </c>
      <c r="K927" s="68">
        <v>2</v>
      </c>
      <c r="L927" s="72"/>
      <c r="M927" s="86">
        <f t="shared" si="160"/>
        <v>-1</v>
      </c>
    </row>
    <row r="928" spans="1:13" ht="9.75" customHeight="1">
      <c r="A928" s="72">
        <f t="shared" si="159"/>
        <v>40828</v>
      </c>
      <c r="B928" s="68" t="s">
        <v>836</v>
      </c>
      <c r="C928" s="72">
        <f t="shared" si="168"/>
        <v>40810</v>
      </c>
      <c r="D928" s="70">
        <v>1</v>
      </c>
      <c r="E928" s="68">
        <v>4</v>
      </c>
      <c r="F928" s="68">
        <f t="shared" si="169"/>
        <v>3</v>
      </c>
      <c r="H928" s="70">
        <v>3</v>
      </c>
      <c r="I928" s="72">
        <v>40823</v>
      </c>
      <c r="J928" s="72">
        <v>40825</v>
      </c>
      <c r="K928" s="68">
        <v>3</v>
      </c>
      <c r="L928" s="72"/>
      <c r="M928" s="86">
        <f t="shared" si="160"/>
        <v>0</v>
      </c>
    </row>
    <row r="929" spans="1:13" ht="9.75" customHeight="1">
      <c r="A929" s="72">
        <f t="shared" si="159"/>
        <v>40829</v>
      </c>
      <c r="B929" s="68" t="s">
        <v>837</v>
      </c>
      <c r="C929" s="72">
        <f>C928+7</f>
        <v>40817</v>
      </c>
      <c r="D929" s="70">
        <v>2</v>
      </c>
      <c r="E929" s="68">
        <v>4</v>
      </c>
      <c r="F929" s="68">
        <f t="shared" si="169"/>
        <v>3</v>
      </c>
      <c r="H929" s="70">
        <v>3</v>
      </c>
      <c r="I929" s="72">
        <v>40823</v>
      </c>
      <c r="J929" s="72">
        <v>40825</v>
      </c>
      <c r="K929" s="68">
        <v>3</v>
      </c>
      <c r="L929" s="72"/>
      <c r="M929" s="86">
        <f t="shared" si="160"/>
        <v>0</v>
      </c>
    </row>
    <row r="930" spans="1:13" ht="9.75" customHeight="1">
      <c r="A930" s="72">
        <f t="shared" si="159"/>
        <v>40830</v>
      </c>
      <c r="B930" s="68" t="s">
        <v>838</v>
      </c>
      <c r="C930" s="72">
        <f t="shared" ref="C930:C935" si="170">C929</f>
        <v>40817</v>
      </c>
      <c r="D930" s="70">
        <v>2</v>
      </c>
      <c r="E930" s="68">
        <v>4</v>
      </c>
      <c r="F930" s="68">
        <f t="shared" si="169"/>
        <v>3</v>
      </c>
      <c r="H930" s="70">
        <v>3</v>
      </c>
      <c r="I930" s="72">
        <v>40823</v>
      </c>
      <c r="J930" s="72">
        <v>40825</v>
      </c>
      <c r="K930" s="68">
        <v>3</v>
      </c>
      <c r="L930" s="72"/>
      <c r="M930" s="86">
        <f t="shared" si="160"/>
        <v>0</v>
      </c>
    </row>
    <row r="931" spans="1:13" ht="9.75" customHeight="1">
      <c r="A931" s="72">
        <f t="shared" si="159"/>
        <v>40831</v>
      </c>
      <c r="B931" s="68" t="s">
        <v>839</v>
      </c>
      <c r="C931" s="72">
        <f t="shared" si="170"/>
        <v>40817</v>
      </c>
      <c r="D931" s="70">
        <v>2</v>
      </c>
      <c r="E931" s="68">
        <v>4</v>
      </c>
      <c r="F931" s="68">
        <f t="shared" si="169"/>
        <v>3</v>
      </c>
      <c r="H931" s="70">
        <v>3</v>
      </c>
      <c r="I931" s="72">
        <v>40823</v>
      </c>
      <c r="J931" s="72">
        <v>40825</v>
      </c>
      <c r="K931" s="68">
        <v>3</v>
      </c>
      <c r="L931" s="72"/>
      <c r="M931" s="86">
        <f t="shared" si="160"/>
        <v>0</v>
      </c>
    </row>
    <row r="932" spans="1:13" ht="9.75" customHeight="1">
      <c r="A932" s="72">
        <f t="shared" si="159"/>
        <v>40832</v>
      </c>
      <c r="B932" s="68" t="s">
        <v>840</v>
      </c>
      <c r="C932" s="72">
        <f t="shared" si="170"/>
        <v>40817</v>
      </c>
      <c r="D932" s="70">
        <v>2</v>
      </c>
      <c r="E932" s="68">
        <v>4</v>
      </c>
      <c r="F932" s="68">
        <f t="shared" si="169"/>
        <v>3</v>
      </c>
      <c r="H932" s="70">
        <v>3</v>
      </c>
      <c r="I932" s="72">
        <v>40823</v>
      </c>
      <c r="J932" s="72">
        <v>40825</v>
      </c>
      <c r="K932" s="68">
        <v>3</v>
      </c>
      <c r="L932" s="72"/>
      <c r="M932" s="86">
        <f t="shared" si="160"/>
        <v>0</v>
      </c>
    </row>
    <row r="933" spans="1:13" ht="9.75" customHeight="1">
      <c r="A933" s="72">
        <f t="shared" si="159"/>
        <v>40833</v>
      </c>
      <c r="B933" s="68" t="s">
        <v>834</v>
      </c>
      <c r="C933" s="72">
        <f t="shared" si="170"/>
        <v>40817</v>
      </c>
      <c r="D933" s="70">
        <v>2</v>
      </c>
      <c r="E933" s="68">
        <v>4</v>
      </c>
      <c r="F933" s="68">
        <f t="shared" si="169"/>
        <v>4</v>
      </c>
      <c r="H933" s="70">
        <v>4</v>
      </c>
      <c r="I933" s="72">
        <v>40830</v>
      </c>
      <c r="J933" s="72">
        <v>40832</v>
      </c>
      <c r="K933" s="68">
        <v>3</v>
      </c>
      <c r="L933" s="72"/>
      <c r="M933" s="86">
        <f t="shared" si="160"/>
        <v>-1</v>
      </c>
    </row>
    <row r="934" spans="1:13" ht="9.75" customHeight="1">
      <c r="A934" s="72">
        <f t="shared" si="159"/>
        <v>40834</v>
      </c>
      <c r="B934" s="68" t="s">
        <v>835</v>
      </c>
      <c r="C934" s="72">
        <f t="shared" si="170"/>
        <v>40817</v>
      </c>
      <c r="D934" s="70">
        <v>2</v>
      </c>
      <c r="E934" s="68">
        <v>4</v>
      </c>
      <c r="F934" s="68">
        <f t="shared" si="169"/>
        <v>4</v>
      </c>
      <c r="H934" s="70">
        <v>4</v>
      </c>
      <c r="I934" s="72">
        <v>40830</v>
      </c>
      <c r="J934" s="72">
        <v>40832</v>
      </c>
      <c r="K934" s="68">
        <v>3</v>
      </c>
      <c r="L934" s="72"/>
      <c r="M934" s="86">
        <f t="shared" si="160"/>
        <v>-1</v>
      </c>
    </row>
    <row r="935" spans="1:13" ht="9.75" customHeight="1">
      <c r="A935" s="72">
        <f t="shared" ref="A935:A998" si="171">A934+1</f>
        <v>40835</v>
      </c>
      <c r="B935" s="68" t="s">
        <v>836</v>
      </c>
      <c r="C935" s="72">
        <f t="shared" si="170"/>
        <v>40817</v>
      </c>
      <c r="D935" s="70">
        <v>2</v>
      </c>
      <c r="E935" s="68">
        <v>4</v>
      </c>
      <c r="F935" s="68">
        <f t="shared" si="169"/>
        <v>4</v>
      </c>
      <c r="H935" s="70">
        <v>4</v>
      </c>
      <c r="I935" s="72">
        <v>40830</v>
      </c>
      <c r="J935" s="72">
        <v>40832</v>
      </c>
      <c r="K935" s="68">
        <v>4</v>
      </c>
      <c r="L935" s="72"/>
      <c r="M935" s="86">
        <f t="shared" ref="M935:M998" si="172">K935-F935</f>
        <v>0</v>
      </c>
    </row>
    <row r="936" spans="1:13" ht="9.75" customHeight="1">
      <c r="A936" s="72">
        <f t="shared" si="171"/>
        <v>40836</v>
      </c>
      <c r="B936" s="68" t="s">
        <v>837</v>
      </c>
      <c r="C936" s="72">
        <f>C935+7</f>
        <v>40824</v>
      </c>
      <c r="D936" s="70">
        <v>3</v>
      </c>
      <c r="E936" s="68">
        <v>4</v>
      </c>
      <c r="F936" s="68">
        <f t="shared" si="169"/>
        <v>4</v>
      </c>
      <c r="H936" s="70">
        <v>4</v>
      </c>
      <c r="I936" s="72">
        <v>40830</v>
      </c>
      <c r="J936" s="72">
        <v>40832</v>
      </c>
      <c r="K936" s="68">
        <v>4</v>
      </c>
      <c r="L936" s="72"/>
      <c r="M936" s="86">
        <f t="shared" si="172"/>
        <v>0</v>
      </c>
    </row>
    <row r="937" spans="1:13" ht="9.75" customHeight="1">
      <c r="A937" s="72">
        <f t="shared" si="171"/>
        <v>40837</v>
      </c>
      <c r="B937" s="68" t="s">
        <v>838</v>
      </c>
      <c r="C937" s="72">
        <f t="shared" ref="C937:C942" si="173">C936</f>
        <v>40824</v>
      </c>
      <c r="D937" s="70">
        <v>3</v>
      </c>
      <c r="E937" s="68">
        <v>4</v>
      </c>
      <c r="F937" s="68">
        <f t="shared" si="169"/>
        <v>4</v>
      </c>
      <c r="H937" s="70">
        <v>4</v>
      </c>
      <c r="I937" s="72">
        <v>40830</v>
      </c>
      <c r="J937" s="72">
        <v>40832</v>
      </c>
      <c r="K937" s="68">
        <v>4</v>
      </c>
      <c r="L937" s="72"/>
      <c r="M937" s="86">
        <f t="shared" si="172"/>
        <v>0</v>
      </c>
    </row>
    <row r="938" spans="1:13" ht="9.75" customHeight="1">
      <c r="A938" s="72">
        <f t="shared" si="171"/>
        <v>40838</v>
      </c>
      <c r="B938" s="68" t="s">
        <v>839</v>
      </c>
      <c r="C938" s="72">
        <f t="shared" si="173"/>
        <v>40824</v>
      </c>
      <c r="D938" s="70">
        <v>3</v>
      </c>
      <c r="E938" s="68">
        <v>4</v>
      </c>
      <c r="F938" s="68">
        <f t="shared" si="169"/>
        <v>4</v>
      </c>
      <c r="H938" s="70">
        <v>4</v>
      </c>
      <c r="I938" s="72">
        <v>40830</v>
      </c>
      <c r="J938" s="72">
        <v>40832</v>
      </c>
      <c r="K938" s="68">
        <v>4</v>
      </c>
      <c r="L938" s="72"/>
      <c r="M938" s="86">
        <f t="shared" si="172"/>
        <v>0</v>
      </c>
    </row>
    <row r="939" spans="1:13" ht="9.75" customHeight="1">
      <c r="A939" s="72">
        <f t="shared" si="171"/>
        <v>40839</v>
      </c>
      <c r="B939" s="68" t="s">
        <v>840</v>
      </c>
      <c r="C939" s="72">
        <f t="shared" si="173"/>
        <v>40824</v>
      </c>
      <c r="D939" s="70">
        <v>3</v>
      </c>
      <c r="E939" s="68">
        <v>4</v>
      </c>
      <c r="F939" s="68">
        <f t="shared" si="169"/>
        <v>4</v>
      </c>
      <c r="H939" s="70">
        <v>4</v>
      </c>
      <c r="I939" s="72">
        <v>40830</v>
      </c>
      <c r="J939" s="72">
        <v>40832</v>
      </c>
      <c r="K939" s="68">
        <v>4</v>
      </c>
      <c r="L939" s="72"/>
      <c r="M939" s="86">
        <f t="shared" si="172"/>
        <v>0</v>
      </c>
    </row>
    <row r="940" spans="1:13" ht="9.75" customHeight="1">
      <c r="A940" s="72">
        <f t="shared" si="171"/>
        <v>40840</v>
      </c>
      <c r="B940" s="68" t="s">
        <v>834</v>
      </c>
      <c r="C940" s="72">
        <f t="shared" si="173"/>
        <v>40824</v>
      </c>
      <c r="D940" s="70">
        <v>3</v>
      </c>
      <c r="E940" s="68">
        <v>4</v>
      </c>
      <c r="F940" s="68">
        <f t="shared" si="169"/>
        <v>4</v>
      </c>
      <c r="H940" s="70">
        <v>1</v>
      </c>
      <c r="I940" s="72">
        <v>40837</v>
      </c>
      <c r="J940" s="72">
        <v>40839</v>
      </c>
      <c r="K940" s="68">
        <v>4</v>
      </c>
      <c r="L940" s="72"/>
      <c r="M940" s="86">
        <f t="shared" si="172"/>
        <v>0</v>
      </c>
    </row>
    <row r="941" spans="1:13" ht="9.75" customHeight="1">
      <c r="A941" s="72">
        <f t="shared" si="171"/>
        <v>40841</v>
      </c>
      <c r="B941" s="68" t="s">
        <v>835</v>
      </c>
      <c r="C941" s="72">
        <f t="shared" si="173"/>
        <v>40824</v>
      </c>
      <c r="D941" s="70">
        <v>3</v>
      </c>
      <c r="E941" s="68">
        <v>4</v>
      </c>
      <c r="F941" s="68">
        <f t="shared" si="169"/>
        <v>4</v>
      </c>
      <c r="H941" s="70">
        <v>1</v>
      </c>
      <c r="I941" s="72">
        <v>40837</v>
      </c>
      <c r="J941" s="72">
        <v>40839</v>
      </c>
      <c r="K941" s="68">
        <v>4</v>
      </c>
      <c r="L941" s="72"/>
      <c r="M941" s="86">
        <f t="shared" si="172"/>
        <v>0</v>
      </c>
    </row>
    <row r="942" spans="1:13" ht="9.75" customHeight="1">
      <c r="A942" s="72">
        <f t="shared" si="171"/>
        <v>40842</v>
      </c>
      <c r="B942" s="68" t="s">
        <v>836</v>
      </c>
      <c r="C942" s="72">
        <f t="shared" si="173"/>
        <v>40824</v>
      </c>
      <c r="D942" s="70">
        <v>3</v>
      </c>
      <c r="E942" s="68">
        <v>4</v>
      </c>
      <c r="F942" s="68">
        <f t="shared" si="169"/>
        <v>4</v>
      </c>
      <c r="H942" s="70">
        <v>1</v>
      </c>
      <c r="I942" s="72">
        <v>40837</v>
      </c>
      <c r="J942" s="72">
        <v>40839</v>
      </c>
      <c r="K942" s="68">
        <v>4</v>
      </c>
      <c r="L942" s="72"/>
      <c r="M942" s="86">
        <f t="shared" si="172"/>
        <v>0</v>
      </c>
    </row>
    <row r="943" spans="1:13" ht="9.75" customHeight="1">
      <c r="A943" s="72">
        <f t="shared" si="171"/>
        <v>40843</v>
      </c>
      <c r="B943" s="68" t="s">
        <v>837</v>
      </c>
      <c r="C943" s="72">
        <f>C942+7</f>
        <v>40831</v>
      </c>
      <c r="D943" s="70">
        <v>4</v>
      </c>
      <c r="E943" s="68">
        <v>4</v>
      </c>
      <c r="F943" s="68">
        <f t="shared" si="169"/>
        <v>4</v>
      </c>
      <c r="H943" s="70">
        <v>1</v>
      </c>
      <c r="I943" s="72">
        <v>40837</v>
      </c>
      <c r="J943" s="72">
        <v>40839</v>
      </c>
      <c r="K943" s="68">
        <v>4</v>
      </c>
      <c r="L943" s="72"/>
      <c r="M943" s="86">
        <f t="shared" si="172"/>
        <v>0</v>
      </c>
    </row>
    <row r="944" spans="1:13" ht="9.75" customHeight="1">
      <c r="A944" s="72">
        <f t="shared" si="171"/>
        <v>40844</v>
      </c>
      <c r="B944" s="68" t="s">
        <v>838</v>
      </c>
      <c r="C944" s="72">
        <f t="shared" ref="C944:C949" si="174">C943</f>
        <v>40831</v>
      </c>
      <c r="D944" s="70">
        <v>4</v>
      </c>
      <c r="E944" s="68">
        <v>4</v>
      </c>
      <c r="F944" s="68">
        <f t="shared" si="169"/>
        <v>4</v>
      </c>
      <c r="H944" s="70">
        <v>1</v>
      </c>
      <c r="I944" s="72">
        <v>40837</v>
      </c>
      <c r="J944" s="72">
        <v>40839</v>
      </c>
      <c r="K944" s="68">
        <v>4</v>
      </c>
      <c r="L944" s="72"/>
      <c r="M944" s="86">
        <f t="shared" si="172"/>
        <v>0</v>
      </c>
    </row>
    <row r="945" spans="1:13" ht="9.75" customHeight="1">
      <c r="A945" s="72">
        <f t="shared" si="171"/>
        <v>40845</v>
      </c>
      <c r="B945" s="68" t="s">
        <v>839</v>
      </c>
      <c r="C945" s="72">
        <f t="shared" si="174"/>
        <v>40831</v>
      </c>
      <c r="D945" s="70">
        <v>4</v>
      </c>
      <c r="E945" s="68">
        <v>4</v>
      </c>
      <c r="F945" s="68">
        <f t="shared" si="169"/>
        <v>4</v>
      </c>
      <c r="H945" s="70">
        <v>1</v>
      </c>
      <c r="I945" s="72">
        <v>40837</v>
      </c>
      <c r="J945" s="72">
        <v>40839</v>
      </c>
      <c r="K945" s="68">
        <v>4</v>
      </c>
      <c r="L945" s="72"/>
      <c r="M945" s="86">
        <f t="shared" si="172"/>
        <v>0</v>
      </c>
    </row>
    <row r="946" spans="1:13" ht="9.75" customHeight="1">
      <c r="A946" s="72">
        <f t="shared" si="171"/>
        <v>40846</v>
      </c>
      <c r="B946" s="68" t="s">
        <v>840</v>
      </c>
      <c r="C946" s="72">
        <f t="shared" si="174"/>
        <v>40831</v>
      </c>
      <c r="D946" s="70">
        <v>4</v>
      </c>
      <c r="E946" s="68">
        <v>4</v>
      </c>
      <c r="F946" s="68">
        <f t="shared" si="169"/>
        <v>4</v>
      </c>
      <c r="H946" s="70">
        <v>1</v>
      </c>
      <c r="I946" s="72">
        <v>40837</v>
      </c>
      <c r="J946" s="72">
        <v>40839</v>
      </c>
      <c r="K946" s="68">
        <v>4</v>
      </c>
      <c r="L946" s="72"/>
      <c r="M946" s="86">
        <f t="shared" si="172"/>
        <v>0</v>
      </c>
    </row>
    <row r="947" spans="1:13" ht="9.75" customHeight="1">
      <c r="A947" s="72">
        <f t="shared" si="171"/>
        <v>40847</v>
      </c>
      <c r="B947" s="68" t="s">
        <v>834</v>
      </c>
      <c r="C947" s="72">
        <f t="shared" si="174"/>
        <v>40831</v>
      </c>
      <c r="D947" s="70">
        <v>4</v>
      </c>
      <c r="E947" s="68">
        <v>4</v>
      </c>
      <c r="F947" s="68">
        <f t="shared" si="169"/>
        <v>4</v>
      </c>
      <c r="H947" s="70">
        <v>2</v>
      </c>
      <c r="I947" s="72">
        <v>40844</v>
      </c>
      <c r="J947" s="72">
        <v>40846</v>
      </c>
      <c r="K947" s="68">
        <v>4</v>
      </c>
      <c r="L947" s="72"/>
      <c r="M947" s="86">
        <f t="shared" si="172"/>
        <v>0</v>
      </c>
    </row>
    <row r="948" spans="1:13" ht="9.75" customHeight="1">
      <c r="A948" s="72">
        <f t="shared" si="171"/>
        <v>40848</v>
      </c>
      <c r="B948" s="68" t="s">
        <v>835</v>
      </c>
      <c r="C948" s="72">
        <f t="shared" si="174"/>
        <v>40831</v>
      </c>
      <c r="D948" s="70">
        <v>4</v>
      </c>
      <c r="E948" s="68">
        <v>4</v>
      </c>
      <c r="F948" s="68">
        <f t="shared" si="169"/>
        <v>4</v>
      </c>
      <c r="H948" s="70">
        <v>2</v>
      </c>
      <c r="I948" s="72">
        <v>40844</v>
      </c>
      <c r="J948" s="72">
        <v>40846</v>
      </c>
      <c r="K948" s="68">
        <v>4</v>
      </c>
      <c r="L948" s="72"/>
      <c r="M948" s="86">
        <f t="shared" si="172"/>
        <v>0</v>
      </c>
    </row>
    <row r="949" spans="1:13" ht="9.75" customHeight="1">
      <c r="A949" s="72">
        <f t="shared" si="171"/>
        <v>40849</v>
      </c>
      <c r="B949" s="68" t="s">
        <v>836</v>
      </c>
      <c r="C949" s="72">
        <f t="shared" si="174"/>
        <v>40831</v>
      </c>
      <c r="D949" s="70">
        <v>4</v>
      </c>
      <c r="E949" s="68">
        <v>4</v>
      </c>
      <c r="F949" s="68">
        <f t="shared" si="169"/>
        <v>4</v>
      </c>
      <c r="H949" s="70">
        <v>2</v>
      </c>
      <c r="I949" s="72">
        <v>40844</v>
      </c>
      <c r="J949" s="72">
        <v>40846</v>
      </c>
      <c r="K949" s="68">
        <v>4</v>
      </c>
      <c r="L949" s="72"/>
      <c r="M949" s="86">
        <f t="shared" si="172"/>
        <v>0</v>
      </c>
    </row>
    <row r="950" spans="1:13" ht="9.75" customHeight="1">
      <c r="A950" s="72">
        <f t="shared" si="171"/>
        <v>40850</v>
      </c>
      <c r="B950" s="68" t="s">
        <v>837</v>
      </c>
      <c r="C950" s="72">
        <f>C949+7</f>
        <v>40838</v>
      </c>
      <c r="D950" s="70">
        <v>1</v>
      </c>
      <c r="E950" s="68">
        <v>4</v>
      </c>
      <c r="F950" s="68">
        <f t="shared" si="169"/>
        <v>2</v>
      </c>
      <c r="H950" s="70">
        <v>2</v>
      </c>
      <c r="I950" s="72">
        <v>40844</v>
      </c>
      <c r="J950" s="72">
        <v>40846</v>
      </c>
      <c r="K950" s="68">
        <v>2</v>
      </c>
      <c r="L950" s="72"/>
      <c r="M950" s="86">
        <f t="shared" si="172"/>
        <v>0</v>
      </c>
    </row>
    <row r="951" spans="1:13" ht="9.75" customHeight="1">
      <c r="A951" s="72">
        <f t="shared" si="171"/>
        <v>40851</v>
      </c>
      <c r="B951" s="68" t="s">
        <v>838</v>
      </c>
      <c r="C951" s="72">
        <f t="shared" ref="C951:C956" si="175">C950</f>
        <v>40838</v>
      </c>
      <c r="D951" s="70">
        <v>1</v>
      </c>
      <c r="E951" s="68">
        <v>4</v>
      </c>
      <c r="F951" s="68">
        <f t="shared" si="169"/>
        <v>2</v>
      </c>
      <c r="H951" s="70">
        <v>2</v>
      </c>
      <c r="I951" s="72">
        <v>40844</v>
      </c>
      <c r="J951" s="72">
        <v>40846</v>
      </c>
      <c r="K951" s="68">
        <v>2</v>
      </c>
      <c r="L951" s="72"/>
      <c r="M951" s="86">
        <f t="shared" si="172"/>
        <v>0</v>
      </c>
    </row>
    <row r="952" spans="1:13" ht="9.75" customHeight="1">
      <c r="A952" s="72">
        <f t="shared" si="171"/>
        <v>40852</v>
      </c>
      <c r="B952" s="68" t="s">
        <v>839</v>
      </c>
      <c r="C952" s="72">
        <f t="shared" si="175"/>
        <v>40838</v>
      </c>
      <c r="D952" s="70">
        <v>1</v>
      </c>
      <c r="E952" s="68">
        <v>4</v>
      </c>
      <c r="F952" s="68">
        <f t="shared" si="169"/>
        <v>2</v>
      </c>
      <c r="H952" s="70">
        <v>2</v>
      </c>
      <c r="I952" s="72">
        <v>40844</v>
      </c>
      <c r="J952" s="72">
        <v>40846</v>
      </c>
      <c r="K952" s="68">
        <v>2</v>
      </c>
      <c r="L952" s="72"/>
      <c r="M952" s="86">
        <f t="shared" si="172"/>
        <v>0</v>
      </c>
    </row>
    <row r="953" spans="1:13" ht="9.75" customHeight="1">
      <c r="A953" s="72">
        <f t="shared" si="171"/>
        <v>40853</v>
      </c>
      <c r="B953" s="68" t="s">
        <v>840</v>
      </c>
      <c r="C953" s="72">
        <f t="shared" si="175"/>
        <v>40838</v>
      </c>
      <c r="D953" s="70">
        <v>1</v>
      </c>
      <c r="E953" s="68">
        <v>4</v>
      </c>
      <c r="F953" s="68">
        <f t="shared" si="169"/>
        <v>2</v>
      </c>
      <c r="H953" s="70">
        <v>2</v>
      </c>
      <c r="I953" s="72">
        <v>40844</v>
      </c>
      <c r="J953" s="72">
        <v>40846</v>
      </c>
      <c r="K953" s="68">
        <v>2</v>
      </c>
      <c r="L953" s="72"/>
      <c r="M953" s="86">
        <f t="shared" si="172"/>
        <v>0</v>
      </c>
    </row>
    <row r="954" spans="1:13" ht="9.75" customHeight="1">
      <c r="A954" s="72">
        <f t="shared" si="171"/>
        <v>40854</v>
      </c>
      <c r="B954" s="68" t="s">
        <v>834</v>
      </c>
      <c r="C954" s="72">
        <f t="shared" si="175"/>
        <v>40838</v>
      </c>
      <c r="D954" s="70">
        <v>1</v>
      </c>
      <c r="E954" s="68">
        <v>4</v>
      </c>
      <c r="F954" s="68">
        <f t="shared" si="169"/>
        <v>3</v>
      </c>
      <c r="H954" s="70">
        <v>3</v>
      </c>
      <c r="I954" s="72">
        <v>40851</v>
      </c>
      <c r="J954" s="72">
        <v>40853</v>
      </c>
      <c r="K954" s="68">
        <v>2</v>
      </c>
      <c r="L954" s="72"/>
      <c r="M954" s="86">
        <f t="shared" si="172"/>
        <v>-1</v>
      </c>
    </row>
    <row r="955" spans="1:13" ht="9.75" customHeight="1">
      <c r="A955" s="72">
        <f t="shared" si="171"/>
        <v>40855</v>
      </c>
      <c r="B955" s="68" t="s">
        <v>835</v>
      </c>
      <c r="C955" s="72">
        <f t="shared" si="175"/>
        <v>40838</v>
      </c>
      <c r="D955" s="70">
        <v>1</v>
      </c>
      <c r="E955" s="68">
        <v>4</v>
      </c>
      <c r="F955" s="68">
        <f t="shared" si="169"/>
        <v>3</v>
      </c>
      <c r="H955" s="70">
        <v>3</v>
      </c>
      <c r="I955" s="72">
        <v>40851</v>
      </c>
      <c r="J955" s="72">
        <v>40853</v>
      </c>
      <c r="K955" s="68">
        <v>2</v>
      </c>
      <c r="L955" s="72"/>
      <c r="M955" s="86">
        <f t="shared" si="172"/>
        <v>-1</v>
      </c>
    </row>
    <row r="956" spans="1:13" ht="9.75" customHeight="1">
      <c r="A956" s="72">
        <f t="shared" si="171"/>
        <v>40856</v>
      </c>
      <c r="B956" s="68" t="s">
        <v>836</v>
      </c>
      <c r="C956" s="72">
        <f t="shared" si="175"/>
        <v>40838</v>
      </c>
      <c r="D956" s="70">
        <v>1</v>
      </c>
      <c r="E956" s="68">
        <v>4</v>
      </c>
      <c r="F956" s="68">
        <f t="shared" si="169"/>
        <v>3</v>
      </c>
      <c r="H956" s="70">
        <v>3</v>
      </c>
      <c r="I956" s="72">
        <v>40851</v>
      </c>
      <c r="J956" s="72">
        <v>40853</v>
      </c>
      <c r="K956" s="68">
        <v>3</v>
      </c>
      <c r="L956" s="72"/>
      <c r="M956" s="86">
        <f t="shared" si="172"/>
        <v>0</v>
      </c>
    </row>
    <row r="957" spans="1:13" ht="9.75" customHeight="1">
      <c r="A957" s="72">
        <f t="shared" si="171"/>
        <v>40857</v>
      </c>
      <c r="B957" s="68" t="s">
        <v>837</v>
      </c>
      <c r="C957" s="72">
        <f>C956+7</f>
        <v>40845</v>
      </c>
      <c r="D957" s="70">
        <v>2</v>
      </c>
      <c r="E957" s="68">
        <v>4</v>
      </c>
      <c r="F957" s="68">
        <f t="shared" si="169"/>
        <v>3</v>
      </c>
      <c r="H957" s="70">
        <v>3</v>
      </c>
      <c r="I957" s="72">
        <v>40851</v>
      </c>
      <c r="J957" s="72">
        <v>40853</v>
      </c>
      <c r="K957" s="68">
        <v>3</v>
      </c>
      <c r="L957" s="72"/>
      <c r="M957" s="86">
        <f t="shared" si="172"/>
        <v>0</v>
      </c>
    </row>
    <row r="958" spans="1:13" ht="9.75" customHeight="1">
      <c r="A958" s="72">
        <f t="shared" si="171"/>
        <v>40858</v>
      </c>
      <c r="B958" s="68" t="s">
        <v>838</v>
      </c>
      <c r="C958" s="72">
        <f t="shared" ref="C958:C963" si="176">C957</f>
        <v>40845</v>
      </c>
      <c r="D958" s="70">
        <v>2</v>
      </c>
      <c r="E958" s="68">
        <v>4</v>
      </c>
      <c r="F958" s="68">
        <f t="shared" si="169"/>
        <v>3</v>
      </c>
      <c r="H958" s="70">
        <v>3</v>
      </c>
      <c r="I958" s="72">
        <v>40851</v>
      </c>
      <c r="J958" s="72">
        <v>40853</v>
      </c>
      <c r="K958" s="68">
        <v>3</v>
      </c>
      <c r="L958" s="72"/>
      <c r="M958" s="86">
        <f t="shared" si="172"/>
        <v>0</v>
      </c>
    </row>
    <row r="959" spans="1:13" ht="9.75" customHeight="1">
      <c r="A959" s="72">
        <f t="shared" si="171"/>
        <v>40859</v>
      </c>
      <c r="B959" s="68" t="s">
        <v>839</v>
      </c>
      <c r="C959" s="72">
        <f t="shared" si="176"/>
        <v>40845</v>
      </c>
      <c r="D959" s="70">
        <v>2</v>
      </c>
      <c r="E959" s="68">
        <v>4</v>
      </c>
      <c r="F959" s="68">
        <f t="shared" si="169"/>
        <v>3</v>
      </c>
      <c r="H959" s="70">
        <v>3</v>
      </c>
      <c r="I959" s="72">
        <v>40851</v>
      </c>
      <c r="J959" s="72">
        <v>40853</v>
      </c>
      <c r="K959" s="68">
        <v>3</v>
      </c>
      <c r="L959" s="72"/>
      <c r="M959" s="86">
        <f t="shared" si="172"/>
        <v>0</v>
      </c>
    </row>
    <row r="960" spans="1:13" ht="9.75" customHeight="1">
      <c r="A960" s="72">
        <f t="shared" si="171"/>
        <v>40860</v>
      </c>
      <c r="B960" s="68" t="s">
        <v>840</v>
      </c>
      <c r="C960" s="72">
        <f t="shared" si="176"/>
        <v>40845</v>
      </c>
      <c r="D960" s="70">
        <v>2</v>
      </c>
      <c r="E960" s="68">
        <v>4</v>
      </c>
      <c r="F960" s="68">
        <f t="shared" si="169"/>
        <v>3</v>
      </c>
      <c r="H960" s="70">
        <v>3</v>
      </c>
      <c r="I960" s="72">
        <v>40851</v>
      </c>
      <c r="J960" s="72">
        <v>40853</v>
      </c>
      <c r="K960" s="68">
        <v>3</v>
      </c>
      <c r="L960" s="72"/>
      <c r="M960" s="86">
        <f t="shared" si="172"/>
        <v>0</v>
      </c>
    </row>
    <row r="961" spans="1:13" ht="9.75" customHeight="1">
      <c r="A961" s="72">
        <f t="shared" si="171"/>
        <v>40861</v>
      </c>
      <c r="B961" s="68" t="s">
        <v>834</v>
      </c>
      <c r="C961" s="72">
        <f t="shared" si="176"/>
        <v>40845</v>
      </c>
      <c r="D961" s="70">
        <v>2</v>
      </c>
      <c r="E961" s="68">
        <v>4</v>
      </c>
      <c r="F961" s="68">
        <f t="shared" si="169"/>
        <v>4</v>
      </c>
      <c r="H961" s="70">
        <v>4</v>
      </c>
      <c r="I961" s="72">
        <v>40858</v>
      </c>
      <c r="J961" s="72">
        <v>40860</v>
      </c>
      <c r="K961" s="68">
        <v>3</v>
      </c>
      <c r="L961" s="72"/>
      <c r="M961" s="86">
        <f t="shared" si="172"/>
        <v>-1</v>
      </c>
    </row>
    <row r="962" spans="1:13" ht="9.75" customHeight="1">
      <c r="A962" s="72">
        <f t="shared" si="171"/>
        <v>40862</v>
      </c>
      <c r="B962" s="68" t="s">
        <v>835</v>
      </c>
      <c r="C962" s="72">
        <f t="shared" si="176"/>
        <v>40845</v>
      </c>
      <c r="D962" s="70">
        <v>2</v>
      </c>
      <c r="E962" s="68">
        <v>4</v>
      </c>
      <c r="F962" s="68">
        <f t="shared" si="169"/>
        <v>4</v>
      </c>
      <c r="H962" s="70">
        <v>4</v>
      </c>
      <c r="I962" s="72">
        <v>40858</v>
      </c>
      <c r="J962" s="72">
        <v>40860</v>
      </c>
      <c r="K962" s="68">
        <v>3</v>
      </c>
      <c r="L962" s="72"/>
      <c r="M962" s="86">
        <f t="shared" si="172"/>
        <v>-1</v>
      </c>
    </row>
    <row r="963" spans="1:13" ht="9.75" customHeight="1">
      <c r="A963" s="72">
        <f t="shared" si="171"/>
        <v>40863</v>
      </c>
      <c r="B963" s="68" t="s">
        <v>836</v>
      </c>
      <c r="C963" s="72">
        <f t="shared" si="176"/>
        <v>40845</v>
      </c>
      <c r="D963" s="70">
        <v>2</v>
      </c>
      <c r="E963" s="68">
        <v>4</v>
      </c>
      <c r="F963" s="68">
        <f t="shared" si="169"/>
        <v>4</v>
      </c>
      <c r="H963" s="70">
        <v>4</v>
      </c>
      <c r="I963" s="72">
        <v>40858</v>
      </c>
      <c r="J963" s="72">
        <v>40860</v>
      </c>
      <c r="K963" s="68">
        <v>4</v>
      </c>
      <c r="L963" s="72"/>
      <c r="M963" s="86">
        <f t="shared" si="172"/>
        <v>0</v>
      </c>
    </row>
    <row r="964" spans="1:13" ht="9.75" customHeight="1">
      <c r="A964" s="72">
        <f t="shared" si="171"/>
        <v>40864</v>
      </c>
      <c r="B964" s="68" t="s">
        <v>837</v>
      </c>
      <c r="C964" s="72">
        <f>C963+7</f>
        <v>40852</v>
      </c>
      <c r="D964" s="70">
        <v>3</v>
      </c>
      <c r="E964" s="68">
        <v>4</v>
      </c>
      <c r="F964" s="68">
        <f t="shared" si="169"/>
        <v>4</v>
      </c>
      <c r="H964" s="70">
        <v>4</v>
      </c>
      <c r="I964" s="72">
        <v>40858</v>
      </c>
      <c r="J964" s="72">
        <v>40860</v>
      </c>
      <c r="K964" s="68">
        <v>4</v>
      </c>
      <c r="L964" s="72"/>
      <c r="M964" s="86">
        <f t="shared" si="172"/>
        <v>0</v>
      </c>
    </row>
    <row r="965" spans="1:13" ht="9.75" customHeight="1">
      <c r="A965" s="72">
        <f t="shared" si="171"/>
        <v>40865</v>
      </c>
      <c r="B965" s="68" t="s">
        <v>838</v>
      </c>
      <c r="C965" s="72">
        <f t="shared" ref="C965:C970" si="177">C964</f>
        <v>40852</v>
      </c>
      <c r="D965" s="70">
        <v>3</v>
      </c>
      <c r="E965" s="68">
        <v>4</v>
      </c>
      <c r="F965" s="68">
        <f t="shared" si="169"/>
        <v>4</v>
      </c>
      <c r="H965" s="70">
        <v>4</v>
      </c>
      <c r="I965" s="72">
        <v>40858</v>
      </c>
      <c r="J965" s="72">
        <v>40860</v>
      </c>
      <c r="K965" s="68">
        <v>4</v>
      </c>
      <c r="L965" s="72"/>
      <c r="M965" s="86">
        <f t="shared" si="172"/>
        <v>0</v>
      </c>
    </row>
    <row r="966" spans="1:13" ht="9.75" customHeight="1">
      <c r="A966" s="72">
        <f t="shared" si="171"/>
        <v>40866</v>
      </c>
      <c r="B966" s="68" t="s">
        <v>839</v>
      </c>
      <c r="C966" s="72">
        <f t="shared" si="177"/>
        <v>40852</v>
      </c>
      <c r="D966" s="70">
        <v>3</v>
      </c>
      <c r="E966" s="68">
        <v>4</v>
      </c>
      <c r="F966" s="68">
        <f t="shared" si="169"/>
        <v>4</v>
      </c>
      <c r="H966" s="70">
        <v>4</v>
      </c>
      <c r="I966" s="72">
        <v>40858</v>
      </c>
      <c r="J966" s="72">
        <v>40860</v>
      </c>
      <c r="K966" s="68">
        <v>4</v>
      </c>
      <c r="L966" s="72"/>
      <c r="M966" s="86">
        <f t="shared" si="172"/>
        <v>0</v>
      </c>
    </row>
    <row r="967" spans="1:13" ht="9.75" customHeight="1">
      <c r="A967" s="72">
        <f t="shared" si="171"/>
        <v>40867</v>
      </c>
      <c r="B967" s="68" t="s">
        <v>840</v>
      </c>
      <c r="C967" s="72">
        <f t="shared" si="177"/>
        <v>40852</v>
      </c>
      <c r="D967" s="70">
        <v>3</v>
      </c>
      <c r="E967" s="68">
        <v>4</v>
      </c>
      <c r="F967" s="68">
        <f t="shared" si="169"/>
        <v>4</v>
      </c>
      <c r="H967" s="70">
        <v>4</v>
      </c>
      <c r="I967" s="72">
        <v>40858</v>
      </c>
      <c r="J967" s="72">
        <v>40860</v>
      </c>
      <c r="K967" s="68">
        <v>4</v>
      </c>
      <c r="L967" s="72"/>
      <c r="M967" s="86">
        <f t="shared" si="172"/>
        <v>0</v>
      </c>
    </row>
    <row r="968" spans="1:13" ht="9.75" customHeight="1">
      <c r="A968" s="72">
        <f t="shared" si="171"/>
        <v>40868</v>
      </c>
      <c r="B968" s="68" t="s">
        <v>834</v>
      </c>
      <c r="C968" s="72">
        <f t="shared" si="177"/>
        <v>40852</v>
      </c>
      <c r="D968" s="70">
        <v>3</v>
      </c>
      <c r="E968" s="68">
        <v>4</v>
      </c>
      <c r="F968" s="68">
        <f t="shared" si="169"/>
        <v>4</v>
      </c>
      <c r="H968" s="70">
        <v>1</v>
      </c>
      <c r="I968" s="72">
        <v>40865</v>
      </c>
      <c r="J968" s="72">
        <v>40867</v>
      </c>
      <c r="K968" s="68">
        <v>4</v>
      </c>
      <c r="L968" s="72"/>
      <c r="M968" s="86">
        <f t="shared" si="172"/>
        <v>0</v>
      </c>
    </row>
    <row r="969" spans="1:13" ht="9.75" customHeight="1">
      <c r="A969" s="72">
        <f t="shared" si="171"/>
        <v>40869</v>
      </c>
      <c r="B969" s="68" t="s">
        <v>835</v>
      </c>
      <c r="C969" s="72">
        <f t="shared" si="177"/>
        <v>40852</v>
      </c>
      <c r="D969" s="70">
        <v>3</v>
      </c>
      <c r="E969" s="68">
        <v>4</v>
      </c>
      <c r="F969" s="68">
        <f t="shared" si="169"/>
        <v>4</v>
      </c>
      <c r="H969" s="70">
        <v>1</v>
      </c>
      <c r="I969" s="72">
        <v>40865</v>
      </c>
      <c r="J969" s="72">
        <v>40867</v>
      </c>
      <c r="K969" s="68">
        <v>4</v>
      </c>
      <c r="L969" s="72"/>
      <c r="M969" s="86">
        <f t="shared" si="172"/>
        <v>0</v>
      </c>
    </row>
    <row r="970" spans="1:13" ht="9.75" customHeight="1">
      <c r="A970" s="72">
        <f t="shared" si="171"/>
        <v>40870</v>
      </c>
      <c r="B970" s="68" t="s">
        <v>836</v>
      </c>
      <c r="C970" s="72">
        <f t="shared" si="177"/>
        <v>40852</v>
      </c>
      <c r="D970" s="70">
        <v>3</v>
      </c>
      <c r="E970" s="68">
        <v>4</v>
      </c>
      <c r="F970" s="68">
        <f t="shared" si="169"/>
        <v>4</v>
      </c>
      <c r="H970" s="70">
        <v>1</v>
      </c>
      <c r="I970" s="72">
        <v>40865</v>
      </c>
      <c r="J970" s="72">
        <v>40867</v>
      </c>
      <c r="K970" s="68">
        <v>4</v>
      </c>
      <c r="L970" s="72"/>
      <c r="M970" s="86">
        <f t="shared" si="172"/>
        <v>0</v>
      </c>
    </row>
    <row r="971" spans="1:13" ht="9.75" customHeight="1">
      <c r="A971" s="72">
        <f t="shared" si="171"/>
        <v>40871</v>
      </c>
      <c r="B971" s="68" t="s">
        <v>837</v>
      </c>
      <c r="C971" s="72">
        <f>C970+7</f>
        <v>40859</v>
      </c>
      <c r="D971" s="70">
        <v>4</v>
      </c>
      <c r="E971" s="68">
        <v>4</v>
      </c>
      <c r="F971" s="68">
        <f t="shared" si="169"/>
        <v>4</v>
      </c>
      <c r="H971" s="70">
        <v>1</v>
      </c>
      <c r="I971" s="72">
        <v>40865</v>
      </c>
      <c r="J971" s="72">
        <v>40867</v>
      </c>
      <c r="K971" s="68">
        <v>4</v>
      </c>
      <c r="L971" s="72"/>
      <c r="M971" s="86">
        <f t="shared" si="172"/>
        <v>0</v>
      </c>
    </row>
    <row r="972" spans="1:13" ht="9.75" customHeight="1">
      <c r="A972" s="72">
        <f t="shared" si="171"/>
        <v>40872</v>
      </c>
      <c r="B972" s="68" t="s">
        <v>838</v>
      </c>
      <c r="C972" s="72">
        <f t="shared" ref="C972:C977" si="178">C971</f>
        <v>40859</v>
      </c>
      <c r="D972" s="70">
        <v>4</v>
      </c>
      <c r="E972" s="68">
        <v>4</v>
      </c>
      <c r="F972" s="68">
        <f t="shared" si="169"/>
        <v>4</v>
      </c>
      <c r="H972" s="70">
        <v>1</v>
      </c>
      <c r="I972" s="72">
        <v>40865</v>
      </c>
      <c r="J972" s="72">
        <v>40867</v>
      </c>
      <c r="K972" s="68">
        <v>4</v>
      </c>
      <c r="L972" s="72"/>
      <c r="M972" s="86">
        <f t="shared" si="172"/>
        <v>0</v>
      </c>
    </row>
    <row r="973" spans="1:13" ht="9.75" customHeight="1">
      <c r="A973" s="72">
        <f t="shared" si="171"/>
        <v>40873</v>
      </c>
      <c r="B973" s="68" t="s">
        <v>839</v>
      </c>
      <c r="C973" s="72">
        <f t="shared" si="178"/>
        <v>40859</v>
      </c>
      <c r="D973" s="70">
        <v>4</v>
      </c>
      <c r="E973" s="68">
        <v>4</v>
      </c>
      <c r="F973" s="68">
        <f t="shared" si="169"/>
        <v>4</v>
      </c>
      <c r="H973" s="70">
        <v>1</v>
      </c>
      <c r="I973" s="72">
        <v>40865</v>
      </c>
      <c r="J973" s="72">
        <v>40867</v>
      </c>
      <c r="K973" s="68">
        <v>4</v>
      </c>
      <c r="L973" s="72"/>
      <c r="M973" s="86">
        <f t="shared" si="172"/>
        <v>0</v>
      </c>
    </row>
    <row r="974" spans="1:13" ht="9.75" customHeight="1">
      <c r="A974" s="72">
        <f t="shared" si="171"/>
        <v>40874</v>
      </c>
      <c r="B974" s="68" t="s">
        <v>840</v>
      </c>
      <c r="C974" s="72">
        <f t="shared" si="178"/>
        <v>40859</v>
      </c>
      <c r="D974" s="70">
        <v>4</v>
      </c>
      <c r="E974" s="68">
        <v>4</v>
      </c>
      <c r="F974" s="68">
        <f t="shared" si="169"/>
        <v>4</v>
      </c>
      <c r="H974" s="70">
        <v>1</v>
      </c>
      <c r="I974" s="72">
        <v>40865</v>
      </c>
      <c r="J974" s="72">
        <v>40867</v>
      </c>
      <c r="K974" s="68">
        <v>4</v>
      </c>
      <c r="L974" s="72"/>
      <c r="M974" s="86">
        <f t="shared" si="172"/>
        <v>0</v>
      </c>
    </row>
    <row r="975" spans="1:13" ht="9.75" customHeight="1">
      <c r="A975" s="72">
        <f t="shared" si="171"/>
        <v>40875</v>
      </c>
      <c r="B975" s="68" t="s">
        <v>834</v>
      </c>
      <c r="C975" s="72">
        <f t="shared" si="178"/>
        <v>40859</v>
      </c>
      <c r="D975" s="70">
        <v>4</v>
      </c>
      <c r="E975" s="68">
        <v>4</v>
      </c>
      <c r="F975" s="68">
        <f t="shared" si="169"/>
        <v>4</v>
      </c>
      <c r="H975" s="70">
        <v>2</v>
      </c>
      <c r="I975" s="72">
        <v>40872</v>
      </c>
      <c r="J975" s="72">
        <v>40874</v>
      </c>
      <c r="K975" s="68">
        <v>4</v>
      </c>
      <c r="L975" s="72"/>
      <c r="M975" s="86">
        <f t="shared" si="172"/>
        <v>0</v>
      </c>
    </row>
    <row r="976" spans="1:13" ht="9.75" customHeight="1">
      <c r="A976" s="72">
        <f t="shared" si="171"/>
        <v>40876</v>
      </c>
      <c r="B976" s="68" t="s">
        <v>835</v>
      </c>
      <c r="C976" s="72">
        <f t="shared" si="178"/>
        <v>40859</v>
      </c>
      <c r="D976" s="70">
        <v>4</v>
      </c>
      <c r="E976" s="68">
        <v>4</v>
      </c>
      <c r="F976" s="68">
        <f t="shared" si="169"/>
        <v>4</v>
      </c>
      <c r="H976" s="70">
        <v>2</v>
      </c>
      <c r="I976" s="72">
        <v>40872</v>
      </c>
      <c r="J976" s="72">
        <v>40874</v>
      </c>
      <c r="K976" s="68">
        <v>4</v>
      </c>
      <c r="L976" s="72"/>
      <c r="M976" s="86">
        <f t="shared" si="172"/>
        <v>0</v>
      </c>
    </row>
    <row r="977" spans="1:13" ht="9.75" customHeight="1">
      <c r="A977" s="72">
        <f t="shared" si="171"/>
        <v>40877</v>
      </c>
      <c r="B977" s="68" t="s">
        <v>836</v>
      </c>
      <c r="C977" s="72">
        <f t="shared" si="178"/>
        <v>40859</v>
      </c>
      <c r="D977" s="70">
        <v>4</v>
      </c>
      <c r="E977" s="68">
        <v>4</v>
      </c>
      <c r="F977" s="68">
        <f t="shared" si="169"/>
        <v>4</v>
      </c>
      <c r="H977" s="70">
        <v>2</v>
      </c>
      <c r="I977" s="72">
        <v>40872</v>
      </c>
      <c r="J977" s="72">
        <v>40874</v>
      </c>
      <c r="K977" s="68">
        <v>4</v>
      </c>
      <c r="L977" s="72"/>
      <c r="M977" s="86">
        <f t="shared" si="172"/>
        <v>0</v>
      </c>
    </row>
    <row r="978" spans="1:13" ht="9.75" customHeight="1">
      <c r="A978" s="72">
        <f t="shared" si="171"/>
        <v>40878</v>
      </c>
      <c r="B978" s="68" t="s">
        <v>837</v>
      </c>
      <c r="C978" s="72">
        <f>C977+7</f>
        <v>40866</v>
      </c>
      <c r="D978" s="70">
        <v>1</v>
      </c>
      <c r="E978" s="68">
        <v>4</v>
      </c>
      <c r="F978" s="68">
        <f t="shared" si="169"/>
        <v>2</v>
      </c>
      <c r="H978" s="70">
        <v>2</v>
      </c>
      <c r="I978" s="72">
        <v>40872</v>
      </c>
      <c r="J978" s="72">
        <v>40874</v>
      </c>
      <c r="K978" s="68">
        <v>2</v>
      </c>
      <c r="L978" s="72"/>
      <c r="M978" s="86">
        <f t="shared" si="172"/>
        <v>0</v>
      </c>
    </row>
    <row r="979" spans="1:13" ht="9.75" customHeight="1">
      <c r="A979" s="72">
        <f t="shared" si="171"/>
        <v>40879</v>
      </c>
      <c r="B979" s="68" t="s">
        <v>838</v>
      </c>
      <c r="C979" s="72">
        <f t="shared" ref="C979:C984" si="179">C978</f>
        <v>40866</v>
      </c>
      <c r="D979" s="70">
        <v>1</v>
      </c>
      <c r="E979" s="68">
        <v>4</v>
      </c>
      <c r="F979" s="68">
        <f t="shared" si="169"/>
        <v>2</v>
      </c>
      <c r="H979" s="70">
        <v>2</v>
      </c>
      <c r="I979" s="72">
        <v>40872</v>
      </c>
      <c r="J979" s="72">
        <v>40874</v>
      </c>
      <c r="K979" s="68">
        <v>2</v>
      </c>
      <c r="L979" s="72"/>
      <c r="M979" s="86">
        <f t="shared" si="172"/>
        <v>0</v>
      </c>
    </row>
    <row r="980" spans="1:13" ht="9.75" customHeight="1">
      <c r="A980" s="72">
        <f t="shared" si="171"/>
        <v>40880</v>
      </c>
      <c r="B980" s="68" t="s">
        <v>839</v>
      </c>
      <c r="C980" s="72">
        <f t="shared" si="179"/>
        <v>40866</v>
      </c>
      <c r="D980" s="70">
        <v>1</v>
      </c>
      <c r="E980" s="68">
        <v>4</v>
      </c>
      <c r="F980" s="68">
        <f t="shared" si="169"/>
        <v>2</v>
      </c>
      <c r="H980" s="70">
        <v>2</v>
      </c>
      <c r="I980" s="72">
        <v>40872</v>
      </c>
      <c r="J980" s="72">
        <v>40874</v>
      </c>
      <c r="K980" s="68">
        <v>2</v>
      </c>
      <c r="L980" s="72"/>
      <c r="M980" s="86">
        <f t="shared" si="172"/>
        <v>0</v>
      </c>
    </row>
    <row r="981" spans="1:13" ht="9.75" customHeight="1">
      <c r="A981" s="72">
        <f t="shared" si="171"/>
        <v>40881</v>
      </c>
      <c r="B981" s="68" t="s">
        <v>840</v>
      </c>
      <c r="C981" s="72">
        <f t="shared" si="179"/>
        <v>40866</v>
      </c>
      <c r="D981" s="70">
        <v>1</v>
      </c>
      <c r="E981" s="68">
        <v>4</v>
      </c>
      <c r="F981" s="68">
        <f t="shared" si="169"/>
        <v>2</v>
      </c>
      <c r="H981" s="70">
        <v>2</v>
      </c>
      <c r="I981" s="72">
        <v>40872</v>
      </c>
      <c r="J981" s="72">
        <v>40874</v>
      </c>
      <c r="K981" s="68">
        <v>2</v>
      </c>
      <c r="L981" s="72"/>
      <c r="M981" s="86">
        <f t="shared" si="172"/>
        <v>0</v>
      </c>
    </row>
    <row r="982" spans="1:13" ht="9.75" customHeight="1">
      <c r="A982" s="72">
        <f t="shared" si="171"/>
        <v>40882</v>
      </c>
      <c r="B982" s="68" t="s">
        <v>834</v>
      </c>
      <c r="C982" s="72">
        <f t="shared" si="179"/>
        <v>40866</v>
      </c>
      <c r="D982" s="70">
        <v>1</v>
      </c>
      <c r="E982" s="68">
        <v>4</v>
      </c>
      <c r="F982" s="68">
        <f t="shared" si="169"/>
        <v>3</v>
      </c>
      <c r="H982" s="70">
        <v>3</v>
      </c>
      <c r="I982" s="72">
        <v>40879</v>
      </c>
      <c r="J982" s="72">
        <v>40881</v>
      </c>
      <c r="K982" s="68">
        <v>2</v>
      </c>
      <c r="L982" s="72"/>
      <c r="M982" s="86">
        <f t="shared" si="172"/>
        <v>-1</v>
      </c>
    </row>
    <row r="983" spans="1:13" ht="9.75" customHeight="1">
      <c r="A983" s="72">
        <f t="shared" si="171"/>
        <v>40883</v>
      </c>
      <c r="B983" s="68" t="s">
        <v>835</v>
      </c>
      <c r="C983" s="72">
        <f t="shared" si="179"/>
        <v>40866</v>
      </c>
      <c r="D983" s="70">
        <v>1</v>
      </c>
      <c r="E983" s="68">
        <v>4</v>
      </c>
      <c r="F983" s="68">
        <f t="shared" si="169"/>
        <v>3</v>
      </c>
      <c r="H983" s="70">
        <v>3</v>
      </c>
      <c r="I983" s="72">
        <v>40879</v>
      </c>
      <c r="J983" s="72">
        <v>40881</v>
      </c>
      <c r="K983" s="68">
        <v>2</v>
      </c>
      <c r="L983" s="72"/>
      <c r="M983" s="86">
        <f t="shared" si="172"/>
        <v>-1</v>
      </c>
    </row>
    <row r="984" spans="1:13" ht="9.75" customHeight="1">
      <c r="A984" s="72">
        <f t="shared" si="171"/>
        <v>40884</v>
      </c>
      <c r="B984" s="68" t="s">
        <v>836</v>
      </c>
      <c r="C984" s="72">
        <f t="shared" si="179"/>
        <v>40866</v>
      </c>
      <c r="D984" s="70">
        <v>1</v>
      </c>
      <c r="E984" s="68">
        <v>5</v>
      </c>
      <c r="F984" s="68">
        <f t="shared" si="169"/>
        <v>3</v>
      </c>
      <c r="H984" s="70">
        <v>3</v>
      </c>
      <c r="I984" s="72">
        <v>40879</v>
      </c>
      <c r="J984" s="72">
        <v>40881</v>
      </c>
      <c r="K984" s="68">
        <v>3</v>
      </c>
      <c r="L984" s="72"/>
      <c r="M984" s="86">
        <f t="shared" si="172"/>
        <v>0</v>
      </c>
    </row>
    <row r="985" spans="1:13" ht="9.75" customHeight="1">
      <c r="A985" s="72">
        <f t="shared" si="171"/>
        <v>40885</v>
      </c>
      <c r="B985" s="68" t="s">
        <v>837</v>
      </c>
      <c r="C985" s="72">
        <f>C984+7</f>
        <v>40873</v>
      </c>
      <c r="D985" s="70">
        <v>2</v>
      </c>
      <c r="E985" s="68">
        <v>5</v>
      </c>
      <c r="F985" s="68">
        <f t="shared" si="169"/>
        <v>3</v>
      </c>
      <c r="H985" s="70">
        <v>3</v>
      </c>
      <c r="I985" s="72">
        <v>40879</v>
      </c>
      <c r="J985" s="72">
        <v>40881</v>
      </c>
      <c r="K985" s="68">
        <v>3</v>
      </c>
      <c r="L985" s="72"/>
      <c r="M985" s="86">
        <f t="shared" si="172"/>
        <v>0</v>
      </c>
    </row>
    <row r="986" spans="1:13" ht="9.75" customHeight="1">
      <c r="A986" s="72">
        <f t="shared" si="171"/>
        <v>40886</v>
      </c>
      <c r="B986" s="68" t="s">
        <v>838</v>
      </c>
      <c r="C986" s="72">
        <f t="shared" ref="C986:C991" si="180">C985</f>
        <v>40873</v>
      </c>
      <c r="D986" s="70">
        <v>2</v>
      </c>
      <c r="E986" s="68">
        <v>5</v>
      </c>
      <c r="F986" s="68">
        <f t="shared" si="169"/>
        <v>3</v>
      </c>
      <c r="H986" s="70">
        <v>3</v>
      </c>
      <c r="I986" s="72">
        <v>40879</v>
      </c>
      <c r="J986" s="72">
        <v>40881</v>
      </c>
      <c r="K986" s="68">
        <v>3</v>
      </c>
      <c r="L986" s="72"/>
      <c r="M986" s="86">
        <f t="shared" si="172"/>
        <v>0</v>
      </c>
    </row>
    <row r="987" spans="1:13" ht="9.75" customHeight="1">
      <c r="A987" s="72">
        <f t="shared" si="171"/>
        <v>40887</v>
      </c>
      <c r="B987" s="68" t="s">
        <v>839</v>
      </c>
      <c r="C987" s="72">
        <f t="shared" si="180"/>
        <v>40873</v>
      </c>
      <c r="D987" s="70">
        <v>2</v>
      </c>
      <c r="E987" s="68">
        <v>5</v>
      </c>
      <c r="F987" s="68">
        <f t="shared" si="169"/>
        <v>3</v>
      </c>
      <c r="H987" s="70">
        <v>3</v>
      </c>
      <c r="I987" s="72">
        <v>40879</v>
      </c>
      <c r="J987" s="72">
        <v>40881</v>
      </c>
      <c r="K987" s="68">
        <v>3</v>
      </c>
      <c r="L987" s="72"/>
      <c r="M987" s="86">
        <f t="shared" si="172"/>
        <v>0</v>
      </c>
    </row>
    <row r="988" spans="1:13" ht="9.75" customHeight="1">
      <c r="A988" s="72">
        <f t="shared" si="171"/>
        <v>40888</v>
      </c>
      <c r="B988" s="68" t="s">
        <v>840</v>
      </c>
      <c r="C988" s="72">
        <f t="shared" si="180"/>
        <v>40873</v>
      </c>
      <c r="D988" s="70">
        <v>2</v>
      </c>
      <c r="E988" s="68">
        <v>5</v>
      </c>
      <c r="F988" s="68">
        <f t="shared" si="169"/>
        <v>3</v>
      </c>
      <c r="H988" s="70">
        <v>3</v>
      </c>
      <c r="I988" s="72">
        <v>40879</v>
      </c>
      <c r="J988" s="72">
        <v>40881</v>
      </c>
      <c r="K988" s="68">
        <v>3</v>
      </c>
      <c r="L988" s="72"/>
      <c r="M988" s="86">
        <f t="shared" si="172"/>
        <v>0</v>
      </c>
    </row>
    <row r="989" spans="1:13" ht="9.75" customHeight="1">
      <c r="A989" s="72">
        <f t="shared" si="171"/>
        <v>40889</v>
      </c>
      <c r="B989" s="68" t="s">
        <v>834</v>
      </c>
      <c r="C989" s="72">
        <f t="shared" si="180"/>
        <v>40873</v>
      </c>
      <c r="D989" s="70">
        <v>2</v>
      </c>
      <c r="E989" s="68">
        <v>5</v>
      </c>
      <c r="F989" s="68">
        <f t="shared" si="169"/>
        <v>4</v>
      </c>
      <c r="H989" s="70">
        <v>4</v>
      </c>
      <c r="I989" s="72">
        <v>40886</v>
      </c>
      <c r="J989" s="72">
        <v>40888</v>
      </c>
      <c r="K989" s="68">
        <v>3</v>
      </c>
      <c r="L989" s="72"/>
      <c r="M989" s="86">
        <f t="shared" si="172"/>
        <v>-1</v>
      </c>
    </row>
    <row r="990" spans="1:13" ht="9.75" customHeight="1">
      <c r="A990" s="72">
        <f t="shared" si="171"/>
        <v>40890</v>
      </c>
      <c r="B990" s="68" t="s">
        <v>835</v>
      </c>
      <c r="C990" s="72">
        <f t="shared" si="180"/>
        <v>40873</v>
      </c>
      <c r="D990" s="70">
        <v>2</v>
      </c>
      <c r="E990" s="68">
        <v>5</v>
      </c>
      <c r="F990" s="68">
        <f t="shared" ref="F990:F1051" si="181">IF(H990&lt;=D990,IF(F989=4,4,IF(F989=5,5,D990)),H990)</f>
        <v>4</v>
      </c>
      <c r="H990" s="70">
        <v>4</v>
      </c>
      <c r="I990" s="72">
        <v>40886</v>
      </c>
      <c r="J990" s="72">
        <v>40888</v>
      </c>
      <c r="K990" s="68">
        <v>3</v>
      </c>
      <c r="L990" s="72"/>
      <c r="M990" s="86">
        <f t="shared" si="172"/>
        <v>-1</v>
      </c>
    </row>
    <row r="991" spans="1:13" ht="9.75" customHeight="1">
      <c r="A991" s="72">
        <f t="shared" si="171"/>
        <v>40891</v>
      </c>
      <c r="B991" s="68" t="s">
        <v>836</v>
      </c>
      <c r="C991" s="72">
        <f t="shared" si="180"/>
        <v>40873</v>
      </c>
      <c r="D991" s="70">
        <v>2</v>
      </c>
      <c r="E991" s="68">
        <v>5</v>
      </c>
      <c r="F991" s="68">
        <f t="shared" si="181"/>
        <v>4</v>
      </c>
      <c r="H991" s="70">
        <v>4</v>
      </c>
      <c r="I991" s="72">
        <v>40886</v>
      </c>
      <c r="J991" s="72">
        <v>40888</v>
      </c>
      <c r="K991" s="68">
        <v>4</v>
      </c>
      <c r="L991" s="72"/>
      <c r="M991" s="86">
        <f t="shared" si="172"/>
        <v>0</v>
      </c>
    </row>
    <row r="992" spans="1:13" ht="9.75" customHeight="1">
      <c r="A992" s="72">
        <f t="shared" si="171"/>
        <v>40892</v>
      </c>
      <c r="B992" s="68" t="s">
        <v>837</v>
      </c>
      <c r="C992" s="72">
        <f>C991+7</f>
        <v>40880</v>
      </c>
      <c r="D992" s="70">
        <v>3</v>
      </c>
      <c r="E992" s="68">
        <v>5</v>
      </c>
      <c r="F992" s="68">
        <f t="shared" si="181"/>
        <v>4</v>
      </c>
      <c r="H992" s="70">
        <v>4</v>
      </c>
      <c r="I992" s="72">
        <v>40886</v>
      </c>
      <c r="J992" s="72">
        <v>40888</v>
      </c>
      <c r="K992" s="68">
        <v>4</v>
      </c>
      <c r="L992" s="72"/>
      <c r="M992" s="86">
        <f t="shared" si="172"/>
        <v>0</v>
      </c>
    </row>
    <row r="993" spans="1:13" ht="9.75" customHeight="1">
      <c r="A993" s="72">
        <f t="shared" si="171"/>
        <v>40893</v>
      </c>
      <c r="B993" s="68" t="s">
        <v>838</v>
      </c>
      <c r="C993" s="72">
        <f t="shared" ref="C993:C998" si="182">C992</f>
        <v>40880</v>
      </c>
      <c r="D993" s="70">
        <v>3</v>
      </c>
      <c r="E993" s="68">
        <v>5</v>
      </c>
      <c r="F993" s="68">
        <f t="shared" si="181"/>
        <v>4</v>
      </c>
      <c r="H993" s="70">
        <v>4</v>
      </c>
      <c r="I993" s="72">
        <v>40886</v>
      </c>
      <c r="J993" s="72">
        <v>40888</v>
      </c>
      <c r="K993" s="68">
        <v>4</v>
      </c>
      <c r="L993" s="72"/>
      <c r="M993" s="86">
        <f t="shared" si="172"/>
        <v>0</v>
      </c>
    </row>
    <row r="994" spans="1:13" ht="9.75" customHeight="1">
      <c r="A994" s="72">
        <f t="shared" si="171"/>
        <v>40894</v>
      </c>
      <c r="B994" s="68" t="s">
        <v>839</v>
      </c>
      <c r="C994" s="72">
        <f t="shared" si="182"/>
        <v>40880</v>
      </c>
      <c r="D994" s="70">
        <v>3</v>
      </c>
      <c r="E994" s="68">
        <v>5</v>
      </c>
      <c r="F994" s="68">
        <f t="shared" si="181"/>
        <v>4</v>
      </c>
      <c r="H994" s="70">
        <v>4</v>
      </c>
      <c r="I994" s="72">
        <v>40886</v>
      </c>
      <c r="J994" s="72">
        <v>40888</v>
      </c>
      <c r="K994" s="68">
        <v>4</v>
      </c>
      <c r="L994" s="72"/>
      <c r="M994" s="86">
        <f t="shared" si="172"/>
        <v>0</v>
      </c>
    </row>
    <row r="995" spans="1:13" ht="9.75" customHeight="1">
      <c r="A995" s="72">
        <f t="shared" si="171"/>
        <v>40895</v>
      </c>
      <c r="B995" s="68" t="s">
        <v>840</v>
      </c>
      <c r="C995" s="72">
        <f t="shared" si="182"/>
        <v>40880</v>
      </c>
      <c r="D995" s="70">
        <v>3</v>
      </c>
      <c r="E995" s="68">
        <v>5</v>
      </c>
      <c r="F995" s="68">
        <f t="shared" si="181"/>
        <v>4</v>
      </c>
      <c r="H995" s="70">
        <v>4</v>
      </c>
      <c r="I995" s="72">
        <v>40886</v>
      </c>
      <c r="J995" s="72">
        <v>40888</v>
      </c>
      <c r="K995" s="68">
        <v>4</v>
      </c>
      <c r="L995" s="72"/>
      <c r="M995" s="86">
        <f t="shared" si="172"/>
        <v>0</v>
      </c>
    </row>
    <row r="996" spans="1:13" ht="9.75" customHeight="1">
      <c r="A996" s="72">
        <f t="shared" si="171"/>
        <v>40896</v>
      </c>
      <c r="B996" s="68" t="s">
        <v>834</v>
      </c>
      <c r="C996" s="72">
        <f t="shared" si="182"/>
        <v>40880</v>
      </c>
      <c r="D996" s="70">
        <v>3</v>
      </c>
      <c r="E996" s="68">
        <v>5</v>
      </c>
      <c r="F996" s="68">
        <f t="shared" si="181"/>
        <v>5</v>
      </c>
      <c r="H996" s="70">
        <v>5</v>
      </c>
      <c r="I996" s="72">
        <v>40893</v>
      </c>
      <c r="J996" s="72">
        <v>40895</v>
      </c>
      <c r="K996" s="68">
        <v>4</v>
      </c>
      <c r="L996" s="72"/>
      <c r="M996" s="86">
        <f t="shared" si="172"/>
        <v>-1</v>
      </c>
    </row>
    <row r="997" spans="1:13" ht="9.75" customHeight="1">
      <c r="A997" s="72">
        <f t="shared" si="171"/>
        <v>40897</v>
      </c>
      <c r="B997" s="68" t="s">
        <v>835</v>
      </c>
      <c r="C997" s="72">
        <f t="shared" si="182"/>
        <v>40880</v>
      </c>
      <c r="D997" s="70">
        <v>3</v>
      </c>
      <c r="E997" s="68">
        <v>5</v>
      </c>
      <c r="F997" s="68">
        <f t="shared" si="181"/>
        <v>5</v>
      </c>
      <c r="H997" s="70">
        <v>5</v>
      </c>
      <c r="I997" s="72">
        <v>40893</v>
      </c>
      <c r="J997" s="72">
        <v>40895</v>
      </c>
      <c r="K997" s="68">
        <v>4</v>
      </c>
      <c r="L997" s="72"/>
      <c r="M997" s="86">
        <f t="shared" si="172"/>
        <v>-1</v>
      </c>
    </row>
    <row r="998" spans="1:13" ht="9.75" customHeight="1">
      <c r="A998" s="72">
        <f t="shared" si="171"/>
        <v>40898</v>
      </c>
      <c r="B998" s="68" t="s">
        <v>836</v>
      </c>
      <c r="C998" s="72">
        <f t="shared" si="182"/>
        <v>40880</v>
      </c>
      <c r="D998" s="70">
        <v>3</v>
      </c>
      <c r="E998" s="68">
        <v>5</v>
      </c>
      <c r="F998" s="68">
        <f t="shared" si="181"/>
        <v>5</v>
      </c>
      <c r="H998" s="70">
        <v>5</v>
      </c>
      <c r="I998" s="72">
        <v>40893</v>
      </c>
      <c r="J998" s="72">
        <v>40895</v>
      </c>
      <c r="K998" s="68">
        <v>5</v>
      </c>
      <c r="L998" s="72"/>
      <c r="M998" s="86">
        <f t="shared" si="172"/>
        <v>0</v>
      </c>
    </row>
    <row r="999" spans="1:13" ht="9.75" customHeight="1">
      <c r="A999" s="72">
        <f t="shared" ref="A999:A1051" si="183">A998+1</f>
        <v>40899</v>
      </c>
      <c r="B999" s="68" t="s">
        <v>837</v>
      </c>
      <c r="C999" s="72">
        <f>C998+7</f>
        <v>40887</v>
      </c>
      <c r="D999" s="70">
        <v>4</v>
      </c>
      <c r="E999" s="68">
        <v>5</v>
      </c>
      <c r="F999" s="68">
        <f t="shared" si="181"/>
        <v>5</v>
      </c>
      <c r="H999" s="70">
        <v>5</v>
      </c>
      <c r="I999" s="72">
        <v>40893</v>
      </c>
      <c r="J999" s="72">
        <v>40895</v>
      </c>
      <c r="K999" s="68">
        <v>5</v>
      </c>
      <c r="L999" s="72"/>
      <c r="M999" s="86">
        <f t="shared" ref="M999:M1053" si="184">K999-F999</f>
        <v>0</v>
      </c>
    </row>
    <row r="1000" spans="1:13" ht="9.75" customHeight="1">
      <c r="A1000" s="72">
        <f t="shared" si="183"/>
        <v>40900</v>
      </c>
      <c r="B1000" s="68" t="s">
        <v>838</v>
      </c>
      <c r="C1000" s="72">
        <f t="shared" ref="C1000:C1005" si="185">C999</f>
        <v>40887</v>
      </c>
      <c r="D1000" s="70">
        <v>4</v>
      </c>
      <c r="E1000" s="68">
        <v>5</v>
      </c>
      <c r="F1000" s="68">
        <f t="shared" si="181"/>
        <v>5</v>
      </c>
      <c r="H1000" s="70">
        <v>5</v>
      </c>
      <c r="I1000" s="72">
        <v>40893</v>
      </c>
      <c r="J1000" s="72">
        <v>40895</v>
      </c>
      <c r="K1000" s="68">
        <v>5</v>
      </c>
      <c r="L1000" s="72"/>
      <c r="M1000" s="86">
        <f t="shared" si="184"/>
        <v>0</v>
      </c>
    </row>
    <row r="1001" spans="1:13" ht="9.75" customHeight="1">
      <c r="A1001" s="72">
        <f t="shared" si="183"/>
        <v>40901</v>
      </c>
      <c r="B1001" s="68" t="s">
        <v>839</v>
      </c>
      <c r="C1001" s="72">
        <f t="shared" si="185"/>
        <v>40887</v>
      </c>
      <c r="D1001" s="70">
        <v>4</v>
      </c>
      <c r="E1001" s="68">
        <v>5</v>
      </c>
      <c r="F1001" s="68">
        <f t="shared" si="181"/>
        <v>5</v>
      </c>
      <c r="H1001" s="70">
        <v>5</v>
      </c>
      <c r="I1001" s="72">
        <v>40893</v>
      </c>
      <c r="J1001" s="72">
        <v>40895</v>
      </c>
      <c r="K1001" s="68">
        <v>5</v>
      </c>
      <c r="L1001" s="72"/>
      <c r="M1001" s="86">
        <f t="shared" si="184"/>
        <v>0</v>
      </c>
    </row>
    <row r="1002" spans="1:13" ht="9.75" customHeight="1">
      <c r="A1002" s="72">
        <f t="shared" si="183"/>
        <v>40902</v>
      </c>
      <c r="B1002" s="68" t="s">
        <v>840</v>
      </c>
      <c r="C1002" s="72">
        <f t="shared" si="185"/>
        <v>40887</v>
      </c>
      <c r="D1002" s="70">
        <v>4</v>
      </c>
      <c r="E1002" s="68">
        <v>5</v>
      </c>
      <c r="F1002" s="68">
        <f t="shared" si="181"/>
        <v>5</v>
      </c>
      <c r="H1002" s="70">
        <v>5</v>
      </c>
      <c r="I1002" s="72">
        <v>40893</v>
      </c>
      <c r="J1002" s="72">
        <v>40895</v>
      </c>
      <c r="K1002" s="68">
        <v>5</v>
      </c>
      <c r="L1002" s="72"/>
      <c r="M1002" s="86">
        <f t="shared" si="184"/>
        <v>0</v>
      </c>
    </row>
    <row r="1003" spans="1:13" ht="9.75" customHeight="1">
      <c r="A1003" s="72">
        <f t="shared" si="183"/>
        <v>40903</v>
      </c>
      <c r="B1003" s="68" t="s">
        <v>834</v>
      </c>
      <c r="C1003" s="72">
        <f t="shared" si="185"/>
        <v>40887</v>
      </c>
      <c r="D1003" s="70">
        <v>4</v>
      </c>
      <c r="E1003" s="68">
        <v>5</v>
      </c>
      <c r="F1003" s="68">
        <f t="shared" si="181"/>
        <v>5</v>
      </c>
      <c r="H1003" s="70">
        <v>1</v>
      </c>
      <c r="I1003" s="72">
        <v>40900</v>
      </c>
      <c r="J1003" s="72">
        <v>40902</v>
      </c>
      <c r="K1003" s="68">
        <v>5</v>
      </c>
      <c r="L1003" s="72"/>
      <c r="M1003" s="86">
        <f t="shared" si="184"/>
        <v>0</v>
      </c>
    </row>
    <row r="1004" spans="1:13" ht="9.75" customHeight="1">
      <c r="A1004" s="72">
        <f t="shared" si="183"/>
        <v>40904</v>
      </c>
      <c r="B1004" s="68" t="s">
        <v>835</v>
      </c>
      <c r="C1004" s="72">
        <f t="shared" si="185"/>
        <v>40887</v>
      </c>
      <c r="D1004" s="70">
        <v>4</v>
      </c>
      <c r="E1004" s="68">
        <v>5</v>
      </c>
      <c r="F1004" s="68">
        <f t="shared" si="181"/>
        <v>5</v>
      </c>
      <c r="H1004" s="70">
        <v>1</v>
      </c>
      <c r="I1004" s="72">
        <v>40900</v>
      </c>
      <c r="J1004" s="72">
        <v>40902</v>
      </c>
      <c r="K1004" s="68">
        <v>5</v>
      </c>
      <c r="L1004" s="72"/>
      <c r="M1004" s="86">
        <f t="shared" si="184"/>
        <v>0</v>
      </c>
    </row>
    <row r="1005" spans="1:13" ht="9.75" customHeight="1">
      <c r="A1005" s="72">
        <f t="shared" si="183"/>
        <v>40905</v>
      </c>
      <c r="B1005" s="68" t="s">
        <v>836</v>
      </c>
      <c r="C1005" s="72">
        <f t="shared" si="185"/>
        <v>40887</v>
      </c>
      <c r="D1005" s="70">
        <v>4</v>
      </c>
      <c r="E1005" s="68">
        <v>5</v>
      </c>
      <c r="F1005" s="68">
        <f t="shared" si="181"/>
        <v>5</v>
      </c>
      <c r="H1005" s="70">
        <v>1</v>
      </c>
      <c r="I1005" s="72">
        <v>40900</v>
      </c>
      <c r="J1005" s="72">
        <v>40902</v>
      </c>
      <c r="K1005" s="68">
        <v>5</v>
      </c>
      <c r="L1005" s="72"/>
      <c r="M1005" s="86">
        <f t="shared" si="184"/>
        <v>0</v>
      </c>
    </row>
    <row r="1006" spans="1:13" ht="9.75" customHeight="1">
      <c r="A1006" s="72">
        <f t="shared" si="183"/>
        <v>40906</v>
      </c>
      <c r="B1006" s="68" t="s">
        <v>837</v>
      </c>
      <c r="C1006" s="72">
        <f>C1005+7</f>
        <v>40894</v>
      </c>
      <c r="D1006" s="70">
        <v>5</v>
      </c>
      <c r="E1006" s="68">
        <v>5</v>
      </c>
      <c r="F1006" s="68">
        <f t="shared" si="181"/>
        <v>5</v>
      </c>
      <c r="H1006" s="70">
        <v>1</v>
      </c>
      <c r="I1006" s="72">
        <v>40900</v>
      </c>
      <c r="J1006" s="72">
        <v>40902</v>
      </c>
      <c r="K1006" s="68">
        <v>5</v>
      </c>
      <c r="L1006" s="72"/>
      <c r="M1006" s="86">
        <f t="shared" si="184"/>
        <v>0</v>
      </c>
    </row>
    <row r="1007" spans="1:13" ht="9.75" customHeight="1">
      <c r="A1007" s="72">
        <f t="shared" si="183"/>
        <v>40907</v>
      </c>
      <c r="B1007" s="68" t="s">
        <v>838</v>
      </c>
      <c r="C1007" s="72">
        <f t="shared" ref="C1007:C1012" si="186">C1006</f>
        <v>40894</v>
      </c>
      <c r="D1007" s="70">
        <v>5</v>
      </c>
      <c r="E1007" s="68">
        <v>5</v>
      </c>
      <c r="F1007" s="68">
        <f t="shared" si="181"/>
        <v>5</v>
      </c>
      <c r="H1007" s="70">
        <v>1</v>
      </c>
      <c r="I1007" s="72">
        <v>40900</v>
      </c>
      <c r="J1007" s="72">
        <v>40902</v>
      </c>
      <c r="K1007" s="68">
        <v>5</v>
      </c>
      <c r="L1007" s="72"/>
      <c r="M1007" s="86">
        <f t="shared" si="184"/>
        <v>0</v>
      </c>
    </row>
    <row r="1008" spans="1:13" ht="9.75" customHeight="1">
      <c r="A1008" s="72">
        <f t="shared" si="183"/>
        <v>40908</v>
      </c>
      <c r="B1008" s="68" t="s">
        <v>839</v>
      </c>
      <c r="C1008" s="72">
        <f t="shared" si="186"/>
        <v>40894</v>
      </c>
      <c r="D1008" s="70">
        <v>5</v>
      </c>
      <c r="E1008" s="68">
        <v>5</v>
      </c>
      <c r="F1008" s="68">
        <f t="shared" si="181"/>
        <v>5</v>
      </c>
      <c r="H1008" s="70">
        <v>1</v>
      </c>
      <c r="I1008" s="72">
        <v>40900</v>
      </c>
      <c r="J1008" s="72">
        <v>40902</v>
      </c>
      <c r="K1008" s="68">
        <v>5</v>
      </c>
      <c r="L1008" s="72"/>
      <c r="M1008" s="86">
        <f t="shared" si="184"/>
        <v>0</v>
      </c>
    </row>
    <row r="1009" spans="1:13" ht="9.75" customHeight="1">
      <c r="A1009" s="72">
        <f t="shared" si="183"/>
        <v>40909</v>
      </c>
      <c r="B1009" s="68" t="s">
        <v>840</v>
      </c>
      <c r="C1009" s="72">
        <f t="shared" si="186"/>
        <v>40894</v>
      </c>
      <c r="D1009" s="70">
        <v>5</v>
      </c>
      <c r="E1009" s="68">
        <v>5</v>
      </c>
      <c r="F1009" s="68">
        <f t="shared" si="181"/>
        <v>5</v>
      </c>
      <c r="H1009" s="70">
        <v>1</v>
      </c>
      <c r="I1009" s="72">
        <v>40900</v>
      </c>
      <c r="J1009" s="72">
        <v>40902</v>
      </c>
      <c r="K1009" s="68">
        <v>5</v>
      </c>
      <c r="L1009" s="72"/>
      <c r="M1009" s="86">
        <f t="shared" si="184"/>
        <v>0</v>
      </c>
    </row>
    <row r="1010" spans="1:13" ht="9.75" customHeight="1">
      <c r="A1010" s="72">
        <f t="shared" si="183"/>
        <v>40910</v>
      </c>
      <c r="B1010" s="68" t="s">
        <v>834</v>
      </c>
      <c r="C1010" s="72">
        <f t="shared" si="186"/>
        <v>40894</v>
      </c>
      <c r="D1010" s="70">
        <v>5</v>
      </c>
      <c r="E1010" s="68">
        <v>5</v>
      </c>
      <c r="F1010" s="68">
        <f t="shared" si="181"/>
        <v>5</v>
      </c>
      <c r="H1010" s="70">
        <v>2</v>
      </c>
      <c r="I1010" s="72">
        <v>40907</v>
      </c>
      <c r="J1010" s="72">
        <v>40909</v>
      </c>
      <c r="K1010" s="68">
        <v>5</v>
      </c>
      <c r="L1010" s="72"/>
      <c r="M1010" s="86">
        <f t="shared" si="184"/>
        <v>0</v>
      </c>
    </row>
    <row r="1011" spans="1:13" ht="9.75" customHeight="1">
      <c r="A1011" s="72">
        <f t="shared" si="183"/>
        <v>40911</v>
      </c>
      <c r="B1011" s="68" t="s">
        <v>835</v>
      </c>
      <c r="C1011" s="72">
        <f t="shared" si="186"/>
        <v>40894</v>
      </c>
      <c r="D1011" s="70">
        <v>5</v>
      </c>
      <c r="E1011" s="68">
        <v>5</v>
      </c>
      <c r="F1011" s="68">
        <f t="shared" si="181"/>
        <v>5</v>
      </c>
      <c r="H1011" s="70">
        <v>2</v>
      </c>
      <c r="I1011" s="72">
        <v>40907</v>
      </c>
      <c r="J1011" s="72">
        <v>40909</v>
      </c>
      <c r="K1011" s="68">
        <v>5</v>
      </c>
      <c r="L1011" s="72"/>
      <c r="M1011" s="86">
        <f t="shared" si="184"/>
        <v>0</v>
      </c>
    </row>
    <row r="1012" spans="1:13" ht="9.75" customHeight="1">
      <c r="A1012" s="72">
        <f t="shared" si="183"/>
        <v>40912</v>
      </c>
      <c r="B1012" s="68" t="s">
        <v>836</v>
      </c>
      <c r="C1012" s="72">
        <f t="shared" si="186"/>
        <v>40894</v>
      </c>
      <c r="D1012" s="70">
        <v>5</v>
      </c>
      <c r="E1012" s="68">
        <v>5</v>
      </c>
      <c r="F1012" s="68">
        <f t="shared" si="181"/>
        <v>5</v>
      </c>
      <c r="H1012" s="70">
        <v>2</v>
      </c>
      <c r="I1012" s="72">
        <v>40907</v>
      </c>
      <c r="J1012" s="72">
        <v>40909</v>
      </c>
      <c r="K1012" s="68">
        <v>5</v>
      </c>
      <c r="L1012" s="72"/>
      <c r="M1012" s="86">
        <f t="shared" si="184"/>
        <v>0</v>
      </c>
    </row>
    <row r="1013" spans="1:13" ht="9.75" customHeight="1">
      <c r="A1013" s="72">
        <f t="shared" si="183"/>
        <v>40913</v>
      </c>
      <c r="B1013" s="68" t="s">
        <v>837</v>
      </c>
      <c r="C1013" s="72">
        <f>C1012+7</f>
        <v>40901</v>
      </c>
      <c r="D1013" s="70">
        <v>1</v>
      </c>
      <c r="E1013" s="68">
        <v>5</v>
      </c>
      <c r="F1013" s="68">
        <f t="shared" si="181"/>
        <v>2</v>
      </c>
      <c r="H1013" s="70">
        <v>2</v>
      </c>
      <c r="I1013" s="72">
        <v>40907</v>
      </c>
      <c r="J1013" s="72">
        <v>40909</v>
      </c>
      <c r="K1013" s="68">
        <v>2</v>
      </c>
      <c r="L1013" s="72"/>
      <c r="M1013" s="86">
        <f t="shared" si="184"/>
        <v>0</v>
      </c>
    </row>
    <row r="1014" spans="1:13" ht="9.75" customHeight="1">
      <c r="A1014" s="72">
        <f t="shared" si="183"/>
        <v>40914</v>
      </c>
      <c r="B1014" s="68" t="s">
        <v>838</v>
      </c>
      <c r="C1014" s="72">
        <f t="shared" ref="C1014:C1019" si="187">C1013</f>
        <v>40901</v>
      </c>
      <c r="D1014" s="70">
        <v>1</v>
      </c>
      <c r="E1014" s="68">
        <v>5</v>
      </c>
      <c r="F1014" s="68">
        <f t="shared" si="181"/>
        <v>2</v>
      </c>
      <c r="H1014" s="70">
        <v>2</v>
      </c>
      <c r="I1014" s="72">
        <v>40907</v>
      </c>
      <c r="J1014" s="72">
        <v>40909</v>
      </c>
      <c r="K1014" s="68">
        <v>2</v>
      </c>
      <c r="L1014" s="72"/>
      <c r="M1014" s="86">
        <f t="shared" si="184"/>
        <v>0</v>
      </c>
    </row>
    <row r="1015" spans="1:13" ht="9.75" customHeight="1">
      <c r="A1015" s="72">
        <f t="shared" si="183"/>
        <v>40915</v>
      </c>
      <c r="B1015" s="68" t="s">
        <v>839</v>
      </c>
      <c r="C1015" s="72">
        <f t="shared" si="187"/>
        <v>40901</v>
      </c>
      <c r="D1015" s="70">
        <v>1</v>
      </c>
      <c r="E1015" s="68">
        <v>5</v>
      </c>
      <c r="F1015" s="68">
        <f t="shared" si="181"/>
        <v>2</v>
      </c>
      <c r="H1015" s="70">
        <v>2</v>
      </c>
      <c r="I1015" s="72">
        <v>40907</v>
      </c>
      <c r="J1015" s="72">
        <v>40909</v>
      </c>
      <c r="K1015" s="68">
        <v>2</v>
      </c>
      <c r="L1015" s="72"/>
      <c r="M1015" s="86">
        <f t="shared" si="184"/>
        <v>0</v>
      </c>
    </row>
    <row r="1016" spans="1:13" ht="9.75" customHeight="1">
      <c r="A1016" s="72">
        <f t="shared" si="183"/>
        <v>40916</v>
      </c>
      <c r="B1016" s="68" t="s">
        <v>840</v>
      </c>
      <c r="C1016" s="72">
        <f t="shared" si="187"/>
        <v>40901</v>
      </c>
      <c r="D1016" s="70">
        <v>1</v>
      </c>
      <c r="E1016" s="68">
        <v>5</v>
      </c>
      <c r="F1016" s="68">
        <f t="shared" si="181"/>
        <v>2</v>
      </c>
      <c r="H1016" s="70">
        <v>2</v>
      </c>
      <c r="I1016" s="72">
        <v>40907</v>
      </c>
      <c r="J1016" s="72">
        <v>40909</v>
      </c>
      <c r="K1016" s="68">
        <v>2</v>
      </c>
      <c r="L1016" s="72"/>
      <c r="M1016" s="86">
        <f t="shared" si="184"/>
        <v>0</v>
      </c>
    </row>
    <row r="1017" spans="1:13" ht="9.75" customHeight="1">
      <c r="A1017" s="72">
        <f t="shared" si="183"/>
        <v>40917</v>
      </c>
      <c r="B1017" s="68" t="s">
        <v>834</v>
      </c>
      <c r="C1017" s="72">
        <f t="shared" si="187"/>
        <v>40901</v>
      </c>
      <c r="D1017" s="70">
        <v>1</v>
      </c>
      <c r="E1017" s="68">
        <v>5</v>
      </c>
      <c r="F1017" s="68">
        <f t="shared" si="181"/>
        <v>3</v>
      </c>
      <c r="H1017" s="70">
        <v>3</v>
      </c>
      <c r="I1017" s="72">
        <v>40914</v>
      </c>
      <c r="J1017" s="72">
        <v>40916</v>
      </c>
      <c r="K1017" s="68">
        <v>2</v>
      </c>
      <c r="L1017" s="72"/>
      <c r="M1017" s="86">
        <f t="shared" si="184"/>
        <v>-1</v>
      </c>
    </row>
    <row r="1018" spans="1:13" ht="9.75" customHeight="1">
      <c r="A1018" s="72">
        <f t="shared" si="183"/>
        <v>40918</v>
      </c>
      <c r="B1018" s="68" t="s">
        <v>835</v>
      </c>
      <c r="C1018" s="72">
        <f t="shared" si="187"/>
        <v>40901</v>
      </c>
      <c r="D1018" s="70">
        <v>1</v>
      </c>
      <c r="E1018" s="68">
        <v>5</v>
      </c>
      <c r="F1018" s="68">
        <f t="shared" si="181"/>
        <v>3</v>
      </c>
      <c r="H1018" s="70">
        <v>3</v>
      </c>
      <c r="I1018" s="72">
        <v>40914</v>
      </c>
      <c r="J1018" s="72">
        <v>40916</v>
      </c>
      <c r="K1018" s="68">
        <v>2</v>
      </c>
      <c r="L1018" s="72"/>
      <c r="M1018" s="86">
        <f t="shared" si="184"/>
        <v>-1</v>
      </c>
    </row>
    <row r="1019" spans="1:13" ht="9.75" customHeight="1">
      <c r="A1019" s="72">
        <f t="shared" si="183"/>
        <v>40919</v>
      </c>
      <c r="B1019" s="68" t="s">
        <v>836</v>
      </c>
      <c r="C1019" s="72">
        <f t="shared" si="187"/>
        <v>40901</v>
      </c>
      <c r="D1019" s="70">
        <v>1</v>
      </c>
      <c r="E1019" s="68">
        <v>4</v>
      </c>
      <c r="F1019" s="68">
        <f t="shared" si="181"/>
        <v>3</v>
      </c>
      <c r="H1019" s="70">
        <v>3</v>
      </c>
      <c r="I1019" s="72">
        <v>40914</v>
      </c>
      <c r="J1019" s="72">
        <v>40916</v>
      </c>
      <c r="K1019" s="68">
        <v>3</v>
      </c>
      <c r="L1019" s="72"/>
      <c r="M1019" s="86">
        <f t="shared" si="184"/>
        <v>0</v>
      </c>
    </row>
    <row r="1020" spans="1:13" ht="9.75" customHeight="1">
      <c r="A1020" s="72">
        <f t="shared" si="183"/>
        <v>40920</v>
      </c>
      <c r="B1020" s="68" t="s">
        <v>837</v>
      </c>
      <c r="C1020" s="72">
        <f>C1019+7</f>
        <v>40908</v>
      </c>
      <c r="D1020" s="70">
        <v>2</v>
      </c>
      <c r="E1020" s="68">
        <v>4</v>
      </c>
      <c r="F1020" s="68">
        <f t="shared" si="181"/>
        <v>3</v>
      </c>
      <c r="H1020" s="70">
        <v>3</v>
      </c>
      <c r="I1020" s="72">
        <v>40914</v>
      </c>
      <c r="J1020" s="72">
        <v>40916</v>
      </c>
      <c r="K1020" s="68">
        <v>3</v>
      </c>
      <c r="L1020" s="72"/>
      <c r="M1020" s="86">
        <f t="shared" si="184"/>
        <v>0</v>
      </c>
    </row>
    <row r="1021" spans="1:13" ht="9.75" customHeight="1">
      <c r="A1021" s="72">
        <f t="shared" si="183"/>
        <v>40921</v>
      </c>
      <c r="B1021" s="68" t="s">
        <v>838</v>
      </c>
      <c r="C1021" s="72">
        <f t="shared" ref="C1021:C1026" si="188">C1020</f>
        <v>40908</v>
      </c>
      <c r="D1021" s="70">
        <v>2</v>
      </c>
      <c r="E1021" s="68">
        <v>4</v>
      </c>
      <c r="F1021" s="68">
        <f t="shared" si="181"/>
        <v>3</v>
      </c>
      <c r="H1021" s="70">
        <v>3</v>
      </c>
      <c r="I1021" s="72">
        <v>40914</v>
      </c>
      <c r="J1021" s="72">
        <v>40916</v>
      </c>
      <c r="K1021" s="68">
        <v>3</v>
      </c>
      <c r="L1021" s="72"/>
      <c r="M1021" s="86">
        <f t="shared" si="184"/>
        <v>0</v>
      </c>
    </row>
    <row r="1022" spans="1:13" ht="9.75" customHeight="1">
      <c r="A1022" s="72">
        <f t="shared" si="183"/>
        <v>40922</v>
      </c>
      <c r="B1022" s="68" t="s">
        <v>839</v>
      </c>
      <c r="C1022" s="72">
        <f t="shared" si="188"/>
        <v>40908</v>
      </c>
      <c r="D1022" s="70">
        <v>2</v>
      </c>
      <c r="E1022" s="68">
        <v>4</v>
      </c>
      <c r="F1022" s="68">
        <f t="shared" si="181"/>
        <v>3</v>
      </c>
      <c r="H1022" s="70">
        <v>3</v>
      </c>
      <c r="I1022" s="72">
        <v>40914</v>
      </c>
      <c r="J1022" s="72">
        <v>40916</v>
      </c>
      <c r="K1022" s="68">
        <v>3</v>
      </c>
      <c r="L1022" s="72"/>
      <c r="M1022" s="86">
        <f t="shared" si="184"/>
        <v>0</v>
      </c>
    </row>
    <row r="1023" spans="1:13" ht="9.75" customHeight="1">
      <c r="A1023" s="72">
        <f t="shared" si="183"/>
        <v>40923</v>
      </c>
      <c r="B1023" s="68" t="s">
        <v>840</v>
      </c>
      <c r="C1023" s="72">
        <f t="shared" si="188"/>
        <v>40908</v>
      </c>
      <c r="D1023" s="70">
        <v>2</v>
      </c>
      <c r="E1023" s="68">
        <v>4</v>
      </c>
      <c r="F1023" s="68">
        <f t="shared" si="181"/>
        <v>3</v>
      </c>
      <c r="H1023" s="70">
        <v>3</v>
      </c>
      <c r="I1023" s="72">
        <v>40914</v>
      </c>
      <c r="J1023" s="72">
        <v>40916</v>
      </c>
      <c r="K1023" s="68">
        <v>3</v>
      </c>
      <c r="L1023" s="72"/>
      <c r="M1023" s="86">
        <f t="shared" si="184"/>
        <v>0</v>
      </c>
    </row>
    <row r="1024" spans="1:13" ht="9.75" customHeight="1">
      <c r="A1024" s="72">
        <f t="shared" si="183"/>
        <v>40924</v>
      </c>
      <c r="B1024" s="68" t="s">
        <v>834</v>
      </c>
      <c r="C1024" s="72">
        <f t="shared" si="188"/>
        <v>40908</v>
      </c>
      <c r="D1024" s="70">
        <v>2</v>
      </c>
      <c r="E1024" s="68">
        <v>4</v>
      </c>
      <c r="F1024" s="68">
        <f t="shared" si="181"/>
        <v>4</v>
      </c>
      <c r="H1024" s="70">
        <v>4</v>
      </c>
      <c r="I1024" s="72">
        <v>40921</v>
      </c>
      <c r="J1024" s="72">
        <v>40923</v>
      </c>
      <c r="K1024" s="68">
        <v>3</v>
      </c>
      <c r="L1024" s="72"/>
      <c r="M1024" s="86">
        <f t="shared" si="184"/>
        <v>-1</v>
      </c>
    </row>
    <row r="1025" spans="1:13" ht="9.75" customHeight="1">
      <c r="A1025" s="72">
        <f t="shared" si="183"/>
        <v>40925</v>
      </c>
      <c r="B1025" s="68" t="s">
        <v>835</v>
      </c>
      <c r="C1025" s="72">
        <f t="shared" si="188"/>
        <v>40908</v>
      </c>
      <c r="D1025" s="70">
        <v>2</v>
      </c>
      <c r="E1025" s="68">
        <v>4</v>
      </c>
      <c r="F1025" s="68">
        <f t="shared" si="181"/>
        <v>4</v>
      </c>
      <c r="H1025" s="70">
        <v>4</v>
      </c>
      <c r="I1025" s="72">
        <v>40921</v>
      </c>
      <c r="J1025" s="72">
        <v>40923</v>
      </c>
      <c r="K1025" s="68">
        <v>3</v>
      </c>
      <c r="L1025" s="72"/>
      <c r="M1025" s="86">
        <f t="shared" si="184"/>
        <v>-1</v>
      </c>
    </row>
    <row r="1026" spans="1:13" ht="9.75" customHeight="1">
      <c r="A1026" s="72">
        <f t="shared" si="183"/>
        <v>40926</v>
      </c>
      <c r="B1026" s="68" t="s">
        <v>836</v>
      </c>
      <c r="C1026" s="72">
        <f t="shared" si="188"/>
        <v>40908</v>
      </c>
      <c r="D1026" s="70">
        <v>2</v>
      </c>
      <c r="E1026" s="68">
        <v>4</v>
      </c>
      <c r="F1026" s="68">
        <f t="shared" si="181"/>
        <v>4</v>
      </c>
      <c r="H1026" s="70">
        <v>4</v>
      </c>
      <c r="I1026" s="72">
        <v>40921</v>
      </c>
      <c r="J1026" s="72">
        <v>40923</v>
      </c>
      <c r="K1026" s="68">
        <v>4</v>
      </c>
      <c r="L1026" s="72"/>
      <c r="M1026" s="86">
        <f t="shared" si="184"/>
        <v>0</v>
      </c>
    </row>
    <row r="1027" spans="1:13" ht="9.75" customHeight="1">
      <c r="A1027" s="72">
        <f t="shared" si="183"/>
        <v>40927</v>
      </c>
      <c r="B1027" s="68" t="s">
        <v>837</v>
      </c>
      <c r="C1027" s="72">
        <f>C1026+7</f>
        <v>40915</v>
      </c>
      <c r="D1027" s="70">
        <v>3</v>
      </c>
      <c r="E1027" s="68">
        <v>4</v>
      </c>
      <c r="F1027" s="68">
        <f t="shared" si="181"/>
        <v>4</v>
      </c>
      <c r="H1027" s="70">
        <v>4</v>
      </c>
      <c r="I1027" s="72">
        <v>40921</v>
      </c>
      <c r="J1027" s="72">
        <v>40923</v>
      </c>
      <c r="K1027" s="68">
        <v>4</v>
      </c>
      <c r="L1027" s="72"/>
      <c r="M1027" s="86">
        <f t="shared" si="184"/>
        <v>0</v>
      </c>
    </row>
    <row r="1028" spans="1:13" ht="9.75" customHeight="1">
      <c r="A1028" s="72">
        <f t="shared" si="183"/>
        <v>40928</v>
      </c>
      <c r="B1028" s="68" t="s">
        <v>838</v>
      </c>
      <c r="C1028" s="72">
        <f t="shared" ref="C1028:C1033" si="189">C1027</f>
        <v>40915</v>
      </c>
      <c r="D1028" s="70">
        <v>3</v>
      </c>
      <c r="E1028" s="68">
        <v>4</v>
      </c>
      <c r="F1028" s="68">
        <f t="shared" si="181"/>
        <v>4</v>
      </c>
      <c r="H1028" s="70">
        <v>4</v>
      </c>
      <c r="I1028" s="72">
        <v>40921</v>
      </c>
      <c r="J1028" s="72">
        <v>40923</v>
      </c>
      <c r="K1028" s="68">
        <v>4</v>
      </c>
      <c r="L1028" s="72"/>
      <c r="M1028" s="86">
        <f t="shared" si="184"/>
        <v>0</v>
      </c>
    </row>
    <row r="1029" spans="1:13" ht="9.75" customHeight="1">
      <c r="A1029" s="72">
        <f t="shared" si="183"/>
        <v>40929</v>
      </c>
      <c r="B1029" s="68" t="s">
        <v>839</v>
      </c>
      <c r="C1029" s="72">
        <f t="shared" si="189"/>
        <v>40915</v>
      </c>
      <c r="D1029" s="70">
        <v>3</v>
      </c>
      <c r="E1029" s="68">
        <v>4</v>
      </c>
      <c r="F1029" s="68">
        <f t="shared" si="181"/>
        <v>4</v>
      </c>
      <c r="H1029" s="70">
        <v>4</v>
      </c>
      <c r="I1029" s="72">
        <v>40921</v>
      </c>
      <c r="J1029" s="72">
        <v>40923</v>
      </c>
      <c r="K1029" s="68">
        <v>4</v>
      </c>
      <c r="L1029" s="72"/>
      <c r="M1029" s="86">
        <f t="shared" si="184"/>
        <v>0</v>
      </c>
    </row>
    <row r="1030" spans="1:13" ht="9.75" customHeight="1">
      <c r="A1030" s="72">
        <f t="shared" si="183"/>
        <v>40930</v>
      </c>
      <c r="B1030" s="68" t="s">
        <v>840</v>
      </c>
      <c r="C1030" s="72">
        <f t="shared" si="189"/>
        <v>40915</v>
      </c>
      <c r="D1030" s="70">
        <v>3</v>
      </c>
      <c r="E1030" s="68">
        <v>4</v>
      </c>
      <c r="F1030" s="68">
        <f t="shared" si="181"/>
        <v>4</v>
      </c>
      <c r="H1030" s="70">
        <v>4</v>
      </c>
      <c r="I1030" s="72">
        <v>40921</v>
      </c>
      <c r="J1030" s="72">
        <v>40923</v>
      </c>
      <c r="K1030" s="68">
        <v>4</v>
      </c>
      <c r="L1030" s="72"/>
      <c r="M1030" s="86">
        <f t="shared" si="184"/>
        <v>0</v>
      </c>
    </row>
    <row r="1031" spans="1:13" ht="9.75" customHeight="1">
      <c r="A1031" s="72">
        <f t="shared" si="183"/>
        <v>40931</v>
      </c>
      <c r="B1031" s="68" t="s">
        <v>834</v>
      </c>
      <c r="C1031" s="72">
        <f t="shared" si="189"/>
        <v>40915</v>
      </c>
      <c r="D1031" s="70">
        <v>3</v>
      </c>
      <c r="E1031" s="68">
        <v>4</v>
      </c>
      <c r="F1031" s="68">
        <f t="shared" si="181"/>
        <v>4</v>
      </c>
      <c r="H1031" s="70">
        <v>1</v>
      </c>
      <c r="I1031" s="72">
        <v>40928</v>
      </c>
      <c r="J1031" s="72">
        <v>40930</v>
      </c>
      <c r="K1031" s="68">
        <v>4</v>
      </c>
      <c r="L1031" s="72"/>
      <c r="M1031" s="86">
        <f t="shared" si="184"/>
        <v>0</v>
      </c>
    </row>
    <row r="1032" spans="1:13" ht="9.75" customHeight="1">
      <c r="A1032" s="72">
        <f t="shared" si="183"/>
        <v>40932</v>
      </c>
      <c r="B1032" s="68" t="s">
        <v>835</v>
      </c>
      <c r="C1032" s="72">
        <f t="shared" si="189"/>
        <v>40915</v>
      </c>
      <c r="D1032" s="70">
        <v>3</v>
      </c>
      <c r="E1032" s="68">
        <v>4</v>
      </c>
      <c r="F1032" s="68">
        <f t="shared" si="181"/>
        <v>4</v>
      </c>
      <c r="H1032" s="70">
        <v>1</v>
      </c>
      <c r="I1032" s="72">
        <v>40928</v>
      </c>
      <c r="J1032" s="72">
        <v>40930</v>
      </c>
      <c r="K1032" s="68">
        <v>4</v>
      </c>
      <c r="L1032" s="72"/>
      <c r="M1032" s="86">
        <f t="shared" si="184"/>
        <v>0</v>
      </c>
    </row>
    <row r="1033" spans="1:13" ht="9.75" customHeight="1">
      <c r="A1033" s="72">
        <f t="shared" si="183"/>
        <v>40933</v>
      </c>
      <c r="B1033" s="68" t="s">
        <v>836</v>
      </c>
      <c r="C1033" s="72">
        <f t="shared" si="189"/>
        <v>40915</v>
      </c>
      <c r="D1033" s="70">
        <v>3</v>
      </c>
      <c r="E1033" s="68">
        <v>4</v>
      </c>
      <c r="F1033" s="68">
        <f t="shared" si="181"/>
        <v>4</v>
      </c>
      <c r="H1033" s="70">
        <v>1</v>
      </c>
      <c r="I1033" s="72">
        <v>40928</v>
      </c>
      <c r="J1033" s="72">
        <v>40930</v>
      </c>
      <c r="K1033" s="68">
        <v>4</v>
      </c>
      <c r="L1033" s="72"/>
      <c r="M1033" s="86">
        <f t="shared" si="184"/>
        <v>0</v>
      </c>
    </row>
    <row r="1034" spans="1:13" ht="9.75" customHeight="1">
      <c r="A1034" s="72">
        <f t="shared" si="183"/>
        <v>40934</v>
      </c>
      <c r="B1034" s="68" t="s">
        <v>837</v>
      </c>
      <c r="C1034" s="72">
        <f>C1033+7</f>
        <v>40922</v>
      </c>
      <c r="D1034" s="70">
        <v>4</v>
      </c>
      <c r="E1034" s="68">
        <v>4</v>
      </c>
      <c r="F1034" s="68">
        <f t="shared" si="181"/>
        <v>4</v>
      </c>
      <c r="H1034" s="70">
        <v>1</v>
      </c>
      <c r="I1034" s="72">
        <v>40928</v>
      </c>
      <c r="J1034" s="72">
        <v>40930</v>
      </c>
      <c r="K1034" s="68">
        <v>4</v>
      </c>
      <c r="L1034" s="72"/>
      <c r="M1034" s="86">
        <f t="shared" si="184"/>
        <v>0</v>
      </c>
    </row>
    <row r="1035" spans="1:13" ht="9.75" customHeight="1">
      <c r="A1035" s="72">
        <f t="shared" si="183"/>
        <v>40935</v>
      </c>
      <c r="B1035" s="68" t="s">
        <v>838</v>
      </c>
      <c r="C1035" s="72">
        <f t="shared" ref="C1035:C1040" si="190">C1034</f>
        <v>40922</v>
      </c>
      <c r="D1035" s="70">
        <v>4</v>
      </c>
      <c r="E1035" s="68">
        <v>4</v>
      </c>
      <c r="F1035" s="68">
        <f t="shared" si="181"/>
        <v>4</v>
      </c>
      <c r="H1035" s="70">
        <v>1</v>
      </c>
      <c r="I1035" s="72">
        <v>40928</v>
      </c>
      <c r="J1035" s="72">
        <v>40930</v>
      </c>
      <c r="K1035" s="68">
        <v>4</v>
      </c>
      <c r="L1035" s="72"/>
      <c r="M1035" s="86">
        <f t="shared" si="184"/>
        <v>0</v>
      </c>
    </row>
    <row r="1036" spans="1:13" ht="9.75" customHeight="1">
      <c r="A1036" s="72">
        <f t="shared" si="183"/>
        <v>40936</v>
      </c>
      <c r="B1036" s="68" t="s">
        <v>839</v>
      </c>
      <c r="C1036" s="72">
        <f t="shared" si="190"/>
        <v>40922</v>
      </c>
      <c r="D1036" s="70">
        <v>4</v>
      </c>
      <c r="E1036" s="68">
        <v>4</v>
      </c>
      <c r="F1036" s="68">
        <f t="shared" si="181"/>
        <v>4</v>
      </c>
      <c r="H1036" s="70">
        <v>1</v>
      </c>
      <c r="I1036" s="72">
        <v>40928</v>
      </c>
      <c r="J1036" s="72">
        <v>40930</v>
      </c>
      <c r="K1036" s="68">
        <v>4</v>
      </c>
      <c r="L1036" s="72"/>
      <c r="M1036" s="86">
        <f t="shared" si="184"/>
        <v>0</v>
      </c>
    </row>
    <row r="1037" spans="1:13" ht="9.75" customHeight="1">
      <c r="A1037" s="72">
        <f t="shared" si="183"/>
        <v>40937</v>
      </c>
      <c r="B1037" s="68" t="s">
        <v>840</v>
      </c>
      <c r="C1037" s="72">
        <f t="shared" si="190"/>
        <v>40922</v>
      </c>
      <c r="D1037" s="70">
        <v>4</v>
      </c>
      <c r="E1037" s="68">
        <v>4</v>
      </c>
      <c r="F1037" s="68">
        <f t="shared" si="181"/>
        <v>4</v>
      </c>
      <c r="H1037" s="70">
        <v>1</v>
      </c>
      <c r="I1037" s="72">
        <v>40928</v>
      </c>
      <c r="J1037" s="72">
        <v>40930</v>
      </c>
      <c r="K1037" s="68">
        <v>4</v>
      </c>
      <c r="L1037" s="72"/>
      <c r="M1037" s="86">
        <f t="shared" si="184"/>
        <v>0</v>
      </c>
    </row>
    <row r="1038" spans="1:13" ht="9.75" customHeight="1">
      <c r="A1038" s="72">
        <f t="shared" si="183"/>
        <v>40938</v>
      </c>
      <c r="B1038" s="68" t="s">
        <v>834</v>
      </c>
      <c r="C1038" s="72">
        <f t="shared" si="190"/>
        <v>40922</v>
      </c>
      <c r="D1038" s="70">
        <v>4</v>
      </c>
      <c r="E1038" s="68">
        <v>4</v>
      </c>
      <c r="F1038" s="68">
        <f t="shared" si="181"/>
        <v>4</v>
      </c>
      <c r="H1038" s="70">
        <v>2</v>
      </c>
      <c r="I1038" s="72">
        <v>40935</v>
      </c>
      <c r="J1038" s="72">
        <v>40937</v>
      </c>
      <c r="K1038" s="68">
        <v>4</v>
      </c>
      <c r="L1038" s="72"/>
      <c r="M1038" s="86">
        <f t="shared" si="184"/>
        <v>0</v>
      </c>
    </row>
    <row r="1039" spans="1:13" ht="9.75" customHeight="1">
      <c r="A1039" s="72">
        <f t="shared" si="183"/>
        <v>40939</v>
      </c>
      <c r="B1039" s="68" t="s">
        <v>835</v>
      </c>
      <c r="C1039" s="72">
        <f t="shared" si="190"/>
        <v>40922</v>
      </c>
      <c r="D1039" s="70">
        <v>4</v>
      </c>
      <c r="E1039" s="68">
        <v>4</v>
      </c>
      <c r="F1039" s="68">
        <f t="shared" si="181"/>
        <v>4</v>
      </c>
      <c r="H1039" s="70">
        <v>2</v>
      </c>
      <c r="I1039" s="72">
        <v>40935</v>
      </c>
      <c r="J1039" s="72">
        <v>40937</v>
      </c>
      <c r="K1039" s="68">
        <v>4</v>
      </c>
      <c r="L1039" s="72"/>
      <c r="M1039" s="86">
        <f t="shared" si="184"/>
        <v>0</v>
      </c>
    </row>
    <row r="1040" spans="1:13" ht="9.75" customHeight="1">
      <c r="A1040" s="72">
        <f t="shared" si="183"/>
        <v>40940</v>
      </c>
      <c r="B1040" s="68" t="s">
        <v>836</v>
      </c>
      <c r="C1040" s="72">
        <f t="shared" si="190"/>
        <v>40922</v>
      </c>
      <c r="D1040" s="70">
        <v>4</v>
      </c>
      <c r="E1040" s="68">
        <v>4</v>
      </c>
      <c r="F1040" s="68">
        <f t="shared" si="181"/>
        <v>4</v>
      </c>
      <c r="H1040" s="70">
        <v>2</v>
      </c>
      <c r="I1040" s="72">
        <v>40935</v>
      </c>
      <c r="J1040" s="72">
        <v>40937</v>
      </c>
      <c r="K1040" s="68">
        <v>4</v>
      </c>
      <c r="L1040" s="72"/>
      <c r="M1040" s="86">
        <f t="shared" si="184"/>
        <v>0</v>
      </c>
    </row>
    <row r="1041" spans="1:13" ht="9.75" customHeight="1">
      <c r="A1041" s="72">
        <f t="shared" si="183"/>
        <v>40941</v>
      </c>
      <c r="B1041" s="68" t="s">
        <v>837</v>
      </c>
      <c r="C1041" s="72">
        <f>C1040+7</f>
        <v>40929</v>
      </c>
      <c r="D1041" s="70">
        <v>1</v>
      </c>
      <c r="E1041" s="68">
        <v>4</v>
      </c>
      <c r="F1041" s="68">
        <f t="shared" si="181"/>
        <v>2</v>
      </c>
      <c r="H1041" s="70">
        <v>2</v>
      </c>
      <c r="I1041" s="72">
        <v>40935</v>
      </c>
      <c r="J1041" s="72">
        <v>40937</v>
      </c>
      <c r="K1041" s="68">
        <v>2</v>
      </c>
      <c r="L1041" s="72"/>
      <c r="M1041" s="86">
        <f t="shared" si="184"/>
        <v>0</v>
      </c>
    </row>
    <row r="1042" spans="1:13" ht="9.75" customHeight="1">
      <c r="A1042" s="72">
        <f t="shared" si="183"/>
        <v>40942</v>
      </c>
      <c r="B1042" s="68" t="s">
        <v>838</v>
      </c>
      <c r="C1042" s="72">
        <f t="shared" ref="C1042:C1047" si="191">C1041</f>
        <v>40929</v>
      </c>
      <c r="D1042" s="70">
        <v>1</v>
      </c>
      <c r="E1042" s="68">
        <v>4</v>
      </c>
      <c r="F1042" s="68">
        <f t="shared" si="181"/>
        <v>2</v>
      </c>
      <c r="H1042" s="70">
        <v>2</v>
      </c>
      <c r="I1042" s="72">
        <v>40935</v>
      </c>
      <c r="J1042" s="72">
        <v>40937</v>
      </c>
      <c r="K1042" s="68">
        <v>2</v>
      </c>
      <c r="L1042" s="72"/>
      <c r="M1042" s="86">
        <f t="shared" si="184"/>
        <v>0</v>
      </c>
    </row>
    <row r="1043" spans="1:13" ht="9.75" customHeight="1">
      <c r="A1043" s="72">
        <f t="shared" si="183"/>
        <v>40943</v>
      </c>
      <c r="B1043" s="68" t="s">
        <v>839</v>
      </c>
      <c r="C1043" s="72">
        <f t="shared" si="191"/>
        <v>40929</v>
      </c>
      <c r="D1043" s="70">
        <v>1</v>
      </c>
      <c r="E1043" s="68">
        <v>4</v>
      </c>
      <c r="F1043" s="68">
        <f t="shared" si="181"/>
        <v>2</v>
      </c>
      <c r="H1043" s="70">
        <v>2</v>
      </c>
      <c r="I1043" s="72">
        <v>40935</v>
      </c>
      <c r="J1043" s="72">
        <v>40937</v>
      </c>
      <c r="K1043" s="68">
        <v>2</v>
      </c>
      <c r="L1043" s="72"/>
      <c r="M1043" s="86">
        <f t="shared" si="184"/>
        <v>0</v>
      </c>
    </row>
    <row r="1044" spans="1:13" ht="9.75" customHeight="1">
      <c r="A1044" s="72">
        <f t="shared" si="183"/>
        <v>40944</v>
      </c>
      <c r="B1044" s="68" t="s">
        <v>840</v>
      </c>
      <c r="C1044" s="72">
        <f t="shared" si="191"/>
        <v>40929</v>
      </c>
      <c r="D1044" s="70">
        <v>1</v>
      </c>
      <c r="E1044" s="68">
        <v>4</v>
      </c>
      <c r="F1044" s="68">
        <f t="shared" si="181"/>
        <v>2</v>
      </c>
      <c r="H1044" s="70">
        <v>2</v>
      </c>
      <c r="I1044" s="72">
        <v>40935</v>
      </c>
      <c r="J1044" s="72">
        <v>40937</v>
      </c>
      <c r="K1044" s="68">
        <v>2</v>
      </c>
      <c r="L1044" s="72"/>
      <c r="M1044" s="86">
        <f t="shared" si="184"/>
        <v>0</v>
      </c>
    </row>
    <row r="1045" spans="1:13" ht="9.75" customHeight="1">
      <c r="A1045" s="72">
        <f t="shared" si="183"/>
        <v>40945</v>
      </c>
      <c r="B1045" s="68" t="s">
        <v>834</v>
      </c>
      <c r="C1045" s="72">
        <f t="shared" si="191"/>
        <v>40929</v>
      </c>
      <c r="D1045" s="70">
        <v>1</v>
      </c>
      <c r="E1045" s="68">
        <v>4</v>
      </c>
      <c r="F1045" s="68">
        <f t="shared" si="181"/>
        <v>3</v>
      </c>
      <c r="H1045" s="70">
        <v>3</v>
      </c>
      <c r="I1045" s="72">
        <v>40942</v>
      </c>
      <c r="J1045" s="72">
        <v>40944</v>
      </c>
      <c r="K1045" s="68">
        <v>2</v>
      </c>
      <c r="L1045" s="72"/>
      <c r="M1045" s="86">
        <f t="shared" si="184"/>
        <v>-1</v>
      </c>
    </row>
    <row r="1046" spans="1:13" ht="9.75" customHeight="1">
      <c r="A1046" s="72">
        <f t="shared" si="183"/>
        <v>40946</v>
      </c>
      <c r="B1046" s="68" t="s">
        <v>835</v>
      </c>
      <c r="C1046" s="72">
        <f t="shared" si="191"/>
        <v>40929</v>
      </c>
      <c r="D1046" s="70">
        <v>1</v>
      </c>
      <c r="E1046" s="68">
        <v>4</v>
      </c>
      <c r="F1046" s="68">
        <f t="shared" si="181"/>
        <v>3</v>
      </c>
      <c r="H1046" s="70">
        <v>3</v>
      </c>
      <c r="I1046" s="72">
        <v>40942</v>
      </c>
      <c r="J1046" s="72">
        <v>40944</v>
      </c>
      <c r="K1046" s="68">
        <v>2</v>
      </c>
      <c r="L1046" s="72"/>
      <c r="M1046" s="86">
        <f t="shared" si="184"/>
        <v>-1</v>
      </c>
    </row>
    <row r="1047" spans="1:13" ht="9.75" customHeight="1">
      <c r="A1047" s="72">
        <f t="shared" si="183"/>
        <v>40947</v>
      </c>
      <c r="B1047" s="68" t="s">
        <v>836</v>
      </c>
      <c r="C1047" s="72">
        <f t="shared" si="191"/>
        <v>40929</v>
      </c>
      <c r="D1047" s="70">
        <v>1</v>
      </c>
      <c r="E1047" s="68">
        <v>4</v>
      </c>
      <c r="F1047" s="68">
        <f t="shared" si="181"/>
        <v>3</v>
      </c>
      <c r="H1047" s="70">
        <v>3</v>
      </c>
      <c r="I1047" s="72">
        <v>40942</v>
      </c>
      <c r="J1047" s="72">
        <v>40944</v>
      </c>
      <c r="K1047" s="68">
        <v>3</v>
      </c>
      <c r="L1047" s="72"/>
      <c r="M1047" s="86">
        <f t="shared" si="184"/>
        <v>0</v>
      </c>
    </row>
    <row r="1048" spans="1:13" ht="9.75" customHeight="1">
      <c r="A1048" s="72">
        <f t="shared" si="183"/>
        <v>40948</v>
      </c>
      <c r="B1048" s="68" t="s">
        <v>837</v>
      </c>
      <c r="C1048" s="72">
        <f>C1047+7</f>
        <v>40936</v>
      </c>
      <c r="D1048" s="70">
        <v>2</v>
      </c>
      <c r="E1048" s="68">
        <v>4</v>
      </c>
      <c r="F1048" s="68">
        <f t="shared" si="181"/>
        <v>3</v>
      </c>
      <c r="H1048" s="70">
        <v>3</v>
      </c>
      <c r="I1048" s="72">
        <v>40942</v>
      </c>
      <c r="J1048" s="72">
        <v>40944</v>
      </c>
      <c r="K1048" s="68">
        <v>3</v>
      </c>
      <c r="L1048" s="72"/>
      <c r="M1048" s="86">
        <f t="shared" si="184"/>
        <v>0</v>
      </c>
    </row>
    <row r="1049" spans="1:13" ht="9.75" customHeight="1">
      <c r="A1049" s="72">
        <f t="shared" si="183"/>
        <v>40949</v>
      </c>
      <c r="B1049" s="68" t="s">
        <v>838</v>
      </c>
      <c r="C1049" s="72">
        <f>C1048</f>
        <v>40936</v>
      </c>
      <c r="D1049" s="70">
        <v>2</v>
      </c>
      <c r="E1049" s="68">
        <v>4</v>
      </c>
      <c r="F1049" s="68">
        <f t="shared" si="181"/>
        <v>3</v>
      </c>
      <c r="H1049" s="70">
        <v>3</v>
      </c>
      <c r="I1049" s="72">
        <v>40942</v>
      </c>
      <c r="J1049" s="72">
        <v>40944</v>
      </c>
      <c r="K1049" s="68">
        <v>3</v>
      </c>
      <c r="L1049" s="72"/>
      <c r="M1049" s="86">
        <f t="shared" si="184"/>
        <v>0</v>
      </c>
    </row>
    <row r="1050" spans="1:13" ht="9.75" customHeight="1">
      <c r="A1050" s="72">
        <f t="shared" si="183"/>
        <v>40950</v>
      </c>
      <c r="B1050" s="68" t="s">
        <v>839</v>
      </c>
      <c r="C1050" s="72">
        <f>C1049</f>
        <v>40936</v>
      </c>
      <c r="D1050" s="70">
        <v>2</v>
      </c>
      <c r="E1050" s="68">
        <v>4</v>
      </c>
      <c r="F1050" s="68">
        <f t="shared" si="181"/>
        <v>3</v>
      </c>
      <c r="H1050" s="70">
        <v>3</v>
      </c>
      <c r="I1050" s="72">
        <v>40942</v>
      </c>
      <c r="J1050" s="72">
        <v>40944</v>
      </c>
      <c r="K1050" s="68">
        <v>3</v>
      </c>
      <c r="L1050" s="72"/>
      <c r="M1050" s="86">
        <f t="shared" si="184"/>
        <v>0</v>
      </c>
    </row>
    <row r="1051" spans="1:13" ht="9.75" customHeight="1">
      <c r="A1051" s="72">
        <f t="shared" si="183"/>
        <v>40951</v>
      </c>
      <c r="B1051" s="68" t="s">
        <v>840</v>
      </c>
      <c r="C1051" s="72">
        <f>C1050</f>
        <v>40936</v>
      </c>
      <c r="D1051" s="70">
        <v>2</v>
      </c>
      <c r="E1051" s="68">
        <v>4</v>
      </c>
      <c r="F1051" s="68">
        <f t="shared" si="181"/>
        <v>3</v>
      </c>
      <c r="H1051" s="70">
        <v>3</v>
      </c>
      <c r="I1051" s="72">
        <v>40942</v>
      </c>
      <c r="J1051" s="72">
        <v>40944</v>
      </c>
      <c r="K1051" s="68">
        <v>3</v>
      </c>
      <c r="L1051" s="72"/>
      <c r="M1051" s="86">
        <f t="shared" si="184"/>
        <v>0</v>
      </c>
    </row>
    <row r="1052" spans="1:13" ht="9.75" customHeight="1">
      <c r="I1052" s="72"/>
      <c r="J1052" s="72"/>
      <c r="K1052" s="68">
        <v>3</v>
      </c>
      <c r="L1052" s="72"/>
      <c r="M1052" s="86">
        <f t="shared" si="184"/>
        <v>3</v>
      </c>
    </row>
    <row r="1053" spans="1:13" ht="9.75" customHeight="1">
      <c r="I1053" s="72"/>
      <c r="J1053" s="72"/>
      <c r="K1053" s="68">
        <v>3</v>
      </c>
      <c r="L1053" s="72"/>
      <c r="M1053" s="86">
        <f t="shared" si="184"/>
        <v>3</v>
      </c>
    </row>
    <row r="1054" spans="1:13" ht="9.75" customHeight="1">
      <c r="A1054" s="68" t="s">
        <v>841</v>
      </c>
      <c r="I1054" s="72"/>
    </row>
    <row r="1055" spans="1:13" ht="9.75" customHeight="1">
      <c r="I1055" s="72"/>
    </row>
    <row r="1056" spans="1:13" ht="9.75" customHeight="1">
      <c r="I1056" s="72"/>
    </row>
    <row r="1057" spans="9:9" ht="9.75" customHeight="1">
      <c r="I1057" s="72"/>
    </row>
    <row r="1058" spans="9:9" ht="9.75" customHeight="1">
      <c r="I1058" s="72"/>
    </row>
    <row r="1059" spans="9:9" ht="9.75" customHeight="1">
      <c r="I1059" s="72"/>
    </row>
    <row r="1060" spans="9:9" ht="9.75" customHeight="1">
      <c r="I1060" s="72"/>
    </row>
    <row r="1061" spans="9:9" ht="9.75" customHeight="1">
      <c r="I1061" s="72"/>
    </row>
    <row r="1062" spans="9:9" ht="9.75" customHeight="1">
      <c r="I1062" s="72"/>
    </row>
    <row r="1063" spans="9:9" ht="9.75" customHeight="1">
      <c r="I1063" s="72"/>
    </row>
    <row r="1064" spans="9:9" ht="9.75" customHeight="1">
      <c r="I1064" s="72"/>
    </row>
    <row r="1065" spans="9:9" ht="9.75" customHeight="1">
      <c r="I1065" s="72"/>
    </row>
    <row r="1066" spans="9:9" ht="9.75" customHeight="1">
      <c r="I1066" s="72"/>
    </row>
    <row r="1067" spans="9:9" ht="9.75" customHeight="1">
      <c r="I1067" s="72"/>
    </row>
    <row r="1068" spans="9:9" ht="9.75" customHeight="1">
      <c r="I1068" s="72"/>
    </row>
    <row r="1069" spans="9:9" ht="9.75" customHeight="1">
      <c r="I1069" s="72"/>
    </row>
    <row r="1070" spans="9:9" ht="9.75" customHeight="1">
      <c r="I1070" s="72"/>
    </row>
    <row r="1071" spans="9:9" ht="9.75" customHeight="1">
      <c r="I1071" s="72"/>
    </row>
    <row r="1072" spans="9:9" ht="9.75" customHeight="1">
      <c r="I1072" s="72"/>
    </row>
    <row r="1073" spans="9:9" ht="9.75" customHeight="1">
      <c r="I1073" s="72"/>
    </row>
    <row r="1074" spans="9:9" ht="9.75" customHeight="1">
      <c r="I1074" s="72"/>
    </row>
    <row r="1075" spans="9:9" ht="9.75" customHeight="1">
      <c r="I1075" s="72"/>
    </row>
    <row r="1076" spans="9:9" ht="9.75" customHeight="1">
      <c r="I1076" s="72"/>
    </row>
    <row r="1077" spans="9:9" ht="9.75" customHeight="1">
      <c r="I1077" s="72"/>
    </row>
    <row r="1078" spans="9:9" ht="9.75" customHeight="1">
      <c r="I1078" s="72"/>
    </row>
    <row r="1079" spans="9:9" ht="9.75" customHeight="1">
      <c r="I1079" s="72"/>
    </row>
    <row r="1080" spans="9:9" ht="9.75" customHeight="1">
      <c r="I1080" s="72"/>
    </row>
    <row r="1081" spans="9:9" ht="9.75" customHeight="1">
      <c r="I1081" s="72"/>
    </row>
    <row r="1082" spans="9:9" ht="9.75" customHeight="1">
      <c r="I1082" s="72"/>
    </row>
    <row r="1083" spans="9:9" ht="9.75" customHeight="1">
      <c r="I1083" s="72"/>
    </row>
    <row r="1084" spans="9:9" ht="9.75" customHeight="1">
      <c r="I1084" s="72"/>
    </row>
    <row r="1085" spans="9:9" ht="9.75" customHeight="1">
      <c r="I1085" s="72"/>
    </row>
    <row r="1086" spans="9:9" ht="9.75" customHeight="1">
      <c r="I1086" s="72"/>
    </row>
    <row r="1087" spans="9:9" ht="9.75" customHeight="1">
      <c r="I1087" s="72"/>
    </row>
    <row r="1088" spans="9:9" ht="9.75" customHeight="1">
      <c r="I1088" s="72"/>
    </row>
    <row r="1089" spans="9:9" ht="9.75" customHeight="1">
      <c r="I1089" s="72"/>
    </row>
    <row r="1090" spans="9:9">
      <c r="I1090" s="72"/>
    </row>
    <row r="1091" spans="9:9">
      <c r="I1091" s="72"/>
    </row>
    <row r="1092" spans="9:9">
      <c r="I1092" s="72"/>
    </row>
    <row r="1093" spans="9:9">
      <c r="I1093" s="72"/>
    </row>
    <row r="1094" spans="9:9">
      <c r="I1094" s="72"/>
    </row>
    <row r="1095" spans="9:9">
      <c r="I1095" s="72"/>
    </row>
    <row r="1096" spans="9:9">
      <c r="I1096" s="72"/>
    </row>
    <row r="1097" spans="9:9">
      <c r="I1097" s="72"/>
    </row>
    <row r="1098" spans="9:9">
      <c r="I1098" s="72"/>
    </row>
    <row r="1099" spans="9:9">
      <c r="I1099" s="72"/>
    </row>
    <row r="1100" spans="9:9">
      <c r="I1100" s="72"/>
    </row>
    <row r="1101" spans="9:9">
      <c r="I1101" s="72"/>
    </row>
    <row r="1102" spans="9:9">
      <c r="I1102" s="72"/>
    </row>
    <row r="1103" spans="9:9">
      <c r="I1103" s="72"/>
    </row>
    <row r="1104" spans="9:9">
      <c r="I1104" s="72"/>
    </row>
    <row r="1105" spans="9:9">
      <c r="I1105" s="72"/>
    </row>
    <row r="1106" spans="9:9">
      <c r="I1106" s="72"/>
    </row>
    <row r="1107" spans="9:9">
      <c r="I1107" s="72"/>
    </row>
    <row r="1108" spans="9:9">
      <c r="I1108" s="72"/>
    </row>
    <row r="1109" spans="9:9">
      <c r="I1109" s="72"/>
    </row>
    <row r="1110" spans="9:9">
      <c r="I1110" s="72"/>
    </row>
    <row r="1111" spans="9:9">
      <c r="I1111" s="72"/>
    </row>
    <row r="1112" spans="9:9">
      <c r="I1112" s="72"/>
    </row>
    <row r="1113" spans="9:9">
      <c r="I1113" s="72"/>
    </row>
    <row r="1114" spans="9:9">
      <c r="I1114" s="72"/>
    </row>
    <row r="1115" spans="9:9">
      <c r="I1115" s="72"/>
    </row>
    <row r="1116" spans="9:9">
      <c r="I1116" s="72"/>
    </row>
    <row r="1117" spans="9:9">
      <c r="I1117" s="72"/>
    </row>
    <row r="1118" spans="9:9">
      <c r="I1118" s="72"/>
    </row>
    <row r="1119" spans="9:9">
      <c r="I1119" s="72"/>
    </row>
    <row r="1120" spans="9:9">
      <c r="I1120" s="72"/>
    </row>
    <row r="1121" spans="9:9">
      <c r="I1121" s="72"/>
    </row>
    <row r="1122" spans="9:9">
      <c r="I1122" s="72"/>
    </row>
    <row r="1123" spans="9:9">
      <c r="I1123" s="72"/>
    </row>
    <row r="1124" spans="9:9">
      <c r="I1124" s="72"/>
    </row>
    <row r="1125" spans="9:9">
      <c r="I1125" s="72"/>
    </row>
    <row r="1126" spans="9:9">
      <c r="I1126" s="72"/>
    </row>
    <row r="1127" spans="9:9">
      <c r="I1127" s="72"/>
    </row>
    <row r="1128" spans="9:9">
      <c r="I1128" s="72"/>
    </row>
    <row r="1129" spans="9:9">
      <c r="I1129" s="72"/>
    </row>
    <row r="1130" spans="9:9">
      <c r="I1130" s="72"/>
    </row>
    <row r="1131" spans="9:9">
      <c r="I1131" s="72"/>
    </row>
    <row r="1132" spans="9:9">
      <c r="I1132" s="72"/>
    </row>
    <row r="1133" spans="9:9">
      <c r="I1133" s="72"/>
    </row>
    <row r="1134" spans="9:9">
      <c r="I1134" s="72"/>
    </row>
    <row r="1135" spans="9:9">
      <c r="I1135" s="72"/>
    </row>
    <row r="1136" spans="9:9">
      <c r="I1136" s="72"/>
    </row>
    <row r="1137" spans="9:9">
      <c r="I1137" s="72"/>
    </row>
    <row r="1138" spans="9:9">
      <c r="I1138" s="72"/>
    </row>
    <row r="1139" spans="9:9">
      <c r="I1139" s="72"/>
    </row>
    <row r="1140" spans="9:9">
      <c r="I1140" s="72"/>
    </row>
    <row r="1141" spans="9:9">
      <c r="I1141" s="72"/>
    </row>
    <row r="1142" spans="9:9">
      <c r="I1142" s="72"/>
    </row>
    <row r="1143" spans="9:9">
      <c r="I1143" s="72"/>
    </row>
    <row r="1144" spans="9:9">
      <c r="I1144" s="72"/>
    </row>
    <row r="1145" spans="9:9">
      <c r="I1145" s="72"/>
    </row>
    <row r="1146" spans="9:9">
      <c r="I1146" s="72"/>
    </row>
    <row r="1147" spans="9:9">
      <c r="I1147" s="72"/>
    </row>
    <row r="1148" spans="9:9">
      <c r="I1148" s="72"/>
    </row>
    <row r="1149" spans="9:9">
      <c r="I1149" s="72"/>
    </row>
    <row r="1150" spans="9:9">
      <c r="I1150" s="72"/>
    </row>
    <row r="1151" spans="9:9">
      <c r="I1151" s="72"/>
    </row>
    <row r="1152" spans="9:9">
      <c r="I1152" s="72"/>
    </row>
    <row r="1153" spans="9:9">
      <c r="I1153" s="72"/>
    </row>
    <row r="1154" spans="9:9">
      <c r="I1154" s="72"/>
    </row>
    <row r="1155" spans="9:9">
      <c r="I1155" s="72"/>
    </row>
    <row r="1156" spans="9:9">
      <c r="I1156" s="72"/>
    </row>
    <row r="1157" spans="9:9">
      <c r="I1157" s="72"/>
    </row>
    <row r="1158" spans="9:9">
      <c r="I1158" s="72"/>
    </row>
    <row r="1159" spans="9:9">
      <c r="I1159" s="72"/>
    </row>
    <row r="1160" spans="9:9">
      <c r="I1160" s="72"/>
    </row>
    <row r="1161" spans="9:9">
      <c r="I1161" s="72"/>
    </row>
    <row r="1162" spans="9:9">
      <c r="I1162" s="72"/>
    </row>
    <row r="1163" spans="9:9">
      <c r="I1163" s="72"/>
    </row>
  </sheetData>
  <mergeCells count="1">
    <mergeCell ref="A20:I20"/>
  </mergeCells>
  <conditionalFormatting sqref="I37:J1051">
    <cfRule type="cellIs" dxfId="5" priority="1" stopIfTrue="1" operator="equal">
      <formula>$A37</formula>
    </cfRule>
  </conditionalFormatting>
  <pageMargins left="0.75" right="0.75" top="1" bottom="1" header="0.5" footer="0.5"/>
  <pageSetup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B1:F28"/>
  <sheetViews>
    <sheetView showGridLines="0" workbookViewId="0">
      <pane xSplit="3" ySplit="5" topLeftCell="D6" activePane="bottomRight" state="frozen"/>
      <selection pane="bottomRight" activeCell="L12" sqref="L12"/>
      <selection pane="bottomLeft" activeCell="A5" sqref="A5"/>
      <selection pane="topRight" activeCell="E1" sqref="E1"/>
    </sheetView>
  </sheetViews>
  <sheetFormatPr defaultRowHeight="13.9"/>
  <cols>
    <col min="1" max="1" width="2.7109375" customWidth="1"/>
    <col min="2" max="2" width="8" bestFit="1" customWidth="1"/>
    <col min="3" max="3" width="7.85546875" bestFit="1" customWidth="1"/>
    <col min="4" max="6" width="30.42578125" customWidth="1"/>
  </cols>
  <sheetData>
    <row r="1" spans="2:6" ht="25.5" customHeight="1">
      <c r="B1" s="160"/>
      <c r="C1" s="160"/>
      <c r="D1" s="140" t="s">
        <v>63</v>
      </c>
      <c r="E1" s="160"/>
      <c r="F1" s="160"/>
    </row>
    <row r="2" spans="2:6" ht="14.45" thickBot="1">
      <c r="B2" s="5"/>
      <c r="C2" s="160"/>
      <c r="D2" s="160"/>
      <c r="E2" s="160"/>
      <c r="F2" s="160"/>
    </row>
    <row r="3" spans="2:6">
      <c r="B3" s="61"/>
      <c r="C3" s="7"/>
      <c r="D3" s="65" t="s">
        <v>50</v>
      </c>
      <c r="E3" s="6"/>
      <c r="F3" s="7"/>
    </row>
    <row r="4" spans="2:6" ht="14.45" thickBot="1">
      <c r="B4" s="62" t="s">
        <v>51</v>
      </c>
      <c r="C4" s="63" t="s">
        <v>28</v>
      </c>
      <c r="D4" s="66">
        <v>1</v>
      </c>
      <c r="E4" s="9">
        <v>2</v>
      </c>
      <c r="F4" s="10">
        <v>6</v>
      </c>
    </row>
    <row r="5" spans="2:6" ht="14.45" thickBot="1">
      <c r="B5" s="64" t="s">
        <v>28</v>
      </c>
      <c r="C5" s="67" t="s">
        <v>52</v>
      </c>
      <c r="D5" s="60" t="s">
        <v>53</v>
      </c>
      <c r="E5" s="2" t="s">
        <v>54</v>
      </c>
      <c r="F5" s="3" t="s">
        <v>55</v>
      </c>
    </row>
    <row r="6" spans="2:6" ht="12.75">
      <c r="B6" s="11">
        <v>1</v>
      </c>
      <c r="C6" s="7" t="s">
        <v>53</v>
      </c>
      <c r="D6" s="123" t="str">
        <f>IF(D$5=$C6, "", IFERROR(D$4 / INDEX($D$4:$F$4, MATCH($C6, $D$5:$F$5, 0)), ""))</f>
        <v/>
      </c>
      <c r="E6" s="123">
        <f t="shared" ref="E6:F21" si="0">IF(E$5=$C6, "", IFERROR(E$4 / INDEX($D$4:$F$4, MATCH($C6, $D$5:$F$5, 0)), ""))</f>
        <v>2</v>
      </c>
      <c r="F6" s="123">
        <f t="shared" si="0"/>
        <v>6</v>
      </c>
    </row>
    <row r="7" spans="2:6" ht="12.75">
      <c r="B7" s="12">
        <v>10</v>
      </c>
      <c r="C7" s="8" t="s">
        <v>842</v>
      </c>
      <c r="D7" s="123" t="str">
        <f t="shared" ref="D7:F27" si="1">IF(D$5=$C7, "", IFERROR(D$4 / INDEX($D$4:$F$4, MATCH($C7, $D$5:$F$5, 0)), ""))</f>
        <v/>
      </c>
      <c r="E7" s="123" t="str">
        <f t="shared" si="0"/>
        <v/>
      </c>
      <c r="F7" s="123" t="str">
        <f t="shared" si="0"/>
        <v/>
      </c>
    </row>
    <row r="8" spans="2:6" ht="12.75">
      <c r="B8" s="12">
        <v>11</v>
      </c>
      <c r="C8" s="8" t="s">
        <v>843</v>
      </c>
      <c r="D8" s="123" t="str">
        <f t="shared" si="1"/>
        <v/>
      </c>
      <c r="E8" s="123" t="str">
        <f t="shared" si="0"/>
        <v/>
      </c>
      <c r="F8" s="123" t="str">
        <f t="shared" si="0"/>
        <v/>
      </c>
    </row>
    <row r="9" spans="2:6" ht="12.75">
      <c r="B9" s="12">
        <v>111</v>
      </c>
      <c r="C9" s="8" t="s">
        <v>844</v>
      </c>
      <c r="D9" s="123" t="str">
        <f t="shared" si="1"/>
        <v/>
      </c>
      <c r="E9" s="123" t="str">
        <f t="shared" si="0"/>
        <v/>
      </c>
      <c r="F9" s="123" t="str">
        <f t="shared" si="0"/>
        <v/>
      </c>
    </row>
    <row r="10" spans="2:6" ht="12.75">
      <c r="B10" s="12">
        <v>12</v>
      </c>
      <c r="C10" s="8" t="s">
        <v>845</v>
      </c>
      <c r="D10" s="123" t="str">
        <f t="shared" si="1"/>
        <v/>
      </c>
      <c r="E10" s="123" t="str">
        <f t="shared" si="0"/>
        <v/>
      </c>
      <c r="F10" s="123" t="str">
        <f t="shared" si="0"/>
        <v/>
      </c>
    </row>
    <row r="11" spans="2:6" ht="12.75">
      <c r="B11" s="12">
        <v>13</v>
      </c>
      <c r="C11" s="8" t="s">
        <v>846</v>
      </c>
      <c r="D11" s="123" t="str">
        <f t="shared" si="1"/>
        <v/>
      </c>
      <c r="E11" s="123" t="str">
        <f t="shared" si="0"/>
        <v/>
      </c>
      <c r="F11" s="123" t="str">
        <f t="shared" si="0"/>
        <v/>
      </c>
    </row>
    <row r="12" spans="2:6" ht="12.75">
      <c r="B12" s="12">
        <v>14</v>
      </c>
      <c r="C12" s="8" t="s">
        <v>847</v>
      </c>
      <c r="D12" s="123" t="str">
        <f t="shared" si="1"/>
        <v/>
      </c>
      <c r="E12" s="123" t="str">
        <f t="shared" si="0"/>
        <v/>
      </c>
      <c r="F12" s="123" t="str">
        <f t="shared" si="0"/>
        <v/>
      </c>
    </row>
    <row r="13" spans="2:6" ht="12.75">
      <c r="B13" s="12">
        <v>15</v>
      </c>
      <c r="C13" s="8" t="s">
        <v>848</v>
      </c>
      <c r="D13" s="123" t="str">
        <f t="shared" si="1"/>
        <v/>
      </c>
      <c r="E13" s="123" t="str">
        <f t="shared" si="0"/>
        <v/>
      </c>
      <c r="F13" s="123" t="str">
        <f t="shared" si="0"/>
        <v/>
      </c>
    </row>
    <row r="14" spans="2:6" ht="12.75">
      <c r="B14" s="12">
        <v>16</v>
      </c>
      <c r="C14" s="8" t="s">
        <v>849</v>
      </c>
      <c r="D14" s="123" t="str">
        <f t="shared" si="1"/>
        <v/>
      </c>
      <c r="E14" s="123" t="str">
        <f t="shared" si="0"/>
        <v/>
      </c>
      <c r="F14" s="123" t="str">
        <f t="shared" si="0"/>
        <v/>
      </c>
    </row>
    <row r="15" spans="2:6" ht="12.75">
      <c r="B15" s="12">
        <v>17</v>
      </c>
      <c r="C15" s="8" t="s">
        <v>850</v>
      </c>
      <c r="D15" s="123" t="str">
        <f t="shared" si="1"/>
        <v/>
      </c>
      <c r="E15" s="123" t="str">
        <f t="shared" si="0"/>
        <v/>
      </c>
      <c r="F15" s="123" t="str">
        <f t="shared" si="0"/>
        <v/>
      </c>
    </row>
    <row r="16" spans="2:6" ht="12.75">
      <c r="B16" s="12">
        <v>18</v>
      </c>
      <c r="C16" s="8" t="s">
        <v>851</v>
      </c>
      <c r="D16" s="123" t="str">
        <f t="shared" si="1"/>
        <v/>
      </c>
      <c r="E16" s="123" t="str">
        <f t="shared" si="0"/>
        <v/>
      </c>
      <c r="F16" s="123" t="str">
        <f t="shared" si="0"/>
        <v/>
      </c>
    </row>
    <row r="17" spans="2:6" ht="12.75">
      <c r="B17" s="12">
        <v>19</v>
      </c>
      <c r="C17" s="8" t="s">
        <v>852</v>
      </c>
      <c r="D17" s="123" t="str">
        <f t="shared" si="1"/>
        <v/>
      </c>
      <c r="E17" s="123" t="str">
        <f t="shared" si="0"/>
        <v/>
      </c>
      <c r="F17" s="123" t="str">
        <f t="shared" si="0"/>
        <v/>
      </c>
    </row>
    <row r="18" spans="2:6" ht="12.75">
      <c r="B18" s="12">
        <v>2</v>
      </c>
      <c r="C18" s="8" t="s">
        <v>54</v>
      </c>
      <c r="D18" s="123">
        <f t="shared" si="1"/>
        <v>0.5</v>
      </c>
      <c r="E18" s="123" t="str">
        <f t="shared" si="0"/>
        <v/>
      </c>
      <c r="F18" s="123">
        <f t="shared" si="0"/>
        <v>3</v>
      </c>
    </row>
    <row r="19" spans="2:6" ht="12.75">
      <c r="B19" s="12">
        <v>20</v>
      </c>
      <c r="C19" s="8" t="s">
        <v>853</v>
      </c>
      <c r="D19" s="123" t="str">
        <f t="shared" si="1"/>
        <v/>
      </c>
      <c r="E19" s="123" t="str">
        <f t="shared" si="0"/>
        <v/>
      </c>
      <c r="F19" s="123" t="str">
        <f t="shared" si="0"/>
        <v/>
      </c>
    </row>
    <row r="20" spans="2:6" ht="12.75">
      <c r="B20" s="12">
        <v>21</v>
      </c>
      <c r="C20" s="8" t="s">
        <v>854</v>
      </c>
      <c r="D20" s="123" t="str">
        <f t="shared" si="1"/>
        <v/>
      </c>
      <c r="E20" s="123" t="str">
        <f t="shared" si="0"/>
        <v/>
      </c>
      <c r="F20" s="123" t="str">
        <f t="shared" si="0"/>
        <v/>
      </c>
    </row>
    <row r="21" spans="2:6" ht="12.75">
      <c r="B21" s="12">
        <v>3</v>
      </c>
      <c r="C21" s="8" t="s">
        <v>855</v>
      </c>
      <c r="D21" s="123" t="str">
        <f t="shared" si="1"/>
        <v/>
      </c>
      <c r="E21" s="123" t="str">
        <f t="shared" si="0"/>
        <v/>
      </c>
      <c r="F21" s="123" t="str">
        <f t="shared" si="0"/>
        <v/>
      </c>
    </row>
    <row r="22" spans="2:6" ht="12.75">
      <c r="B22" s="12">
        <v>4</v>
      </c>
      <c r="C22" s="8" t="s">
        <v>856</v>
      </c>
      <c r="D22" s="123" t="str">
        <f t="shared" si="1"/>
        <v/>
      </c>
      <c r="E22" s="123" t="str">
        <f t="shared" si="1"/>
        <v/>
      </c>
      <c r="F22" s="123" t="str">
        <f t="shared" si="1"/>
        <v/>
      </c>
    </row>
    <row r="23" spans="2:6" ht="12.75">
      <c r="B23" s="12">
        <v>5</v>
      </c>
      <c r="C23" s="8" t="s">
        <v>857</v>
      </c>
      <c r="D23" s="123" t="str">
        <f t="shared" si="1"/>
        <v/>
      </c>
      <c r="E23" s="123" t="str">
        <f t="shared" si="1"/>
        <v/>
      </c>
      <c r="F23" s="123" t="str">
        <f t="shared" si="1"/>
        <v/>
      </c>
    </row>
    <row r="24" spans="2:6" ht="12.75">
      <c r="B24" s="12">
        <v>6</v>
      </c>
      <c r="C24" s="8" t="s">
        <v>55</v>
      </c>
      <c r="D24" s="123">
        <f t="shared" si="1"/>
        <v>0.16666666666666666</v>
      </c>
      <c r="E24" s="123">
        <f t="shared" si="1"/>
        <v>0.33333333333333331</v>
      </c>
      <c r="F24" s="123" t="str">
        <f t="shared" si="1"/>
        <v/>
      </c>
    </row>
    <row r="25" spans="2:6" ht="12.75">
      <c r="B25" s="12">
        <v>7</v>
      </c>
      <c r="C25" s="8" t="s">
        <v>858</v>
      </c>
      <c r="D25" s="123" t="str">
        <f t="shared" si="1"/>
        <v/>
      </c>
      <c r="E25" s="123" t="str">
        <f t="shared" si="1"/>
        <v/>
      </c>
      <c r="F25" s="123" t="str">
        <f t="shared" si="1"/>
        <v/>
      </c>
    </row>
    <row r="26" spans="2:6" ht="12.75">
      <c r="B26" s="12">
        <v>8</v>
      </c>
      <c r="C26" s="8" t="s">
        <v>859</v>
      </c>
      <c r="D26" s="123" t="str">
        <f t="shared" si="1"/>
        <v/>
      </c>
      <c r="E26" s="123" t="str">
        <f t="shared" si="1"/>
        <v/>
      </c>
      <c r="F26" s="123" t="str">
        <f t="shared" si="1"/>
        <v/>
      </c>
    </row>
    <row r="27" spans="2:6" ht="12.75">
      <c r="B27" s="13">
        <v>9</v>
      </c>
      <c r="C27" s="10" t="s">
        <v>860</v>
      </c>
      <c r="D27" s="123" t="str">
        <f t="shared" si="1"/>
        <v/>
      </c>
      <c r="E27" s="123" t="str">
        <f t="shared" si="1"/>
        <v/>
      </c>
      <c r="F27" s="123" t="str">
        <f t="shared" si="1"/>
        <v/>
      </c>
    </row>
    <row r="28" spans="2:6" ht="12.75">
      <c r="B28" s="160"/>
      <c r="C28" s="160"/>
      <c r="D28" s="160"/>
      <c r="E28" s="160"/>
      <c r="F28" s="160"/>
    </row>
  </sheetData>
  <hyperlinks>
    <hyperlink ref="D1" location="Instructions!A1" display="Back to Instructions" xr:uid="{00000000-0004-0000-09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19"/>
  <sheetViews>
    <sheetView showGridLines="0" workbookViewId="0">
      <selection activeCell="N16" sqref="N16"/>
    </sheetView>
  </sheetViews>
  <sheetFormatPr defaultRowHeight="13.9"/>
  <cols>
    <col min="1" max="1" width="2.7109375" customWidth="1"/>
    <col min="2" max="2" width="25.85546875" bestFit="1" customWidth="1"/>
    <col min="3" max="3" width="9.85546875" bestFit="1" customWidth="1"/>
    <col min="4" max="4" width="2.7109375" customWidth="1"/>
    <col min="5" max="5" width="13.5703125" bestFit="1" customWidth="1"/>
    <col min="8" max="8" width="9.28515625" bestFit="1" customWidth="1"/>
    <col min="9" max="9" width="11.7109375" bestFit="1" customWidth="1"/>
    <col min="10" max="10" width="13.140625" bestFit="1" customWidth="1"/>
    <col min="11" max="12" width="10.140625" customWidth="1"/>
  </cols>
  <sheetData>
    <row r="1" spans="1:12" ht="21">
      <c r="A1" s="160"/>
      <c r="B1" s="140" t="s">
        <v>63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3" spans="1:12" ht="25.5" customHeight="1">
      <c r="A3" s="160" t="s">
        <v>861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1:12">
      <c r="A4" s="160" t="s">
        <v>862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</row>
    <row r="5" spans="1:12" ht="12.75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</row>
    <row r="6" spans="1:12" ht="14.45" customHeight="1">
      <c r="A6" s="160"/>
      <c r="B6" s="175" t="s">
        <v>863</v>
      </c>
      <c r="C6" s="176"/>
      <c r="D6" s="176"/>
      <c r="E6" s="176"/>
      <c r="F6" s="177"/>
      <c r="G6" s="160"/>
      <c r="H6" s="161" t="s">
        <v>864</v>
      </c>
      <c r="I6" s="162" t="s">
        <v>865</v>
      </c>
      <c r="J6" s="161" t="s">
        <v>866</v>
      </c>
      <c r="K6" s="158" t="s">
        <v>867</v>
      </c>
      <c r="L6" s="158" t="s">
        <v>868</v>
      </c>
    </row>
    <row r="7" spans="1:12" ht="12.75">
      <c r="A7" s="160"/>
      <c r="B7" s="117" t="s">
        <v>869</v>
      </c>
      <c r="C7" s="116" t="s">
        <v>867</v>
      </c>
      <c r="D7" s="118"/>
      <c r="E7" s="117" t="s">
        <v>869</v>
      </c>
      <c r="F7" s="116" t="s">
        <v>868</v>
      </c>
      <c r="G7" s="160"/>
      <c r="H7" s="11" t="s">
        <v>870</v>
      </c>
      <c r="I7" s="6" t="s">
        <v>871</v>
      </c>
      <c r="J7" s="11" t="s">
        <v>872</v>
      </c>
      <c r="K7" s="156">
        <f t="shared" ref="K7:K9" si="0">VLOOKUP(VLOOKUP(B17,$H$7:$J$10,2,FALSE), $B$8:$C$12, 2, FALSE)</f>
        <v>15</v>
      </c>
      <c r="L7" s="156">
        <f t="shared" ref="L7:L9" si="1">VLOOKUP(VLOOKUP(B17,$H$7:$J$10,3,FALSE), $E$8:$F$12, 2, FALSE)</f>
        <v>250</v>
      </c>
    </row>
    <row r="8" spans="1:12" ht="12.75">
      <c r="A8" s="160"/>
      <c r="B8" s="11" t="s">
        <v>871</v>
      </c>
      <c r="C8" s="7">
        <v>15</v>
      </c>
      <c r="D8" s="115"/>
      <c r="E8" s="114" t="s">
        <v>872</v>
      </c>
      <c r="F8" s="113">
        <v>250</v>
      </c>
      <c r="G8" s="160"/>
      <c r="H8" s="12" t="s">
        <v>873</v>
      </c>
      <c r="I8" s="1" t="s">
        <v>874</v>
      </c>
      <c r="J8" s="12" t="s">
        <v>873</v>
      </c>
      <c r="K8" s="156">
        <f t="shared" si="0"/>
        <v>20</v>
      </c>
      <c r="L8" s="156">
        <f t="shared" si="1"/>
        <v>550</v>
      </c>
    </row>
    <row r="9" spans="1:12" ht="12.75">
      <c r="A9" s="160"/>
      <c r="B9" s="114" t="s">
        <v>875</v>
      </c>
      <c r="C9" s="113">
        <v>40</v>
      </c>
      <c r="D9" s="115"/>
      <c r="E9" s="114" t="s">
        <v>875</v>
      </c>
      <c r="F9" s="113">
        <v>150</v>
      </c>
      <c r="G9" s="160"/>
      <c r="H9" s="13" t="s">
        <v>876</v>
      </c>
      <c r="I9" s="9" t="s">
        <v>877</v>
      </c>
      <c r="J9" s="13" t="s">
        <v>878</v>
      </c>
      <c r="K9" s="156">
        <f t="shared" si="0"/>
        <v>30</v>
      </c>
      <c r="L9" s="156">
        <f t="shared" si="1"/>
        <v>450</v>
      </c>
    </row>
    <row r="10" spans="1:12" ht="12.75">
      <c r="A10" s="160"/>
      <c r="B10" s="114" t="s">
        <v>879</v>
      </c>
      <c r="C10" s="113">
        <v>35</v>
      </c>
      <c r="D10" s="115"/>
      <c r="E10" s="114" t="s">
        <v>880</v>
      </c>
      <c r="F10" s="113">
        <v>350</v>
      </c>
      <c r="G10" s="160"/>
      <c r="H10" s="13" t="s">
        <v>881</v>
      </c>
      <c r="I10" s="9" t="s">
        <v>877</v>
      </c>
      <c r="J10" s="13" t="s">
        <v>878</v>
      </c>
      <c r="K10" s="160"/>
      <c r="L10" s="160"/>
    </row>
    <row r="11" spans="1:12" ht="12.75">
      <c r="A11" s="160"/>
      <c r="B11" s="12" t="s">
        <v>874</v>
      </c>
      <c r="C11" s="8">
        <v>20</v>
      </c>
      <c r="D11" s="112"/>
      <c r="E11" s="12" t="s">
        <v>878</v>
      </c>
      <c r="F11" s="8">
        <v>450</v>
      </c>
      <c r="G11" s="160"/>
      <c r="H11" s="160"/>
      <c r="I11" s="160"/>
      <c r="J11" s="160"/>
      <c r="K11" s="160"/>
      <c r="L11" s="160"/>
    </row>
    <row r="12" spans="1:12" ht="14.45" thickBot="1">
      <c r="A12" s="160"/>
      <c r="B12" s="13" t="s">
        <v>882</v>
      </c>
      <c r="C12" s="10">
        <v>30</v>
      </c>
      <c r="D12" s="66"/>
      <c r="E12" s="13" t="s">
        <v>873</v>
      </c>
      <c r="F12" s="10">
        <v>550</v>
      </c>
      <c r="G12" s="160"/>
      <c r="H12" s="160"/>
      <c r="I12" s="160"/>
      <c r="J12" s="160"/>
      <c r="K12" s="160"/>
      <c r="L12" s="160"/>
    </row>
    <row r="14" spans="1:12" ht="14.45" thickBot="1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</row>
    <row r="15" spans="1:12" ht="14.45" thickBot="1">
      <c r="A15" s="160"/>
      <c r="B15" s="173" t="s">
        <v>883</v>
      </c>
      <c r="C15" s="174"/>
      <c r="D15" s="157"/>
      <c r="E15" s="160"/>
      <c r="F15" s="160"/>
      <c r="G15" s="160"/>
      <c r="H15" s="160"/>
      <c r="I15" s="160"/>
      <c r="J15" s="160"/>
      <c r="K15" s="160"/>
      <c r="L15" s="160"/>
    </row>
    <row r="16" spans="1:12" ht="14.45" thickBot="1">
      <c r="A16" s="160"/>
      <c r="B16" s="111" t="s">
        <v>869</v>
      </c>
      <c r="C16" s="110" t="s">
        <v>884</v>
      </c>
      <c r="D16" s="157"/>
      <c r="E16" s="160"/>
      <c r="F16" s="160"/>
      <c r="G16" s="160"/>
      <c r="H16" s="160"/>
      <c r="I16" s="160"/>
      <c r="J16" s="160"/>
      <c r="K16" s="160"/>
      <c r="L16" s="160"/>
    </row>
    <row r="17" spans="2:4">
      <c r="B17" s="11" t="s">
        <v>870</v>
      </c>
      <c r="C17" s="124">
        <f>C8/F8</f>
        <v>0.06</v>
      </c>
      <c r="D17" s="159"/>
    </row>
    <row r="18" spans="2:4">
      <c r="B18" s="12" t="s">
        <v>873</v>
      </c>
      <c r="C18" s="125">
        <f>C11/F12</f>
        <v>3.6363636363636362E-2</v>
      </c>
      <c r="D18" s="159"/>
    </row>
    <row r="19" spans="2:4" ht="14.45" thickBot="1">
      <c r="B19" s="13" t="s">
        <v>881</v>
      </c>
      <c r="C19" s="126">
        <f>C12/F11</f>
        <v>6.6666666666666666E-2</v>
      </c>
      <c r="D19" s="159"/>
    </row>
  </sheetData>
  <mergeCells count="2">
    <mergeCell ref="B15:C15"/>
    <mergeCell ref="B6:F6"/>
  </mergeCells>
  <hyperlinks>
    <hyperlink ref="B1" location="Instructions!A1" display="Back to Instructions" xr:uid="{95FB25EB-E899-492F-A1B3-956683D2C55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gargi.sadhu</dc:creator>
  <cp:keywords/>
  <dc:description/>
  <cp:lastModifiedBy/>
  <cp:revision/>
  <dcterms:created xsi:type="dcterms:W3CDTF">2010-05-31T08:10:18Z</dcterms:created>
  <dcterms:modified xsi:type="dcterms:W3CDTF">2026-03-24T12:04:54Z</dcterms:modified>
  <cp:category/>
  <cp:contentStatus/>
</cp:coreProperties>
</file>